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2 December - collagen gels (TNCGB)\MMP-1(S243C)\01.00uM\Blue\"/>
    </mc:Choice>
  </mc:AlternateContent>
  <bookViews>
    <workbookView xWindow="0" yWindow="0" windowWidth="14370" windowHeight="7350" tabRatio="599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A!$C$6:$O$6</definedName>
    <definedName name="solver_adj" localSheetId="2" hidden="1">B!$C$6:$O$6</definedName>
    <definedName name="solver_adj" localSheetId="3" hidden="1">'C'!$C$5:$O$5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B!$B$2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  <fileRecoveryPr repairLoad="1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Q231" i="90"/>
  <c r="FU227" i="90" s="1"/>
  <c r="P231" i="90"/>
  <c r="FT223" i="90" s="1"/>
  <c r="O231" i="90"/>
  <c r="FS226" i="90" s="1"/>
  <c r="N231" i="90"/>
  <c r="FR226" i="90" s="1"/>
  <c r="M231" i="90"/>
  <c r="FQ227" i="90" s="1"/>
  <c r="L231" i="90"/>
  <c r="FP200" i="90" s="1"/>
  <c r="K231" i="90"/>
  <c r="FO227" i="90" s="1"/>
  <c r="J231" i="90"/>
  <c r="FN227" i="90" s="1"/>
  <c r="I231" i="90"/>
  <c r="FM227" i="90" s="1"/>
  <c r="H231" i="90"/>
  <c r="FL223" i="90" s="1"/>
  <c r="G231" i="90"/>
  <c r="FK204" i="90" s="1"/>
  <c r="F231" i="90"/>
  <c r="FJ211" i="90" s="1"/>
  <c r="E231" i="90"/>
  <c r="FI226" i="90" s="1"/>
  <c r="D231" i="90"/>
  <c r="FH227" i="90" s="1"/>
  <c r="C231" i="90"/>
  <c r="FG227" i="90" s="1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GK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FQ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GK198" i="90"/>
  <c r="FQ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GK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GK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Q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GK194" i="90"/>
  <c r="FQ194" i="90"/>
  <c r="FH194" i="90"/>
  <c r="FG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GK193" i="90"/>
  <c r="FQ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GK192" i="90"/>
  <c r="FQ192" i="90"/>
  <c r="FG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GK191" i="90"/>
  <c r="FQ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GK190" i="90"/>
  <c r="FQ190" i="90"/>
  <c r="FH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Q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Q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Q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Q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Q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Q184" i="90"/>
  <c r="FO184" i="90"/>
  <c r="FH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GK183" i="90"/>
  <c r="FQ183" i="90"/>
  <c r="FH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GK182" i="90"/>
  <c r="FQ182" i="90"/>
  <c r="FG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GK181" i="90"/>
  <c r="FQ181" i="90"/>
  <c r="FH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GK180" i="90"/>
  <c r="FQ180" i="90"/>
  <c r="FO180" i="90"/>
  <c r="FH180" i="90"/>
  <c r="FG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GK179" i="90"/>
  <c r="FQ179" i="90"/>
  <c r="FH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GK178" i="90"/>
  <c r="FQ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GK177" i="90"/>
  <c r="FQ177" i="90"/>
  <c r="FH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GK176" i="90"/>
  <c r="FQ176" i="90"/>
  <c r="FH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GK175" i="90"/>
  <c r="FQ175" i="90"/>
  <c r="FH175" i="90"/>
  <c r="FG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GK174" i="90"/>
  <c r="FQ174" i="90"/>
  <c r="FH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GK173" i="90"/>
  <c r="FQ173" i="90"/>
  <c r="FH173" i="90"/>
  <c r="FG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GK172" i="90"/>
  <c r="FQ172" i="90"/>
  <c r="FH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GK171" i="90"/>
  <c r="FQ171" i="90"/>
  <c r="FH171" i="90"/>
  <c r="FG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GK170" i="90"/>
  <c r="FQ170" i="90"/>
  <c r="FH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GK169" i="90"/>
  <c r="GJ169" i="90"/>
  <c r="FQ169" i="90"/>
  <c r="FH169" i="90"/>
  <c r="FG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GK168" i="90"/>
  <c r="FQ168" i="90"/>
  <c r="FH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GK167" i="90"/>
  <c r="GJ167" i="90"/>
  <c r="FQ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GK166" i="90"/>
  <c r="FQ166" i="90"/>
  <c r="FH166" i="90"/>
  <c r="FG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GK165" i="90"/>
  <c r="FQ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GK164" i="90"/>
  <c r="FQ164" i="90"/>
  <c r="FH164" i="90"/>
  <c r="FG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GK163" i="90"/>
  <c r="FQ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GK162" i="90"/>
  <c r="FQ162" i="90"/>
  <c r="FH162" i="90"/>
  <c r="FG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GK161" i="90"/>
  <c r="FQ161" i="90"/>
  <c r="FH161" i="90"/>
  <c r="FG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GK160" i="90"/>
  <c r="FQ160" i="90"/>
  <c r="FO160" i="90"/>
  <c r="FH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GK159" i="90"/>
  <c r="FQ159" i="90"/>
  <c r="FH159" i="90"/>
  <c r="FG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GK158" i="90"/>
  <c r="GJ158" i="90"/>
  <c r="FQ158" i="90"/>
  <c r="FO158" i="90"/>
  <c r="FH158" i="90"/>
  <c r="FG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GK157" i="90"/>
  <c r="FQ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GK156" i="90"/>
  <c r="FQ156" i="90"/>
  <c r="FH156" i="90"/>
  <c r="FG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GK155" i="90"/>
  <c r="FQ155" i="90"/>
  <c r="FH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GK154" i="90"/>
  <c r="FQ154" i="90"/>
  <c r="FH154" i="90"/>
  <c r="FG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GK153" i="90"/>
  <c r="FQ153" i="90"/>
  <c r="FO153" i="90"/>
  <c r="FH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GK152" i="90"/>
  <c r="FQ152" i="90"/>
  <c r="FH152" i="90"/>
  <c r="FG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GK151" i="90"/>
  <c r="FQ151" i="90"/>
  <c r="FH151" i="90"/>
  <c r="FG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GK150" i="90"/>
  <c r="FQ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GK149" i="90"/>
  <c r="GJ149" i="90"/>
  <c r="FQ149" i="90"/>
  <c r="FH149" i="90"/>
  <c r="FG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GK148" i="90"/>
  <c r="FQ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GK147" i="90"/>
  <c r="FQ147" i="90"/>
  <c r="FH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GK146" i="90"/>
  <c r="FQ146" i="90"/>
  <c r="FH146" i="90"/>
  <c r="FG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GK145" i="90"/>
  <c r="FQ145" i="90"/>
  <c r="FH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GK144" i="90"/>
  <c r="FQ144" i="90"/>
  <c r="FH144" i="90"/>
  <c r="FG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GK143" i="90"/>
  <c r="FQ143" i="90"/>
  <c r="FH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GK142" i="90"/>
  <c r="FQ142" i="90"/>
  <c r="FH142" i="90"/>
  <c r="FG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GK141" i="90"/>
  <c r="FQ141" i="90"/>
  <c r="FP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GK140" i="90"/>
  <c r="FQ140" i="90"/>
  <c r="FP140" i="90"/>
  <c r="FO140" i="90"/>
  <c r="FH140" i="90"/>
  <c r="FG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GK139" i="90"/>
  <c r="FQ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GK138" i="90"/>
  <c r="FQ138" i="90"/>
  <c r="FH138" i="90"/>
  <c r="FG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GK137" i="90"/>
  <c r="FQ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GK136" i="90"/>
  <c r="FQ136" i="90"/>
  <c r="FH136" i="90"/>
  <c r="FG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GK135" i="90"/>
  <c r="FQ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GK134" i="90"/>
  <c r="FQ134" i="90"/>
  <c r="FH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GK133" i="90"/>
  <c r="FQ133" i="90"/>
  <c r="FH133" i="90"/>
  <c r="FG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GK132" i="90"/>
  <c r="FQ132" i="90"/>
  <c r="FH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GK131" i="90"/>
  <c r="FQ131" i="90"/>
  <c r="FH131" i="90"/>
  <c r="FG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GK130" i="90"/>
  <c r="FQ130" i="90"/>
  <c r="FH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GK129" i="90"/>
  <c r="FQ129" i="90"/>
  <c r="FO129" i="90"/>
  <c r="FH129" i="90"/>
  <c r="FG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GK128" i="90"/>
  <c r="FQ128" i="90"/>
  <c r="FH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GK127" i="90"/>
  <c r="FQ127" i="90"/>
  <c r="FH127" i="90"/>
  <c r="FG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GK126" i="90"/>
  <c r="FQ126" i="90"/>
  <c r="FH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GK125" i="90"/>
  <c r="FQ125" i="90"/>
  <c r="FH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GK124" i="90"/>
  <c r="FQ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GK123" i="90"/>
  <c r="FQ123" i="90"/>
  <c r="FH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GK122" i="90"/>
  <c r="FQ122" i="90"/>
  <c r="FH122" i="90"/>
  <c r="FG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GK121" i="90"/>
  <c r="FQ121" i="90"/>
  <c r="FH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GK120" i="90"/>
  <c r="FQ120" i="90"/>
  <c r="FH120" i="90"/>
  <c r="FG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GK119" i="90"/>
  <c r="FQ119" i="90"/>
  <c r="FH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GK118" i="90"/>
  <c r="FQ118" i="90"/>
  <c r="FO118" i="90"/>
  <c r="FH118" i="90"/>
  <c r="FG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GK117" i="90"/>
  <c r="FQ117" i="90"/>
  <c r="FH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GK116" i="90"/>
  <c r="FQ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GK115" i="90"/>
  <c r="FQ115" i="90"/>
  <c r="FH115" i="90"/>
  <c r="FG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GK114" i="90"/>
  <c r="FQ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GK113" i="90"/>
  <c r="FU113" i="90"/>
  <c r="FQ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GK112" i="90"/>
  <c r="FQ112" i="90"/>
  <c r="FH112" i="90"/>
  <c r="FG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GK111" i="90"/>
  <c r="FQ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GK110" i="90"/>
  <c r="FQ110" i="90"/>
  <c r="FO110" i="90"/>
  <c r="FH110" i="90"/>
  <c r="FG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GK109" i="90"/>
  <c r="FQ109" i="90"/>
  <c r="FH109" i="90"/>
  <c r="FG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GK108" i="90"/>
  <c r="FQ108" i="90"/>
  <c r="FH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GK107" i="90"/>
  <c r="FQ107" i="90"/>
  <c r="FH107" i="90"/>
  <c r="FG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GK106" i="90"/>
  <c r="FQ106" i="90"/>
  <c r="FH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GK105" i="90"/>
  <c r="FQ105" i="90"/>
  <c r="FO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GK104" i="90"/>
  <c r="FQ104" i="90"/>
  <c r="FH104" i="90"/>
  <c r="FG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GK103" i="90"/>
  <c r="FQ103" i="90"/>
  <c r="FP103" i="90"/>
  <c r="FH103" i="90"/>
  <c r="FG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GK102" i="90"/>
  <c r="FQ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GK101" i="90"/>
  <c r="FQ101" i="90"/>
  <c r="FH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GK100" i="90"/>
  <c r="FQ100" i="90"/>
  <c r="FH100" i="90"/>
  <c r="FG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GK99" i="90"/>
  <c r="FQ99" i="90"/>
  <c r="FH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GK98" i="90"/>
  <c r="FQ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GK97" i="90"/>
  <c r="FQ97" i="90"/>
  <c r="FH97" i="90"/>
  <c r="FG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GK96" i="90"/>
  <c r="GJ96" i="90"/>
  <c r="FQ96" i="90"/>
  <c r="FH96" i="90"/>
  <c r="FG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GK95" i="90"/>
  <c r="FQ95" i="90"/>
  <c r="FO95" i="90"/>
  <c r="FH95" i="90"/>
  <c r="FG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GK94" i="90"/>
  <c r="FQ94" i="90"/>
  <c r="FH94" i="90"/>
  <c r="FG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GK93" i="90"/>
  <c r="GJ93" i="90"/>
  <c r="FQ93" i="90"/>
  <c r="FH93" i="90"/>
  <c r="FG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GK92" i="90"/>
  <c r="FQ92" i="90"/>
  <c r="FH92" i="90"/>
  <c r="FG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GK91" i="90"/>
  <c r="FQ91" i="90"/>
  <c r="FH91" i="90"/>
  <c r="FG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GK90" i="90"/>
  <c r="GJ90" i="90"/>
  <c r="FQ90" i="90"/>
  <c r="FO90" i="90"/>
  <c r="FH90" i="90"/>
  <c r="FG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GK89" i="90"/>
  <c r="FQ89" i="90"/>
  <c r="FH89" i="90"/>
  <c r="FG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GK88" i="90"/>
  <c r="FQ88" i="90"/>
  <c r="FH88" i="90"/>
  <c r="FG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GK87" i="90"/>
  <c r="GJ87" i="90"/>
  <c r="FQ87" i="90"/>
  <c r="FH87" i="90"/>
  <c r="FG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GK86" i="90"/>
  <c r="FQ86" i="90"/>
  <c r="FH86" i="90"/>
  <c r="FG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GK85" i="90"/>
  <c r="FQ85" i="90"/>
  <c r="FH85" i="90"/>
  <c r="FG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GK84" i="90"/>
  <c r="FQ84" i="90"/>
  <c r="FH84" i="90"/>
  <c r="FG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GK83" i="90"/>
  <c r="FQ83" i="90"/>
  <c r="FH83" i="90"/>
  <c r="FG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GK82" i="90"/>
  <c r="FQ82" i="90"/>
  <c r="FH82" i="90"/>
  <c r="FG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GK81" i="90"/>
  <c r="FQ81" i="90"/>
  <c r="FH81" i="90"/>
  <c r="FG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GK80" i="90"/>
  <c r="FQ80" i="90"/>
  <c r="FH80" i="90"/>
  <c r="FG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GK79" i="90"/>
  <c r="FQ79" i="90"/>
  <c r="FH79" i="90"/>
  <c r="FG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GK78" i="90"/>
  <c r="FQ78" i="90"/>
  <c r="FH78" i="90"/>
  <c r="FG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GK77" i="90"/>
  <c r="FQ77" i="90"/>
  <c r="FH77" i="90"/>
  <c r="FG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GK76" i="90"/>
  <c r="FQ76" i="90"/>
  <c r="FH76" i="90"/>
  <c r="FG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GK75" i="90"/>
  <c r="GJ75" i="90"/>
  <c r="FQ75" i="90"/>
  <c r="FH75" i="90"/>
  <c r="FG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GK74" i="90"/>
  <c r="FQ74" i="90"/>
  <c r="FH74" i="90"/>
  <c r="FG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GK73" i="90"/>
  <c r="FQ73" i="90"/>
  <c r="FH73" i="90"/>
  <c r="FG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GK72" i="90"/>
  <c r="GJ72" i="90"/>
  <c r="FQ72" i="90"/>
  <c r="FM72" i="90"/>
  <c r="FH72" i="90"/>
  <c r="FG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GK71" i="90"/>
  <c r="FQ71" i="90"/>
  <c r="FH71" i="90"/>
  <c r="FG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GK70" i="90"/>
  <c r="FQ70" i="90"/>
  <c r="FO70" i="90"/>
  <c r="FH70" i="90"/>
  <c r="FG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GK69" i="90"/>
  <c r="GJ69" i="90"/>
  <c r="FQ69" i="90"/>
  <c r="FM69" i="90"/>
  <c r="FH69" i="90"/>
  <c r="FG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GK68" i="90"/>
  <c r="FQ68" i="90"/>
  <c r="FH68" i="90"/>
  <c r="FG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GK67" i="90"/>
  <c r="FQ67" i="90"/>
  <c r="FH67" i="90"/>
  <c r="FG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GK66" i="90"/>
  <c r="GJ66" i="90"/>
  <c r="FQ66" i="90"/>
  <c r="FM66" i="90"/>
  <c r="FH66" i="90"/>
  <c r="FG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GK65" i="90"/>
  <c r="FQ65" i="90"/>
  <c r="FH65" i="90"/>
  <c r="FG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GK64" i="90"/>
  <c r="FQ64" i="90"/>
  <c r="FO64" i="90"/>
  <c r="FH64" i="90"/>
  <c r="FG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GK63" i="90"/>
  <c r="FQ63" i="90"/>
  <c r="FM63" i="90"/>
  <c r="FH63" i="90"/>
  <c r="FG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GK62" i="90"/>
  <c r="FQ62" i="90"/>
  <c r="FH62" i="90"/>
  <c r="FG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GK61" i="90"/>
  <c r="FQ61" i="90"/>
  <c r="FH61" i="90"/>
  <c r="FG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GK60" i="90"/>
  <c r="FQ60" i="90"/>
  <c r="FH60" i="90"/>
  <c r="FG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GK59" i="90"/>
  <c r="FQ59" i="90"/>
  <c r="FO59" i="90"/>
  <c r="FH59" i="90"/>
  <c r="FG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GK58" i="90"/>
  <c r="FQ58" i="90"/>
  <c r="FH58" i="90"/>
  <c r="FG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GK57" i="90"/>
  <c r="GJ57" i="90"/>
  <c r="FQ57" i="90"/>
  <c r="FH57" i="90"/>
  <c r="FG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GK56" i="90"/>
  <c r="FQ56" i="90"/>
  <c r="FH56" i="90"/>
  <c r="FG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GK55" i="90"/>
  <c r="FQ55" i="90"/>
  <c r="FH55" i="90"/>
  <c r="FG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GK54" i="90"/>
  <c r="FQ54" i="90"/>
  <c r="FH54" i="90"/>
  <c r="FG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GK53" i="90"/>
  <c r="FQ53" i="90"/>
  <c r="FH53" i="90"/>
  <c r="FG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GK52" i="90"/>
  <c r="FQ52" i="90"/>
  <c r="FH52" i="90"/>
  <c r="FG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GK51" i="90"/>
  <c r="FQ51" i="90"/>
  <c r="FO51" i="90"/>
  <c r="FH51" i="90"/>
  <c r="FG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GK50" i="90"/>
  <c r="FQ50" i="90"/>
  <c r="FH50" i="90"/>
  <c r="FG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GK49" i="90"/>
  <c r="FQ49" i="90"/>
  <c r="FO49" i="90"/>
  <c r="FH49" i="90"/>
  <c r="FG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GK48" i="90"/>
  <c r="FQ48" i="90"/>
  <c r="FH48" i="90"/>
  <c r="FG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GK47" i="90"/>
  <c r="GJ47" i="90"/>
  <c r="FQ47" i="90"/>
  <c r="FH47" i="90"/>
  <c r="FG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GK46" i="90"/>
  <c r="FQ46" i="90"/>
  <c r="FH46" i="90"/>
  <c r="FG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GK45" i="90"/>
  <c r="FQ45" i="90"/>
  <c r="FH45" i="90"/>
  <c r="FG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GK44" i="90"/>
  <c r="GJ44" i="90"/>
  <c r="FQ44" i="90"/>
  <c r="FH44" i="90"/>
  <c r="FG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GK43" i="90"/>
  <c r="FQ43" i="90"/>
  <c r="FH43" i="90"/>
  <c r="FG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GK42" i="90"/>
  <c r="FQ42" i="90"/>
  <c r="FH42" i="90"/>
  <c r="FG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GK41" i="90"/>
  <c r="FQ41" i="90"/>
  <c r="FH41" i="90"/>
  <c r="FG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GK40" i="90"/>
  <c r="FQ40" i="90"/>
  <c r="FH40" i="90"/>
  <c r="FG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GK39" i="90"/>
  <c r="FQ39" i="90"/>
  <c r="FH39" i="90"/>
  <c r="FG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GK38" i="90"/>
  <c r="FQ38" i="90"/>
  <c r="FH38" i="90"/>
  <c r="FG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GK37" i="90"/>
  <c r="FQ37" i="90"/>
  <c r="FH37" i="90"/>
  <c r="FG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GK36" i="90"/>
  <c r="FQ36" i="90"/>
  <c r="FP36" i="90"/>
  <c r="FH36" i="90"/>
  <c r="FG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GK35" i="90"/>
  <c r="FQ35" i="90"/>
  <c r="FH35" i="90"/>
  <c r="FG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GK34" i="90"/>
  <c r="FQ34" i="90"/>
  <c r="FH34" i="90"/>
  <c r="FG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GK33" i="90"/>
  <c r="FQ33" i="90"/>
  <c r="FO33" i="90"/>
  <c r="FH33" i="90"/>
  <c r="FG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GK32" i="90"/>
  <c r="FQ32" i="90"/>
  <c r="FM32" i="90"/>
  <c r="FH32" i="90"/>
  <c r="FG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GK31" i="90"/>
  <c r="FQ31" i="90"/>
  <c r="FH31" i="90"/>
  <c r="FG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GK30" i="90"/>
  <c r="FQ30" i="90"/>
  <c r="FH30" i="90"/>
  <c r="FG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GK29" i="90"/>
  <c r="GJ29" i="90"/>
  <c r="FQ29" i="90"/>
  <c r="FH29" i="90"/>
  <c r="FG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GK28" i="90"/>
  <c r="FQ28" i="90"/>
  <c r="FH28" i="90"/>
  <c r="FG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GK27" i="90"/>
  <c r="FQ27" i="90"/>
  <c r="FO27" i="90"/>
  <c r="FH27" i="90"/>
  <c r="FG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GJ214" i="44" s="1"/>
  <c r="O232" i="44"/>
  <c r="Q231" i="44"/>
  <c r="FU219" i="44" s="1"/>
  <c r="P231" i="44"/>
  <c r="FT227" i="44" s="1"/>
  <c r="O231" i="44"/>
  <c r="FS226" i="44" s="1"/>
  <c r="N231" i="44"/>
  <c r="M231" i="44"/>
  <c r="FQ226" i="44" s="1"/>
  <c r="L231" i="44"/>
  <c r="K231" i="44"/>
  <c r="J231" i="44"/>
  <c r="I231" i="44"/>
  <c r="FM224" i="44" s="1"/>
  <c r="H231" i="44"/>
  <c r="FL227" i="44" s="1"/>
  <c r="G231" i="44"/>
  <c r="FK227" i="44" s="1"/>
  <c r="F231" i="44"/>
  <c r="E231" i="44"/>
  <c r="FI227" i="44" s="1"/>
  <c r="D231" i="44"/>
  <c r="C231" i="44"/>
  <c r="FG169" i="44" s="1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P33" i="90" l="1"/>
  <c r="FP34" i="90"/>
  <c r="FP109" i="90"/>
  <c r="FP114" i="90"/>
  <c r="FP54" i="90"/>
  <c r="FP78" i="90"/>
  <c r="FP42" i="90"/>
  <c r="FP74" i="90"/>
  <c r="FP81" i="90"/>
  <c r="FP161" i="90"/>
  <c r="FP165" i="90"/>
  <c r="FP171" i="90"/>
  <c r="FP172" i="90"/>
  <c r="FP32" i="90"/>
  <c r="FP35" i="90"/>
  <c r="FP46" i="90"/>
  <c r="FP48" i="90"/>
  <c r="FP53" i="90"/>
  <c r="FP67" i="90"/>
  <c r="FP160" i="90"/>
  <c r="FP186" i="90"/>
  <c r="FP39" i="90"/>
  <c r="FP60" i="90"/>
  <c r="FP75" i="90"/>
  <c r="FP86" i="90"/>
  <c r="FP152" i="90"/>
  <c r="FP188" i="90"/>
  <c r="FP51" i="90"/>
  <c r="FP65" i="90"/>
  <c r="FP68" i="90"/>
  <c r="FP94" i="90"/>
  <c r="FP104" i="90"/>
  <c r="FP115" i="90"/>
  <c r="FP116" i="90"/>
  <c r="FP117" i="90"/>
  <c r="FP149" i="90"/>
  <c r="FP193" i="90"/>
  <c r="FP195" i="90"/>
  <c r="FP226" i="90"/>
  <c r="FP189" i="90"/>
  <c r="FP187" i="90"/>
  <c r="FP185" i="90"/>
  <c r="FP184" i="90"/>
  <c r="FP177" i="90"/>
  <c r="FP176" i="90"/>
  <c r="FP175" i="90"/>
  <c r="FP169" i="90"/>
  <c r="FP164" i="90"/>
  <c r="FP159" i="90"/>
  <c r="FP157" i="90"/>
  <c r="FP156" i="90"/>
  <c r="FP151" i="90"/>
  <c r="FP145" i="90"/>
  <c r="FP144" i="90"/>
  <c r="FP139" i="90"/>
  <c r="FP138" i="90"/>
  <c r="FP132" i="90"/>
  <c r="FP131" i="90"/>
  <c r="FP126" i="90"/>
  <c r="FP125" i="90"/>
  <c r="FP119" i="90"/>
  <c r="FP118" i="90"/>
  <c r="FP113" i="90"/>
  <c r="FP112" i="90"/>
  <c r="FP108" i="90"/>
  <c r="FP107" i="90"/>
  <c r="FP102" i="90"/>
  <c r="FP101" i="90"/>
  <c r="FP100" i="90"/>
  <c r="FP95" i="90"/>
  <c r="FP93" i="90"/>
  <c r="FP90" i="90"/>
  <c r="FP84" i="90"/>
  <c r="FP80" i="90"/>
  <c r="FP76" i="90"/>
  <c r="FP73" i="90"/>
  <c r="FP71" i="90"/>
  <c r="FP69" i="90"/>
  <c r="FP64" i="90"/>
  <c r="FP62" i="90"/>
  <c r="FP59" i="90"/>
  <c r="FP57" i="90"/>
  <c r="FP49" i="90"/>
  <c r="FP45" i="90"/>
  <c r="FP43" i="90"/>
  <c r="FP37" i="90"/>
  <c r="FP29" i="90"/>
  <c r="FP28" i="90"/>
  <c r="FP27" i="90"/>
  <c r="FP190" i="90"/>
  <c r="FP183" i="90"/>
  <c r="FP182" i="90"/>
  <c r="FP181" i="90"/>
  <c r="FP180" i="90"/>
  <c r="FP174" i="90"/>
  <c r="FP173" i="90"/>
  <c r="FP168" i="90"/>
  <c r="FP163" i="90"/>
  <c r="FP162" i="90"/>
  <c r="FP155" i="90"/>
  <c r="FP154" i="90"/>
  <c r="FP150" i="90"/>
  <c r="FP143" i="90"/>
  <c r="FP142" i="90"/>
  <c r="FP137" i="90"/>
  <c r="FP136" i="90"/>
  <c r="FP130" i="90"/>
  <c r="FP129" i="90"/>
  <c r="FP124" i="90"/>
  <c r="FP111" i="90"/>
  <c r="FP110" i="90"/>
  <c r="FP106" i="90"/>
  <c r="FP105" i="90"/>
  <c r="FP99" i="90"/>
  <c r="FP98" i="90"/>
  <c r="FP97" i="90"/>
  <c r="FP92" i="90"/>
  <c r="FP87" i="90"/>
  <c r="FP83" i="90"/>
  <c r="FP79" i="90"/>
  <c r="FP70" i="90"/>
  <c r="FP66" i="90"/>
  <c r="FP61" i="90"/>
  <c r="FP56" i="90"/>
  <c r="FP38" i="90"/>
  <c r="FP40" i="90"/>
  <c r="FP44" i="90"/>
  <c r="FP47" i="90"/>
  <c r="FP58" i="90"/>
  <c r="FP72" i="90"/>
  <c r="FP82" i="90"/>
  <c r="FP88" i="90"/>
  <c r="FP91" i="90"/>
  <c r="FP96" i="90"/>
  <c r="FP120" i="90"/>
  <c r="FP121" i="90"/>
  <c r="FP153" i="90"/>
  <c r="FP158" i="90"/>
  <c r="FP166" i="90"/>
  <c r="FP167" i="90"/>
  <c r="FP178" i="90"/>
  <c r="FP179" i="90"/>
  <c r="FP191" i="90"/>
  <c r="FP192" i="90"/>
  <c r="FP201" i="90"/>
  <c r="FP30" i="90"/>
  <c r="FP31" i="90"/>
  <c r="FP41" i="90"/>
  <c r="FP50" i="90"/>
  <c r="FP52" i="90"/>
  <c r="FP55" i="90"/>
  <c r="FP63" i="90"/>
  <c r="FP77" i="90"/>
  <c r="FP85" i="90"/>
  <c r="FP89" i="90"/>
  <c r="FP122" i="90"/>
  <c r="FP123" i="90"/>
  <c r="FP127" i="90"/>
  <c r="FP128" i="90"/>
  <c r="FP133" i="90"/>
  <c r="FP134" i="90"/>
  <c r="FP146" i="90"/>
  <c r="FP147" i="90"/>
  <c r="FP148" i="90"/>
  <c r="FP170" i="90"/>
  <c r="FO30" i="90"/>
  <c r="FO75" i="90"/>
  <c r="FO88" i="90"/>
  <c r="FO108" i="90"/>
  <c r="FO115" i="90"/>
  <c r="FO121" i="90"/>
  <c r="FO132" i="90"/>
  <c r="FO143" i="90"/>
  <c r="FO189" i="90"/>
  <c r="FO190" i="90"/>
  <c r="FO191" i="90"/>
  <c r="FO67" i="90"/>
  <c r="FO73" i="90"/>
  <c r="FO113" i="90"/>
  <c r="FO162" i="90"/>
  <c r="FO172" i="90"/>
  <c r="FO32" i="90"/>
  <c r="FO36" i="90"/>
  <c r="FO38" i="90"/>
  <c r="FO41" i="90"/>
  <c r="FO43" i="90"/>
  <c r="FO46" i="90"/>
  <c r="FO52" i="90"/>
  <c r="FO54" i="90"/>
  <c r="FO57" i="90"/>
  <c r="FO60" i="90"/>
  <c r="FO62" i="90"/>
  <c r="FO76" i="90"/>
  <c r="FO78" i="90"/>
  <c r="FO80" i="90"/>
  <c r="FO82" i="90"/>
  <c r="FO84" i="90"/>
  <c r="FO86" i="90"/>
  <c r="FO91" i="90"/>
  <c r="FO93" i="90"/>
  <c r="FO99" i="90"/>
  <c r="FO102" i="90"/>
  <c r="FO104" i="90"/>
  <c r="FO107" i="90"/>
  <c r="FO112" i="90"/>
  <c r="FO120" i="90"/>
  <c r="FO123" i="90"/>
  <c r="FO126" i="90"/>
  <c r="FO131" i="90"/>
  <c r="FO134" i="90"/>
  <c r="FO137" i="90"/>
  <c r="FO142" i="90"/>
  <c r="FO145" i="90"/>
  <c r="FO148" i="90"/>
  <c r="FO150" i="90"/>
  <c r="FO152" i="90"/>
  <c r="FO155" i="90"/>
  <c r="FO159" i="90"/>
  <c r="FO164" i="90"/>
  <c r="FO167" i="90"/>
  <c r="FO169" i="90"/>
  <c r="FO171" i="90"/>
  <c r="FO174" i="90"/>
  <c r="FO177" i="90"/>
  <c r="FO183" i="90"/>
  <c r="FO186" i="90"/>
  <c r="FO28" i="90"/>
  <c r="FO31" i="90"/>
  <c r="FO34" i="90"/>
  <c r="FO35" i="90"/>
  <c r="FO37" i="90"/>
  <c r="FO40" i="90"/>
  <c r="FO42" i="90"/>
  <c r="FO45" i="90"/>
  <c r="FO53" i="90"/>
  <c r="FO56" i="90"/>
  <c r="FO61" i="90"/>
  <c r="FO66" i="90"/>
  <c r="FO69" i="90"/>
  <c r="FO72" i="90"/>
  <c r="FO77" i="90"/>
  <c r="FO79" i="90"/>
  <c r="FO81" i="90"/>
  <c r="FO83" i="90"/>
  <c r="FO85" i="90"/>
  <c r="FO87" i="90"/>
  <c r="FO92" i="90"/>
  <c r="FO97" i="90"/>
  <c r="FO100" i="90"/>
  <c r="FO103" i="90"/>
  <c r="FO106" i="90"/>
  <c r="FO111" i="90"/>
  <c r="FO116" i="90"/>
  <c r="FO119" i="90"/>
  <c r="FO127" i="90"/>
  <c r="FO130" i="90"/>
  <c r="FO138" i="90"/>
  <c r="FO141" i="90"/>
  <c r="FO146" i="90"/>
  <c r="FO149" i="90"/>
  <c r="FO151" i="90"/>
  <c r="FO156" i="90"/>
  <c r="FO163" i="90"/>
  <c r="FO168" i="90"/>
  <c r="FO170" i="90"/>
  <c r="FO175" i="90"/>
  <c r="FO178" i="90"/>
  <c r="FO181" i="90"/>
  <c r="FO188" i="90"/>
  <c r="FO192" i="90"/>
  <c r="FO29" i="90"/>
  <c r="FO39" i="90"/>
  <c r="FO44" i="90"/>
  <c r="FO47" i="90"/>
  <c r="FO48" i="90"/>
  <c r="FO50" i="90"/>
  <c r="FO55" i="90"/>
  <c r="FO58" i="90"/>
  <c r="FO63" i="90"/>
  <c r="FO65" i="90"/>
  <c r="FO68" i="90"/>
  <c r="FO71" i="90"/>
  <c r="FO74" i="90"/>
  <c r="FO89" i="90"/>
  <c r="FO94" i="90"/>
  <c r="FO96" i="90"/>
  <c r="FO98" i="90"/>
  <c r="FO101" i="90"/>
  <c r="FO109" i="90"/>
  <c r="FO114" i="90"/>
  <c r="FO117" i="90"/>
  <c r="FO122" i="90"/>
  <c r="FO125" i="90"/>
  <c r="FO128" i="90"/>
  <c r="FO133" i="90"/>
  <c r="FO136" i="90"/>
  <c r="FO139" i="90"/>
  <c r="FO144" i="90"/>
  <c r="FO147" i="90"/>
  <c r="FO154" i="90"/>
  <c r="FO157" i="90"/>
  <c r="FO161" i="90"/>
  <c r="FO166" i="90"/>
  <c r="FO173" i="90"/>
  <c r="FO176" i="90"/>
  <c r="FO179" i="90"/>
  <c r="FO182" i="90"/>
  <c r="FO187" i="90"/>
  <c r="FN226" i="90"/>
  <c r="FN70" i="90"/>
  <c r="FM103" i="90"/>
  <c r="FI34" i="90"/>
  <c r="FI36" i="90"/>
  <c r="FI42" i="90"/>
  <c r="FI51" i="90"/>
  <c r="FI76" i="90"/>
  <c r="FI134" i="90"/>
  <c r="FI151" i="90"/>
  <c r="FI31" i="90"/>
  <c r="FI35" i="90"/>
  <c r="FI41" i="90"/>
  <c r="FI50" i="90"/>
  <c r="FI57" i="90"/>
  <c r="FI58" i="90"/>
  <c r="FI63" i="90"/>
  <c r="FI64" i="90"/>
  <c r="FI71" i="90"/>
  <c r="FI78" i="90"/>
  <c r="FI127" i="90"/>
  <c r="FI156" i="90"/>
  <c r="FI59" i="90"/>
  <c r="FI60" i="90"/>
  <c r="FI176" i="90"/>
  <c r="FI178" i="90"/>
  <c r="FI28" i="90"/>
  <c r="FI33" i="90"/>
  <c r="FI38" i="90"/>
  <c r="FI39" i="90"/>
  <c r="FI40" i="90"/>
  <c r="FI46" i="90"/>
  <c r="FI47" i="90"/>
  <c r="FI49" i="90"/>
  <c r="FI54" i="90"/>
  <c r="FI55" i="90"/>
  <c r="FI56" i="90"/>
  <c r="FI62" i="90"/>
  <c r="FI74" i="90"/>
  <c r="FI85" i="90"/>
  <c r="FI91" i="90"/>
  <c r="FI187" i="90"/>
  <c r="FI27" i="90"/>
  <c r="FI29" i="90"/>
  <c r="FI52" i="90"/>
  <c r="FI65" i="90"/>
  <c r="FI67" i="90"/>
  <c r="FI79" i="90"/>
  <c r="FI30" i="90"/>
  <c r="FI32" i="90"/>
  <c r="FI37" i="90"/>
  <c r="FI43" i="90"/>
  <c r="FI44" i="90"/>
  <c r="FI45" i="90"/>
  <c r="FI48" i="90"/>
  <c r="FI53" i="90"/>
  <c r="FI61" i="90"/>
  <c r="FI66" i="90"/>
  <c r="FI68" i="90"/>
  <c r="FI80" i="90"/>
  <c r="FI87" i="90"/>
  <c r="FI93" i="90"/>
  <c r="FI98" i="90"/>
  <c r="FI105" i="90"/>
  <c r="FI141" i="90"/>
  <c r="FI161" i="90"/>
  <c r="GI108" i="90"/>
  <c r="GI31" i="90"/>
  <c r="GI32" i="90"/>
  <c r="GI45" i="90"/>
  <c r="GI46" i="90"/>
  <c r="GI83" i="90"/>
  <c r="GI35" i="90"/>
  <c r="GI36" i="90"/>
  <c r="GI37" i="90"/>
  <c r="GI38" i="90"/>
  <c r="GI60" i="90"/>
  <c r="GI61" i="90"/>
  <c r="GI62" i="90"/>
  <c r="GI76" i="90"/>
  <c r="GI90" i="90"/>
  <c r="GI147" i="90"/>
  <c r="GI52" i="90"/>
  <c r="GI53" i="90"/>
  <c r="GI54" i="90"/>
  <c r="GI70" i="90"/>
  <c r="GI71" i="90"/>
  <c r="GI72" i="90"/>
  <c r="GI73" i="90"/>
  <c r="GI74" i="90"/>
  <c r="GI29" i="90"/>
  <c r="GI30" i="90"/>
  <c r="GI39" i="90"/>
  <c r="GI47" i="90"/>
  <c r="GI55" i="90"/>
  <c r="GI63" i="90"/>
  <c r="GI64" i="90"/>
  <c r="GI65" i="90"/>
  <c r="GI82" i="90"/>
  <c r="GI89" i="90"/>
  <c r="GI101" i="90"/>
  <c r="GI116" i="90"/>
  <c r="GI121" i="90"/>
  <c r="GI123" i="90"/>
  <c r="GI160" i="90"/>
  <c r="GI161" i="90"/>
  <c r="GI28" i="90"/>
  <c r="GI34" i="90"/>
  <c r="GI40" i="90"/>
  <c r="GI41" i="90"/>
  <c r="GI42" i="90"/>
  <c r="GI43" i="90"/>
  <c r="GI56" i="90"/>
  <c r="GI57" i="90"/>
  <c r="GI66" i="90"/>
  <c r="GI81" i="90"/>
  <c r="GI86" i="90"/>
  <c r="GI87" i="90"/>
  <c r="GI88" i="90"/>
  <c r="GI110" i="90"/>
  <c r="GI27" i="90"/>
  <c r="GI33" i="90"/>
  <c r="GI44" i="90"/>
  <c r="GI48" i="90"/>
  <c r="GI49" i="90"/>
  <c r="GI50" i="90"/>
  <c r="GI51" i="90"/>
  <c r="GI58" i="90"/>
  <c r="GI59" i="90"/>
  <c r="GI67" i="90"/>
  <c r="GI68" i="90"/>
  <c r="GI69" i="90"/>
  <c r="GI75" i="90"/>
  <c r="GI77" i="90"/>
  <c r="GI78" i="90"/>
  <c r="GI79" i="90"/>
  <c r="GI80" i="90"/>
  <c r="GI84" i="90"/>
  <c r="GI85" i="90"/>
  <c r="GI92" i="90"/>
  <c r="GI93" i="90"/>
  <c r="GI100" i="90"/>
  <c r="GI102" i="90"/>
  <c r="GI103" i="90"/>
  <c r="GI109" i="90"/>
  <c r="GI115" i="90"/>
  <c r="FG99" i="90"/>
  <c r="FG102" i="90"/>
  <c r="FG106" i="90"/>
  <c r="FG108" i="90"/>
  <c r="FG114" i="90"/>
  <c r="FG117" i="90"/>
  <c r="FG119" i="90"/>
  <c r="FG121" i="90"/>
  <c r="FG124" i="90"/>
  <c r="FG126" i="90"/>
  <c r="FG135" i="90"/>
  <c r="FG137" i="90"/>
  <c r="FG139" i="90"/>
  <c r="FG141" i="90"/>
  <c r="FG148" i="90"/>
  <c r="FG153" i="90"/>
  <c r="FG155" i="90"/>
  <c r="FG160" i="90"/>
  <c r="FG168" i="90"/>
  <c r="FG177" i="90"/>
  <c r="FG183" i="90"/>
  <c r="FG190" i="90"/>
  <c r="FG98" i="90"/>
  <c r="FG101" i="90"/>
  <c r="FG105" i="90"/>
  <c r="FG111" i="90"/>
  <c r="FG113" i="90"/>
  <c r="FG116" i="90"/>
  <c r="FG123" i="90"/>
  <c r="FG128" i="90"/>
  <c r="FG130" i="90"/>
  <c r="FG132" i="90"/>
  <c r="FG134" i="90"/>
  <c r="FG143" i="90"/>
  <c r="FG145" i="90"/>
  <c r="FG147" i="90"/>
  <c r="FG150" i="90"/>
  <c r="FG157" i="90"/>
  <c r="FG163" i="90"/>
  <c r="FG165" i="90"/>
  <c r="FG167" i="90"/>
  <c r="FG170" i="90"/>
  <c r="FG172" i="90"/>
  <c r="FG174" i="90"/>
  <c r="FG176" i="90"/>
  <c r="FG179" i="90"/>
  <c r="FG181" i="90"/>
  <c r="FG188" i="90"/>
  <c r="FN32" i="90"/>
  <c r="FN33" i="90"/>
  <c r="FN43" i="90"/>
  <c r="FN51" i="90"/>
  <c r="FN54" i="90"/>
  <c r="FN58" i="90"/>
  <c r="FN45" i="90"/>
  <c r="FN48" i="90"/>
  <c r="FN69" i="90"/>
  <c r="FI193" i="90"/>
  <c r="FN80" i="90"/>
  <c r="FN81" i="90"/>
  <c r="FN66" i="90"/>
  <c r="FN61" i="90"/>
  <c r="FN27" i="90"/>
  <c r="FN28" i="90"/>
  <c r="FN29" i="90"/>
  <c r="FN36" i="90"/>
  <c r="FN40" i="90"/>
  <c r="FN44" i="90"/>
  <c r="FN59" i="90"/>
  <c r="FN63" i="90"/>
  <c r="FN71" i="90"/>
  <c r="FN75" i="90"/>
  <c r="FN95" i="90"/>
  <c r="FN102" i="90"/>
  <c r="FN110" i="90"/>
  <c r="FN113" i="90"/>
  <c r="FN119" i="90"/>
  <c r="FN122" i="90"/>
  <c r="FN125" i="90"/>
  <c r="FN131" i="90"/>
  <c r="FN139" i="90"/>
  <c r="FN168" i="90"/>
  <c r="FN199" i="90"/>
  <c r="FN30" i="90"/>
  <c r="FN31" i="90"/>
  <c r="FN38" i="90"/>
  <c r="FN41" i="90"/>
  <c r="FN52" i="90"/>
  <c r="FN56" i="90"/>
  <c r="FN65" i="90"/>
  <c r="FN67" i="90"/>
  <c r="FN86" i="90"/>
  <c r="FN90" i="90"/>
  <c r="FN94" i="90"/>
  <c r="FN98" i="90"/>
  <c r="FN106" i="90"/>
  <c r="FN128" i="90"/>
  <c r="FN138" i="90"/>
  <c r="FN146" i="90"/>
  <c r="FN149" i="90"/>
  <c r="FN150" i="90"/>
  <c r="FN151" i="90"/>
  <c r="FN154" i="90"/>
  <c r="FN195" i="90"/>
  <c r="FN76" i="90"/>
  <c r="FN77" i="90"/>
  <c r="FN83" i="90"/>
  <c r="FN88" i="90"/>
  <c r="FN127" i="90"/>
  <c r="FN135" i="90"/>
  <c r="FN141" i="90"/>
  <c r="FN153" i="90"/>
  <c r="FN170" i="90"/>
  <c r="FN190" i="90"/>
  <c r="FN200" i="90"/>
  <c r="GI122" i="90"/>
  <c r="GI145" i="90"/>
  <c r="GI146" i="90"/>
  <c r="GI152" i="90"/>
  <c r="GI153" i="90"/>
  <c r="GI154" i="90"/>
  <c r="GI165" i="90"/>
  <c r="GI179" i="90"/>
  <c r="GI191" i="90"/>
  <c r="GI96" i="90"/>
  <c r="GI97" i="90"/>
  <c r="GI99" i="90"/>
  <c r="GI107" i="90"/>
  <c r="GI112" i="90"/>
  <c r="GI114" i="90"/>
  <c r="GI132" i="90"/>
  <c r="GI140" i="90"/>
  <c r="GI142" i="90"/>
  <c r="GI150" i="90"/>
  <c r="GI173" i="90"/>
  <c r="GI188" i="90"/>
  <c r="GI189" i="90"/>
  <c r="GI91" i="90"/>
  <c r="GI94" i="90"/>
  <c r="GI95" i="90"/>
  <c r="GI98" i="90"/>
  <c r="GI104" i="90"/>
  <c r="GI105" i="90"/>
  <c r="GI106" i="90"/>
  <c r="GI111" i="90"/>
  <c r="GI113" i="90"/>
  <c r="GI117" i="90"/>
  <c r="GI130" i="90"/>
  <c r="GI131" i="90"/>
  <c r="GI137" i="90"/>
  <c r="GI138" i="90"/>
  <c r="GI139" i="90"/>
  <c r="GI141" i="90"/>
  <c r="GI182" i="90"/>
  <c r="GI194" i="90"/>
  <c r="GI151" i="90"/>
  <c r="GI158" i="90"/>
  <c r="GI159" i="90"/>
  <c r="GI164" i="90"/>
  <c r="GI172" i="90"/>
  <c r="GI177" i="90"/>
  <c r="GI178" i="90"/>
  <c r="GI184" i="90"/>
  <c r="GI197" i="90"/>
  <c r="GI120" i="90"/>
  <c r="GI126" i="90"/>
  <c r="GI129" i="90"/>
  <c r="GI136" i="90"/>
  <c r="GI144" i="90"/>
  <c r="GI157" i="90"/>
  <c r="GI163" i="90"/>
  <c r="GI167" i="90"/>
  <c r="GI169" i="90"/>
  <c r="GI171" i="90"/>
  <c r="GI175" i="90"/>
  <c r="GI176" i="90"/>
  <c r="GI181" i="90"/>
  <c r="GI185" i="90"/>
  <c r="GI186" i="90"/>
  <c r="GI192" i="90"/>
  <c r="GI195" i="90"/>
  <c r="GI118" i="90"/>
  <c r="GI119" i="90"/>
  <c r="GI124" i="90"/>
  <c r="GI125" i="90"/>
  <c r="GI127" i="90"/>
  <c r="GI128" i="90"/>
  <c r="GI133" i="90"/>
  <c r="GI134" i="90"/>
  <c r="GI135" i="90"/>
  <c r="GI143" i="90"/>
  <c r="GI148" i="90"/>
  <c r="GI149" i="90"/>
  <c r="GI155" i="90"/>
  <c r="GI156" i="90"/>
  <c r="GI162" i="90"/>
  <c r="GI166" i="90"/>
  <c r="GI168" i="90"/>
  <c r="GI170" i="90"/>
  <c r="GI174" i="90"/>
  <c r="GI180" i="90"/>
  <c r="GI183" i="90"/>
  <c r="GI187" i="90"/>
  <c r="GI190" i="90"/>
  <c r="GI193" i="90"/>
  <c r="GI196" i="90"/>
  <c r="GJ140" i="90"/>
  <c r="GJ143" i="90"/>
  <c r="GJ160" i="90"/>
  <c r="GJ162" i="90"/>
  <c r="GJ178" i="90"/>
  <c r="GJ156" i="90"/>
  <c r="GJ165" i="90"/>
  <c r="GJ146" i="90"/>
  <c r="GJ180" i="90"/>
  <c r="FI39" i="89"/>
  <c r="FI89" i="89"/>
  <c r="FI48" i="89"/>
  <c r="FI122" i="89"/>
  <c r="FI33" i="89"/>
  <c r="FI63" i="89"/>
  <c r="FI165" i="89"/>
  <c r="FI36" i="89"/>
  <c r="FI76" i="89"/>
  <c r="FI51" i="89"/>
  <c r="FI67" i="89"/>
  <c r="FI80" i="89"/>
  <c r="FI92" i="89"/>
  <c r="FI133" i="89"/>
  <c r="FI170" i="89"/>
  <c r="FI42" i="89"/>
  <c r="FI57" i="89"/>
  <c r="FI70" i="89"/>
  <c r="FI83" i="89"/>
  <c r="FI99" i="89"/>
  <c r="FI147" i="89"/>
  <c r="FI175" i="89"/>
  <c r="FI46" i="89"/>
  <c r="FI60" i="89"/>
  <c r="FI73" i="89"/>
  <c r="FI86" i="89"/>
  <c r="FI112" i="89"/>
  <c r="FI157" i="89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AW218" i="89"/>
  <c r="BM27" i="89"/>
  <c r="AG27" i="89" s="1"/>
  <c r="BM218" i="89"/>
  <c r="AG218" i="89" s="1"/>
  <c r="AW219" i="89"/>
  <c r="BM220" i="89"/>
  <c r="AG220" i="89" s="1"/>
  <c r="AW221" i="89"/>
  <c r="AW28" i="89"/>
  <c r="BM28" i="89"/>
  <c r="AG28" i="89" s="1"/>
  <c r="AW29" i="89"/>
  <c r="BM221" i="89"/>
  <c r="AG221" i="89" s="1"/>
  <c r="BM219" i="89"/>
  <c r="AG219" i="89" s="1"/>
  <c r="AW220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AW30" i="90"/>
  <c r="BM224" i="90"/>
  <c r="AG224" i="90" s="1"/>
  <c r="BM223" i="90"/>
  <c r="AG223" i="90" s="1"/>
  <c r="BM28" i="90"/>
  <c r="AG28" i="90" s="1"/>
  <c r="BM30" i="90"/>
  <c r="AG30" i="90" s="1"/>
  <c r="AW31" i="90"/>
  <c r="AW27" i="90"/>
  <c r="BM31" i="90"/>
  <c r="AG31" i="90" s="1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AV218" i="89"/>
  <c r="BL219" i="89"/>
  <c r="AF219" i="89" s="1"/>
  <c r="AV221" i="89"/>
  <c r="BL221" i="89"/>
  <c r="AF221" i="89" s="1"/>
  <c r="AV216" i="89"/>
  <c r="BL218" i="89"/>
  <c r="AF218" i="89" s="1"/>
  <c r="AV220" i="89"/>
  <c r="BL216" i="89"/>
  <c r="AF216" i="89" s="1"/>
  <c r="BL220" i="89"/>
  <c r="AF220" i="89" s="1"/>
  <c r="AV217" i="89"/>
  <c r="AV219" i="89"/>
  <c r="BL217" i="89"/>
  <c r="AF217" i="89" s="1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AV222" i="89"/>
  <c r="BL223" i="89"/>
  <c r="AF223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AV223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BL226" i="89"/>
  <c r="AF226" i="89" s="1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BL222" i="89"/>
  <c r="AF222" i="89" s="1"/>
  <c r="AV225" i="89"/>
  <c r="AV224" i="89"/>
  <c r="BL225" i="89"/>
  <c r="AF225" i="89" s="1"/>
  <c r="JL151" i="89"/>
  <c r="DH151" i="89" s="1"/>
  <c r="BL224" i="89"/>
  <c r="AF224" i="89" s="1"/>
  <c r="AV227" i="89"/>
  <c r="AV226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BK207" i="89"/>
  <c r="AE207" i="89" s="1"/>
  <c r="AU211" i="89"/>
  <c r="AU207" i="89"/>
  <c r="BK210" i="89"/>
  <c r="AE210" i="89" s="1"/>
  <c r="BK206" i="89"/>
  <c r="AE206" i="89" s="1"/>
  <c r="BK215" i="89"/>
  <c r="AE215" i="89" s="1"/>
  <c r="AU210" i="89"/>
  <c r="AU206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AU206" i="90"/>
  <c r="AU207" i="90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06" i="90"/>
  <c r="AE206" i="90" s="1"/>
  <c r="BK207" i="90"/>
  <c r="AE207" i="90" s="1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AV27" i="44"/>
  <c r="BL27" i="44"/>
  <c r="AF27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JJ131" i="44" s="1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JJ111" i="44" s="1"/>
  <c r="ID110" i="44"/>
  <c r="JJ110" i="44" s="1"/>
  <c r="ID109" i="44"/>
  <c r="ID108" i="44"/>
  <c r="ID107" i="44"/>
  <c r="ID106" i="44"/>
  <c r="ID105" i="44"/>
  <c r="ID104" i="44"/>
  <c r="ID103" i="44"/>
  <c r="JJ103" i="44" s="1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DI104" i="89" l="1"/>
  <c r="JI35" i="89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CP111" i="44"/>
  <c r="DF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CO35" i="89"/>
  <c r="DE35" i="89"/>
  <c r="BY35" i="89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CP123" i="44" l="1"/>
  <c r="DF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BM191" i="89" s="1"/>
  <c r="AG191" i="89" s="1"/>
  <c r="AW191" i="89" s="1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M37" i="89"/>
  <c r="AG37" i="89" s="1"/>
  <c r="AW37" i="89" s="1"/>
  <c r="BM34" i="89"/>
  <c r="AG34" i="89" s="1"/>
  <c r="AW34" i="89" s="1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38" i="89"/>
  <c r="AG38" i="89" s="1"/>
  <c r="AW38" i="89" s="1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M39" i="89"/>
  <c r="AG39" i="89" s="1"/>
  <c r="AW39" i="89" s="1"/>
  <c r="BM216" i="89"/>
  <c r="AG216" i="89" s="1"/>
  <c r="AW216" i="89" s="1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BL205" i="44" s="1"/>
  <c r="AF205" i="44" s="1"/>
  <c r="AV205" i="44" s="1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BL32" i="44" s="1"/>
  <c r="AF32" i="44" s="1"/>
  <c r="AV32" i="44" s="1"/>
  <c r="DX31" i="44"/>
  <c r="BL31" i="44" s="1"/>
  <c r="AF31" i="44" s="1"/>
  <c r="AV31" i="44" s="1"/>
  <c r="DX30" i="44"/>
  <c r="BL30" i="44" s="1"/>
  <c r="AF30" i="44" s="1"/>
  <c r="AV30" i="44" s="1"/>
  <c r="DX29" i="44"/>
  <c r="BL29" i="44" s="1"/>
  <c r="AF29" i="44" s="1"/>
  <c r="AV29" i="44" s="1"/>
  <c r="DX28" i="44"/>
  <c r="BL28" i="44" s="1"/>
  <c r="AF28" i="44" s="1"/>
  <c r="AV28" i="44" s="1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DY30" i="90"/>
  <c r="DY29" i="90"/>
  <c r="DY28" i="90"/>
  <c r="DY27" i="90"/>
  <c r="DY34" i="90"/>
  <c r="DY35" i="90"/>
  <c r="BM35" i="90" s="1"/>
  <c r="AG35" i="90" s="1"/>
  <c r="AW35" i="90" s="1"/>
  <c r="BT229" i="89"/>
  <c r="BX228" i="90"/>
  <c r="DD229" i="44"/>
  <c r="CV228" i="89"/>
  <c r="BM31" i="89"/>
  <c r="AG31" i="89" s="1"/>
  <c r="AW31" i="89" s="1"/>
  <c r="BM215" i="89"/>
  <c r="AG215" i="89" s="1"/>
  <c r="AW215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BM36" i="89"/>
  <c r="AG36" i="89" s="1"/>
  <c r="AW36" i="89" s="1"/>
  <c r="BM35" i="89"/>
  <c r="AG35" i="89" s="1"/>
  <c r="AW35" i="89" s="1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214" i="89" l="1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BC199" i="90" s="1"/>
  <c r="W199" i="90" s="1"/>
  <c r="AM199" i="90" s="1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BC193" i="90" s="1"/>
  <c r="W193" i="90" s="1"/>
  <c r="AM193" i="90" s="1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BI120" i="89" s="1"/>
  <c r="AC120" i="89" s="1"/>
  <c r="AS120" i="89" s="1"/>
  <c r="EK128" i="89"/>
  <c r="BI128" i="89" s="1"/>
  <c r="AC128" i="89" s="1"/>
  <c r="AS128" i="89" s="1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BF197" i="89" s="1"/>
  <c r="Z197" i="89" s="1"/>
  <c r="AP197" i="89" s="1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BF195" i="89" s="1"/>
  <c r="Z195" i="89" s="1"/>
  <c r="AP195" i="89" s="1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BF196" i="89" s="1"/>
  <c r="Z196" i="89" s="1"/>
  <c r="AP196" i="89" s="1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BI190" i="44" s="1"/>
  <c r="AC190" i="44" s="1"/>
  <c r="AS190" i="44" s="1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BI198" i="44" s="1"/>
  <c r="AC198" i="44" s="1"/>
  <c r="AS198" i="44" s="1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BI200" i="44" s="1"/>
  <c r="AC200" i="44" s="1"/>
  <c r="AS200" i="44" s="1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BC191" i="89" s="1"/>
  <c r="W191" i="89" s="1"/>
  <c r="AM191" i="89" s="1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7" i="89"/>
  <c r="Z27" i="89" s="1"/>
  <c r="AP27" i="89" s="1"/>
  <c r="BF193" i="89"/>
  <c r="Z193" i="89" s="1"/>
  <c r="AP193" i="89" s="1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BH191" i="89" s="1"/>
  <c r="AB191" i="89" s="1"/>
  <c r="AR191" i="89" s="1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BC192" i="89" s="1"/>
  <c r="W192" i="89" s="1"/>
  <c r="AM192" i="89" s="1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BE28" i="90" s="1"/>
  <c r="Y28" i="90" s="1"/>
  <c r="AO28" i="90" s="1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BE198" i="90" s="1"/>
  <c r="Y198" i="90" s="1"/>
  <c r="AO198" i="90" s="1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BF28" i="89"/>
  <c r="Z28" i="89" s="1"/>
  <c r="AP28" i="89" s="1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BH30" i="89" s="1"/>
  <c r="AB30" i="89" s="1"/>
  <c r="AR30" i="89" s="1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BD28" i="89" s="1"/>
  <c r="X28" i="89" s="1"/>
  <c r="AN28" i="89" s="1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BC198" i="90"/>
  <c r="W198" i="90" s="1"/>
  <c r="AM198" i="90" s="1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BC199" i="89" s="1"/>
  <c r="W199" i="89" s="1"/>
  <c r="AM199" i="89" s="1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BD197" i="90" s="1"/>
  <c r="X197" i="90" s="1"/>
  <c r="AN197" i="90" s="1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BF29" i="89"/>
  <c r="Z29" i="89" s="1"/>
  <c r="AP29" i="89" s="1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BH192" i="89" s="1"/>
  <c r="AB192" i="89" s="1"/>
  <c r="AR192" i="89" s="1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BD29" i="89" s="1"/>
  <c r="X29" i="89" s="1"/>
  <c r="AN29" i="89" s="1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BE200" i="90" s="1"/>
  <c r="Y200" i="90" s="1"/>
  <c r="AO200" i="90" s="1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BF30" i="89"/>
  <c r="Z30" i="89" s="1"/>
  <c r="AP30" i="89" s="1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BH186" i="89" s="1"/>
  <c r="AB186" i="89" s="1"/>
  <c r="AR186" i="89" s="1"/>
  <c r="DT193" i="89"/>
  <c r="BH193" i="89" s="1"/>
  <c r="AB193" i="89" s="1"/>
  <c r="AR193" i="89" s="1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BD30" i="89" s="1"/>
  <c r="X30" i="89" s="1"/>
  <c r="AN30" i="89" s="1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BD198" i="90" s="1"/>
  <c r="X198" i="90" s="1"/>
  <c r="AN198" i="90" s="1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BJ28" i="89" s="1"/>
  <c r="AD28" i="89" s="1"/>
  <c r="AT28" i="89" s="1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BH187" i="89" s="1"/>
  <c r="AB187" i="89" s="1"/>
  <c r="AR187" i="89" s="1"/>
  <c r="DT194" i="89"/>
  <c r="BH194" i="89" s="1"/>
  <c r="AB194" i="89" s="1"/>
  <c r="AR194" i="89" s="1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BD31" i="89" s="1"/>
  <c r="X31" i="89" s="1"/>
  <c r="AN31" i="89" s="1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BB198" i="90" s="1"/>
  <c r="V198" i="90" s="1"/>
  <c r="AL198" i="90" s="1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BC194" i="89" s="1"/>
  <c r="W194" i="89" s="1"/>
  <c r="AM194" i="89" s="1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AZ192" i="89" s="1"/>
  <c r="T192" i="89" s="1"/>
  <c r="AJ192" i="89" s="1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BF190" i="89"/>
  <c r="Z190" i="89" s="1"/>
  <c r="AP190" i="89" s="1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BH188" i="89" s="1"/>
  <c r="AB188" i="89" s="1"/>
  <c r="AR188" i="89" s="1"/>
  <c r="DT195" i="89"/>
  <c r="BH195" i="89" s="1"/>
  <c r="AB195" i="89" s="1"/>
  <c r="AR195" i="89" s="1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BC195" i="89" s="1"/>
  <c r="W195" i="89" s="1"/>
  <c r="AM195" i="89" s="1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BE193" i="90" s="1"/>
  <c r="Y193" i="90" s="1"/>
  <c r="AO193" i="90" s="1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BJ30" i="89" s="1"/>
  <c r="AD30" i="89" s="1"/>
  <c r="AT30" i="89" s="1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BJ201" i="89" s="1"/>
  <c r="AD201" i="89" s="1"/>
  <c r="AT201" i="89" s="1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BH27" i="89" s="1"/>
  <c r="AB27" i="89" s="1"/>
  <c r="AR27" i="89" s="1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BH189" i="89" s="1"/>
  <c r="AB189" i="89" s="1"/>
  <c r="AR189" i="89" s="1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BH198" i="90" s="1"/>
  <c r="AB198" i="90" s="1"/>
  <c r="AR198" i="90" s="1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BH28" i="90" s="1"/>
  <c r="AB28" i="90" s="1"/>
  <c r="AR28" i="90" s="1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BG194" i="89" s="1"/>
  <c r="AA194" i="89" s="1"/>
  <c r="AQ194" i="89" s="1"/>
  <c r="DS193" i="89"/>
  <c r="BG193" i="89" s="1"/>
  <c r="AA193" i="89" s="1"/>
  <c r="AQ193" i="89" s="1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BG32" i="89" s="1"/>
  <c r="AA32" i="89" s="1"/>
  <c r="AQ32" i="89" s="1"/>
  <c r="DS31" i="89"/>
  <c r="DS30" i="89"/>
  <c r="DS29" i="89"/>
  <c r="BG29" i="89" s="1"/>
  <c r="AA29" i="89" s="1"/>
  <c r="AQ29" i="89" s="1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BA202" i="44" s="1"/>
  <c r="U202" i="44" s="1"/>
  <c r="AK202" i="44" s="1"/>
  <c r="EC201" i="44"/>
  <c r="BA201" i="44" s="1"/>
  <c r="U201" i="44" s="1"/>
  <c r="AK201" i="44" s="1"/>
  <c r="EC200" i="44"/>
  <c r="BA200" i="44" s="1"/>
  <c r="U200" i="44" s="1"/>
  <c r="AK200" i="44" s="1"/>
  <c r="EC199" i="44"/>
  <c r="BA199" i="44" s="1"/>
  <c r="U199" i="44" s="1"/>
  <c r="AK199" i="44" s="1"/>
  <c r="EC198" i="44"/>
  <c r="BA198" i="44" s="1"/>
  <c r="U198" i="44" s="1"/>
  <c r="AK198" i="44" s="1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BC196" i="89" s="1"/>
  <c r="W196" i="89" s="1"/>
  <c r="AM196" i="89" s="1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BD27" i="90" s="1"/>
  <c r="X27" i="90" s="1"/>
  <c r="AN27" i="90" s="1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BD193" i="90" s="1"/>
  <c r="X193" i="90" s="1"/>
  <c r="AN193" i="90" s="1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AZ194" i="89" s="1"/>
  <c r="T194" i="89" s="1"/>
  <c r="AJ194" i="89" s="1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2" i="89"/>
  <c r="Z192" i="89" s="1"/>
  <c r="AP192" i="89" s="1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BH190" i="89" s="1"/>
  <c r="AB190" i="89" s="1"/>
  <c r="AR190" i="89" s="1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BA197" i="44"/>
  <c r="U197" i="44" s="1"/>
  <c r="AK197" i="44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BC197" i="89"/>
  <c r="W197" i="89" s="1"/>
  <c r="AM197" i="89" s="1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D192" i="90" l="1"/>
  <c r="X192" i="90" s="1"/>
  <c r="AN192" i="90" s="1"/>
  <c r="BB192" i="90"/>
  <c r="V192" i="90" s="1"/>
  <c r="AL192" i="90" s="1"/>
  <c r="BB191" i="90"/>
  <c r="V191" i="90" s="1"/>
  <c r="AL191" i="90" s="1"/>
  <c r="BF31" i="89"/>
  <c r="Z31" i="89" s="1"/>
  <c r="AP31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V31" i="44" s="1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W32" i="44" s="1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G2" i="90" l="1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H2" i="89"/>
  <c r="G2" i="44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<sst xmlns="http://schemas.openxmlformats.org/spreadsheetml/2006/main" count="358" uniqueCount="86">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</sst>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117.21299999999999</c:v>
                </c:pt>
                <c:pt idx="1">
                  <c:v>117.21299999999999</c:v>
                </c:pt>
                <c:pt idx="2">
                  <c:v>117.393</c:v>
                </c:pt>
                <c:pt idx="3">
                  <c:v>117.852</c:v>
                </c:pt>
                <c:pt idx="4">
                  <c:v>117.262</c:v>
                </c:pt>
                <c:pt idx="5">
                  <c:v>117.721</c:v>
                </c:pt>
                <c:pt idx="6">
                  <c:v>118.459</c:v>
                </c:pt>
                <c:pt idx="7">
                  <c:v>118.705</c:v>
                </c:pt>
                <c:pt idx="8">
                  <c:v>116.607</c:v>
                </c:pt>
                <c:pt idx="9">
                  <c:v>117.574</c:v>
                </c:pt>
                <c:pt idx="10">
                  <c:v>117.328</c:v>
                </c:pt>
                <c:pt idx="11">
                  <c:v>118.492</c:v>
                </c:pt>
                <c:pt idx="12">
                  <c:v>118.426</c:v>
                </c:pt>
                <c:pt idx="13">
                  <c:v>118.11499999999999</c:v>
                </c:pt>
                <c:pt idx="14">
                  <c:v>117.279</c:v>
                </c:pt>
                <c:pt idx="15">
                  <c:v>117.623</c:v>
                </c:pt>
                <c:pt idx="16">
                  <c:v>116.492</c:v>
                </c:pt>
                <c:pt idx="17">
                  <c:v>116.607</c:v>
                </c:pt>
                <c:pt idx="18">
                  <c:v>118.68899999999999</c:v>
                </c:pt>
                <c:pt idx="19">
                  <c:v>115.11499999999999</c:v>
                </c:pt>
                <c:pt idx="20">
                  <c:v>118.672</c:v>
                </c:pt>
                <c:pt idx="21">
                  <c:v>118.04900000000001</c:v>
                </c:pt>
                <c:pt idx="22">
                  <c:v>118.033</c:v>
                </c:pt>
                <c:pt idx="23">
                  <c:v>118.197</c:v>
                </c:pt>
                <c:pt idx="24">
                  <c:v>118.852</c:v>
                </c:pt>
                <c:pt idx="25">
                  <c:v>120.262</c:v>
                </c:pt>
                <c:pt idx="26">
                  <c:v>121.04900000000001</c:v>
                </c:pt>
                <c:pt idx="27">
                  <c:v>118.262</c:v>
                </c:pt>
                <c:pt idx="28">
                  <c:v>119.541</c:v>
                </c:pt>
                <c:pt idx="29">
                  <c:v>121.59</c:v>
                </c:pt>
                <c:pt idx="30">
                  <c:v>120.934</c:v>
                </c:pt>
                <c:pt idx="31">
                  <c:v>121.77</c:v>
                </c:pt>
                <c:pt idx="32">
                  <c:v>123.557</c:v>
                </c:pt>
                <c:pt idx="33">
                  <c:v>125.623</c:v>
                </c:pt>
                <c:pt idx="34">
                  <c:v>125.738</c:v>
                </c:pt>
                <c:pt idx="35">
                  <c:v>125.869</c:v>
                </c:pt>
                <c:pt idx="36">
                  <c:v>128.934</c:v>
                </c:pt>
                <c:pt idx="37">
                  <c:v>127.852</c:v>
                </c:pt>
                <c:pt idx="38">
                  <c:v>130.08199999999999</c:v>
                </c:pt>
                <c:pt idx="39">
                  <c:v>134.197</c:v>
                </c:pt>
                <c:pt idx="40">
                  <c:v>137.65600000000001</c:v>
                </c:pt>
                <c:pt idx="41">
                  <c:v>138.88499999999999</c:v>
                </c:pt>
                <c:pt idx="42">
                  <c:v>141</c:v>
                </c:pt>
                <c:pt idx="43">
                  <c:v>138.262</c:v>
                </c:pt>
                <c:pt idx="44">
                  <c:v>137.066</c:v>
                </c:pt>
                <c:pt idx="45">
                  <c:v>135.393</c:v>
                </c:pt>
                <c:pt idx="46">
                  <c:v>142.88499999999999</c:v>
                </c:pt>
                <c:pt idx="47">
                  <c:v>151.393</c:v>
                </c:pt>
                <c:pt idx="48">
                  <c:v>166.279</c:v>
                </c:pt>
                <c:pt idx="49">
                  <c:v>181.62299999999999</c:v>
                </c:pt>
                <c:pt idx="50">
                  <c:v>199.21299999999999</c:v>
                </c:pt>
                <c:pt idx="51">
                  <c:v>210.29499999999999</c:v>
                </c:pt>
                <c:pt idx="52">
                  <c:v>220.82</c:v>
                </c:pt>
                <c:pt idx="53">
                  <c:v>226.31100000000001</c:v>
                </c:pt>
                <c:pt idx="54">
                  <c:v>229.04900000000001</c:v>
                </c:pt>
                <c:pt idx="55">
                  <c:v>230.42599999999999</c:v>
                </c:pt>
                <c:pt idx="56">
                  <c:v>228.738</c:v>
                </c:pt>
                <c:pt idx="57">
                  <c:v>225.01599999999999</c:v>
                </c:pt>
                <c:pt idx="58">
                  <c:v>220.066</c:v>
                </c:pt>
                <c:pt idx="59">
                  <c:v>205.83600000000001</c:v>
                </c:pt>
                <c:pt idx="60">
                  <c:v>177.672</c:v>
                </c:pt>
                <c:pt idx="61">
                  <c:v>144.148</c:v>
                </c:pt>
                <c:pt idx="62">
                  <c:v>126.31100000000001</c:v>
                </c:pt>
                <c:pt idx="63">
                  <c:v>124.34399999999999</c:v>
                </c:pt>
                <c:pt idx="64">
                  <c:v>125.426</c:v>
                </c:pt>
                <c:pt idx="65">
                  <c:v>125.492</c:v>
                </c:pt>
                <c:pt idx="66">
                  <c:v>127.08199999999999</c:v>
                </c:pt>
                <c:pt idx="67">
                  <c:v>126.91800000000001</c:v>
                </c:pt>
                <c:pt idx="68">
                  <c:v>137.03299999999999</c:v>
                </c:pt>
                <c:pt idx="69">
                  <c:v>146.607</c:v>
                </c:pt>
                <c:pt idx="70">
                  <c:v>158.29499999999999</c:v>
                </c:pt>
                <c:pt idx="71">
                  <c:v>169.37700000000001</c:v>
                </c:pt>
                <c:pt idx="72">
                  <c:v>179.50800000000001</c:v>
                </c:pt>
                <c:pt idx="73">
                  <c:v>188</c:v>
                </c:pt>
                <c:pt idx="74">
                  <c:v>191.50800000000001</c:v>
                </c:pt>
                <c:pt idx="75">
                  <c:v>197.04900000000001</c:v>
                </c:pt>
                <c:pt idx="76">
                  <c:v>197.541</c:v>
                </c:pt>
                <c:pt idx="77">
                  <c:v>198</c:v>
                </c:pt>
                <c:pt idx="78">
                  <c:v>193.59</c:v>
                </c:pt>
                <c:pt idx="79">
                  <c:v>184.91800000000001</c:v>
                </c:pt>
                <c:pt idx="80">
                  <c:v>166.852</c:v>
                </c:pt>
                <c:pt idx="81">
                  <c:v>140.738</c:v>
                </c:pt>
                <c:pt idx="82">
                  <c:v>121.164</c:v>
                </c:pt>
                <c:pt idx="83">
                  <c:v>112.066</c:v>
                </c:pt>
                <c:pt idx="84">
                  <c:v>113.246</c:v>
                </c:pt>
                <c:pt idx="85">
                  <c:v>111.21299999999999</c:v>
                </c:pt>
                <c:pt idx="86">
                  <c:v>110.82</c:v>
                </c:pt>
                <c:pt idx="87">
                  <c:v>112.34399999999999</c:v>
                </c:pt>
                <c:pt idx="88">
                  <c:v>112.98399999999999</c:v>
                </c:pt>
                <c:pt idx="89">
                  <c:v>112.52500000000001</c:v>
                </c:pt>
                <c:pt idx="90">
                  <c:v>114.164</c:v>
                </c:pt>
                <c:pt idx="91">
                  <c:v>114.65600000000001</c:v>
                </c:pt>
                <c:pt idx="92">
                  <c:v>113.721</c:v>
                </c:pt>
                <c:pt idx="93">
                  <c:v>112.98399999999999</c:v>
                </c:pt>
                <c:pt idx="94">
                  <c:v>114.426</c:v>
                </c:pt>
                <c:pt idx="95">
                  <c:v>113.88500000000001</c:v>
                </c:pt>
                <c:pt idx="96">
                  <c:v>115.967</c:v>
                </c:pt>
                <c:pt idx="97">
                  <c:v>116.01600000000001</c:v>
                </c:pt>
                <c:pt idx="98">
                  <c:v>115.31100000000001</c:v>
                </c:pt>
                <c:pt idx="99">
                  <c:v>112.574</c:v>
                </c:pt>
                <c:pt idx="100">
                  <c:v>115.95099999999999</c:v>
                </c:pt>
                <c:pt idx="101">
                  <c:v>115.836</c:v>
                </c:pt>
                <c:pt idx="102">
                  <c:v>113.77</c:v>
                </c:pt>
                <c:pt idx="103">
                  <c:v>113.803</c:v>
                </c:pt>
                <c:pt idx="104">
                  <c:v>114.47499999999999</c:v>
                </c:pt>
                <c:pt idx="105">
                  <c:v>112.623</c:v>
                </c:pt>
                <c:pt idx="106">
                  <c:v>113.197</c:v>
                </c:pt>
                <c:pt idx="107">
                  <c:v>113.246</c:v>
                </c:pt>
                <c:pt idx="108">
                  <c:v>114.279</c:v>
                </c:pt>
                <c:pt idx="109">
                  <c:v>111.23</c:v>
                </c:pt>
                <c:pt idx="110">
                  <c:v>113.361</c:v>
                </c:pt>
                <c:pt idx="111">
                  <c:v>113.393</c:v>
                </c:pt>
                <c:pt idx="112">
                  <c:v>112.279</c:v>
                </c:pt>
                <c:pt idx="113">
                  <c:v>112.557</c:v>
                </c:pt>
                <c:pt idx="114">
                  <c:v>112.443</c:v>
                </c:pt>
                <c:pt idx="115">
                  <c:v>112.131</c:v>
                </c:pt>
                <c:pt idx="116">
                  <c:v>112.47499999999999</c:v>
                </c:pt>
                <c:pt idx="117">
                  <c:v>110.31100000000001</c:v>
                </c:pt>
                <c:pt idx="118">
                  <c:v>111.18</c:v>
                </c:pt>
                <c:pt idx="119">
                  <c:v>110.492</c:v>
                </c:pt>
                <c:pt idx="120">
                  <c:v>110.148</c:v>
                </c:pt>
                <c:pt idx="121">
                  <c:v>110.869</c:v>
                </c:pt>
                <c:pt idx="122">
                  <c:v>110</c:v>
                </c:pt>
                <c:pt idx="123">
                  <c:v>113.033</c:v>
                </c:pt>
                <c:pt idx="124">
                  <c:v>110.77</c:v>
                </c:pt>
                <c:pt idx="125">
                  <c:v>108.131</c:v>
                </c:pt>
                <c:pt idx="126">
                  <c:v>112.246</c:v>
                </c:pt>
                <c:pt idx="127">
                  <c:v>111.21299999999999</c:v>
                </c:pt>
                <c:pt idx="128">
                  <c:v>110.31100000000001</c:v>
                </c:pt>
                <c:pt idx="129">
                  <c:v>110.23</c:v>
                </c:pt>
                <c:pt idx="130">
                  <c:v>111.066</c:v>
                </c:pt>
                <c:pt idx="131">
                  <c:v>110.098</c:v>
                </c:pt>
                <c:pt idx="132">
                  <c:v>111.066</c:v>
                </c:pt>
                <c:pt idx="133">
                  <c:v>113.705</c:v>
                </c:pt>
                <c:pt idx="134">
                  <c:v>108.639</c:v>
                </c:pt>
                <c:pt idx="135">
                  <c:v>109.098</c:v>
                </c:pt>
                <c:pt idx="136">
                  <c:v>111.21299999999999</c:v>
                </c:pt>
                <c:pt idx="137">
                  <c:v>110.41</c:v>
                </c:pt>
                <c:pt idx="138">
                  <c:v>110.443</c:v>
                </c:pt>
                <c:pt idx="139">
                  <c:v>108.574</c:v>
                </c:pt>
                <c:pt idx="140">
                  <c:v>109.91800000000001</c:v>
                </c:pt>
                <c:pt idx="141">
                  <c:v>106.672</c:v>
                </c:pt>
                <c:pt idx="142">
                  <c:v>109.23</c:v>
                </c:pt>
                <c:pt idx="143">
                  <c:v>110.21299999999999</c:v>
                </c:pt>
                <c:pt idx="144">
                  <c:v>109.426</c:v>
                </c:pt>
                <c:pt idx="145">
                  <c:v>108.705</c:v>
                </c:pt>
                <c:pt idx="146">
                  <c:v>108.098</c:v>
                </c:pt>
                <c:pt idx="147">
                  <c:v>108.066</c:v>
                </c:pt>
                <c:pt idx="148">
                  <c:v>108.328</c:v>
                </c:pt>
                <c:pt idx="149">
                  <c:v>107.68899999999999</c:v>
                </c:pt>
                <c:pt idx="150">
                  <c:v>108.95099999999999</c:v>
                </c:pt>
                <c:pt idx="151">
                  <c:v>107.295</c:v>
                </c:pt>
                <c:pt idx="152">
                  <c:v>108.033</c:v>
                </c:pt>
                <c:pt idx="153">
                  <c:v>105.78700000000001</c:v>
                </c:pt>
                <c:pt idx="154">
                  <c:v>104.68899999999999</c:v>
                </c:pt>
                <c:pt idx="155">
                  <c:v>107.21299999999999</c:v>
                </c:pt>
                <c:pt idx="156">
                  <c:v>105.59</c:v>
                </c:pt>
                <c:pt idx="157">
                  <c:v>107.574</c:v>
                </c:pt>
                <c:pt idx="158">
                  <c:v>106.902</c:v>
                </c:pt>
                <c:pt idx="159">
                  <c:v>105.98399999999999</c:v>
                </c:pt>
                <c:pt idx="160">
                  <c:v>106</c:v>
                </c:pt>
                <c:pt idx="161">
                  <c:v>104.672</c:v>
                </c:pt>
                <c:pt idx="162">
                  <c:v>104.31100000000001</c:v>
                </c:pt>
                <c:pt idx="163">
                  <c:v>107.607</c:v>
                </c:pt>
                <c:pt idx="164">
                  <c:v>106.361</c:v>
                </c:pt>
                <c:pt idx="165">
                  <c:v>106.148</c:v>
                </c:pt>
                <c:pt idx="166">
                  <c:v>105.52500000000001</c:v>
                </c:pt>
                <c:pt idx="167">
                  <c:v>109.033</c:v>
                </c:pt>
                <c:pt idx="168">
                  <c:v>107.59</c:v>
                </c:pt>
                <c:pt idx="169">
                  <c:v>108.131</c:v>
                </c:pt>
                <c:pt idx="170">
                  <c:v>105.967</c:v>
                </c:pt>
                <c:pt idx="171">
                  <c:v>107.34399999999999</c:v>
                </c:pt>
                <c:pt idx="172">
                  <c:v>106.34399999999999</c:v>
                </c:pt>
                <c:pt idx="173">
                  <c:v>105.31100000000001</c:v>
                </c:pt>
                <c:pt idx="174">
                  <c:v>104.65600000000001</c:v>
                </c:pt>
                <c:pt idx="175">
                  <c:v>107.492</c:v>
                </c:pt>
                <c:pt idx="176">
                  <c:v>105.377</c:v>
                </c:pt>
                <c:pt idx="177">
                  <c:v>105.08199999999999</c:v>
                </c:pt>
                <c:pt idx="178">
                  <c:v>104.623</c:v>
                </c:pt>
                <c:pt idx="179">
                  <c:v>105.98399999999999</c:v>
                </c:pt>
                <c:pt idx="180">
                  <c:v>105.279</c:v>
                </c:pt>
                <c:pt idx="181">
                  <c:v>103.23</c:v>
                </c:pt>
                <c:pt idx="182">
                  <c:v>105.098</c:v>
                </c:pt>
                <c:pt idx="183">
                  <c:v>105.492</c:v>
                </c:pt>
                <c:pt idx="184">
                  <c:v>104.164</c:v>
                </c:pt>
                <c:pt idx="185">
                  <c:v>104.41</c:v>
                </c:pt>
                <c:pt idx="186">
                  <c:v>106.04900000000001</c:v>
                </c:pt>
                <c:pt idx="187">
                  <c:v>103.869</c:v>
                </c:pt>
                <c:pt idx="188">
                  <c:v>105.246</c:v>
                </c:pt>
                <c:pt idx="189">
                  <c:v>104.88500000000001</c:v>
                </c:pt>
                <c:pt idx="190">
                  <c:v>105.34399999999999</c:v>
                </c:pt>
                <c:pt idx="191">
                  <c:v>103.78700000000001</c:v>
                </c:pt>
                <c:pt idx="192">
                  <c:v>105</c:v>
                </c:pt>
                <c:pt idx="193">
                  <c:v>104.541</c:v>
                </c:pt>
                <c:pt idx="194">
                  <c:v>104.98399999999999</c:v>
                </c:pt>
                <c:pt idx="195">
                  <c:v>105.426</c:v>
                </c:pt>
                <c:pt idx="196">
                  <c:v>106.34399999999999</c:v>
                </c:pt>
                <c:pt idx="197">
                  <c:v>106.59</c:v>
                </c:pt>
                <c:pt idx="198">
                  <c:v>105.148</c:v>
                </c:pt>
                <c:pt idx="199">
                  <c:v>105.98399999999999</c:v>
                </c:pt>
                <c:pt idx="200">
                  <c:v>102.98399999999999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#N/A</c:v>
                </c:pt>
                <c:pt idx="1">
                  <c:v>114.21267260438371</c:v>
                </c:pt>
                <c:pt idx="2">
                  <c:v>114.5574382611272</c:v>
                </c:pt>
                <c:pt idx="3">
                  <c:v>114.90145513630189</c:v>
                </c:pt>
                <c:pt idx="4">
                  <c:v>115.24454975023278</c:v>
                </c:pt>
                <c:pt idx="5">
                  <c:v>115.5865243992902</c:v>
                </c:pt>
                <c:pt idx="6">
                  <c:v>115.92715465145692</c:v>
                </c:pt>
                <c:pt idx="7">
                  <c:v>116.2661867047352</c:v>
                </c:pt>
                <c:pt idx="8">
                  <c:v>116.6033346280047</c:v>
                </c:pt>
                <c:pt idx="9">
                  <c:v>116.93827751239816</c:v>
                </c:pt>
                <c:pt idx="10">
                  <c:v>117.27065657150122</c:v>
                </c:pt>
                <c:pt idx="11">
                  <c:v>117.6000722410725</c:v>
                </c:pt>
                <c:pt idx="12">
                  <c:v>117.92608134411773</c:v>
                </c:pt>
                <c:pt idx="13">
                  <c:v>118.24819440611525</c:v>
                </c:pt>
                <c:pt idx="14">
                  <c:v>118.56587322996162</c:v>
                </c:pt>
                <c:pt idx="15">
                  <c:v>118.87852887451071</c:v>
                </c:pt>
                <c:pt idx="16">
                  <c:v>119.18552023120239</c:v>
                </c:pt>
                <c:pt idx="17">
                  <c:v>119.48615347233309</c:v>
                </c:pt>
                <c:pt idx="18">
                  <c:v>119.77968277282349</c:v>
                </c:pt>
                <c:pt idx="19">
                  <c:v>120.06531291945711</c:v>
                </c:pt>
                <c:pt idx="20">
                  <c:v>120.34220477257496</c:v>
                </c:pt>
                <c:pt idx="21">
                  <c:v>120.60948511919045</c:v>
                </c:pt>
                <c:pt idx="22">
                  <c:v>120.86626337558415</c:v>
                </c:pt>
                <c:pt idx="23">
                  <c:v>121.11165902926854</c:v>
                </c:pt>
                <c:pt idx="24">
                  <c:v>121.34484586895937</c:v>
                </c:pt>
                <c:pt idx="25">
                  <c:v>121.56512218526163</c:v>
                </c:pt>
                <c:pt idx="26">
                  <c:v>121.77202048085505</c:v>
                </c:pt>
                <c:pt idx="27">
                  <c:v>121.96547598042069</c:v>
                </c:pt>
                <c:pt idx="28">
                  <c:v>122.14608035869746</c:v>
                </c:pt>
                <c:pt idx="29">
                  <c:v>122.31545522729111</c:v>
                </c:pt>
                <c:pt idx="30">
                  <c:v>122.47678807269607</c:v>
                </c:pt>
                <c:pt idx="31">
                  <c:v>122.63557973822851</c:v>
                </c:pt>
                <c:pt idx="32">
                  <c:v>122.80065440174187</c:v>
                </c:pt>
                <c:pt idx="33">
                  <c:v>122.98547646849961</c:v>
                </c:pt>
                <c:pt idx="34">
                  <c:v>123.20979917338795</c:v>
                </c:pt>
                <c:pt idx="35">
                  <c:v>123.50163202439371</c:v>
                </c:pt>
                <c:pt idx="36">
                  <c:v>123.89945443574723</c:v>
                </c:pt>
                <c:pt idx="37">
                  <c:v>124.45451937879392</c:v>
                </c:pt>
                <c:pt idx="38">
                  <c:v>125.23298644009704</c:v>
                </c:pt>
                <c:pt idx="39">
                  <c:v>126.31750753757196</c:v>
                </c:pt>
                <c:pt idx="40">
                  <c:v>127.80777771423296</c:v>
                </c:pt>
                <c:pt idx="41">
                  <c:v>129.81948278627962</c:v>
                </c:pt>
                <c:pt idx="42">
                  <c:v>132.48105596769921</c:v>
                </c:pt>
                <c:pt idx="43">
                  <c:v>135.9277291617409</c:v>
                </c:pt>
                <c:pt idx="44">
                  <c:v>140.29255808155096</c:v>
                </c:pt>
                <c:pt idx="45">
                  <c:v>145.69442611961074</c:v>
                </c:pt>
                <c:pt idx="46">
                  <c:v>152.2234786394512</c:v>
                </c:pt>
                <c:pt idx="47">
                  <c:v>159.92496038578827</c:v>
                </c:pt>
                <c:pt idx="48">
                  <c:v>168.78290570003017</c:v>
                </c:pt>
                <c:pt idx="49">
                  <c:v>178.70521185803824</c:v>
                </c:pt>
                <c:pt idx="50">
                  <c:v>189.51017019953551</c:v>
                </c:pt>
                <c:pt idx="51">
                  <c:v>200.90858500557928</c:v>
                </c:pt>
                <c:pt idx="52">
                  <c:v>212.46110976785053</c:v>
                </c:pt>
                <c:pt idx="53">
                  <c:v>223.47212331195007</c:v>
                </c:pt>
                <c:pt idx="54">
                  <c:v>232.79610380772752</c:v>
                </c:pt>
                <c:pt idx="55">
                  <c:v>238.64897640310213</c:v>
                </c:pt>
                <c:pt idx="56">
                  <c:v>238.73014588530691</c:v>
                </c:pt>
                <c:pt idx="57">
                  <c:v>231.01981657149659</c:v>
                </c:pt>
                <c:pt idx="58">
                  <c:v>215.15137658843349</c:v>
                </c:pt>
                <c:pt idx="59">
                  <c:v>193.42721193177974</c:v>
                </c:pt>
                <c:pt idx="60">
                  <c:v>170.33902812424066</c:v>
                </c:pt>
                <c:pt idx="61">
                  <c:v>150.56782233773424</c:v>
                </c:pt>
                <c:pt idx="62">
                  <c:v>136.90019876164871</c:v>
                </c:pt>
                <c:pt idx="63">
                  <c:v>129.57633690792883</c:v>
                </c:pt>
                <c:pt idx="64">
                  <c:v>127.18285922422245</c:v>
                </c:pt>
                <c:pt idx="65">
                  <c:v>127.99839453372394</c:v>
                </c:pt>
                <c:pt idx="66">
                  <c:v>130.80500195463523</c:v>
                </c:pt>
                <c:pt idx="67">
                  <c:v>135.00369006600394</c:v>
                </c:pt>
                <c:pt idx="68">
                  <c:v>140.38716188987883</c:v>
                </c:pt>
                <c:pt idx="69">
                  <c:v>146.89599990888149</c:v>
                </c:pt>
                <c:pt idx="70">
                  <c:v>154.4701927090527</c:v>
                </c:pt>
                <c:pt idx="71">
                  <c:v>162.97961106717457</c:v>
                </c:pt>
                <c:pt idx="72">
                  <c:v>172.19289816271601</c:v>
                </c:pt>
                <c:pt idx="73">
                  <c:v>181.74833387439372</c:v>
                </c:pt>
                <c:pt idx="74">
                  <c:v>191.07147801782128</c:v>
                </c:pt>
                <c:pt idx="75">
                  <c:v>199.1590724707109</c:v>
                </c:pt>
                <c:pt idx="76">
                  <c:v>204.25527578710668</c:v>
                </c:pt>
                <c:pt idx="77">
                  <c:v>203.8402837246492</c:v>
                </c:pt>
                <c:pt idx="78">
                  <c:v>195.66530428875274</c:v>
                </c:pt>
                <c:pt idx="79">
                  <c:v>179.77705376473352</c:v>
                </c:pt>
                <c:pt idx="80">
                  <c:v>159.70587572573987</c:v>
                </c:pt>
                <c:pt idx="81">
                  <c:v>140.88909602841665</c:v>
                </c:pt>
                <c:pt idx="82">
                  <c:v>127.32710885052722</c:v>
                </c:pt>
                <c:pt idx="83">
                  <c:v>119.70299376931328</c:v>
                </c:pt>
                <c:pt idx="84">
                  <c:v>116.31620664854533</c:v>
                </c:pt>
                <c:pt idx="85">
                  <c:v>115.08843427067511</c:v>
                </c:pt>
                <c:pt idx="86">
                  <c:v>114.68093463166771</c:v>
                </c:pt>
                <c:pt idx="87">
                  <c:v>114.51134106050687</c:v>
                </c:pt>
                <c:pt idx="88">
                  <c:v>114.39604072330796</c:v>
                </c:pt>
                <c:pt idx="89">
                  <c:v>114.29170334033734</c:v>
                </c:pt>
                <c:pt idx="90">
                  <c:v>114.19047227202157</c:v>
                </c:pt>
                <c:pt idx="91">
                  <c:v>114.09115739803445</c:v>
                </c:pt>
                <c:pt idx="92">
                  <c:v>113.99352020452231</c:v>
                </c:pt>
                <c:pt idx="93">
                  <c:v>113.89743083958544</c:v>
                </c:pt>
                <c:pt idx="94">
                  <c:v>113.80277463900177</c:v>
                </c:pt>
                <c:pt idx="95">
                  <c:v>113.70944653301051</c:v>
                </c:pt>
                <c:pt idx="96">
                  <c:v>113.61735865536683</c:v>
                </c:pt>
                <c:pt idx="97">
                  <c:v>113.52646368702061</c:v>
                </c:pt>
                <c:pt idx="98">
                  <c:v>113.43681395128951</c:v>
                </c:pt>
                <c:pt idx="99">
                  <c:v>113.34869302703584</c:v>
                </c:pt>
                <c:pt idx="100">
                  <c:v>113.26287028362364</c:v>
                </c:pt>
                <c:pt idx="101">
                  <c:v>113.18101463537002</c:v>
                </c:pt>
                <c:pt idx="102">
                  <c:v>113.10621670224202</c:v>
                </c:pt>
                <c:pt idx="103">
                  <c:v>113.04336600109926</c:v>
                </c:pt>
                <c:pt idx="104">
                  <c:v>112.99884339631306</c:v>
                </c:pt>
                <c:pt idx="105">
                  <c:v>112.97882477838277</c:v>
                </c:pt>
                <c:pt idx="106">
                  <c:v>112.98584080208008</c:v>
                </c:pt>
                <c:pt idx="107">
                  <c:v>113.01440349909193</c:v>
                </c:pt>
                <c:pt idx="108">
                  <c:v>113.0481398839995</c:v>
                </c:pt>
                <c:pt idx="109">
                  <c:v>113.06160807407215</c:v>
                </c:pt>
                <c:pt idx="110">
                  <c:v>113.02822160637351</c:v>
                </c:pt>
                <c:pt idx="111">
                  <c:v>112.93156068411959</c:v>
                </c:pt>
                <c:pt idx="112">
                  <c:v>112.77371354451731</c:v>
                </c:pt>
                <c:pt idx="113">
                  <c:v>112.57493844177456</c:v>
                </c:pt>
                <c:pt idx="114">
                  <c:v>112.36440220598344</c:v>
                </c:pt>
                <c:pt idx="115">
                  <c:v>112.16779974392524</c:v>
                </c:pt>
                <c:pt idx="116">
                  <c:v>111.99911320077676</c:v>
                </c:pt>
                <c:pt idx="117">
                  <c:v>111.85981320828789</c:v>
                </c:pt>
                <c:pt idx="118">
                  <c:v>111.74348996871009</c:v>
                </c:pt>
                <c:pt idx="119">
                  <c:v>111.64155135753261</c:v>
                </c:pt>
                <c:pt idx="120">
                  <c:v>111.54689931999761</c:v>
                </c:pt>
                <c:pt idx="121">
                  <c:v>111.45503730700753</c:v>
                </c:pt>
                <c:pt idx="122">
                  <c:v>111.36362078668272</c:v>
                </c:pt>
                <c:pt idx="123">
                  <c:v>111.2715953777337</c:v>
                </c:pt>
                <c:pt idx="124">
                  <c:v>111.17852390446613</c:v>
                </c:pt>
                <c:pt idx="125">
                  <c:v>111.08421572162661</c:v>
                </c:pt>
                <c:pt idx="126">
                  <c:v>110.98856655627124</c:v>
                </c:pt>
                <c:pt idx="127">
                  <c:v>110.89150242517296</c:v>
                </c:pt>
                <c:pt idx="128">
                  <c:v>110.79296421698832</c:v>
                </c:pt>
                <c:pt idx="129">
                  <c:v>110.69290569483282</c:v>
                </c:pt>
                <c:pt idx="130">
                  <c:v>110.59129572659749</c:v>
                </c:pt>
                <c:pt idx="131">
                  <c:v>110.48812161784689</c:v>
                </c:pt>
                <c:pt idx="132">
                  <c:v>110.38339066765219</c:v>
                </c:pt>
                <c:pt idx="133">
                  <c:v>110.27712577705068</c:v>
                </c:pt>
                <c:pt idx="134">
                  <c:v>110.16935267305307</c:v>
                </c:pt>
                <c:pt idx="135">
                  <c:v>110.06008413200726</c:v>
                </c:pt>
                <c:pt idx="136">
                  <c:v>109.94931581782465</c:v>
                </c:pt>
                <c:pt idx="137">
                  <c:v>109.83704620286538</c:v>
                </c:pt>
                <c:pt idx="138">
                  <c:v>109.72331352943563</c:v>
                </c:pt>
                <c:pt idx="139">
                  <c:v>109.60822218177591</c:v>
                </c:pt>
                <c:pt idx="140">
                  <c:v>109.49193472965543</c:v>
                </c:pt>
                <c:pt idx="141">
                  <c:v>109.37463492972152</c:v>
                </c:pt>
                <c:pt idx="142">
                  <c:v>109.25649068395371</c:v>
                </c:pt>
                <c:pt idx="143">
                  <c:v>109.1376402159969</c:v>
                </c:pt>
                <c:pt idx="144">
                  <c:v>109.01820062171727</c:v>
                </c:pt>
                <c:pt idx="145">
                  <c:v>108.8982827825722</c:v>
                </c:pt>
                <c:pt idx="146">
                  <c:v>108.77800002533152</c:v>
                </c:pt>
                <c:pt idx="147">
                  <c:v>108.65746861955351</c:v>
                </c:pt>
                <c:pt idx="148">
                  <c:v>108.53680419708721</c:v>
                </c:pt>
                <c:pt idx="149">
                  <c:v>108.41611789718108</c:v>
                </c:pt>
                <c:pt idx="150">
                  <c:v>108.29551368361295</c:v>
                </c:pt>
                <c:pt idx="151">
                  <c:v>108.17508678420688</c:v>
                </c:pt>
                <c:pt idx="152">
                  <c:v>108.05492285052755</c:v>
                </c:pt>
                <c:pt idx="153">
                  <c:v>107.93509755397174</c:v>
                </c:pt>
                <c:pt idx="154">
                  <c:v>107.81567648070157</c:v>
                </c:pt>
                <c:pt idx="155">
                  <c:v>107.69671525956049</c:v>
                </c:pt>
                <c:pt idx="156">
                  <c:v>107.57825988007535</c:v>
                </c:pt>
                <c:pt idx="157">
                  <c:v>107.46034716307179</c:v>
                </c:pt>
                <c:pt idx="158">
                  <c:v>107.34300534824321</c:v>
                </c:pt>
                <c:pt idx="159">
                  <c:v>107.22625476515073</c:v>
                </c:pt>
                <c:pt idx="160">
                  <c:v>107.11010855716624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114.21267260437853</c:v>
                </c:pt>
                <c:pt idx="2">
                  <c:v>114.55743826111227</c:v>
                </c:pt>
                <c:pt idx="3">
                  <c:v>114.90145513625968</c:v>
                </c:pt>
                <c:pt idx="4">
                  <c:v>115.24454975011561</c:v>
                </c:pt>
                <c:pt idx="5">
                  <c:v>115.58652439897085</c:v>
                </c:pt>
                <c:pt idx="6">
                  <c:v>115.92715465060243</c:v>
                </c:pt>
                <c:pt idx="7">
                  <c:v>116.26618670249046</c:v>
                </c:pt>
                <c:pt idx="8">
                  <c:v>116.60333462221513</c:v>
                </c:pt>
                <c:pt idx="9">
                  <c:v>116.93827749773784</c:v>
                </c:pt>
                <c:pt idx="10">
                  <c:v>117.2706565350547</c:v>
                </c:pt>
                <c:pt idx="11">
                  <c:v>117.60007215211438</c:v>
                </c:pt>
                <c:pt idx="12">
                  <c:v>117.92608113094491</c:v>
                </c:pt>
                <c:pt idx="13">
                  <c:v>118.24819390458772</c:v>
                </c:pt>
                <c:pt idx="14">
                  <c:v>118.56587207151948</c:v>
                </c:pt>
                <c:pt idx="15">
                  <c:v>118.87852624744701</c:v>
                </c:pt>
                <c:pt idx="16">
                  <c:v>119.18551438217675</c:v>
                </c:pt>
                <c:pt idx="17">
                  <c:v>119.4861406869684</c:v>
                </c:pt>
                <c:pt idx="18">
                  <c:v>119.77965533438542</c:v>
                </c:pt>
                <c:pt idx="19">
                  <c:v>120.06525510688104</c:v>
                </c:pt>
                <c:pt idx="20">
                  <c:v>120.34208518063019</c:v>
                </c:pt>
                <c:pt idx="21">
                  <c:v>120.60924223558233</c:v>
                </c:pt>
                <c:pt idx="22">
                  <c:v>120.86577907928068</c:v>
                </c:pt>
                <c:pt idx="23">
                  <c:v>121.11071095846314</c:v>
                </c:pt>
                <c:pt idx="24">
                  <c:v>121.34302370663376</c:v>
                </c:pt>
                <c:pt idx="25">
                  <c:v>121.5616838357294</c:v>
                </c:pt>
                <c:pt idx="26">
                  <c:v>121.76565062426202</c:v>
                </c:pt>
                <c:pt idx="27">
                  <c:v>121.95389018229027</c:v>
                </c:pt>
                <c:pt idx="28">
                  <c:v>122.12539138583062</c:v>
                </c:pt>
                <c:pt idx="29">
                  <c:v>122.27918347192069</c:v>
                </c:pt>
                <c:pt idx="30">
                  <c:v>122.41435497431068</c:v>
                </c:pt>
                <c:pt idx="31">
                  <c:v>122.53007356436481</c:v>
                </c:pt>
                <c:pt idx="32">
                  <c:v>122.62560624968583</c:v>
                </c:pt>
                <c:pt idx="33">
                  <c:v>122.70033928317478</c:v>
                </c:pt>
                <c:pt idx="34">
                  <c:v>122.75379705750979</c:v>
                </c:pt>
                <c:pt idx="35">
                  <c:v>122.78565921414047</c:v>
                </c:pt>
                <c:pt idx="36">
                  <c:v>122.79577519050423</c:v>
                </c:pt>
                <c:pt idx="37">
                  <c:v>122.78417547060876</c:v>
                </c:pt>
                <c:pt idx="38">
                  <c:v>122.75107889529627</c:v>
                </c:pt>
                <c:pt idx="39">
                  <c:v>122.69689552800173</c:v>
                </c:pt>
                <c:pt idx="40">
                  <c:v>122.62222475351399</c:v>
                </c:pt>
                <c:pt idx="41">
                  <c:v>122.52784850042475</c:v>
                </c:pt>
                <c:pt idx="42">
                  <c:v>122.41471970809934</c:v>
                </c:pt>
                <c:pt idx="43">
                  <c:v>122.283946389162</c:v>
                </c:pt>
                <c:pt idx="44">
                  <c:v>122.13677185103124</c:v>
                </c:pt>
                <c:pt idx="45">
                  <c:v>121.97455181861935</c:v>
                </c:pt>
                <c:pt idx="46">
                  <c:v>121.79872933167249</c:v>
                </c:pt>
                <c:pt idx="47">
                  <c:v>121.61080836565671</c:v>
                </c:pt>
                <c:pt idx="48">
                  <c:v>121.4123271412204</c:v>
                </c:pt>
                <c:pt idx="49">
                  <c:v>121.2048320461748</c:v>
                </c:pt>
                <c:pt idx="50">
                  <c:v>120.9898530026063</c:v>
                </c:pt>
                <c:pt idx="51">
                  <c:v>120.76888098089947</c:v>
                </c:pt>
                <c:pt idx="52">
                  <c:v>120.54334820511721</c:v>
                </c:pt>
                <c:pt idx="53">
                  <c:v>120.31461142408695</c:v>
                </c:pt>
                <c:pt idx="54">
                  <c:v>120.08393845267122</c:v>
                </c:pt>
                <c:pt idx="55">
                  <c:v>119.85249802918408</c:v>
                </c:pt>
                <c:pt idx="56">
                  <c:v>119.62135289624854</c:v>
                </c:pt>
                <c:pt idx="57">
                  <c:v>119.3914558991341</c:v>
                </c:pt>
                <c:pt idx="58">
                  <c:v>119.16364881041673</c:v>
                </c:pt>
                <c:pt idx="59">
                  <c:v>118.93866353277112</c:v>
                </c:pt>
                <c:pt idx="60">
                  <c:v>118.71712530089829</c:v>
                </c:pt>
                <c:pt idx="61">
                  <c:v>118.49955749565665</c:v>
                </c:pt>
                <c:pt idx="62">
                  <c:v>118.28638769420991</c:v>
                </c:pt>
                <c:pt idx="63">
                  <c:v>118.07795460495157</c:v>
                </c:pt>
                <c:pt idx="64">
                  <c:v>117.87451557073939</c:v>
                </c:pt>
                <c:pt idx="65">
                  <c:v>117.67625436463058</c:v>
                </c:pt>
                <c:pt idx="66">
                  <c:v>117.48328904549514</c:v>
                </c:pt>
                <c:pt idx="67">
                  <c:v>117.29567968392874</c:v>
                </c:pt>
                <c:pt idx="68">
                  <c:v>117.11343580979617</c:v>
                </c:pt>
                <c:pt idx="69">
                  <c:v>116.93652347014785</c:v>
                </c:pt>
                <c:pt idx="70">
                  <c:v>116.76487181934399</c:v>
                </c:pt>
                <c:pt idx="71">
                  <c:v>116.59837919161951</c:v>
                </c:pt>
                <c:pt idx="72">
                  <c:v>116.4369186299847</c:v>
                </c:pt>
                <c:pt idx="73">
                  <c:v>116.2803428644971</c:v>
                </c:pt>
                <c:pt idx="74">
                  <c:v>116.12848874792284</c:v>
                </c:pt>
                <c:pt idx="75">
                  <c:v>115.98118116809947</c:v>
                </c:pt>
                <c:pt idx="76">
                  <c:v>115.83823646442282</c:v>
                </c:pt>
                <c:pt idx="77">
                  <c:v>115.69946538131425</c:v>
                </c:pt>
                <c:pt idx="78">
                  <c:v>115.56467559476837</c:v>
                </c:pt>
                <c:pt idx="79">
                  <c:v>115.43367384957602</c:v>
                </c:pt>
                <c:pt idx="80">
                  <c:v>115.30626774495596</c:v>
                </c:pt>
                <c:pt idx="81">
                  <c:v>115.18226720544789</c:v>
                </c:pt>
                <c:pt idx="82">
                  <c:v>115.0614856723047</c:v>
                </c:pt>
                <c:pt idx="83">
                  <c:v>114.94374104850448</c:v>
                </c:pt>
                <c:pt idx="84">
                  <c:v>114.8288564280741</c:v>
                </c:pt>
                <c:pt idx="85">
                  <c:v>114.71666063781957</c:v>
                </c:pt>
                <c:pt idx="86">
                  <c:v>114.60698861691093</c:v>
                </c:pt>
                <c:pt idx="87">
                  <c:v>114.49968165715444</c:v>
                </c:pt>
                <c:pt idx="88">
                  <c:v>114.39458752426263</c:v>
                </c:pt>
                <c:pt idx="89">
                  <c:v>114.29156047804689</c:v>
                </c:pt>
                <c:pt idx="90">
                  <c:v>114.19046120723567</c:v>
                </c:pt>
                <c:pt idx="91">
                  <c:v>114.09115669257778</c:v>
                </c:pt>
                <c:pt idx="92">
                  <c:v>113.99352001003506</c:v>
                </c:pt>
                <c:pt idx="93">
                  <c:v>113.89743008420187</c:v>
                </c:pt>
                <c:pt idx="94">
                  <c:v>113.80277140060889</c:v>
                </c:pt>
                <c:pt idx="95">
                  <c:v>113.70943368426924</c:v>
                </c:pt>
                <c:pt idx="96">
                  <c:v>113.61731155070137</c:v>
                </c:pt>
                <c:pt idx="97">
                  <c:v>113.52630413470777</c:v>
                </c:pt>
                <c:pt idx="98">
                  <c:v>113.43631470139415</c:v>
                </c:pt>
                <c:pt idx="99">
                  <c:v>113.347250243277</c:v>
                </c:pt>
                <c:pt idx="100">
                  <c:v>113.2590210668419</c:v>
                </c:pt>
                <c:pt idx="101">
                  <c:v>113.17154037157852</c:v>
                </c:pt>
                <c:pt idx="102">
                  <c:v>113.08472382432899</c:v>
                </c:pt>
                <c:pt idx="103">
                  <c:v>112.99848913174543</c:v>
                </c:pt>
                <c:pt idx="104">
                  <c:v>112.91275561375654</c:v>
                </c:pt>
                <c:pt idx="105">
                  <c:v>112.827443781198</c:v>
                </c:pt>
                <c:pt idx="106">
                  <c:v>112.74247492116366</c:v>
                </c:pt>
                <c:pt idx="107">
                  <c:v>112.65777069418583</c:v>
                </c:pt>
                <c:pt idx="108">
                  <c:v>112.5732527480458</c:v>
                </c:pt>
                <c:pt idx="109">
                  <c:v>112.48884235384897</c:v>
                </c:pt>
                <c:pt idx="110">
                  <c:v>112.40446007094859</c:v>
                </c:pt>
                <c:pt idx="111">
                  <c:v>112.32002544835404</c:v>
                </c:pt>
                <c:pt idx="112">
                  <c:v>112.23545677137292</c:v>
                </c:pt>
                <c:pt idx="113">
                  <c:v>112.15067086336639</c:v>
                </c:pt>
                <c:pt idx="114">
                  <c:v>112.06558295357662</c:v>
                </c:pt>
                <c:pt idx="115">
                  <c:v>111.98010662293437</c:v>
                </c:pt>
                <c:pt idx="116">
                  <c:v>111.89415384046544</c:v>
                </c:pt>
                <c:pt idx="117">
                  <c:v>111.80763510326888</c:v>
                </c:pt>
                <c:pt idx="118">
                  <c:v>111.720459692894</c:v>
                </c:pt>
                <c:pt idx="119">
                  <c:v>111.63253606014479</c:v>
                </c:pt>
                <c:pt idx="120">
                  <c:v>111.54377234873226</c:v>
                </c:pt>
                <c:pt idx="121">
                  <c:v>111.45407706562892</c:v>
                </c:pt>
                <c:pt idx="122">
                  <c:v>111.36335990232891</c:v>
                </c:pt>
                <c:pt idx="123">
                  <c:v>111.27153270640605</c:v>
                </c:pt>
                <c:pt idx="124">
                  <c:v>111.17851059677977</c:v>
                </c:pt>
                <c:pt idx="125">
                  <c:v>111.08421320903129</c:v>
                </c:pt>
                <c:pt idx="126">
                  <c:v>110.98856604915972</c:v>
                </c:pt>
                <c:pt idx="127">
                  <c:v>110.89150192566817</c:v>
                </c:pt>
                <c:pt idx="128">
                  <c:v>110.79296242129141</c:v>
                </c:pt>
                <c:pt idx="129">
                  <c:v>110.69289935762799</c:v>
                </c:pt>
                <c:pt idx="130">
                  <c:v>110.59127619911885</c:v>
                </c:pt>
                <c:pt idx="131">
                  <c:v>110.48806933797499</c:v>
                </c:pt>
                <c:pt idx="132">
                  <c:v>110.38326919953133</c:v>
                </c:pt>
                <c:pt idx="133">
                  <c:v>110.27688110871163</c:v>
                </c:pt>
                <c:pt idx="134">
                  <c:v>110.16892586326023</c:v>
                </c:pt>
                <c:pt idx="135">
                  <c:v>110.05943996826657</c:v>
                </c:pt>
                <c:pt idx="136">
                  <c:v>109.94847549907477</c:v>
                </c:pt>
                <c:pt idx="137">
                  <c:v>109.83609957535029</c:v>
                </c:pt>
                <c:pt idx="138">
                  <c:v>109.72239344693079</c:v>
                </c:pt>
                <c:pt idx="139">
                  <c:v>109.60745121089651</c:v>
                </c:pt>
                <c:pt idx="140">
                  <c:v>109.49137819765365</c:v>
                </c:pt>
                <c:pt idx="141">
                  <c:v>109.37428908031184</c:v>
                </c:pt>
                <c:pt idx="142">
                  <c:v>109.25630577495613</c:v>
                </c:pt>
                <c:pt idx="143">
                  <c:v>109.13755520855051</c:v>
                </c:pt>
                <c:pt idx="144">
                  <c:v>109.01816703553996</c:v>
                </c:pt>
                <c:pt idx="145">
                  <c:v>108.89827138356782</c:v>
                </c:pt>
                <c:pt idx="146">
                  <c:v>108.77799670337734</c:v>
                </c:pt>
                <c:pt idx="147">
                  <c:v>108.65746778860097</c:v>
                </c:pt>
                <c:pt idx="148">
                  <c:v>108.53680401873997</c:v>
                </c:pt>
                <c:pt idx="149">
                  <c:v>108.41611786434659</c:v>
                </c:pt>
                <c:pt idx="150">
                  <c:v>108.29551367842916</c:v>
                </c:pt>
                <c:pt idx="151">
                  <c:v>108.17508678350525</c:v>
                </c:pt>
                <c:pt idx="152">
                  <c:v>108.05492285044615</c:v>
                </c:pt>
                <c:pt idx="153">
                  <c:v>107.93509755396366</c:v>
                </c:pt>
                <c:pt idx="154">
                  <c:v>107.81567648070087</c:v>
                </c:pt>
                <c:pt idx="155">
                  <c:v>107.69671525956043</c:v>
                </c:pt>
                <c:pt idx="156">
                  <c:v>107.57825988007535</c:v>
                </c:pt>
                <c:pt idx="157">
                  <c:v>107.46034716307179</c:v>
                </c:pt>
                <c:pt idx="158">
                  <c:v>107.34300534824321</c:v>
                </c:pt>
                <c:pt idx="159">
                  <c:v>107.22625476515073</c:v>
                </c:pt>
                <c:pt idx="160">
                  <c:v>107.11010855716624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118.61</c:v>
                </c:pt>
                <c:pt idx="1">
                  <c:v>119.84699999999999</c:v>
                </c:pt>
                <c:pt idx="2">
                  <c:v>116.983</c:v>
                </c:pt>
                <c:pt idx="3">
                  <c:v>119.068</c:v>
                </c:pt>
                <c:pt idx="4">
                  <c:v>117.69499999999999</c:v>
                </c:pt>
                <c:pt idx="5">
                  <c:v>119</c:v>
                </c:pt>
                <c:pt idx="6">
                  <c:v>117.339</c:v>
                </c:pt>
                <c:pt idx="7">
                  <c:v>117.64400000000001</c:v>
                </c:pt>
                <c:pt idx="8">
                  <c:v>120.91500000000001</c:v>
                </c:pt>
                <c:pt idx="9">
                  <c:v>116.96599999999999</c:v>
                </c:pt>
                <c:pt idx="10">
                  <c:v>118.81399999999999</c:v>
                </c:pt>
                <c:pt idx="11">
                  <c:v>117.78</c:v>
                </c:pt>
                <c:pt idx="12">
                  <c:v>116.932</c:v>
                </c:pt>
                <c:pt idx="13">
                  <c:v>119.492</c:v>
                </c:pt>
                <c:pt idx="14">
                  <c:v>117.559</c:v>
                </c:pt>
                <c:pt idx="15">
                  <c:v>118.627</c:v>
                </c:pt>
                <c:pt idx="16">
                  <c:v>117.254</c:v>
                </c:pt>
                <c:pt idx="17">
                  <c:v>119.78</c:v>
                </c:pt>
                <c:pt idx="18">
                  <c:v>118.96599999999999</c:v>
                </c:pt>
                <c:pt idx="19">
                  <c:v>120.407</c:v>
                </c:pt>
                <c:pt idx="20">
                  <c:v>117.017</c:v>
                </c:pt>
                <c:pt idx="21">
                  <c:v>117.322</c:v>
                </c:pt>
                <c:pt idx="22">
                  <c:v>117.542</c:v>
                </c:pt>
                <c:pt idx="23">
                  <c:v>118.69499999999999</c:v>
                </c:pt>
                <c:pt idx="24">
                  <c:v>119.593</c:v>
                </c:pt>
                <c:pt idx="25">
                  <c:v>117.91500000000001</c:v>
                </c:pt>
                <c:pt idx="26">
                  <c:v>120.271</c:v>
                </c:pt>
                <c:pt idx="27">
                  <c:v>119.61</c:v>
                </c:pt>
                <c:pt idx="28">
                  <c:v>118.983</c:v>
                </c:pt>
                <c:pt idx="29">
                  <c:v>121.15300000000001</c:v>
                </c:pt>
                <c:pt idx="30">
                  <c:v>120.441</c:v>
                </c:pt>
                <c:pt idx="31">
                  <c:v>118.797</c:v>
                </c:pt>
                <c:pt idx="32">
                  <c:v>121.627</c:v>
                </c:pt>
                <c:pt idx="33">
                  <c:v>120.678</c:v>
                </c:pt>
                <c:pt idx="34">
                  <c:v>121.91500000000001</c:v>
                </c:pt>
                <c:pt idx="35">
                  <c:v>121.03400000000001</c:v>
                </c:pt>
                <c:pt idx="36">
                  <c:v>122.508</c:v>
                </c:pt>
                <c:pt idx="37">
                  <c:v>122.91500000000001</c:v>
                </c:pt>
                <c:pt idx="38">
                  <c:v>123.712</c:v>
                </c:pt>
                <c:pt idx="39">
                  <c:v>124.322</c:v>
                </c:pt>
                <c:pt idx="40">
                  <c:v>125.30500000000001</c:v>
                </c:pt>
                <c:pt idx="41">
                  <c:v>128.18600000000001</c:v>
                </c:pt>
                <c:pt idx="42">
                  <c:v>129.864</c:v>
                </c:pt>
                <c:pt idx="43">
                  <c:v>132.797</c:v>
                </c:pt>
                <c:pt idx="44">
                  <c:v>131.983</c:v>
                </c:pt>
                <c:pt idx="45">
                  <c:v>136.458</c:v>
                </c:pt>
                <c:pt idx="46">
                  <c:v>137.102</c:v>
                </c:pt>
                <c:pt idx="47">
                  <c:v>144.18600000000001</c:v>
                </c:pt>
                <c:pt idx="48">
                  <c:v>155.38999999999999</c:v>
                </c:pt>
                <c:pt idx="49">
                  <c:v>170.18600000000001</c:v>
                </c:pt>
                <c:pt idx="50">
                  <c:v>185.25399999999999</c:v>
                </c:pt>
                <c:pt idx="51">
                  <c:v>198.797</c:v>
                </c:pt>
                <c:pt idx="52">
                  <c:v>210.37299999999999</c:v>
                </c:pt>
                <c:pt idx="53">
                  <c:v>219.78</c:v>
                </c:pt>
                <c:pt idx="54">
                  <c:v>223.03399999999999</c:v>
                </c:pt>
                <c:pt idx="55">
                  <c:v>224.881</c:v>
                </c:pt>
                <c:pt idx="56">
                  <c:v>224.78</c:v>
                </c:pt>
                <c:pt idx="57">
                  <c:v>221.93199999999999</c:v>
                </c:pt>
                <c:pt idx="58">
                  <c:v>213.16900000000001</c:v>
                </c:pt>
                <c:pt idx="59">
                  <c:v>198</c:v>
                </c:pt>
                <c:pt idx="60">
                  <c:v>174.91499999999999</c:v>
                </c:pt>
                <c:pt idx="61">
                  <c:v>140.72900000000001</c:v>
                </c:pt>
                <c:pt idx="62">
                  <c:v>123.30500000000001</c:v>
                </c:pt>
                <c:pt idx="63">
                  <c:v>117.898</c:v>
                </c:pt>
                <c:pt idx="64">
                  <c:v>121</c:v>
                </c:pt>
                <c:pt idx="65">
                  <c:v>119.57599999999999</c:v>
                </c:pt>
                <c:pt idx="66">
                  <c:v>122.78</c:v>
                </c:pt>
                <c:pt idx="67">
                  <c:v>126.119</c:v>
                </c:pt>
                <c:pt idx="68">
                  <c:v>134.661</c:v>
                </c:pt>
                <c:pt idx="69">
                  <c:v>141.864</c:v>
                </c:pt>
                <c:pt idx="70">
                  <c:v>153.16900000000001</c:v>
                </c:pt>
                <c:pt idx="71">
                  <c:v>164.559</c:v>
                </c:pt>
                <c:pt idx="72">
                  <c:v>173.96600000000001</c:v>
                </c:pt>
                <c:pt idx="73">
                  <c:v>182.96600000000001</c:v>
                </c:pt>
                <c:pt idx="74">
                  <c:v>188.22</c:v>
                </c:pt>
                <c:pt idx="75">
                  <c:v>190.28800000000001</c:v>
                </c:pt>
                <c:pt idx="76">
                  <c:v>192.08500000000001</c:v>
                </c:pt>
                <c:pt idx="77">
                  <c:v>189.71199999999999</c:v>
                </c:pt>
                <c:pt idx="78">
                  <c:v>184.72900000000001</c:v>
                </c:pt>
                <c:pt idx="79">
                  <c:v>172.983</c:v>
                </c:pt>
                <c:pt idx="80">
                  <c:v>153.94900000000001</c:v>
                </c:pt>
                <c:pt idx="81">
                  <c:v>130.78</c:v>
                </c:pt>
                <c:pt idx="82">
                  <c:v>116.203</c:v>
                </c:pt>
                <c:pt idx="83">
                  <c:v>112.47499999999999</c:v>
                </c:pt>
                <c:pt idx="84">
                  <c:v>110.678</c:v>
                </c:pt>
                <c:pt idx="85">
                  <c:v>113.52500000000001</c:v>
                </c:pt>
                <c:pt idx="86">
                  <c:v>109.407</c:v>
                </c:pt>
                <c:pt idx="87">
                  <c:v>111.559</c:v>
                </c:pt>
                <c:pt idx="88">
                  <c:v>112.508</c:v>
                </c:pt>
                <c:pt idx="89">
                  <c:v>110.949</c:v>
                </c:pt>
                <c:pt idx="90">
                  <c:v>110.746</c:v>
                </c:pt>
                <c:pt idx="91">
                  <c:v>112.407</c:v>
                </c:pt>
                <c:pt idx="92">
                  <c:v>111.881</c:v>
                </c:pt>
                <c:pt idx="93">
                  <c:v>111.339</c:v>
                </c:pt>
                <c:pt idx="94">
                  <c:v>113.22</c:v>
                </c:pt>
                <c:pt idx="95">
                  <c:v>112.068</c:v>
                </c:pt>
                <c:pt idx="96">
                  <c:v>112.76300000000001</c:v>
                </c:pt>
                <c:pt idx="97">
                  <c:v>113.051</c:v>
                </c:pt>
                <c:pt idx="98">
                  <c:v>112.136</c:v>
                </c:pt>
                <c:pt idx="99">
                  <c:v>112.136</c:v>
                </c:pt>
                <c:pt idx="100">
                  <c:v>112.864</c:v>
                </c:pt>
                <c:pt idx="101">
                  <c:v>110.729</c:v>
                </c:pt>
                <c:pt idx="102">
                  <c:v>111.407</c:v>
                </c:pt>
                <c:pt idx="103">
                  <c:v>111.881</c:v>
                </c:pt>
                <c:pt idx="104">
                  <c:v>111.407</c:v>
                </c:pt>
                <c:pt idx="105">
                  <c:v>112.203</c:v>
                </c:pt>
                <c:pt idx="106">
                  <c:v>113.52500000000001</c:v>
                </c:pt>
                <c:pt idx="107">
                  <c:v>112.96599999999999</c:v>
                </c:pt>
                <c:pt idx="108">
                  <c:v>116.03400000000001</c:v>
                </c:pt>
                <c:pt idx="109">
                  <c:v>115.15300000000001</c:v>
                </c:pt>
                <c:pt idx="110">
                  <c:v>114.76300000000001</c:v>
                </c:pt>
                <c:pt idx="111">
                  <c:v>113.661</c:v>
                </c:pt>
                <c:pt idx="112">
                  <c:v>112.661</c:v>
                </c:pt>
                <c:pt idx="113">
                  <c:v>112.64400000000001</c:v>
                </c:pt>
                <c:pt idx="114">
                  <c:v>109.881</c:v>
                </c:pt>
                <c:pt idx="115">
                  <c:v>109.949</c:v>
                </c:pt>
                <c:pt idx="116">
                  <c:v>110.78</c:v>
                </c:pt>
                <c:pt idx="117">
                  <c:v>109.03400000000001</c:v>
                </c:pt>
                <c:pt idx="118">
                  <c:v>111.271</c:v>
                </c:pt>
                <c:pt idx="119">
                  <c:v>111.39</c:v>
                </c:pt>
                <c:pt idx="120">
                  <c:v>109.52500000000001</c:v>
                </c:pt>
                <c:pt idx="121">
                  <c:v>110.30500000000001</c:v>
                </c:pt>
                <c:pt idx="122">
                  <c:v>108.102</c:v>
                </c:pt>
                <c:pt idx="123">
                  <c:v>109.898</c:v>
                </c:pt>
                <c:pt idx="124">
                  <c:v>109.76300000000001</c:v>
                </c:pt>
                <c:pt idx="125">
                  <c:v>107.84699999999999</c:v>
                </c:pt>
                <c:pt idx="126">
                  <c:v>108.932</c:v>
                </c:pt>
                <c:pt idx="127">
                  <c:v>107.661</c:v>
                </c:pt>
                <c:pt idx="128">
                  <c:v>110</c:v>
                </c:pt>
                <c:pt idx="129">
                  <c:v>108.61</c:v>
                </c:pt>
                <c:pt idx="130">
                  <c:v>110.017</c:v>
                </c:pt>
                <c:pt idx="131">
                  <c:v>110.051</c:v>
                </c:pt>
                <c:pt idx="132">
                  <c:v>109.678</c:v>
                </c:pt>
                <c:pt idx="133">
                  <c:v>109.983</c:v>
                </c:pt>
                <c:pt idx="134">
                  <c:v>108.61</c:v>
                </c:pt>
                <c:pt idx="135">
                  <c:v>110.136</c:v>
                </c:pt>
                <c:pt idx="136">
                  <c:v>108.69499999999999</c:v>
                </c:pt>
                <c:pt idx="137">
                  <c:v>111.017</c:v>
                </c:pt>
                <c:pt idx="138">
                  <c:v>110.831</c:v>
                </c:pt>
                <c:pt idx="139">
                  <c:v>108.898</c:v>
                </c:pt>
                <c:pt idx="140">
                  <c:v>108.068</c:v>
                </c:pt>
                <c:pt idx="141">
                  <c:v>109.254</c:v>
                </c:pt>
                <c:pt idx="142">
                  <c:v>107.57599999999999</c:v>
                </c:pt>
                <c:pt idx="143">
                  <c:v>108.458</c:v>
                </c:pt>
                <c:pt idx="144">
                  <c:v>107.864</c:v>
                </c:pt>
                <c:pt idx="145">
                  <c:v>106.91500000000001</c:v>
                </c:pt>
                <c:pt idx="146">
                  <c:v>109.254</c:v>
                </c:pt>
                <c:pt idx="147">
                  <c:v>107</c:v>
                </c:pt>
                <c:pt idx="148">
                  <c:v>108.84699999999999</c:v>
                </c:pt>
                <c:pt idx="149">
                  <c:v>106.373</c:v>
                </c:pt>
                <c:pt idx="150">
                  <c:v>107.542</c:v>
                </c:pt>
                <c:pt idx="151">
                  <c:v>104.78</c:v>
                </c:pt>
                <c:pt idx="152">
                  <c:v>104.81399999999999</c:v>
                </c:pt>
                <c:pt idx="153">
                  <c:v>104.661</c:v>
                </c:pt>
                <c:pt idx="154">
                  <c:v>106.30500000000001</c:v>
                </c:pt>
                <c:pt idx="155">
                  <c:v>104.712</c:v>
                </c:pt>
                <c:pt idx="156">
                  <c:v>107.678</c:v>
                </c:pt>
                <c:pt idx="157">
                  <c:v>108.017</c:v>
                </c:pt>
                <c:pt idx="158">
                  <c:v>106.23699999999999</c:v>
                </c:pt>
                <c:pt idx="159">
                  <c:v>104.729</c:v>
                </c:pt>
                <c:pt idx="160">
                  <c:v>107.407</c:v>
                </c:pt>
                <c:pt idx="161">
                  <c:v>106.441</c:v>
                </c:pt>
                <c:pt idx="162">
                  <c:v>107.746</c:v>
                </c:pt>
                <c:pt idx="163">
                  <c:v>106</c:v>
                </c:pt>
                <c:pt idx="164">
                  <c:v>107.593</c:v>
                </c:pt>
                <c:pt idx="165">
                  <c:v>104.373</c:v>
                </c:pt>
                <c:pt idx="166">
                  <c:v>106.492</c:v>
                </c:pt>
                <c:pt idx="167">
                  <c:v>106.35599999999999</c:v>
                </c:pt>
                <c:pt idx="168">
                  <c:v>106.52500000000001</c:v>
                </c:pt>
                <c:pt idx="169">
                  <c:v>106.017</c:v>
                </c:pt>
                <c:pt idx="170">
                  <c:v>106.78</c:v>
                </c:pt>
                <c:pt idx="171">
                  <c:v>105.712</c:v>
                </c:pt>
                <c:pt idx="172">
                  <c:v>104.169</c:v>
                </c:pt>
                <c:pt idx="173">
                  <c:v>104.373</c:v>
                </c:pt>
                <c:pt idx="174">
                  <c:v>105.508</c:v>
                </c:pt>
                <c:pt idx="175">
                  <c:v>106.119</c:v>
                </c:pt>
                <c:pt idx="176">
                  <c:v>105.271</c:v>
                </c:pt>
                <c:pt idx="177">
                  <c:v>105.08499999999999</c:v>
                </c:pt>
                <c:pt idx="178">
                  <c:v>105.339</c:v>
                </c:pt>
                <c:pt idx="179">
                  <c:v>106.559</c:v>
                </c:pt>
                <c:pt idx="180">
                  <c:v>103.932</c:v>
                </c:pt>
                <c:pt idx="181">
                  <c:v>103.932</c:v>
                </c:pt>
                <c:pt idx="182">
                  <c:v>104.22</c:v>
                </c:pt>
                <c:pt idx="183">
                  <c:v>103.864</c:v>
                </c:pt>
                <c:pt idx="184">
                  <c:v>104.746</c:v>
                </c:pt>
                <c:pt idx="185">
                  <c:v>105.373</c:v>
                </c:pt>
                <c:pt idx="186">
                  <c:v>102.864</c:v>
                </c:pt>
                <c:pt idx="187">
                  <c:v>102.898</c:v>
                </c:pt>
                <c:pt idx="188">
                  <c:v>103.559</c:v>
                </c:pt>
                <c:pt idx="189">
                  <c:v>105.881</c:v>
                </c:pt>
                <c:pt idx="190">
                  <c:v>105.42400000000001</c:v>
                </c:pt>
                <c:pt idx="191">
                  <c:v>105.84699999999999</c:v>
                </c:pt>
                <c:pt idx="192">
                  <c:v>104.102</c:v>
                </c:pt>
                <c:pt idx="193">
                  <c:v>103.169</c:v>
                </c:pt>
                <c:pt idx="194">
                  <c:v>104.18600000000001</c:v>
                </c:pt>
                <c:pt idx="195">
                  <c:v>103.78</c:v>
                </c:pt>
                <c:pt idx="196">
                  <c:v>104.57599999999999</c:v>
                </c:pt>
                <c:pt idx="197">
                  <c:v>102.78</c:v>
                </c:pt>
                <c:pt idx="198">
                  <c:v>105.339</c:v>
                </c:pt>
                <c:pt idx="199">
                  <c:v>104.119</c:v>
                </c:pt>
                <c:pt idx="200">
                  <c:v>105.051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117.01861893386335</c:v>
                </c:pt>
                <c:pt idx="2">
                  <c:v>117.14780353303209</c:v>
                </c:pt>
                <c:pt idx="3">
                  <c:v>117.27621762468046</c:v>
                </c:pt>
                <c:pt idx="4">
                  <c:v>117.40374376860854</c:v>
                </c:pt>
                <c:pt idx="5">
                  <c:v>117.53025052867193</c:v>
                </c:pt>
                <c:pt idx="6">
                  <c:v>117.65559119668333</c:v>
                </c:pt>
                <c:pt idx="7">
                  <c:v>117.77960246733227</c:v>
                </c:pt>
                <c:pt idx="8">
                  <c:v>117.90210307831092</c:v>
                </c:pt>
                <c:pt idx="9">
                  <c:v>118.0228924346155</c:v>
                </c:pt>
                <c:pt idx="10">
                  <c:v>118.14174924171161</c:v>
                </c:pt>
                <c:pt idx="11">
                  <c:v>118.25843017912372</c:v>
                </c:pt>
                <c:pt idx="12">
                  <c:v>118.37266865444413</c:v>
                </c:pt>
                <c:pt idx="13">
                  <c:v>118.48417368851943</c:v>
                </c:pt>
                <c:pt idx="14">
                  <c:v>118.59262899717115</c:v>
                </c:pt>
                <c:pt idx="15">
                  <c:v>118.69769235612004</c:v>
                </c:pt>
                <c:pt idx="16">
                  <c:v>118.79899536920063</c:v>
                </c:pt>
                <c:pt idx="17">
                  <c:v>118.896143815221</c:v>
                </c:pt>
                <c:pt idx="18">
                  <c:v>118.98871884299938</c:v>
                </c:pt>
                <c:pt idx="19">
                  <c:v>119.07627944592797</c:v>
                </c:pt>
                <c:pt idx="20">
                  <c:v>119.15836692348175</c:v>
                </c:pt>
                <c:pt idx="21">
                  <c:v>119.23451249982315</c:v>
                </c:pt>
                <c:pt idx="22">
                  <c:v>119.30425002650479</c:v>
                </c:pt>
                <c:pt idx="23">
                  <c:v>119.36713689827204</c:v>
                </c:pt>
                <c:pt idx="24">
                  <c:v>119.42278815705681</c:v>
                </c:pt>
                <c:pt idx="25">
                  <c:v>119.47093148996792</c:v>
                </c:pt>
                <c:pt idx="26">
                  <c:v>119.51149469844705</c:v>
                </c:pt>
                <c:pt idx="27">
                  <c:v>119.54474244143111</c:v>
                </c:pt>
                <c:pt idx="28">
                  <c:v>119.57148570465</c:v>
                </c:pt>
                <c:pt idx="29">
                  <c:v>119.5933952908839</c:v>
                </c:pt>
                <c:pt idx="30">
                  <c:v>119.61345892543211</c:v>
                </c:pt>
                <c:pt idx="31">
                  <c:v>119.63662884608441</c:v>
                </c:pt>
                <c:pt idx="32">
                  <c:v>119.67071055272567</c:v>
                </c:pt>
                <c:pt idx="33">
                  <c:v>119.7275402049318</c:v>
                </c:pt>
                <c:pt idx="34">
                  <c:v>119.82448348340638</c:v>
                </c:pt>
                <c:pt idx="35">
                  <c:v>119.98625758021865</c:v>
                </c:pt>
                <c:pt idx="36">
                  <c:v>120.24702581256476</c:v>
                </c:pt>
                <c:pt idx="37">
                  <c:v>120.65263855478334</c:v>
                </c:pt>
                <c:pt idx="38">
                  <c:v>121.26279598648804</c:v>
                </c:pt>
                <c:pt idx="39">
                  <c:v>122.15279468781038</c:v>
                </c:pt>
                <c:pt idx="40">
                  <c:v>123.41440606039467</c:v>
                </c:pt>
                <c:pt idx="41">
                  <c:v>125.15534271874587</c:v>
                </c:pt>
                <c:pt idx="42">
                  <c:v>127.49672898953388</c:v>
                </c:pt>
                <c:pt idx="43">
                  <c:v>130.56803609336743</c:v>
                </c:pt>
                <c:pt idx="44">
                  <c:v>134.49910065944999</c:v>
                </c:pt>
                <c:pt idx="45">
                  <c:v>139.40913422906388</c:v>
                </c:pt>
                <c:pt idx="46">
                  <c:v>145.39304764102209</c:v>
                </c:pt>
                <c:pt idx="47">
                  <c:v>152.50592530608856</c:v>
                </c:pt>
                <c:pt idx="48">
                  <c:v>160.74702283035398</c:v>
                </c:pt>
                <c:pt idx="49">
                  <c:v>170.0450963537368</c:v>
                </c:pt>
                <c:pt idx="50">
                  <c:v>180.24680985350946</c:v>
                </c:pt>
                <c:pt idx="51">
                  <c:v>191.10781659137976</c:v>
                </c:pt>
                <c:pt idx="52">
                  <c:v>202.27664641364666</c:v>
                </c:pt>
                <c:pt idx="53">
                  <c:v>213.2355938592215</c:v>
                </c:pt>
                <c:pt idx="54">
                  <c:v>223.12827733318167</c:v>
                </c:pt>
                <c:pt idx="55">
                  <c:v>230.44366249883635</c:v>
                </c:pt>
                <c:pt idx="56">
                  <c:v>232.79190956167147</c:v>
                </c:pt>
                <c:pt idx="57">
                  <c:v>227.40292158242642</c:v>
                </c:pt>
                <c:pt idx="58">
                  <c:v>212.792940644157</c:v>
                </c:pt>
                <c:pt idx="59">
                  <c:v>190.70945232213347</c:v>
                </c:pt>
                <c:pt idx="60">
                  <c:v>166.26146854936516</c:v>
                </c:pt>
                <c:pt idx="61">
                  <c:v>145.3587993930102</c:v>
                </c:pt>
                <c:pt idx="62">
                  <c:v>131.50197658628548</c:v>
                </c:pt>
                <c:pt idx="63">
                  <c:v>124.73085531317372</c:v>
                </c:pt>
                <c:pt idx="64">
                  <c:v>123.0474044238757</c:v>
                </c:pt>
                <c:pt idx="65">
                  <c:v>124.36147586697707</c:v>
                </c:pt>
                <c:pt idx="66">
                  <c:v>127.41716674341164</c:v>
                </c:pt>
                <c:pt idx="67">
                  <c:v>131.722273374704</c:v>
                </c:pt>
                <c:pt idx="68">
                  <c:v>137.16504590566447</c:v>
                </c:pt>
                <c:pt idx="69">
                  <c:v>143.73054282962008</c:v>
                </c:pt>
                <c:pt idx="70">
                  <c:v>151.36542280936868</c:v>
                </c:pt>
                <c:pt idx="71">
                  <c:v>159.91975628317891</c:v>
                </c:pt>
                <c:pt idx="72">
                  <c:v>169.10505860510156</c:v>
                </c:pt>
                <c:pt idx="73">
                  <c:v>178.42335177177426</c:v>
                </c:pt>
                <c:pt idx="74">
                  <c:v>187.03075110378634</c:v>
                </c:pt>
                <c:pt idx="75">
                  <c:v>193.5661146417911</c:v>
                </c:pt>
                <c:pt idx="76">
                  <c:v>196.15006368572622</c:v>
                </c:pt>
                <c:pt idx="77">
                  <c:v>192.89675283217795</c:v>
                </c:pt>
                <c:pt idx="78">
                  <c:v>183.01447354840423</c:v>
                </c:pt>
                <c:pt idx="79">
                  <c:v>167.83515211182979</c:v>
                </c:pt>
                <c:pt idx="80">
                  <c:v>150.6960750687609</c:v>
                </c:pt>
                <c:pt idx="81">
                  <c:v>135.38968543455476</c:v>
                </c:pt>
                <c:pt idx="82">
                  <c:v>124.30850366873202</c:v>
                </c:pt>
                <c:pt idx="83">
                  <c:v>117.73004874308495</c:v>
                </c:pt>
                <c:pt idx="84">
                  <c:v>114.49578336443602</c:v>
                </c:pt>
                <c:pt idx="85">
                  <c:v>113.15259705196112</c:v>
                </c:pt>
                <c:pt idx="86">
                  <c:v>112.65207745306252</c:v>
                </c:pt>
                <c:pt idx="87">
                  <c:v>112.45282176468659</c:v>
                </c:pt>
                <c:pt idx="88">
                  <c:v>112.34128035022158</c:v>
                </c:pt>
                <c:pt idx="89">
                  <c:v>112.25120543962292</c:v>
                </c:pt>
                <c:pt idx="90">
                  <c:v>112.16614415258687</c:v>
                </c:pt>
                <c:pt idx="91">
                  <c:v>112.08275308579765</c:v>
                </c:pt>
                <c:pt idx="92">
                  <c:v>112.00042965841979</c:v>
                </c:pt>
                <c:pt idx="93">
                  <c:v>111.91903851171058</c:v>
                </c:pt>
                <c:pt idx="94">
                  <c:v>111.83853029378075</c:v>
                </c:pt>
                <c:pt idx="95">
                  <c:v>111.75893534197441</c:v>
                </c:pt>
                <c:pt idx="96">
                  <c:v>111.68050192205884</c:v>
                </c:pt>
                <c:pt idx="97">
                  <c:v>111.60407607413661</c:v>
                </c:pt>
                <c:pt idx="98">
                  <c:v>111.5319847543816</c:v>
                </c:pt>
                <c:pt idx="99">
                  <c:v>111.4698125493419</c:v>
                </c:pt>
                <c:pt idx="100">
                  <c:v>111.42939805831899</c:v>
                </c:pt>
                <c:pt idx="101">
                  <c:v>111.43275452878477</c:v>
                </c:pt>
                <c:pt idx="102">
                  <c:v>111.51505474567749</c:v>
                </c:pt>
                <c:pt idx="103">
                  <c:v>111.72250150240983</c:v>
                </c:pt>
                <c:pt idx="104">
                  <c:v>112.0994979683062</c:v>
                </c:pt>
                <c:pt idx="105">
                  <c:v>112.66234784559728</c:v>
                </c:pt>
                <c:pt idx="106">
                  <c:v>113.36633876399573</c:v>
                </c:pt>
                <c:pt idx="107">
                  <c:v>114.08625137085227</c:v>
                </c:pt>
                <c:pt idx="108">
                  <c:v>114.63514750318588</c:v>
                </c:pt>
                <c:pt idx="109">
                  <c:v>114.82967436459326</c:v>
                </c:pt>
                <c:pt idx="110">
                  <c:v>114.57526119071326</c:v>
                </c:pt>
                <c:pt idx="111">
                  <c:v>113.91878115619751</c:v>
                </c:pt>
                <c:pt idx="112">
                  <c:v>113.02950638080944</c:v>
                </c:pt>
                <c:pt idx="113">
                  <c:v>112.11825880616665</c:v>
                </c:pt>
                <c:pt idx="114">
                  <c:v>111.34796152957834</c:v>
                </c:pt>
                <c:pt idx="115">
                  <c:v>110.78783842561661</c:v>
                </c:pt>
                <c:pt idx="116">
                  <c:v>110.4239890858524</c:v>
                </c:pt>
                <c:pt idx="117">
                  <c:v>110.2008281683657</c:v>
                </c:pt>
                <c:pt idx="118">
                  <c:v>110.05985678321012</c:v>
                </c:pt>
                <c:pt idx="119">
                  <c:v>109.95899487838093</c:v>
                </c:pt>
                <c:pt idx="120">
                  <c:v>109.87461006154292</c:v>
                </c:pt>
                <c:pt idx="121">
                  <c:v>109.79582944863921</c:v>
                </c:pt>
                <c:pt idx="122">
                  <c:v>109.71844928759694</c:v>
                </c:pt>
                <c:pt idx="123">
                  <c:v>109.6410731988295</c:v>
                </c:pt>
                <c:pt idx="124">
                  <c:v>109.56328742837495</c:v>
                </c:pt>
                <c:pt idx="125">
                  <c:v>109.48498290554151</c:v>
                </c:pt>
                <c:pt idx="126">
                  <c:v>109.40619986220977</c:v>
                </c:pt>
                <c:pt idx="127">
                  <c:v>109.32730540414508</c:v>
                </c:pt>
                <c:pt idx="128">
                  <c:v>109.24972749321491</c:v>
                </c:pt>
                <c:pt idx="129">
                  <c:v>109.17783889586285</c:v>
                </c:pt>
                <c:pt idx="130">
                  <c:v>109.12249319407084</c:v>
                </c:pt>
                <c:pt idx="131">
                  <c:v>109.10506901769681</c:v>
                </c:pt>
                <c:pt idx="132">
                  <c:v>109.15705012010243</c:v>
                </c:pt>
                <c:pt idx="133">
                  <c:v>109.30715440984892</c:v>
                </c:pt>
                <c:pt idx="134">
                  <c:v>109.55357526452275</c:v>
                </c:pt>
                <c:pt idx="135">
                  <c:v>109.83676959877036</c:v>
                </c:pt>
                <c:pt idx="136">
                  <c:v>110.04363252959452</c:v>
                </c:pt>
                <c:pt idx="137">
                  <c:v>110.05954497768215</c:v>
                </c:pt>
                <c:pt idx="138">
                  <c:v>109.83947223114954</c:v>
                </c:pt>
                <c:pt idx="139">
                  <c:v>109.43943570737413</c:v>
                </c:pt>
                <c:pt idx="140">
                  <c:v>108.97906994362837</c:v>
                </c:pt>
                <c:pt idx="141">
                  <c:v>108.56877760381425</c:v>
                </c:pt>
                <c:pt idx="142">
                  <c:v>108.26088991219734</c:v>
                </c:pt>
                <c:pt idx="143">
                  <c:v>108.05050298460381</c:v>
                </c:pt>
                <c:pt idx="144">
                  <c:v>107.9056673968514</c:v>
                </c:pt>
                <c:pt idx="145">
                  <c:v>107.79493851783432</c:v>
                </c:pt>
                <c:pt idx="146">
                  <c:v>107.69843527031105</c:v>
                </c:pt>
                <c:pt idx="147">
                  <c:v>107.60676330858024</c:v>
                </c:pt>
                <c:pt idx="148">
                  <c:v>107.516440042984</c:v>
                </c:pt>
                <c:pt idx="149">
                  <c:v>107.42644416934407</c:v>
                </c:pt>
                <c:pt idx="150">
                  <c:v>107.33655491722268</c:v>
                </c:pt>
                <c:pt idx="151">
                  <c:v>107.24675871530863</c:v>
                </c:pt>
                <c:pt idx="152">
                  <c:v>107.15708306356389</c:v>
                </c:pt>
                <c:pt idx="153">
                  <c:v>107.0675590853614</c:v>
                </c:pt>
                <c:pt idx="154">
                  <c:v>106.97821465414462</c:v>
                </c:pt>
                <c:pt idx="155">
                  <c:v>106.88907343337296</c:v>
                </c:pt>
                <c:pt idx="156">
                  <c:v>106.80015490367489</c:v>
                </c:pt>
                <c:pt idx="157">
                  <c:v>106.71147456991646</c:v>
                </c:pt>
                <c:pt idx="158">
                  <c:v>106.62304422828097</c:v>
                </c:pt>
                <c:pt idx="159">
                  <c:v>106.53487226754942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117.01861893386044</c:v>
                </c:pt>
                <c:pt idx="2">
                  <c:v>117.14780353302359</c:v>
                </c:pt>
                <c:pt idx="3">
                  <c:v>117.27621762465606</c:v>
                </c:pt>
                <c:pt idx="4">
                  <c:v>117.4037437685398</c:v>
                </c:pt>
                <c:pt idx="5">
                  <c:v>117.53025052848187</c:v>
                </c:pt>
                <c:pt idx="6">
                  <c:v>117.65559119616751</c:v>
                </c:pt>
                <c:pt idx="7">
                  <c:v>117.77960246595808</c:v>
                </c:pt>
                <c:pt idx="8">
                  <c:v>117.90210307471742</c:v>
                </c:pt>
                <c:pt idx="9">
                  <c:v>118.02289242539163</c:v>
                </c:pt>
                <c:pt idx="10">
                  <c:v>118.14174921847167</c:v>
                </c:pt>
                <c:pt idx="11">
                  <c:v>118.2584301216483</c:v>
                </c:pt>
                <c:pt idx="12">
                  <c:v>118.37266851491803</c:v>
                </c:pt>
                <c:pt idx="13">
                  <c:v>118.48417335604773</c:v>
                </c:pt>
                <c:pt idx="14">
                  <c:v>118.59262821952885</c:v>
                </c:pt>
                <c:pt idx="15">
                  <c:v>118.69769057073869</c:v>
                </c:pt>
                <c:pt idx="16">
                  <c:v>118.79899134566307</c:v>
                </c:pt>
                <c:pt idx="17">
                  <c:v>118.89613491478951</c:v>
                </c:pt>
                <c:pt idx="18">
                  <c:v>118.98869951708716</c:v>
                </c:pt>
                <c:pt idx="19">
                  <c:v>119.07623825563472</c:v>
                </c:pt>
                <c:pt idx="20">
                  <c:v>119.15828074959047</c:v>
                </c:pt>
                <c:pt idx="21">
                  <c:v>119.23433553682634</c:v>
                </c:pt>
                <c:pt idx="22">
                  <c:v>119.30389331660399</c:v>
                </c:pt>
                <c:pt idx="23">
                  <c:v>119.3664311110319</c:v>
                </c:pt>
                <c:pt idx="24">
                  <c:v>119.42141740665852</c:v>
                </c:pt>
                <c:pt idx="25">
                  <c:v>119.46831831253883</c:v>
                </c:pt>
                <c:pt idx="26">
                  <c:v>119.50660473789706</c:v>
                </c:pt>
                <c:pt idx="27">
                  <c:v>119.53576055101919</c:v>
                </c:pt>
                <c:pt idx="28">
                  <c:v>119.55529163182976</c:v>
                </c:pt>
                <c:pt idx="29">
                  <c:v>119.56473567514391</c:v>
                </c:pt>
                <c:pt idx="30">
                  <c:v>119.56367254217301</c:v>
                </c:pt>
                <c:pt idx="31">
                  <c:v>119.55173489781501</c:v>
                </c:pt>
                <c:pt idx="32">
                  <c:v>119.52861881478353</c:v>
                </c:pt>
                <c:pt idx="33">
                  <c:v>119.49409397762449</c:v>
                </c:pt>
                <c:pt idx="34">
                  <c:v>119.44801308536491</c:v>
                </c:pt>
                <c:pt idx="35">
                  <c:v>119.39032003599951</c:v>
                </c:pt>
                <c:pt idx="36">
                  <c:v>119.32105648354668</c:v>
                </c:pt>
                <c:pt idx="37">
                  <c:v>119.24036639189454</c:v>
                </c:pt>
                <c:pt idx="38">
                  <c:v>119.14849827002477</c:v>
                </c:pt>
                <c:pt idx="39">
                  <c:v>119.04580485895892</c:v>
                </c:pt>
                <c:pt idx="40">
                  <c:v>118.93274014784865</c:v>
                </c:pt>
                <c:pt idx="41">
                  <c:v>118.8098537185316</c:v>
                </c:pt>
                <c:pt idx="42">
                  <c:v>118.6777825461652</c:v>
                </c:pt>
                <c:pt idx="43">
                  <c:v>118.53724050866063</c:v>
                </c:pt>
                <c:pt idx="44">
                  <c:v>118.38900596987156</c:v>
                </c:pt>
                <c:pt idx="45">
                  <c:v>118.23390789210097</c:v>
                </c:pt>
                <c:pt idx="46">
                  <c:v>118.07281099567074</c:v>
                </c:pt>
                <c:pt idx="47">
                  <c:v>117.90660051292518</c:v>
                </c:pt>
                <c:pt idx="48">
                  <c:v>117.73616708006392</c:v>
                </c:pt>
                <c:pt idx="49">
                  <c:v>117.56239227461808</c:v>
                </c:pt>
                <c:pt idx="50">
                  <c:v>117.38613524386579</c:v>
                </c:pt>
                <c:pt idx="51">
                  <c:v>117.20822078665064</c:v>
                </c:pt>
                <c:pt idx="52">
                  <c:v>117.02942915564999</c:v>
                </c:pt>
                <c:pt idx="53">
                  <c:v>116.85048774706027</c:v>
                </c:pt>
                <c:pt idx="54">
                  <c:v>116.67206474723176</c:v>
                </c:pt>
                <c:pt idx="55">
                  <c:v>116.49476471707835</c:v>
                </c:pt>
                <c:pt idx="56">
                  <c:v>116.31912601956968</c:v>
                </c:pt>
                <c:pt idx="57">
                  <c:v>116.14561993599685</c:v>
                </c:pt>
                <c:pt idx="58">
                  <c:v>115.97465127402323</c:v>
                </c:pt>
                <c:pt idx="59">
                  <c:v>115.80656024438177</c:v>
                </c:pt>
                <c:pt idx="60">
                  <c:v>115.64162537194396</c:v>
                </c:pt>
                <c:pt idx="61">
                  <c:v>115.48006720850609</c:v>
                </c:pt>
                <c:pt idx="62">
                  <c:v>115.32205262636724</c:v>
                </c:pt>
                <c:pt idx="63">
                  <c:v>115.16769949087836</c:v>
                </c:pt>
                <c:pt idx="64">
                  <c:v>115.01708153403257</c:v>
                </c:pt>
                <c:pt idx="65">
                  <c:v>114.87023327756646</c:v>
                </c:pt>
                <c:pt idx="66">
                  <c:v>114.72715488105861</c:v>
                </c:pt>
                <c:pt idx="67">
                  <c:v>114.58781681668944</c:v>
                </c:pt>
                <c:pt idx="68">
                  <c:v>114.45216429661997</c:v>
                </c:pt>
                <c:pt idx="69">
                  <c:v>114.3201214006807</c:v>
                </c:pt>
                <c:pt idx="70">
                  <c:v>114.19159487087866</c:v>
                </c:pt>
                <c:pt idx="71">
                  <c:v>114.06647755501947</c:v>
                </c:pt>
                <c:pt idx="72">
                  <c:v>113.94465149457787</c:v>
                </c:pt>
                <c:pt idx="73">
                  <c:v>113.82599066203403</c:v>
                </c:pt>
                <c:pt idx="74">
                  <c:v>113.71036336051239</c:v>
                </c:pt>
                <c:pt idx="75">
                  <c:v>113.59763430403</c:v>
                </c:pt>
                <c:pt idx="76">
                  <c:v>113.48766640032186</c:v>
                </c:pt>
                <c:pt idx="77">
                  <c:v>113.3803222603791</c:v>
                </c:pt>
                <c:pt idx="78">
                  <c:v>113.27546545981602</c:v>
                </c:pt>
                <c:pt idx="79">
                  <c:v>113.1729615772371</c:v>
                </c:pt>
                <c:pt idx="80">
                  <c:v>113.07267903413785</c:v>
                </c:pt>
                <c:pt idx="81">
                  <c:v>112.97448975974066</c:v>
                </c:pt>
                <c:pt idx="82">
                  <c:v>112.87826970269772</c:v>
                </c:pt>
                <c:pt idx="83">
                  <c:v>112.78389920991545</c:v>
                </c:pt>
                <c:pt idx="84">
                  <c:v>112.6912632909758</c:v>
                </c:pt>
                <c:pt idx="85">
                  <c:v>112.60025178482017</c:v>
                </c:pt>
                <c:pt idx="86">
                  <c:v>112.51075944358357</c:v>
                </c:pt>
                <c:pt idx="87">
                  <c:v>112.42268594675893</c:v>
                </c:pt>
                <c:pt idx="88">
                  <c:v>112.33593585726436</c:v>
                </c:pt>
                <c:pt idx="89">
                  <c:v>112.25041852949219</c:v>
                </c:pt>
                <c:pt idx="90">
                  <c:v>112.16604797805456</c:v>
                </c:pt>
                <c:pt idx="91">
                  <c:v>112.08274271470223</c:v>
                </c:pt>
                <c:pt idx="92">
                  <c:v>112.00042555978675</c:v>
                </c:pt>
                <c:pt idx="93">
                  <c:v>111.91902343365319</c:v>
                </c:pt>
                <c:pt idx="94">
                  <c:v>111.83846713248839</c:v>
                </c:pt>
                <c:pt idx="95">
                  <c:v>111.75869109240189</c:v>
                </c:pt>
                <c:pt idx="96">
                  <c:v>111.67963314487386</c:v>
                </c:pt>
                <c:pt idx="97">
                  <c:v>111.60123426616471</c:v>
                </c:pt>
                <c:pt idx="98">
                  <c:v>111.52343832283374</c:v>
                </c:pt>
                <c:pt idx="99">
                  <c:v>111.44619181515631</c:v>
                </c:pt>
                <c:pt idx="100">
                  <c:v>111.36944361995793</c:v>
                </c:pt>
                <c:pt idx="101">
                  <c:v>111.29314473418971</c:v>
                </c:pt>
                <c:pt idx="102">
                  <c:v>111.21724802045854</c:v>
                </c:pt>
                <c:pt idx="103">
                  <c:v>111.14170795568751</c:v>
                </c:pt>
                <c:pt idx="104">
                  <c:v>111.06648038412112</c:v>
                </c:pt>
                <c:pt idx="105">
                  <c:v>110.99152227600341</c:v>
                </c:pt>
                <c:pt idx="106">
                  <c:v>110.91679149344273</c:v>
                </c:pt>
                <c:pt idx="107">
                  <c:v>110.8422465652351</c:v>
                </c:pt>
                <c:pt idx="108">
                  <c:v>110.76784647274496</c:v>
                </c:pt>
                <c:pt idx="109">
                  <c:v>110.69355044933098</c:v>
                </c:pt>
                <c:pt idx="110">
                  <c:v>110.61931779625043</c:v>
                </c:pt>
                <c:pt idx="111">
                  <c:v>110.54510771846356</c:v>
                </c:pt>
                <c:pt idx="112">
                  <c:v>110.47087918427192</c:v>
                </c:pt>
                <c:pt idx="113">
                  <c:v>110.39659081323943</c:v>
                </c:pt>
                <c:pt idx="114">
                  <c:v>110.32220079732741</c:v>
                </c:pt>
                <c:pt idx="115">
                  <c:v>110.24766686058665</c:v>
                </c:pt>
                <c:pt idx="116">
                  <c:v>110.17294626303979</c:v>
                </c:pt>
                <c:pt idx="117">
                  <c:v>110.09799585449792</c:v>
                </c:pt>
                <c:pt idx="118">
                  <c:v>110.02277218392179</c:v>
                </c:pt>
                <c:pt idx="119">
                  <c:v>109.94723166948785</c:v>
                </c:pt>
                <c:pt idx="120">
                  <c:v>109.87133083368376</c:v>
                </c:pt>
                <c:pt idx="121">
                  <c:v>109.79502660647159</c:v>
                </c:pt>
                <c:pt idx="122">
                  <c:v>109.71827669776837</c:v>
                </c:pt>
                <c:pt idx="123">
                  <c:v>109.6410400381761</c:v>
                </c:pt>
                <c:pt idx="124">
                  <c:v>109.56327728405699</c:v>
                </c:pt>
                <c:pt idx="125">
                  <c:v>109.48495137974317</c:v>
                </c:pt>
                <c:pt idx="126">
                  <c:v>109.40602816600928</c:v>
                </c:pt>
                <c:pt idx="127">
                  <c:v>109.32647702008526</c:v>
                </c:pt>
                <c:pt idx="128">
                  <c:v>109.24627150868091</c:v>
                </c:pt>
                <c:pt idx="129">
                  <c:v>109.16539003202008</c:v>
                </c:pt>
                <c:pt idx="130">
                  <c:v>109.08381643406466</c:v>
                </c:pt>
                <c:pt idx="131">
                  <c:v>109.001540552286</c:v>
                </c:pt>
                <c:pt idx="132">
                  <c:v>108.91855867982993</c:v>
                </c:pt>
                <c:pt idx="133">
                  <c:v>108.8348739139763</c:v>
                </c:pt>
                <c:pt idx="134">
                  <c:v>108.75049636756687</c:v>
                </c:pt>
                <c:pt idx="135">
                  <c:v>108.6654432245807</c:v>
                </c:pt>
                <c:pt idx="136">
                  <c:v>108.57973862712821</c:v>
                </c:pt>
                <c:pt idx="137">
                  <c:v>108.49341338849783</c:v>
                </c:pt>
                <c:pt idx="138">
                  <c:v>108.40650453505842</c:v>
                </c:pt>
                <c:pt idx="139">
                  <c:v>108.31905468821749</c:v>
                </c:pt>
                <c:pt idx="140">
                  <c:v>108.23111130562302</c:v>
                </c:pt>
                <c:pt idx="141">
                  <c:v>108.14272580775402</c:v>
                </c:pt>
                <c:pt idx="142">
                  <c:v>108.05395262142697</c:v>
                </c:pt>
                <c:pt idx="143">
                  <c:v>107.9648481751552</c:v>
                </c:pt>
                <c:pt idx="144">
                  <c:v>107.87546988252222</c:v>
                </c:pt>
                <c:pt idx="145">
                  <c:v>107.78587514875973</c:v>
                </c:pt>
                <c:pt idx="146">
                  <c:v>107.69612043274304</c:v>
                </c:pt>
                <c:pt idx="147">
                  <c:v>107.60626039198679</c:v>
                </c:pt>
                <c:pt idx="148">
                  <c:v>107.51634713240196</c:v>
                </c:pt>
                <c:pt idx="149">
                  <c:v>107.42642957809042</c:v>
                </c:pt>
                <c:pt idx="150">
                  <c:v>107.33655296981743</c:v>
                </c:pt>
                <c:pt idx="151">
                  <c:v>107.24675849448444</c:v>
                </c:pt>
                <c:pt idx="152">
                  <c:v>107.15708304229402</c:v>
                </c:pt>
                <c:pt idx="153">
                  <c:v>107.0675590836215</c:v>
                </c:pt>
                <c:pt idx="154">
                  <c:v>106.97821465402377</c:v>
                </c:pt>
                <c:pt idx="155">
                  <c:v>106.88907343336584</c:v>
                </c:pt>
                <c:pt idx="156">
                  <c:v>106.80015490367454</c:v>
                </c:pt>
                <c:pt idx="157">
                  <c:v>106.71147456991645</c:v>
                </c:pt>
                <c:pt idx="158">
                  <c:v>106.62304422828097</c:v>
                </c:pt>
                <c:pt idx="159">
                  <c:v>106.53487226754942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117.542</c:v>
                </c:pt>
                <c:pt idx="1">
                  <c:v>117.542</c:v>
                </c:pt>
                <c:pt idx="2">
                  <c:v>118.91500000000001</c:v>
                </c:pt>
                <c:pt idx="3">
                  <c:v>116.627</c:v>
                </c:pt>
                <c:pt idx="4">
                  <c:v>116.831</c:v>
                </c:pt>
                <c:pt idx="5">
                  <c:v>116.64400000000001</c:v>
                </c:pt>
                <c:pt idx="6">
                  <c:v>117.288</c:v>
                </c:pt>
                <c:pt idx="7">
                  <c:v>119.30500000000001</c:v>
                </c:pt>
                <c:pt idx="8">
                  <c:v>116.746</c:v>
                </c:pt>
                <c:pt idx="9">
                  <c:v>116.661</c:v>
                </c:pt>
                <c:pt idx="10">
                  <c:v>117.746</c:v>
                </c:pt>
                <c:pt idx="11">
                  <c:v>117.08499999999999</c:v>
                </c:pt>
                <c:pt idx="12">
                  <c:v>115.831</c:v>
                </c:pt>
                <c:pt idx="13">
                  <c:v>116.78</c:v>
                </c:pt>
                <c:pt idx="14">
                  <c:v>116.508</c:v>
                </c:pt>
                <c:pt idx="15">
                  <c:v>117.322</c:v>
                </c:pt>
                <c:pt idx="16">
                  <c:v>116.47499999999999</c:v>
                </c:pt>
                <c:pt idx="17">
                  <c:v>116.746</c:v>
                </c:pt>
                <c:pt idx="18">
                  <c:v>117.136</c:v>
                </c:pt>
                <c:pt idx="19">
                  <c:v>116.08499999999999</c:v>
                </c:pt>
                <c:pt idx="20">
                  <c:v>115.03400000000001</c:v>
                </c:pt>
                <c:pt idx="21">
                  <c:v>119.254</c:v>
                </c:pt>
                <c:pt idx="22">
                  <c:v>115.831</c:v>
                </c:pt>
                <c:pt idx="23">
                  <c:v>118.22</c:v>
                </c:pt>
                <c:pt idx="24">
                  <c:v>116.661</c:v>
                </c:pt>
                <c:pt idx="25">
                  <c:v>118.661</c:v>
                </c:pt>
                <c:pt idx="26">
                  <c:v>119.136</c:v>
                </c:pt>
                <c:pt idx="27">
                  <c:v>118.017</c:v>
                </c:pt>
                <c:pt idx="28">
                  <c:v>118.69499999999999</c:v>
                </c:pt>
                <c:pt idx="29">
                  <c:v>119.08499999999999</c:v>
                </c:pt>
                <c:pt idx="30">
                  <c:v>119.35599999999999</c:v>
                </c:pt>
                <c:pt idx="31">
                  <c:v>120.339</c:v>
                </c:pt>
                <c:pt idx="32">
                  <c:v>120.661</c:v>
                </c:pt>
                <c:pt idx="33">
                  <c:v>120.542</c:v>
                </c:pt>
                <c:pt idx="34">
                  <c:v>122.068</c:v>
                </c:pt>
                <c:pt idx="35">
                  <c:v>123.42400000000001</c:v>
                </c:pt>
                <c:pt idx="36">
                  <c:v>122.339</c:v>
                </c:pt>
                <c:pt idx="37">
                  <c:v>122.322</c:v>
                </c:pt>
                <c:pt idx="38">
                  <c:v>124.08499999999999</c:v>
                </c:pt>
                <c:pt idx="39">
                  <c:v>122.729</c:v>
                </c:pt>
                <c:pt idx="40">
                  <c:v>122.949</c:v>
                </c:pt>
                <c:pt idx="41">
                  <c:v>127.203</c:v>
                </c:pt>
                <c:pt idx="42">
                  <c:v>128.47499999999999</c:v>
                </c:pt>
                <c:pt idx="43">
                  <c:v>130.27099999999999</c:v>
                </c:pt>
                <c:pt idx="44">
                  <c:v>132.797</c:v>
                </c:pt>
                <c:pt idx="45">
                  <c:v>135.16900000000001</c:v>
                </c:pt>
                <c:pt idx="46">
                  <c:v>138.22</c:v>
                </c:pt>
                <c:pt idx="47">
                  <c:v>141.322</c:v>
                </c:pt>
                <c:pt idx="48">
                  <c:v>149.76300000000001</c:v>
                </c:pt>
                <c:pt idx="49">
                  <c:v>160.96600000000001</c:v>
                </c:pt>
                <c:pt idx="50">
                  <c:v>176.441</c:v>
                </c:pt>
                <c:pt idx="51">
                  <c:v>190.559</c:v>
                </c:pt>
                <c:pt idx="52">
                  <c:v>204.864</c:v>
                </c:pt>
                <c:pt idx="53">
                  <c:v>215.017</c:v>
                </c:pt>
                <c:pt idx="54">
                  <c:v>221.23699999999999</c:v>
                </c:pt>
                <c:pt idx="55">
                  <c:v>225.49199999999999</c:v>
                </c:pt>
                <c:pt idx="56">
                  <c:v>226.59299999999999</c:v>
                </c:pt>
                <c:pt idx="57">
                  <c:v>226.47499999999999</c:v>
                </c:pt>
                <c:pt idx="58">
                  <c:v>219.71199999999999</c:v>
                </c:pt>
                <c:pt idx="59">
                  <c:v>210.81399999999999</c:v>
                </c:pt>
                <c:pt idx="60">
                  <c:v>190.441</c:v>
                </c:pt>
                <c:pt idx="61">
                  <c:v>157.47499999999999</c:v>
                </c:pt>
                <c:pt idx="62">
                  <c:v>124.712</c:v>
                </c:pt>
                <c:pt idx="63">
                  <c:v>118.96599999999999</c:v>
                </c:pt>
                <c:pt idx="64">
                  <c:v>120.492</c:v>
                </c:pt>
                <c:pt idx="65">
                  <c:v>122.508</c:v>
                </c:pt>
                <c:pt idx="66">
                  <c:v>122.64400000000001</c:v>
                </c:pt>
                <c:pt idx="67">
                  <c:v>125.47499999999999</c:v>
                </c:pt>
                <c:pt idx="68">
                  <c:v>128.322</c:v>
                </c:pt>
                <c:pt idx="69">
                  <c:v>137.203</c:v>
                </c:pt>
                <c:pt idx="70">
                  <c:v>148.94900000000001</c:v>
                </c:pt>
                <c:pt idx="71">
                  <c:v>160.017</c:v>
                </c:pt>
                <c:pt idx="72">
                  <c:v>168.881</c:v>
                </c:pt>
                <c:pt idx="73">
                  <c:v>180.42400000000001</c:v>
                </c:pt>
                <c:pt idx="74">
                  <c:v>188.898</c:v>
                </c:pt>
                <c:pt idx="75">
                  <c:v>193.23699999999999</c:v>
                </c:pt>
                <c:pt idx="76">
                  <c:v>195.47499999999999</c:v>
                </c:pt>
                <c:pt idx="77">
                  <c:v>195.119</c:v>
                </c:pt>
                <c:pt idx="78">
                  <c:v>192.72900000000001</c:v>
                </c:pt>
                <c:pt idx="79">
                  <c:v>181.864</c:v>
                </c:pt>
                <c:pt idx="80">
                  <c:v>164.322</c:v>
                </c:pt>
                <c:pt idx="81">
                  <c:v>138.18600000000001</c:v>
                </c:pt>
                <c:pt idx="82">
                  <c:v>118.102</c:v>
                </c:pt>
                <c:pt idx="83">
                  <c:v>110.559</c:v>
                </c:pt>
                <c:pt idx="84">
                  <c:v>111.593</c:v>
                </c:pt>
                <c:pt idx="85">
                  <c:v>112.678</c:v>
                </c:pt>
                <c:pt idx="86">
                  <c:v>109.47499999999999</c:v>
                </c:pt>
                <c:pt idx="87">
                  <c:v>112.76300000000001</c:v>
                </c:pt>
                <c:pt idx="88">
                  <c:v>111.593</c:v>
                </c:pt>
                <c:pt idx="89">
                  <c:v>111.492</c:v>
                </c:pt>
                <c:pt idx="90">
                  <c:v>112.57599999999999</c:v>
                </c:pt>
                <c:pt idx="91">
                  <c:v>112.797</c:v>
                </c:pt>
                <c:pt idx="92">
                  <c:v>111.508</c:v>
                </c:pt>
                <c:pt idx="93">
                  <c:v>111.08499999999999</c:v>
                </c:pt>
                <c:pt idx="94">
                  <c:v>111.42400000000001</c:v>
                </c:pt>
                <c:pt idx="95">
                  <c:v>112.864</c:v>
                </c:pt>
                <c:pt idx="96">
                  <c:v>113.57599999999999</c:v>
                </c:pt>
                <c:pt idx="97">
                  <c:v>110.30500000000001</c:v>
                </c:pt>
                <c:pt idx="98">
                  <c:v>113.458</c:v>
                </c:pt>
                <c:pt idx="99">
                  <c:v>110.458</c:v>
                </c:pt>
                <c:pt idx="100">
                  <c:v>113.102</c:v>
                </c:pt>
                <c:pt idx="101">
                  <c:v>113.492</c:v>
                </c:pt>
                <c:pt idx="102">
                  <c:v>112.949</c:v>
                </c:pt>
                <c:pt idx="103">
                  <c:v>112.373</c:v>
                </c:pt>
                <c:pt idx="104">
                  <c:v>111.458</c:v>
                </c:pt>
                <c:pt idx="105">
                  <c:v>113.068</c:v>
                </c:pt>
                <c:pt idx="106">
                  <c:v>112</c:v>
                </c:pt>
                <c:pt idx="107">
                  <c:v>113.492</c:v>
                </c:pt>
                <c:pt idx="108">
                  <c:v>114.729</c:v>
                </c:pt>
                <c:pt idx="109">
                  <c:v>116.119</c:v>
                </c:pt>
                <c:pt idx="110">
                  <c:v>116.458</c:v>
                </c:pt>
                <c:pt idx="111">
                  <c:v>115.08499999999999</c:v>
                </c:pt>
                <c:pt idx="112">
                  <c:v>113.169</c:v>
                </c:pt>
                <c:pt idx="113">
                  <c:v>112.593</c:v>
                </c:pt>
                <c:pt idx="114">
                  <c:v>111.458</c:v>
                </c:pt>
                <c:pt idx="115">
                  <c:v>109.441</c:v>
                </c:pt>
                <c:pt idx="116">
                  <c:v>110.119</c:v>
                </c:pt>
                <c:pt idx="117">
                  <c:v>109.441</c:v>
                </c:pt>
                <c:pt idx="118">
                  <c:v>108.57599999999999</c:v>
                </c:pt>
                <c:pt idx="119">
                  <c:v>110.30500000000001</c:v>
                </c:pt>
                <c:pt idx="120">
                  <c:v>108.96599999999999</c:v>
                </c:pt>
                <c:pt idx="121">
                  <c:v>110.746</c:v>
                </c:pt>
                <c:pt idx="122">
                  <c:v>106.39</c:v>
                </c:pt>
                <c:pt idx="123">
                  <c:v>108.69499999999999</c:v>
                </c:pt>
                <c:pt idx="124">
                  <c:v>107.91500000000001</c:v>
                </c:pt>
                <c:pt idx="125">
                  <c:v>109.983</c:v>
                </c:pt>
                <c:pt idx="126">
                  <c:v>109.271</c:v>
                </c:pt>
                <c:pt idx="127">
                  <c:v>111.017</c:v>
                </c:pt>
                <c:pt idx="128">
                  <c:v>109.42400000000001</c:v>
                </c:pt>
                <c:pt idx="129">
                  <c:v>109.81399999999999</c:v>
                </c:pt>
                <c:pt idx="130">
                  <c:v>109.678</c:v>
                </c:pt>
                <c:pt idx="131">
                  <c:v>109.881</c:v>
                </c:pt>
                <c:pt idx="132">
                  <c:v>108</c:v>
                </c:pt>
                <c:pt idx="133">
                  <c:v>109.169</c:v>
                </c:pt>
                <c:pt idx="134">
                  <c:v>109.559</c:v>
                </c:pt>
                <c:pt idx="135">
                  <c:v>110.881</c:v>
                </c:pt>
                <c:pt idx="136">
                  <c:v>110.508</c:v>
                </c:pt>
                <c:pt idx="137">
                  <c:v>111.881</c:v>
                </c:pt>
                <c:pt idx="138">
                  <c:v>112.203</c:v>
                </c:pt>
                <c:pt idx="139">
                  <c:v>110.017</c:v>
                </c:pt>
                <c:pt idx="140">
                  <c:v>110.729</c:v>
                </c:pt>
                <c:pt idx="141">
                  <c:v>107.746</c:v>
                </c:pt>
                <c:pt idx="142">
                  <c:v>107.593</c:v>
                </c:pt>
                <c:pt idx="143">
                  <c:v>108.119</c:v>
                </c:pt>
                <c:pt idx="144">
                  <c:v>109.881</c:v>
                </c:pt>
                <c:pt idx="145">
                  <c:v>106.61</c:v>
                </c:pt>
                <c:pt idx="146">
                  <c:v>106.017</c:v>
                </c:pt>
                <c:pt idx="147">
                  <c:v>107.068</c:v>
                </c:pt>
                <c:pt idx="148">
                  <c:v>106.017</c:v>
                </c:pt>
                <c:pt idx="149">
                  <c:v>105.254</c:v>
                </c:pt>
                <c:pt idx="150">
                  <c:v>105.30500000000001</c:v>
                </c:pt>
                <c:pt idx="151">
                  <c:v>105.898</c:v>
                </c:pt>
                <c:pt idx="152">
                  <c:v>106.407</c:v>
                </c:pt>
                <c:pt idx="153">
                  <c:v>105.69499999999999</c:v>
                </c:pt>
                <c:pt idx="154">
                  <c:v>105.864</c:v>
                </c:pt>
                <c:pt idx="155">
                  <c:v>105.339</c:v>
                </c:pt>
                <c:pt idx="156">
                  <c:v>108.22</c:v>
                </c:pt>
                <c:pt idx="157">
                  <c:v>105.017</c:v>
                </c:pt>
                <c:pt idx="158">
                  <c:v>105.983</c:v>
                </c:pt>
                <c:pt idx="159">
                  <c:v>106.15300000000001</c:v>
                </c:pt>
                <c:pt idx="160">
                  <c:v>105.627</c:v>
                </c:pt>
                <c:pt idx="161">
                  <c:v>105.03400000000001</c:v>
                </c:pt>
                <c:pt idx="162">
                  <c:v>105.373</c:v>
                </c:pt>
                <c:pt idx="163">
                  <c:v>106.712</c:v>
                </c:pt>
                <c:pt idx="164">
                  <c:v>105.339</c:v>
                </c:pt>
                <c:pt idx="165">
                  <c:v>104.746</c:v>
                </c:pt>
                <c:pt idx="166">
                  <c:v>106.18600000000001</c:v>
                </c:pt>
                <c:pt idx="167">
                  <c:v>103.932</c:v>
                </c:pt>
                <c:pt idx="168">
                  <c:v>105.136</c:v>
                </c:pt>
                <c:pt idx="169">
                  <c:v>104.746</c:v>
                </c:pt>
                <c:pt idx="170">
                  <c:v>105.271</c:v>
                </c:pt>
                <c:pt idx="171">
                  <c:v>106.39</c:v>
                </c:pt>
                <c:pt idx="172">
                  <c:v>105.729</c:v>
                </c:pt>
                <c:pt idx="173">
                  <c:v>105.373</c:v>
                </c:pt>
                <c:pt idx="174">
                  <c:v>106.017</c:v>
                </c:pt>
                <c:pt idx="175">
                  <c:v>104.91500000000001</c:v>
                </c:pt>
                <c:pt idx="176">
                  <c:v>104.627</c:v>
                </c:pt>
                <c:pt idx="177">
                  <c:v>103.797</c:v>
                </c:pt>
                <c:pt idx="178">
                  <c:v>106.08499999999999</c:v>
                </c:pt>
                <c:pt idx="179">
                  <c:v>106.068</c:v>
                </c:pt>
                <c:pt idx="180">
                  <c:v>106.169</c:v>
                </c:pt>
                <c:pt idx="181">
                  <c:v>104</c:v>
                </c:pt>
                <c:pt idx="182">
                  <c:v>107.64400000000001</c:v>
                </c:pt>
                <c:pt idx="183">
                  <c:v>105.61</c:v>
                </c:pt>
                <c:pt idx="184">
                  <c:v>105.81399999999999</c:v>
                </c:pt>
                <c:pt idx="185">
                  <c:v>105.339</c:v>
                </c:pt>
                <c:pt idx="186">
                  <c:v>104.288</c:v>
                </c:pt>
                <c:pt idx="187">
                  <c:v>107.35599999999999</c:v>
                </c:pt>
                <c:pt idx="188">
                  <c:v>102.949</c:v>
                </c:pt>
                <c:pt idx="189">
                  <c:v>105.84699999999999</c:v>
                </c:pt>
                <c:pt idx="190">
                  <c:v>104.712</c:v>
                </c:pt>
                <c:pt idx="191">
                  <c:v>105.52500000000001</c:v>
                </c:pt>
                <c:pt idx="192">
                  <c:v>104.508</c:v>
                </c:pt>
                <c:pt idx="193">
                  <c:v>105.492</c:v>
                </c:pt>
                <c:pt idx="194">
                  <c:v>105.203</c:v>
                </c:pt>
                <c:pt idx="195">
                  <c:v>106.15300000000001</c:v>
                </c:pt>
                <c:pt idx="196">
                  <c:v>106.30500000000001</c:v>
                </c:pt>
                <c:pt idx="197">
                  <c:v>104.458</c:v>
                </c:pt>
                <c:pt idx="198">
                  <c:v>104.712</c:v>
                </c:pt>
                <c:pt idx="199">
                  <c:v>104.47499999999999</c:v>
                </c:pt>
                <c:pt idx="200">
                  <c:v>106.492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115.61982601928131</c:v>
                </c:pt>
                <c:pt idx="2">
                  <c:v>115.77549006905222</c:v>
                </c:pt>
                <c:pt idx="3">
                  <c:v>115.93058211469264</c:v>
                </c:pt>
                <c:pt idx="4">
                  <c:v>116.08499686817412</c:v>
                </c:pt>
                <c:pt idx="5">
                  <c:v>116.23861536026507</c:v>
                </c:pt>
                <c:pt idx="6">
                  <c:v>116.39130358666934</c:v>
                </c:pt>
                <c:pt idx="7">
                  <c:v>116.54291108496781</c:v>
                </c:pt>
                <c:pt idx="8">
                  <c:v>116.69326945360254</c:v>
                </c:pt>
                <c:pt idx="9">
                  <c:v>116.84219082875062</c:v>
                </c:pt>
                <c:pt idx="10">
                  <c:v>116.9894663405514</c:v>
                </c:pt>
                <c:pt idx="11">
                  <c:v>117.13486457703105</c:v>
                </c:pt>
                <c:pt idx="12">
                  <c:v>117.27813009266778</c:v>
                </c:pt>
                <c:pt idx="13">
                  <c:v>117.41898200967955</c:v>
                </c:pt>
                <c:pt idx="14">
                  <c:v>117.55711277533527</c:v>
                </c:pt>
                <c:pt idx="15">
                  <c:v>117.69218716074535</c:v>
                </c:pt>
                <c:pt idx="16">
                  <c:v>117.82384162087791</c:v>
                </c:pt>
                <c:pt idx="17">
                  <c:v>117.951684191171</c:v>
                </c:pt>
                <c:pt idx="18">
                  <c:v>118.07529518882937</c:v>
                </c:pt>
                <c:pt idx="19">
                  <c:v>118.19422914280511</c:v>
                </c:pt>
                <c:pt idx="20">
                  <c:v>118.30801863716734</c:v>
                </c:pt>
                <c:pt idx="21">
                  <c:v>118.41618118174338</c:v>
                </c:pt>
                <c:pt idx="22">
                  <c:v>118.5182309146433</c:v>
                </c:pt>
                <c:pt idx="23">
                  <c:v>118.61369802261193</c:v>
                </c:pt>
                <c:pt idx="24">
                  <c:v>118.70216040479728</c:v>
                </c:pt>
                <c:pt idx="25">
                  <c:v>118.78329450360224</c:v>
                </c:pt>
                <c:pt idx="26">
                  <c:v>118.85695559278898</c:v>
                </c:pt>
                <c:pt idx="27">
                  <c:v>118.92330231977358</c:v>
                </c:pt>
                <c:pt idx="28">
                  <c:v>118.98298599675572</c:v>
                </c:pt>
                <c:pt idx="29">
                  <c:v>119.03743182884644</c:v>
                </c:pt>
                <c:pt idx="30">
                  <c:v>119.08924635084882</c:v>
                </c:pt>
                <c:pt idx="31">
                  <c:v>119.14279161226781</c:v>
                </c:pt>
                <c:pt idx="32">
                  <c:v>119.20497012206421</c:v>
                </c:pt>
                <c:pt idx="33">
                  <c:v>119.28626238899984</c:v>
                </c:pt>
                <c:pt idx="34">
                  <c:v>119.402047420324</c:v>
                </c:pt>
                <c:pt idx="35">
                  <c:v>119.57421167064491</c:v>
                </c:pt>
                <c:pt idx="36">
                  <c:v>119.8330098295253</c:v>
                </c:pt>
                <c:pt idx="37">
                  <c:v>120.21907906040104</c:v>
                </c:pt>
                <c:pt idx="38">
                  <c:v>120.7854272927829</c:v>
                </c:pt>
                <c:pt idx="39">
                  <c:v>121.59912087544497</c:v>
                </c:pt>
                <c:pt idx="40">
                  <c:v>122.74229819453159</c:v>
                </c:pt>
                <c:pt idx="41">
                  <c:v>124.31205120063863</c:v>
                </c:pt>
                <c:pt idx="42">
                  <c:v>126.41866951245994</c:v>
                </c:pt>
                <c:pt idx="43">
                  <c:v>129.18175854591695</c:v>
                </c:pt>
                <c:pt idx="44">
                  <c:v>132.72384934327869</c:v>
                </c:pt>
                <c:pt idx="45">
                  <c:v>137.16133114539826</c:v>
                </c:pt>
                <c:pt idx="46">
                  <c:v>142.59286104300341</c:v>
                </c:pt>
                <c:pt idx="47">
                  <c:v>149.08581965599316</c:v>
                </c:pt>
                <c:pt idx="48">
                  <c:v>156.66184400845731</c:v>
                </c:pt>
                <c:pt idx="49">
                  <c:v>165.2829100371423</c:v>
                </c:pt>
                <c:pt idx="50">
                  <c:v>174.83975957602465</c:v>
                </c:pt>
                <c:pt idx="51">
                  <c:v>185.1444366878921</c:v>
                </c:pt>
                <c:pt idx="52">
                  <c:v>195.92713219663773</c:v>
                </c:pt>
                <c:pt idx="53">
                  <c:v>206.82875104673897</c:v>
                </c:pt>
                <c:pt idx="54">
                  <c:v>217.34821047159076</c:v>
                </c:pt>
                <c:pt idx="55">
                  <c:v>226.63827591670153</c:v>
                </c:pt>
                <c:pt idx="56">
                  <c:v>233.05301508731418</c:v>
                </c:pt>
                <c:pt idx="57">
                  <c:v>233.74386014540875</c:v>
                </c:pt>
                <c:pt idx="58">
                  <c:v>225.34726432013787</c:v>
                </c:pt>
                <c:pt idx="59">
                  <c:v>206.53174827268268</c:v>
                </c:pt>
                <c:pt idx="60">
                  <c:v>180.6522468150475</c:v>
                </c:pt>
                <c:pt idx="61">
                  <c:v>154.93496249308379</c:v>
                </c:pt>
                <c:pt idx="62">
                  <c:v>135.88827103394956</c:v>
                </c:pt>
                <c:pt idx="63">
                  <c:v>125.54776054100249</c:v>
                </c:pt>
                <c:pt idx="64">
                  <c:v>122.01350961410046</c:v>
                </c:pt>
                <c:pt idx="65">
                  <c:v>122.41276198880533</c:v>
                </c:pt>
                <c:pt idx="66">
                  <c:v>124.86055552247704</c:v>
                </c:pt>
                <c:pt idx="67">
                  <c:v>128.62066872047015</c:v>
                </c:pt>
                <c:pt idx="68">
                  <c:v>133.55588821363963</c:v>
                </c:pt>
                <c:pt idx="69">
                  <c:v>139.6980961514376</c:v>
                </c:pt>
                <c:pt idx="70">
                  <c:v>147.05830313411255</c:v>
                </c:pt>
                <c:pt idx="71">
                  <c:v>155.55724298877823</c:v>
                </c:pt>
                <c:pt idx="72">
                  <c:v>164.99476200804193</c:v>
                </c:pt>
                <c:pt idx="73">
                  <c:v>175.02389466261491</c:v>
                </c:pt>
                <c:pt idx="74">
                  <c:v>185.084426395945</c:v>
                </c:pt>
                <c:pt idx="75">
                  <c:v>194.20054563424861</c:v>
                </c:pt>
                <c:pt idx="76">
                  <c:v>200.5994762812137</c:v>
                </c:pt>
                <c:pt idx="77">
                  <c:v>201.53217837293158</c:v>
                </c:pt>
                <c:pt idx="78">
                  <c:v>194.24056428680359</c:v>
                </c:pt>
                <c:pt idx="79">
                  <c:v>178.34368463598773</c:v>
                </c:pt>
                <c:pt idx="80">
                  <c:v>157.56286035706191</c:v>
                </c:pt>
                <c:pt idx="81">
                  <c:v>138.05352708091061</c:v>
                </c:pt>
                <c:pt idx="82">
                  <c:v>124.32378280853295</c:v>
                </c:pt>
                <c:pt idx="83">
                  <c:v>116.9622673174085</c:v>
                </c:pt>
                <c:pt idx="84">
                  <c:v>113.91351488404999</c:v>
                </c:pt>
                <c:pt idx="85">
                  <c:v>112.90245596136496</c:v>
                </c:pt>
                <c:pt idx="86">
                  <c:v>112.59334523224064</c:v>
                </c:pt>
                <c:pt idx="87">
                  <c:v>112.46470957716217</c:v>
                </c:pt>
                <c:pt idx="88">
                  <c:v>112.3718002925263</c:v>
                </c:pt>
                <c:pt idx="89">
                  <c:v>112.28514985344216</c:v>
                </c:pt>
                <c:pt idx="90">
                  <c:v>112.2002363570339</c:v>
                </c:pt>
                <c:pt idx="91">
                  <c:v>112.1164759653665</c:v>
                </c:pt>
                <c:pt idx="92">
                  <c:v>112.03375175681968</c:v>
                </c:pt>
                <c:pt idx="93">
                  <c:v>111.95200419090905</c:v>
                </c:pt>
                <c:pt idx="94">
                  <c:v>111.87122941577118</c:v>
                </c:pt>
                <c:pt idx="95">
                  <c:v>111.79159214245806</c:v>
                </c:pt>
                <c:pt idx="96">
                  <c:v>111.71375454989847</c:v>
                </c:pt>
                <c:pt idx="97">
                  <c:v>111.63970112751528</c:v>
                </c:pt>
                <c:pt idx="98">
                  <c:v>111.57452953561381</c:v>
                </c:pt>
                <c:pt idx="99">
                  <c:v>111.52972423391736</c:v>
                </c:pt>
                <c:pt idx="100">
                  <c:v>111.5278898985635</c:v>
                </c:pt>
                <c:pt idx="101">
                  <c:v>111.60718949707682</c:v>
                </c:pt>
                <c:pt idx="102">
                  <c:v>111.82071805626488</c:v>
                </c:pt>
                <c:pt idx="103">
                  <c:v>112.22349474468305</c:v>
                </c:pt>
                <c:pt idx="104">
                  <c:v>112.84202406510978</c:v>
                </c:pt>
                <c:pt idx="105">
                  <c:v>113.63287777588283</c:v>
                </c:pt>
                <c:pt idx="106">
                  <c:v>114.45476959246898</c:v>
                </c:pt>
                <c:pt idx="107">
                  <c:v>115.08755686968338</c:v>
                </c:pt>
                <c:pt idx="108">
                  <c:v>115.31187018401202</c:v>
                </c:pt>
                <c:pt idx="109">
                  <c:v>115.0163455061228</c:v>
                </c:pt>
                <c:pt idx="110">
                  <c:v>114.26319531406006</c:v>
                </c:pt>
                <c:pt idx="111">
                  <c:v>113.26066331134417</c:v>
                </c:pt>
                <c:pt idx="112">
                  <c:v>112.25825292691137</c:v>
                </c:pt>
                <c:pt idx="113">
                  <c:v>111.43725323800872</c:v>
                </c:pt>
                <c:pt idx="114">
                  <c:v>110.86235493375894</c:v>
                </c:pt>
                <c:pt idx="115">
                  <c:v>110.50373501932262</c:v>
                </c:pt>
                <c:pt idx="116">
                  <c:v>110.29130530477525</c:v>
                </c:pt>
                <c:pt idx="117">
                  <c:v>110.15908734357258</c:v>
                </c:pt>
                <c:pt idx="118">
                  <c:v>110.06340638157087</c:v>
                </c:pt>
                <c:pt idx="119">
                  <c:v>109.9816191350189</c:v>
                </c:pt>
                <c:pt idx="120">
                  <c:v>109.90413386479133</c:v>
                </c:pt>
                <c:pt idx="121">
                  <c:v>109.82754799232531</c:v>
                </c:pt>
                <c:pt idx="122">
                  <c:v>109.75082205265267</c:v>
                </c:pt>
                <c:pt idx="123">
                  <c:v>109.6736621279034</c:v>
                </c:pt>
                <c:pt idx="124">
                  <c:v>109.5959730479789</c:v>
                </c:pt>
                <c:pt idx="125">
                  <c:v>109.51771140859162</c:v>
                </c:pt>
                <c:pt idx="126">
                  <c:v>109.43888049680214</c:v>
                </c:pt>
                <c:pt idx="127">
                  <c:v>109.35966925426717</c:v>
                </c:pt>
                <c:pt idx="128">
                  <c:v>109.28103263896575</c:v>
                </c:pt>
                <c:pt idx="129">
                  <c:v>109.20655834872176</c:v>
                </c:pt>
                <c:pt idx="130">
                  <c:v>109.14711299151293</c:v>
                </c:pt>
                <c:pt idx="131">
                  <c:v>109.12910323719503</c:v>
                </c:pt>
                <c:pt idx="132">
                  <c:v>109.20232010426101</c:v>
                </c:pt>
                <c:pt idx="133">
                  <c:v>109.4337700272807</c:v>
                </c:pt>
                <c:pt idx="134">
                  <c:v>109.86996082106334</c:v>
                </c:pt>
                <c:pt idx="135">
                  <c:v>110.47148064806053</c:v>
                </c:pt>
                <c:pt idx="136">
                  <c:v>111.06966691024886</c:v>
                </c:pt>
                <c:pt idx="137">
                  <c:v>111.41425880137048</c:v>
                </c:pt>
                <c:pt idx="138">
                  <c:v>111.31558458237348</c:v>
                </c:pt>
                <c:pt idx="139">
                  <c:v>110.77649094080981</c:v>
                </c:pt>
                <c:pt idx="140">
                  <c:v>109.99193371389686</c:v>
                </c:pt>
                <c:pt idx="141">
                  <c:v>109.21513303125208</c:v>
                </c:pt>
                <c:pt idx="142">
                  <c:v>108.61315454320074</c:v>
                </c:pt>
                <c:pt idx="143">
                  <c:v>108.22011151430628</c:v>
                </c:pt>
                <c:pt idx="144">
                  <c:v>107.98427299771119</c:v>
                </c:pt>
                <c:pt idx="145">
                  <c:v>107.83631888718305</c:v>
                </c:pt>
                <c:pt idx="146">
                  <c:v>107.72688151142988</c:v>
                </c:pt>
                <c:pt idx="147">
                  <c:v>107.63099061547317</c:v>
                </c:pt>
                <c:pt idx="148">
                  <c:v>107.5389646745914</c:v>
                </c:pt>
                <c:pt idx="149">
                  <c:v>107.4478471267508</c:v>
                </c:pt>
                <c:pt idx="150">
                  <c:v>107.35693551312907</c:v>
                </c:pt>
                <c:pt idx="151">
                  <c:v>107.2661220495673</c:v>
                </c:pt>
                <c:pt idx="152">
                  <c:v>107.17542241906629</c:v>
                </c:pt>
                <c:pt idx="153">
                  <c:v>107.08486991353847</c:v>
                </c:pt>
                <c:pt idx="154">
                  <c:v>106.99449627222583</c:v>
                </c:pt>
                <c:pt idx="155">
                  <c:v>106.90432891038921</c:v>
                </c:pt>
                <c:pt idx="156">
                  <c:v>106.81439070975965</c:v>
                </c:pt>
                <c:pt idx="157">
                  <c:v>106.72470018966192</c:v>
                </c:pt>
                <c:pt idx="158">
                  <c:v>106.63527176779559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115.61982601927662</c:v>
                </c:pt>
                <c:pt idx="2">
                  <c:v>115.77549006903888</c:v>
                </c:pt>
                <c:pt idx="3">
                  <c:v>115.93058211465538</c:v>
                </c:pt>
                <c:pt idx="4">
                  <c:v>116.08499686807191</c:v>
                </c:pt>
                <c:pt idx="5">
                  <c:v>116.23861535998972</c:v>
                </c:pt>
                <c:pt idx="6">
                  <c:v>116.39130358594066</c:v>
                </c:pt>
                <c:pt idx="7">
                  <c:v>116.54291108307373</c:v>
                </c:pt>
                <c:pt idx="8">
                  <c:v>116.69326944876653</c:v>
                </c:pt>
                <c:pt idx="9">
                  <c:v>116.84219081662232</c:v>
                </c:pt>
                <c:pt idx="10">
                  <c:v>116.98946631067456</c:v>
                </c:pt>
                <c:pt idx="11">
                  <c:v>117.13486450473863</c:v>
                </c:pt>
                <c:pt idx="12">
                  <c:v>117.27812992084782</c:v>
                </c:pt>
                <c:pt idx="13">
                  <c:v>117.41898160855675</c:v>
                </c:pt>
                <c:pt idx="14">
                  <c:v>117.55711185551293</c:v>
                </c:pt>
                <c:pt idx="15">
                  <c:v>117.69218508891858</c:v>
                </c:pt>
                <c:pt idx="16">
                  <c:v>117.82383703707633</c:v>
                </c:pt>
                <c:pt idx="17">
                  <c:v>117.95167422975537</c:v>
                </c:pt>
                <c:pt idx="18">
                  <c:v>118.07527392511189</c:v>
                </c:pt>
                <c:pt idx="19">
                  <c:v>118.19418455868417</c:v>
                </c:pt>
                <c:pt idx="20">
                  <c:v>118.30792681572623</c:v>
                </c:pt>
                <c:pt idx="21">
                  <c:v>118.4159954308622</c:v>
                </c:pt>
                <c:pt idx="22">
                  <c:v>118.5178618176201</c:v>
                </c:pt>
                <c:pt idx="23">
                  <c:v>118.61297762364019</c:v>
                </c:pt>
                <c:pt idx="24">
                  <c:v>118.70077929404079</c:v>
                </c:pt>
                <c:pt idx="25">
                  <c:v>118.78069370446215</c:v>
                </c:pt>
                <c:pt idx="26">
                  <c:v>118.85214489583348</c:v>
                </c:pt>
                <c:pt idx="27">
                  <c:v>118.9145619044732</c:v>
                </c:pt>
                <c:pt idx="28">
                  <c:v>118.96738763389119</c:v>
                </c:pt>
                <c:pt idx="29">
                  <c:v>119.01008865955239</c:v>
                </c:pt>
                <c:pt idx="30">
                  <c:v>119.04216579675563</c:v>
                </c:pt>
                <c:pt idx="31">
                  <c:v>119.06316519759365</c:v>
                </c:pt>
                <c:pt idx="32">
                  <c:v>119.07268967961259</c:v>
                </c:pt>
                <c:pt idx="33">
                  <c:v>119.07040993110513</c:v>
                </c:pt>
                <c:pt idx="34">
                  <c:v>119.05607519135305</c:v>
                </c:pt>
                <c:pt idx="35">
                  <c:v>119.02952297413606</c:v>
                </c:pt>
                <c:pt idx="36">
                  <c:v>118.99068739454844</c:v>
                </c:pt>
                <c:pt idx="37">
                  <c:v>118.93960567661904</c:v>
                </c:pt>
                <c:pt idx="38">
                  <c:v>118.87642246465279</c:v>
                </c:pt>
                <c:pt idx="39">
                  <c:v>118.80139163453774</c:v>
                </c:pt>
                <c:pt idx="40">
                  <c:v>118.71487539977294</c:v>
                </c:pt>
                <c:pt idx="41">
                  <c:v>118.61734062529393</c:v>
                </c:pt>
                <c:pt idx="42">
                  <c:v>118.5093523925631</c:v>
                </c:pt>
                <c:pt idx="43">
                  <c:v>118.39156499246228</c:v>
                </c:pt>
                <c:pt idx="44">
                  <c:v>118.26471064814062</c:v>
                </c:pt>
                <c:pt idx="45">
                  <c:v>118.1295863783986</c:v>
                </c:pt>
                <c:pt idx="46">
                  <c:v>117.98703949515571</c:v>
                </c:pt>
                <c:pt idx="47">
                  <c:v>117.83795228017964</c:v>
                </c:pt>
                <c:pt idx="48">
                  <c:v>117.68322640365928</c:v>
                </c:pt>
                <c:pt idx="49">
                  <c:v>117.52376763069402</c:v>
                </c:pt>
                <c:pt idx="50">
                  <c:v>117.36047131463583</c:v>
                </c:pt>
                <c:pt idx="51">
                  <c:v>117.19420910418404</c:v>
                </c:pt>
                <c:pt idx="52">
                  <c:v>117.02581720152025</c:v>
                </c:pt>
                <c:pt idx="53">
                  <c:v>116.85608640961914</c:v>
                </c:pt>
                <c:pt idx="54">
                  <c:v>116.68575410602047</c:v>
                </c:pt>
                <c:pt idx="55">
                  <c:v>116.51549818472203</c:v>
                </c:pt>
                <c:pt idx="56">
                  <c:v>116.34593292292863</c:v>
                </c:pt>
                <c:pt idx="57">
                  <c:v>116.17760665893213</c:v>
                </c:pt>
                <c:pt idx="58">
                  <c:v>116.01100111342062</c:v>
                </c:pt>
                <c:pt idx="59">
                  <c:v>115.84653214943923</c:v>
                </c:pt>
                <c:pt idx="60">
                  <c:v>115.6845517451722</c:v>
                </c:pt>
                <c:pt idx="61">
                  <c:v>115.52535094684407</c:v>
                </c:pt>
                <c:pt idx="62">
                  <c:v>115.36916357392592</c:v>
                </c:pt>
                <c:pt idx="63">
                  <c:v>115.21617046279482</c:v>
                </c:pt>
                <c:pt idx="64">
                  <c:v>115.06650405536608</c:v>
                </c:pt>
                <c:pt idx="65">
                  <c:v>114.92025316354145</c:v>
                </c:pt>
                <c:pt idx="66">
                  <c:v>114.7774677664857</c:v>
                </c:pt>
                <c:pt idx="67">
                  <c:v>114.63816372404665</c:v>
                </c:pt>
                <c:pt idx="68">
                  <c:v>114.50232731478584</c:v>
                </c:pt>
                <c:pt idx="69">
                  <c:v>114.36991953018865</c:v>
                </c:pt>
                <c:pt idx="70">
                  <c:v>114.24088007712115</c:v>
                </c:pt>
                <c:pt idx="71">
                  <c:v>114.11513105822819</c:v>
                </c:pt>
                <c:pt idx="72">
                  <c:v>113.9925803146719</c:v>
                </c:pt>
                <c:pt idx="73">
                  <c:v>113.87312442750513</c:v>
                </c:pt>
                <c:pt idx="74">
                  <c:v>113.75665138327906</c:v>
                </c:pt>
                <c:pt idx="75">
                  <c:v>113.64304291648236</c:v>
                </c:pt>
                <c:pt idx="76">
                  <c:v>113.53217654641368</c:v>
                </c:pt>
                <c:pt idx="77">
                  <c:v>113.42392732941795</c:v>
                </c:pt>
                <c:pt idx="78">
                  <c:v>113.31816934937278</c:v>
                </c:pt>
                <c:pt idx="79">
                  <c:v>113.2147769701749</c:v>
                </c:pt>
                <c:pt idx="80">
                  <c:v>113.11362587399171</c:v>
                </c:pt>
                <c:pt idx="81">
                  <c:v>113.0145939084274</c:v>
                </c:pt>
                <c:pt idx="82">
                  <c:v>112.91756176468142</c:v>
                </c:pt>
                <c:pt idx="83">
                  <c:v>112.82241350739982</c:v>
                </c:pt>
                <c:pt idx="84">
                  <c:v>112.72903697535374</c:v>
                </c:pt>
                <c:pt idx="85">
                  <c:v>112.63732407041796</c:v>
                </c:pt>
                <c:pt idx="86">
                  <c:v>112.54717095063533</c:v>
                </c:pt>
                <c:pt idx="87">
                  <c:v>112.45847814149325</c:v>
                </c:pt>
                <c:pt idx="88">
                  <c:v>112.37115057794557</c:v>
                </c:pt>
                <c:pt idx="89">
                  <c:v>112.28509758820961</c:v>
                </c:pt>
                <c:pt idx="90">
                  <c:v>112.20023282897192</c:v>
                </c:pt>
                <c:pt idx="91">
                  <c:v>112.11647418035744</c:v>
                </c:pt>
                <c:pt idx="92">
                  <c:v>112.03374360785629</c:v>
                </c:pt>
                <c:pt idx="93">
                  <c:v>111.95196699736255</c:v>
                </c:pt>
                <c:pt idx="94">
                  <c:v>111.87107396855642</c:v>
                </c:pt>
                <c:pt idx="95">
                  <c:v>111.79099767105075</c:v>
                </c:pt>
                <c:pt idx="96">
                  <c:v>111.71167456701934</c:v>
                </c:pt>
                <c:pt idx="97">
                  <c:v>111.63304420342436</c:v>
                </c:pt>
                <c:pt idx="98">
                  <c:v>111.55504897645463</c:v>
                </c:pt>
                <c:pt idx="99">
                  <c:v>111.47763389037465</c:v>
                </c:pt>
                <c:pt idx="100">
                  <c:v>111.40074631265823</c:v>
                </c:pt>
                <c:pt idx="101">
                  <c:v>111.32433572703971</c:v>
                </c:pt>
                <c:pt idx="102">
                  <c:v>111.2483534859567</c:v>
                </c:pt>
                <c:pt idx="103">
                  <c:v>111.17275256377779</c:v>
                </c:pt>
                <c:pt idx="104">
                  <c:v>111.09748731220887</c:v>
                </c:pt>
                <c:pt idx="105">
                  <c:v>111.02251321934753</c:v>
                </c:pt>
                <c:pt idx="106">
                  <c:v>110.94778667401101</c:v>
                </c:pt>
                <c:pt idx="107">
                  <c:v>110.87326473719297</c:v>
                </c:pt>
                <c:pt idx="108">
                  <c:v>110.79890492280896</c:v>
                </c:pt>
                <c:pt idx="109">
                  <c:v>110.72466499026604</c:v>
                </c:pt>
                <c:pt idx="110">
                  <c:v>110.65050275182942</c:v>
                </c:pt>
                <c:pt idx="111">
                  <c:v>110.57637589824976</c:v>
                </c:pt>
                <c:pt idx="112">
                  <c:v>110.50224184664226</c:v>
                </c:pt>
                <c:pt idx="113">
                  <c:v>110.42805761515095</c:v>
                </c:pt>
                <c:pt idx="114">
                  <c:v>110.35377972945933</c:v>
                </c:pt>
                <c:pt idx="115">
                  <c:v>110.27936416668258</c:v>
                </c:pt>
                <c:pt idx="116">
                  <c:v>110.20476634254999</c:v>
                </c:pt>
                <c:pt idx="117">
                  <c:v>110.1299411480019</c:v>
                </c:pt>
                <c:pt idx="118">
                  <c:v>110.05484304131569</c:v>
                </c:pt>
                <c:pt idx="119">
                  <c:v>109.97942620157002</c:v>
                </c:pt>
                <c:pt idx="120">
                  <c:v>109.90364474857802</c:v>
                </c:pt>
                <c:pt idx="121">
                  <c:v>109.82745303329561</c:v>
                </c:pt>
                <c:pt idx="122">
                  <c:v>109.75080600108095</c:v>
                </c:pt>
                <c:pt idx="123">
                  <c:v>109.6736596279971</c:v>
                </c:pt>
                <c:pt idx="124">
                  <c:v>109.5959714276057</c:v>
                </c:pt>
                <c:pt idx="125">
                  <c:v>109.51770102242483</c:v>
                </c:pt>
                <c:pt idx="126">
                  <c:v>109.43881077050017</c:v>
                </c:pt>
                <c:pt idx="127">
                  <c:v>109.3592664335207</c:v>
                </c:pt>
                <c:pt idx="128">
                  <c:v>109.27903786880401</c:v>
                </c:pt>
                <c:pt idx="129">
                  <c:v>109.19809972356515</c:v>
                </c:pt>
                <c:pt idx="130">
                  <c:v>109.11643210649066</c:v>
                </c:pt>
                <c:pt idx="131">
                  <c:v>109.03402120912601</c:v>
                </c:pt>
                <c:pt idx="132">
                  <c:v>108.9508598482991</c:v>
                </c:pt>
                <c:pt idx="133">
                  <c:v>108.8669479010585</c:v>
                </c:pt>
                <c:pt idx="134">
                  <c:v>108.78229260562098</c:v>
                </c:pt>
                <c:pt idx="135">
                  <c:v>108.69690870569607</c:v>
                </c:pt>
                <c:pt idx="136">
                  <c:v>108.61081842121501</c:v>
                </c:pt>
                <c:pt idx="137">
                  <c:v>108.52405123569532</c:v>
                </c:pt>
                <c:pt idx="138">
                  <c:v>108.43664349880244</c:v>
                </c:pt>
                <c:pt idx="139">
                  <c:v>108.3486378515635</c:v>
                </c:pt>
                <c:pt idx="140">
                  <c:v>108.26008249049488</c:v>
                </c:pt>
                <c:pt idx="141">
                  <c:v>108.17103029493992</c:v>
                </c:pt>
                <c:pt idx="142">
                  <c:v>108.08153784855193</c:v>
                </c:pt>
                <c:pt idx="143">
                  <c:v>107.99166439058581</c:v>
                </c:pt>
                <c:pt idx="144">
                  <c:v>107.90147073515269</c:v>
                </c:pt>
                <c:pt idx="145">
                  <c:v>107.81101819672153</c:v>
                </c:pt>
                <c:pt idx="146">
                  <c:v>107.72036755802083</c:v>
                </c:pt>
                <c:pt idx="147">
                  <c:v>107.62957811239013</c:v>
                </c:pt>
                <c:pt idx="148">
                  <c:v>107.53870680700162</c:v>
                </c:pt>
                <c:pt idx="149">
                  <c:v>107.44780750674606</c:v>
                </c:pt>
                <c:pt idx="150">
                  <c:v>107.35693039152166</c:v>
                </c:pt>
                <c:pt idx="151">
                  <c:v>107.26612149270258</c:v>
                </c:pt>
                <c:pt idx="152">
                  <c:v>107.17542236815257</c:v>
                </c:pt>
                <c:pt idx="153">
                  <c:v>107.08486990962498</c:v>
                </c:pt>
                <c:pt idx="154">
                  <c:v>106.99449627197299</c:v>
                </c:pt>
                <c:pt idx="155">
                  <c:v>106.90432891037548</c:v>
                </c:pt>
                <c:pt idx="156">
                  <c:v>106.81439070975902</c:v>
                </c:pt>
                <c:pt idx="157">
                  <c:v>106.72470018966189</c:v>
                </c:pt>
                <c:pt idx="158">
                  <c:v>106.63527176779559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120.276</c:v>
                </c:pt>
                <c:pt idx="1">
                  <c:v>116.741</c:v>
                </c:pt>
                <c:pt idx="2">
                  <c:v>116.586</c:v>
                </c:pt>
                <c:pt idx="3">
                  <c:v>116.19</c:v>
                </c:pt>
                <c:pt idx="4">
                  <c:v>115.03400000000001</c:v>
                </c:pt>
                <c:pt idx="5">
                  <c:v>116.724</c:v>
                </c:pt>
                <c:pt idx="6">
                  <c:v>118.759</c:v>
                </c:pt>
                <c:pt idx="7">
                  <c:v>116.776</c:v>
                </c:pt>
                <c:pt idx="8">
                  <c:v>118.983</c:v>
                </c:pt>
                <c:pt idx="9">
                  <c:v>119.63800000000001</c:v>
                </c:pt>
                <c:pt idx="10">
                  <c:v>116.81</c:v>
                </c:pt>
                <c:pt idx="11">
                  <c:v>116.03400000000001</c:v>
                </c:pt>
                <c:pt idx="12">
                  <c:v>116.931</c:v>
                </c:pt>
                <c:pt idx="13">
                  <c:v>117.414</c:v>
                </c:pt>
                <c:pt idx="14">
                  <c:v>118</c:v>
                </c:pt>
                <c:pt idx="15">
                  <c:v>116.828</c:v>
                </c:pt>
                <c:pt idx="16">
                  <c:v>118.483</c:v>
                </c:pt>
                <c:pt idx="17">
                  <c:v>116.517</c:v>
                </c:pt>
                <c:pt idx="18">
                  <c:v>117.13800000000001</c:v>
                </c:pt>
                <c:pt idx="19">
                  <c:v>117.46599999999999</c:v>
                </c:pt>
                <c:pt idx="20">
                  <c:v>117.655</c:v>
                </c:pt>
                <c:pt idx="21">
                  <c:v>120.155</c:v>
                </c:pt>
                <c:pt idx="22">
                  <c:v>118.776</c:v>
                </c:pt>
                <c:pt idx="23">
                  <c:v>117.914</c:v>
                </c:pt>
                <c:pt idx="24">
                  <c:v>120.89700000000001</c:v>
                </c:pt>
                <c:pt idx="25">
                  <c:v>118.13800000000001</c:v>
                </c:pt>
                <c:pt idx="26">
                  <c:v>120.655</c:v>
                </c:pt>
                <c:pt idx="27">
                  <c:v>121.63800000000001</c:v>
                </c:pt>
                <c:pt idx="28">
                  <c:v>122.483</c:v>
                </c:pt>
                <c:pt idx="29">
                  <c:v>121.19</c:v>
                </c:pt>
                <c:pt idx="30">
                  <c:v>122.63800000000001</c:v>
                </c:pt>
                <c:pt idx="31">
                  <c:v>122.724</c:v>
                </c:pt>
                <c:pt idx="32">
                  <c:v>122.828</c:v>
                </c:pt>
                <c:pt idx="33">
                  <c:v>123.5</c:v>
                </c:pt>
                <c:pt idx="34">
                  <c:v>123.586</c:v>
                </c:pt>
                <c:pt idx="35">
                  <c:v>121.55200000000001</c:v>
                </c:pt>
                <c:pt idx="36">
                  <c:v>124.39700000000001</c:v>
                </c:pt>
                <c:pt idx="37">
                  <c:v>123.345</c:v>
                </c:pt>
                <c:pt idx="38">
                  <c:v>122.19</c:v>
                </c:pt>
                <c:pt idx="39">
                  <c:v>124.44799999999999</c:v>
                </c:pt>
                <c:pt idx="40">
                  <c:v>127.69</c:v>
                </c:pt>
                <c:pt idx="41">
                  <c:v>128.29300000000001</c:v>
                </c:pt>
                <c:pt idx="42">
                  <c:v>130.13800000000001</c:v>
                </c:pt>
                <c:pt idx="43">
                  <c:v>134.172</c:v>
                </c:pt>
                <c:pt idx="44">
                  <c:v>138.41399999999999</c:v>
                </c:pt>
                <c:pt idx="45">
                  <c:v>138.22399999999999</c:v>
                </c:pt>
                <c:pt idx="46">
                  <c:v>139.828</c:v>
                </c:pt>
                <c:pt idx="47">
                  <c:v>144.79300000000001</c:v>
                </c:pt>
                <c:pt idx="48">
                  <c:v>149.60300000000001</c:v>
                </c:pt>
                <c:pt idx="49">
                  <c:v>158.5</c:v>
                </c:pt>
                <c:pt idx="50">
                  <c:v>173.672</c:v>
                </c:pt>
                <c:pt idx="51">
                  <c:v>190.87899999999999</c:v>
                </c:pt>
                <c:pt idx="52">
                  <c:v>205.53399999999999</c:v>
                </c:pt>
                <c:pt idx="53">
                  <c:v>215.89699999999999</c:v>
                </c:pt>
                <c:pt idx="54">
                  <c:v>225.06899999999999</c:v>
                </c:pt>
                <c:pt idx="55">
                  <c:v>230.13800000000001</c:v>
                </c:pt>
                <c:pt idx="56">
                  <c:v>232.31</c:v>
                </c:pt>
                <c:pt idx="57">
                  <c:v>230.46600000000001</c:v>
                </c:pt>
                <c:pt idx="58">
                  <c:v>227.13800000000001</c:v>
                </c:pt>
                <c:pt idx="59">
                  <c:v>216.655</c:v>
                </c:pt>
                <c:pt idx="60">
                  <c:v>192.60300000000001</c:v>
                </c:pt>
                <c:pt idx="61">
                  <c:v>153.63800000000001</c:v>
                </c:pt>
                <c:pt idx="62">
                  <c:v>126.086</c:v>
                </c:pt>
                <c:pt idx="63">
                  <c:v>120.517</c:v>
                </c:pt>
                <c:pt idx="64">
                  <c:v>118.914</c:v>
                </c:pt>
                <c:pt idx="65">
                  <c:v>122.241</c:v>
                </c:pt>
                <c:pt idx="66">
                  <c:v>124.845</c:v>
                </c:pt>
                <c:pt idx="67">
                  <c:v>126.914</c:v>
                </c:pt>
                <c:pt idx="68">
                  <c:v>127.983</c:v>
                </c:pt>
                <c:pt idx="69">
                  <c:v>134.93100000000001</c:v>
                </c:pt>
                <c:pt idx="70">
                  <c:v>143.03399999999999</c:v>
                </c:pt>
                <c:pt idx="71">
                  <c:v>154.172</c:v>
                </c:pt>
                <c:pt idx="72">
                  <c:v>165.75899999999999</c:v>
                </c:pt>
                <c:pt idx="73">
                  <c:v>178.5</c:v>
                </c:pt>
                <c:pt idx="74">
                  <c:v>188.27600000000001</c:v>
                </c:pt>
                <c:pt idx="75">
                  <c:v>195.74100000000001</c:v>
                </c:pt>
                <c:pt idx="76">
                  <c:v>198.483</c:v>
                </c:pt>
                <c:pt idx="77">
                  <c:v>199.845</c:v>
                </c:pt>
                <c:pt idx="78">
                  <c:v>199.79300000000001</c:v>
                </c:pt>
                <c:pt idx="79">
                  <c:v>189.79300000000001</c:v>
                </c:pt>
                <c:pt idx="80">
                  <c:v>170.345</c:v>
                </c:pt>
                <c:pt idx="81">
                  <c:v>141.672</c:v>
                </c:pt>
                <c:pt idx="82">
                  <c:v>120.121</c:v>
                </c:pt>
                <c:pt idx="83">
                  <c:v>115.517</c:v>
                </c:pt>
                <c:pt idx="84">
                  <c:v>112.328</c:v>
                </c:pt>
                <c:pt idx="85">
                  <c:v>112.586</c:v>
                </c:pt>
                <c:pt idx="86">
                  <c:v>111.379</c:v>
                </c:pt>
                <c:pt idx="87">
                  <c:v>112.44799999999999</c:v>
                </c:pt>
                <c:pt idx="88">
                  <c:v>112.724</c:v>
                </c:pt>
                <c:pt idx="89">
                  <c:v>112.63800000000001</c:v>
                </c:pt>
                <c:pt idx="90">
                  <c:v>112.55200000000001</c:v>
                </c:pt>
                <c:pt idx="91">
                  <c:v>113.879</c:v>
                </c:pt>
                <c:pt idx="92">
                  <c:v>114.39700000000001</c:v>
                </c:pt>
                <c:pt idx="93">
                  <c:v>113.46599999999999</c:v>
                </c:pt>
                <c:pt idx="94">
                  <c:v>112.621</c:v>
                </c:pt>
                <c:pt idx="95">
                  <c:v>114</c:v>
                </c:pt>
                <c:pt idx="96">
                  <c:v>112.672</c:v>
                </c:pt>
                <c:pt idx="97">
                  <c:v>112.63800000000001</c:v>
                </c:pt>
                <c:pt idx="98">
                  <c:v>115.017</c:v>
                </c:pt>
                <c:pt idx="99">
                  <c:v>114.03400000000001</c:v>
                </c:pt>
                <c:pt idx="100">
                  <c:v>112.60299999999999</c:v>
                </c:pt>
                <c:pt idx="101">
                  <c:v>112.96599999999999</c:v>
                </c:pt>
                <c:pt idx="102">
                  <c:v>113.914</c:v>
                </c:pt>
                <c:pt idx="103">
                  <c:v>113.03400000000001</c:v>
                </c:pt>
                <c:pt idx="104">
                  <c:v>114.44799999999999</c:v>
                </c:pt>
                <c:pt idx="105">
                  <c:v>111.017</c:v>
                </c:pt>
                <c:pt idx="106">
                  <c:v>113.483</c:v>
                </c:pt>
                <c:pt idx="107">
                  <c:v>114.931</c:v>
                </c:pt>
                <c:pt idx="108">
                  <c:v>116.05200000000001</c:v>
                </c:pt>
                <c:pt idx="109">
                  <c:v>119.39700000000001</c:v>
                </c:pt>
                <c:pt idx="110">
                  <c:v>119.086</c:v>
                </c:pt>
                <c:pt idx="111">
                  <c:v>121.44799999999999</c:v>
                </c:pt>
                <c:pt idx="112">
                  <c:v>118.069</c:v>
                </c:pt>
                <c:pt idx="113">
                  <c:v>116.70699999999999</c:v>
                </c:pt>
                <c:pt idx="114">
                  <c:v>115.03400000000001</c:v>
                </c:pt>
                <c:pt idx="115">
                  <c:v>114.10299999999999</c:v>
                </c:pt>
                <c:pt idx="116">
                  <c:v>111.379</c:v>
                </c:pt>
                <c:pt idx="117">
                  <c:v>111.345</c:v>
                </c:pt>
                <c:pt idx="118">
                  <c:v>110.517</c:v>
                </c:pt>
                <c:pt idx="119">
                  <c:v>109.5</c:v>
                </c:pt>
                <c:pt idx="120">
                  <c:v>109.86199999999999</c:v>
                </c:pt>
                <c:pt idx="121">
                  <c:v>112.776</c:v>
                </c:pt>
                <c:pt idx="122">
                  <c:v>110.517</c:v>
                </c:pt>
                <c:pt idx="123">
                  <c:v>107.724</c:v>
                </c:pt>
                <c:pt idx="124">
                  <c:v>109.931</c:v>
                </c:pt>
                <c:pt idx="125">
                  <c:v>110.328</c:v>
                </c:pt>
                <c:pt idx="126">
                  <c:v>110.86199999999999</c:v>
                </c:pt>
                <c:pt idx="127">
                  <c:v>111.13800000000001</c:v>
                </c:pt>
                <c:pt idx="128">
                  <c:v>110.724</c:v>
                </c:pt>
                <c:pt idx="129">
                  <c:v>106.121</c:v>
                </c:pt>
                <c:pt idx="130">
                  <c:v>110.121</c:v>
                </c:pt>
                <c:pt idx="131">
                  <c:v>110.53400000000001</c:v>
                </c:pt>
                <c:pt idx="132">
                  <c:v>110.845</c:v>
                </c:pt>
                <c:pt idx="133">
                  <c:v>111.655</c:v>
                </c:pt>
                <c:pt idx="134">
                  <c:v>111.914</c:v>
                </c:pt>
                <c:pt idx="135">
                  <c:v>112.05200000000001</c:v>
                </c:pt>
                <c:pt idx="136">
                  <c:v>111.03400000000001</c:v>
                </c:pt>
                <c:pt idx="137">
                  <c:v>112.379</c:v>
                </c:pt>
                <c:pt idx="138">
                  <c:v>114.483</c:v>
                </c:pt>
                <c:pt idx="139">
                  <c:v>113.621</c:v>
                </c:pt>
                <c:pt idx="140">
                  <c:v>112.655</c:v>
                </c:pt>
                <c:pt idx="141">
                  <c:v>113.05200000000001</c:v>
                </c:pt>
                <c:pt idx="142">
                  <c:v>109.672</c:v>
                </c:pt>
                <c:pt idx="143">
                  <c:v>107.328</c:v>
                </c:pt>
                <c:pt idx="144">
                  <c:v>108.414</c:v>
                </c:pt>
                <c:pt idx="145">
                  <c:v>109.36199999999999</c:v>
                </c:pt>
                <c:pt idx="146">
                  <c:v>109.96599999999999</c:v>
                </c:pt>
                <c:pt idx="147">
                  <c:v>109.017</c:v>
                </c:pt>
                <c:pt idx="148">
                  <c:v>110.172</c:v>
                </c:pt>
                <c:pt idx="149">
                  <c:v>108.20699999999999</c:v>
                </c:pt>
                <c:pt idx="150">
                  <c:v>108.46599999999999</c:v>
                </c:pt>
                <c:pt idx="151">
                  <c:v>109.89700000000001</c:v>
                </c:pt>
                <c:pt idx="152">
                  <c:v>109.672</c:v>
                </c:pt>
                <c:pt idx="153">
                  <c:v>109.69</c:v>
                </c:pt>
                <c:pt idx="154">
                  <c:v>108.55200000000001</c:v>
                </c:pt>
                <c:pt idx="155">
                  <c:v>108.672</c:v>
                </c:pt>
                <c:pt idx="156">
                  <c:v>107.621</c:v>
                </c:pt>
                <c:pt idx="157">
                  <c:v>107.431</c:v>
                </c:pt>
                <c:pt idx="158">
                  <c:v>107.155</c:v>
                </c:pt>
                <c:pt idx="159">
                  <c:v>107.79300000000001</c:v>
                </c:pt>
                <c:pt idx="160">
                  <c:v>109.914</c:v>
                </c:pt>
                <c:pt idx="161">
                  <c:v>110.31</c:v>
                </c:pt>
                <c:pt idx="162">
                  <c:v>109.086</c:v>
                </c:pt>
                <c:pt idx="163">
                  <c:v>108.20699999999999</c:v>
                </c:pt>
                <c:pt idx="164">
                  <c:v>109.672</c:v>
                </c:pt>
                <c:pt idx="165">
                  <c:v>109.10299999999999</c:v>
                </c:pt>
                <c:pt idx="166">
                  <c:v>110.46599999999999</c:v>
                </c:pt>
                <c:pt idx="167">
                  <c:v>109.017</c:v>
                </c:pt>
                <c:pt idx="168">
                  <c:v>107.431</c:v>
                </c:pt>
                <c:pt idx="169">
                  <c:v>108.10299999999999</c:v>
                </c:pt>
                <c:pt idx="170">
                  <c:v>107.224</c:v>
                </c:pt>
                <c:pt idx="171">
                  <c:v>104.621</c:v>
                </c:pt>
                <c:pt idx="172">
                  <c:v>107.86199999999999</c:v>
                </c:pt>
                <c:pt idx="173">
                  <c:v>106.53400000000001</c:v>
                </c:pt>
                <c:pt idx="174">
                  <c:v>107.20699999999999</c:v>
                </c:pt>
                <c:pt idx="175">
                  <c:v>109.155</c:v>
                </c:pt>
                <c:pt idx="176">
                  <c:v>108.069</c:v>
                </c:pt>
                <c:pt idx="177">
                  <c:v>107</c:v>
                </c:pt>
                <c:pt idx="178">
                  <c:v>106.672</c:v>
                </c:pt>
                <c:pt idx="179">
                  <c:v>108.414</c:v>
                </c:pt>
                <c:pt idx="180">
                  <c:v>106.60299999999999</c:v>
                </c:pt>
                <c:pt idx="181">
                  <c:v>107.63800000000001</c:v>
                </c:pt>
                <c:pt idx="182">
                  <c:v>105.69</c:v>
                </c:pt>
                <c:pt idx="183">
                  <c:v>107.13800000000001</c:v>
                </c:pt>
                <c:pt idx="184">
                  <c:v>108.121</c:v>
                </c:pt>
                <c:pt idx="185">
                  <c:v>108.931</c:v>
                </c:pt>
                <c:pt idx="186">
                  <c:v>106.155</c:v>
                </c:pt>
                <c:pt idx="187">
                  <c:v>105.672</c:v>
                </c:pt>
                <c:pt idx="188">
                  <c:v>106.017</c:v>
                </c:pt>
                <c:pt idx="189">
                  <c:v>105.69</c:v>
                </c:pt>
                <c:pt idx="190">
                  <c:v>106.483</c:v>
                </c:pt>
                <c:pt idx="191">
                  <c:v>105.414</c:v>
                </c:pt>
                <c:pt idx="192">
                  <c:v>105.55200000000001</c:v>
                </c:pt>
                <c:pt idx="193">
                  <c:v>105.224</c:v>
                </c:pt>
                <c:pt idx="194">
                  <c:v>104.03400000000001</c:v>
                </c:pt>
                <c:pt idx="195">
                  <c:v>104</c:v>
                </c:pt>
                <c:pt idx="196">
                  <c:v>105.86199999999999</c:v>
                </c:pt>
                <c:pt idx="197">
                  <c:v>107.379</c:v>
                </c:pt>
                <c:pt idx="198">
                  <c:v>106.31</c:v>
                </c:pt>
                <c:pt idx="199">
                  <c:v>104.276</c:v>
                </c:pt>
                <c:pt idx="200">
                  <c:v>107.345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115.34950489226202</c:v>
                </c:pt>
                <c:pt idx="2">
                  <c:v>115.58070096210743</c:v>
                </c:pt>
                <c:pt idx="3">
                  <c:v>115.81153136180833</c:v>
                </c:pt>
                <c:pt idx="4">
                  <c:v>116.04188810710269</c:v>
                </c:pt>
                <c:pt idx="5">
                  <c:v>116.27164711090211</c:v>
                </c:pt>
                <c:pt idx="6">
                  <c:v>116.50066641846558</c:v>
                </c:pt>
                <c:pt idx="7">
                  <c:v>116.72878432783708</c:v>
                </c:pt>
                <c:pt idx="8">
                  <c:v>116.95581740478605</c:v>
                </c:pt>
                <c:pt idx="9">
                  <c:v>117.18155840674272</c:v>
                </c:pt>
                <c:pt idx="10">
                  <c:v>117.40577413667779</c:v>
                </c:pt>
                <c:pt idx="11">
                  <c:v>117.62820325579597</c:v>
                </c:pt>
                <c:pt idx="12">
                  <c:v>117.84855409369015</c:v>
                </c:pt>
                <c:pt idx="13">
                  <c:v>118.06650250692492</c:v>
                </c:pt>
                <c:pt idx="14">
                  <c:v>118.28168985313357</c:v>
                </c:pt>
                <c:pt idx="15">
                  <c:v>118.49372116994485</c:v>
                </c:pt>
                <c:pt idx="16">
                  <c:v>118.70216368067186</c:v>
                </c:pt>
                <c:pt idx="17">
                  <c:v>118.90654579937809</c:v>
                </c:pt>
                <c:pt idx="18">
                  <c:v>119.10635689011119</c:v>
                </c:pt>
                <c:pt idx="19">
                  <c:v>119.30104817144787</c:v>
                </c:pt>
                <c:pt idx="20">
                  <c:v>119.49003538499423</c:v>
                </c:pt>
                <c:pt idx="21">
                  <c:v>119.67270422298755</c:v>
                </c:pt>
                <c:pt idx="22">
                  <c:v>119.84842012230735</c:v>
                </c:pt>
                <c:pt idx="23">
                  <c:v>120.01654500337457</c:v>
                </c:pt>
                <c:pt idx="24">
                  <c:v>120.17646502797986</c:v>
                </c:pt>
                <c:pt idx="25">
                  <c:v>120.32763567533522</c:v>
                </c:pt>
                <c:pt idx="26">
                  <c:v>120.46965361916087</c:v>
                </c:pt>
                <c:pt idx="27">
                  <c:v>120.60236924130893</c:v>
                </c:pt>
                <c:pt idx="28">
                  <c:v>120.72605925649198</c:v>
                </c:pt>
                <c:pt idx="29">
                  <c:v>120.8416857512197</c:v>
                </c:pt>
                <c:pt idx="30">
                  <c:v>120.95127547966183</c:v>
                </c:pt>
                <c:pt idx="31">
                  <c:v>121.05846044685286</c:v>
                </c:pt>
                <c:pt idx="32">
                  <c:v>121.16922579217896</c:v>
                </c:pt>
                <c:pt idx="33">
                  <c:v>121.29291097397977</c:v>
                </c:pt>
                <c:pt idx="34">
                  <c:v>121.44350153045519</c:v>
                </c:pt>
                <c:pt idx="35">
                  <c:v>121.64122687926675</c:v>
                </c:pt>
                <c:pt idx="36">
                  <c:v>121.91444034659105</c:v>
                </c:pt>
                <c:pt idx="37">
                  <c:v>122.30169762715734</c:v>
                </c:pt>
                <c:pt idx="38">
                  <c:v>122.85386856550329</c:v>
                </c:pt>
                <c:pt idx="39">
                  <c:v>123.63601836066009</c:v>
                </c:pt>
                <c:pt idx="40">
                  <c:v>124.72868800899781</c:v>
                </c:pt>
                <c:pt idx="41">
                  <c:v>126.22810713782928</c:v>
                </c:pt>
                <c:pt idx="42">
                  <c:v>128.24480930287936</c:v>
                </c:pt>
                <c:pt idx="43">
                  <c:v>130.90011885112116</c:v>
                </c:pt>
                <c:pt idx="44">
                  <c:v>134.32006811774713</c:v>
                </c:pt>
                <c:pt idx="45">
                  <c:v>138.62650588042322</c:v>
                </c:pt>
                <c:pt idx="46">
                  <c:v>143.92547987084717</c:v>
                </c:pt>
                <c:pt idx="47">
                  <c:v>150.29340283397022</c:v>
                </c:pt>
                <c:pt idx="48">
                  <c:v>157.76200114674376</c:v>
                </c:pt>
                <c:pt idx="49">
                  <c:v>166.30352828144294</c:v>
                </c:pt>
                <c:pt idx="50">
                  <c:v>175.81811263047265</c:v>
                </c:pt>
                <c:pt idx="51">
                  <c:v>186.12529714950628</c:v>
                </c:pt>
                <c:pt idx="52">
                  <c:v>196.96160848275144</c:v>
                </c:pt>
                <c:pt idx="53">
                  <c:v>207.9838495894447</c:v>
                </c:pt>
                <c:pt idx="54">
                  <c:v>218.76302985633708</c:v>
                </c:pt>
                <c:pt idx="55">
                  <c:v>228.68451966785554</c:v>
                </c:pt>
                <c:pt idx="56">
                  <c:v>236.51201280184233</c:v>
                </c:pt>
                <c:pt idx="57">
                  <c:v>239.46779502212772</c:v>
                </c:pt>
                <c:pt idx="58">
                  <c:v>232.94871382971496</c:v>
                </c:pt>
                <c:pt idx="59">
                  <c:v>213.45383516186919</c:v>
                </c:pt>
                <c:pt idx="60">
                  <c:v>183.96371151979966</c:v>
                </c:pt>
                <c:pt idx="61">
                  <c:v>154.40145974583848</c:v>
                </c:pt>
                <c:pt idx="62">
                  <c:v>133.90892171105233</c:v>
                </c:pt>
                <c:pt idx="63">
                  <c:v>124.23364764479111</c:v>
                </c:pt>
                <c:pt idx="64">
                  <c:v>121.68212001692072</c:v>
                </c:pt>
                <c:pt idx="65">
                  <c:v>122.42719398262234</c:v>
                </c:pt>
                <c:pt idx="66">
                  <c:v>124.65737032462384</c:v>
                </c:pt>
                <c:pt idx="67">
                  <c:v>127.94597621635567</c:v>
                </c:pt>
                <c:pt idx="68">
                  <c:v>132.34308448613419</c:v>
                </c:pt>
                <c:pt idx="69">
                  <c:v>137.97176133627926</c:v>
                </c:pt>
                <c:pt idx="70">
                  <c:v>144.90670323685586</c:v>
                </c:pt>
                <c:pt idx="71">
                  <c:v>153.12802659059224</c:v>
                </c:pt>
                <c:pt idx="72">
                  <c:v>162.49110981541051</c:v>
                </c:pt>
                <c:pt idx="73">
                  <c:v>172.70582589424185</c:v>
                </c:pt>
                <c:pt idx="74">
                  <c:v>183.31429946860322</c:v>
                </c:pt>
                <c:pt idx="75">
                  <c:v>193.59481809681722</c:v>
                </c:pt>
                <c:pt idx="76">
                  <c:v>202.1988123279765</c:v>
                </c:pt>
                <c:pt idx="77">
                  <c:v>206.47114394309921</c:v>
                </c:pt>
                <c:pt idx="78">
                  <c:v>202.47131773653376</c:v>
                </c:pt>
                <c:pt idx="79">
                  <c:v>187.59873242714988</c:v>
                </c:pt>
                <c:pt idx="80">
                  <c:v>164.69034644375557</c:v>
                </c:pt>
                <c:pt idx="81">
                  <c:v>141.77891368107194</c:v>
                </c:pt>
                <c:pt idx="82">
                  <c:v>125.81831439722592</c:v>
                </c:pt>
                <c:pt idx="83">
                  <c:v>117.89959228939361</c:v>
                </c:pt>
                <c:pt idx="84">
                  <c:v>115.04452485281729</c:v>
                </c:pt>
                <c:pt idx="85">
                  <c:v>114.24352011953728</c:v>
                </c:pt>
                <c:pt idx="86">
                  <c:v>114.00875743523298</c:v>
                </c:pt>
                <c:pt idx="87">
                  <c:v>113.88347546065022</c:v>
                </c:pt>
                <c:pt idx="88">
                  <c:v>113.77430976038279</c:v>
                </c:pt>
                <c:pt idx="89">
                  <c:v>113.66810017097859</c:v>
                </c:pt>
                <c:pt idx="90">
                  <c:v>113.56347425166403</c:v>
                </c:pt>
                <c:pt idx="91">
                  <c:v>113.46024991805174</c:v>
                </c:pt>
                <c:pt idx="92">
                  <c:v>113.35833291979148</c:v>
                </c:pt>
                <c:pt idx="93">
                  <c:v>113.25763807312542</c:v>
                </c:pt>
                <c:pt idx="94">
                  <c:v>113.15808605625243</c:v>
                </c:pt>
                <c:pt idx="95">
                  <c:v>113.05960704957167</c:v>
                </c:pt>
                <c:pt idx="96">
                  <c:v>112.96215716363642</c:v>
                </c:pt>
                <c:pt idx="97">
                  <c:v>112.86578113121942</c:v>
                </c:pt>
                <c:pt idx="98">
                  <c:v>112.77082384944525</c:v>
                </c:pt>
                <c:pt idx="99">
                  <c:v>112.67855955488032</c:v>
                </c:pt>
                <c:pt idx="100">
                  <c:v>112.59282633978736</c:v>
                </c:pt>
                <c:pt idx="101">
                  <c:v>112.52367555156962</c:v>
                </c:pt>
                <c:pt idx="102">
                  <c:v>112.49416437775666</c:v>
                </c:pt>
                <c:pt idx="103">
                  <c:v>112.55019560067971</c:v>
                </c:pt>
                <c:pt idx="104">
                  <c:v>112.76931456609891</c:v>
                </c:pt>
                <c:pt idx="105">
                  <c:v>113.25752070731471</c:v>
                </c:pt>
                <c:pt idx="106">
                  <c:v>114.11799674516486</c:v>
                </c:pt>
                <c:pt idx="107">
                  <c:v>115.3829241878242</c:v>
                </c:pt>
                <c:pt idx="108">
                  <c:v>116.92854262669654</c:v>
                </c:pt>
                <c:pt idx="109">
                  <c:v>118.43349345200144</c:v>
                </c:pt>
                <c:pt idx="110">
                  <c:v>119.44985983149785</c:v>
                </c:pt>
                <c:pt idx="111">
                  <c:v>119.59438309567697</c:v>
                </c:pt>
                <c:pt idx="112">
                  <c:v>118.75868105877909</c:v>
                </c:pt>
                <c:pt idx="113">
                  <c:v>117.18519655254735</c:v>
                </c:pt>
                <c:pt idx="114">
                  <c:v>115.33987392091954</c:v>
                </c:pt>
                <c:pt idx="115">
                  <c:v>113.67240686544957</c:v>
                </c:pt>
                <c:pt idx="116">
                  <c:v>112.43392778385338</c:v>
                </c:pt>
                <c:pt idx="117">
                  <c:v>111.64899237393151</c:v>
                </c:pt>
                <c:pt idx="118">
                  <c:v>111.20562684865641</c:v>
                </c:pt>
                <c:pt idx="119">
                  <c:v>110.96443630829016</c:v>
                </c:pt>
                <c:pt idx="120">
                  <c:v>110.82093180595619</c:v>
                </c:pt>
                <c:pt idx="121">
                  <c:v>110.71672148659826</c:v>
                </c:pt>
                <c:pt idx="122">
                  <c:v>110.62586501963835</c:v>
                </c:pt>
                <c:pt idx="123">
                  <c:v>110.5389335706185</c:v>
                </c:pt>
                <c:pt idx="124">
                  <c:v>110.45307712703833</c:v>
                </c:pt>
                <c:pt idx="125">
                  <c:v>110.36757096004574</c:v>
                </c:pt>
                <c:pt idx="126">
                  <c:v>110.28226361375305</c:v>
                </c:pt>
                <c:pt idx="127">
                  <c:v>110.19717520953073</c:v>
                </c:pt>
                <c:pt idx="128">
                  <c:v>110.11259889107036</c:v>
                </c:pt>
                <c:pt idx="129">
                  <c:v>110.02995801625504</c:v>
                </c:pt>
                <c:pt idx="130">
                  <c:v>109.95480641589381</c:v>
                </c:pt>
                <c:pt idx="131">
                  <c:v>109.90472013893138</c:v>
                </c:pt>
                <c:pt idx="132">
                  <c:v>109.92396486294608</c:v>
                </c:pt>
                <c:pt idx="133">
                  <c:v>110.09791929085641</c:v>
                </c:pt>
                <c:pt idx="134">
                  <c:v>110.54167668927177</c:v>
                </c:pt>
                <c:pt idx="135">
                  <c:v>111.32955809755727</c:v>
                </c:pt>
                <c:pt idx="136">
                  <c:v>112.37570365980345</c:v>
                </c:pt>
                <c:pt idx="137">
                  <c:v>113.36618430856673</c:v>
                </c:pt>
                <c:pt idx="138">
                  <c:v>113.86956483620632</c:v>
                </c:pt>
                <c:pt idx="139">
                  <c:v>113.60721548900138</c:v>
                </c:pt>
                <c:pt idx="140">
                  <c:v>112.66172603902722</c:v>
                </c:pt>
                <c:pt idx="141">
                  <c:v>111.41657613177924</c:v>
                </c:pt>
                <c:pt idx="142">
                  <c:v>110.28563433292786</c:v>
                </c:pt>
                <c:pt idx="143">
                  <c:v>109.48694480560161</c:v>
                </c:pt>
                <c:pt idx="144">
                  <c:v>109.01756006908363</c:v>
                </c:pt>
                <c:pt idx="145">
                  <c:v>108.76632196847751</c:v>
                </c:pt>
                <c:pt idx="146">
                  <c:v>108.62353804171089</c:v>
                </c:pt>
                <c:pt idx="147">
                  <c:v>108.52300295491855</c:v>
                </c:pt>
                <c:pt idx="148">
                  <c:v>108.4356440411843</c:v>
                </c:pt>
                <c:pt idx="149">
                  <c:v>108.35162105965195</c:v>
                </c:pt>
                <c:pt idx="150">
                  <c:v>108.26829454565458</c:v>
                </c:pt>
                <c:pt idx="151">
                  <c:v>108.1850924404816</c:v>
                </c:pt>
                <c:pt idx="152">
                  <c:v>108.10191099152949</c:v>
                </c:pt>
                <c:pt idx="153">
                  <c:v>108.01873174222132</c:v>
                </c:pt>
                <c:pt idx="154">
                  <c:v>107.93554915673496</c:v>
                </c:pt>
                <c:pt idx="155">
                  <c:v>107.85235966232672</c:v>
                </c:pt>
                <c:pt idx="156">
                  <c:v>107.76916029689133</c:v>
                </c:pt>
                <c:pt idx="157">
                  <c:v>107.6859485564387</c:v>
                </c:pt>
                <c:pt idx="158">
                  <c:v>107.60272235966207</c:v>
                </c:pt>
                <c:pt idx="159">
                  <c:v>107.51948001852914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115.34950489225943</c:v>
                </c:pt>
                <c:pt idx="2">
                  <c:v>115.58070096209991</c:v>
                </c:pt>
                <c:pt idx="3">
                  <c:v>115.81153136178696</c:v>
                </c:pt>
                <c:pt idx="4">
                  <c:v>116.04188810704299</c:v>
                </c:pt>
                <c:pt idx="5">
                  <c:v>116.27164711073834</c:v>
                </c:pt>
                <c:pt idx="6">
                  <c:v>116.50066641802444</c:v>
                </c:pt>
                <c:pt idx="7">
                  <c:v>116.72878432667022</c:v>
                </c:pt>
                <c:pt idx="8">
                  <c:v>116.95581740175538</c:v>
                </c:pt>
                <c:pt idx="9">
                  <c:v>117.18155839901324</c:v>
                </c:pt>
                <c:pt idx="10">
                  <c:v>117.40577411732008</c:v>
                </c:pt>
                <c:pt idx="11">
                  <c:v>117.62820320819148</c:v>
                </c:pt>
                <c:pt idx="12">
                  <c:v>117.84855397873403</c:v>
                </c:pt>
                <c:pt idx="13">
                  <c:v>118.06650223433695</c:v>
                </c:pt>
                <c:pt idx="14">
                  <c:v>118.28168921842905</c:v>
                </c:pt>
                <c:pt idx="15">
                  <c:v>118.49371971874626</c:v>
                </c:pt>
                <c:pt idx="16">
                  <c:v>118.70216042251155</c:v>
                </c:pt>
                <c:pt idx="17">
                  <c:v>118.90653861633626</c:v>
                </c:pt>
                <c:pt idx="18">
                  <c:v>119.10634133995741</c:v>
                </c:pt>
                <c:pt idx="19">
                  <c:v>119.30101511536982</c:v>
                </c:pt>
                <c:pt idx="20">
                  <c:v>119.4899663835299</c:v>
                </c:pt>
                <c:pt idx="21">
                  <c:v>119.67256278839815</c:v>
                </c:pt>
                <c:pt idx="22">
                  <c:v>119.84813545125591</c:v>
                </c:pt>
                <c:pt idx="23">
                  <c:v>120.0159823754005</c:v>
                </c:pt>
                <c:pt idx="24">
                  <c:v>120.17537311084139</c:v>
                </c:pt>
                <c:pt idx="25">
                  <c:v>120.3255547888559</c:v>
                </c:pt>
                <c:pt idx="26">
                  <c:v>120.4657596057862</c:v>
                </c:pt>
                <c:pt idx="27">
                  <c:v>120.59521379324099</c:v>
                </c:pt>
                <c:pt idx="28">
                  <c:v>120.71314805751739</c:v>
                </c:pt>
                <c:pt idx="29">
                  <c:v>120.81880940509798</c:v>
                </c:pt>
                <c:pt idx="30">
                  <c:v>120.9114741951479</c:v>
                </c:pt>
                <c:pt idx="31">
                  <c:v>120.99046217700463</c:v>
                </c:pt>
                <c:pt idx="32">
                  <c:v>121.05515118507108</c:v>
                </c:pt>
                <c:pt idx="33">
                  <c:v>121.10499208096272</c:v>
                </c:pt>
                <c:pt idx="34">
                  <c:v>121.13952345993185</c:v>
                </c:pt>
                <c:pt idx="35">
                  <c:v>121.15838558278899</c:v>
                </c:pt>
                <c:pt idx="36">
                  <c:v>121.16133296293036</c:v>
                </c:pt>
                <c:pt idx="37">
                  <c:v>121.14824503691678</c:v>
                </c:pt>
                <c:pt idx="38">
                  <c:v>121.11913438075794</c:v>
                </c:pt>
                <c:pt idx="39">
                  <c:v>121.07415200445631</c:v>
                </c:pt>
                <c:pt idx="40">
                  <c:v>121.01358936303382</c:v>
                </c:pt>
                <c:pt idx="41">
                  <c:v>120.93787685829672</c:v>
                </c:pt>
                <c:pt idx="42">
                  <c:v>120.84757876375727</c:v>
                </c:pt>
                <c:pt idx="43">
                  <c:v>120.74338467450259</c:v>
                </c:pt>
                <c:pt idx="44">
                  <c:v>120.62609775181575</c:v>
                </c:pt>
                <c:pt idx="45">
                  <c:v>120.49662018612661</c:v>
                </c:pt>
                <c:pt idx="46">
                  <c:v>120.35593642963141</c:v>
                </c:pt>
                <c:pt idx="47">
                  <c:v>120.20509484231653</c:v>
                </c:pt>
                <c:pt idx="48">
                  <c:v>120.04518844621576</c:v>
                </c:pt>
                <c:pt idx="49">
                  <c:v>119.87733549052753</c:v>
                </c:pt>
                <c:pt idx="50">
                  <c:v>119.7026604966855</c:v>
                </c:pt>
                <c:pt idx="51">
                  <c:v>119.52227638305504</c:v>
                </c:pt>
                <c:pt idx="52">
                  <c:v>119.33726817167431</c:v>
                </c:pt>
                <c:pt idx="53">
                  <c:v>119.1486786639544</c:v>
                </c:pt>
                <c:pt idx="54">
                  <c:v>118.95749634845762</c:v>
                </c:pt>
                <c:pt idx="55">
                  <c:v>118.76464568110701</c:v>
                </c:pt>
                <c:pt idx="56">
                  <c:v>118.57097976432483</c:v>
                </c:pt>
                <c:pt idx="57">
                  <c:v>118.37727535258749</c:v>
                </c:pt>
                <c:pt idx="58">
                  <c:v>118.18423003151617</c:v>
                </c:pt>
                <c:pt idx="59">
                  <c:v>117.99246135760822</c:v>
                </c:pt>
                <c:pt idx="60">
                  <c:v>117.80250770596452</c:v>
                </c:pt>
                <c:pt idx="61">
                  <c:v>117.61483055236209</c:v>
                </c:pt>
                <c:pt idx="62">
                  <c:v>117.42981791126707</c:v>
                </c:pt>
                <c:pt idx="63">
                  <c:v>117.24778865982843</c:v>
                </c:pt>
                <c:pt idx="64">
                  <c:v>117.0689974963075</c:v>
                </c:pt>
                <c:pt idx="65">
                  <c:v>116.89364030666211</c:v>
                </c:pt>
                <c:pt idx="66">
                  <c:v>116.72185974231402</c:v>
                </c:pt>
                <c:pt idx="67">
                  <c:v>116.55375084311437</c:v>
                </c:pt>
                <c:pt idx="68">
                  <c:v>116.38936657031091</c:v>
                </c:pt>
                <c:pt idx="69">
                  <c:v>116.22872314351461</c:v>
                </c:pt>
                <c:pt idx="70">
                  <c:v>116.07180510232162</c:v>
                </c:pt>
                <c:pt idx="71">
                  <c:v>115.91857003679964</c:v>
                </c:pt>
                <c:pt idx="72">
                  <c:v>115.76895295124741</c:v>
                </c:pt>
                <c:pt idx="73">
                  <c:v>115.62287024246369</c:v>
                </c:pt>
                <c:pt idx="74">
                  <c:v>115.48022328737497</c:v>
                </c:pt>
                <c:pt idx="75">
                  <c:v>115.34090164553699</c:v>
                </c:pt>
                <c:pt idx="76">
                  <c:v>115.20478589007429</c:v>
                </c:pt>
                <c:pt idx="77">
                  <c:v>115.07175008641784</c:v>
                </c:pt>
                <c:pt idx="78">
                  <c:v>114.94166394210077</c:v>
                </c:pt>
                <c:pt idx="79">
                  <c:v>114.81439465322202</c:v>
                </c:pt>
                <c:pt idx="80">
                  <c:v>114.68980847429768</c:v>
                </c:pt>
                <c:pt idx="81">
                  <c:v>114.56777203836936</c:v>
                </c:pt>
                <c:pt idx="82">
                  <c:v>114.44815345366437</c:v>
                </c:pt>
                <c:pt idx="83">
                  <c:v>114.3308232020061</c:v>
                </c:pt>
                <c:pt idx="84">
                  <c:v>114.21565486271849</c:v>
                </c:pt>
                <c:pt idx="85">
                  <c:v>114.1025256840893</c:v>
                </c:pt>
                <c:pt idx="86">
                  <c:v>113.99131702265693</c:v>
                </c:pt>
                <c:pt idx="87">
                  <c:v>113.88191466874503</c:v>
                </c:pt>
                <c:pt idx="88">
                  <c:v>113.77420907484776</c:v>
                </c:pt>
                <c:pt idx="89">
                  <c:v>113.66809550170886</c:v>
                </c:pt>
                <c:pt idx="90">
                  <c:v>113.56347409527068</c:v>
                </c:pt>
                <c:pt idx="91">
                  <c:v>113.46024990611141</c:v>
                </c:pt>
                <c:pt idx="92">
                  <c:v>113.35833286155223</c:v>
                </c:pt>
                <c:pt idx="93">
                  <c:v>113.25763769930495</c:v>
                </c:pt>
                <c:pt idx="94">
                  <c:v>113.15808387034416</c:v>
                </c:pt>
                <c:pt idx="95">
                  <c:v>113.0595954176214</c:v>
                </c:pt>
                <c:pt idx="96">
                  <c:v>112.96210083628922</c:v>
                </c:pt>
                <c:pt idx="97">
                  <c:v>112.86553292025803</c:v>
                </c:pt>
                <c:pt idx="98">
                  <c:v>112.76982859916541</c:v>
                </c:pt>
                <c:pt idx="99">
                  <c:v>112.67492876918197</c:v>
                </c:pt>
                <c:pt idx="100">
                  <c:v>112.5807781205062</c:v>
                </c:pt>
                <c:pt idx="101">
                  <c:v>112.48732496389876</c:v>
                </c:pt>
                <c:pt idx="102">
                  <c:v>112.39452105817244</c:v>
                </c:pt>
                <c:pt idx="103">
                  <c:v>112.30232144017411</c:v>
                </c:pt>
                <c:pt idx="104">
                  <c:v>112.21068425846499</c:v>
                </c:pt>
                <c:pt idx="105">
                  <c:v>112.11957061161945</c:v>
                </c:pt>
                <c:pt idx="106">
                  <c:v>112.02894439181084</c:v>
                </c:pt>
                <c:pt idx="107">
                  <c:v>111.9387721341355</c:v>
                </c:pt>
                <c:pt idx="108">
                  <c:v>111.84902287193181</c:v>
                </c:pt>
                <c:pt idx="109">
                  <c:v>111.75966799818141</c:v>
                </c:pt>
                <c:pt idx="110">
                  <c:v>111.67068113292846</c:v>
                </c:pt>
                <c:pt idx="111">
                  <c:v>111.58203799651595</c:v>
                </c:pt>
                <c:pt idx="112">
                  <c:v>111.49371628831835</c:v>
                </c:pt>
                <c:pt idx="113">
                  <c:v>111.40569557053934</c:v>
                </c:pt>
                <c:pt idx="114">
                  <c:v>111.31795715654886</c:v>
                </c:pt>
                <c:pt idx="115">
                  <c:v>111.23048400315034</c:v>
                </c:pt>
                <c:pt idx="116">
                  <c:v>111.14326060610152</c:v>
                </c:pt>
                <c:pt idx="117">
                  <c:v>111.05627289816299</c:v>
                </c:pt>
                <c:pt idx="118">
                  <c:v>110.96950814891964</c:v>
                </c:pt>
                <c:pt idx="119">
                  <c:v>110.88295486561893</c:v>
                </c:pt>
                <c:pt idx="120">
                  <c:v>110.79660269429898</c:v>
                </c:pt>
                <c:pt idx="121">
                  <c:v>110.71044232054477</c:v>
                </c:pt>
                <c:pt idx="122">
                  <c:v>110.62446536932006</c:v>
                </c:pt>
                <c:pt idx="123">
                  <c:v>110.53866430347581</c:v>
                </c:pt>
                <c:pt idx="124">
                  <c:v>110.45303232073846</c:v>
                </c:pt>
                <c:pt idx="125">
                  <c:v>110.36756324923242</c:v>
                </c:pt>
                <c:pt idx="126">
                  <c:v>110.28225144188478</c:v>
                </c:pt>
                <c:pt idx="127">
                  <c:v>110.1970916703892</c:v>
                </c:pt>
                <c:pt idx="128">
                  <c:v>110.1120790197551</c:v>
                </c:pt>
                <c:pt idx="129">
                  <c:v>110.0272087848178</c:v>
                </c:pt>
                <c:pt idx="130">
                  <c:v>109.94247637041123</c:v>
                </c:pt>
                <c:pt idx="131">
                  <c:v>109.85787719717668</c:v>
                </c:pt>
                <c:pt idx="132">
                  <c:v>109.77340661517232</c:v>
                </c:pt>
                <c:pt idx="133">
                  <c:v>109.68905982752469</c:v>
                </c:pt>
                <c:pt idx="134">
                  <c:v>109.60483182630682</c:v>
                </c:pt>
                <c:pt idx="135">
                  <c:v>109.52071734261696</c:v>
                </c:pt>
                <c:pt idx="136">
                  <c:v>109.4367108124673</c:v>
                </c:pt>
                <c:pt idx="137">
                  <c:v>109.35280635958064</c:v>
                </c:pt>
                <c:pt idx="138">
                  <c:v>109.26899779556078</c:v>
                </c:pt>
                <c:pt idx="139">
                  <c:v>109.18527863719035</c:v>
                </c:pt>
                <c:pt idx="140">
                  <c:v>109.10164213986339</c:v>
                </c:pt>
                <c:pt idx="141">
                  <c:v>109.01808134544095</c:v>
                </c:pt>
                <c:pt idx="142">
                  <c:v>108.93458914217925</c:v>
                </c:pt>
                <c:pt idx="143">
                  <c:v>108.85115833387331</c:v>
                </c:pt>
                <c:pt idx="144">
                  <c:v>108.76778171502346</c:v>
                </c:pt>
                <c:pt idx="145">
                  <c:v>108.68445214869115</c:v>
                </c:pt>
                <c:pt idx="146">
                  <c:v>108.60116264376671</c:v>
                </c:pt>
                <c:pt idx="147">
                  <c:v>108.51790642861386</c:v>
                </c:pt>
                <c:pt idx="148">
                  <c:v>108.43467701845356</c:v>
                </c:pt>
                <c:pt idx="149">
                  <c:v>108.35146827436407</c:v>
                </c:pt>
                <c:pt idx="150">
                  <c:v>108.26827445235556</c:v>
                </c:pt>
                <c:pt idx="151">
                  <c:v>108.18509024158401</c:v>
                </c:pt>
                <c:pt idx="152">
                  <c:v>108.10191079135126</c:v>
                </c:pt>
                <c:pt idx="153">
                  <c:v>108.01873172706568</c:v>
                </c:pt>
                <c:pt idx="154">
                  <c:v>107.9355491557809</c:v>
                </c:pt>
                <c:pt idx="155">
                  <c:v>107.8523596622768</c:v>
                </c:pt>
                <c:pt idx="156">
                  <c:v>107.76916029688915</c:v>
                </c:pt>
                <c:pt idx="157">
                  <c:v>107.68594855643862</c:v>
                </c:pt>
                <c:pt idx="158">
                  <c:v>107.60272235966207</c:v>
                </c:pt>
                <c:pt idx="159">
                  <c:v>107.51948001852914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119.741</c:v>
                </c:pt>
                <c:pt idx="1">
                  <c:v>116.655</c:v>
                </c:pt>
                <c:pt idx="2">
                  <c:v>119.29300000000001</c:v>
                </c:pt>
                <c:pt idx="3">
                  <c:v>118.569</c:v>
                </c:pt>
                <c:pt idx="4">
                  <c:v>118.431</c:v>
                </c:pt>
                <c:pt idx="5">
                  <c:v>118.431</c:v>
                </c:pt>
                <c:pt idx="6">
                  <c:v>117.81</c:v>
                </c:pt>
                <c:pt idx="7">
                  <c:v>119.155</c:v>
                </c:pt>
                <c:pt idx="8">
                  <c:v>118.69</c:v>
                </c:pt>
                <c:pt idx="9">
                  <c:v>117.914</c:v>
                </c:pt>
                <c:pt idx="10">
                  <c:v>119.70699999999999</c:v>
                </c:pt>
                <c:pt idx="11">
                  <c:v>117.741</c:v>
                </c:pt>
                <c:pt idx="12">
                  <c:v>118.5</c:v>
                </c:pt>
                <c:pt idx="13">
                  <c:v>118.94799999999999</c:v>
                </c:pt>
                <c:pt idx="14">
                  <c:v>120.328</c:v>
                </c:pt>
                <c:pt idx="15">
                  <c:v>117.483</c:v>
                </c:pt>
                <c:pt idx="16">
                  <c:v>120.345</c:v>
                </c:pt>
                <c:pt idx="17">
                  <c:v>119.017</c:v>
                </c:pt>
                <c:pt idx="18">
                  <c:v>118.655</c:v>
                </c:pt>
                <c:pt idx="19">
                  <c:v>119.55200000000001</c:v>
                </c:pt>
                <c:pt idx="20">
                  <c:v>120.241</c:v>
                </c:pt>
                <c:pt idx="21">
                  <c:v>119.94799999999999</c:v>
                </c:pt>
                <c:pt idx="22">
                  <c:v>121.741</c:v>
                </c:pt>
                <c:pt idx="23">
                  <c:v>120.586</c:v>
                </c:pt>
                <c:pt idx="24">
                  <c:v>121.483</c:v>
                </c:pt>
                <c:pt idx="25">
                  <c:v>122.79300000000001</c:v>
                </c:pt>
                <c:pt idx="26">
                  <c:v>122.845</c:v>
                </c:pt>
                <c:pt idx="27">
                  <c:v>121.79300000000001</c:v>
                </c:pt>
                <c:pt idx="28">
                  <c:v>124.60299999999999</c:v>
                </c:pt>
                <c:pt idx="29">
                  <c:v>124.431</c:v>
                </c:pt>
                <c:pt idx="30">
                  <c:v>123.63800000000001</c:v>
                </c:pt>
                <c:pt idx="31">
                  <c:v>124.431</c:v>
                </c:pt>
                <c:pt idx="32">
                  <c:v>123.776</c:v>
                </c:pt>
                <c:pt idx="33">
                  <c:v>123.931</c:v>
                </c:pt>
                <c:pt idx="34">
                  <c:v>124.69</c:v>
                </c:pt>
                <c:pt idx="35">
                  <c:v>124.60299999999999</c:v>
                </c:pt>
                <c:pt idx="36">
                  <c:v>124.914</c:v>
                </c:pt>
                <c:pt idx="37">
                  <c:v>127.05200000000001</c:v>
                </c:pt>
                <c:pt idx="38">
                  <c:v>126.69</c:v>
                </c:pt>
                <c:pt idx="39">
                  <c:v>126.03400000000001</c:v>
                </c:pt>
                <c:pt idx="40">
                  <c:v>129.27600000000001</c:v>
                </c:pt>
                <c:pt idx="41">
                  <c:v>129.06899999999999</c:v>
                </c:pt>
                <c:pt idx="42">
                  <c:v>135.328</c:v>
                </c:pt>
                <c:pt idx="43">
                  <c:v>138.10300000000001</c:v>
                </c:pt>
                <c:pt idx="44">
                  <c:v>141.81</c:v>
                </c:pt>
                <c:pt idx="45">
                  <c:v>142.44800000000001</c:v>
                </c:pt>
                <c:pt idx="46">
                  <c:v>146.86199999999999</c:v>
                </c:pt>
                <c:pt idx="47">
                  <c:v>149.37899999999999</c:v>
                </c:pt>
                <c:pt idx="48">
                  <c:v>153.672</c:v>
                </c:pt>
                <c:pt idx="49">
                  <c:v>159.53399999999999</c:v>
                </c:pt>
                <c:pt idx="50">
                  <c:v>169.81</c:v>
                </c:pt>
                <c:pt idx="51">
                  <c:v>186.345</c:v>
                </c:pt>
                <c:pt idx="52">
                  <c:v>201.20699999999999</c:v>
                </c:pt>
                <c:pt idx="53">
                  <c:v>212.828</c:v>
                </c:pt>
                <c:pt idx="54">
                  <c:v>223.77600000000001</c:v>
                </c:pt>
                <c:pt idx="55">
                  <c:v>228.91399999999999</c:v>
                </c:pt>
                <c:pt idx="56">
                  <c:v>232.93100000000001</c:v>
                </c:pt>
                <c:pt idx="57">
                  <c:v>231.60300000000001</c:v>
                </c:pt>
                <c:pt idx="58">
                  <c:v>228.70699999999999</c:v>
                </c:pt>
                <c:pt idx="59">
                  <c:v>218.41399999999999</c:v>
                </c:pt>
                <c:pt idx="60">
                  <c:v>197.55199999999999</c:v>
                </c:pt>
                <c:pt idx="61">
                  <c:v>160.72399999999999</c:v>
                </c:pt>
                <c:pt idx="62">
                  <c:v>129.77600000000001</c:v>
                </c:pt>
                <c:pt idx="63">
                  <c:v>121.69</c:v>
                </c:pt>
                <c:pt idx="64">
                  <c:v>122.345</c:v>
                </c:pt>
                <c:pt idx="65">
                  <c:v>125.86199999999999</c:v>
                </c:pt>
                <c:pt idx="66">
                  <c:v>126.96599999999999</c:v>
                </c:pt>
                <c:pt idx="67">
                  <c:v>127.44799999999999</c:v>
                </c:pt>
                <c:pt idx="68">
                  <c:v>132.10300000000001</c:v>
                </c:pt>
                <c:pt idx="69">
                  <c:v>136.91399999999999</c:v>
                </c:pt>
                <c:pt idx="70">
                  <c:v>142</c:v>
                </c:pt>
                <c:pt idx="71">
                  <c:v>151.87899999999999</c:v>
                </c:pt>
                <c:pt idx="72">
                  <c:v>165.91399999999999</c:v>
                </c:pt>
                <c:pt idx="73">
                  <c:v>174.22399999999999</c:v>
                </c:pt>
                <c:pt idx="74">
                  <c:v>186.72399999999999</c:v>
                </c:pt>
                <c:pt idx="75">
                  <c:v>193.70699999999999</c:v>
                </c:pt>
                <c:pt idx="76">
                  <c:v>199.86199999999999</c:v>
                </c:pt>
                <c:pt idx="77">
                  <c:v>200.24100000000001</c:v>
                </c:pt>
                <c:pt idx="78">
                  <c:v>199.94800000000001</c:v>
                </c:pt>
                <c:pt idx="79">
                  <c:v>190.19</c:v>
                </c:pt>
                <c:pt idx="80">
                  <c:v>170.345</c:v>
                </c:pt>
                <c:pt idx="81">
                  <c:v>146.672</c:v>
                </c:pt>
                <c:pt idx="82">
                  <c:v>120.86199999999999</c:v>
                </c:pt>
                <c:pt idx="83">
                  <c:v>113.05200000000001</c:v>
                </c:pt>
                <c:pt idx="84">
                  <c:v>112.569</c:v>
                </c:pt>
                <c:pt idx="85">
                  <c:v>112.017</c:v>
                </c:pt>
                <c:pt idx="86">
                  <c:v>111.569</c:v>
                </c:pt>
                <c:pt idx="87">
                  <c:v>112.741</c:v>
                </c:pt>
                <c:pt idx="88">
                  <c:v>110.60299999999999</c:v>
                </c:pt>
                <c:pt idx="89">
                  <c:v>111.20699999999999</c:v>
                </c:pt>
                <c:pt idx="90">
                  <c:v>113.10299999999999</c:v>
                </c:pt>
                <c:pt idx="91">
                  <c:v>112.46599999999999</c:v>
                </c:pt>
                <c:pt idx="92">
                  <c:v>112.828</c:v>
                </c:pt>
                <c:pt idx="93">
                  <c:v>113.172</c:v>
                </c:pt>
                <c:pt idx="94">
                  <c:v>112.20699999999999</c:v>
                </c:pt>
                <c:pt idx="95">
                  <c:v>113.345</c:v>
                </c:pt>
                <c:pt idx="96">
                  <c:v>113.36199999999999</c:v>
                </c:pt>
                <c:pt idx="97">
                  <c:v>113.017</c:v>
                </c:pt>
                <c:pt idx="98">
                  <c:v>115.155</c:v>
                </c:pt>
                <c:pt idx="99">
                  <c:v>112.96599999999999</c:v>
                </c:pt>
                <c:pt idx="100">
                  <c:v>113.879</c:v>
                </c:pt>
                <c:pt idx="101">
                  <c:v>113.517</c:v>
                </c:pt>
                <c:pt idx="102">
                  <c:v>112.621</c:v>
                </c:pt>
                <c:pt idx="103">
                  <c:v>111.517</c:v>
                </c:pt>
                <c:pt idx="104">
                  <c:v>113.517</c:v>
                </c:pt>
                <c:pt idx="105">
                  <c:v>112.20699999999999</c:v>
                </c:pt>
                <c:pt idx="106">
                  <c:v>112.931</c:v>
                </c:pt>
                <c:pt idx="107">
                  <c:v>114.517</c:v>
                </c:pt>
                <c:pt idx="108">
                  <c:v>115.44799999999999</c:v>
                </c:pt>
                <c:pt idx="109">
                  <c:v>119.224</c:v>
                </c:pt>
                <c:pt idx="110">
                  <c:v>122.241</c:v>
                </c:pt>
                <c:pt idx="111">
                  <c:v>120.03400000000001</c:v>
                </c:pt>
                <c:pt idx="112">
                  <c:v>120.81</c:v>
                </c:pt>
                <c:pt idx="113">
                  <c:v>117.483</c:v>
                </c:pt>
                <c:pt idx="114">
                  <c:v>114.017</c:v>
                </c:pt>
                <c:pt idx="115">
                  <c:v>114.345</c:v>
                </c:pt>
                <c:pt idx="116">
                  <c:v>110.431</c:v>
                </c:pt>
                <c:pt idx="117">
                  <c:v>110.60299999999999</c:v>
                </c:pt>
                <c:pt idx="118">
                  <c:v>110.983</c:v>
                </c:pt>
                <c:pt idx="119">
                  <c:v>108.10299999999999</c:v>
                </c:pt>
                <c:pt idx="120">
                  <c:v>110.276</c:v>
                </c:pt>
                <c:pt idx="121">
                  <c:v>110.914</c:v>
                </c:pt>
                <c:pt idx="122">
                  <c:v>111.172</c:v>
                </c:pt>
                <c:pt idx="123">
                  <c:v>109.759</c:v>
                </c:pt>
                <c:pt idx="124">
                  <c:v>107.81</c:v>
                </c:pt>
                <c:pt idx="125">
                  <c:v>109.86199999999999</c:v>
                </c:pt>
                <c:pt idx="126">
                  <c:v>110.379</c:v>
                </c:pt>
                <c:pt idx="127">
                  <c:v>110.19</c:v>
                </c:pt>
                <c:pt idx="128">
                  <c:v>109.13800000000001</c:v>
                </c:pt>
                <c:pt idx="129">
                  <c:v>108.79300000000001</c:v>
                </c:pt>
                <c:pt idx="130">
                  <c:v>110.931</c:v>
                </c:pt>
                <c:pt idx="131">
                  <c:v>109.241</c:v>
                </c:pt>
                <c:pt idx="132">
                  <c:v>109.879</c:v>
                </c:pt>
                <c:pt idx="133">
                  <c:v>111.224</c:v>
                </c:pt>
                <c:pt idx="134">
                  <c:v>112.19</c:v>
                </c:pt>
                <c:pt idx="135">
                  <c:v>112.44799999999999</c:v>
                </c:pt>
                <c:pt idx="136">
                  <c:v>115.069</c:v>
                </c:pt>
                <c:pt idx="137">
                  <c:v>116.63800000000001</c:v>
                </c:pt>
                <c:pt idx="138">
                  <c:v>116</c:v>
                </c:pt>
                <c:pt idx="139">
                  <c:v>115.241</c:v>
                </c:pt>
                <c:pt idx="140">
                  <c:v>111.46599999999999</c:v>
                </c:pt>
                <c:pt idx="141">
                  <c:v>111.63800000000001</c:v>
                </c:pt>
                <c:pt idx="142">
                  <c:v>110.46599999999999</c:v>
                </c:pt>
                <c:pt idx="143">
                  <c:v>108.10299999999999</c:v>
                </c:pt>
                <c:pt idx="144">
                  <c:v>112.517</c:v>
                </c:pt>
                <c:pt idx="145">
                  <c:v>109.759</c:v>
                </c:pt>
                <c:pt idx="146">
                  <c:v>109.414</c:v>
                </c:pt>
                <c:pt idx="147">
                  <c:v>109.86199999999999</c:v>
                </c:pt>
                <c:pt idx="148">
                  <c:v>109.31</c:v>
                </c:pt>
                <c:pt idx="149">
                  <c:v>110.259</c:v>
                </c:pt>
                <c:pt idx="150">
                  <c:v>108.379</c:v>
                </c:pt>
                <c:pt idx="151">
                  <c:v>108.31</c:v>
                </c:pt>
                <c:pt idx="152">
                  <c:v>108.586</c:v>
                </c:pt>
                <c:pt idx="153">
                  <c:v>108.13800000000001</c:v>
                </c:pt>
                <c:pt idx="154">
                  <c:v>107.259</c:v>
                </c:pt>
                <c:pt idx="155">
                  <c:v>107.724</c:v>
                </c:pt>
                <c:pt idx="156">
                  <c:v>109.069</c:v>
                </c:pt>
                <c:pt idx="157">
                  <c:v>109.79300000000001</c:v>
                </c:pt>
                <c:pt idx="158">
                  <c:v>109.224</c:v>
                </c:pt>
                <c:pt idx="159">
                  <c:v>109.53400000000001</c:v>
                </c:pt>
                <c:pt idx="160">
                  <c:v>109.328</c:v>
                </c:pt>
                <c:pt idx="161">
                  <c:v>108.517</c:v>
                </c:pt>
                <c:pt idx="162">
                  <c:v>108.621</c:v>
                </c:pt>
                <c:pt idx="163">
                  <c:v>107.05200000000001</c:v>
                </c:pt>
                <c:pt idx="164">
                  <c:v>108.63800000000001</c:v>
                </c:pt>
                <c:pt idx="165">
                  <c:v>109.345</c:v>
                </c:pt>
                <c:pt idx="166">
                  <c:v>108.81</c:v>
                </c:pt>
                <c:pt idx="167">
                  <c:v>108.121</c:v>
                </c:pt>
                <c:pt idx="168">
                  <c:v>106.69</c:v>
                </c:pt>
                <c:pt idx="169">
                  <c:v>107.63800000000001</c:v>
                </c:pt>
                <c:pt idx="170">
                  <c:v>108.86199999999999</c:v>
                </c:pt>
                <c:pt idx="171">
                  <c:v>108.03400000000001</c:v>
                </c:pt>
                <c:pt idx="172">
                  <c:v>107.121</c:v>
                </c:pt>
                <c:pt idx="173">
                  <c:v>108.81</c:v>
                </c:pt>
                <c:pt idx="174">
                  <c:v>108.55200000000001</c:v>
                </c:pt>
                <c:pt idx="175">
                  <c:v>107.31</c:v>
                </c:pt>
                <c:pt idx="176">
                  <c:v>108.828</c:v>
                </c:pt>
                <c:pt idx="177">
                  <c:v>110.017</c:v>
                </c:pt>
                <c:pt idx="178">
                  <c:v>107.63800000000001</c:v>
                </c:pt>
                <c:pt idx="179">
                  <c:v>106.655</c:v>
                </c:pt>
                <c:pt idx="180">
                  <c:v>108.29300000000001</c:v>
                </c:pt>
                <c:pt idx="181">
                  <c:v>106.776</c:v>
                </c:pt>
                <c:pt idx="182">
                  <c:v>107.983</c:v>
                </c:pt>
                <c:pt idx="183">
                  <c:v>107.89700000000001</c:v>
                </c:pt>
                <c:pt idx="184">
                  <c:v>107.828</c:v>
                </c:pt>
                <c:pt idx="185">
                  <c:v>107.55200000000001</c:v>
                </c:pt>
                <c:pt idx="186">
                  <c:v>106.96599999999999</c:v>
                </c:pt>
                <c:pt idx="187">
                  <c:v>108.724</c:v>
                </c:pt>
                <c:pt idx="188">
                  <c:v>108.36199999999999</c:v>
                </c:pt>
                <c:pt idx="189">
                  <c:v>108.845</c:v>
                </c:pt>
                <c:pt idx="190">
                  <c:v>107.776</c:v>
                </c:pt>
                <c:pt idx="191">
                  <c:v>106.828</c:v>
                </c:pt>
                <c:pt idx="192">
                  <c:v>109.13800000000001</c:v>
                </c:pt>
                <c:pt idx="193">
                  <c:v>105.569</c:v>
                </c:pt>
                <c:pt idx="194">
                  <c:v>106.517</c:v>
                </c:pt>
                <c:pt idx="195">
                  <c:v>107.345</c:v>
                </c:pt>
                <c:pt idx="196">
                  <c:v>104.224</c:v>
                </c:pt>
                <c:pt idx="197">
                  <c:v>105.70699999999999</c:v>
                </c:pt>
                <c:pt idx="198">
                  <c:v>107.931</c:v>
                </c:pt>
                <c:pt idx="199">
                  <c:v>108.29300000000001</c:v>
                </c:pt>
                <c:pt idx="200">
                  <c:v>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116.76151798067853</c:v>
                </c:pt>
                <c:pt idx="5">
                  <c:v>117.03620170832056</c:v>
                </c:pt>
                <c:pt idx="6">
                  <c:v>117.30949038496874</c:v>
                </c:pt>
                <c:pt idx="7">
                  <c:v>117.58116049162359</c:v>
                </c:pt>
                <c:pt idx="8">
                  <c:v>117.85096168159546</c:v>
                </c:pt>
                <c:pt idx="9">
                  <c:v>118.11861442084917</c:v>
                </c:pt>
                <c:pt idx="10">
                  <c:v>118.38380756943445</c:v>
                </c:pt>
                <c:pt idx="11">
                  <c:v>118.6461959392748</c:v>
                </c:pt>
                <c:pt idx="12">
                  <c:v>118.90539787386014</c:v>
                </c:pt>
                <c:pt idx="13">
                  <c:v>119.16099290745755</c:v>
                </c:pt>
                <c:pt idx="14">
                  <c:v>119.41251957573417</c:v>
                </c:pt>
                <c:pt idx="15">
                  <c:v>119.65947346701819</c:v>
                </c:pt>
                <c:pt idx="16">
                  <c:v>119.90130562549955</c:v>
                </c:pt>
                <c:pt idx="17">
                  <c:v>120.13742144788638</c:v>
                </c:pt>
                <c:pt idx="18">
                  <c:v>120.36718025999433</c:v>
                </c:pt>
                <c:pt idx="19">
                  <c:v>120.58989583179657</c:v>
                </c:pt>
                <c:pt idx="20">
                  <c:v>120.80483821080335</c:v>
                </c:pt>
                <c:pt idx="21">
                  <c:v>121.01123746255958</c:v>
                </c:pt>
                <c:pt idx="22">
                  <c:v>121.20829026682834</c:v>
                </c:pt>
                <c:pt idx="23">
                  <c:v>121.39517092858414</c:v>
                </c:pt>
                <c:pt idx="24">
                  <c:v>121.57104937427931</c:v>
                </c:pt>
                <c:pt idx="25">
                  <c:v>121.73512032851801</c:v>
                </c:pt>
                <c:pt idx="26">
                  <c:v>121.88665038487581</c:v>
                </c:pt>
                <c:pt idx="27">
                  <c:v>122.02505343432921</c:v>
                </c:pt>
                <c:pt idx="28">
                  <c:v>122.15001024602724</c:v>
                </c:pt>
                <c:pt idx="29">
                  <c:v>122.26165517765652</c:v>
                </c:pt>
                <c:pt idx="30">
                  <c:v>122.36086205191459</c:v>
                </c:pt>
                <c:pt idx="31">
                  <c:v>122.44967170811265</c:v>
                </c:pt>
                <c:pt idx="32">
                  <c:v>122.53191435282584</c:v>
                </c:pt>
                <c:pt idx="33">
                  <c:v>122.61408816298317</c:v>
                </c:pt>
                <c:pt idx="34">
                  <c:v>122.70655776573479</c:v>
                </c:pt>
                <c:pt idx="35">
                  <c:v>122.82512683669033</c:v>
                </c:pt>
                <c:pt idx="36">
                  <c:v>122.99301153832407</c:v>
                </c:pt>
                <c:pt idx="37">
                  <c:v>123.24318904702849</c:v>
                </c:pt>
                <c:pt idx="38">
                  <c:v>123.62101266822937</c:v>
                </c:pt>
                <c:pt idx="39">
                  <c:v>124.1868706756501</c:v>
                </c:pt>
                <c:pt idx="40">
                  <c:v>125.01852564803754</c:v>
                </c:pt>
                <c:pt idx="41">
                  <c:v>126.21262009716646</c:v>
                </c:pt>
                <c:pt idx="42">
                  <c:v>127.88469941064371</c:v>
                </c:pt>
                <c:pt idx="43">
                  <c:v>130.16702218394065</c:v>
                </c:pt>
                <c:pt idx="44">
                  <c:v>133.20344520017005</c:v>
                </c:pt>
                <c:pt idx="45">
                  <c:v>137.14082857244665</c:v>
                </c:pt>
                <c:pt idx="46">
                  <c:v>142.11673585874988</c:v>
                </c:pt>
                <c:pt idx="47">
                  <c:v>148.24370798458796</c:v>
                </c:pt>
                <c:pt idx="48">
                  <c:v>155.59103416272879</c:v>
                </c:pt>
                <c:pt idx="49">
                  <c:v>164.16564864940037</c:v>
                </c:pt>
                <c:pt idx="50">
                  <c:v>173.89442326401306</c:v>
                </c:pt>
                <c:pt idx="51">
                  <c:v>184.61047689701692</c:v>
                </c:pt>
                <c:pt idx="52">
                  <c:v>196.04531563078703</c:v>
                </c:pt>
                <c:pt idx="53">
                  <c:v>207.82211956691361</c:v>
                </c:pt>
                <c:pt idx="54">
                  <c:v>219.41704650806068</c:v>
                </c:pt>
                <c:pt idx="55">
                  <c:v>229.98325130368377</c:v>
                </c:pt>
                <c:pt idx="56">
                  <c:v>237.89284884210275</c:v>
                </c:pt>
                <c:pt idx="57">
                  <c:v>240.19175797564299</c:v>
                </c:pt>
                <c:pt idx="58">
                  <c:v>233.05989668216966</c:v>
                </c:pt>
                <c:pt idx="59">
                  <c:v>214.45360308741803</c:v>
                </c:pt>
                <c:pt idx="60">
                  <c:v>187.41158135758067</c:v>
                </c:pt>
                <c:pt idx="61">
                  <c:v>159.72838912443109</c:v>
                </c:pt>
                <c:pt idx="62">
                  <c:v>138.88273765553907</c:v>
                </c:pt>
                <c:pt idx="63">
                  <c:v>127.41036527434325</c:v>
                </c:pt>
                <c:pt idx="64">
                  <c:v>123.26962581056132</c:v>
                </c:pt>
                <c:pt idx="65">
                  <c:v>123.25135013048397</c:v>
                </c:pt>
                <c:pt idx="66">
                  <c:v>125.26980036795163</c:v>
                </c:pt>
                <c:pt idx="67">
                  <c:v>128.53414622173585</c:v>
                </c:pt>
                <c:pt idx="68">
                  <c:v>132.91385498770904</c:v>
                </c:pt>
                <c:pt idx="69">
                  <c:v>138.46572947131298</c:v>
                </c:pt>
                <c:pt idx="70">
                  <c:v>145.23601459053415</c:v>
                </c:pt>
                <c:pt idx="71">
                  <c:v>153.19068674831649</c:v>
                </c:pt>
                <c:pt idx="72">
                  <c:v>162.1846995972341</c:v>
                </c:pt>
                <c:pt idx="73">
                  <c:v>171.9459452326609</c:v>
                </c:pt>
                <c:pt idx="74">
                  <c:v>182.06464820998536</c:v>
                </c:pt>
                <c:pt idx="75">
                  <c:v>191.93759175153775</c:v>
                </c:pt>
                <c:pt idx="76">
                  <c:v>200.4855439997429</c:v>
                </c:pt>
                <c:pt idx="77">
                  <c:v>205.44376016114143</c:v>
                </c:pt>
                <c:pt idx="78">
                  <c:v>202.93373744659223</c:v>
                </c:pt>
                <c:pt idx="79">
                  <c:v>189.54364104563305</c:v>
                </c:pt>
                <c:pt idx="80">
                  <c:v>166.98569860863336</c:v>
                </c:pt>
                <c:pt idx="81">
                  <c:v>143.22829248496922</c:v>
                </c:pt>
                <c:pt idx="82">
                  <c:v>126.20821127625831</c:v>
                </c:pt>
                <c:pt idx="83">
                  <c:v>117.70868278045219</c:v>
                </c:pt>
                <c:pt idx="84">
                  <c:v>114.68844302602649</c:v>
                </c:pt>
                <c:pt idx="85">
                  <c:v>113.86837802915984</c:v>
                </c:pt>
                <c:pt idx="86">
                  <c:v>113.63454317383939</c:v>
                </c:pt>
                <c:pt idx="87">
                  <c:v>113.5083814812415</c:v>
                </c:pt>
                <c:pt idx="88">
                  <c:v>113.3976226232469</c:v>
                </c:pt>
                <c:pt idx="89">
                  <c:v>113.2902232807125</c:v>
                </c:pt>
                <c:pt idx="90">
                  <c:v>113.18499402065054</c:v>
                </c:pt>
                <c:pt idx="91">
                  <c:v>113.08173647695328</c:v>
                </c:pt>
                <c:pt idx="92">
                  <c:v>112.98032098226061</c:v>
                </c:pt>
                <c:pt idx="93">
                  <c:v>112.88062871599818</c:v>
                </c:pt>
                <c:pt idx="94">
                  <c:v>112.78255084206486</c:v>
                </c:pt>
                <c:pt idx="95">
                  <c:v>112.68599602530539</c:v>
                </c:pt>
                <c:pt idx="96">
                  <c:v>112.59092039713239</c:v>
                </c:pt>
                <c:pt idx="97">
                  <c:v>112.49743217673247</c:v>
                </c:pt>
                <c:pt idx="98">
                  <c:v>112.40611629834621</c:v>
                </c:pt>
                <c:pt idx="99">
                  <c:v>112.31892556728245</c:v>
                </c:pt>
                <c:pt idx="100">
                  <c:v>112.24132283331214</c:v>
                </c:pt>
                <c:pt idx="101">
                  <c:v>112.18670795942748</c:v>
                </c:pt>
                <c:pt idx="102">
                  <c:v>112.18400723015884</c:v>
                </c:pt>
                <c:pt idx="103">
                  <c:v>112.28757998757777</c:v>
                </c:pt>
                <c:pt idx="104">
                  <c:v>112.58419725886296</c:v>
                </c:pt>
                <c:pt idx="105">
                  <c:v>113.18545685751965</c:v>
                </c:pt>
                <c:pt idx="106">
                  <c:v>114.19084930835371</c:v>
                </c:pt>
                <c:pt idx="107">
                  <c:v>115.61662998433977</c:v>
                </c:pt>
                <c:pt idx="108">
                  <c:v>117.3148034068268</c:v>
                </c:pt>
                <c:pt idx="109">
                  <c:v>118.94135616292638</c:v>
                </c:pt>
                <c:pt idx="110">
                  <c:v>120.03533228843801</c:v>
                </c:pt>
                <c:pt idx="111">
                  <c:v>120.20878911233294</c:v>
                </c:pt>
                <c:pt idx="112">
                  <c:v>119.34971092720427</c:v>
                </c:pt>
                <c:pt idx="113">
                  <c:v>117.6965002242096</c:v>
                </c:pt>
                <c:pt idx="114">
                  <c:v>115.71966265531057</c:v>
                </c:pt>
                <c:pt idx="115">
                  <c:v>113.89053566465668</c:v>
                </c:pt>
                <c:pt idx="116">
                  <c:v>112.49389929236658</c:v>
                </c:pt>
                <c:pt idx="117">
                  <c:v>111.5836863405823</c:v>
                </c:pt>
                <c:pt idx="118">
                  <c:v>111.06020483951538</c:v>
                </c:pt>
                <c:pt idx="119">
                  <c:v>110.7792281592436</c:v>
                </c:pt>
                <c:pt idx="120">
                  <c:v>110.62327005233763</c:v>
                </c:pt>
                <c:pt idx="121">
                  <c:v>110.52153736191399</c:v>
                </c:pt>
                <c:pt idx="122">
                  <c:v>110.44005926440573</c:v>
                </c:pt>
                <c:pt idx="123">
                  <c:v>110.36544351338574</c:v>
                </c:pt>
                <c:pt idx="124">
                  <c:v>110.29328972932471</c:v>
                </c:pt>
                <c:pt idx="125">
                  <c:v>110.22240414574819</c:v>
                </c:pt>
                <c:pt idx="126">
                  <c:v>110.15261534934973</c:v>
                </c:pt>
                <c:pt idx="127">
                  <c:v>110.08440013440445</c:v>
                </c:pt>
                <c:pt idx="128">
                  <c:v>110.02003552577548</c:v>
                </c:pt>
                <c:pt idx="129">
                  <c:v>109.96783878400282</c:v>
                </c:pt>
                <c:pt idx="130">
                  <c:v>109.95275648677573</c:v>
                </c:pt>
                <c:pt idx="131">
                  <c:v>110.03501895841055</c:v>
                </c:pt>
                <c:pt idx="132">
                  <c:v>110.32733000578374</c:v>
                </c:pt>
                <c:pt idx="133">
                  <c:v>110.97946130215267</c:v>
                </c:pt>
                <c:pt idx="134">
                  <c:v>112.09132332655993</c:v>
                </c:pt>
                <c:pt idx="135">
                  <c:v>113.56584238899887</c:v>
                </c:pt>
                <c:pt idx="136">
                  <c:v>115.01669458436096</c:v>
                </c:pt>
                <c:pt idx="137">
                  <c:v>115.88390488182614</c:v>
                </c:pt>
                <c:pt idx="138">
                  <c:v>115.75664657097481</c:v>
                </c:pt>
                <c:pt idx="139">
                  <c:v>114.66106713576941</c:v>
                </c:pt>
                <c:pt idx="140">
                  <c:v>113.04482755866511</c:v>
                </c:pt>
                <c:pt idx="141">
                  <c:v>111.47002188589767</c:v>
                </c:pt>
                <c:pt idx="142">
                  <c:v>110.29601139445766</c:v>
                </c:pt>
                <c:pt idx="143">
                  <c:v>109.58632058142379</c:v>
                </c:pt>
                <c:pt idx="144">
                  <c:v>109.22019147524934</c:v>
                </c:pt>
                <c:pt idx="145">
                  <c:v>109.04373037522654</c:v>
                </c:pt>
                <c:pt idx="146">
                  <c:v>108.94960421690637</c:v>
                </c:pt>
                <c:pt idx="147">
                  <c:v>108.88430230881708</c:v>
                </c:pt>
                <c:pt idx="148">
                  <c:v>108.82726650394889</c:v>
                </c:pt>
                <c:pt idx="149">
                  <c:v>108.77218823220794</c:v>
                </c:pt>
                <c:pt idx="150">
                  <c:v>108.71746970574084</c:v>
                </c:pt>
                <c:pt idx="151">
                  <c:v>108.66274772630078</c:v>
                </c:pt>
                <c:pt idx="152">
                  <c:v>108.60792318981221</c:v>
                </c:pt>
                <c:pt idx="153">
                  <c:v>108.55294680905274</c:v>
                </c:pt>
                <c:pt idx="154">
                  <c:v>108.49778101145398</c:v>
                </c:pt>
                <c:pt idx="155">
                  <c:v>108.44239434300312</c:v>
                </c:pt>
                <c:pt idx="156">
                  <c:v>108.38676064130873</c:v>
                </c:pt>
                <c:pt idx="157">
                  <c:v>108.3308587197656</c:v>
                </c:pt>
                <c:pt idx="158">
                  <c:v>108.27467204842645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116.76151798067306</c:v>
                </c:pt>
                <c:pt idx="5">
                  <c:v>117.03620170830422</c:v>
                </c:pt>
                <c:pt idx="6">
                  <c:v>117.30949038492088</c:v>
                </c:pt>
                <c:pt idx="7">
                  <c:v>117.58116049148614</c:v>
                </c:pt>
                <c:pt idx="8">
                  <c:v>117.8509616812084</c:v>
                </c:pt>
                <c:pt idx="9">
                  <c:v>118.1186144197805</c:v>
                </c:pt>
                <c:pt idx="10">
                  <c:v>118.38380756654163</c:v>
                </c:pt>
                <c:pt idx="11">
                  <c:v>118.64619593159722</c:v>
                </c:pt>
                <c:pt idx="12">
                  <c:v>118.90539785388211</c:v>
                </c:pt>
                <c:pt idx="13">
                  <c:v>119.16099285648868</c:v>
                </c:pt>
                <c:pt idx="14">
                  <c:v>119.41251944824251</c:v>
                </c:pt>
                <c:pt idx="15">
                  <c:v>119.65947315435069</c:v>
                </c:pt>
                <c:pt idx="16">
                  <c:v>119.90130487368972</c:v>
                </c:pt>
                <c:pt idx="17">
                  <c:v>120.13741967550347</c:v>
                </c:pt>
                <c:pt idx="18">
                  <c:v>120.36717616332021</c:v>
                </c:pt>
                <c:pt idx="19">
                  <c:v>120.58988654791519</c:v>
                </c:pt>
                <c:pt idx="20">
                  <c:v>120.8048175830443</c:v>
                </c:pt>
                <c:pt idx="21">
                  <c:v>121.01119252610351</c:v>
                </c:pt>
                <c:pt idx="22">
                  <c:v>121.20819428922773</c:v>
                </c:pt>
                <c:pt idx="23">
                  <c:v>121.39496994283718</c:v>
                </c:pt>
                <c:pt idx="24">
                  <c:v>121.57063672134899</c:v>
                </c:pt>
                <c:pt idx="25">
                  <c:v>121.73428965778687</c:v>
                </c:pt>
                <c:pt idx="26">
                  <c:v>121.88501093861836</c:v>
                </c:pt>
                <c:pt idx="27">
                  <c:v>122.02188102102407</c:v>
                </c:pt>
                <c:pt idx="28">
                  <c:v>122.14399149134655</c:v>
                </c:pt>
                <c:pt idx="29">
                  <c:v>122.2504595660585</c:v>
                </c:pt>
                <c:pt idx="30">
                  <c:v>122.34044404690167</c:v>
                </c:pt>
                <c:pt idx="31">
                  <c:v>122.41316244306492</c:v>
                </c:pt>
                <c:pt idx="32">
                  <c:v>122.46790887024225</c:v>
                </c:pt>
                <c:pt idx="33">
                  <c:v>122.50407223561305</c:v>
                </c:pt>
                <c:pt idx="34">
                  <c:v>122.52115412706785</c:v>
                </c:pt>
                <c:pt idx="35">
                  <c:v>122.51878575310946</c:v>
                </c:pt>
                <c:pt idx="36">
                  <c:v>122.49674323566394</c:v>
                </c:pt>
                <c:pt idx="37">
                  <c:v>122.45496054960869</c:v>
                </c:pt>
                <c:pt idx="38">
                  <c:v>122.39353943634519</c:v>
                </c:pt>
                <c:pt idx="39">
                  <c:v>122.31275569746488</c:v>
                </c:pt>
                <c:pt idx="40">
                  <c:v>122.21306139793525</c:v>
                </c:pt>
                <c:pt idx="41">
                  <c:v>122.09508267145328</c:v>
                </c:pt>
                <c:pt idx="42">
                  <c:v>121.95961301456397</c:v>
                </c:pt>
                <c:pt idx="43">
                  <c:v>121.80760216802149</c:v>
                </c:pt>
                <c:pt idx="44">
                  <c:v>121.64014089830194</c:v>
                </c:pt>
                <c:pt idx="45">
                  <c:v>121.45844219278456</c:v>
                </c:pt>
                <c:pt idx="46">
                  <c:v>121.26381955331483</c:v>
                </c:pt>
                <c:pt idx="47">
                  <c:v>121.0576632015989</c:v>
                </c:pt>
                <c:pt idx="48">
                  <c:v>120.8414150870972</c:v>
                </c:pt>
                <c:pt idx="49">
                  <c:v>120.6165436096251</c:v>
                </c:pt>
                <c:pt idx="50">
                  <c:v>120.38451893575083</c:v>
                </c:pt>
                <c:pt idx="51">
                  <c:v>120.14678970610534</c:v>
                </c:pt>
                <c:pt idx="52">
                  <c:v>119.90476180950463</c:v>
                </c:pt>
                <c:pt idx="53">
                  <c:v>119.65977975143508</c:v>
                </c:pt>
                <c:pt idx="54">
                  <c:v>119.41311098206324</c:v>
                </c:pt>
                <c:pt idx="55">
                  <c:v>119.16593338516104</c:v>
                </c:pt>
                <c:pt idx="56">
                  <c:v>118.91932597523912</c:v>
                </c:pt>
                <c:pt idx="57">
                  <c:v>118.67426271440034</c:v>
                </c:pt>
                <c:pt idx="58">
                  <c:v>118.43160924878258</c:v>
                </c:pt>
                <c:pt idx="59">
                  <c:v>118.19212227994367</c:v>
                </c:pt>
                <c:pt idx="60">
                  <c:v>117.95645122957549</c:v>
                </c:pt>
                <c:pt idx="61">
                  <c:v>117.72514182486572</c:v>
                </c:pt>
                <c:pt idx="62">
                  <c:v>117.49864122351053</c:v>
                </c:pt>
                <c:pt idx="63">
                  <c:v>117.27730430776992</c:v>
                </c:pt>
                <c:pt idx="64">
                  <c:v>117.06140080163962</c:v>
                </c:pt>
                <c:pt idx="65">
                  <c:v>116.85112289984156</c:v>
                </c:pt>
                <c:pt idx="66">
                  <c:v>116.6465931379459</c:v>
                </c:pt>
                <c:pt idx="67">
                  <c:v>116.44787227614358</c:v>
                </c:pt>
                <c:pt idx="68">
                  <c:v>116.25496701227833</c:v>
                </c:pt>
                <c:pt idx="69">
                  <c:v>116.06783738068718</c:v>
                </c:pt>
                <c:pt idx="70">
                  <c:v>115.8864037307987</c:v>
                </c:pt>
                <c:pt idx="71">
                  <c:v>115.71055321245366</c:v>
                </c:pt>
                <c:pt idx="72">
                  <c:v>115.5401457231637</c:v>
                </c:pt>
                <c:pt idx="73">
                  <c:v>115.37501929596752</c:v>
                </c:pt>
                <c:pt idx="74">
                  <c:v>115.21499492540097</c:v>
                </c:pt>
                <c:pt idx="75">
                  <c:v>115.05988084374867</c:v>
                </c:pt>
                <c:pt idx="76">
                  <c:v>114.90947627066957</c:v>
                </c:pt>
                <c:pt idx="77">
                  <c:v>114.76357466701182</c:v>
                </c:pt>
                <c:pt idx="78">
                  <c:v>114.62196652867333</c:v>
                </c:pt>
                <c:pt idx="79">
                  <c:v>114.48444175922404</c:v>
                </c:pt>
                <c:pt idx="80">
                  <c:v>114.35079166113573</c:v>
                </c:pt>
                <c:pt idx="81">
                  <c:v>114.22081058526527</c:v>
                </c:pt>
                <c:pt idx="82">
                  <c:v>114.09429727705316</c:v>
                </c:pt>
                <c:pt idx="83">
                  <c:v>113.97105595601518</c:v>
                </c:pt>
                <c:pt idx="84">
                  <c:v>113.85089716275847</c:v>
                </c:pt>
                <c:pt idx="85">
                  <c:v>113.73363840513107</c:v>
                </c:pt>
                <c:pt idx="86">
                  <c:v>113.61910463236107</c:v>
                </c:pt>
                <c:pt idx="87">
                  <c:v>113.50712856327017</c:v>
                </c:pt>
                <c:pt idx="88">
                  <c:v>113.39755089193648</c:v>
                </c:pt>
                <c:pt idx="89">
                  <c:v>113.29022039158912</c:v>
                </c:pt>
                <c:pt idx="90">
                  <c:v>113.184993935083</c:v>
                </c:pt>
                <c:pt idx="91">
                  <c:v>113.08173644804306</c:v>
                </c:pt>
                <c:pt idx="92">
                  <c:v>112.98032080869909</c:v>
                </c:pt>
                <c:pt idx="93">
                  <c:v>112.8806277065524</c:v>
                </c:pt>
                <c:pt idx="94">
                  <c:v>112.78254547032111</c:v>
                </c:pt>
                <c:pt idx="95">
                  <c:v>112.68596987409036</c:v>
                </c:pt>
                <c:pt idx="96">
                  <c:v>112.59080392923647</c:v>
                </c:pt>
                <c:pt idx="97">
                  <c:v>112.49695766848183</c:v>
                </c:pt>
                <c:pt idx="98">
                  <c:v>112.40434792735579</c:v>
                </c:pt>
                <c:pt idx="99">
                  <c:v>112.31289812736952</c:v>
                </c:pt>
                <c:pt idx="100">
                  <c:v>112.22253806433822</c:v>
                </c:pt>
                <c:pt idx="101">
                  <c:v>112.13320370449081</c:v>
                </c:pt>
                <c:pt idx="102">
                  <c:v>112.04483699027448</c:v>
                </c:pt>
                <c:pt idx="103">
                  <c:v>111.95738565707317</c:v>
                </c:pt>
                <c:pt idx="104">
                  <c:v>111.87080306140331</c:v>
                </c:pt>
                <c:pt idx="105">
                  <c:v>111.78504802050743</c:v>
                </c:pt>
                <c:pt idx="106">
                  <c:v>111.70008466263111</c:v>
                </c:pt>
                <c:pt idx="107">
                  <c:v>111.61588228662188</c:v>
                </c:pt>
                <c:pt idx="108">
                  <c:v>111.53241522883165</c:v>
                </c:pt>
                <c:pt idx="109">
                  <c:v>111.44966273462437</c:v>
                </c:pt>
                <c:pt idx="110">
                  <c:v>111.36760883109275</c:v>
                </c:pt>
                <c:pt idx="111">
                  <c:v>111.28624219687501</c:v>
                </c:pt>
                <c:pt idx="112">
                  <c:v>111.20555602424744</c:v>
                </c:pt>
                <c:pt idx="113">
                  <c:v>111.12554786796989</c:v>
                </c:pt>
                <c:pt idx="114">
                  <c:v>111.04621947470925</c:v>
                </c:pt>
                <c:pt idx="115">
                  <c:v>110.96757658629924</c:v>
                </c:pt>
                <c:pt idx="116">
                  <c:v>110.88962870966299</c:v>
                </c:pt>
                <c:pt idx="117">
                  <c:v>110.81238884599119</c:v>
                </c:pt>
                <c:pt idx="118">
                  <c:v>110.7358731718013</c:v>
                </c:pt>
                <c:pt idx="119">
                  <c:v>110.66010066488269</c:v>
                </c:pt>
                <c:pt idx="120">
                  <c:v>110.5850926689393</c:v>
                </c:pt>
                <c:pt idx="121">
                  <c:v>110.51087239205351</c:v>
                </c:pt>
                <c:pt idx="122">
                  <c:v>110.43746433597678</c:v>
                </c:pt>
                <c:pt idx="123">
                  <c:v>110.36489365575021</c:v>
                </c:pt>
                <c:pt idx="124">
                  <c:v>110.29318545227467</c:v>
                </c:pt>
                <c:pt idx="125">
                  <c:v>110.22236400414936</c:v>
                </c:pt>
                <c:pt idx="126">
                  <c:v>110.15245194927374</c:v>
                </c:pt>
                <c:pt idx="127">
                  <c:v>110.08346943119473</c:v>
                </c:pt>
                <c:pt idx="128">
                  <c:v>110.0154332297296</c:v>
                </c:pt>
                <c:pt idx="129">
                  <c:v>109.9483558996991</c:v>
                </c:pt>
                <c:pt idx="130">
                  <c:v>109.88224494529064</c:v>
                </c:pt>
                <c:pt idx="131">
                  <c:v>109.81710206024925</c:v>
                </c:pt>
                <c:pt idx="132">
                  <c:v>109.75292246537148</c:v>
                </c:pt>
                <c:pt idx="133">
                  <c:v>109.68969437432179</c:v>
                </c:pt>
                <c:pt idx="134">
                  <c:v>109.62739861636774</c:v>
                </c:pt>
                <c:pt idx="135">
                  <c:v>109.56600844014866</c:v>
                </c:pt>
                <c:pt idx="136">
                  <c:v>109.5054895161481</c:v>
                </c:pt>
                <c:pt idx="137">
                  <c:v>109.44580014742093</c:v>
                </c:pt>
                <c:pt idx="138">
                  <c:v>109.38689168881032</c:v>
                </c:pt>
                <c:pt idx="139">
                  <c:v>109.32870916501429</c:v>
                </c:pt>
                <c:pt idx="140">
                  <c:v>109.27119206815564</c:v>
                </c:pt>
                <c:pt idx="141">
                  <c:v>109.2142753067284</c:v>
                </c:pt>
                <c:pt idx="142">
                  <c:v>109.15789027062732</c:v>
                </c:pt>
                <c:pt idx="143">
                  <c:v>109.10196597196438</c:v>
                </c:pt>
                <c:pt idx="144">
                  <c:v>109.04643021888715</c:v>
                </c:pt>
                <c:pt idx="145">
                  <c:v>108.99121077974837</c:v>
                </c:pt>
                <c:pt idx="146">
                  <c:v>108.93623649760528</c:v>
                </c:pt>
                <c:pt idx="147">
                  <c:v>108.88143831980875</c:v>
                </c:pt>
                <c:pt idx="148">
                  <c:v>108.82675021387141</c:v>
                </c:pt>
                <c:pt idx="149">
                  <c:v>108.77210994827755</c:v>
                </c:pt>
                <c:pt idx="150">
                  <c:v>108.71745972479552</c:v>
                </c:pt>
                <c:pt idx="151">
                  <c:v>108.66274665658403</c:v>
                </c:pt>
                <c:pt idx="152">
                  <c:v>108.60792309346164</c:v>
                </c:pt>
                <c:pt idx="153">
                  <c:v>108.55294680176102</c:v>
                </c:pt>
                <c:pt idx="154">
                  <c:v>108.49778101099042</c:v>
                </c:pt>
                <c:pt idx="155">
                  <c:v>108.44239434297836</c:v>
                </c:pt>
                <c:pt idx="156">
                  <c:v>108.38676064130762</c:v>
                </c:pt>
                <c:pt idx="157">
                  <c:v>108.33085871976556</c:v>
                </c:pt>
                <c:pt idx="158">
                  <c:v>108.27467204842645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116.03400000000001</c:v>
                </c:pt>
                <c:pt idx="1">
                  <c:v>115.96599999999999</c:v>
                </c:pt>
                <c:pt idx="2">
                  <c:v>114.53400000000001</c:v>
                </c:pt>
                <c:pt idx="3">
                  <c:v>114.172</c:v>
                </c:pt>
                <c:pt idx="4">
                  <c:v>116.914</c:v>
                </c:pt>
                <c:pt idx="5">
                  <c:v>115.29300000000001</c:v>
                </c:pt>
                <c:pt idx="6">
                  <c:v>115.46599999999999</c:v>
                </c:pt>
                <c:pt idx="7">
                  <c:v>116.828</c:v>
                </c:pt>
                <c:pt idx="8">
                  <c:v>116.13800000000001</c:v>
                </c:pt>
                <c:pt idx="9">
                  <c:v>115.86199999999999</c:v>
                </c:pt>
                <c:pt idx="10">
                  <c:v>114.172</c:v>
                </c:pt>
                <c:pt idx="11">
                  <c:v>115.03400000000001</c:v>
                </c:pt>
                <c:pt idx="12">
                  <c:v>117.414</c:v>
                </c:pt>
                <c:pt idx="13">
                  <c:v>118.36199999999999</c:v>
                </c:pt>
                <c:pt idx="14">
                  <c:v>116.741</c:v>
                </c:pt>
                <c:pt idx="15">
                  <c:v>113.89700000000001</c:v>
                </c:pt>
                <c:pt idx="16">
                  <c:v>115.96599999999999</c:v>
                </c:pt>
                <c:pt idx="17">
                  <c:v>115.70699999999999</c:v>
                </c:pt>
                <c:pt idx="18">
                  <c:v>117.121</c:v>
                </c:pt>
                <c:pt idx="19">
                  <c:v>116.241</c:v>
                </c:pt>
                <c:pt idx="20">
                  <c:v>116.017</c:v>
                </c:pt>
                <c:pt idx="21">
                  <c:v>117.155</c:v>
                </c:pt>
                <c:pt idx="22">
                  <c:v>116.05200000000001</c:v>
                </c:pt>
                <c:pt idx="23">
                  <c:v>115.776</c:v>
                </c:pt>
                <c:pt idx="24">
                  <c:v>116.983</c:v>
                </c:pt>
                <c:pt idx="25">
                  <c:v>117.94799999999999</c:v>
                </c:pt>
                <c:pt idx="26">
                  <c:v>119.60299999999999</c:v>
                </c:pt>
                <c:pt idx="27">
                  <c:v>120.70699999999999</c:v>
                </c:pt>
                <c:pt idx="28">
                  <c:v>118.31</c:v>
                </c:pt>
                <c:pt idx="29">
                  <c:v>121.29300000000001</c:v>
                </c:pt>
                <c:pt idx="30">
                  <c:v>118.345</c:v>
                </c:pt>
                <c:pt idx="31">
                  <c:v>118.828</c:v>
                </c:pt>
                <c:pt idx="32">
                  <c:v>120.845</c:v>
                </c:pt>
                <c:pt idx="33">
                  <c:v>120.96599999999999</c:v>
                </c:pt>
                <c:pt idx="34">
                  <c:v>121.155</c:v>
                </c:pt>
                <c:pt idx="35">
                  <c:v>121.724</c:v>
                </c:pt>
                <c:pt idx="36">
                  <c:v>123.241</c:v>
                </c:pt>
                <c:pt idx="37">
                  <c:v>121.44799999999999</c:v>
                </c:pt>
                <c:pt idx="38">
                  <c:v>121.10299999999999</c:v>
                </c:pt>
                <c:pt idx="39">
                  <c:v>123.879</c:v>
                </c:pt>
                <c:pt idx="40">
                  <c:v>127.586</c:v>
                </c:pt>
                <c:pt idx="41">
                  <c:v>129.53399999999999</c:v>
                </c:pt>
                <c:pt idx="42">
                  <c:v>130.69</c:v>
                </c:pt>
                <c:pt idx="43">
                  <c:v>132.03399999999999</c:v>
                </c:pt>
                <c:pt idx="44">
                  <c:v>133.13800000000001</c:v>
                </c:pt>
                <c:pt idx="45">
                  <c:v>135.05199999999999</c:v>
                </c:pt>
                <c:pt idx="46">
                  <c:v>135.37899999999999</c:v>
                </c:pt>
                <c:pt idx="47">
                  <c:v>141.55199999999999</c:v>
                </c:pt>
                <c:pt idx="48">
                  <c:v>150.96600000000001</c:v>
                </c:pt>
                <c:pt idx="49">
                  <c:v>166.483</c:v>
                </c:pt>
                <c:pt idx="50">
                  <c:v>184.96600000000001</c:v>
                </c:pt>
                <c:pt idx="51">
                  <c:v>202</c:v>
                </c:pt>
                <c:pt idx="52">
                  <c:v>213.63800000000001</c:v>
                </c:pt>
                <c:pt idx="53">
                  <c:v>221.72399999999999</c:v>
                </c:pt>
                <c:pt idx="54">
                  <c:v>227.93100000000001</c:v>
                </c:pt>
                <c:pt idx="55">
                  <c:v>232.36199999999999</c:v>
                </c:pt>
                <c:pt idx="56">
                  <c:v>232.19</c:v>
                </c:pt>
                <c:pt idx="57">
                  <c:v>227.86199999999999</c:v>
                </c:pt>
                <c:pt idx="58">
                  <c:v>219.29300000000001</c:v>
                </c:pt>
                <c:pt idx="59">
                  <c:v>194.655</c:v>
                </c:pt>
                <c:pt idx="60">
                  <c:v>151.46600000000001</c:v>
                </c:pt>
                <c:pt idx="61">
                  <c:v>125.086</c:v>
                </c:pt>
                <c:pt idx="62">
                  <c:v>118.13800000000001</c:v>
                </c:pt>
                <c:pt idx="63">
                  <c:v>118.845</c:v>
                </c:pt>
                <c:pt idx="64">
                  <c:v>122.10299999999999</c:v>
                </c:pt>
                <c:pt idx="65">
                  <c:v>122.224</c:v>
                </c:pt>
                <c:pt idx="66">
                  <c:v>122.931</c:v>
                </c:pt>
                <c:pt idx="67">
                  <c:v>124.983</c:v>
                </c:pt>
                <c:pt idx="68">
                  <c:v>128.87899999999999</c:v>
                </c:pt>
                <c:pt idx="69">
                  <c:v>138.91399999999999</c:v>
                </c:pt>
                <c:pt idx="70">
                  <c:v>151.03399999999999</c:v>
                </c:pt>
                <c:pt idx="71">
                  <c:v>164.41399999999999</c:v>
                </c:pt>
                <c:pt idx="72">
                  <c:v>176.60300000000001</c:v>
                </c:pt>
                <c:pt idx="73">
                  <c:v>186.672</c:v>
                </c:pt>
                <c:pt idx="74">
                  <c:v>193</c:v>
                </c:pt>
                <c:pt idx="75">
                  <c:v>197.70699999999999</c:v>
                </c:pt>
                <c:pt idx="76">
                  <c:v>199.155</c:v>
                </c:pt>
                <c:pt idx="77">
                  <c:v>199.87899999999999</c:v>
                </c:pt>
                <c:pt idx="78">
                  <c:v>191.63800000000001</c:v>
                </c:pt>
                <c:pt idx="79">
                  <c:v>173</c:v>
                </c:pt>
                <c:pt idx="80">
                  <c:v>142.91399999999999</c:v>
                </c:pt>
                <c:pt idx="81">
                  <c:v>119.379</c:v>
                </c:pt>
                <c:pt idx="82">
                  <c:v>114.259</c:v>
                </c:pt>
                <c:pt idx="83">
                  <c:v>112.86199999999999</c:v>
                </c:pt>
                <c:pt idx="84">
                  <c:v>113.328</c:v>
                </c:pt>
                <c:pt idx="85">
                  <c:v>113.741</c:v>
                </c:pt>
                <c:pt idx="86">
                  <c:v>111.05200000000001</c:v>
                </c:pt>
                <c:pt idx="87">
                  <c:v>112.345</c:v>
                </c:pt>
                <c:pt idx="88">
                  <c:v>112.086</c:v>
                </c:pt>
                <c:pt idx="89">
                  <c:v>112.44799999999999</c:v>
                </c:pt>
                <c:pt idx="90">
                  <c:v>112.241</c:v>
                </c:pt>
                <c:pt idx="91">
                  <c:v>113.414</c:v>
                </c:pt>
                <c:pt idx="92">
                  <c:v>112.759</c:v>
                </c:pt>
                <c:pt idx="93">
                  <c:v>114.828</c:v>
                </c:pt>
                <c:pt idx="94">
                  <c:v>113.03400000000001</c:v>
                </c:pt>
                <c:pt idx="95">
                  <c:v>114.655</c:v>
                </c:pt>
                <c:pt idx="96">
                  <c:v>112.914</c:v>
                </c:pt>
                <c:pt idx="97">
                  <c:v>114.431</c:v>
                </c:pt>
                <c:pt idx="98">
                  <c:v>114.983</c:v>
                </c:pt>
                <c:pt idx="99">
                  <c:v>112.03400000000001</c:v>
                </c:pt>
                <c:pt idx="100">
                  <c:v>114.53400000000001</c:v>
                </c:pt>
                <c:pt idx="101">
                  <c:v>110.379</c:v>
                </c:pt>
                <c:pt idx="102">
                  <c:v>113.86199999999999</c:v>
                </c:pt>
                <c:pt idx="103">
                  <c:v>114.155</c:v>
                </c:pt>
                <c:pt idx="104">
                  <c:v>113.517</c:v>
                </c:pt>
                <c:pt idx="105">
                  <c:v>113.55200000000001</c:v>
                </c:pt>
                <c:pt idx="106">
                  <c:v>114.79300000000001</c:v>
                </c:pt>
                <c:pt idx="107">
                  <c:v>119.241</c:v>
                </c:pt>
                <c:pt idx="108">
                  <c:v>121.10299999999999</c:v>
                </c:pt>
                <c:pt idx="109">
                  <c:v>124.517</c:v>
                </c:pt>
                <c:pt idx="110">
                  <c:v>123.672</c:v>
                </c:pt>
                <c:pt idx="111">
                  <c:v>124.621</c:v>
                </c:pt>
                <c:pt idx="112">
                  <c:v>118.983</c:v>
                </c:pt>
                <c:pt idx="113">
                  <c:v>117.70699999999999</c:v>
                </c:pt>
                <c:pt idx="114">
                  <c:v>114.79300000000001</c:v>
                </c:pt>
                <c:pt idx="115">
                  <c:v>111.70699999999999</c:v>
                </c:pt>
                <c:pt idx="116">
                  <c:v>111.63800000000001</c:v>
                </c:pt>
                <c:pt idx="117">
                  <c:v>110.96599999999999</c:v>
                </c:pt>
                <c:pt idx="118">
                  <c:v>110.621</c:v>
                </c:pt>
                <c:pt idx="119">
                  <c:v>110.70699999999999</c:v>
                </c:pt>
                <c:pt idx="120">
                  <c:v>112.569</c:v>
                </c:pt>
                <c:pt idx="121">
                  <c:v>110.517</c:v>
                </c:pt>
                <c:pt idx="122">
                  <c:v>110.36199999999999</c:v>
                </c:pt>
                <c:pt idx="123">
                  <c:v>110.086</c:v>
                </c:pt>
                <c:pt idx="124">
                  <c:v>110</c:v>
                </c:pt>
                <c:pt idx="125">
                  <c:v>110.086</c:v>
                </c:pt>
                <c:pt idx="126">
                  <c:v>111.63800000000001</c:v>
                </c:pt>
                <c:pt idx="127">
                  <c:v>111.017</c:v>
                </c:pt>
                <c:pt idx="128">
                  <c:v>110.241</c:v>
                </c:pt>
                <c:pt idx="129">
                  <c:v>110.89700000000001</c:v>
                </c:pt>
                <c:pt idx="130">
                  <c:v>110.517</c:v>
                </c:pt>
                <c:pt idx="131">
                  <c:v>113.13800000000001</c:v>
                </c:pt>
                <c:pt idx="132">
                  <c:v>114.81</c:v>
                </c:pt>
                <c:pt idx="133">
                  <c:v>115.776</c:v>
                </c:pt>
                <c:pt idx="134">
                  <c:v>116.155</c:v>
                </c:pt>
                <c:pt idx="135">
                  <c:v>117.672</c:v>
                </c:pt>
                <c:pt idx="136">
                  <c:v>117.63800000000001</c:v>
                </c:pt>
                <c:pt idx="137">
                  <c:v>118.155</c:v>
                </c:pt>
                <c:pt idx="138">
                  <c:v>115.39700000000001</c:v>
                </c:pt>
                <c:pt idx="139">
                  <c:v>115.983</c:v>
                </c:pt>
                <c:pt idx="140">
                  <c:v>111.63800000000001</c:v>
                </c:pt>
                <c:pt idx="141">
                  <c:v>111.879</c:v>
                </c:pt>
                <c:pt idx="142">
                  <c:v>109.19</c:v>
                </c:pt>
                <c:pt idx="143">
                  <c:v>109.931</c:v>
                </c:pt>
                <c:pt idx="144">
                  <c:v>109.017</c:v>
                </c:pt>
                <c:pt idx="145">
                  <c:v>111.914</c:v>
                </c:pt>
                <c:pt idx="146">
                  <c:v>110.931</c:v>
                </c:pt>
                <c:pt idx="147">
                  <c:v>108.86199999999999</c:v>
                </c:pt>
                <c:pt idx="148">
                  <c:v>109.86199999999999</c:v>
                </c:pt>
                <c:pt idx="149">
                  <c:v>111.13800000000001</c:v>
                </c:pt>
                <c:pt idx="150">
                  <c:v>110.55200000000001</c:v>
                </c:pt>
                <c:pt idx="151">
                  <c:v>110.655</c:v>
                </c:pt>
                <c:pt idx="152">
                  <c:v>109.60299999999999</c:v>
                </c:pt>
                <c:pt idx="153">
                  <c:v>109.39700000000001</c:v>
                </c:pt>
                <c:pt idx="154">
                  <c:v>111.828</c:v>
                </c:pt>
                <c:pt idx="155">
                  <c:v>111.155</c:v>
                </c:pt>
                <c:pt idx="156">
                  <c:v>109.569</c:v>
                </c:pt>
                <c:pt idx="157">
                  <c:v>109.879</c:v>
                </c:pt>
                <c:pt idx="158">
                  <c:v>108.224</c:v>
                </c:pt>
                <c:pt idx="159">
                  <c:v>109.259</c:v>
                </c:pt>
                <c:pt idx="160">
                  <c:v>110.03400000000001</c:v>
                </c:pt>
                <c:pt idx="161">
                  <c:v>108.759</c:v>
                </c:pt>
                <c:pt idx="162">
                  <c:v>111.379</c:v>
                </c:pt>
                <c:pt idx="163">
                  <c:v>110.655</c:v>
                </c:pt>
                <c:pt idx="164">
                  <c:v>109.31</c:v>
                </c:pt>
                <c:pt idx="165">
                  <c:v>108.517</c:v>
                </c:pt>
                <c:pt idx="166">
                  <c:v>107.276</c:v>
                </c:pt>
                <c:pt idx="167">
                  <c:v>110.81</c:v>
                </c:pt>
                <c:pt idx="168">
                  <c:v>110.086</c:v>
                </c:pt>
                <c:pt idx="169">
                  <c:v>109.44799999999999</c:v>
                </c:pt>
                <c:pt idx="170">
                  <c:v>108.776</c:v>
                </c:pt>
                <c:pt idx="171">
                  <c:v>110.81</c:v>
                </c:pt>
                <c:pt idx="172">
                  <c:v>109.259</c:v>
                </c:pt>
                <c:pt idx="173">
                  <c:v>110.345</c:v>
                </c:pt>
                <c:pt idx="174">
                  <c:v>109.776</c:v>
                </c:pt>
                <c:pt idx="175">
                  <c:v>109.759</c:v>
                </c:pt>
                <c:pt idx="176">
                  <c:v>109.70699999999999</c:v>
                </c:pt>
                <c:pt idx="177">
                  <c:v>108.94799999999999</c:v>
                </c:pt>
                <c:pt idx="178">
                  <c:v>108.759</c:v>
                </c:pt>
                <c:pt idx="179">
                  <c:v>107.46599999999999</c:v>
                </c:pt>
                <c:pt idx="180">
                  <c:v>107.46599999999999</c:v>
                </c:pt>
                <c:pt idx="181">
                  <c:v>107.517</c:v>
                </c:pt>
                <c:pt idx="182">
                  <c:v>109.155</c:v>
                </c:pt>
                <c:pt idx="183">
                  <c:v>108.19</c:v>
                </c:pt>
                <c:pt idx="184">
                  <c:v>106.776</c:v>
                </c:pt>
                <c:pt idx="185">
                  <c:v>108.483</c:v>
                </c:pt>
                <c:pt idx="186">
                  <c:v>108.569</c:v>
                </c:pt>
                <c:pt idx="187">
                  <c:v>106.621</c:v>
                </c:pt>
                <c:pt idx="188">
                  <c:v>108.36199999999999</c:v>
                </c:pt>
                <c:pt idx="189">
                  <c:v>109.94799999999999</c:v>
                </c:pt>
                <c:pt idx="190">
                  <c:v>108.379</c:v>
                </c:pt>
                <c:pt idx="191">
                  <c:v>108.259</c:v>
                </c:pt>
                <c:pt idx="192">
                  <c:v>106.379</c:v>
                </c:pt>
                <c:pt idx="193">
                  <c:v>106.79300000000001</c:v>
                </c:pt>
                <c:pt idx="194">
                  <c:v>107.89700000000001</c:v>
                </c:pt>
                <c:pt idx="195">
                  <c:v>106.155</c:v>
                </c:pt>
                <c:pt idx="196">
                  <c:v>108.345</c:v>
                </c:pt>
                <c:pt idx="197">
                  <c:v>108.379</c:v>
                </c:pt>
                <c:pt idx="198">
                  <c:v>106.53400000000001</c:v>
                </c:pt>
                <c:pt idx="199">
                  <c:v>107.121</c:v>
                </c:pt>
                <c:pt idx="200">
                  <c:v>106.241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113.89175921686341</c:v>
                </c:pt>
                <c:pt idx="5">
                  <c:v>114.15365252809791</c:v>
                </c:pt>
                <c:pt idx="6">
                  <c:v>114.41469390487032</c:v>
                </c:pt>
                <c:pt idx="7">
                  <c:v>114.67471206734282</c:v>
                </c:pt>
                <c:pt idx="8">
                  <c:v>114.93351329879366</c:v>
                </c:pt>
                <c:pt idx="9">
                  <c:v>115.19087933651035</c:v>
                </c:pt>
                <c:pt idx="10">
                  <c:v>115.44656519393175</c:v>
                </c:pt>
                <c:pt idx="11">
                  <c:v>115.7002969429153</c:v>
                </c:pt>
                <c:pt idx="12">
                  <c:v>115.95176949402672</c:v>
                </c:pt>
                <c:pt idx="13">
                  <c:v>116.20064442342563</c:v>
                </c:pt>
                <c:pt idx="14">
                  <c:v>116.44654790771295</c:v>
                </c:pt>
                <c:pt idx="15">
                  <c:v>116.68906884391478</c:v>
                </c:pt>
                <c:pt idx="16">
                  <c:v>116.92775725251001</c:v>
                </c:pt>
                <c:pt idx="17">
                  <c:v>117.16212309093305</c:v>
                </c:pt>
                <c:pt idx="18">
                  <c:v>117.39163565097364</c:v>
                </c:pt>
                <c:pt idx="19">
                  <c:v>117.6157237905428</c:v>
                </c:pt>
                <c:pt idx="20">
                  <c:v>117.83377738505655</c:v>
                </c:pt>
                <c:pt idx="21">
                  <c:v>118.04515062296237</c:v>
                </c:pt>
                <c:pt idx="22">
                  <c:v>118.24916819214971</c:v>
                </c:pt>
                <c:pt idx="23">
                  <c:v>118.44513613470009</c:v>
                </c:pt>
                <c:pt idx="24">
                  <c:v>118.63236037743374</c:v>
                </c:pt>
                <c:pt idx="25">
                  <c:v>118.81017794789827</c:v>
                </c:pt>
                <c:pt idx="26">
                  <c:v>118.97800902236924</c:v>
                </c:pt>
                <c:pt idx="27">
                  <c:v>119.13544266004328</c:v>
                </c:pt>
                <c:pt idx="28">
                  <c:v>119.28237580399959</c:v>
                </c:pt>
                <c:pt idx="29">
                  <c:v>119.41923420186922</c:v>
                </c:pt>
                <c:pt idx="30">
                  <c:v>119.5473152922024</c:v>
                </c:pt>
                <c:pt idx="31">
                  <c:v>119.66930609383077</c:v>
                </c:pt>
                <c:pt idx="32">
                  <c:v>119.79004186352769</c:v>
                </c:pt>
                <c:pt idx="33">
                  <c:v>119.91758028205348</c:v>
                </c:pt>
                <c:pt idx="34">
                  <c:v>120.06466576137767</c:v>
                </c:pt>
                <c:pt idx="35">
                  <c:v>120.25064174713674</c:v>
                </c:pt>
                <c:pt idx="36">
                  <c:v>120.50382691099847</c:v>
                </c:pt>
                <c:pt idx="37">
                  <c:v>120.86429543073689</c:v>
                </c:pt>
                <c:pt idx="38">
                  <c:v>121.38688660631875</c:v>
                </c:pt>
                <c:pt idx="39">
                  <c:v>122.14411589265295</c:v>
                </c:pt>
                <c:pt idx="40">
                  <c:v>123.22847971251966</c:v>
                </c:pt>
                <c:pt idx="41">
                  <c:v>124.75346583725376</c:v>
                </c:pt>
                <c:pt idx="42">
                  <c:v>126.85244055935061</c:v>
                </c:pt>
                <c:pt idx="43">
                  <c:v>129.67453660584289</c:v>
                </c:pt>
                <c:pt idx="44">
                  <c:v>133.3767694155124</c:v>
                </c:pt>
                <c:pt idx="45">
                  <c:v>138.11191261830086</c:v>
                </c:pt>
                <c:pt idx="46">
                  <c:v>144.01218851526042</c:v>
                </c:pt>
                <c:pt idx="47">
                  <c:v>151.16955435080934</c:v>
                </c:pt>
                <c:pt idx="48">
                  <c:v>159.61421221678162</c:v>
                </c:pt>
                <c:pt idx="49">
                  <c:v>169.29380397742273</c:v>
                </c:pt>
                <c:pt idx="50">
                  <c:v>180.05639148653353</c:v>
                </c:pt>
                <c:pt idx="51">
                  <c:v>191.64051466140799</c:v>
                </c:pt>
                <c:pt idx="52">
                  <c:v>203.67429570156577</c:v>
                </c:pt>
                <c:pt idx="53">
                  <c:v>215.67431536376634</c:v>
                </c:pt>
                <c:pt idx="54">
                  <c:v>226.9719456933849</c:v>
                </c:pt>
                <c:pt idx="55">
                  <c:v>236.30960221294586</c:v>
                </c:pt>
                <c:pt idx="56">
                  <c:v>240.82224045514849</c:v>
                </c:pt>
                <c:pt idx="57">
                  <c:v>235.4299885834605</c:v>
                </c:pt>
                <c:pt idx="58">
                  <c:v>215.81356402786022</c:v>
                </c:pt>
                <c:pt idx="59">
                  <c:v>184.84368211569063</c:v>
                </c:pt>
                <c:pt idx="60">
                  <c:v>153.62570452894883</c:v>
                </c:pt>
                <c:pt idx="61">
                  <c:v>132.41072629700017</c:v>
                </c:pt>
                <c:pt idx="62">
                  <c:v>122.7987012636993</c:v>
                </c:pt>
                <c:pt idx="63">
                  <c:v>120.4193675497668</c:v>
                </c:pt>
                <c:pt idx="64">
                  <c:v>121.15185035157704</c:v>
                </c:pt>
                <c:pt idx="65">
                  <c:v>123.22459498616335</c:v>
                </c:pt>
                <c:pt idx="66">
                  <c:v>126.28901488543528</c:v>
                </c:pt>
                <c:pt idx="67">
                  <c:v>130.43398532127321</c:v>
                </c:pt>
                <c:pt idx="68">
                  <c:v>135.8056799438105</c:v>
                </c:pt>
                <c:pt idx="69">
                  <c:v>142.50268592900471</c:v>
                </c:pt>
                <c:pt idx="70">
                  <c:v>150.53196558364996</c:v>
                </c:pt>
                <c:pt idx="71">
                  <c:v>159.77594573053534</c:v>
                </c:pt>
                <c:pt idx="72">
                  <c:v>169.96854817349288</c:v>
                </c:pt>
                <c:pt idx="73">
                  <c:v>180.67586351682104</c:v>
                </c:pt>
                <c:pt idx="74">
                  <c:v>191.22624040635989</c:v>
                </c:pt>
                <c:pt idx="75">
                  <c:v>200.40186339936668</c:v>
                </c:pt>
                <c:pt idx="76">
                  <c:v>205.73044056043938</c:v>
                </c:pt>
                <c:pt idx="77">
                  <c:v>203.19354249097665</c:v>
                </c:pt>
                <c:pt idx="78">
                  <c:v>189.52648738900172</c:v>
                </c:pt>
                <c:pt idx="79">
                  <c:v>166.79492168369589</c:v>
                </c:pt>
                <c:pt idx="80">
                  <c:v>143.11299168284455</c:v>
                </c:pt>
                <c:pt idx="81">
                  <c:v>126.25329576323283</c:v>
                </c:pt>
                <c:pt idx="82">
                  <c:v>117.84613637627486</c:v>
                </c:pt>
                <c:pt idx="83">
                  <c:v>114.8568604959039</c:v>
                </c:pt>
                <c:pt idx="84">
                  <c:v>114.05534063814666</c:v>
                </c:pt>
                <c:pt idx="85">
                  <c:v>113.84411403187771</c:v>
                </c:pt>
                <c:pt idx="86">
                  <c:v>113.74306761671406</c:v>
                </c:pt>
                <c:pt idx="87">
                  <c:v>113.65770697024948</c:v>
                </c:pt>
                <c:pt idx="88">
                  <c:v>113.5753869140655</c:v>
                </c:pt>
                <c:pt idx="89">
                  <c:v>113.49485493379301</c:v>
                </c:pt>
                <c:pt idx="90">
                  <c:v>113.41593335334269</c:v>
                </c:pt>
                <c:pt idx="91">
                  <c:v>113.33851898808206</c:v>
                </c:pt>
                <c:pt idx="92">
                  <c:v>113.26251752058506</c:v>
                </c:pt>
                <c:pt idx="93">
                  <c:v>113.18784126611203</c:v>
                </c:pt>
                <c:pt idx="94">
                  <c:v>113.11441291927332</c:v>
                </c:pt>
                <c:pt idx="95">
                  <c:v>113.04218294550644</c:v>
                </c:pt>
                <c:pt idx="96">
                  <c:v>112.97119902327526</c:v>
                </c:pt>
                <c:pt idx="97">
                  <c:v>112.90185115220049</c:v>
                </c:pt>
                <c:pt idx="98">
                  <c:v>112.83563342066729</c:v>
                </c:pt>
                <c:pt idx="99">
                  <c:v>112.77721046499174</c:v>
                </c:pt>
                <c:pt idx="100">
                  <c:v>112.73923751037555</c:v>
                </c:pt>
                <c:pt idx="101">
                  <c:v>112.75176423829946</c:v>
                </c:pt>
                <c:pt idx="102">
                  <c:v>112.87668692438193</c:v>
                </c:pt>
                <c:pt idx="103">
                  <c:v>113.22228434930507</c:v>
                </c:pt>
                <c:pt idx="104">
                  <c:v>113.9425245636448</c:v>
                </c:pt>
                <c:pt idx="105">
                  <c:v>115.19637918778261</c:v>
                </c:pt>
                <c:pt idx="106">
                  <c:v>117.05000176998432</c:v>
                </c:pt>
                <c:pt idx="107">
                  <c:v>119.34618637299751</c:v>
                </c:pt>
                <c:pt idx="108">
                  <c:v>121.62920063357596</c:v>
                </c:pt>
                <c:pt idx="109">
                  <c:v>123.23644513523345</c:v>
                </c:pt>
                <c:pt idx="110">
                  <c:v>123.58088611802695</c:v>
                </c:pt>
                <c:pt idx="111">
                  <c:v>122.47722836615026</c:v>
                </c:pt>
                <c:pt idx="112">
                  <c:v>120.27138751962414</c:v>
                </c:pt>
                <c:pt idx="113">
                  <c:v>117.65522216767044</c:v>
                </c:pt>
                <c:pt idx="114">
                  <c:v>115.30106394740976</c:v>
                </c:pt>
                <c:pt idx="115">
                  <c:v>113.58159483506989</c:v>
                </c:pt>
                <c:pt idx="116">
                  <c:v>112.52816473419635</c:v>
                </c:pt>
                <c:pt idx="117">
                  <c:v>111.97020532317335</c:v>
                </c:pt>
                <c:pt idx="118">
                  <c:v>111.70078079085545</c:v>
                </c:pt>
                <c:pt idx="119">
                  <c:v>111.56807990492425</c:v>
                </c:pt>
                <c:pt idx="120">
                  <c:v>111.48925662402371</c:v>
                </c:pt>
                <c:pt idx="121">
                  <c:v>111.42849681443268</c:v>
                </c:pt>
                <c:pt idx="122">
                  <c:v>111.37319022979261</c:v>
                </c:pt>
                <c:pt idx="123">
                  <c:v>111.31967228761998</c:v>
                </c:pt>
                <c:pt idx="124">
                  <c:v>111.26706941637568</c:v>
                </c:pt>
                <c:pt idx="125">
                  <c:v>111.2152609642292</c:v>
                </c:pt>
                <c:pt idx="126">
                  <c:v>111.16451997613635</c:v>
                </c:pt>
                <c:pt idx="127">
                  <c:v>111.11635044243458</c:v>
                </c:pt>
                <c:pt idx="128">
                  <c:v>111.07710685650191</c:v>
                </c:pt>
                <c:pt idx="129">
                  <c:v>111.06866490843147</c:v>
                </c:pt>
                <c:pt idx="130">
                  <c:v>111.15117120315907</c:v>
                </c:pt>
                <c:pt idx="131">
                  <c:v>111.45239454795117</c:v>
                </c:pt>
                <c:pt idx="132">
                  <c:v>112.16766422881608</c:v>
                </c:pt>
                <c:pt idx="133">
                  <c:v>113.46666434377686</c:v>
                </c:pt>
                <c:pt idx="134">
                  <c:v>115.29095724634438</c:v>
                </c:pt>
                <c:pt idx="135">
                  <c:v>117.18271126768997</c:v>
                </c:pt>
                <c:pt idx="136">
                  <c:v>118.39300138791793</c:v>
                </c:pt>
                <c:pt idx="137">
                  <c:v>118.32772700322184</c:v>
                </c:pt>
                <c:pt idx="138">
                  <c:v>116.99065164846294</c:v>
                </c:pt>
                <c:pt idx="139">
                  <c:v>114.98565646883389</c:v>
                </c:pt>
                <c:pt idx="140">
                  <c:v>113.07074057636342</c:v>
                </c:pt>
                <c:pt idx="141">
                  <c:v>111.70233459551389</c:v>
                </c:pt>
                <c:pt idx="142">
                  <c:v>110.92638282019536</c:v>
                </c:pt>
                <c:pt idx="143">
                  <c:v>110.56017011647666</c:v>
                </c:pt>
                <c:pt idx="144">
                  <c:v>110.40303556745364</c:v>
                </c:pt>
                <c:pt idx="145">
                  <c:v>110.32868420382441</c:v>
                </c:pt>
                <c:pt idx="146">
                  <c:v>110.28040411600763</c:v>
                </c:pt>
                <c:pt idx="147">
                  <c:v>110.23876379400357</c:v>
                </c:pt>
                <c:pt idx="148">
                  <c:v>110.1985095316785</c:v>
                </c:pt>
                <c:pt idx="149">
                  <c:v>110.1584807933874</c:v>
                </c:pt>
                <c:pt idx="150">
                  <c:v>110.11844400631109</c:v>
                </c:pt>
                <c:pt idx="151">
                  <c:v>110.0783354134574</c:v>
                </c:pt>
                <c:pt idx="152">
                  <c:v>110.03811931870788</c:v>
                </c:pt>
                <c:pt idx="153">
                  <c:v>109.997766971855</c:v>
                </c:pt>
                <c:pt idx="154">
                  <c:v>109.95725398548851</c:v>
                </c:pt>
                <c:pt idx="155">
                  <c:v>109.91655996549017</c:v>
                </c:pt>
                <c:pt idx="156">
                  <c:v>109.87566830585038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113.89175921686015</c:v>
                </c:pt>
                <c:pt idx="5">
                  <c:v>114.15365252808779</c:v>
                </c:pt>
                <c:pt idx="6">
                  <c:v>114.41469390483957</c:v>
                </c:pt>
                <c:pt idx="7">
                  <c:v>114.67471206725124</c:v>
                </c:pt>
                <c:pt idx="8">
                  <c:v>114.93351329852648</c:v>
                </c:pt>
                <c:pt idx="9">
                  <c:v>115.1908793357471</c:v>
                </c:pt>
                <c:pt idx="10">
                  <c:v>115.44656519179625</c:v>
                </c:pt>
                <c:pt idx="11">
                  <c:v>115.70029693706354</c:v>
                </c:pt>
                <c:pt idx="12">
                  <c:v>115.95176947832189</c:v>
                </c:pt>
                <c:pt idx="13">
                  <c:v>116.20064438214587</c:v>
                </c:pt>
                <c:pt idx="14">
                  <c:v>116.44654780144592</c:v>
                </c:pt>
                <c:pt idx="15">
                  <c:v>116.68906857598725</c:v>
                </c:pt>
                <c:pt idx="16">
                  <c:v>116.92775659091305</c:v>
                </c:pt>
                <c:pt idx="17">
                  <c:v>117.162121490907</c:v>
                </c:pt>
                <c:pt idx="18">
                  <c:v>117.39163186115879</c:v>
                </c:pt>
                <c:pt idx="19">
                  <c:v>117.61571499897516</c:v>
                </c:pt>
                <c:pt idx="20">
                  <c:v>117.83375741073496</c:v>
                </c:pt>
                <c:pt idx="21">
                  <c:v>118.04510617671069</c:v>
                </c:pt>
                <c:pt idx="22">
                  <c:v>118.24907132965906</c:v>
                </c:pt>
                <c:pt idx="23">
                  <c:v>118.44492939041643</c:v>
                </c:pt>
                <c:pt idx="24">
                  <c:v>118.6319281933425</c:v>
                </c:pt>
                <c:pt idx="25">
                  <c:v>118.80929311465678</c:v>
                </c:pt>
                <c:pt idx="26">
                  <c:v>118.97623478602668</c:v>
                </c:pt>
                <c:pt idx="27">
                  <c:v>119.13195833309862</c:v>
                </c:pt>
                <c:pt idx="28">
                  <c:v>119.27567412355771</c:v>
                </c:pt>
                <c:pt idx="29">
                  <c:v>119.406609942201</c:v>
                </c:pt>
                <c:pt idx="30">
                  <c:v>119.52402443299901</c:v>
                </c:pt>
                <c:pt idx="31">
                  <c:v>119.62722156312628</c:v>
                </c:pt>
                <c:pt idx="32">
                  <c:v>119.71556577581873</c:v>
                </c:pt>
                <c:pt idx="33">
                  <c:v>119.78849741338544</c:v>
                </c:pt>
                <c:pt idx="34">
                  <c:v>119.84554791560635</c:v>
                </c:pt>
                <c:pt idx="35">
                  <c:v>119.88635423957248</c:v>
                </c:pt>
                <c:pt idx="36">
                  <c:v>119.91067191222801</c:v>
                </c:pt>
                <c:pt idx="37">
                  <c:v>119.91838612304893</c:v>
                </c:pt>
                <c:pt idx="38">
                  <c:v>119.90952029625399</c:v>
                </c:pt>
                <c:pt idx="39">
                  <c:v>119.88424165187827</c:v>
                </c:pt>
                <c:pt idx="40">
                  <c:v>119.84286337183921</c:v>
                </c:pt>
                <c:pt idx="41">
                  <c:v>119.78584312607607</c:v>
                </c:pt>
                <c:pt idx="42">
                  <c:v>119.71377787673308</c:v>
                </c:pt>
                <c:pt idx="43">
                  <c:v>119.62739505408383</c:v>
                </c:pt>
                <c:pt idx="44">
                  <c:v>119.52754037350157</c:v>
                </c:pt>
                <c:pt idx="45">
                  <c:v>119.41516272481701</c:v>
                </c:pt>
                <c:pt idx="46">
                  <c:v>119.29129670141052</c:v>
                </c:pt>
                <c:pt idx="47">
                  <c:v>119.15704343627608</c:v>
                </c:pt>
                <c:pt idx="48">
                  <c:v>119.01355046945717</c:v>
                </c:pt>
                <c:pt idx="49">
                  <c:v>118.86199138315712</c:v>
                </c:pt>
                <c:pt idx="50">
                  <c:v>118.70354590910715</c:v>
                </c:pt>
                <c:pt idx="51">
                  <c:v>118.53938114278608</c:v>
                </c:pt>
                <c:pt idx="52">
                  <c:v>118.37063439904048</c:v>
                </c:pt>
                <c:pt idx="53">
                  <c:v>118.19839812348933</c:v>
                </c:pt>
                <c:pt idx="54">
                  <c:v>118.02370714428997</c:v>
                </c:pt>
                <c:pt idx="55">
                  <c:v>117.84752841929348</c:v>
                </c:pt>
                <c:pt idx="56">
                  <c:v>117.67075331279983</c:v>
                </c:pt>
                <c:pt idx="57">
                  <c:v>117.49419233049659</c:v>
                </c:pt>
                <c:pt idx="58">
                  <c:v>117.31857215494865</c:v>
                </c:pt>
                <c:pt idx="59">
                  <c:v>117.1445347592034</c:v>
                </c:pt>
                <c:pt idx="60">
                  <c:v>116.97263833274566</c:v>
                </c:pt>
                <c:pt idx="61">
                  <c:v>116.8033597306944</c:v>
                </c:pt>
                <c:pt idx="62">
                  <c:v>116.63709815120623</c:v>
                </c:pt>
                <c:pt idx="63">
                  <c:v>116.47417975434726</c:v>
                </c:pt>
                <c:pt idx="64">
                  <c:v>116.31486295478808</c:v>
                </c:pt>
                <c:pt idx="65">
                  <c:v>116.15934414724443</c:v>
                </c:pt>
                <c:pt idx="66">
                  <c:v>116.00776365461509</c:v>
                </c:pt>
                <c:pt idx="67">
                  <c:v>115.86021172171138</c:v>
                </c:pt>
                <c:pt idx="68">
                  <c:v>115.71673441029412</c:v>
                </c:pt>
                <c:pt idx="69">
                  <c:v>115.57733928231849</c:v>
                </c:pt>
                <c:pt idx="70">
                  <c:v>115.44200078680224</c:v>
                </c:pt>
                <c:pt idx="71">
                  <c:v>115.31066529095044</c:v>
                </c:pt>
                <c:pt idx="72">
                  <c:v>115.18325571781172</c:v>
                </c:pt>
                <c:pt idx="73">
                  <c:v>115.05967577077283</c:v>
                </c:pt>
                <c:pt idx="74">
                  <c:v>114.93981373978664</c:v>
                </c:pt>
                <c:pt idx="75">
                  <c:v>114.82354589565111</c:v>
                </c:pt>
                <c:pt idx="76">
                  <c:v>114.71073948727205</c:v>
                </c:pt>
                <c:pt idx="77">
                  <c:v>114.6012553630334</c:v>
                </c:pt>
                <c:pt idx="78">
                  <c:v>114.49495024155529</c:v>
                </c:pt>
                <c:pt idx="79">
                  <c:v>114.39167865960998</c:v>
                </c:pt>
                <c:pt idx="80">
                  <c:v>114.29129462612539</c:v>
                </c:pt>
                <c:pt idx="81">
                  <c:v>114.19365301133686</c:v>
                </c:pt>
                <c:pt idx="82">
                  <c:v>114.09861069950176</c:v>
                </c:pt>
                <c:pt idx="83">
                  <c:v>114.00602753239065</c:v>
                </c:pt>
                <c:pt idx="84">
                  <c:v>113.9157670691861</c:v>
                </c:pt>
                <c:pt idx="85">
                  <c:v>113.82769718659894</c:v>
                </c:pt>
                <c:pt idx="86">
                  <c:v>113.74169054106804</c:v>
                </c:pt>
                <c:pt idx="87">
                  <c:v>113.65762491292172</c:v>
                </c:pt>
                <c:pt idx="88">
                  <c:v>113.57538345041773</c:v>
                </c:pt>
                <c:pt idx="89">
                  <c:v>113.49485482968485</c:v>
                </c:pt>
                <c:pt idx="90">
                  <c:v>113.41593334479479</c:v>
                </c:pt>
                <c:pt idx="91">
                  <c:v>113.33851894051858</c:v>
                </c:pt>
                <c:pt idx="92">
                  <c:v>113.26251719877439</c:v>
                </c:pt>
                <c:pt idx="93">
                  <c:v>113.18783928835856</c:v>
                </c:pt>
                <c:pt idx="94">
                  <c:v>113.1144018862674</c:v>
                </c:pt>
                <c:pt idx="95">
                  <c:v>113.04212707775403</c:v>
                </c:pt>
                <c:pt idx="96">
                  <c:v>112.97094224121896</c:v>
                </c:pt>
                <c:pt idx="97">
                  <c:v>112.90077992309008</c:v>
                </c:pt>
                <c:pt idx="98">
                  <c:v>112.83157770699856</c:v>
                </c:pt>
                <c:pt idx="99">
                  <c:v>112.76327808078734</c:v>
                </c:pt>
                <c:pt idx="100">
                  <c:v>112.69582830418852</c:v>
                </c:pt>
                <c:pt idx="101">
                  <c:v>112.62918027935822</c:v>
                </c:pt>
                <c:pt idx="102">
                  <c:v>112.56329042585458</c:v>
                </c:pt>
                <c:pt idx="103">
                  <c:v>112.49811956107104</c:v>
                </c:pt>
                <c:pt idx="104">
                  <c:v>112.43363278658315</c:v>
                </c:pt>
                <c:pt idx="105">
                  <c:v>112.36979938032337</c:v>
                </c:pt>
                <c:pt idx="106">
                  <c:v>112.3065926939549</c:v>
                </c:pt>
                <c:pt idx="107">
                  <c:v>112.24399005426589</c:v>
                </c:pt>
                <c:pt idx="108">
                  <c:v>112.1819726668466</c:v>
                </c:pt>
                <c:pt idx="109">
                  <c:v>112.12052551974226</c:v>
                </c:pt>
                <c:pt idx="110">
                  <c:v>112.05963728419613</c:v>
                </c:pt>
                <c:pt idx="111">
                  <c:v>111.99930020902056</c:v>
                </c:pt>
                <c:pt idx="112">
                  <c:v>111.93951000457139</c:v>
                </c:pt>
                <c:pt idx="113">
                  <c:v>111.88026571177562</c:v>
                </c:pt>
                <c:pt idx="114">
                  <c:v>111.82156955120129</c:v>
                </c:pt>
                <c:pt idx="115">
                  <c:v>111.76342674680129</c:v>
                </c:pt>
                <c:pt idx="116">
                  <c:v>111.70584531875451</c:v>
                </c:pt>
                <c:pt idx="117">
                  <c:v>111.64883583982227</c:v>
                </c:pt>
                <c:pt idx="118">
                  <c:v>111.5924111498944</c:v>
                </c:pt>
                <c:pt idx="119">
                  <c:v>111.53658602398009</c:v>
                </c:pt>
                <c:pt idx="120">
                  <c:v>111.48137678986325</c:v>
                </c:pt>
                <c:pt idx="121">
                  <c:v>111.4268008930416</c:v>
                </c:pt>
                <c:pt idx="122">
                  <c:v>111.37287640843674</c:v>
                </c:pt>
                <c:pt idx="123">
                  <c:v>111.31962150070679</c:v>
                </c:pt>
                <c:pt idx="124">
                  <c:v>111.26705383778506</c:v>
                </c:pt>
                <c:pt idx="125">
                  <c:v>111.21518996543266</c:v>
                </c:pt>
                <c:pt idx="126">
                  <c:v>111.16404465400349</c:v>
                </c:pt>
                <c:pt idx="127">
                  <c:v>111.11363023209256</c:v>
                </c:pt>
                <c:pt idx="128">
                  <c:v>111.06395592503773</c:v>
                </c:pt>
                <c:pt idx="129">
                  <c:v>111.01502721909333</c:v>
                </c:pt>
                <c:pt idx="130">
                  <c:v>110.96684527418826</c:v>
                </c:pt>
                <c:pt idx="131">
                  <c:v>110.91940640922788</c:v>
                </c:pt>
                <c:pt idx="132">
                  <c:v>110.87270168363457</c:v>
                </c:pt>
                <c:pt idx="133">
                  <c:v>110.82671659706912</c:v>
                </c:pt>
                <c:pt idx="134">
                  <c:v>110.78143092595292</c:v>
                </c:pt>
                <c:pt idx="135">
                  <c:v>110.73681871058892</c:v>
                </c:pt>
                <c:pt idx="136">
                  <c:v>110.69284840056478</c:v>
                </c:pt>
                <c:pt idx="137">
                  <c:v>110.64948315907642</c:v>
                </c:pt>
                <c:pt idx="138">
                  <c:v>110.60668131930845</c:v>
                </c:pt>
                <c:pt idx="139">
                  <c:v>110.56439697860689</c:v>
                </c:pt>
                <c:pt idx="140">
                  <c:v>110.52258070945047</c:v>
                </c:pt>
                <c:pt idx="141">
                  <c:v>110.48118036069815</c:v>
                </c:pt>
                <c:pt idx="142">
                  <c:v>110.44014191868956</c:v>
                </c:pt>
                <c:pt idx="143">
                  <c:v>110.39941039576968</c:v>
                </c:pt>
                <c:pt idx="144">
                  <c:v>110.35893071379869</c:v>
                </c:pt>
                <c:pt idx="145">
                  <c:v>110.31864855209939</c:v>
                </c:pt>
                <c:pt idx="146">
                  <c:v>110.27851113283603</c:v>
                </c:pt>
                <c:pt idx="147">
                  <c:v>110.23846792163388</c:v>
                </c:pt>
                <c:pt idx="148">
                  <c:v>110.19847122688142</c:v>
                </c:pt>
                <c:pt idx="149">
                  <c:v>110.15847668713661</c:v>
                </c:pt>
                <c:pt idx="150">
                  <c:v>110.11844364193527</c:v>
                </c:pt>
                <c:pt idx="151">
                  <c:v>110.07833538669976</c:v>
                </c:pt>
                <c:pt idx="152">
                  <c:v>110.03811931708221</c:v>
                </c:pt>
                <c:pt idx="153">
                  <c:v>109.9977669717733</c:v>
                </c:pt>
                <c:pt idx="154">
                  <c:v>109.95725398548511</c:v>
                </c:pt>
                <c:pt idx="155">
                  <c:v>109.91655996549005</c:v>
                </c:pt>
                <c:pt idx="156">
                  <c:v>109.87566830585038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120.19</c:v>
                </c:pt>
                <c:pt idx="1">
                  <c:v>118.569</c:v>
                </c:pt>
                <c:pt idx="2">
                  <c:v>118.086</c:v>
                </c:pt>
                <c:pt idx="3">
                  <c:v>118.31</c:v>
                </c:pt>
                <c:pt idx="4">
                  <c:v>116.96599999999999</c:v>
                </c:pt>
                <c:pt idx="5">
                  <c:v>116.94799999999999</c:v>
                </c:pt>
                <c:pt idx="6">
                  <c:v>117.13800000000001</c:v>
                </c:pt>
                <c:pt idx="7">
                  <c:v>117.46599999999999</c:v>
                </c:pt>
                <c:pt idx="8">
                  <c:v>115.60299999999999</c:v>
                </c:pt>
                <c:pt idx="9">
                  <c:v>117.621</c:v>
                </c:pt>
                <c:pt idx="10">
                  <c:v>116.96599999999999</c:v>
                </c:pt>
                <c:pt idx="11">
                  <c:v>116.655</c:v>
                </c:pt>
                <c:pt idx="12">
                  <c:v>118.776</c:v>
                </c:pt>
                <c:pt idx="13">
                  <c:v>116.931</c:v>
                </c:pt>
                <c:pt idx="14">
                  <c:v>119.13800000000001</c:v>
                </c:pt>
                <c:pt idx="15">
                  <c:v>118.276</c:v>
                </c:pt>
                <c:pt idx="16">
                  <c:v>118.655</c:v>
                </c:pt>
                <c:pt idx="17">
                  <c:v>116.983</c:v>
                </c:pt>
                <c:pt idx="18">
                  <c:v>119.39700000000001</c:v>
                </c:pt>
                <c:pt idx="19">
                  <c:v>117.931</c:v>
                </c:pt>
                <c:pt idx="20">
                  <c:v>118.89700000000001</c:v>
                </c:pt>
                <c:pt idx="21">
                  <c:v>119.13800000000001</c:v>
                </c:pt>
                <c:pt idx="22">
                  <c:v>121.10299999999999</c:v>
                </c:pt>
                <c:pt idx="23">
                  <c:v>120.79300000000001</c:v>
                </c:pt>
                <c:pt idx="24">
                  <c:v>119</c:v>
                </c:pt>
                <c:pt idx="25">
                  <c:v>118.29300000000001</c:v>
                </c:pt>
                <c:pt idx="26">
                  <c:v>120.53400000000001</c:v>
                </c:pt>
                <c:pt idx="27">
                  <c:v>121.259</c:v>
                </c:pt>
                <c:pt idx="28">
                  <c:v>121.03400000000001</c:v>
                </c:pt>
                <c:pt idx="29">
                  <c:v>120.172</c:v>
                </c:pt>
                <c:pt idx="30">
                  <c:v>120.259</c:v>
                </c:pt>
                <c:pt idx="31">
                  <c:v>123.29300000000001</c:v>
                </c:pt>
                <c:pt idx="32">
                  <c:v>122.05200000000001</c:v>
                </c:pt>
                <c:pt idx="33">
                  <c:v>123.879</c:v>
                </c:pt>
                <c:pt idx="34">
                  <c:v>123.60299999999999</c:v>
                </c:pt>
                <c:pt idx="35">
                  <c:v>122.586</c:v>
                </c:pt>
                <c:pt idx="36">
                  <c:v>124.31</c:v>
                </c:pt>
                <c:pt idx="37">
                  <c:v>123.724</c:v>
                </c:pt>
                <c:pt idx="38">
                  <c:v>123.586</c:v>
                </c:pt>
                <c:pt idx="39">
                  <c:v>128.06899999999999</c:v>
                </c:pt>
                <c:pt idx="40">
                  <c:v>129.91399999999999</c:v>
                </c:pt>
                <c:pt idx="41">
                  <c:v>134.655</c:v>
                </c:pt>
                <c:pt idx="42">
                  <c:v>135.56899999999999</c:v>
                </c:pt>
                <c:pt idx="43">
                  <c:v>134.345</c:v>
                </c:pt>
                <c:pt idx="44">
                  <c:v>135.672</c:v>
                </c:pt>
                <c:pt idx="45">
                  <c:v>136.24100000000001</c:v>
                </c:pt>
                <c:pt idx="46">
                  <c:v>140.46600000000001</c:v>
                </c:pt>
                <c:pt idx="47">
                  <c:v>150.91399999999999</c:v>
                </c:pt>
                <c:pt idx="48">
                  <c:v>166.36199999999999</c:v>
                </c:pt>
                <c:pt idx="49">
                  <c:v>184.08600000000001</c:v>
                </c:pt>
                <c:pt idx="50">
                  <c:v>200.74100000000001</c:v>
                </c:pt>
                <c:pt idx="51">
                  <c:v>214.13800000000001</c:v>
                </c:pt>
                <c:pt idx="52">
                  <c:v>223.77600000000001</c:v>
                </c:pt>
                <c:pt idx="53">
                  <c:v>230.10300000000001</c:v>
                </c:pt>
                <c:pt idx="54">
                  <c:v>235.56899999999999</c:v>
                </c:pt>
                <c:pt idx="55">
                  <c:v>236.155</c:v>
                </c:pt>
                <c:pt idx="56">
                  <c:v>234.08600000000001</c:v>
                </c:pt>
                <c:pt idx="57">
                  <c:v>227.27600000000001</c:v>
                </c:pt>
                <c:pt idx="58">
                  <c:v>211.69</c:v>
                </c:pt>
                <c:pt idx="59">
                  <c:v>174.46600000000001</c:v>
                </c:pt>
                <c:pt idx="60">
                  <c:v>136.13800000000001</c:v>
                </c:pt>
                <c:pt idx="61">
                  <c:v>122.224</c:v>
                </c:pt>
                <c:pt idx="62">
                  <c:v>120.345</c:v>
                </c:pt>
                <c:pt idx="63">
                  <c:v>123.069</c:v>
                </c:pt>
                <c:pt idx="64">
                  <c:v>125</c:v>
                </c:pt>
                <c:pt idx="65">
                  <c:v>125.431</c:v>
                </c:pt>
                <c:pt idx="66">
                  <c:v>126.13800000000001</c:v>
                </c:pt>
                <c:pt idx="67">
                  <c:v>131.03399999999999</c:v>
                </c:pt>
                <c:pt idx="68">
                  <c:v>138.017</c:v>
                </c:pt>
                <c:pt idx="69">
                  <c:v>150.63800000000001</c:v>
                </c:pt>
                <c:pt idx="70">
                  <c:v>161.74100000000001</c:v>
                </c:pt>
                <c:pt idx="71">
                  <c:v>174.483</c:v>
                </c:pt>
                <c:pt idx="72">
                  <c:v>187.31</c:v>
                </c:pt>
                <c:pt idx="73">
                  <c:v>194.41399999999999</c:v>
                </c:pt>
                <c:pt idx="74">
                  <c:v>201.19</c:v>
                </c:pt>
                <c:pt idx="75">
                  <c:v>204.31</c:v>
                </c:pt>
                <c:pt idx="76">
                  <c:v>204.483</c:v>
                </c:pt>
                <c:pt idx="77">
                  <c:v>200.12100000000001</c:v>
                </c:pt>
                <c:pt idx="78">
                  <c:v>184.517</c:v>
                </c:pt>
                <c:pt idx="79">
                  <c:v>156.05199999999999</c:v>
                </c:pt>
                <c:pt idx="80">
                  <c:v>127.86199999999999</c:v>
                </c:pt>
                <c:pt idx="81">
                  <c:v>114.914</c:v>
                </c:pt>
                <c:pt idx="82">
                  <c:v>113.569</c:v>
                </c:pt>
                <c:pt idx="83">
                  <c:v>112.276</c:v>
                </c:pt>
                <c:pt idx="84">
                  <c:v>111.724</c:v>
                </c:pt>
                <c:pt idx="85">
                  <c:v>112.345</c:v>
                </c:pt>
                <c:pt idx="86">
                  <c:v>114.431</c:v>
                </c:pt>
                <c:pt idx="87">
                  <c:v>112.20699999999999</c:v>
                </c:pt>
                <c:pt idx="88">
                  <c:v>112.983</c:v>
                </c:pt>
                <c:pt idx="89">
                  <c:v>113.79300000000001</c:v>
                </c:pt>
                <c:pt idx="90">
                  <c:v>114.672</c:v>
                </c:pt>
                <c:pt idx="91">
                  <c:v>114.345</c:v>
                </c:pt>
                <c:pt idx="92">
                  <c:v>114.741</c:v>
                </c:pt>
                <c:pt idx="93">
                  <c:v>112.931</c:v>
                </c:pt>
                <c:pt idx="94">
                  <c:v>116.89700000000001</c:v>
                </c:pt>
                <c:pt idx="95">
                  <c:v>114.724</c:v>
                </c:pt>
                <c:pt idx="96">
                  <c:v>117.69</c:v>
                </c:pt>
                <c:pt idx="97">
                  <c:v>116.655</c:v>
                </c:pt>
                <c:pt idx="98">
                  <c:v>115.431</c:v>
                </c:pt>
                <c:pt idx="99">
                  <c:v>114.19</c:v>
                </c:pt>
                <c:pt idx="100">
                  <c:v>114.63800000000001</c:v>
                </c:pt>
                <c:pt idx="101">
                  <c:v>114.60299999999999</c:v>
                </c:pt>
                <c:pt idx="102">
                  <c:v>115.017</c:v>
                </c:pt>
                <c:pt idx="103">
                  <c:v>116.845</c:v>
                </c:pt>
                <c:pt idx="104">
                  <c:v>116.29300000000001</c:v>
                </c:pt>
                <c:pt idx="105">
                  <c:v>119.845</c:v>
                </c:pt>
                <c:pt idx="106">
                  <c:v>121.379</c:v>
                </c:pt>
                <c:pt idx="107">
                  <c:v>127.121</c:v>
                </c:pt>
                <c:pt idx="108">
                  <c:v>128.483</c:v>
                </c:pt>
                <c:pt idx="109">
                  <c:v>131.10300000000001</c:v>
                </c:pt>
                <c:pt idx="110">
                  <c:v>128.46600000000001</c:v>
                </c:pt>
                <c:pt idx="111">
                  <c:v>127.63800000000001</c:v>
                </c:pt>
                <c:pt idx="112">
                  <c:v>124.879</c:v>
                </c:pt>
                <c:pt idx="113">
                  <c:v>121.03400000000001</c:v>
                </c:pt>
                <c:pt idx="114">
                  <c:v>117.379</c:v>
                </c:pt>
                <c:pt idx="115">
                  <c:v>115.241</c:v>
                </c:pt>
                <c:pt idx="116">
                  <c:v>113.431</c:v>
                </c:pt>
                <c:pt idx="117">
                  <c:v>113.621</c:v>
                </c:pt>
                <c:pt idx="118">
                  <c:v>112.70699999999999</c:v>
                </c:pt>
                <c:pt idx="119">
                  <c:v>113.55200000000001</c:v>
                </c:pt>
                <c:pt idx="120">
                  <c:v>115.414</c:v>
                </c:pt>
                <c:pt idx="121">
                  <c:v>114.828</c:v>
                </c:pt>
                <c:pt idx="122">
                  <c:v>113.983</c:v>
                </c:pt>
                <c:pt idx="123">
                  <c:v>113.70699999999999</c:v>
                </c:pt>
                <c:pt idx="124">
                  <c:v>114.828</c:v>
                </c:pt>
                <c:pt idx="125">
                  <c:v>111.60299999999999</c:v>
                </c:pt>
                <c:pt idx="126">
                  <c:v>113.569</c:v>
                </c:pt>
                <c:pt idx="127">
                  <c:v>113.328</c:v>
                </c:pt>
                <c:pt idx="128">
                  <c:v>112.759</c:v>
                </c:pt>
                <c:pt idx="129">
                  <c:v>114.983</c:v>
                </c:pt>
                <c:pt idx="130">
                  <c:v>114.03400000000001</c:v>
                </c:pt>
                <c:pt idx="131">
                  <c:v>114.741</c:v>
                </c:pt>
                <c:pt idx="132">
                  <c:v>117.39700000000001</c:v>
                </c:pt>
                <c:pt idx="133">
                  <c:v>117.328</c:v>
                </c:pt>
                <c:pt idx="134">
                  <c:v>119.586</c:v>
                </c:pt>
                <c:pt idx="135">
                  <c:v>123.19</c:v>
                </c:pt>
                <c:pt idx="136">
                  <c:v>122.60299999999999</c:v>
                </c:pt>
                <c:pt idx="137">
                  <c:v>121.983</c:v>
                </c:pt>
                <c:pt idx="138">
                  <c:v>119.63800000000001</c:v>
                </c:pt>
                <c:pt idx="139">
                  <c:v>116.621</c:v>
                </c:pt>
                <c:pt idx="140">
                  <c:v>114.19</c:v>
                </c:pt>
                <c:pt idx="141">
                  <c:v>110.60299999999999</c:v>
                </c:pt>
                <c:pt idx="142">
                  <c:v>112.483</c:v>
                </c:pt>
                <c:pt idx="143">
                  <c:v>112.914</c:v>
                </c:pt>
                <c:pt idx="144">
                  <c:v>110.05200000000001</c:v>
                </c:pt>
                <c:pt idx="145">
                  <c:v>112.13800000000001</c:v>
                </c:pt>
                <c:pt idx="146">
                  <c:v>111.569</c:v>
                </c:pt>
                <c:pt idx="147">
                  <c:v>111.914</c:v>
                </c:pt>
                <c:pt idx="148">
                  <c:v>112.44799999999999</c:v>
                </c:pt>
                <c:pt idx="149">
                  <c:v>109.724</c:v>
                </c:pt>
                <c:pt idx="150">
                  <c:v>112.517</c:v>
                </c:pt>
                <c:pt idx="151">
                  <c:v>112.259</c:v>
                </c:pt>
                <c:pt idx="152">
                  <c:v>114.86199999999999</c:v>
                </c:pt>
                <c:pt idx="153">
                  <c:v>111.241</c:v>
                </c:pt>
                <c:pt idx="154">
                  <c:v>112.414</c:v>
                </c:pt>
                <c:pt idx="155">
                  <c:v>112.724</c:v>
                </c:pt>
                <c:pt idx="156">
                  <c:v>109.60299999999999</c:v>
                </c:pt>
                <c:pt idx="157">
                  <c:v>110</c:v>
                </c:pt>
                <c:pt idx="158">
                  <c:v>112.414</c:v>
                </c:pt>
                <c:pt idx="159">
                  <c:v>113.259</c:v>
                </c:pt>
                <c:pt idx="160">
                  <c:v>111.569</c:v>
                </c:pt>
                <c:pt idx="161">
                  <c:v>110.10299999999999</c:v>
                </c:pt>
                <c:pt idx="162">
                  <c:v>111.086</c:v>
                </c:pt>
                <c:pt idx="163">
                  <c:v>111.86199999999999</c:v>
                </c:pt>
                <c:pt idx="164">
                  <c:v>111.776</c:v>
                </c:pt>
                <c:pt idx="165">
                  <c:v>111.483</c:v>
                </c:pt>
                <c:pt idx="166">
                  <c:v>111.5</c:v>
                </c:pt>
                <c:pt idx="167">
                  <c:v>110.86199999999999</c:v>
                </c:pt>
                <c:pt idx="168">
                  <c:v>112.155</c:v>
                </c:pt>
                <c:pt idx="169">
                  <c:v>111.414</c:v>
                </c:pt>
                <c:pt idx="170">
                  <c:v>113.431</c:v>
                </c:pt>
                <c:pt idx="171">
                  <c:v>112.241</c:v>
                </c:pt>
                <c:pt idx="172">
                  <c:v>112.69</c:v>
                </c:pt>
                <c:pt idx="173">
                  <c:v>113.069</c:v>
                </c:pt>
                <c:pt idx="174">
                  <c:v>111.55200000000001</c:v>
                </c:pt>
                <c:pt idx="175">
                  <c:v>111.276</c:v>
                </c:pt>
                <c:pt idx="176">
                  <c:v>110.931</c:v>
                </c:pt>
                <c:pt idx="177">
                  <c:v>111.586</c:v>
                </c:pt>
                <c:pt idx="178">
                  <c:v>111.121</c:v>
                </c:pt>
                <c:pt idx="179">
                  <c:v>111.31</c:v>
                </c:pt>
                <c:pt idx="180">
                  <c:v>109.89700000000001</c:v>
                </c:pt>
                <c:pt idx="181">
                  <c:v>110.13800000000001</c:v>
                </c:pt>
                <c:pt idx="182">
                  <c:v>110.517</c:v>
                </c:pt>
                <c:pt idx="183">
                  <c:v>111.89700000000001</c:v>
                </c:pt>
                <c:pt idx="184">
                  <c:v>109.31</c:v>
                </c:pt>
                <c:pt idx="185">
                  <c:v>108.69</c:v>
                </c:pt>
                <c:pt idx="186">
                  <c:v>109.759</c:v>
                </c:pt>
                <c:pt idx="187">
                  <c:v>110.55200000000001</c:v>
                </c:pt>
                <c:pt idx="188">
                  <c:v>110.241</c:v>
                </c:pt>
                <c:pt idx="189">
                  <c:v>110.96599999999999</c:v>
                </c:pt>
                <c:pt idx="190">
                  <c:v>109.345</c:v>
                </c:pt>
                <c:pt idx="191">
                  <c:v>109.931</c:v>
                </c:pt>
                <c:pt idx="192">
                  <c:v>107.69</c:v>
                </c:pt>
                <c:pt idx="193">
                  <c:v>111.741</c:v>
                </c:pt>
                <c:pt idx="194">
                  <c:v>112.586</c:v>
                </c:pt>
                <c:pt idx="195">
                  <c:v>110.86199999999999</c:v>
                </c:pt>
                <c:pt idx="196">
                  <c:v>109.776</c:v>
                </c:pt>
                <c:pt idx="197">
                  <c:v>111.46599999999999</c:v>
                </c:pt>
                <c:pt idx="198">
                  <c:v>110.05200000000001</c:v>
                </c:pt>
                <c:pt idx="199">
                  <c:v>111.069</c:v>
                </c:pt>
                <c:pt idx="200">
                  <c:v>109.672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115.46289141709426</c:v>
                </c:pt>
                <c:pt idx="3">
                  <c:v>115.69418704185445</c:v>
                </c:pt>
                <c:pt idx="4">
                  <c:v>115.92382763764915</c:v>
                </c:pt>
                <c:pt idx="5">
                  <c:v>116.15160386922066</c:v>
                </c:pt>
                <c:pt idx="6">
                  <c:v>116.37728439029627</c:v>
                </c:pt>
                <c:pt idx="7">
                  <c:v>116.60061415907889</c:v>
                </c:pt>
                <c:pt idx="8">
                  <c:v>116.82131274807604</c:v>
                </c:pt>
                <c:pt idx="9">
                  <c:v>117.03907268065012</c:v>
                </c:pt>
                <c:pt idx="10">
                  <c:v>117.2535578347475</c:v>
                </c:pt>
                <c:pt idx="11">
                  <c:v>117.46440196359436</c:v>
                </c:pt>
                <c:pt idx="12">
                  <c:v>117.67120739402652</c:v>
                </c:pt>
                <c:pt idx="13">
                  <c:v>117.87354397617324</c:v>
                </c:pt>
                <c:pt idx="14">
                  <c:v>118.07094837475826</c:v>
                </c:pt>
                <c:pt idx="15">
                  <c:v>118.26292381503515</c:v>
                </c:pt>
                <c:pt idx="16">
                  <c:v>118.44894043072624</c:v>
                </c:pt>
                <c:pt idx="17">
                  <c:v>118.62843641750946</c:v>
                </c:pt>
                <c:pt idx="18">
                  <c:v>118.800820292227</c:v>
                </c:pt>
                <c:pt idx="19">
                  <c:v>118.96547472765165</c:v>
                </c:pt>
                <c:pt idx="20">
                  <c:v>119.1217627299368</c:v>
                </c:pt>
                <c:pt idx="21">
                  <c:v>119.26903743836024</c:v>
                </c:pt>
                <c:pt idx="22">
                  <c:v>119.40665768848127</c:v>
                </c:pt>
                <c:pt idx="23">
                  <c:v>119.53401288409162</c:v>
                </c:pt>
                <c:pt idx="24">
                  <c:v>119.65056293320502</c:v>
                </c:pt>
                <c:pt idx="25">
                  <c:v>119.75590234698474</c:v>
                </c:pt>
                <c:pt idx="26">
                  <c:v>119.84986244133275</c:v>
                </c:pt>
                <c:pt idx="27">
                  <c:v>119.93267224300234</c:v>
                </c:pt>
                <c:pt idx="28">
                  <c:v>120.00520733181034</c:v>
                </c:pt>
                <c:pt idx="29">
                  <c:v>120.06936619741003</c:v>
                </c:pt>
                <c:pt idx="30">
                  <c:v>120.12862480574265</c:v>
                </c:pt>
                <c:pt idx="31">
                  <c:v>120.18882995838655</c:v>
                </c:pt>
                <c:pt idx="32">
                  <c:v>120.25929730412348</c:v>
                </c:pt>
                <c:pt idx="33">
                  <c:v>120.35427557408626</c:v>
                </c:pt>
                <c:pt idx="34">
                  <c:v>120.49481839328564</c:v>
                </c:pt>
                <c:pt idx="35">
                  <c:v>120.71106180000461</c:v>
                </c:pt>
                <c:pt idx="36">
                  <c:v>121.04483305512807</c:v>
                </c:pt>
                <c:pt idx="37">
                  <c:v>121.55241113011087</c:v>
                </c:pt>
                <c:pt idx="38">
                  <c:v>122.30712402430845</c:v>
                </c:pt>
                <c:pt idx="39">
                  <c:v>123.4013143403992</c:v>
                </c:pt>
                <c:pt idx="40">
                  <c:v>124.94705517481654</c:v>
                </c:pt>
                <c:pt idx="41">
                  <c:v>127.07488788231673</c:v>
                </c:pt>
                <c:pt idx="42">
                  <c:v>129.92982517682012</c:v>
                </c:pt>
                <c:pt idx="43">
                  <c:v>133.66396322827472</c:v>
                </c:pt>
                <c:pt idx="44">
                  <c:v>138.42531258660756</c:v>
                </c:pt>
                <c:pt idx="45">
                  <c:v>144.3429061301741</c:v>
                </c:pt>
                <c:pt idx="46">
                  <c:v>151.50885439139185</c:v>
                </c:pt>
                <c:pt idx="47">
                  <c:v>159.95873230265826</c:v>
                </c:pt>
                <c:pt idx="48">
                  <c:v>169.65238874042362</c:v>
                </c:pt>
                <c:pt idx="49">
                  <c:v>180.45781396822275</c:v>
                </c:pt>
                <c:pt idx="50">
                  <c:v>192.14072769228679</c:v>
                </c:pt>
                <c:pt idx="51">
                  <c:v>204.36022683260671</c:v>
                </c:pt>
                <c:pt idx="52">
                  <c:v>216.65674209316865</c:v>
                </c:pt>
                <c:pt idx="53">
                  <c:v>228.36502169463887</c:v>
                </c:pt>
                <c:pt idx="54">
                  <c:v>238.28457531527545</c:v>
                </c:pt>
                <c:pt idx="55">
                  <c:v>244.01510566424275</c:v>
                </c:pt>
                <c:pt idx="56">
                  <c:v>241.63137320109311</c:v>
                </c:pt>
                <c:pt idx="57">
                  <c:v>227.38654059987874</c:v>
                </c:pt>
                <c:pt idx="58">
                  <c:v>201.70073558816722</c:v>
                </c:pt>
                <c:pt idx="59">
                  <c:v>171.35758620697538</c:v>
                </c:pt>
                <c:pt idx="60">
                  <c:v>145.67320744963743</c:v>
                </c:pt>
                <c:pt idx="61">
                  <c:v>129.92736009712399</c:v>
                </c:pt>
                <c:pt idx="62">
                  <c:v>123.33071292090955</c:v>
                </c:pt>
                <c:pt idx="63">
                  <c:v>122.30956815460162</c:v>
                </c:pt>
                <c:pt idx="64">
                  <c:v>124.00367822938202</c:v>
                </c:pt>
                <c:pt idx="65">
                  <c:v>127.15464105018057</c:v>
                </c:pt>
                <c:pt idx="66">
                  <c:v>131.47544384967705</c:v>
                </c:pt>
                <c:pt idx="67">
                  <c:v>137.00347211826198</c:v>
                </c:pt>
                <c:pt idx="68">
                  <c:v>143.80604800402924</c:v>
                </c:pt>
                <c:pt idx="69">
                  <c:v>151.88080647061565</c:v>
                </c:pt>
                <c:pt idx="70">
                  <c:v>161.11624716491161</c:v>
                </c:pt>
                <c:pt idx="71">
                  <c:v>171.26946340690185</c:v>
                </c:pt>
                <c:pt idx="72">
                  <c:v>181.94592101144843</c:v>
                </c:pt>
                <c:pt idx="73">
                  <c:v>192.53290620056055</c:v>
                </c:pt>
                <c:pt idx="74">
                  <c:v>201.95209111184408</c:v>
                </c:pt>
                <c:pt idx="75">
                  <c:v>208.13469819380589</c:v>
                </c:pt>
                <c:pt idx="76">
                  <c:v>207.74596516547041</c:v>
                </c:pt>
                <c:pt idx="77">
                  <c:v>197.59227128040686</c:v>
                </c:pt>
                <c:pt idx="78">
                  <c:v>177.97699249456042</c:v>
                </c:pt>
                <c:pt idx="79">
                  <c:v>154.49686649974558</c:v>
                </c:pt>
                <c:pt idx="80">
                  <c:v>134.67833692250628</c:v>
                </c:pt>
                <c:pt idx="81">
                  <c:v>122.49721456670878</c:v>
                </c:pt>
                <c:pt idx="82">
                  <c:v>116.97937058211785</c:v>
                </c:pt>
                <c:pt idx="83">
                  <c:v>115.11791295734348</c:v>
                </c:pt>
                <c:pt idx="84">
                  <c:v>114.63462960299306</c:v>
                </c:pt>
                <c:pt idx="85">
                  <c:v>114.52123513347235</c:v>
                </c:pt>
                <c:pt idx="86">
                  <c:v>114.48078485168163</c:v>
                </c:pt>
                <c:pt idx="87">
                  <c:v>114.45220721128474</c:v>
                </c:pt>
                <c:pt idx="88">
                  <c:v>114.42644345158146</c:v>
                </c:pt>
                <c:pt idx="89">
                  <c:v>114.40241800926407</c:v>
                </c:pt>
                <c:pt idx="90">
                  <c:v>114.37993235724993</c:v>
                </c:pt>
                <c:pt idx="91">
                  <c:v>114.35886305409082</c:v>
                </c:pt>
                <c:pt idx="92">
                  <c:v>114.33909826264819</c:v>
                </c:pt>
                <c:pt idx="93">
                  <c:v>114.32054015242298</c:v>
                </c:pt>
                <c:pt idx="94">
                  <c:v>114.30313128372551</c:v>
                </c:pt>
                <c:pt idx="95">
                  <c:v>114.28695355123047</c:v>
                </c:pt>
                <c:pt idx="96">
                  <c:v>114.27255509434519</c:v>
                </c:pt>
                <c:pt idx="97">
                  <c:v>114.26190833613099</c:v>
                </c:pt>
                <c:pt idx="98">
                  <c:v>114.2608830125408</c:v>
                </c:pt>
                <c:pt idx="99">
                  <c:v>114.28479372432278</c:v>
                </c:pt>
                <c:pt idx="100">
                  <c:v>114.36894906221653</c:v>
                </c:pt>
                <c:pt idx="101">
                  <c:v>114.58478741369566</c:v>
                </c:pt>
                <c:pt idx="102">
                  <c:v>115.05694886651912</c:v>
                </c:pt>
                <c:pt idx="103">
                  <c:v>115.96647952875971</c:v>
                </c:pt>
                <c:pt idx="104">
                  <c:v>117.51489773790848</c:v>
                </c:pt>
                <c:pt idx="105">
                  <c:v>119.82714107780221</c:v>
                </c:pt>
                <c:pt idx="106">
                  <c:v>122.80595927538683</c:v>
                </c:pt>
                <c:pt idx="107">
                  <c:v>126.01362612977755</c:v>
                </c:pt>
                <c:pt idx="108">
                  <c:v>128.70123697146821</c:v>
                </c:pt>
                <c:pt idx="109">
                  <c:v>130.05728076035317</c:v>
                </c:pt>
                <c:pt idx="110">
                  <c:v>129.59021145011079</c:v>
                </c:pt>
                <c:pt idx="111">
                  <c:v>127.40862995100385</c:v>
                </c:pt>
                <c:pt idx="112">
                  <c:v>124.18576833530983</c:v>
                </c:pt>
                <c:pt idx="113">
                  <c:v>120.81754402866714</c:v>
                </c:pt>
                <c:pt idx="114">
                  <c:v>118.0126387648626</c:v>
                </c:pt>
                <c:pt idx="115">
                  <c:v>116.07278376359804</c:v>
                </c:pt>
                <c:pt idx="116">
                  <c:v>114.93568145409998</c:v>
                </c:pt>
                <c:pt idx="117">
                  <c:v>114.36200290383651</c:v>
                </c:pt>
                <c:pt idx="118">
                  <c:v>114.1071056008647</c:v>
                </c:pt>
                <c:pt idx="119">
                  <c:v>114.0014175734083</c:v>
                </c:pt>
                <c:pt idx="120">
                  <c:v>113.95397134974853</c:v>
                </c:pt>
                <c:pt idx="121">
                  <c:v>113.92514888441548</c:v>
                </c:pt>
                <c:pt idx="122">
                  <c:v>113.90059258900989</c:v>
                </c:pt>
                <c:pt idx="123">
                  <c:v>113.87589593771865</c:v>
                </c:pt>
                <c:pt idx="124">
                  <c:v>113.84994703072661</c:v>
                </c:pt>
                <c:pt idx="125">
                  <c:v>113.8229063000356</c:v>
                </c:pt>
                <c:pt idx="126">
                  <c:v>113.79688891288566</c:v>
                </c:pt>
                <c:pt idx="127">
                  <c:v>113.78039149498555</c:v>
                </c:pt>
                <c:pt idx="128">
                  <c:v>113.80043024778132</c:v>
                </c:pt>
                <c:pt idx="129">
                  <c:v>113.92617853396641</c:v>
                </c:pt>
                <c:pt idx="130">
                  <c:v>114.29636540939796</c:v>
                </c:pt>
                <c:pt idx="131">
                  <c:v>115.11462915587843</c:v>
                </c:pt>
                <c:pt idx="132">
                  <c:v>116.55567494143042</c:v>
                </c:pt>
                <c:pt idx="133">
                  <c:v>118.57090556540693</c:v>
                </c:pt>
                <c:pt idx="134">
                  <c:v>120.71840814934727</c:v>
                </c:pt>
                <c:pt idx="135">
                  <c:v>122.2399914469153</c:v>
                </c:pt>
                <c:pt idx="136">
                  <c:v>122.46211266559585</c:v>
                </c:pt>
                <c:pt idx="137">
                  <c:v>121.25318949537443</c:v>
                </c:pt>
                <c:pt idx="138">
                  <c:v>119.12448009714338</c:v>
                </c:pt>
                <c:pt idx="139">
                  <c:v>116.87218393076205</c:v>
                </c:pt>
                <c:pt idx="140">
                  <c:v>115.09546531010034</c:v>
                </c:pt>
                <c:pt idx="141">
                  <c:v>113.9777292918878</c:v>
                </c:pt>
                <c:pt idx="142">
                  <c:v>113.39180486274566</c:v>
                </c:pt>
                <c:pt idx="143">
                  <c:v>113.11870366444094</c:v>
                </c:pt>
                <c:pt idx="144">
                  <c:v>112.98873937753216</c:v>
                </c:pt>
                <c:pt idx="145">
                  <c:v>112.91115067112334</c:v>
                </c:pt>
                <c:pt idx="146">
                  <c:v>112.84909575000461</c:v>
                </c:pt>
                <c:pt idx="147">
                  <c:v>112.79082410658323</c:v>
                </c:pt>
                <c:pt idx="148">
                  <c:v>112.7333854351583</c:v>
                </c:pt>
                <c:pt idx="149">
                  <c:v>112.6762483991096</c:v>
                </c:pt>
                <c:pt idx="150">
                  <c:v>112.61940797775659</c:v>
                </c:pt>
                <c:pt idx="151">
                  <c:v>112.5629438997973</c:v>
                </c:pt>
                <c:pt idx="152">
                  <c:v>112.50693794070057</c:v>
                </c:pt>
                <c:pt idx="153">
                  <c:v>112.45146146542663</c:v>
                </c:pt>
                <c:pt idx="154">
                  <c:v>112.39657418673201</c:v>
                </c:pt>
                <c:pt idx="155">
                  <c:v>112.34232452102032</c:v>
                </c:pt>
                <c:pt idx="156">
                  <c:v>112.28875024526808</c:v>
                </c:pt>
                <c:pt idx="157">
                  <c:v>112.23587928003795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115.46289141709039</c:v>
                </c:pt>
                <c:pt idx="3">
                  <c:v>115.69418704184285</c:v>
                </c:pt>
                <c:pt idx="4">
                  <c:v>115.92382763761499</c:v>
                </c:pt>
                <c:pt idx="5">
                  <c:v>116.15160386912198</c:v>
                </c:pt>
                <c:pt idx="6">
                  <c:v>116.37728439001681</c:v>
                </c:pt>
                <c:pt idx="7">
                  <c:v>116.60061415830296</c:v>
                </c:pt>
                <c:pt idx="8">
                  <c:v>116.8213127459636</c:v>
                </c:pt>
                <c:pt idx="9">
                  <c:v>117.03907267501124</c:v>
                </c:pt>
                <c:pt idx="10">
                  <c:v>117.25355781998877</c:v>
                </c:pt>
                <c:pt idx="11">
                  <c:v>117.46440192571946</c:v>
                </c:pt>
                <c:pt idx="12">
                  <c:v>117.67120729872468</c:v>
                </c:pt>
                <c:pt idx="13">
                  <c:v>117.87354374104866</c:v>
                </c:pt>
                <c:pt idx="14">
                  <c:v>118.07094780598159</c:v>
                </c:pt>
                <c:pt idx="15">
                  <c:v>118.26292246597133</c:v>
                </c:pt>
                <c:pt idx="16">
                  <c:v>118.44893729332399</c:v>
                </c:pt>
                <c:pt idx="17">
                  <c:v>118.62842926341122</c:v>
                </c:pt>
                <c:pt idx="18">
                  <c:v>118.80080429714097</c:v>
                </c:pt>
                <c:pt idx="19">
                  <c:v>118.96543966334569</c:v>
                </c:pt>
                <c:pt idx="20">
                  <c:v>119.12168736125844</c:v>
                </c:pt>
                <c:pt idx="21">
                  <c:v>119.26887859702174</c:v>
                </c:pt>
                <c:pt idx="22">
                  <c:v>119.40632945478595</c:v>
                </c:pt>
                <c:pt idx="23">
                  <c:v>119.53334784102209</c:v>
                </c:pt>
                <c:pt idx="24">
                  <c:v>119.6492417490164</c:v>
                </c:pt>
                <c:pt idx="25">
                  <c:v>119.75332884830992</c:v>
                </c:pt>
                <c:pt idx="26">
                  <c:v>119.84494735086334</c:v>
                </c:pt>
                <c:pt idx="27">
                  <c:v>119.92346804253698</c:v>
                </c:pt>
                <c:pt idx="28">
                  <c:v>119.98830729667327</c:v>
                </c:pt>
                <c:pt idx="29">
                  <c:v>120.03894080894248</c:v>
                </c:pt>
                <c:pt idx="30">
                  <c:v>120.07491771322033</c:v>
                </c:pt>
                <c:pt idx="31">
                  <c:v>120.09587466239968</c:v>
                </c:pt>
                <c:pt idx="32">
                  <c:v>120.10154939198964</c:v>
                </c:pt>
                <c:pt idx="33">
                  <c:v>120.09179323501438</c:v>
                </c:pt>
                <c:pt idx="34">
                  <c:v>120.0665820309727</c:v>
                </c:pt>
                <c:pt idx="35">
                  <c:v>120.02602487556059</c:v>
                </c:pt>
                <c:pt idx="36">
                  <c:v>119.97037019597965</c:v>
                </c:pt>
                <c:pt idx="37">
                  <c:v>119.90000871100548</c:v>
                </c:pt>
                <c:pt idx="38">
                  <c:v>119.81547294451858</c:v>
                </c:pt>
                <c:pt idx="39">
                  <c:v>119.7174331014034</c:v>
                </c:pt>
                <c:pt idx="40">
                  <c:v>119.60668927767449</c:v>
                </c:pt>
                <c:pt idx="41">
                  <c:v>119.48416015156873</c:v>
                </c:pt>
                <c:pt idx="42">
                  <c:v>119.35086847636863</c:v>
                </c:pt>
                <c:pt idx="43">
                  <c:v>119.20792385546966</c:v>
                </c:pt>
                <c:pt idx="44">
                  <c:v>119.05650341306455</c:v>
                </c:pt>
                <c:pt idx="45">
                  <c:v>118.89783106944647</c:v>
                </c:pt>
                <c:pt idx="46">
                  <c:v>118.73315618140035</c:v>
                </c:pt>
                <c:pt idx="47">
                  <c:v>118.56373231268955</c:v>
                </c:pt>
                <c:pt idx="48">
                  <c:v>118.39079685880922</c:v>
                </c:pt>
                <c:pt idx="49">
                  <c:v>118.2155521694898</c:v>
                </c:pt>
                <c:pt idx="50">
                  <c:v>118.03914870052608</c:v>
                </c:pt>
                <c:pt idx="51">
                  <c:v>117.86267059397086</c:v>
                </c:pt>
                <c:pt idx="52">
                  <c:v>117.68712394383891</c:v>
                </c:pt>
                <c:pt idx="53">
                  <c:v>117.51342786396069</c:v>
                </c:pt>
                <c:pt idx="54">
                  <c:v>117.34240834473309</c:v>
                </c:pt>
                <c:pt idx="55">
                  <c:v>117.17479477329533</c:v>
                </c:pt>
                <c:pt idx="56">
                  <c:v>117.01121890167266</c:v>
                </c:pt>
                <c:pt idx="57">
                  <c:v>116.85221598177472</c:v>
                </c:pt>
                <c:pt idx="58">
                  <c:v>116.6982277447031</c:v>
                </c:pt>
                <c:pt idx="59">
                  <c:v>116.54960688275683</c:v>
                </c:pt>
                <c:pt idx="60">
                  <c:v>116.40662269274443</c:v>
                </c:pt>
                <c:pt idx="61">
                  <c:v>116.26946755493199</c:v>
                </c:pt>
                <c:pt idx="62">
                  <c:v>116.13826394916599</c:v>
                </c:pt>
                <c:pt idx="63">
                  <c:v>116.01307174453258</c:v>
                </c:pt>
                <c:pt idx="64">
                  <c:v>115.89389553788031</c:v>
                </c:pt>
                <c:pt idx="65">
                  <c:v>115.78069185673624</c:v>
                </c:pt>
                <c:pt idx="66">
                  <c:v>115.67337608130637</c:v>
                </c:pt>
                <c:pt idx="67">
                  <c:v>115.57182897671771</c:v>
                </c:pt>
                <c:pt idx="68">
                  <c:v>115.47590275935096</c:v>
                </c:pt>
                <c:pt idx="69">
                  <c:v>115.38542664943328</c:v>
                </c:pt>
                <c:pt idx="70">
                  <c:v>115.30021188580626</c:v>
                </c:pt>
                <c:pt idx="71">
                  <c:v>115.22005619804713</c:v>
                </c:pt>
                <c:pt idx="72">
                  <c:v>115.14474774619562</c:v>
                </c:pt>
                <c:pt idx="73">
                  <c:v>115.07406854964681</c:v>
                </c:pt>
                <c:pt idx="74">
                  <c:v>115.00779743480767</c:v>
                </c:pt>
                <c:pt idx="75">
                  <c:v>114.94571253638844</c:v>
                </c:pt>
                <c:pt idx="76">
                  <c:v>114.88759339020854</c:v>
                </c:pt>
                <c:pt idx="77">
                  <c:v>114.83322265660283</c:v>
                </c:pt>
                <c:pt idx="78">
                  <c:v>114.78238751332843</c:v>
                </c:pt>
                <c:pt idx="79">
                  <c:v>114.7348807556526</c:v>
                </c:pt>
                <c:pt idx="80">
                  <c:v>114.69050163934926</c:v>
                </c:pt>
                <c:pt idx="81">
                  <c:v>114.64905649989355</c:v>
                </c:pt>
                <c:pt idx="82">
                  <c:v>114.61035917841532</c:v>
                </c:pt>
                <c:pt idx="83">
                  <c:v>114.57423128211326</c:v>
                </c:pt>
                <c:pt idx="84">
                  <c:v>114.54050230395244</c:v>
                </c:pt>
                <c:pt idx="85">
                  <c:v>114.50900962366228</c:v>
                </c:pt>
                <c:pt idx="86">
                  <c:v>114.47959840937418</c:v>
                </c:pt>
                <c:pt idx="87">
                  <c:v>114.45212143673261</c:v>
                </c:pt>
                <c:pt idx="88">
                  <c:v>114.42643884000498</c:v>
                </c:pt>
                <c:pt idx="89">
                  <c:v>114.40241780761356</c:v>
                </c:pt>
                <c:pt idx="90">
                  <c:v>114.37993223262737</c:v>
                </c:pt>
                <c:pt idx="91">
                  <c:v>114.35886232707485</c:v>
                </c:pt>
                <c:pt idx="92">
                  <c:v>114.33909420746906</c:v>
                </c:pt>
                <c:pt idx="93">
                  <c:v>114.32051945766507</c:v>
                </c:pt>
                <c:pt idx="94">
                  <c:v>114.30303467408621</c:v>
                </c:pt>
                <c:pt idx="95">
                  <c:v>114.28654099745346</c:v>
                </c:pt>
                <c:pt idx="96">
                  <c:v>114.27094363442168</c:v>
                </c:pt>
                <c:pt idx="97">
                  <c:v>114.25615137196262</c:v>
                </c:pt>
                <c:pt idx="98">
                  <c:v>114.24207608693099</c:v>
                </c:pt>
                <c:pt idx="99">
                  <c:v>114.22863225300452</c:v>
                </c:pt>
                <c:pt idx="100">
                  <c:v>114.21573644710043</c:v>
                </c:pt>
                <c:pt idx="101">
                  <c:v>114.20330685744014</c:v>
                </c:pt>
                <c:pt idx="102">
                  <c:v>114.1912627956617</c:v>
                </c:pt>
                <c:pt idx="103">
                  <c:v>114.17952421576901</c:v>
                </c:pt>
                <c:pt idx="104">
                  <c:v>114.16801124326128</c:v>
                </c:pt>
                <c:pt idx="105">
                  <c:v>114.15664371850404</c:v>
                </c:pt>
                <c:pt idx="106">
                  <c:v>114.14534075928552</c:v>
                </c:pt>
                <c:pt idx="107">
                  <c:v>114.13402034853924</c:v>
                </c:pt>
                <c:pt idx="108">
                  <c:v>114.12259895439618</c:v>
                </c:pt>
                <c:pt idx="109">
                  <c:v>114.11099119102904</c:v>
                </c:pt>
                <c:pt idx="110">
                  <c:v>114.09910953013751</c:v>
                </c:pt>
                <c:pt idx="111">
                  <c:v>114.08686407433876</c:v>
                </c:pt>
                <c:pt idx="112">
                  <c:v>114.07416240510759</c:v>
                </c:pt>
                <c:pt idx="113">
                  <c:v>114.06090951915766</c:v>
                </c:pt>
                <c:pt idx="114">
                  <c:v>114.04700786815754</c:v>
                </c:pt>
                <c:pt idx="115">
                  <c:v>114.032357517289</c:v>
                </c:pt>
                <c:pt idx="116">
                  <c:v>114.01685643822108</c:v>
                </c:pt>
                <c:pt idx="117">
                  <c:v>114.00040095140706</c:v>
                </c:pt>
                <c:pt idx="118">
                  <c:v>113.98288633102743</c:v>
                </c:pt>
                <c:pt idx="119">
                  <c:v>113.96420758321213</c:v>
                </c:pt>
                <c:pt idx="120">
                  <c:v>113.94426040421895</c:v>
                </c:pt>
                <c:pt idx="121">
                  <c:v>113.92294231990695</c:v>
                </c:pt>
                <c:pt idx="122">
                  <c:v>113.9001540010801</c:v>
                </c:pt>
                <c:pt idx="123">
                  <c:v>113.87580074115476</c:v>
                </c:pt>
                <c:pt idx="124">
                  <c:v>113.84979407331355</c:v>
                </c:pt>
                <c:pt idx="125">
                  <c:v>113.82205349420354</c:v>
                </c:pt>
                <c:pt idx="126">
                  <c:v>113.79250825083503</c:v>
                </c:pt>
                <c:pt idx="127">
                  <c:v>113.76109913731452</c:v>
                </c:pt>
                <c:pt idx="128">
                  <c:v>113.727780239224</c:v>
                </c:pt>
                <c:pt idx="129">
                  <c:v>113.69252055672877</c:v>
                </c:pt>
                <c:pt idx="130">
                  <c:v>113.65530543376379</c:v>
                </c:pt>
                <c:pt idx="131">
                  <c:v>113.61613772072138</c:v>
                </c:pt>
                <c:pt idx="132">
                  <c:v>113.57503860254386</c:v>
                </c:pt>
                <c:pt idx="133">
                  <c:v>113.53204803330556</c:v>
                </c:pt>
                <c:pt idx="134">
                  <c:v>113.48722473214642</c:v>
                </c:pt>
                <c:pt idx="135">
                  <c:v>113.44064571323435</c:v>
                </c:pt>
                <c:pt idx="136">
                  <c:v>113.39240534329558</c:v>
                </c:pt>
                <c:pt idx="137">
                  <c:v>113.34261394277357</c:v>
                </c:pt>
                <c:pt idx="138">
                  <c:v>113.29139596922727</c:v>
                </c:pt>
                <c:pt idx="139">
                  <c:v>113.23888784241697</c:v>
                </c:pt>
                <c:pt idx="140">
                  <c:v>113.18523548802429</c:v>
                </c:pt>
                <c:pt idx="141">
                  <c:v>113.13059168974844</c:v>
                </c:pt>
                <c:pt idx="142">
                  <c:v>113.07511334669985</c:v>
                </c:pt>
                <c:pt idx="143">
                  <c:v>113.01895873418138</c:v>
                </c:pt>
                <c:pt idx="144">
                  <c:v>112.96228486127049</c:v>
                </c:pt>
                <c:pt idx="145">
                  <c:v>112.90524500877268</c:v>
                </c:pt>
                <c:pt idx="146">
                  <c:v>112.84798651718657</c:v>
                </c:pt>
                <c:pt idx="147">
                  <c:v>112.7906488776421</c:v>
                </c:pt>
                <c:pt idx="148">
                  <c:v>112.73336216078624</c:v>
                </c:pt>
                <c:pt idx="149">
                  <c:v>112.67624580066429</c:v>
                </c:pt>
                <c:pt idx="150">
                  <c:v>112.61940773397552</c:v>
                </c:pt>
                <c:pt idx="151">
                  <c:v>112.56294388058249</c:v>
                </c:pt>
                <c:pt idx="152">
                  <c:v>112.50693793942844</c:v>
                </c:pt>
                <c:pt idx="153">
                  <c:v>112.45146146535591</c:v>
                </c:pt>
                <c:pt idx="154">
                  <c:v>112.39657418672871</c:v>
                </c:pt>
                <c:pt idx="155">
                  <c:v>112.34232452102019</c:v>
                </c:pt>
                <c:pt idx="156">
                  <c:v>112.28875024526808</c:v>
                </c:pt>
                <c:pt idx="157">
                  <c:v>112.23587928003795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116.89700000000001</c:v>
                </c:pt>
                <c:pt idx="1">
                  <c:v>119.259</c:v>
                </c:pt>
                <c:pt idx="2">
                  <c:v>117.776</c:v>
                </c:pt>
                <c:pt idx="3">
                  <c:v>117.017</c:v>
                </c:pt>
                <c:pt idx="4">
                  <c:v>116.879</c:v>
                </c:pt>
                <c:pt idx="5">
                  <c:v>117.759</c:v>
                </c:pt>
                <c:pt idx="6">
                  <c:v>117.89700000000001</c:v>
                </c:pt>
                <c:pt idx="7">
                  <c:v>118.55200000000001</c:v>
                </c:pt>
                <c:pt idx="8">
                  <c:v>116.724</c:v>
                </c:pt>
                <c:pt idx="9">
                  <c:v>116.31</c:v>
                </c:pt>
                <c:pt idx="10">
                  <c:v>116.517</c:v>
                </c:pt>
                <c:pt idx="11">
                  <c:v>115.414</c:v>
                </c:pt>
                <c:pt idx="12">
                  <c:v>116.03400000000001</c:v>
                </c:pt>
                <c:pt idx="13">
                  <c:v>117.483</c:v>
                </c:pt>
                <c:pt idx="14">
                  <c:v>117.845</c:v>
                </c:pt>
                <c:pt idx="15">
                  <c:v>117.828</c:v>
                </c:pt>
                <c:pt idx="16">
                  <c:v>117.914</c:v>
                </c:pt>
                <c:pt idx="17">
                  <c:v>117.60299999999999</c:v>
                </c:pt>
                <c:pt idx="18">
                  <c:v>117.39700000000001</c:v>
                </c:pt>
                <c:pt idx="19">
                  <c:v>117.914</c:v>
                </c:pt>
                <c:pt idx="20">
                  <c:v>117.483</c:v>
                </c:pt>
                <c:pt idx="21">
                  <c:v>119.13800000000001</c:v>
                </c:pt>
                <c:pt idx="22">
                  <c:v>115.70699999999999</c:v>
                </c:pt>
                <c:pt idx="23">
                  <c:v>117.5</c:v>
                </c:pt>
                <c:pt idx="24">
                  <c:v>118.241</c:v>
                </c:pt>
                <c:pt idx="25">
                  <c:v>120.31</c:v>
                </c:pt>
                <c:pt idx="26">
                  <c:v>119.05200000000001</c:v>
                </c:pt>
                <c:pt idx="27">
                  <c:v>120.44799999999999</c:v>
                </c:pt>
                <c:pt idx="28">
                  <c:v>118.655</c:v>
                </c:pt>
                <c:pt idx="29">
                  <c:v>120.569</c:v>
                </c:pt>
                <c:pt idx="30">
                  <c:v>121.121</c:v>
                </c:pt>
                <c:pt idx="31">
                  <c:v>120.759</c:v>
                </c:pt>
                <c:pt idx="32">
                  <c:v>119.46599999999999</c:v>
                </c:pt>
                <c:pt idx="33">
                  <c:v>122.60299999999999</c:v>
                </c:pt>
                <c:pt idx="34">
                  <c:v>123.328</c:v>
                </c:pt>
                <c:pt idx="35">
                  <c:v>121.86199999999999</c:v>
                </c:pt>
                <c:pt idx="36">
                  <c:v>123.19</c:v>
                </c:pt>
                <c:pt idx="37">
                  <c:v>120.79300000000001</c:v>
                </c:pt>
                <c:pt idx="38">
                  <c:v>123.741</c:v>
                </c:pt>
                <c:pt idx="39">
                  <c:v>122.69</c:v>
                </c:pt>
                <c:pt idx="40">
                  <c:v>121.96599999999999</c:v>
                </c:pt>
                <c:pt idx="41">
                  <c:v>126.39700000000001</c:v>
                </c:pt>
                <c:pt idx="42">
                  <c:v>126.05200000000001</c:v>
                </c:pt>
                <c:pt idx="43">
                  <c:v>129.55199999999999</c:v>
                </c:pt>
                <c:pt idx="44">
                  <c:v>131.29300000000001</c:v>
                </c:pt>
                <c:pt idx="45">
                  <c:v>132.24100000000001</c:v>
                </c:pt>
                <c:pt idx="46">
                  <c:v>133.155</c:v>
                </c:pt>
                <c:pt idx="47">
                  <c:v>139.43100000000001</c:v>
                </c:pt>
                <c:pt idx="48">
                  <c:v>146.19</c:v>
                </c:pt>
                <c:pt idx="49">
                  <c:v>158.517</c:v>
                </c:pt>
                <c:pt idx="50">
                  <c:v>174.845</c:v>
                </c:pt>
                <c:pt idx="51">
                  <c:v>192.77600000000001</c:v>
                </c:pt>
                <c:pt idx="52">
                  <c:v>209.29300000000001</c:v>
                </c:pt>
                <c:pt idx="53">
                  <c:v>218.12100000000001</c:v>
                </c:pt>
                <c:pt idx="54">
                  <c:v>225.62100000000001</c:v>
                </c:pt>
                <c:pt idx="55">
                  <c:v>230.60300000000001</c:v>
                </c:pt>
                <c:pt idx="56">
                  <c:v>232.46600000000001</c:v>
                </c:pt>
                <c:pt idx="57">
                  <c:v>231</c:v>
                </c:pt>
                <c:pt idx="58">
                  <c:v>224.63800000000001</c:v>
                </c:pt>
                <c:pt idx="59">
                  <c:v>208.37899999999999</c:v>
                </c:pt>
                <c:pt idx="60">
                  <c:v>170.89699999999999</c:v>
                </c:pt>
                <c:pt idx="61">
                  <c:v>134.89699999999999</c:v>
                </c:pt>
                <c:pt idx="62">
                  <c:v>122.276</c:v>
                </c:pt>
                <c:pt idx="63">
                  <c:v>119.931</c:v>
                </c:pt>
                <c:pt idx="64">
                  <c:v>121</c:v>
                </c:pt>
                <c:pt idx="65">
                  <c:v>121.828</c:v>
                </c:pt>
                <c:pt idx="66">
                  <c:v>124.655</c:v>
                </c:pt>
                <c:pt idx="67">
                  <c:v>123.828</c:v>
                </c:pt>
                <c:pt idx="68">
                  <c:v>129.345</c:v>
                </c:pt>
                <c:pt idx="69">
                  <c:v>136.22399999999999</c:v>
                </c:pt>
                <c:pt idx="70">
                  <c:v>148.13800000000001</c:v>
                </c:pt>
                <c:pt idx="71">
                  <c:v>159.62100000000001</c:v>
                </c:pt>
                <c:pt idx="72">
                  <c:v>174.20699999999999</c:v>
                </c:pt>
                <c:pt idx="73">
                  <c:v>183.89699999999999</c:v>
                </c:pt>
                <c:pt idx="74">
                  <c:v>192.517</c:v>
                </c:pt>
                <c:pt idx="75">
                  <c:v>198.20699999999999</c:v>
                </c:pt>
                <c:pt idx="76">
                  <c:v>200.70699999999999</c:v>
                </c:pt>
                <c:pt idx="77">
                  <c:v>201.53399999999999</c:v>
                </c:pt>
                <c:pt idx="78">
                  <c:v>196.655</c:v>
                </c:pt>
                <c:pt idx="79">
                  <c:v>175.828</c:v>
                </c:pt>
                <c:pt idx="80">
                  <c:v>145.74100000000001</c:v>
                </c:pt>
                <c:pt idx="81">
                  <c:v>124.069</c:v>
                </c:pt>
                <c:pt idx="82">
                  <c:v>114.414</c:v>
                </c:pt>
                <c:pt idx="83">
                  <c:v>113.483</c:v>
                </c:pt>
                <c:pt idx="84">
                  <c:v>111.86199999999999</c:v>
                </c:pt>
                <c:pt idx="85">
                  <c:v>112.13800000000001</c:v>
                </c:pt>
                <c:pt idx="86">
                  <c:v>113.586</c:v>
                </c:pt>
                <c:pt idx="87">
                  <c:v>112.724</c:v>
                </c:pt>
                <c:pt idx="88">
                  <c:v>114.931</c:v>
                </c:pt>
                <c:pt idx="89">
                  <c:v>112.224</c:v>
                </c:pt>
                <c:pt idx="90">
                  <c:v>114.017</c:v>
                </c:pt>
                <c:pt idx="91">
                  <c:v>113.05200000000001</c:v>
                </c:pt>
                <c:pt idx="92">
                  <c:v>115</c:v>
                </c:pt>
                <c:pt idx="93">
                  <c:v>113.569</c:v>
                </c:pt>
                <c:pt idx="94">
                  <c:v>114.55200000000001</c:v>
                </c:pt>
                <c:pt idx="95">
                  <c:v>116.086</c:v>
                </c:pt>
                <c:pt idx="96">
                  <c:v>115.31</c:v>
                </c:pt>
                <c:pt idx="97">
                  <c:v>115.55200000000001</c:v>
                </c:pt>
                <c:pt idx="98">
                  <c:v>114.845</c:v>
                </c:pt>
                <c:pt idx="99">
                  <c:v>114.55200000000001</c:v>
                </c:pt>
                <c:pt idx="100">
                  <c:v>113.96599999999999</c:v>
                </c:pt>
                <c:pt idx="101">
                  <c:v>115</c:v>
                </c:pt>
                <c:pt idx="102">
                  <c:v>114.53400000000001</c:v>
                </c:pt>
                <c:pt idx="103">
                  <c:v>115.431</c:v>
                </c:pt>
                <c:pt idx="104">
                  <c:v>114.05200000000001</c:v>
                </c:pt>
                <c:pt idx="105">
                  <c:v>116.431</c:v>
                </c:pt>
                <c:pt idx="106">
                  <c:v>119.845</c:v>
                </c:pt>
                <c:pt idx="107">
                  <c:v>122.483</c:v>
                </c:pt>
                <c:pt idx="108">
                  <c:v>123.483</c:v>
                </c:pt>
                <c:pt idx="109">
                  <c:v>130.03399999999999</c:v>
                </c:pt>
                <c:pt idx="110">
                  <c:v>129.44800000000001</c:v>
                </c:pt>
                <c:pt idx="111">
                  <c:v>128.05199999999999</c:v>
                </c:pt>
                <c:pt idx="112">
                  <c:v>125</c:v>
                </c:pt>
                <c:pt idx="113">
                  <c:v>121.483</c:v>
                </c:pt>
                <c:pt idx="114">
                  <c:v>117.483</c:v>
                </c:pt>
                <c:pt idx="115">
                  <c:v>114.31</c:v>
                </c:pt>
                <c:pt idx="116">
                  <c:v>115.121</c:v>
                </c:pt>
                <c:pt idx="117">
                  <c:v>114</c:v>
                </c:pt>
                <c:pt idx="118">
                  <c:v>113.36199999999999</c:v>
                </c:pt>
                <c:pt idx="119">
                  <c:v>111.13800000000001</c:v>
                </c:pt>
                <c:pt idx="120">
                  <c:v>113.931</c:v>
                </c:pt>
                <c:pt idx="121">
                  <c:v>113.224</c:v>
                </c:pt>
                <c:pt idx="122">
                  <c:v>113.10299999999999</c:v>
                </c:pt>
                <c:pt idx="123">
                  <c:v>113.276</c:v>
                </c:pt>
                <c:pt idx="124">
                  <c:v>114.069</c:v>
                </c:pt>
                <c:pt idx="125">
                  <c:v>112.517</c:v>
                </c:pt>
                <c:pt idx="126">
                  <c:v>113.621</c:v>
                </c:pt>
                <c:pt idx="127">
                  <c:v>111.241</c:v>
                </c:pt>
                <c:pt idx="128">
                  <c:v>112.845</c:v>
                </c:pt>
                <c:pt idx="129">
                  <c:v>114.36199999999999</c:v>
                </c:pt>
                <c:pt idx="130">
                  <c:v>114.931</c:v>
                </c:pt>
                <c:pt idx="131">
                  <c:v>113.086</c:v>
                </c:pt>
                <c:pt idx="132">
                  <c:v>113.621</c:v>
                </c:pt>
                <c:pt idx="133">
                  <c:v>118.431</c:v>
                </c:pt>
                <c:pt idx="134">
                  <c:v>119.086</c:v>
                </c:pt>
                <c:pt idx="135">
                  <c:v>125.10299999999999</c:v>
                </c:pt>
                <c:pt idx="136">
                  <c:v>123.241</c:v>
                </c:pt>
                <c:pt idx="137">
                  <c:v>122.155</c:v>
                </c:pt>
                <c:pt idx="138">
                  <c:v>120.379</c:v>
                </c:pt>
                <c:pt idx="139">
                  <c:v>117.241</c:v>
                </c:pt>
                <c:pt idx="140">
                  <c:v>115.31</c:v>
                </c:pt>
                <c:pt idx="141">
                  <c:v>112.155</c:v>
                </c:pt>
                <c:pt idx="142">
                  <c:v>113.70699999999999</c:v>
                </c:pt>
                <c:pt idx="143">
                  <c:v>112.172</c:v>
                </c:pt>
                <c:pt idx="144">
                  <c:v>113.931</c:v>
                </c:pt>
                <c:pt idx="145">
                  <c:v>113.55200000000001</c:v>
                </c:pt>
                <c:pt idx="146">
                  <c:v>113.776</c:v>
                </c:pt>
                <c:pt idx="147">
                  <c:v>111.81</c:v>
                </c:pt>
                <c:pt idx="148">
                  <c:v>112</c:v>
                </c:pt>
                <c:pt idx="149">
                  <c:v>112.89700000000001</c:v>
                </c:pt>
                <c:pt idx="150">
                  <c:v>110.94799999999999</c:v>
                </c:pt>
                <c:pt idx="151">
                  <c:v>111.20699999999999</c:v>
                </c:pt>
                <c:pt idx="152">
                  <c:v>111.224</c:v>
                </c:pt>
                <c:pt idx="153">
                  <c:v>110.672</c:v>
                </c:pt>
                <c:pt idx="154">
                  <c:v>111.86199999999999</c:v>
                </c:pt>
                <c:pt idx="155">
                  <c:v>111.69</c:v>
                </c:pt>
                <c:pt idx="156">
                  <c:v>112.241</c:v>
                </c:pt>
                <c:pt idx="157">
                  <c:v>113.914</c:v>
                </c:pt>
                <c:pt idx="158">
                  <c:v>111.10299999999999</c:v>
                </c:pt>
                <c:pt idx="159">
                  <c:v>112.96599999999999</c:v>
                </c:pt>
                <c:pt idx="160">
                  <c:v>113.89700000000001</c:v>
                </c:pt>
                <c:pt idx="161">
                  <c:v>112.328</c:v>
                </c:pt>
                <c:pt idx="162">
                  <c:v>113.36199999999999</c:v>
                </c:pt>
                <c:pt idx="163">
                  <c:v>112.586</c:v>
                </c:pt>
                <c:pt idx="164">
                  <c:v>112.29300000000001</c:v>
                </c:pt>
                <c:pt idx="165">
                  <c:v>112.69</c:v>
                </c:pt>
                <c:pt idx="166">
                  <c:v>113.29300000000001</c:v>
                </c:pt>
                <c:pt idx="167">
                  <c:v>112.224</c:v>
                </c:pt>
                <c:pt idx="168">
                  <c:v>114.621</c:v>
                </c:pt>
                <c:pt idx="169">
                  <c:v>114.069</c:v>
                </c:pt>
                <c:pt idx="170">
                  <c:v>114.741</c:v>
                </c:pt>
                <c:pt idx="171">
                  <c:v>114.224</c:v>
                </c:pt>
                <c:pt idx="172">
                  <c:v>112.259</c:v>
                </c:pt>
                <c:pt idx="173">
                  <c:v>112.46599999999999</c:v>
                </c:pt>
                <c:pt idx="174">
                  <c:v>114.086</c:v>
                </c:pt>
                <c:pt idx="175">
                  <c:v>116.44799999999999</c:v>
                </c:pt>
                <c:pt idx="176">
                  <c:v>112.60299999999999</c:v>
                </c:pt>
                <c:pt idx="177">
                  <c:v>113.655</c:v>
                </c:pt>
                <c:pt idx="178">
                  <c:v>114.05200000000001</c:v>
                </c:pt>
                <c:pt idx="179">
                  <c:v>113.655</c:v>
                </c:pt>
                <c:pt idx="180">
                  <c:v>113.81</c:v>
                </c:pt>
                <c:pt idx="181">
                  <c:v>112.931</c:v>
                </c:pt>
                <c:pt idx="182">
                  <c:v>113.155</c:v>
                </c:pt>
                <c:pt idx="183">
                  <c:v>113.86199999999999</c:v>
                </c:pt>
                <c:pt idx="184">
                  <c:v>113.53400000000001</c:v>
                </c:pt>
                <c:pt idx="185">
                  <c:v>112.621</c:v>
                </c:pt>
                <c:pt idx="186">
                  <c:v>113.328</c:v>
                </c:pt>
                <c:pt idx="187">
                  <c:v>111.79300000000001</c:v>
                </c:pt>
                <c:pt idx="188">
                  <c:v>110.724</c:v>
                </c:pt>
                <c:pt idx="189">
                  <c:v>111.60299999999999</c:v>
                </c:pt>
                <c:pt idx="190">
                  <c:v>111.759</c:v>
                </c:pt>
                <c:pt idx="191">
                  <c:v>113.914</c:v>
                </c:pt>
                <c:pt idx="192">
                  <c:v>112.086</c:v>
                </c:pt>
                <c:pt idx="193">
                  <c:v>111.914</c:v>
                </c:pt>
                <c:pt idx="194">
                  <c:v>112.13800000000001</c:v>
                </c:pt>
                <c:pt idx="195">
                  <c:v>111.94799999999999</c:v>
                </c:pt>
                <c:pt idx="196">
                  <c:v>110.586</c:v>
                </c:pt>
                <c:pt idx="197">
                  <c:v>113.53400000000001</c:v>
                </c:pt>
                <c:pt idx="198">
                  <c:v>112.724</c:v>
                </c:pt>
                <c:pt idx="199">
                  <c:v>113.259</c:v>
                </c:pt>
                <c:pt idx="200">
                  <c:v>113.931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115.61014409135568</c:v>
                </c:pt>
                <c:pt idx="6">
                  <c:v>115.80384676266776</c:v>
                </c:pt>
                <c:pt idx="7">
                  <c:v>115.99596637286177</c:v>
                </c:pt>
                <c:pt idx="8">
                  <c:v>116.18630387457043</c:v>
                </c:pt>
                <c:pt idx="9">
                  <c:v>116.37463971222869</c:v>
                </c:pt>
                <c:pt idx="10">
                  <c:v>116.56073236126569</c:v>
                </c:pt>
                <c:pt idx="11">
                  <c:v>116.74431689305317</c:v>
                </c:pt>
                <c:pt idx="12">
                  <c:v>116.925103601217</c:v>
                </c:pt>
                <c:pt idx="13">
                  <c:v>117.10277673288603</c:v>
                </c:pt>
                <c:pt idx="14">
                  <c:v>117.27699337754527</c:v>
                </c:pt>
                <c:pt idx="15">
                  <c:v>117.44738257673937</c:v>
                </c:pt>
                <c:pt idx="16">
                  <c:v>117.61354473078984</c:v>
                </c:pt>
                <c:pt idx="17">
                  <c:v>117.77505139588898</c:v>
                </c:pt>
                <c:pt idx="18">
                  <c:v>117.93144559057556</c:v>
                </c:pt>
                <c:pt idx="19">
                  <c:v>118.08224277314007</c:v>
                </c:pt>
                <c:pt idx="20">
                  <c:v>118.22693272736795</c:v>
                </c:pt>
                <c:pt idx="21">
                  <c:v>118.36498273362726</c:v>
                </c:pt>
                <c:pt idx="22">
                  <c:v>118.49584265959724</c:v>
                </c:pt>
                <c:pt idx="23">
                  <c:v>118.61895307133636</c:v>
                </c:pt>
                <c:pt idx="24">
                  <c:v>118.7337582885051</c:v>
                </c:pt>
                <c:pt idx="25">
                  <c:v>118.83972771330467</c:v>
                </c:pt>
                <c:pt idx="26">
                  <c:v>118.93639107613689</c:v>
                </c:pt>
                <c:pt idx="27">
                  <c:v>119.02339689561165</c:v>
                </c:pt>
                <c:pt idx="28">
                  <c:v>119.10060896783057</c:v>
                </c:pt>
                <c:pt idx="29">
                  <c:v>119.16826361235988</c:v>
                </c:pt>
                <c:pt idx="30">
                  <c:v>119.22722108584877</c:v>
                </c:pt>
                <c:pt idx="31">
                  <c:v>119.27935795649348</c:v>
                </c:pt>
                <c:pt idx="32">
                  <c:v>119.32816236032951</c:v>
                </c:pt>
                <c:pt idx="33">
                  <c:v>119.37960855011328</c:v>
                </c:pt>
                <c:pt idx="34">
                  <c:v>119.44339661484533</c:v>
                </c:pt>
                <c:pt idx="35">
                  <c:v>119.53464091110473</c:v>
                </c:pt>
                <c:pt idx="36">
                  <c:v>119.67606750824224</c:v>
                </c:pt>
                <c:pt idx="37">
                  <c:v>119.90072632762923</c:v>
                </c:pt>
                <c:pt idx="38">
                  <c:v>120.2551279289715</c:v>
                </c:pt>
                <c:pt idx="39">
                  <c:v>120.80257261089649</c:v>
                </c:pt>
                <c:pt idx="40">
                  <c:v>121.62625411047175</c:v>
                </c:pt>
                <c:pt idx="41">
                  <c:v>122.83150902747364</c:v>
                </c:pt>
                <c:pt idx="42">
                  <c:v>124.54638106516093</c:v>
                </c:pt>
                <c:pt idx="43">
                  <c:v>126.91952920267001</c:v>
                </c:pt>
                <c:pt idx="44">
                  <c:v>130.11449703174137</c:v>
                </c:pt>
                <c:pt idx="45">
                  <c:v>134.29954415793199</c:v>
                </c:pt>
                <c:pt idx="46">
                  <c:v>139.63267050334957</c:v>
                </c:pt>
                <c:pt idx="47">
                  <c:v>146.24215264469393</c:v>
                </c:pt>
                <c:pt idx="48">
                  <c:v>154.20381116729718</c:v>
                </c:pt>
                <c:pt idx="49">
                  <c:v>163.51722215562131</c:v>
                </c:pt>
                <c:pt idx="50">
                  <c:v>174.08398788613067</c:v>
                </c:pt>
                <c:pt idx="51">
                  <c:v>185.69170103750906</c:v>
                </c:pt>
                <c:pt idx="52">
                  <c:v>198.00633771875368</c:v>
                </c:pt>
                <c:pt idx="53">
                  <c:v>210.56697749384918</c:v>
                </c:pt>
                <c:pt idx="54">
                  <c:v>222.7314134668747</c:v>
                </c:pt>
                <c:pt idx="55">
                  <c:v>233.39353921967668</c:v>
                </c:pt>
                <c:pt idx="56">
                  <c:v>240.24166218428235</c:v>
                </c:pt>
                <c:pt idx="57">
                  <c:v>239.08147826809335</c:v>
                </c:pt>
                <c:pt idx="58">
                  <c:v>225.36694653152148</c:v>
                </c:pt>
                <c:pt idx="59">
                  <c:v>199.02601880573306</c:v>
                </c:pt>
                <c:pt idx="60">
                  <c:v>167.65209224508612</c:v>
                </c:pt>
                <c:pt idx="61">
                  <c:v>141.84533642445842</c:v>
                </c:pt>
                <c:pt idx="62">
                  <c:v>126.99350460295491</c:v>
                </c:pt>
                <c:pt idx="63">
                  <c:v>121.40058982294906</c:v>
                </c:pt>
                <c:pt idx="64">
                  <c:v>120.87728300192407</c:v>
                </c:pt>
                <c:pt idx="65">
                  <c:v>122.60786862570137</c:v>
                </c:pt>
                <c:pt idx="66">
                  <c:v>125.58790324614141</c:v>
                </c:pt>
                <c:pt idx="67">
                  <c:v>129.69529694316731</c:v>
                </c:pt>
                <c:pt idx="68">
                  <c:v>135.04021335473604</c:v>
                </c:pt>
                <c:pt idx="69">
                  <c:v>141.72672528000848</c:v>
                </c:pt>
                <c:pt idx="70">
                  <c:v>149.77552550935184</c:v>
                </c:pt>
                <c:pt idx="71">
                  <c:v>159.08425194031642</c:v>
                </c:pt>
                <c:pt idx="72">
                  <c:v>169.39699326063851</c:v>
                </c:pt>
                <c:pt idx="73">
                  <c:v>180.26397959816535</c:v>
                </c:pt>
                <c:pt idx="74">
                  <c:v>190.92393579137709</c:v>
                </c:pt>
                <c:pt idx="75">
                  <c:v>199.98961927764859</c:v>
                </c:pt>
                <c:pt idx="76">
                  <c:v>205.0120809785484</c:v>
                </c:pt>
                <c:pt idx="77">
                  <c:v>202.68603782713831</c:v>
                </c:pt>
                <c:pt idx="78">
                  <c:v>190.76995394410378</c:v>
                </c:pt>
                <c:pt idx="79">
                  <c:v>170.92978871805167</c:v>
                </c:pt>
                <c:pt idx="80">
                  <c:v>149.08468555851482</c:v>
                </c:pt>
                <c:pt idx="81">
                  <c:v>131.61908425701125</c:v>
                </c:pt>
                <c:pt idx="82">
                  <c:v>121.20712149648963</c:v>
                </c:pt>
                <c:pt idx="83">
                  <c:v>116.5270840351796</c:v>
                </c:pt>
                <c:pt idx="84">
                  <c:v>114.92246660372861</c:v>
                </c:pt>
                <c:pt idx="85">
                  <c:v>114.48656274496962</c:v>
                </c:pt>
                <c:pt idx="86">
                  <c:v>114.37509332750385</c:v>
                </c:pt>
                <c:pt idx="87">
                  <c:v>114.33130346872429</c:v>
                </c:pt>
                <c:pt idx="88">
                  <c:v>114.29924654606148</c:v>
                </c:pt>
                <c:pt idx="89">
                  <c:v>114.26993458979243</c:v>
                </c:pt>
                <c:pt idx="90">
                  <c:v>114.24221131926168</c:v>
                </c:pt>
                <c:pt idx="91">
                  <c:v>114.2158757387265</c:v>
                </c:pt>
                <c:pt idx="92">
                  <c:v>114.19081745667553</c:v>
                </c:pt>
                <c:pt idx="93">
                  <c:v>114.16693796434248</c:v>
                </c:pt>
                <c:pt idx="94">
                  <c:v>114.14414913975911</c:v>
                </c:pt>
                <c:pt idx="95">
                  <c:v>114.12239162218016</c:v>
                </c:pt>
                <c:pt idx="96">
                  <c:v>114.10171108889618</c:v>
                </c:pt>
                <c:pt idx="97">
                  <c:v>114.08253226266542</c:v>
                </c:pt>
                <c:pt idx="98">
                  <c:v>114.06652468573343</c:v>
                </c:pt>
                <c:pt idx="99">
                  <c:v>114.05899240654821</c:v>
                </c:pt>
                <c:pt idx="100">
                  <c:v>114.07455702504805</c:v>
                </c:pt>
                <c:pt idx="101">
                  <c:v>114.14850953123074</c:v>
                </c:pt>
                <c:pt idx="102">
                  <c:v>114.35485311548271</c:v>
                </c:pt>
                <c:pt idx="103">
                  <c:v>114.82579813141342</c:v>
                </c:pt>
                <c:pt idx="104">
                  <c:v>115.754679768166</c:v>
                </c:pt>
                <c:pt idx="105">
                  <c:v>117.35107269170089</c:v>
                </c:pt>
                <c:pt idx="106">
                  <c:v>119.72279282539121</c:v>
                </c:pt>
                <c:pt idx="107">
                  <c:v>122.70779050053223</c:v>
                </c:pt>
                <c:pt idx="108">
                  <c:v>125.76093621163844</c:v>
                </c:pt>
                <c:pt idx="109">
                  <c:v>128.04249597443166</c:v>
                </c:pt>
                <c:pt idx="110">
                  <c:v>128.76021543257139</c:v>
                </c:pt>
                <c:pt idx="111">
                  <c:v>127.59999280360648</c:v>
                </c:pt>
                <c:pt idx="112">
                  <c:v>124.93533671969749</c:v>
                </c:pt>
                <c:pt idx="113">
                  <c:v>121.63134598075847</c:v>
                </c:pt>
                <c:pt idx="114">
                  <c:v>118.58188136003304</c:v>
                </c:pt>
                <c:pt idx="115">
                  <c:v>116.32025930411126</c:v>
                </c:pt>
                <c:pt idx="116">
                  <c:v>114.92992997558666</c:v>
                </c:pt>
                <c:pt idx="117">
                  <c:v>114.20806764093417</c:v>
                </c:pt>
                <c:pt idx="118">
                  <c:v>113.88456620762561</c:v>
                </c:pt>
                <c:pt idx="119">
                  <c:v>113.75309546165863</c:v>
                </c:pt>
                <c:pt idx="120">
                  <c:v>113.69777040187918</c:v>
                </c:pt>
                <c:pt idx="121">
                  <c:v>113.66724018093809</c:v>
                </c:pt>
                <c:pt idx="122">
                  <c:v>113.6429745012488</c:v>
                </c:pt>
                <c:pt idx="123">
                  <c:v>113.61941717323238</c:v>
                </c:pt>
                <c:pt idx="124">
                  <c:v>113.59516867968097</c:v>
                </c:pt>
                <c:pt idx="125">
                  <c:v>113.57007193955964</c:v>
                </c:pt>
                <c:pt idx="126">
                  <c:v>113.54505975314117</c:v>
                </c:pt>
                <c:pt idx="127">
                  <c:v>113.52483708681983</c:v>
                </c:pt>
                <c:pt idx="128">
                  <c:v>113.52722626407157</c:v>
                </c:pt>
                <c:pt idx="129">
                  <c:v>113.60614912065678</c:v>
                </c:pt>
                <c:pt idx="130">
                  <c:v>113.88943522927858</c:v>
                </c:pt>
                <c:pt idx="131">
                  <c:v>114.60312271789719</c:v>
                </c:pt>
                <c:pt idx="132">
                  <c:v>116.00782558926342</c:v>
                </c:pt>
                <c:pt idx="133">
                  <c:v>118.18260564784197</c:v>
                </c:pt>
                <c:pt idx="134">
                  <c:v>120.74751441945045</c:v>
                </c:pt>
                <c:pt idx="135">
                  <c:v>122.82527909072114</c:v>
                </c:pt>
                <c:pt idx="136">
                  <c:v>123.47341941625638</c:v>
                </c:pt>
                <c:pt idx="137">
                  <c:v>122.34416173827199</c:v>
                </c:pt>
                <c:pt idx="138">
                  <c:v>119.96122839023995</c:v>
                </c:pt>
                <c:pt idx="139">
                  <c:v>117.32205088970375</c:v>
                </c:pt>
                <c:pt idx="140">
                  <c:v>115.22714949686578</c:v>
                </c:pt>
                <c:pt idx="141">
                  <c:v>113.93544626424101</c:v>
                </c:pt>
                <c:pt idx="142">
                  <c:v>113.28868264564579</c:v>
                </c:pt>
                <c:pt idx="143">
                  <c:v>113.00963026940413</c:v>
                </c:pt>
                <c:pt idx="144">
                  <c:v>112.89058791622108</c:v>
                </c:pt>
                <c:pt idx="145">
                  <c:v>112.82630552877896</c:v>
                </c:pt>
                <c:pt idx="146">
                  <c:v>112.77696651910169</c:v>
                </c:pt>
                <c:pt idx="147">
                  <c:v>112.73090388564631</c:v>
                </c:pt>
                <c:pt idx="148">
                  <c:v>112.68545536422859</c:v>
                </c:pt>
                <c:pt idx="149">
                  <c:v>112.64018577446789</c:v>
                </c:pt>
                <c:pt idx="150">
                  <c:v>112.59509060208119</c:v>
                </c:pt>
                <c:pt idx="151">
                  <c:v>112.55022626372893</c:v>
                </c:pt>
                <c:pt idx="152">
                  <c:v>112.50564979863897</c:v>
                </c:pt>
                <c:pt idx="153">
                  <c:v>112.46141103442181</c:v>
                </c:pt>
                <c:pt idx="154">
                  <c:v>112.41755193396533</c:v>
                </c:pt>
                <c:pt idx="155">
                  <c:v>112.37410683617651</c:v>
                </c:pt>
                <c:pt idx="156">
                  <c:v>112.33110287269054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115.61014409135323</c:v>
                </c:pt>
                <c:pt idx="6">
                  <c:v>115.80384676265997</c:v>
                </c:pt>
                <c:pt idx="7">
                  <c:v>115.99596637283756</c:v>
                </c:pt>
                <c:pt idx="8">
                  <c:v>116.1863038744967</c:v>
                </c:pt>
                <c:pt idx="9">
                  <c:v>116.37463971200903</c:v>
                </c:pt>
                <c:pt idx="10">
                  <c:v>116.56073236062512</c:v>
                </c:pt>
                <c:pt idx="11">
                  <c:v>116.74431689122488</c:v>
                </c:pt>
                <c:pt idx="12">
                  <c:v>116.92510359610966</c:v>
                </c:pt>
                <c:pt idx="13">
                  <c:v>117.10277671892172</c:v>
                </c:pt>
                <c:pt idx="14">
                  <c:v>117.27699334017578</c:v>
                </c:pt>
                <c:pt idx="15">
                  <c:v>117.44738247886086</c:v>
                </c:pt>
                <c:pt idx="16">
                  <c:v>117.61354447987269</c:v>
                </c:pt>
                <c:pt idx="17">
                  <c:v>117.77505076631608</c:v>
                </c:pt>
                <c:pt idx="18">
                  <c:v>117.93144404448694</c:v>
                </c:pt>
                <c:pt idx="19">
                  <c:v>118.08223905697116</c:v>
                </c:pt>
                <c:pt idx="20">
                  <c:v>118.22692398499755</c:v>
                </c:pt>
                <c:pt idx="21">
                  <c:v>118.36496260400355</c:v>
                </c:pt>
                <c:pt idx="22">
                  <c:v>118.49579729523541</c:v>
                </c:pt>
                <c:pt idx="23">
                  <c:v>118.61885300991882</c:v>
                </c:pt>
                <c:pt idx="24">
                  <c:v>118.73354226988263</c:v>
                </c:pt>
                <c:pt idx="25">
                  <c:v>118.83927126833065</c:v>
                </c:pt>
                <c:pt idx="26">
                  <c:v>118.93544710576738</c:v>
                </c:pt>
                <c:pt idx="27">
                  <c:v>119.0214861582695</c:v>
                </c:pt>
                <c:pt idx="28">
                  <c:v>119.09682352827387</c:v>
                </c:pt>
                <c:pt idx="29">
                  <c:v>119.16092347247141</c:v>
                </c:pt>
                <c:pt idx="30">
                  <c:v>119.21329063881218</c:v>
                </c:pt>
                <c:pt idx="31">
                  <c:v>119.25348187763636</c:v>
                </c:pt>
                <c:pt idx="32">
                  <c:v>119.28111832424135</c:v>
                </c:pt>
                <c:pt idx="33">
                  <c:v>119.2958973864904</c:v>
                </c:pt>
                <c:pt idx="34">
                  <c:v>119.29760421687919</c:v>
                </c:pt>
                <c:pt idx="35">
                  <c:v>119.28612220973481</c:v>
                </c:pt>
                <c:pt idx="36">
                  <c:v>119.2614420467208</c:v>
                </c:pt>
                <c:pt idx="37">
                  <c:v>119.22366882255146</c:v>
                </c:pt>
                <c:pt idx="38">
                  <c:v>119.17302682122761</c:v>
                </c:pt>
                <c:pt idx="39">
                  <c:v>119.10986158243891</c:v>
                </c:pt>
                <c:pt idx="40">
                  <c:v>119.03463899654176</c:v>
                </c:pt>
                <c:pt idx="41">
                  <c:v>118.94794129025996</c:v>
                </c:pt>
                <c:pt idx="42">
                  <c:v>118.85045990666143</c:v>
                </c:pt>
                <c:pt idx="43">
                  <c:v>118.74298543240403</c:v>
                </c:pt>
                <c:pt idx="44">
                  <c:v>118.62639487163518</c:v>
                </c:pt>
                <c:pt idx="45">
                  <c:v>118.50163669790902</c:v>
                </c:pt>
                <c:pt idx="46">
                  <c:v>118.36971422264683</c:v>
                </c:pt>
                <c:pt idx="47">
                  <c:v>118.23166789276671</c:v>
                </c:pt>
                <c:pt idx="48">
                  <c:v>118.08855716597353</c:v>
                </c:pt>
                <c:pt idx="49">
                  <c:v>117.94144260825362</c:v>
                </c:pt>
                <c:pt idx="50">
                  <c:v>117.79136881642292</c:v>
                </c:pt>
                <c:pt idx="51">
                  <c:v>117.63934869443526</c:v>
                </c:pt>
                <c:pt idx="52">
                  <c:v>117.48634951330581</c:v>
                </c:pt>
                <c:pt idx="53">
                  <c:v>117.33328107011985</c:v>
                </c:pt>
                <c:pt idx="54">
                  <c:v>117.18098614119648</c:v>
                </c:pt>
                <c:pt idx="55">
                  <c:v>117.03023330694053</c:v>
                </c:pt>
                <c:pt idx="56">
                  <c:v>116.88171211869377</c:v>
                </c:pt>
                <c:pt idx="57">
                  <c:v>116.73603048653383</c:v>
                </c:pt>
                <c:pt idx="58">
                  <c:v>116.5937140948746</c:v>
                </c:pt>
                <c:pt idx="59">
                  <c:v>116.45520760126664</c:v>
                </c:pt>
                <c:pt idx="60">
                  <c:v>116.32087734255464</c:v>
                </c:pt>
                <c:pt idx="61">
                  <c:v>116.19101525971368</c:v>
                </c:pt>
                <c:pt idx="62">
                  <c:v>116.06584375551124</c:v>
                </c:pt>
                <c:pt idx="63">
                  <c:v>115.9455212143704</c:v>
                </c:pt>
                <c:pt idx="64">
                  <c:v>115.83014793807185</c:v>
                </c:pt>
                <c:pt idx="65">
                  <c:v>115.71977228101457</c:v>
                </c:pt>
                <c:pt idx="66">
                  <c:v>115.61439680183214</c:v>
                </c:pt>
                <c:pt idx="67">
                  <c:v>115.51398428188379</c:v>
                </c:pt>
                <c:pt idx="68">
                  <c:v>115.41846349369999</c:v>
                </c:pt>
                <c:pt idx="69">
                  <c:v>115.32773463256773</c:v>
                </c:pt>
                <c:pt idx="70">
                  <c:v>115.24167435126384</c:v>
                </c:pt>
                <c:pt idx="71">
                  <c:v>115.1601403610551</c:v>
                </c:pt>
                <c:pt idx="72">
                  <c:v>115.08297558136051</c:v>
                </c:pt>
                <c:pt idx="73">
                  <c:v>115.01001183602592</c:v>
                </c:pt>
                <c:pt idx="74">
                  <c:v>114.94107310626431</c:v>
                </c:pt>
                <c:pt idx="75">
                  <c:v>114.87597835933389</c:v>
                </c:pt>
                <c:pt idx="76">
                  <c:v>114.81454397837837</c:v>
                </c:pt>
                <c:pt idx="77">
                  <c:v>114.75658582296461</c:v>
                </c:pt>
                <c:pt idx="78">
                  <c:v>114.70192095213328</c:v>
                </c:pt>
                <c:pt idx="79">
                  <c:v>114.65036904261079</c:v>
                </c:pt>
                <c:pt idx="80">
                  <c:v>114.60175353454753</c:v>
                </c:pt>
                <c:pt idx="81">
                  <c:v>114.55590253604356</c:v>
                </c:pt>
                <c:pt idx="82">
                  <c:v>114.51264951603757</c:v>
                </c:pt>
                <c:pt idx="83">
                  <c:v>114.47183381307293</c:v>
                </c:pt>
                <c:pt idx="84">
                  <c:v>114.4333009851691</c:v>
                </c:pt>
                <c:pt idx="85">
                  <c:v>114.39690302364747</c:v>
                </c:pt>
                <c:pt idx="86">
                  <c:v>114.36249845137729</c:v>
                </c:pt>
                <c:pt idx="87">
                  <c:v>114.32995232359079</c:v>
                </c:pt>
                <c:pt idx="88">
                  <c:v>114.29913614721451</c:v>
                </c:pt>
                <c:pt idx="89">
                  <c:v>114.26992773260734</c:v>
                </c:pt>
                <c:pt idx="90">
                  <c:v>114.24221098970642</c:v>
                </c:pt>
                <c:pt idx="91">
                  <c:v>114.21587567886753</c:v>
                </c:pt>
                <c:pt idx="92">
                  <c:v>114.19081712515138</c:v>
                </c:pt>
                <c:pt idx="93">
                  <c:v>114.16693590344974</c:v>
                </c:pt>
                <c:pt idx="94">
                  <c:v>114.14413750065961</c:v>
                </c:pt>
                <c:pt idx="95">
                  <c:v>114.12233196009602</c:v>
                </c:pt>
                <c:pt idx="96">
                  <c:v>114.10143351247288</c:v>
                </c:pt>
                <c:pt idx="97">
                  <c:v>114.08136019707568</c:v>
                </c:pt>
                <c:pt idx="98">
                  <c:v>114.06203347618695</c:v>
                </c:pt>
                <c:pt idx="99">
                  <c:v>114.04337784540624</c:v>
                </c:pt>
                <c:pt idx="100">
                  <c:v>114.02532044222062</c:v>
                </c:pt>
                <c:pt idx="101">
                  <c:v>114.00779065503181</c:v>
                </c:pt>
                <c:pt idx="102">
                  <c:v>113.99071973482754</c:v>
                </c:pt>
                <c:pt idx="103">
                  <c:v>113.97404041179445</c:v>
                </c:pt>
                <c:pt idx="104">
                  <c:v>113.95768651941357</c:v>
                </c:pt>
                <c:pt idx="105">
                  <c:v>113.94159262894689</c:v>
                </c:pt>
                <c:pt idx="106">
                  <c:v>113.92569369771982</c:v>
                </c:pt>
                <c:pt idx="107">
                  <c:v>113.90992473521983</c:v>
                </c:pt>
                <c:pt idx="108">
                  <c:v>113.89422049175586</c:v>
                </c:pt>
                <c:pt idx="109">
                  <c:v>113.87851517524658</c:v>
                </c:pt>
                <c:pt idx="110">
                  <c:v>113.86274220259507</c:v>
                </c:pt>
                <c:pt idx="111">
                  <c:v>113.84683399304143</c:v>
                </c:pt>
                <c:pt idx="112">
                  <c:v>113.83072181180552</c:v>
                </c:pt>
                <c:pt idx="113">
                  <c:v>113.81433567319073</c:v>
                </c:pt>
                <c:pt idx="114">
                  <c:v>113.79760431303114</c:v>
                </c:pt>
                <c:pt idx="115">
                  <c:v>113.78045524084456</c:v>
                </c:pt>
                <c:pt idx="116">
                  <c:v>113.76281488218963</c:v>
                </c:pt>
                <c:pt idx="117">
                  <c:v>113.74460882139931</c:v>
                </c:pt>
                <c:pt idx="118">
                  <c:v>113.72576215394659</c:v>
                </c:pt>
                <c:pt idx="119">
                  <c:v>113.70619995606376</c:v>
                </c:pt>
                <c:pt idx="120">
                  <c:v>113.68584787676986</c:v>
                </c:pt>
                <c:pt idx="121">
                  <c:v>113.66463285407558</c:v>
                </c:pt>
                <c:pt idx="122">
                  <c:v>113.64248395278821</c:v>
                </c:pt>
                <c:pt idx="123">
                  <c:v>113.61933331605819</c:v>
                </c:pt>
                <c:pt idx="124">
                  <c:v>113.59511721670322</c:v>
                </c:pt>
                <c:pt idx="125">
                  <c:v>113.56977718762772</c:v>
                </c:pt>
                <c:pt idx="126">
                  <c:v>113.54326120365043</c:v>
                </c:pt>
                <c:pt idx="127">
                  <c:v>113.51552488019678</c:v>
                </c:pt>
                <c:pt idx="128">
                  <c:v>113.48653264813713</c:v>
                </c:pt>
                <c:pt idx="129">
                  <c:v>113.45625885915479</c:v>
                </c:pt>
                <c:pt idx="130">
                  <c:v>113.42468877302088</c:v>
                </c:pt>
                <c:pt idx="131">
                  <c:v>113.39181937759901</c:v>
                </c:pt>
                <c:pt idx="132">
                  <c:v>113.35765999474535</c:v>
                </c:pt>
                <c:pt idx="133">
                  <c:v>113.32223263075434</c:v>
                </c:pt>
                <c:pt idx="134">
                  <c:v>113.28557203861359</c:v>
                </c:pt>
                <c:pt idx="135">
                  <c:v>113.24772547077012</c:v>
                </c:pt>
                <c:pt idx="136">
                  <c:v>113.20875211475766</c:v>
                </c:pt>
                <c:pt idx="137">
                  <c:v>113.16872221901701</c:v>
                </c:pt>
                <c:pt idx="138">
                  <c:v>113.12771593148136</c:v>
                </c:pt>
                <c:pt idx="139">
                  <c:v>113.08582188783924</c:v>
                </c:pt>
                <c:pt idx="140">
                  <c:v>113.04313559870258</c:v>
                </c:pt>
                <c:pt idx="141">
                  <c:v>112.99975769424245</c:v>
                </c:pt>
                <c:pt idx="142">
                  <c:v>112.95579209052326</c:v>
                </c:pt>
                <c:pt idx="143">
                  <c:v>112.9113441434275</c:v>
                </c:pt>
                <c:pt idx="144">
                  <c:v>112.86651885375628</c:v>
                </c:pt>
                <c:pt idx="145">
                  <c:v>112.82141918119584</c:v>
                </c:pt>
                <c:pt idx="146">
                  <c:v>112.77614451603836</c:v>
                </c:pt>
                <c:pt idx="147">
                  <c:v>112.7307893467021</c:v>
                </c:pt>
                <c:pt idx="148">
                  <c:v>112.68544214917063</c:v>
                </c:pt>
                <c:pt idx="149">
                  <c:v>112.64018451239855</c:v>
                </c:pt>
                <c:pt idx="150">
                  <c:v>112.5950905023405</c:v>
                </c:pt>
                <c:pt idx="151">
                  <c:v>112.55022625720775</c:v>
                </c:pt>
                <c:pt idx="152">
                  <c:v>112.50564979828631</c:v>
                </c:pt>
                <c:pt idx="153">
                  <c:v>112.46141103440604</c:v>
                </c:pt>
                <c:pt idx="154">
                  <c:v>112.41755193396475</c:v>
                </c:pt>
                <c:pt idx="155">
                  <c:v>112.37410683617649</c:v>
                </c:pt>
                <c:pt idx="156">
                  <c:v>112.33110287269054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115.828</c:v>
                </c:pt>
                <c:pt idx="1">
                  <c:v>117.241</c:v>
                </c:pt>
                <c:pt idx="2">
                  <c:v>118.276</c:v>
                </c:pt>
                <c:pt idx="3">
                  <c:v>117.345</c:v>
                </c:pt>
                <c:pt idx="4">
                  <c:v>115.931</c:v>
                </c:pt>
                <c:pt idx="5">
                  <c:v>117.672</c:v>
                </c:pt>
                <c:pt idx="6">
                  <c:v>116.86199999999999</c:v>
                </c:pt>
                <c:pt idx="7">
                  <c:v>117.276</c:v>
                </c:pt>
                <c:pt idx="8">
                  <c:v>118.621</c:v>
                </c:pt>
                <c:pt idx="9">
                  <c:v>116.017</c:v>
                </c:pt>
                <c:pt idx="10">
                  <c:v>117.017</c:v>
                </c:pt>
                <c:pt idx="11">
                  <c:v>115.776</c:v>
                </c:pt>
                <c:pt idx="12">
                  <c:v>117.79300000000001</c:v>
                </c:pt>
                <c:pt idx="13">
                  <c:v>116.155</c:v>
                </c:pt>
                <c:pt idx="14">
                  <c:v>119.724</c:v>
                </c:pt>
                <c:pt idx="15">
                  <c:v>119.172</c:v>
                </c:pt>
                <c:pt idx="16">
                  <c:v>119.828</c:v>
                </c:pt>
                <c:pt idx="17">
                  <c:v>117.828</c:v>
                </c:pt>
                <c:pt idx="18">
                  <c:v>117.44799999999999</c:v>
                </c:pt>
                <c:pt idx="19">
                  <c:v>117.431</c:v>
                </c:pt>
                <c:pt idx="20">
                  <c:v>117.44799999999999</c:v>
                </c:pt>
                <c:pt idx="21">
                  <c:v>118.672</c:v>
                </c:pt>
                <c:pt idx="22">
                  <c:v>119.931</c:v>
                </c:pt>
                <c:pt idx="23">
                  <c:v>118.5</c:v>
                </c:pt>
                <c:pt idx="24">
                  <c:v>118.70699999999999</c:v>
                </c:pt>
                <c:pt idx="25">
                  <c:v>117.931</c:v>
                </c:pt>
                <c:pt idx="26">
                  <c:v>120.03400000000001</c:v>
                </c:pt>
                <c:pt idx="27">
                  <c:v>119.879</c:v>
                </c:pt>
                <c:pt idx="28">
                  <c:v>119.828</c:v>
                </c:pt>
                <c:pt idx="29">
                  <c:v>119.20699999999999</c:v>
                </c:pt>
                <c:pt idx="30">
                  <c:v>121.569</c:v>
                </c:pt>
                <c:pt idx="31">
                  <c:v>119.96599999999999</c:v>
                </c:pt>
                <c:pt idx="32">
                  <c:v>120.379</c:v>
                </c:pt>
                <c:pt idx="33">
                  <c:v>120.069</c:v>
                </c:pt>
                <c:pt idx="34">
                  <c:v>120.655</c:v>
                </c:pt>
                <c:pt idx="35">
                  <c:v>122.155</c:v>
                </c:pt>
                <c:pt idx="36">
                  <c:v>121.69</c:v>
                </c:pt>
                <c:pt idx="37">
                  <c:v>118.931</c:v>
                </c:pt>
                <c:pt idx="38">
                  <c:v>119.94799999999999</c:v>
                </c:pt>
                <c:pt idx="39">
                  <c:v>122.03400000000001</c:v>
                </c:pt>
                <c:pt idx="40">
                  <c:v>122.55200000000001</c:v>
                </c:pt>
                <c:pt idx="41">
                  <c:v>123.20699999999999</c:v>
                </c:pt>
                <c:pt idx="42">
                  <c:v>125.10299999999999</c:v>
                </c:pt>
                <c:pt idx="43">
                  <c:v>126.39700000000001</c:v>
                </c:pt>
                <c:pt idx="44">
                  <c:v>129.845</c:v>
                </c:pt>
                <c:pt idx="45">
                  <c:v>133.27600000000001</c:v>
                </c:pt>
                <c:pt idx="46">
                  <c:v>132.36199999999999</c:v>
                </c:pt>
                <c:pt idx="47">
                  <c:v>138.74100000000001</c:v>
                </c:pt>
                <c:pt idx="48">
                  <c:v>146.155</c:v>
                </c:pt>
                <c:pt idx="49">
                  <c:v>160.172</c:v>
                </c:pt>
                <c:pt idx="50">
                  <c:v>179.017</c:v>
                </c:pt>
                <c:pt idx="51">
                  <c:v>196.36199999999999</c:v>
                </c:pt>
                <c:pt idx="52">
                  <c:v>211.13800000000001</c:v>
                </c:pt>
                <c:pt idx="53">
                  <c:v>220.63800000000001</c:v>
                </c:pt>
                <c:pt idx="54">
                  <c:v>226.87899999999999</c:v>
                </c:pt>
                <c:pt idx="55">
                  <c:v>228.93100000000001</c:v>
                </c:pt>
                <c:pt idx="56">
                  <c:v>229.63800000000001</c:v>
                </c:pt>
                <c:pt idx="57">
                  <c:v>225.03399999999999</c:v>
                </c:pt>
                <c:pt idx="58">
                  <c:v>212.91399999999999</c:v>
                </c:pt>
                <c:pt idx="59">
                  <c:v>180.828</c:v>
                </c:pt>
                <c:pt idx="60">
                  <c:v>139.86199999999999</c:v>
                </c:pt>
                <c:pt idx="61">
                  <c:v>122.983</c:v>
                </c:pt>
                <c:pt idx="62">
                  <c:v>117.79300000000001</c:v>
                </c:pt>
                <c:pt idx="63">
                  <c:v>118.155</c:v>
                </c:pt>
                <c:pt idx="64">
                  <c:v>121.29300000000001</c:v>
                </c:pt>
                <c:pt idx="65">
                  <c:v>123.414</c:v>
                </c:pt>
                <c:pt idx="66">
                  <c:v>123.70699999999999</c:v>
                </c:pt>
                <c:pt idx="67">
                  <c:v>127.29300000000001</c:v>
                </c:pt>
                <c:pt idx="68">
                  <c:v>131.27600000000001</c:v>
                </c:pt>
                <c:pt idx="69">
                  <c:v>142.27600000000001</c:v>
                </c:pt>
                <c:pt idx="70">
                  <c:v>153.69</c:v>
                </c:pt>
                <c:pt idx="71">
                  <c:v>165.328</c:v>
                </c:pt>
                <c:pt idx="72">
                  <c:v>178.60300000000001</c:v>
                </c:pt>
                <c:pt idx="73">
                  <c:v>187.39699999999999</c:v>
                </c:pt>
                <c:pt idx="74">
                  <c:v>193.43100000000001</c:v>
                </c:pt>
                <c:pt idx="75">
                  <c:v>198.77600000000001</c:v>
                </c:pt>
                <c:pt idx="76">
                  <c:v>198.017</c:v>
                </c:pt>
                <c:pt idx="77">
                  <c:v>195.05199999999999</c:v>
                </c:pt>
                <c:pt idx="78">
                  <c:v>176.70699999999999</c:v>
                </c:pt>
                <c:pt idx="79">
                  <c:v>146.86199999999999</c:v>
                </c:pt>
                <c:pt idx="80">
                  <c:v>122.19</c:v>
                </c:pt>
                <c:pt idx="81">
                  <c:v>114.569</c:v>
                </c:pt>
                <c:pt idx="82">
                  <c:v>113.672</c:v>
                </c:pt>
                <c:pt idx="83">
                  <c:v>112.759</c:v>
                </c:pt>
                <c:pt idx="84">
                  <c:v>112.224</c:v>
                </c:pt>
                <c:pt idx="85">
                  <c:v>112.017</c:v>
                </c:pt>
                <c:pt idx="86">
                  <c:v>114.44799999999999</c:v>
                </c:pt>
                <c:pt idx="87">
                  <c:v>111.672</c:v>
                </c:pt>
                <c:pt idx="88">
                  <c:v>115.086</c:v>
                </c:pt>
                <c:pt idx="89">
                  <c:v>111.655</c:v>
                </c:pt>
                <c:pt idx="90">
                  <c:v>113.46599999999999</c:v>
                </c:pt>
                <c:pt idx="91">
                  <c:v>111.276</c:v>
                </c:pt>
                <c:pt idx="92">
                  <c:v>114.31</c:v>
                </c:pt>
                <c:pt idx="93">
                  <c:v>115.086</c:v>
                </c:pt>
                <c:pt idx="94">
                  <c:v>113.36199999999999</c:v>
                </c:pt>
                <c:pt idx="95">
                  <c:v>111.931</c:v>
                </c:pt>
                <c:pt idx="96">
                  <c:v>114.724</c:v>
                </c:pt>
                <c:pt idx="97">
                  <c:v>115.44799999999999</c:v>
                </c:pt>
                <c:pt idx="98">
                  <c:v>115.05200000000001</c:v>
                </c:pt>
                <c:pt idx="99">
                  <c:v>115.621</c:v>
                </c:pt>
                <c:pt idx="100">
                  <c:v>112.724</c:v>
                </c:pt>
                <c:pt idx="101">
                  <c:v>111.81</c:v>
                </c:pt>
                <c:pt idx="102">
                  <c:v>114.517</c:v>
                </c:pt>
                <c:pt idx="103">
                  <c:v>115.55200000000001</c:v>
                </c:pt>
                <c:pt idx="104">
                  <c:v>117.086</c:v>
                </c:pt>
                <c:pt idx="105">
                  <c:v>120.10299999999999</c:v>
                </c:pt>
                <c:pt idx="106">
                  <c:v>123.13800000000001</c:v>
                </c:pt>
                <c:pt idx="107">
                  <c:v>127.276</c:v>
                </c:pt>
                <c:pt idx="108">
                  <c:v>129.10300000000001</c:v>
                </c:pt>
                <c:pt idx="109">
                  <c:v>129.93100000000001</c:v>
                </c:pt>
                <c:pt idx="110">
                  <c:v>127.724</c:v>
                </c:pt>
                <c:pt idx="111">
                  <c:v>124.672</c:v>
                </c:pt>
                <c:pt idx="112">
                  <c:v>121.46599999999999</c:v>
                </c:pt>
                <c:pt idx="113">
                  <c:v>118.741</c:v>
                </c:pt>
                <c:pt idx="114">
                  <c:v>112.70699999999999</c:v>
                </c:pt>
                <c:pt idx="115">
                  <c:v>113.569</c:v>
                </c:pt>
                <c:pt idx="116">
                  <c:v>114.19</c:v>
                </c:pt>
                <c:pt idx="117">
                  <c:v>113.36199999999999</c:v>
                </c:pt>
                <c:pt idx="118">
                  <c:v>113.70699999999999</c:v>
                </c:pt>
                <c:pt idx="119">
                  <c:v>113.776</c:v>
                </c:pt>
                <c:pt idx="120">
                  <c:v>113.53400000000001</c:v>
                </c:pt>
                <c:pt idx="121">
                  <c:v>112.121</c:v>
                </c:pt>
                <c:pt idx="122">
                  <c:v>112.70699999999999</c:v>
                </c:pt>
                <c:pt idx="123">
                  <c:v>113.086</c:v>
                </c:pt>
                <c:pt idx="124">
                  <c:v>111.414</c:v>
                </c:pt>
                <c:pt idx="125">
                  <c:v>111.017</c:v>
                </c:pt>
                <c:pt idx="126">
                  <c:v>111.63800000000001</c:v>
                </c:pt>
                <c:pt idx="127">
                  <c:v>112.5</c:v>
                </c:pt>
                <c:pt idx="128">
                  <c:v>113.621</c:v>
                </c:pt>
                <c:pt idx="129">
                  <c:v>113.776</c:v>
                </c:pt>
                <c:pt idx="130">
                  <c:v>113.36199999999999</c:v>
                </c:pt>
                <c:pt idx="131">
                  <c:v>116.96599999999999</c:v>
                </c:pt>
                <c:pt idx="132">
                  <c:v>115.44799999999999</c:v>
                </c:pt>
                <c:pt idx="133">
                  <c:v>119.36199999999999</c:v>
                </c:pt>
                <c:pt idx="134">
                  <c:v>121.517</c:v>
                </c:pt>
                <c:pt idx="135">
                  <c:v>120.94799999999999</c:v>
                </c:pt>
                <c:pt idx="136">
                  <c:v>121.328</c:v>
                </c:pt>
                <c:pt idx="137">
                  <c:v>120.259</c:v>
                </c:pt>
                <c:pt idx="138">
                  <c:v>114.39700000000001</c:v>
                </c:pt>
                <c:pt idx="139">
                  <c:v>114.13800000000001</c:v>
                </c:pt>
                <c:pt idx="140">
                  <c:v>112.94799999999999</c:v>
                </c:pt>
                <c:pt idx="141">
                  <c:v>113.53400000000001</c:v>
                </c:pt>
                <c:pt idx="142">
                  <c:v>110.69</c:v>
                </c:pt>
                <c:pt idx="143">
                  <c:v>110.81</c:v>
                </c:pt>
                <c:pt idx="144">
                  <c:v>111.53400000000001</c:v>
                </c:pt>
                <c:pt idx="145">
                  <c:v>113.55200000000001</c:v>
                </c:pt>
                <c:pt idx="146">
                  <c:v>111.621</c:v>
                </c:pt>
                <c:pt idx="147">
                  <c:v>110.483</c:v>
                </c:pt>
                <c:pt idx="148">
                  <c:v>111.483</c:v>
                </c:pt>
                <c:pt idx="149">
                  <c:v>112.29300000000001</c:v>
                </c:pt>
                <c:pt idx="150">
                  <c:v>110.828</c:v>
                </c:pt>
                <c:pt idx="151">
                  <c:v>111.379</c:v>
                </c:pt>
                <c:pt idx="152">
                  <c:v>112.621</c:v>
                </c:pt>
                <c:pt idx="153">
                  <c:v>112</c:v>
                </c:pt>
                <c:pt idx="154">
                  <c:v>111.586</c:v>
                </c:pt>
                <c:pt idx="155">
                  <c:v>110.655</c:v>
                </c:pt>
                <c:pt idx="156">
                  <c:v>111.914</c:v>
                </c:pt>
                <c:pt idx="157">
                  <c:v>109.069</c:v>
                </c:pt>
                <c:pt idx="158">
                  <c:v>109.931</c:v>
                </c:pt>
                <c:pt idx="159">
                  <c:v>109.931</c:v>
                </c:pt>
                <c:pt idx="160">
                  <c:v>113.05200000000001</c:v>
                </c:pt>
                <c:pt idx="161">
                  <c:v>111.5</c:v>
                </c:pt>
                <c:pt idx="162">
                  <c:v>110.29300000000001</c:v>
                </c:pt>
                <c:pt idx="163">
                  <c:v>110.79300000000001</c:v>
                </c:pt>
                <c:pt idx="164">
                  <c:v>111.086</c:v>
                </c:pt>
                <c:pt idx="165">
                  <c:v>111.586</c:v>
                </c:pt>
                <c:pt idx="166">
                  <c:v>112.31</c:v>
                </c:pt>
                <c:pt idx="167">
                  <c:v>113.03400000000001</c:v>
                </c:pt>
                <c:pt idx="168">
                  <c:v>111.53400000000001</c:v>
                </c:pt>
                <c:pt idx="169">
                  <c:v>112.31</c:v>
                </c:pt>
                <c:pt idx="170">
                  <c:v>112.379</c:v>
                </c:pt>
                <c:pt idx="171">
                  <c:v>112.96599999999999</c:v>
                </c:pt>
                <c:pt idx="172">
                  <c:v>113.60299999999999</c:v>
                </c:pt>
                <c:pt idx="173">
                  <c:v>114.46599999999999</c:v>
                </c:pt>
                <c:pt idx="174">
                  <c:v>113.431</c:v>
                </c:pt>
                <c:pt idx="175">
                  <c:v>111.94799999999999</c:v>
                </c:pt>
                <c:pt idx="176">
                  <c:v>112.569</c:v>
                </c:pt>
                <c:pt idx="177">
                  <c:v>111.776</c:v>
                </c:pt>
                <c:pt idx="178">
                  <c:v>112.69</c:v>
                </c:pt>
                <c:pt idx="179">
                  <c:v>111.89700000000001</c:v>
                </c:pt>
                <c:pt idx="180">
                  <c:v>111.621</c:v>
                </c:pt>
                <c:pt idx="181">
                  <c:v>111.241</c:v>
                </c:pt>
                <c:pt idx="182">
                  <c:v>111.39700000000001</c:v>
                </c:pt>
                <c:pt idx="183">
                  <c:v>114.224</c:v>
                </c:pt>
                <c:pt idx="184">
                  <c:v>111.586</c:v>
                </c:pt>
                <c:pt idx="185">
                  <c:v>108.172</c:v>
                </c:pt>
                <c:pt idx="186">
                  <c:v>113.31</c:v>
                </c:pt>
                <c:pt idx="187">
                  <c:v>110.36199999999999</c:v>
                </c:pt>
                <c:pt idx="188">
                  <c:v>112.345</c:v>
                </c:pt>
                <c:pt idx="189">
                  <c:v>112.79300000000001</c:v>
                </c:pt>
                <c:pt idx="190">
                  <c:v>112.53400000000001</c:v>
                </c:pt>
                <c:pt idx="191">
                  <c:v>113.60299999999999</c:v>
                </c:pt>
                <c:pt idx="192">
                  <c:v>110.724</c:v>
                </c:pt>
                <c:pt idx="193">
                  <c:v>113.224</c:v>
                </c:pt>
                <c:pt idx="194">
                  <c:v>110.569</c:v>
                </c:pt>
                <c:pt idx="195">
                  <c:v>113.86199999999999</c:v>
                </c:pt>
                <c:pt idx="196">
                  <c:v>111.914</c:v>
                </c:pt>
                <c:pt idx="197">
                  <c:v>111.724</c:v>
                </c:pt>
                <c:pt idx="198">
                  <c:v>113.517</c:v>
                </c:pt>
                <c:pt idx="199">
                  <c:v>111.776</c:v>
                </c:pt>
                <c:pt idx="200">
                  <c:v>110.79300000000001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116.55950744589234</c:v>
                </c:pt>
                <c:pt idx="9">
                  <c:v>116.71249028709738</c:v>
                </c:pt>
                <c:pt idx="10">
                  <c:v>116.86346091053663</c:v>
                </c:pt>
                <c:pt idx="11">
                  <c:v>117.01218426862363</c:v>
                </c:pt>
                <c:pt idx="12">
                  <c:v>117.15840341662854</c:v>
                </c:pt>
                <c:pt idx="13">
                  <c:v>117.30183837903252</c:v>
                </c:pt>
                <c:pt idx="14">
                  <c:v>117.44218514867647</c:v>
                </c:pt>
                <c:pt idx="15">
                  <c:v>117.57911487179069</c:v>
                </c:pt>
                <c:pt idx="16">
                  <c:v>117.71227328115508</c:v>
                </c:pt>
                <c:pt idx="17">
                  <c:v>117.84128045020543</c:v>
                </c:pt>
                <c:pt idx="18">
                  <c:v>117.96573095429029</c:v>
                </c:pt>
                <c:pt idx="19">
                  <c:v>118.08519454494773</c:v>
                </c:pt>
                <c:pt idx="20">
                  <c:v>118.19921747681464</c:v>
                </c:pt>
                <c:pt idx="21">
                  <c:v>118.30732469108094</c:v>
                </c:pt>
                <c:pt idx="22">
                  <c:v>118.40902318726982</c:v>
                </c:pt>
                <c:pt idx="23">
                  <c:v>118.50380716947039</c:v>
                </c:pt>
                <c:pt idx="24">
                  <c:v>118.59116604809513</c:v>
                </c:pt>
                <c:pt idx="25">
                  <c:v>118.67059731051162</c:v>
                </c:pt>
                <c:pt idx="26">
                  <c:v>118.74162796433291</c:v>
                </c:pt>
                <c:pt idx="27">
                  <c:v>118.80385119706246</c:v>
                </c:pt>
                <c:pt idx="28">
                  <c:v>118.8569897828301</c:v>
                </c:pt>
                <c:pt idx="29">
                  <c:v>118.90100549881231</c:v>
                </c:pt>
                <c:pt idx="30">
                  <c:v>118.93628538696714</c:v>
                </c:pt>
                <c:pt idx="31">
                  <c:v>118.96395193599479</c:v>
                </c:pt>
                <c:pt idx="32">
                  <c:v>118.98636529769055</c:v>
                </c:pt>
                <c:pt idx="33">
                  <c:v>119.00791010739697</c:v>
                </c:pt>
                <c:pt idx="34">
                  <c:v>119.03618334462337</c:v>
                </c:pt>
                <c:pt idx="35">
                  <c:v>119.08371512749649</c:v>
                </c:pt>
                <c:pt idx="36">
                  <c:v>119.17034889859653</c:v>
                </c:pt>
                <c:pt idx="37">
                  <c:v>119.32636416539445</c:v>
                </c:pt>
                <c:pt idx="38">
                  <c:v>119.59632446348562</c:v>
                </c:pt>
                <c:pt idx="39">
                  <c:v>120.04345861616261</c:v>
                </c:pt>
                <c:pt idx="40">
                  <c:v>120.75412803518206</c:v>
                </c:pt>
                <c:pt idx="41">
                  <c:v>121.84161038410511</c:v>
                </c:pt>
                <c:pt idx="42">
                  <c:v>123.44808413399119</c:v>
                </c:pt>
                <c:pt idx="43">
                  <c:v>125.74340878249129</c:v>
                </c:pt>
                <c:pt idx="44">
                  <c:v>128.91917320598176</c:v>
                </c:pt>
                <c:pt idx="45">
                  <c:v>133.17665593311148</c:v>
                </c:pt>
                <c:pt idx="46">
                  <c:v>138.70791459670542</c:v>
                </c:pt>
                <c:pt idx="47">
                  <c:v>145.67024473614018</c:v>
                </c:pt>
                <c:pt idx="48">
                  <c:v>154.15566212018354</c:v>
                </c:pt>
                <c:pt idx="49">
                  <c:v>164.15867351956061</c:v>
                </c:pt>
                <c:pt idx="50">
                  <c:v>175.54705902906062</c:v>
                </c:pt>
                <c:pt idx="51">
                  <c:v>188.04092447159007</c:v>
                </c:pt>
                <c:pt idx="52">
                  <c:v>201.20103405812003</c:v>
                </c:pt>
                <c:pt idx="53">
                  <c:v>214.39823620334235</c:v>
                </c:pt>
                <c:pt idx="54">
                  <c:v>226.62827043619907</c:v>
                </c:pt>
                <c:pt idx="55">
                  <c:v>235.89503975454952</c:v>
                </c:pt>
                <c:pt idx="56">
                  <c:v>238.3181550915105</c:v>
                </c:pt>
                <c:pt idx="57">
                  <c:v>228.79977820836768</c:v>
                </c:pt>
                <c:pt idx="58">
                  <c:v>205.39595475922809</c:v>
                </c:pt>
                <c:pt idx="59">
                  <c:v>174.04096715148492</c:v>
                </c:pt>
                <c:pt idx="60">
                  <c:v>145.86309302452599</c:v>
                </c:pt>
                <c:pt idx="61">
                  <c:v>128.27357629764137</c:v>
                </c:pt>
                <c:pt idx="62">
                  <c:v>120.85481901679458</c:v>
                </c:pt>
                <c:pt idx="63">
                  <c:v>119.35520062890232</c:v>
                </c:pt>
                <c:pt idx="64">
                  <c:v>120.46380122932558</c:v>
                </c:pt>
                <c:pt idx="65">
                  <c:v>122.88511125580089</c:v>
                </c:pt>
                <c:pt idx="66">
                  <c:v>126.43104546416987</c:v>
                </c:pt>
                <c:pt idx="67">
                  <c:v>131.24296225297186</c:v>
                </c:pt>
                <c:pt idx="68">
                  <c:v>137.48671008519523</c:v>
                </c:pt>
                <c:pt idx="69">
                  <c:v>145.25087987736757</c:v>
                </c:pt>
                <c:pt idx="70">
                  <c:v>154.48898002009327</c:v>
                </c:pt>
                <c:pt idx="71">
                  <c:v>164.96079058406295</c:v>
                </c:pt>
                <c:pt idx="72">
                  <c:v>176.14235871792957</c:v>
                </c:pt>
                <c:pt idx="73">
                  <c:v>187.05355086872538</c:v>
                </c:pt>
                <c:pt idx="74">
                  <c:v>196.0032680207843</c:v>
                </c:pt>
                <c:pt idx="75">
                  <c:v>200.50302660280329</c:v>
                </c:pt>
                <c:pt idx="76">
                  <c:v>197.90417924709072</c:v>
                </c:pt>
                <c:pt idx="77">
                  <c:v>187.00609979759992</c:v>
                </c:pt>
                <c:pt idx="78">
                  <c:v>169.6314638796274</c:v>
                </c:pt>
                <c:pt idx="79">
                  <c:v>150.35752174901847</c:v>
                </c:pt>
                <c:pt idx="80">
                  <c:v>134.0335972741062</c:v>
                </c:pt>
                <c:pt idx="81">
                  <c:v>123.17108747727016</c:v>
                </c:pt>
                <c:pt idx="82">
                  <c:v>117.42132092958227</c:v>
                </c:pt>
                <c:pt idx="83">
                  <c:v>114.97689709053572</c:v>
                </c:pt>
                <c:pt idx="84">
                  <c:v>114.12513398050346</c:v>
                </c:pt>
                <c:pt idx="85">
                  <c:v>113.86359124077097</c:v>
                </c:pt>
                <c:pt idx="86">
                  <c:v>113.77354347145227</c:v>
                </c:pt>
                <c:pt idx="87">
                  <c:v>113.72370118441687</c:v>
                </c:pt>
                <c:pt idx="88">
                  <c:v>113.68236752504579</c:v>
                </c:pt>
                <c:pt idx="89">
                  <c:v>113.64351219148143</c:v>
                </c:pt>
                <c:pt idx="90">
                  <c:v>113.60615989841781</c:v>
                </c:pt>
                <c:pt idx="91">
                  <c:v>113.57011125233075</c:v>
                </c:pt>
                <c:pt idx="92">
                  <c:v>113.53526488780224</c:v>
                </c:pt>
                <c:pt idx="93">
                  <c:v>113.50153683162831</c:v>
                </c:pt>
                <c:pt idx="94">
                  <c:v>113.46886700140487</c:v>
                </c:pt>
                <c:pt idx="95">
                  <c:v>113.43728588519359</c:v>
                </c:pt>
                <c:pt idx="96">
                  <c:v>113.40718572556162</c:v>
                </c:pt>
                <c:pt idx="97">
                  <c:v>113.38027125872078</c:v>
                </c:pt>
                <c:pt idx="98">
                  <c:v>113.36243633661252</c:v>
                </c:pt>
                <c:pt idx="99">
                  <c:v>113.3711686854091</c:v>
                </c:pt>
                <c:pt idx="100">
                  <c:v>113.45133874872469</c:v>
                </c:pt>
                <c:pt idx="101">
                  <c:v>113.70153288681935</c:v>
                </c:pt>
                <c:pt idx="102">
                  <c:v>114.30300206175342</c:v>
                </c:pt>
                <c:pt idx="103">
                  <c:v>115.52139277242134</c:v>
                </c:pt>
                <c:pt idx="104">
                  <c:v>117.62934891869014</c:v>
                </c:pt>
                <c:pt idx="105">
                  <c:v>120.71391680816473</c:v>
                </c:pt>
                <c:pt idx="106">
                  <c:v>124.42764986620733</c:v>
                </c:pt>
                <c:pt idx="107">
                  <c:v>127.88244728585171</c:v>
                </c:pt>
                <c:pt idx="108">
                  <c:v>129.90908713155306</c:v>
                </c:pt>
                <c:pt idx="109">
                  <c:v>129.66082829032254</c:v>
                </c:pt>
                <c:pt idx="110">
                  <c:v>127.16429066971205</c:v>
                </c:pt>
                <c:pt idx="111">
                  <c:v>123.34223956584546</c:v>
                </c:pt>
                <c:pt idx="112">
                  <c:v>119.45471821056906</c:v>
                </c:pt>
                <c:pt idx="113">
                  <c:v>116.41944428568054</c:v>
                </c:pt>
                <c:pt idx="114">
                  <c:v>114.51189598418082</c:v>
                </c:pt>
                <c:pt idx="115">
                  <c:v>113.52324203352457</c:v>
                </c:pt>
                <c:pt idx="116">
                  <c:v>113.09061970003226</c:v>
                </c:pt>
                <c:pt idx="117">
                  <c:v>112.92267610697904</c:v>
                </c:pt>
                <c:pt idx="118">
                  <c:v>112.85638356284808</c:v>
                </c:pt>
                <c:pt idx="119">
                  <c:v>112.82197736289027</c:v>
                </c:pt>
                <c:pt idx="120">
                  <c:v>112.79574700121843</c:v>
                </c:pt>
                <c:pt idx="121">
                  <c:v>112.77115892777006</c:v>
                </c:pt>
                <c:pt idx="122">
                  <c:v>112.74672641489643</c:v>
                </c:pt>
                <c:pt idx="123">
                  <c:v>112.722163328693</c:v>
                </c:pt>
                <c:pt idx="124">
                  <c:v>112.6974717532463</c:v>
                </c:pt>
                <c:pt idx="125">
                  <c:v>112.67307182364102</c:v>
                </c:pt>
                <c:pt idx="126">
                  <c:v>112.6514248639939</c:v>
                </c:pt>
                <c:pt idx="127">
                  <c:v>112.64362018351696</c:v>
                </c:pt>
                <c:pt idx="128">
                  <c:v>112.68902863399948</c:v>
                </c:pt>
                <c:pt idx="129">
                  <c:v>112.89566207825398</c:v>
                </c:pt>
                <c:pt idx="130">
                  <c:v>113.48257401828582</c:v>
                </c:pt>
                <c:pt idx="131">
                  <c:v>114.74328651991611</c:v>
                </c:pt>
                <c:pt idx="132">
                  <c:v>116.82498392809781</c:v>
                </c:pt>
                <c:pt idx="133">
                  <c:v>119.38359395720988</c:v>
                </c:pt>
                <c:pt idx="134">
                  <c:v>121.48086545031504</c:v>
                </c:pt>
                <c:pt idx="135">
                  <c:v>122.07241797393159</c:v>
                </c:pt>
                <c:pt idx="136">
                  <c:v>120.81008979698494</c:v>
                </c:pt>
                <c:pt idx="137">
                  <c:v>118.34762722202562</c:v>
                </c:pt>
                <c:pt idx="138">
                  <c:v>115.79672586338866</c:v>
                </c:pt>
                <c:pt idx="139">
                  <c:v>113.93200372019119</c:v>
                </c:pt>
                <c:pt idx="140">
                  <c:v>112.8935197809264</c:v>
                </c:pt>
                <c:pt idx="141">
                  <c:v>112.43269095899477</c:v>
                </c:pt>
                <c:pt idx="142">
                  <c:v>112.2578944312984</c:v>
                </c:pt>
                <c:pt idx="143">
                  <c:v>112.18971074143867</c:v>
                </c:pt>
                <c:pt idx="144">
                  <c:v>112.15225443840002</c:v>
                </c:pt>
                <c:pt idx="145">
                  <c:v>112.12173962200607</c:v>
                </c:pt>
                <c:pt idx="146">
                  <c:v>112.09246624126783</c:v>
                </c:pt>
                <c:pt idx="147">
                  <c:v>112.06338270880813</c:v>
                </c:pt>
                <c:pt idx="148">
                  <c:v>112.03434995440261</c:v>
                </c:pt>
                <c:pt idx="149">
                  <c:v>112.00536698881729</c:v>
                </c:pt>
                <c:pt idx="150">
                  <c:v>111.97644776190683</c:v>
                </c:pt>
                <c:pt idx="151">
                  <c:v>111.94760587954471</c:v>
                </c:pt>
                <c:pt idx="152">
                  <c:v>111.91885311674687</c:v>
                </c:pt>
                <c:pt idx="153">
                  <c:v>111.89019934190699</c:v>
                </c:pt>
                <c:pt idx="154">
                  <c:v>111.86165258314621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116.55950744588807</c:v>
                </c:pt>
                <c:pt idx="9">
                  <c:v>116.71249028708294</c:v>
                </c:pt>
                <c:pt idx="10">
                  <c:v>116.86346091048893</c:v>
                </c:pt>
                <c:pt idx="11">
                  <c:v>117.01218426846985</c:v>
                </c:pt>
                <c:pt idx="12">
                  <c:v>117.15840341614475</c:v>
                </c:pt>
                <c:pt idx="13">
                  <c:v>117.30183837754709</c:v>
                </c:pt>
                <c:pt idx="14">
                  <c:v>117.44218514422523</c:v>
                </c:pt>
                <c:pt idx="15">
                  <c:v>117.57911485877305</c:v>
                </c:pt>
                <c:pt idx="16">
                  <c:v>117.71227324400067</c:v>
                </c:pt>
                <c:pt idx="17">
                  <c:v>117.84128034671154</c:v>
                </c:pt>
                <c:pt idx="18">
                  <c:v>117.96573067294132</c:v>
                </c:pt>
                <c:pt idx="19">
                  <c:v>118.08519379849518</c:v>
                </c:pt>
                <c:pt idx="20">
                  <c:v>118.19921554402173</c:v>
                </c:pt>
                <c:pt idx="21">
                  <c:v>118.30731980686673</c:v>
                </c:pt>
                <c:pt idx="22">
                  <c:v>118.40901114161717</c:v>
                </c:pt>
                <c:pt idx="23">
                  <c:v>118.50377817653252</c:v>
                </c:pt>
                <c:pt idx="24">
                  <c:v>118.59109794287995</c:v>
                </c:pt>
                <c:pt idx="25">
                  <c:v>118.67044117748829</c:v>
                </c:pt>
                <c:pt idx="26">
                  <c:v>118.74127863470214</c:v>
                </c:pt>
                <c:pt idx="27">
                  <c:v>118.80308841172601</c:v>
                </c:pt>
                <c:pt idx="28">
                  <c:v>118.85536425091003</c:v>
                </c:pt>
                <c:pt idx="29">
                  <c:v>118.89762473427821</c:v>
                </c:pt>
                <c:pt idx="30">
                  <c:v>118.92942323074379</c:v>
                </c:pt>
                <c:pt idx="31">
                  <c:v>118.95035839711892</c:v>
                </c:pt>
                <c:pt idx="32">
                  <c:v>118.96008497330013</c:v>
                </c:pt>
                <c:pt idx="33">
                  <c:v>118.95832455393159</c:v>
                </c:pt>
                <c:pt idx="34">
                  <c:v>118.94487596822576</c:v>
                </c:pt>
                <c:pt idx="35">
                  <c:v>118.91962486171597</c:v>
                </c:pt>
                <c:pt idx="36">
                  <c:v>118.88255205380173</c:v>
                </c:pt>
                <c:pt idx="37">
                  <c:v>118.83374024769613</c:v>
                </c:pt>
                <c:pt idx="38">
                  <c:v>118.77337869825385</c:v>
                </c:pt>
                <c:pt idx="39">
                  <c:v>118.70176549973152</c:v>
                </c:pt>
                <c:pt idx="40">
                  <c:v>118.61930723904194</c:v>
                </c:pt>
                <c:pt idx="41">
                  <c:v>118.5265158670892</c:v>
                </c:pt>
                <c:pt idx="42">
                  <c:v>118.42400276528403</c:v>
                </c:pt>
                <c:pt idx="43">
                  <c:v>118.31247011807613</c:v>
                </c:pt>
                <c:pt idx="44">
                  <c:v>118.19269983554045</c:v>
                </c:pt>
                <c:pt idx="45">
                  <c:v>118.0655403924427</c:v>
                </c:pt>
                <c:pt idx="46">
                  <c:v>117.93189205213135</c:v>
                </c:pt>
                <c:pt idx="47">
                  <c:v>117.79269101711159</c:v>
                </c:pt>
                <c:pt idx="48">
                  <c:v>117.64889308792362</c:v>
                </c:pt>
                <c:pt idx="49">
                  <c:v>117.50145741581146</c:v>
                </c:pt>
                <c:pt idx="50">
                  <c:v>117.35133090378422</c:v>
                </c:pt>
                <c:pt idx="51">
                  <c:v>117.19943374923402</c:v>
                </c:pt>
                <c:pt idx="52">
                  <c:v>117.04664653586347</c:v>
                </c:pt>
                <c:pt idx="53">
                  <c:v>116.89379918138467</c:v>
                </c:pt>
                <c:pt idx="54">
                  <c:v>116.74166193890768</c:v>
                </c:pt>
                <c:pt idx="55">
                  <c:v>116.5909385423639</c:v>
                </c:pt>
                <c:pt idx="56">
                  <c:v>116.44226148679532</c:v>
                </c:pt>
                <c:pt idx="57">
                  <c:v>116.29618934829615</c:v>
                </c:pt>
                <c:pt idx="58">
                  <c:v>116.15320597934064</c:v>
                </c:pt>
                <c:pt idx="59">
                  <c:v>116.01372136478588</c:v>
                </c:pt>
                <c:pt idx="60">
                  <c:v>115.87807389194418</c:v>
                </c:pt>
                <c:pt idx="61">
                  <c:v>115.74653377336203</c:v>
                </c:pt>
                <c:pt idx="62">
                  <c:v>115.61930736097528</c:v>
                </c:pt>
                <c:pt idx="63">
                  <c:v>115.49654210223927</c:v>
                </c:pt>
                <c:pt idx="64">
                  <c:v>115.37833190958773</c:v>
                </c:pt>
                <c:pt idx="65">
                  <c:v>115.26472274118589</c:v>
                </c:pt>
                <c:pt idx="66">
                  <c:v>115.15571822075327</c:v>
                </c:pt>
                <c:pt idx="67">
                  <c:v>115.05128515500789</c:v>
                </c:pt>
                <c:pt idx="68">
                  <c:v>114.95135883728005</c:v>
                </c:pt>
                <c:pt idx="69">
                  <c:v>114.85584805378775</c:v>
                </c:pt>
                <c:pt idx="70">
                  <c:v>114.76463973412712</c:v>
                </c:pt>
                <c:pt idx="71">
                  <c:v>114.67760320924995</c:v>
                </c:pt>
                <c:pt idx="72">
                  <c:v>114.5945940584191</c:v>
                </c:pt>
                <c:pt idx="73">
                  <c:v>114.51545754141685</c:v>
                </c:pt>
                <c:pt idx="74">
                  <c:v>114.44003162385827</c:v>
                </c:pt>
                <c:pt idx="75">
                  <c:v>114.36814961215309</c:v>
                </c:pt>
                <c:pt idx="76">
                  <c:v>114.29964242084334</c:v>
                </c:pt>
                <c:pt idx="77">
                  <c:v>114.23434049910891</c:v>
                </c:pt>
                <c:pt idx="78">
                  <c:v>114.17207544556342</c:v>
                </c:pt>
                <c:pt idx="79">
                  <c:v>114.11268134140916</c:v>
                </c:pt>
                <c:pt idx="80">
                  <c:v>114.05599583189971</c:v>
                </c:pt>
                <c:pt idx="81">
                  <c:v>114.00186098514695</c:v>
                </c:pt>
                <c:pt idx="82">
                  <c:v>113.95012395583305</c:v>
                </c:pt>
                <c:pt idx="83">
                  <c:v>113.90063747954159</c:v>
                </c:pt>
                <c:pt idx="84">
                  <c:v>113.85326022135315</c:v>
                </c:pt>
                <c:pt idx="85">
                  <c:v>113.80785700017969</c:v>
                </c:pt>
                <c:pt idx="86">
                  <c:v>113.76429890812921</c:v>
                </c:pt>
                <c:pt idx="87">
                  <c:v>113.72246334206174</c:v>
                </c:pt>
                <c:pt idx="88">
                  <c:v>113.68223396246741</c:v>
                </c:pt>
                <c:pt idx="89">
                  <c:v>113.6435005928976</c:v>
                </c:pt>
                <c:pt idx="90">
                  <c:v>113.60615907142798</c:v>
                </c:pt>
                <c:pt idx="91">
                  <c:v>113.57011106404002</c:v>
                </c:pt>
                <c:pt idx="92">
                  <c:v>113.53526384837213</c:v>
                </c:pt>
                <c:pt idx="93">
                  <c:v>113.50153007501706</c:v>
                </c:pt>
                <c:pt idx="94">
                  <c:v>113.46882751241615</c:v>
                </c:pt>
                <c:pt idx="95">
                  <c:v>113.43707878041864</c:v>
                </c:pt>
                <c:pt idx="96">
                  <c:v>113.4062110767276</c:v>
                </c:pt>
                <c:pt idx="97">
                  <c:v>113.37615589972776</c:v>
                </c:pt>
                <c:pt idx="98">
                  <c:v>113.3468487705826</c:v>
                </c:pt>
                <c:pt idx="99">
                  <c:v>113.31822895698262</c:v>
                </c:pt>
                <c:pt idx="100">
                  <c:v>113.29023920051874</c:v>
                </c:pt>
                <c:pt idx="101">
                  <c:v>113.2628254493365</c:v>
                </c:pt>
                <c:pt idx="102">
                  <c:v>113.23593659748811</c:v>
                </c:pt>
                <c:pt idx="103">
                  <c:v>113.20952423223839</c:v>
                </c:pt>
                <c:pt idx="104">
                  <c:v>113.1835423904878</c:v>
                </c:pt>
                <c:pt idx="105">
                  <c:v>113.15794732544505</c:v>
                </c:pt>
                <c:pt idx="106">
                  <c:v>113.13269728471238</c:v>
                </c:pt>
                <c:pt idx="107">
                  <c:v>113.10775230102423</c:v>
                </c:pt>
                <c:pt idx="108">
                  <c:v>113.08307399700477</c:v>
                </c:pt>
                <c:pt idx="109">
                  <c:v>113.05862540546768</c:v>
                </c:pt>
                <c:pt idx="110">
                  <c:v>113.03437080696321</c:v>
                </c:pt>
                <c:pt idx="111">
                  <c:v>113.01027558647053</c:v>
                </c:pt>
                <c:pt idx="112">
                  <c:v>112.98630611131668</c:v>
                </c:pt>
                <c:pt idx="113">
                  <c:v>112.96242963256118</c:v>
                </c:pt>
                <c:pt idx="114">
                  <c:v>112.93861421218841</c:v>
                </c:pt>
                <c:pt idx="115">
                  <c:v>112.91482867847245</c:v>
                </c:pt>
                <c:pt idx="116">
                  <c:v>112.89104261179006</c:v>
                </c:pt>
                <c:pt idx="117">
                  <c:v>112.8672263629211</c:v>
                </c:pt>
                <c:pt idx="118">
                  <c:v>112.84335110546314</c:v>
                </c:pt>
                <c:pt idx="119">
                  <c:v>112.81938892336589</c:v>
                </c:pt>
                <c:pt idx="120">
                  <c:v>112.79531293374208</c:v>
                </c:pt>
                <c:pt idx="121">
                  <c:v>112.77109744402203</c:v>
                </c:pt>
                <c:pt idx="122">
                  <c:v>112.74671814119864</c:v>
                </c:pt>
                <c:pt idx="123">
                  <c:v>112.72215230938437</c:v>
                </c:pt>
                <c:pt idx="124">
                  <c:v>112.69737907022781</c:v>
                </c:pt>
                <c:pt idx="125">
                  <c:v>112.67237963899581</c:v>
                </c:pt>
                <c:pt idx="126">
                  <c:v>112.64713758742903</c:v>
                </c:pt>
                <c:pt idx="127">
                  <c:v>112.62163910295797</c:v>
                </c:pt>
                <c:pt idx="128">
                  <c:v>112.59587323267175</c:v>
                </c:pt>
                <c:pt idx="129">
                  <c:v>112.56983209971682</c:v>
                </c:pt>
                <c:pt idx="130">
                  <c:v>112.54351107970659</c:v>
                </c:pt>
                <c:pt idx="131">
                  <c:v>112.51690892535274</c:v>
                </c:pt>
                <c:pt idx="132">
                  <c:v>112.49002782894379</c:v>
                </c:pt>
                <c:pt idx="133">
                  <c:v>112.46287341449013</c:v>
                </c:pt>
                <c:pt idx="134">
                  <c:v>112.43545465424317</c:v>
                </c:pt>
                <c:pt idx="135">
                  <c:v>112.4077837077277</c:v>
                </c:pt>
                <c:pt idx="136">
                  <c:v>112.3798756851736</c:v>
                </c:pt>
                <c:pt idx="137">
                  <c:v>112.35174834103012</c:v>
                </c:pt>
                <c:pt idx="138">
                  <c:v>112.32342170680343</c:v>
                </c:pt>
                <c:pt idx="139">
                  <c:v>112.29491767549445</c:v>
                </c:pt>
                <c:pt idx="140">
                  <c:v>112.2662595522003</c:v>
                </c:pt>
                <c:pt idx="141">
                  <c:v>112.23747158680868</c:v>
                </c:pt>
                <c:pt idx="142">
                  <c:v>112.20857850508131</c:v>
                </c:pt>
                <c:pt idx="143">
                  <c:v>112.17960505380864</c:v>
                </c:pt>
                <c:pt idx="144">
                  <c:v>112.1505755742173</c:v>
                </c:pt>
                <c:pt idx="145">
                  <c:v>112.12151361560122</c:v>
                </c:pt>
                <c:pt idx="146">
                  <c:v>112.0924415984426</c:v>
                </c:pt>
                <c:pt idx="147">
                  <c:v>112.06338053332581</c:v>
                </c:pt>
                <c:pt idx="148">
                  <c:v>112.03434979896157</c:v>
                </c:pt>
                <c:pt idx="149">
                  <c:v>112.00536697983085</c:v>
                </c:pt>
                <c:pt idx="150">
                  <c:v>111.97644776148658</c:v>
                </c:pt>
                <c:pt idx="151">
                  <c:v>111.94760587952882</c:v>
                </c:pt>
                <c:pt idx="152">
                  <c:v>111.91885311674639</c:v>
                </c:pt>
                <c:pt idx="153">
                  <c:v>111.89019934190698</c:v>
                </c:pt>
                <c:pt idx="154">
                  <c:v>111.86165258314621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122.431</c:v>
                </c:pt>
                <c:pt idx="1">
                  <c:v>120.879</c:v>
                </c:pt>
                <c:pt idx="2">
                  <c:v>119.20699999999999</c:v>
                </c:pt>
                <c:pt idx="3">
                  <c:v>120.276</c:v>
                </c:pt>
                <c:pt idx="4">
                  <c:v>120.36199999999999</c:v>
                </c:pt>
                <c:pt idx="5">
                  <c:v>120.259</c:v>
                </c:pt>
                <c:pt idx="6">
                  <c:v>119.879</c:v>
                </c:pt>
                <c:pt idx="7">
                  <c:v>119.44799999999999</c:v>
                </c:pt>
                <c:pt idx="8">
                  <c:v>120.431</c:v>
                </c:pt>
                <c:pt idx="9">
                  <c:v>121.70699999999999</c:v>
                </c:pt>
                <c:pt idx="10">
                  <c:v>120.63800000000001</c:v>
                </c:pt>
                <c:pt idx="11">
                  <c:v>119.379</c:v>
                </c:pt>
                <c:pt idx="12">
                  <c:v>119.845</c:v>
                </c:pt>
                <c:pt idx="13">
                  <c:v>120.44799999999999</c:v>
                </c:pt>
                <c:pt idx="14">
                  <c:v>120.89700000000001</c:v>
                </c:pt>
                <c:pt idx="15">
                  <c:v>121.724</c:v>
                </c:pt>
                <c:pt idx="16">
                  <c:v>120.517</c:v>
                </c:pt>
                <c:pt idx="17">
                  <c:v>120.621</c:v>
                </c:pt>
                <c:pt idx="18">
                  <c:v>120.36199999999999</c:v>
                </c:pt>
                <c:pt idx="19">
                  <c:v>121.60299999999999</c:v>
                </c:pt>
                <c:pt idx="20">
                  <c:v>119.741</c:v>
                </c:pt>
                <c:pt idx="21">
                  <c:v>120.13800000000001</c:v>
                </c:pt>
                <c:pt idx="22">
                  <c:v>120.39700000000001</c:v>
                </c:pt>
                <c:pt idx="23">
                  <c:v>121.379</c:v>
                </c:pt>
                <c:pt idx="24">
                  <c:v>120.96599999999999</c:v>
                </c:pt>
                <c:pt idx="25">
                  <c:v>123.70699999999999</c:v>
                </c:pt>
                <c:pt idx="26">
                  <c:v>123.259</c:v>
                </c:pt>
                <c:pt idx="27">
                  <c:v>122.36199999999999</c:v>
                </c:pt>
                <c:pt idx="28">
                  <c:v>122.431</c:v>
                </c:pt>
                <c:pt idx="29">
                  <c:v>123.29300000000001</c:v>
                </c:pt>
                <c:pt idx="30">
                  <c:v>123.20699999999999</c:v>
                </c:pt>
                <c:pt idx="31">
                  <c:v>121.94799999999999</c:v>
                </c:pt>
                <c:pt idx="32">
                  <c:v>123.46599999999999</c:v>
                </c:pt>
                <c:pt idx="33">
                  <c:v>124.53400000000001</c:v>
                </c:pt>
                <c:pt idx="34">
                  <c:v>125.20699999999999</c:v>
                </c:pt>
                <c:pt idx="35">
                  <c:v>125.328</c:v>
                </c:pt>
                <c:pt idx="36">
                  <c:v>123.655</c:v>
                </c:pt>
                <c:pt idx="37">
                  <c:v>126.46599999999999</c:v>
                </c:pt>
                <c:pt idx="38">
                  <c:v>126.086</c:v>
                </c:pt>
                <c:pt idx="39">
                  <c:v>126.46599999999999</c:v>
                </c:pt>
                <c:pt idx="40">
                  <c:v>125.621</c:v>
                </c:pt>
                <c:pt idx="41">
                  <c:v>127.63800000000001</c:v>
                </c:pt>
                <c:pt idx="42">
                  <c:v>129.93100000000001</c:v>
                </c:pt>
                <c:pt idx="43">
                  <c:v>129.70699999999999</c:v>
                </c:pt>
                <c:pt idx="44">
                  <c:v>132.69</c:v>
                </c:pt>
                <c:pt idx="45">
                  <c:v>135.87899999999999</c:v>
                </c:pt>
                <c:pt idx="46">
                  <c:v>139.62100000000001</c:v>
                </c:pt>
                <c:pt idx="47">
                  <c:v>143.155</c:v>
                </c:pt>
                <c:pt idx="48">
                  <c:v>150.27600000000001</c:v>
                </c:pt>
                <c:pt idx="49">
                  <c:v>161.29300000000001</c:v>
                </c:pt>
                <c:pt idx="50">
                  <c:v>176.69</c:v>
                </c:pt>
                <c:pt idx="51">
                  <c:v>194.70699999999999</c:v>
                </c:pt>
                <c:pt idx="52">
                  <c:v>206.53399999999999</c:v>
                </c:pt>
                <c:pt idx="53">
                  <c:v>217.10300000000001</c:v>
                </c:pt>
                <c:pt idx="54">
                  <c:v>225.655</c:v>
                </c:pt>
                <c:pt idx="55">
                  <c:v>228.63800000000001</c:v>
                </c:pt>
                <c:pt idx="56">
                  <c:v>230.25899999999999</c:v>
                </c:pt>
                <c:pt idx="57">
                  <c:v>228.06899999999999</c:v>
                </c:pt>
                <c:pt idx="58">
                  <c:v>221.22399999999999</c:v>
                </c:pt>
                <c:pt idx="59">
                  <c:v>203.43100000000001</c:v>
                </c:pt>
                <c:pt idx="60">
                  <c:v>171.43100000000001</c:v>
                </c:pt>
                <c:pt idx="61">
                  <c:v>136.12100000000001</c:v>
                </c:pt>
                <c:pt idx="62">
                  <c:v>123.20699999999999</c:v>
                </c:pt>
                <c:pt idx="63">
                  <c:v>120.828</c:v>
                </c:pt>
                <c:pt idx="64">
                  <c:v>124.70699999999999</c:v>
                </c:pt>
                <c:pt idx="65">
                  <c:v>123.55200000000001</c:v>
                </c:pt>
                <c:pt idx="66">
                  <c:v>125.328</c:v>
                </c:pt>
                <c:pt idx="67">
                  <c:v>129.06899999999999</c:v>
                </c:pt>
                <c:pt idx="68">
                  <c:v>131.74100000000001</c:v>
                </c:pt>
                <c:pt idx="69">
                  <c:v>140.25899999999999</c:v>
                </c:pt>
                <c:pt idx="70">
                  <c:v>150.75899999999999</c:v>
                </c:pt>
                <c:pt idx="71">
                  <c:v>164.20699999999999</c:v>
                </c:pt>
                <c:pt idx="72">
                  <c:v>174.86199999999999</c:v>
                </c:pt>
                <c:pt idx="73">
                  <c:v>185.155</c:v>
                </c:pt>
                <c:pt idx="74">
                  <c:v>192.27600000000001</c:v>
                </c:pt>
                <c:pt idx="75">
                  <c:v>196.845</c:v>
                </c:pt>
                <c:pt idx="76">
                  <c:v>199.24100000000001</c:v>
                </c:pt>
                <c:pt idx="77">
                  <c:v>198.25899999999999</c:v>
                </c:pt>
                <c:pt idx="78">
                  <c:v>190.5</c:v>
                </c:pt>
                <c:pt idx="79">
                  <c:v>172.5</c:v>
                </c:pt>
                <c:pt idx="80">
                  <c:v>147.62100000000001</c:v>
                </c:pt>
                <c:pt idx="81">
                  <c:v>126.53400000000001</c:v>
                </c:pt>
                <c:pt idx="82">
                  <c:v>116.13800000000001</c:v>
                </c:pt>
                <c:pt idx="83">
                  <c:v>114.29300000000001</c:v>
                </c:pt>
                <c:pt idx="84">
                  <c:v>114.914</c:v>
                </c:pt>
                <c:pt idx="85">
                  <c:v>112.44799999999999</c:v>
                </c:pt>
                <c:pt idx="86">
                  <c:v>114.276</c:v>
                </c:pt>
                <c:pt idx="87">
                  <c:v>114.517</c:v>
                </c:pt>
                <c:pt idx="88">
                  <c:v>115.89700000000001</c:v>
                </c:pt>
                <c:pt idx="89">
                  <c:v>115.03400000000001</c:v>
                </c:pt>
                <c:pt idx="90">
                  <c:v>115.155</c:v>
                </c:pt>
                <c:pt idx="91">
                  <c:v>116.569</c:v>
                </c:pt>
                <c:pt idx="92">
                  <c:v>114.63800000000001</c:v>
                </c:pt>
                <c:pt idx="93">
                  <c:v>116.224</c:v>
                </c:pt>
                <c:pt idx="94">
                  <c:v>115.983</c:v>
                </c:pt>
                <c:pt idx="95">
                  <c:v>115.241</c:v>
                </c:pt>
                <c:pt idx="96">
                  <c:v>117.655</c:v>
                </c:pt>
                <c:pt idx="97">
                  <c:v>116.569</c:v>
                </c:pt>
                <c:pt idx="98">
                  <c:v>116.29300000000001</c:v>
                </c:pt>
                <c:pt idx="99">
                  <c:v>116.81</c:v>
                </c:pt>
                <c:pt idx="100">
                  <c:v>116.172</c:v>
                </c:pt>
                <c:pt idx="101">
                  <c:v>116.241</c:v>
                </c:pt>
                <c:pt idx="102">
                  <c:v>115.63800000000001</c:v>
                </c:pt>
                <c:pt idx="103">
                  <c:v>115.96599999999999</c:v>
                </c:pt>
                <c:pt idx="104">
                  <c:v>116.60299999999999</c:v>
                </c:pt>
                <c:pt idx="105">
                  <c:v>120.19</c:v>
                </c:pt>
                <c:pt idx="106">
                  <c:v>123.60299999999999</c:v>
                </c:pt>
                <c:pt idx="107">
                  <c:v>127.60299999999999</c:v>
                </c:pt>
                <c:pt idx="108">
                  <c:v>132.20699999999999</c:v>
                </c:pt>
                <c:pt idx="109">
                  <c:v>132.483</c:v>
                </c:pt>
                <c:pt idx="110">
                  <c:v>132.53399999999999</c:v>
                </c:pt>
                <c:pt idx="111">
                  <c:v>131.58600000000001</c:v>
                </c:pt>
                <c:pt idx="112">
                  <c:v>125.69</c:v>
                </c:pt>
                <c:pt idx="113">
                  <c:v>121.31</c:v>
                </c:pt>
                <c:pt idx="114">
                  <c:v>118.03400000000001</c:v>
                </c:pt>
                <c:pt idx="115">
                  <c:v>117.586</c:v>
                </c:pt>
                <c:pt idx="116">
                  <c:v>115</c:v>
                </c:pt>
                <c:pt idx="117">
                  <c:v>113.53400000000001</c:v>
                </c:pt>
                <c:pt idx="118">
                  <c:v>113.655</c:v>
                </c:pt>
                <c:pt idx="119">
                  <c:v>114.20699999999999</c:v>
                </c:pt>
                <c:pt idx="120">
                  <c:v>114.845</c:v>
                </c:pt>
                <c:pt idx="121">
                  <c:v>112.96599999999999</c:v>
                </c:pt>
                <c:pt idx="122">
                  <c:v>113.13800000000001</c:v>
                </c:pt>
                <c:pt idx="123">
                  <c:v>114.60299999999999</c:v>
                </c:pt>
                <c:pt idx="124">
                  <c:v>109.86199999999999</c:v>
                </c:pt>
                <c:pt idx="125">
                  <c:v>113.328</c:v>
                </c:pt>
                <c:pt idx="126">
                  <c:v>113.39700000000001</c:v>
                </c:pt>
                <c:pt idx="127">
                  <c:v>114.36199999999999</c:v>
                </c:pt>
                <c:pt idx="128">
                  <c:v>112.828</c:v>
                </c:pt>
                <c:pt idx="129">
                  <c:v>113.172</c:v>
                </c:pt>
                <c:pt idx="130">
                  <c:v>113.86199999999999</c:v>
                </c:pt>
                <c:pt idx="131">
                  <c:v>113.69</c:v>
                </c:pt>
                <c:pt idx="132">
                  <c:v>118.672</c:v>
                </c:pt>
                <c:pt idx="133">
                  <c:v>120.81</c:v>
                </c:pt>
                <c:pt idx="134">
                  <c:v>120.086</c:v>
                </c:pt>
                <c:pt idx="135">
                  <c:v>124.79300000000001</c:v>
                </c:pt>
                <c:pt idx="136">
                  <c:v>123.44799999999999</c:v>
                </c:pt>
                <c:pt idx="137">
                  <c:v>123.017</c:v>
                </c:pt>
                <c:pt idx="138">
                  <c:v>118.569</c:v>
                </c:pt>
                <c:pt idx="139">
                  <c:v>115.53400000000001</c:v>
                </c:pt>
                <c:pt idx="140">
                  <c:v>112.13800000000001</c:v>
                </c:pt>
                <c:pt idx="141">
                  <c:v>113.069</c:v>
                </c:pt>
                <c:pt idx="142">
                  <c:v>112.328</c:v>
                </c:pt>
                <c:pt idx="143">
                  <c:v>111.96599999999999</c:v>
                </c:pt>
                <c:pt idx="144">
                  <c:v>114.569</c:v>
                </c:pt>
                <c:pt idx="145">
                  <c:v>111.89700000000001</c:v>
                </c:pt>
                <c:pt idx="146">
                  <c:v>114.621</c:v>
                </c:pt>
                <c:pt idx="147">
                  <c:v>112.36199999999999</c:v>
                </c:pt>
                <c:pt idx="148">
                  <c:v>110.70699999999999</c:v>
                </c:pt>
                <c:pt idx="149">
                  <c:v>111.914</c:v>
                </c:pt>
                <c:pt idx="150">
                  <c:v>112.96599999999999</c:v>
                </c:pt>
                <c:pt idx="151">
                  <c:v>113.069</c:v>
                </c:pt>
                <c:pt idx="152">
                  <c:v>113.53400000000001</c:v>
                </c:pt>
                <c:pt idx="153">
                  <c:v>113.224</c:v>
                </c:pt>
                <c:pt idx="154">
                  <c:v>113.741</c:v>
                </c:pt>
                <c:pt idx="155">
                  <c:v>111.5</c:v>
                </c:pt>
                <c:pt idx="156">
                  <c:v>112.983</c:v>
                </c:pt>
                <c:pt idx="157">
                  <c:v>113.017</c:v>
                </c:pt>
                <c:pt idx="158">
                  <c:v>111.259</c:v>
                </c:pt>
                <c:pt idx="159">
                  <c:v>111.741</c:v>
                </c:pt>
                <c:pt idx="160">
                  <c:v>111.86199999999999</c:v>
                </c:pt>
                <c:pt idx="161">
                  <c:v>111.759</c:v>
                </c:pt>
                <c:pt idx="162">
                  <c:v>110.845</c:v>
                </c:pt>
                <c:pt idx="163">
                  <c:v>112</c:v>
                </c:pt>
                <c:pt idx="164">
                  <c:v>111.20699999999999</c:v>
                </c:pt>
                <c:pt idx="165">
                  <c:v>110.621</c:v>
                </c:pt>
                <c:pt idx="166">
                  <c:v>110.983</c:v>
                </c:pt>
                <c:pt idx="167">
                  <c:v>112.172</c:v>
                </c:pt>
                <c:pt idx="168">
                  <c:v>111.241</c:v>
                </c:pt>
                <c:pt idx="169">
                  <c:v>111.483</c:v>
                </c:pt>
                <c:pt idx="170">
                  <c:v>112.10299999999999</c:v>
                </c:pt>
                <c:pt idx="171">
                  <c:v>112.224</c:v>
                </c:pt>
                <c:pt idx="172">
                  <c:v>112.60299999999999</c:v>
                </c:pt>
                <c:pt idx="173">
                  <c:v>112.069</c:v>
                </c:pt>
                <c:pt idx="174">
                  <c:v>112.569</c:v>
                </c:pt>
                <c:pt idx="175">
                  <c:v>111.44799999999999</c:v>
                </c:pt>
                <c:pt idx="176">
                  <c:v>113.03400000000001</c:v>
                </c:pt>
                <c:pt idx="177">
                  <c:v>111.39700000000001</c:v>
                </c:pt>
                <c:pt idx="178">
                  <c:v>113.069</c:v>
                </c:pt>
                <c:pt idx="179">
                  <c:v>111.483</c:v>
                </c:pt>
                <c:pt idx="180">
                  <c:v>111.328</c:v>
                </c:pt>
                <c:pt idx="181">
                  <c:v>110.10299999999999</c:v>
                </c:pt>
                <c:pt idx="182">
                  <c:v>111.828</c:v>
                </c:pt>
                <c:pt idx="183">
                  <c:v>111.621</c:v>
                </c:pt>
                <c:pt idx="184">
                  <c:v>110.672</c:v>
                </c:pt>
                <c:pt idx="185">
                  <c:v>112.60299999999999</c:v>
                </c:pt>
                <c:pt idx="186">
                  <c:v>111.10299999999999</c:v>
                </c:pt>
                <c:pt idx="187">
                  <c:v>111.36199999999999</c:v>
                </c:pt>
                <c:pt idx="188">
                  <c:v>112.60299999999999</c:v>
                </c:pt>
                <c:pt idx="189">
                  <c:v>111.155</c:v>
                </c:pt>
                <c:pt idx="190">
                  <c:v>112.569</c:v>
                </c:pt>
                <c:pt idx="191">
                  <c:v>110.672</c:v>
                </c:pt>
                <c:pt idx="192">
                  <c:v>115.069</c:v>
                </c:pt>
                <c:pt idx="193">
                  <c:v>112.879</c:v>
                </c:pt>
                <c:pt idx="194">
                  <c:v>114.19</c:v>
                </c:pt>
                <c:pt idx="195">
                  <c:v>113.741</c:v>
                </c:pt>
                <c:pt idx="196">
                  <c:v>113.13800000000001</c:v>
                </c:pt>
                <c:pt idx="197">
                  <c:v>112.121</c:v>
                </c:pt>
                <c:pt idx="198">
                  <c:v>112.63800000000001</c:v>
                </c:pt>
                <c:pt idx="199">
                  <c:v>113.36199999999999</c:v>
                </c:pt>
                <c:pt idx="200">
                  <c:v>113.879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118.95082314713079</c:v>
                </c:pt>
                <c:pt idx="6">
                  <c:v>119.13559660847906</c:v>
                </c:pt>
                <c:pt idx="7">
                  <c:v>119.31919627220935</c:v>
                </c:pt>
                <c:pt idx="8">
                  <c:v>119.50144454807834</c:v>
                </c:pt>
                <c:pt idx="9">
                  <c:v>119.68214338102945</c:v>
                </c:pt>
                <c:pt idx="10">
                  <c:v>119.86107257793648</c:v>
                </c:pt>
                <c:pt idx="11">
                  <c:v>120.03798812191461</c:v>
                </c:pt>
                <c:pt idx="12">
                  <c:v>120.21262050641501</c:v>
                </c:pt>
                <c:pt idx="13">
                  <c:v>120.38467312959578</c:v>
                </c:pt>
                <c:pt idx="14">
                  <c:v>120.55382079912007</c:v>
                </c:pt>
                <c:pt idx="15">
                  <c:v>120.71970840903866</c:v>
                </c:pt>
                <c:pt idx="16">
                  <c:v>120.88194986481435</c:v>
                </c:pt>
                <c:pt idx="17">
                  <c:v>121.04012735208347</c:v>
                </c:pt>
                <c:pt idx="18">
                  <c:v>121.19379107409975</c:v>
                </c:pt>
                <c:pt idx="19">
                  <c:v>121.34245963126784</c:v>
                </c:pt>
                <c:pt idx="20">
                  <c:v>121.48562130147774</c:v>
                </c:pt>
                <c:pt idx="21">
                  <c:v>121.62273663446271</c:v>
                </c:pt>
                <c:pt idx="22">
                  <c:v>121.7532430537191</c:v>
                </c:pt>
                <c:pt idx="23">
                  <c:v>121.87656266018317</c:v>
                </c:pt>
                <c:pt idx="24">
                  <c:v>121.99211530327845</c:v>
                </c:pt>
                <c:pt idx="25">
                  <c:v>122.09934045371836</c:v>
                </c:pt>
                <c:pt idx="26">
                  <c:v>122.19773379875583</c:v>
                </c:pt>
                <c:pt idx="27">
                  <c:v>122.28690820195294</c:v>
                </c:pt>
                <c:pt idx="28">
                  <c:v>122.3666942129058</c:v>
                </c:pt>
                <c:pt idx="29">
                  <c:v>122.43730314824415</c:v>
                </c:pt>
                <c:pt idx="30">
                  <c:v>122.49958617312402</c:v>
                </c:pt>
                <c:pt idx="31">
                  <c:v>122.555435588976</c:v>
                </c:pt>
                <c:pt idx="32">
                  <c:v>122.60838857398224</c:v>
                </c:pt>
                <c:pt idx="33">
                  <c:v>122.66450641044986</c:v>
                </c:pt>
                <c:pt idx="34">
                  <c:v>122.73360933644784</c:v>
                </c:pt>
                <c:pt idx="35">
                  <c:v>122.83094193609344</c:v>
                </c:pt>
                <c:pt idx="36">
                  <c:v>122.97931778084116</c:v>
                </c:pt>
                <c:pt idx="37">
                  <c:v>123.21173522527117</c:v>
                </c:pt>
                <c:pt idx="38">
                  <c:v>123.57436041377375</c:v>
                </c:pt>
                <c:pt idx="39">
                  <c:v>124.1296348349381</c:v>
                </c:pt>
                <c:pt idx="40">
                  <c:v>124.9590882609446</c:v>
                </c:pt>
                <c:pt idx="41">
                  <c:v>126.16524204605254</c:v>
                </c:pt>
                <c:pt idx="42">
                  <c:v>127.87180726976821</c:v>
                </c:pt>
                <c:pt idx="43">
                  <c:v>130.2212678692878</c:v>
                </c:pt>
                <c:pt idx="44">
                  <c:v>133.36895210762253</c:v>
                </c:pt>
                <c:pt idx="45">
                  <c:v>137.47289689849711</c:v>
                </c:pt>
                <c:pt idx="46">
                  <c:v>142.67924092892156</c:v>
                </c:pt>
                <c:pt idx="47">
                  <c:v>149.10354832835444</c:v>
                </c:pt>
                <c:pt idx="48">
                  <c:v>156.80931321943336</c:v>
                </c:pt>
                <c:pt idx="49">
                  <c:v>165.78581046990837</c:v>
                </c:pt>
                <c:pt idx="50">
                  <c:v>175.92825687348912</c:v>
                </c:pt>
                <c:pt idx="51">
                  <c:v>187.02359392258944</c:v>
                </c:pt>
                <c:pt idx="52">
                  <c:v>198.74360428189374</c:v>
                </c:pt>
                <c:pt idx="53">
                  <c:v>210.63509222402215</c:v>
                </c:pt>
                <c:pt idx="54">
                  <c:v>222.04510112398472</c:v>
                </c:pt>
                <c:pt idx="55">
                  <c:v>231.80507441655132</c:v>
                </c:pt>
                <c:pt idx="56">
                  <c:v>237.536698121022</c:v>
                </c:pt>
                <c:pt idx="57">
                  <c:v>235.25273560233256</c:v>
                </c:pt>
                <c:pt idx="58">
                  <c:v>221.13879920900519</c:v>
                </c:pt>
                <c:pt idx="59">
                  <c:v>195.84922815600754</c:v>
                </c:pt>
                <c:pt idx="60">
                  <c:v>166.65386131505213</c:v>
                </c:pt>
                <c:pt idx="61">
                  <c:v>142.89191971623669</c:v>
                </c:pt>
                <c:pt idx="62">
                  <c:v>129.09526784200725</c:v>
                </c:pt>
                <c:pt idx="63">
                  <c:v>123.70035016218729</c:v>
                </c:pt>
                <c:pt idx="64">
                  <c:v>123.00494728074177</c:v>
                </c:pt>
                <c:pt idx="65">
                  <c:v>124.4741842029714</c:v>
                </c:pt>
                <c:pt idx="66">
                  <c:v>127.17646247774024</c:v>
                </c:pt>
                <c:pt idx="67">
                  <c:v>131.00281750549337</c:v>
                </c:pt>
                <c:pt idx="68">
                  <c:v>136.07780322318487</c:v>
                </c:pt>
                <c:pt idx="69">
                  <c:v>142.52506880366448</c:v>
                </c:pt>
                <c:pt idx="70">
                  <c:v>150.3835644573129</c:v>
                </c:pt>
                <c:pt idx="71">
                  <c:v>159.5617939242664</c:v>
                </c:pt>
                <c:pt idx="72">
                  <c:v>169.80237379170447</c:v>
                </c:pt>
                <c:pt idx="73">
                  <c:v>180.63738595058396</c:v>
                </c:pt>
                <c:pt idx="74">
                  <c:v>191.25949072073203</c:v>
                </c:pt>
                <c:pt idx="75">
                  <c:v>200.17205378843929</c:v>
                </c:pt>
                <c:pt idx="76">
                  <c:v>204.7174339169548</c:v>
                </c:pt>
                <c:pt idx="77">
                  <c:v>201.4013205249542</c:v>
                </c:pt>
                <c:pt idx="78">
                  <c:v>188.19052222328645</c:v>
                </c:pt>
                <c:pt idx="79">
                  <c:v>167.54222703620786</c:v>
                </c:pt>
                <c:pt idx="80">
                  <c:v>146.1179769888526</c:v>
                </c:pt>
                <c:pt idx="81">
                  <c:v>130.12934745260449</c:v>
                </c:pt>
                <c:pt idx="82">
                  <c:v>121.33487036104324</c:v>
                </c:pt>
                <c:pt idx="83">
                  <c:v>117.71614428268869</c:v>
                </c:pt>
                <c:pt idx="84">
                  <c:v>116.56551465150528</c:v>
                </c:pt>
                <c:pt idx="85">
                  <c:v>116.2421358808195</c:v>
                </c:pt>
                <c:pt idx="86">
                  <c:v>116.11939797015926</c:v>
                </c:pt>
                <c:pt idx="87">
                  <c:v>116.03333341642481</c:v>
                </c:pt>
                <c:pt idx="88">
                  <c:v>115.95344706741693</c:v>
                </c:pt>
                <c:pt idx="89">
                  <c:v>115.87556724129809</c:v>
                </c:pt>
                <c:pt idx="90">
                  <c:v>115.79919740311703</c:v>
                </c:pt>
                <c:pt idx="91">
                  <c:v>115.72421515709161</c:v>
                </c:pt>
                <c:pt idx="92">
                  <c:v>115.6505309770294</c:v>
                </c:pt>
                <c:pt idx="93">
                  <c:v>115.57806372781387</c:v>
                </c:pt>
                <c:pt idx="94">
                  <c:v>115.50674490067937</c:v>
                </c:pt>
                <c:pt idx="95">
                  <c:v>115.4365457333456</c:v>
                </c:pt>
                <c:pt idx="96">
                  <c:v>115.36759213911236</c:v>
                </c:pt>
                <c:pt idx="97">
                  <c:v>115.30059155239024</c:v>
                </c:pt>
                <c:pt idx="98">
                  <c:v>115.2382187244819</c:v>
                </c:pt>
                <c:pt idx="99">
                  <c:v>115.18901161110111</c:v>
                </c:pt>
                <c:pt idx="100">
                  <c:v>115.17670217877725</c:v>
                </c:pt>
                <c:pt idx="101">
                  <c:v>115.25868491378884</c:v>
                </c:pt>
                <c:pt idx="102">
                  <c:v>115.5542346881072</c:v>
                </c:pt>
                <c:pt idx="103">
                  <c:v>116.27101621050771</c:v>
                </c:pt>
                <c:pt idx="104">
                  <c:v>117.69617448458827</c:v>
                </c:pt>
                <c:pt idx="105">
                  <c:v>120.10098408027578</c:v>
                </c:pt>
                <c:pt idx="106">
                  <c:v>123.53364874962949</c:v>
                </c:pt>
                <c:pt idx="107">
                  <c:v>127.57508811730663</c:v>
                </c:pt>
                <c:pt idx="108">
                  <c:v>131.26063818280488</c:v>
                </c:pt>
                <c:pt idx="109">
                  <c:v>133.37074176388523</c:v>
                </c:pt>
                <c:pt idx="110">
                  <c:v>133.04378022781461</c:v>
                </c:pt>
                <c:pt idx="111">
                  <c:v>130.31634507975301</c:v>
                </c:pt>
                <c:pt idx="112">
                  <c:v>126.14075566037837</c:v>
                </c:pt>
                <c:pt idx="113">
                  <c:v>121.83259212017191</c:v>
                </c:pt>
                <c:pt idx="114">
                  <c:v>118.38550669141668</c:v>
                </c:pt>
                <c:pt idx="115">
                  <c:v>116.14186642964903</c:v>
                </c:pt>
                <c:pt idx="116">
                  <c:v>114.92133252377141</c:v>
                </c:pt>
                <c:pt idx="117">
                  <c:v>114.34888982947237</c:v>
                </c:pt>
                <c:pt idx="118">
                  <c:v>114.10156313260062</c:v>
                </c:pt>
                <c:pt idx="119">
                  <c:v>113.98704671600726</c:v>
                </c:pt>
                <c:pt idx="120">
                  <c:v>113.91756555945486</c:v>
                </c:pt>
                <c:pt idx="121">
                  <c:v>113.86115437539846</c:v>
                </c:pt>
                <c:pt idx="122">
                  <c:v>113.80834442912584</c:v>
                </c:pt>
                <c:pt idx="123">
                  <c:v>113.75684133616981</c:v>
                </c:pt>
                <c:pt idx="124">
                  <c:v>113.70623596359766</c:v>
                </c:pt>
                <c:pt idx="125">
                  <c:v>113.65675831823462</c:v>
                </c:pt>
                <c:pt idx="126">
                  <c:v>113.61006953277021</c:v>
                </c:pt>
                <c:pt idx="127">
                  <c:v>113.57382696074575</c:v>
                </c:pt>
                <c:pt idx="128">
                  <c:v>113.57640184349152</c:v>
                </c:pt>
                <c:pt idx="129">
                  <c:v>113.70083418727482</c:v>
                </c:pt>
                <c:pt idx="130">
                  <c:v>114.13280020347007</c:v>
                </c:pt>
                <c:pt idx="131">
                  <c:v>115.16750580724215</c:v>
                </c:pt>
                <c:pt idx="132">
                  <c:v>117.06778314437445</c:v>
                </c:pt>
                <c:pt idx="133">
                  <c:v>119.73871262779929</c:v>
                </c:pt>
                <c:pt idx="134">
                  <c:v>122.4546328046695</c:v>
                </c:pt>
                <c:pt idx="135">
                  <c:v>124.06078397821373</c:v>
                </c:pt>
                <c:pt idx="136">
                  <c:v>123.71923869171763</c:v>
                </c:pt>
                <c:pt idx="137">
                  <c:v>121.57733533052932</c:v>
                </c:pt>
                <c:pt idx="138">
                  <c:v>118.65403537788701</c:v>
                </c:pt>
                <c:pt idx="139">
                  <c:v>116.06000703036815</c:v>
                </c:pt>
                <c:pt idx="140">
                  <c:v>114.34412752872885</c:v>
                </c:pt>
                <c:pt idx="141">
                  <c:v>113.45173257728693</c:v>
                </c:pt>
                <c:pt idx="142">
                  <c:v>113.06914465861689</c:v>
                </c:pt>
                <c:pt idx="143">
                  <c:v>112.9198367906921</c:v>
                </c:pt>
                <c:pt idx="144">
                  <c:v>112.85287958070734</c:v>
                </c:pt>
                <c:pt idx="145">
                  <c:v>112.80886113076203</c:v>
                </c:pt>
                <c:pt idx="146">
                  <c:v>112.76997432251217</c:v>
                </c:pt>
                <c:pt idx="147">
                  <c:v>112.73202713864406</c:v>
                </c:pt>
                <c:pt idx="148">
                  <c:v>112.69420772069729</c:v>
                </c:pt>
                <c:pt idx="149">
                  <c:v>112.65635963933067</c:v>
                </c:pt>
                <c:pt idx="150">
                  <c:v>112.61842995005428</c:v>
                </c:pt>
                <c:pt idx="151">
                  <c:v>112.58038219678967</c:v>
                </c:pt>
                <c:pt idx="152">
                  <c:v>112.54218559385372</c:v>
                </c:pt>
                <c:pt idx="153">
                  <c:v>112.50381389115222</c:v>
                </c:pt>
                <c:pt idx="154">
                  <c:v>112.46524514907769</c:v>
                </c:pt>
                <c:pt idx="155">
                  <c:v>112.4264615270265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118.95082314712742</c:v>
                </c:pt>
                <c:pt idx="6">
                  <c:v>119.13559660846848</c:v>
                </c:pt>
                <c:pt idx="7">
                  <c:v>119.31919627217678</c:v>
                </c:pt>
                <c:pt idx="8">
                  <c:v>119.50144454798034</c:v>
                </c:pt>
                <c:pt idx="9">
                  <c:v>119.68214338074074</c:v>
                </c:pt>
                <c:pt idx="10">
                  <c:v>119.86107257710385</c:v>
                </c:pt>
                <c:pt idx="11">
                  <c:v>120.03798811956396</c:v>
                </c:pt>
                <c:pt idx="12">
                  <c:v>120.2126204999185</c:v>
                </c:pt>
                <c:pt idx="13">
                  <c:v>120.38467311201937</c:v>
                </c:pt>
                <c:pt idx="14">
                  <c:v>120.55382075256823</c:v>
                </c:pt>
                <c:pt idx="15">
                  <c:v>120.7197082883407</c:v>
                </c:pt>
                <c:pt idx="16">
                  <c:v>120.88194955846321</c:v>
                </c:pt>
                <c:pt idx="17">
                  <c:v>121.04012659088914</c:v>
                </c:pt>
                <c:pt idx="18">
                  <c:v>121.19378922258117</c:v>
                </c:pt>
                <c:pt idx="19">
                  <c:v>121.34245522250148</c:v>
                </c:pt>
                <c:pt idx="20">
                  <c:v>121.48561102456719</c:v>
                </c:pt>
                <c:pt idx="21">
                  <c:v>121.62271318329073</c:v>
                </c:pt>
                <c:pt idx="22">
                  <c:v>121.75319066678171</c:v>
                </c:pt>
                <c:pt idx="23">
                  <c:v>121.87644809887851</c:v>
                </c:pt>
                <c:pt idx="24">
                  <c:v>121.9918700530759</c:v>
                </c:pt>
                <c:pt idx="25">
                  <c:v>122.09882648429686</c:v>
                </c:pt>
                <c:pt idx="26">
                  <c:v>122.19667935924464</c:v>
                </c:pt>
                <c:pt idx="27">
                  <c:v>122.28479051118357</c:v>
                </c:pt>
                <c:pt idx="28">
                  <c:v>122.36253070015562</c:v>
                </c:pt>
                <c:pt idx="29">
                  <c:v>122.42928980515786</c:v>
                </c:pt>
                <c:pt idx="30">
                  <c:v>122.48448801191208</c:v>
                </c:pt>
                <c:pt idx="31">
                  <c:v>122.52758779083504</c:v>
                </c:pt>
                <c:pt idx="32">
                  <c:v>122.55810638811595</c:v>
                </c:pt>
                <c:pt idx="33">
                  <c:v>122.57562848298836</c:v>
                </c:pt>
                <c:pt idx="34">
                  <c:v>122.57981860186813</c:v>
                </c:pt>
                <c:pt idx="35">
                  <c:v>122.5704328311144</c:v>
                </c:pt>
                <c:pt idx="36">
                  <c:v>122.54732934093421</c:v>
                </c:pt>
                <c:pt idx="37">
                  <c:v>122.5104772289464</c:v>
                </c:pt>
                <c:pt idx="38">
                  <c:v>122.45996321736133</c:v>
                </c:pt>
                <c:pt idx="39">
                  <c:v>122.3959957947453</c:v>
                </c:pt>
                <c:pt idx="40">
                  <c:v>122.31890648138246</c:v>
                </c:pt>
                <c:pt idx="41">
                  <c:v>122.22914801278699</c:v>
                </c:pt>
                <c:pt idx="42">
                  <c:v>122.12728937243948</c:v>
                </c:pt>
                <c:pt idx="43">
                  <c:v>122.01400775325843</c:v>
                </c:pt>
                <c:pt idx="44">
                  <c:v>121.89007767686313</c:v>
                </c:pt>
                <c:pt idx="45">
                  <c:v>121.75635763889463</c:v>
                </c:pt>
                <c:pt idx="46">
                  <c:v>121.61377476670201</c:v>
                </c:pt>
                <c:pt idx="47">
                  <c:v>121.46330806359066</c:v>
                </c:pt>
                <c:pt idx="48">
                  <c:v>121.30597086539501</c:v>
                </c:pt>
                <c:pt idx="49">
                  <c:v>121.1427931476788</c:v>
                </c:pt>
                <c:pt idx="50">
                  <c:v>120.9748042962898</c:v>
                </c:pt>
                <c:pt idx="51">
                  <c:v>120.80301689453411</c:v>
                </c:pt>
                <c:pt idx="52">
                  <c:v>120.62841199375222</c:v>
                </c:pt>
                <c:pt idx="53">
                  <c:v>120.45192622912592</c:v>
                </c:pt>
                <c:pt idx="54">
                  <c:v>120.27444102830852</c:v>
                </c:pt>
                <c:pt idx="55">
                  <c:v>120.09677404578935</c:v>
                </c:pt>
                <c:pt idx="56">
                  <c:v>119.91967284844377</c:v>
                </c:pt>
                <c:pt idx="57">
                  <c:v>119.74381078344008</c:v>
                </c:pt>
                <c:pt idx="58">
                  <c:v>119.56978488254465</c:v>
                </c:pt>
                <c:pt idx="59">
                  <c:v>119.39811559886398</c:v>
                </c:pt>
                <c:pt idx="60">
                  <c:v>119.22924813339262</c:v>
                </c:pt>
                <c:pt idx="61">
                  <c:v>119.06355508815325</c:v>
                </c:pt>
                <c:pt idx="62">
                  <c:v>118.90134017795994</c:v>
                </c:pt>
                <c:pt idx="63">
                  <c:v>118.74284274102978</c:v>
                </c:pt>
                <c:pt idx="64">
                  <c:v>118.5882428067051</c:v>
                </c:pt>
                <c:pt idx="65">
                  <c:v>118.43766650337412</c:v>
                </c:pt>
                <c:pt idx="66">
                  <c:v>118.29119161852948</c:v>
                </c:pt>
                <c:pt idx="67">
                  <c:v>118.14885315342333</c:v>
                </c:pt>
                <c:pt idx="68">
                  <c:v>118.0106487450882</c:v>
                </c:pt>
                <c:pt idx="69">
                  <c:v>117.87654385719379</c:v>
                </c:pt>
                <c:pt idx="70">
                  <c:v>117.74647666735122</c:v>
                </c:pt>
                <c:pt idx="71">
                  <c:v>117.62036260149166</c:v>
                </c:pt>
                <c:pt idx="72">
                  <c:v>117.4980984855827</c:v>
                </c:pt>
                <c:pt idx="73">
                  <c:v>117.37956630119623</c:v>
                </c:pt>
                <c:pt idx="74">
                  <c:v>117.26463654446998</c:v>
                </c:pt>
                <c:pt idx="75">
                  <c:v>117.15317119808657</c:v>
                </c:pt>
                <c:pt idx="76">
                  <c:v>117.04502633337663</c:v>
                </c:pt>
                <c:pt idx="77">
                  <c:v>116.94005436490218</c:v>
                </c:pt>
                <c:pt idx="78">
                  <c:v>116.83810598326626</c:v>
                </c:pt>
                <c:pt idx="79">
                  <c:v>116.73903179377025</c:v>
                </c:pt>
                <c:pt idx="80">
                  <c:v>116.64268368922527</c:v>
                </c:pt>
                <c:pt idx="81">
                  <c:v>116.54891598499003</c:v>
                </c:pt>
                <c:pt idx="82">
                  <c:v>116.45758634340308</c:v>
                </c:pt>
                <c:pt idx="83">
                  <c:v>116.36855651339391</c:v>
                </c:pt>
                <c:pt idx="84">
                  <c:v>116.281692909364</c:v>
                </c:pt>
                <c:pt idx="85">
                  <c:v>116.1968670515521</c:v>
                </c:pt>
                <c:pt idx="86">
                  <c:v>116.11395588813843</c:v>
                </c:pt>
                <c:pt idx="87">
                  <c:v>116.03284201737756</c:v>
                </c:pt>
                <c:pt idx="88">
                  <c:v>115.95341382613277</c:v>
                </c:pt>
                <c:pt idx="89">
                  <c:v>115.87556555935474</c:v>
                </c:pt>
                <c:pt idx="90">
                  <c:v>115.7991973333299</c:v>
                </c:pt>
                <c:pt idx="91">
                  <c:v>115.72421510393133</c:v>
                </c:pt>
                <c:pt idx="92">
                  <c:v>115.65053059964382</c:v>
                </c:pt>
                <c:pt idx="93">
                  <c:v>115.57806122780734</c:v>
                </c:pt>
                <c:pt idx="94">
                  <c:v>115.50672996131867</c:v>
                </c:pt>
                <c:pt idx="95">
                  <c:v>115.43646521194738</c:v>
                </c:pt>
                <c:pt idx="96">
                  <c:v>115.36720069544596</c:v>
                </c:pt>
                <c:pt idx="97">
                  <c:v>115.29887529275175</c:v>
                </c:pt>
                <c:pt idx="98">
                  <c:v>115.23143291078077</c:v>
                </c:pt>
                <c:pt idx="99">
                  <c:v>115.16482234558407</c:v>
                </c:pt>
                <c:pt idx="100">
                  <c:v>115.09899714996394</c:v>
                </c:pt>
                <c:pt idx="101">
                  <c:v>115.03391550701569</c:v>
                </c:pt>
                <c:pt idx="102">
                  <c:v>114.96954011046067</c:v>
                </c:pt>
                <c:pt idx="103">
                  <c:v>114.90583805205034</c:v>
                </c:pt>
                <c:pt idx="104">
                  <c:v>114.84278071574717</c:v>
                </c:pt>
                <c:pt idx="105">
                  <c:v>114.78034367780612</c:v>
                </c:pt>
                <c:pt idx="106">
                  <c:v>114.7185066112944</c:v>
                </c:pt>
                <c:pt idx="107">
                  <c:v>114.65725319298458</c:v>
                </c:pt>
                <c:pt idx="108">
                  <c:v>114.59657100994085</c:v>
                </c:pt>
                <c:pt idx="109">
                  <c:v>114.53645146249301</c:v>
                </c:pt>
                <c:pt idx="110">
                  <c:v>114.47688965966852</c:v>
                </c:pt>
                <c:pt idx="111">
                  <c:v>114.41788430254422</c:v>
                </c:pt>
                <c:pt idx="112">
                  <c:v>114.35943755041315</c:v>
                </c:pt>
                <c:pt idx="113">
                  <c:v>114.30155486416891</c:v>
                </c:pt>
                <c:pt idx="114">
                  <c:v>114.24424482093615</c:v>
                </c:pt>
                <c:pt idx="115">
                  <c:v>114.18751889376799</c:v>
                </c:pt>
                <c:pt idx="116">
                  <c:v>114.13139119025485</c:v>
                </c:pt>
                <c:pt idx="117">
                  <c:v>114.07587814420609</c:v>
                </c:pt>
                <c:pt idx="118">
                  <c:v>114.02099815524734</c:v>
                </c:pt>
                <c:pt idx="119">
                  <c:v>113.96677117228552</c:v>
                </c:pt>
                <c:pt idx="120">
                  <c:v>113.9132182183871</c:v>
                </c:pt>
                <c:pt idx="121">
                  <c:v>113.86036085672585</c:v>
                </c:pt>
                <c:pt idx="122">
                  <c:v>113.8082205998905</c:v>
                </c:pt>
                <c:pt idx="123">
                  <c:v>113.75681826796256</c:v>
                </c:pt>
                <c:pt idx="124">
                  <c:v>113.70617330429226</c:v>
                </c:pt>
                <c:pt idx="125">
                  <c:v>113.65630306166997</c:v>
                </c:pt>
                <c:pt idx="126">
                  <c:v>113.60722207540209</c:v>
                </c:pt>
                <c:pt idx="127">
                  <c:v>113.5589413433911</c:v>
                </c:pt>
                <c:pt idx="128">
                  <c:v>113.51146763637627</c:v>
                </c:pt>
                <c:pt idx="129">
                  <c:v>113.46480286368693</c:v>
                </c:pt>
                <c:pt idx="130">
                  <c:v>113.4189435208652</c:v>
                </c:pt>
                <c:pt idx="131">
                  <c:v>113.37388024505917</c:v>
                </c:pt>
                <c:pt idx="132">
                  <c:v>113.32959750197651</c:v>
                </c:pt>
                <c:pt idx="133">
                  <c:v>113.28607342435922</c:v>
                </c:pt>
                <c:pt idx="134">
                  <c:v>113.24327981648247</c:v>
                </c:pt>
                <c:pt idx="135">
                  <c:v>113.20118233234206</c:v>
                </c:pt>
                <c:pt idx="136">
                  <c:v>113.15974082739066</c:v>
                </c:pt>
                <c:pt idx="137">
                  <c:v>113.11890987544527</c:v>
                </c:pt>
                <c:pt idx="138">
                  <c:v>113.07863943433162</c:v>
                </c:pt>
                <c:pt idx="139">
                  <c:v>113.03887563658193</c:v>
                </c:pt>
                <c:pt idx="140">
                  <c:v>112.99956167562773</c:v>
                </c:pt>
                <c:pt idx="141">
                  <c:v>112.96063875387759</c:v>
                </c:pt>
                <c:pt idx="142">
                  <c:v>112.92204705711708</c:v>
                </c:pt>
                <c:pt idx="143">
                  <c:v>112.88372671989363</c:v>
                </c:pt>
                <c:pt idx="144">
                  <c:v>112.84561874883101</c:v>
                </c:pt>
                <c:pt idx="145">
                  <c:v>112.80766587486548</c:v>
                </c:pt>
                <c:pt idx="146">
                  <c:v>112.76981331077602</c:v>
                </c:pt>
                <c:pt idx="147">
                  <c:v>112.73200939660171</c:v>
                </c:pt>
                <c:pt idx="148">
                  <c:v>112.69420612207608</c:v>
                </c:pt>
                <c:pt idx="149">
                  <c:v>112.65635952158453</c:v>
                </c:pt>
                <c:pt idx="150">
                  <c:v>112.61842994296691</c:v>
                </c:pt>
                <c:pt idx="151">
                  <c:v>112.58038219644114</c:v>
                </c:pt>
                <c:pt idx="152">
                  <c:v>112.54218559383972</c:v>
                </c:pt>
                <c:pt idx="153">
                  <c:v>112.50381389115176</c:v>
                </c:pt>
                <c:pt idx="154">
                  <c:v>112.46524514907767</c:v>
                </c:pt>
                <c:pt idx="155">
                  <c:v>112.4264615270265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121.655</c:v>
                </c:pt>
                <c:pt idx="1">
                  <c:v>122.276</c:v>
                </c:pt>
                <c:pt idx="2">
                  <c:v>122.569</c:v>
                </c:pt>
                <c:pt idx="3">
                  <c:v>119.81</c:v>
                </c:pt>
                <c:pt idx="4">
                  <c:v>122.776</c:v>
                </c:pt>
                <c:pt idx="5">
                  <c:v>122.19</c:v>
                </c:pt>
                <c:pt idx="6">
                  <c:v>121.828</c:v>
                </c:pt>
                <c:pt idx="7">
                  <c:v>122.03400000000001</c:v>
                </c:pt>
                <c:pt idx="8">
                  <c:v>122.724</c:v>
                </c:pt>
                <c:pt idx="9">
                  <c:v>121.879</c:v>
                </c:pt>
                <c:pt idx="10">
                  <c:v>120.29300000000001</c:v>
                </c:pt>
                <c:pt idx="11">
                  <c:v>121.328</c:v>
                </c:pt>
                <c:pt idx="12">
                  <c:v>123.086</c:v>
                </c:pt>
                <c:pt idx="13">
                  <c:v>122.63800000000001</c:v>
                </c:pt>
                <c:pt idx="14">
                  <c:v>122.31</c:v>
                </c:pt>
                <c:pt idx="15">
                  <c:v>123.39700000000001</c:v>
                </c:pt>
                <c:pt idx="16">
                  <c:v>123.29300000000001</c:v>
                </c:pt>
                <c:pt idx="17">
                  <c:v>121.776</c:v>
                </c:pt>
                <c:pt idx="18">
                  <c:v>123.328</c:v>
                </c:pt>
                <c:pt idx="19">
                  <c:v>121.39700000000001</c:v>
                </c:pt>
                <c:pt idx="20">
                  <c:v>122.81</c:v>
                </c:pt>
                <c:pt idx="21">
                  <c:v>121.845</c:v>
                </c:pt>
                <c:pt idx="22">
                  <c:v>124.655</c:v>
                </c:pt>
                <c:pt idx="23">
                  <c:v>123.121</c:v>
                </c:pt>
                <c:pt idx="24">
                  <c:v>123.94799999999999</c:v>
                </c:pt>
                <c:pt idx="25">
                  <c:v>124.414</c:v>
                </c:pt>
                <c:pt idx="26">
                  <c:v>123.379</c:v>
                </c:pt>
                <c:pt idx="27">
                  <c:v>125.724</c:v>
                </c:pt>
                <c:pt idx="28">
                  <c:v>126.241</c:v>
                </c:pt>
                <c:pt idx="29">
                  <c:v>125.55200000000001</c:v>
                </c:pt>
                <c:pt idx="30">
                  <c:v>126.172</c:v>
                </c:pt>
                <c:pt idx="31">
                  <c:v>125.845</c:v>
                </c:pt>
                <c:pt idx="32">
                  <c:v>125.94799999999999</c:v>
                </c:pt>
                <c:pt idx="33">
                  <c:v>126.5</c:v>
                </c:pt>
                <c:pt idx="34">
                  <c:v>127.63800000000001</c:v>
                </c:pt>
                <c:pt idx="35">
                  <c:v>126.46599999999999</c:v>
                </c:pt>
                <c:pt idx="36">
                  <c:v>127.483</c:v>
                </c:pt>
                <c:pt idx="37">
                  <c:v>129.06899999999999</c:v>
                </c:pt>
                <c:pt idx="38">
                  <c:v>128.25899999999999</c:v>
                </c:pt>
                <c:pt idx="39">
                  <c:v>127.983</c:v>
                </c:pt>
                <c:pt idx="40">
                  <c:v>129.77600000000001</c:v>
                </c:pt>
                <c:pt idx="41">
                  <c:v>131</c:v>
                </c:pt>
                <c:pt idx="42">
                  <c:v>135.672</c:v>
                </c:pt>
                <c:pt idx="43">
                  <c:v>135.91399999999999</c:v>
                </c:pt>
                <c:pt idx="44">
                  <c:v>139.017</c:v>
                </c:pt>
                <c:pt idx="45">
                  <c:v>141.06899999999999</c:v>
                </c:pt>
                <c:pt idx="46">
                  <c:v>141.44800000000001</c:v>
                </c:pt>
                <c:pt idx="47">
                  <c:v>145.96600000000001</c:v>
                </c:pt>
                <c:pt idx="48">
                  <c:v>148.655</c:v>
                </c:pt>
                <c:pt idx="49">
                  <c:v>160.08600000000001</c:v>
                </c:pt>
                <c:pt idx="50">
                  <c:v>176.03399999999999</c:v>
                </c:pt>
                <c:pt idx="51">
                  <c:v>190.86199999999999</c:v>
                </c:pt>
                <c:pt idx="52">
                  <c:v>205.87899999999999</c:v>
                </c:pt>
                <c:pt idx="53">
                  <c:v>217.05199999999999</c:v>
                </c:pt>
                <c:pt idx="54">
                  <c:v>224.56899999999999</c:v>
                </c:pt>
                <c:pt idx="55">
                  <c:v>228.89699999999999</c:v>
                </c:pt>
                <c:pt idx="56">
                  <c:v>231.05199999999999</c:v>
                </c:pt>
                <c:pt idx="57">
                  <c:v>230.22399999999999</c:v>
                </c:pt>
                <c:pt idx="58">
                  <c:v>224.672</c:v>
                </c:pt>
                <c:pt idx="59">
                  <c:v>214.845</c:v>
                </c:pt>
                <c:pt idx="60">
                  <c:v>190.25899999999999</c:v>
                </c:pt>
                <c:pt idx="61">
                  <c:v>155.62100000000001</c:v>
                </c:pt>
                <c:pt idx="62">
                  <c:v>133.70699999999999</c:v>
                </c:pt>
                <c:pt idx="63">
                  <c:v>125.10299999999999</c:v>
                </c:pt>
                <c:pt idx="64">
                  <c:v>124.276</c:v>
                </c:pt>
                <c:pt idx="65">
                  <c:v>125.05200000000001</c:v>
                </c:pt>
                <c:pt idx="66">
                  <c:v>128.172</c:v>
                </c:pt>
                <c:pt idx="67">
                  <c:v>130.655</c:v>
                </c:pt>
                <c:pt idx="68">
                  <c:v>131.13800000000001</c:v>
                </c:pt>
                <c:pt idx="69">
                  <c:v>138.79300000000001</c:v>
                </c:pt>
                <c:pt idx="70">
                  <c:v>148.53399999999999</c:v>
                </c:pt>
                <c:pt idx="71">
                  <c:v>157.672</c:v>
                </c:pt>
                <c:pt idx="72">
                  <c:v>169.328</c:v>
                </c:pt>
                <c:pt idx="73">
                  <c:v>182.69</c:v>
                </c:pt>
                <c:pt idx="74">
                  <c:v>191.46600000000001</c:v>
                </c:pt>
                <c:pt idx="75">
                  <c:v>196.75899999999999</c:v>
                </c:pt>
                <c:pt idx="76">
                  <c:v>197.58600000000001</c:v>
                </c:pt>
                <c:pt idx="77">
                  <c:v>200.36199999999999</c:v>
                </c:pt>
                <c:pt idx="78">
                  <c:v>197.69</c:v>
                </c:pt>
                <c:pt idx="79">
                  <c:v>187.79300000000001</c:v>
                </c:pt>
                <c:pt idx="80">
                  <c:v>167.53399999999999</c:v>
                </c:pt>
                <c:pt idx="81">
                  <c:v>138.39699999999999</c:v>
                </c:pt>
                <c:pt idx="82">
                  <c:v>121.10299999999999</c:v>
                </c:pt>
                <c:pt idx="83">
                  <c:v>117.172</c:v>
                </c:pt>
                <c:pt idx="84">
                  <c:v>115.86199999999999</c:v>
                </c:pt>
                <c:pt idx="85">
                  <c:v>116.914</c:v>
                </c:pt>
                <c:pt idx="86">
                  <c:v>116.741</c:v>
                </c:pt>
                <c:pt idx="87">
                  <c:v>116.224</c:v>
                </c:pt>
                <c:pt idx="88">
                  <c:v>116.483</c:v>
                </c:pt>
                <c:pt idx="89">
                  <c:v>117.53400000000001</c:v>
                </c:pt>
                <c:pt idx="90">
                  <c:v>116.03400000000001</c:v>
                </c:pt>
                <c:pt idx="91">
                  <c:v>117.379</c:v>
                </c:pt>
                <c:pt idx="92">
                  <c:v>119.05200000000001</c:v>
                </c:pt>
                <c:pt idx="93">
                  <c:v>116.89700000000001</c:v>
                </c:pt>
                <c:pt idx="94">
                  <c:v>117.13800000000001</c:v>
                </c:pt>
                <c:pt idx="95">
                  <c:v>118</c:v>
                </c:pt>
                <c:pt idx="96">
                  <c:v>116.586</c:v>
                </c:pt>
                <c:pt idx="97">
                  <c:v>120.586</c:v>
                </c:pt>
                <c:pt idx="98">
                  <c:v>116.741</c:v>
                </c:pt>
                <c:pt idx="99">
                  <c:v>118.69</c:v>
                </c:pt>
                <c:pt idx="100">
                  <c:v>118.39700000000001</c:v>
                </c:pt>
                <c:pt idx="101">
                  <c:v>116.655</c:v>
                </c:pt>
                <c:pt idx="102">
                  <c:v>117.276</c:v>
                </c:pt>
                <c:pt idx="103">
                  <c:v>118.20699999999999</c:v>
                </c:pt>
                <c:pt idx="104">
                  <c:v>118.517</c:v>
                </c:pt>
                <c:pt idx="105">
                  <c:v>122.172</c:v>
                </c:pt>
                <c:pt idx="106">
                  <c:v>123.13800000000001</c:v>
                </c:pt>
                <c:pt idx="107">
                  <c:v>127.05200000000001</c:v>
                </c:pt>
                <c:pt idx="108">
                  <c:v>130.828</c:v>
                </c:pt>
                <c:pt idx="109">
                  <c:v>134.60300000000001</c:v>
                </c:pt>
                <c:pt idx="110">
                  <c:v>137.155</c:v>
                </c:pt>
                <c:pt idx="111">
                  <c:v>136.5</c:v>
                </c:pt>
                <c:pt idx="112">
                  <c:v>131.86199999999999</c:v>
                </c:pt>
                <c:pt idx="113">
                  <c:v>124.31</c:v>
                </c:pt>
                <c:pt idx="114">
                  <c:v>123.379</c:v>
                </c:pt>
                <c:pt idx="115">
                  <c:v>117.379</c:v>
                </c:pt>
                <c:pt idx="116">
                  <c:v>114.828</c:v>
                </c:pt>
                <c:pt idx="117">
                  <c:v>114.155</c:v>
                </c:pt>
                <c:pt idx="118">
                  <c:v>113.36199999999999</c:v>
                </c:pt>
                <c:pt idx="119">
                  <c:v>114.39700000000001</c:v>
                </c:pt>
                <c:pt idx="120">
                  <c:v>114.276</c:v>
                </c:pt>
                <c:pt idx="121">
                  <c:v>113.759</c:v>
                </c:pt>
                <c:pt idx="122">
                  <c:v>114.086</c:v>
                </c:pt>
                <c:pt idx="123">
                  <c:v>114.431</c:v>
                </c:pt>
                <c:pt idx="124">
                  <c:v>115.155</c:v>
                </c:pt>
                <c:pt idx="125">
                  <c:v>113.121</c:v>
                </c:pt>
                <c:pt idx="126">
                  <c:v>112.63800000000001</c:v>
                </c:pt>
                <c:pt idx="127">
                  <c:v>113.586</c:v>
                </c:pt>
                <c:pt idx="128">
                  <c:v>112.5</c:v>
                </c:pt>
                <c:pt idx="129">
                  <c:v>113.931</c:v>
                </c:pt>
                <c:pt idx="130">
                  <c:v>115.431</c:v>
                </c:pt>
                <c:pt idx="131">
                  <c:v>114.53400000000001</c:v>
                </c:pt>
                <c:pt idx="132">
                  <c:v>118</c:v>
                </c:pt>
                <c:pt idx="133">
                  <c:v>117.79300000000001</c:v>
                </c:pt>
                <c:pt idx="134">
                  <c:v>120.03400000000001</c:v>
                </c:pt>
                <c:pt idx="135">
                  <c:v>122.655</c:v>
                </c:pt>
                <c:pt idx="136">
                  <c:v>125.259</c:v>
                </c:pt>
                <c:pt idx="137">
                  <c:v>125.328</c:v>
                </c:pt>
                <c:pt idx="138">
                  <c:v>123.517</c:v>
                </c:pt>
                <c:pt idx="139">
                  <c:v>119.70699999999999</c:v>
                </c:pt>
                <c:pt idx="140">
                  <c:v>116.5</c:v>
                </c:pt>
                <c:pt idx="141">
                  <c:v>114.759</c:v>
                </c:pt>
                <c:pt idx="142">
                  <c:v>114.776</c:v>
                </c:pt>
                <c:pt idx="143">
                  <c:v>114.724</c:v>
                </c:pt>
                <c:pt idx="144">
                  <c:v>112.224</c:v>
                </c:pt>
                <c:pt idx="145">
                  <c:v>114.03400000000001</c:v>
                </c:pt>
                <c:pt idx="146">
                  <c:v>114.759</c:v>
                </c:pt>
                <c:pt idx="147">
                  <c:v>114.155</c:v>
                </c:pt>
                <c:pt idx="148">
                  <c:v>113.776</c:v>
                </c:pt>
                <c:pt idx="149">
                  <c:v>114.36199999999999</c:v>
                </c:pt>
                <c:pt idx="150">
                  <c:v>112.259</c:v>
                </c:pt>
                <c:pt idx="151">
                  <c:v>112.983</c:v>
                </c:pt>
                <c:pt idx="152">
                  <c:v>111.19</c:v>
                </c:pt>
                <c:pt idx="153">
                  <c:v>112.155</c:v>
                </c:pt>
                <c:pt idx="154">
                  <c:v>114.086</c:v>
                </c:pt>
                <c:pt idx="155">
                  <c:v>112.89700000000001</c:v>
                </c:pt>
                <c:pt idx="156">
                  <c:v>114.069</c:v>
                </c:pt>
                <c:pt idx="157">
                  <c:v>113.46599999999999</c:v>
                </c:pt>
                <c:pt idx="158">
                  <c:v>112.879</c:v>
                </c:pt>
                <c:pt idx="159">
                  <c:v>114.70699999999999</c:v>
                </c:pt>
                <c:pt idx="160">
                  <c:v>111.379</c:v>
                </c:pt>
                <c:pt idx="161">
                  <c:v>112.70699999999999</c:v>
                </c:pt>
                <c:pt idx="162">
                  <c:v>111.017</c:v>
                </c:pt>
                <c:pt idx="163">
                  <c:v>112.276</c:v>
                </c:pt>
                <c:pt idx="164">
                  <c:v>111.569</c:v>
                </c:pt>
                <c:pt idx="165">
                  <c:v>112.017</c:v>
                </c:pt>
                <c:pt idx="166">
                  <c:v>114.70699999999999</c:v>
                </c:pt>
                <c:pt idx="167">
                  <c:v>112.345</c:v>
                </c:pt>
                <c:pt idx="168">
                  <c:v>113.414</c:v>
                </c:pt>
                <c:pt idx="169">
                  <c:v>111.017</c:v>
                </c:pt>
                <c:pt idx="170">
                  <c:v>113.586</c:v>
                </c:pt>
                <c:pt idx="171">
                  <c:v>113.259</c:v>
                </c:pt>
                <c:pt idx="172">
                  <c:v>111.414</c:v>
                </c:pt>
                <c:pt idx="173">
                  <c:v>113.741</c:v>
                </c:pt>
                <c:pt idx="174">
                  <c:v>110.931</c:v>
                </c:pt>
                <c:pt idx="175">
                  <c:v>111.63800000000001</c:v>
                </c:pt>
                <c:pt idx="176">
                  <c:v>113.621</c:v>
                </c:pt>
                <c:pt idx="177">
                  <c:v>109.621</c:v>
                </c:pt>
                <c:pt idx="178">
                  <c:v>111.86199999999999</c:v>
                </c:pt>
                <c:pt idx="179">
                  <c:v>113.03400000000001</c:v>
                </c:pt>
                <c:pt idx="180">
                  <c:v>112.19</c:v>
                </c:pt>
                <c:pt idx="181">
                  <c:v>111.121</c:v>
                </c:pt>
                <c:pt idx="182">
                  <c:v>110.845</c:v>
                </c:pt>
                <c:pt idx="183">
                  <c:v>110.79300000000001</c:v>
                </c:pt>
                <c:pt idx="184">
                  <c:v>112.931</c:v>
                </c:pt>
                <c:pt idx="185">
                  <c:v>112.89700000000001</c:v>
                </c:pt>
                <c:pt idx="186">
                  <c:v>110.63800000000001</c:v>
                </c:pt>
                <c:pt idx="187">
                  <c:v>110.94799999999999</c:v>
                </c:pt>
                <c:pt idx="188">
                  <c:v>111.845</c:v>
                </c:pt>
                <c:pt idx="189">
                  <c:v>108.621</c:v>
                </c:pt>
                <c:pt idx="190">
                  <c:v>112.55200000000001</c:v>
                </c:pt>
                <c:pt idx="191">
                  <c:v>111.828</c:v>
                </c:pt>
                <c:pt idx="192">
                  <c:v>111.845</c:v>
                </c:pt>
                <c:pt idx="193">
                  <c:v>109.94799999999999</c:v>
                </c:pt>
                <c:pt idx="194">
                  <c:v>110.69</c:v>
                </c:pt>
                <c:pt idx="195">
                  <c:v>111.60299999999999</c:v>
                </c:pt>
                <c:pt idx="196">
                  <c:v>109.86199999999999</c:v>
                </c:pt>
                <c:pt idx="197">
                  <c:v>113.10299999999999</c:v>
                </c:pt>
                <c:pt idx="198">
                  <c:v>109.89700000000001</c:v>
                </c:pt>
                <c:pt idx="199">
                  <c:v>110.983</c:v>
                </c:pt>
                <c:pt idx="200">
                  <c:v>110.655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120.63062276649883</c:v>
                </c:pt>
                <c:pt idx="5">
                  <c:v>120.84791562563426</c:v>
                </c:pt>
                <c:pt idx="6">
                  <c:v>121.06449931818848</c:v>
                </c:pt>
                <c:pt idx="7">
                  <c:v>121.28022291056651</c:v>
                </c:pt>
                <c:pt idx="8">
                  <c:v>121.49491522562967</c:v>
                </c:pt>
                <c:pt idx="9">
                  <c:v>121.70838288124709</c:v>
                </c:pt>
                <c:pt idx="10">
                  <c:v>121.9204082521876</c:v>
                </c:pt>
                <c:pt idx="11">
                  <c:v>122.13074737907355</c:v>
                </c:pt>
                <c:pt idx="12">
                  <c:v>122.33912785613344</c:v>
                </c:pt>
                <c:pt idx="13">
                  <c:v>122.54524673910397</c:v>
                </c:pt>
                <c:pt idx="14">
                  <c:v>122.74876852631404</c:v>
                </c:pt>
                <c:pt idx="15">
                  <c:v>122.94932328063945</c:v>
                </c:pt>
                <c:pt idx="16">
                  <c:v>123.14650497943717</c:v>
                </c:pt>
                <c:pt idx="17">
                  <c:v>123.33987020729558</c:v>
                </c:pt>
                <c:pt idx="18">
                  <c:v>123.52893734925418</c:v>
                </c:pt>
                <c:pt idx="19">
                  <c:v>123.71318651264875</c:v>
                </c:pt>
                <c:pt idx="20">
                  <c:v>123.89206052642939</c:v>
                </c:pt>
                <c:pt idx="21">
                  <c:v>124.06496757635131</c:v>
                </c:pt>
                <c:pt idx="22">
                  <c:v>124.23128639657241</c:v>
                </c:pt>
                <c:pt idx="23">
                  <c:v>124.39037555324829</c:v>
                </c:pt>
                <c:pt idx="24">
                  <c:v>124.54158937395046</c:v>
                </c:pt>
                <c:pt idx="25">
                  <c:v>124.68430471035467</c:v>
                </c:pt>
                <c:pt idx="26">
                  <c:v>124.81796524960093</c:v>
                </c:pt>
                <c:pt idx="27">
                  <c:v>124.94215384493937</c:v>
                </c:pt>
                <c:pt idx="28">
                  <c:v>125.05670866032871</c:v>
                </c:pt>
                <c:pt idx="29">
                  <c:v>125.16190607019979</c:v>
                </c:pt>
                <c:pt idx="30">
                  <c:v>125.25874222386506</c:v>
                </c:pt>
                <c:pt idx="31">
                  <c:v>125.34935547176364</c:v>
                </c:pt>
                <c:pt idx="32">
                  <c:v>125.43764213590538</c:v>
                </c:pt>
                <c:pt idx="33">
                  <c:v>125.53012590387954</c:v>
                </c:pt>
                <c:pt idx="34">
                  <c:v>125.6371425115874</c:v>
                </c:pt>
                <c:pt idx="35">
                  <c:v>125.7743909442225</c:v>
                </c:pt>
                <c:pt idx="36">
                  <c:v>125.96487360495016</c:v>
                </c:pt>
                <c:pt idx="37">
                  <c:v>126.24119414613702</c:v>
                </c:pt>
                <c:pt idx="38">
                  <c:v>126.64809796851303</c:v>
                </c:pt>
                <c:pt idx="39">
                  <c:v>127.24502599617443</c:v>
                </c:pt>
                <c:pt idx="40">
                  <c:v>128.10831359092521</c:v>
                </c:pt>
                <c:pt idx="41">
                  <c:v>129.33251958349138</c:v>
                </c:pt>
                <c:pt idx="42">
                  <c:v>131.0302428875838</c:v>
                </c:pt>
                <c:pt idx="43">
                  <c:v>133.3297138836121</c:v>
                </c:pt>
                <c:pt idx="44">
                  <c:v>136.36947845560266</c:v>
                </c:pt>
                <c:pt idx="45">
                  <c:v>140.28966545831304</c:v>
                </c:pt>
                <c:pt idx="46">
                  <c:v>145.21967041838801</c:v>
                </c:pt>
                <c:pt idx="47">
                  <c:v>151.26259895056739</c:v>
                </c:pt>
                <c:pt idx="48">
                  <c:v>158.47745357611294</c:v>
                </c:pt>
                <c:pt idx="49">
                  <c:v>166.86073381948196</c:v>
                </c:pt>
                <c:pt idx="50">
                  <c:v>176.32971824505421</c:v>
                </c:pt>
                <c:pt idx="51">
                  <c:v>186.70993079010108</c:v>
                </c:pt>
                <c:pt idx="52">
                  <c:v>197.72794239029352</c:v>
                </c:pt>
                <c:pt idx="53">
                  <c:v>209.00181977369857</c:v>
                </c:pt>
                <c:pt idx="54">
                  <c:v>219.98734337404048</c:v>
                </c:pt>
                <c:pt idx="55">
                  <c:v>229.76662581636182</c:v>
                </c:pt>
                <c:pt idx="56">
                  <c:v>236.57266057044782</c:v>
                </c:pt>
                <c:pt idx="57">
                  <c:v>237.37650653745663</c:v>
                </c:pt>
                <c:pt idx="58">
                  <c:v>228.68229609895675</c:v>
                </c:pt>
                <c:pt idx="59">
                  <c:v>209.30899006909539</c:v>
                </c:pt>
                <c:pt idx="60">
                  <c:v>183.09208887669374</c:v>
                </c:pt>
                <c:pt idx="61">
                  <c:v>157.65208230807181</c:v>
                </c:pt>
                <c:pt idx="62">
                  <c:v>139.35570542993509</c:v>
                </c:pt>
                <c:pt idx="63">
                  <c:v>129.71514633749237</c:v>
                </c:pt>
                <c:pt idx="64">
                  <c:v>126.45259622991991</c:v>
                </c:pt>
                <c:pt idx="65">
                  <c:v>126.67726668888368</c:v>
                </c:pt>
                <c:pt idx="66">
                  <c:v>128.66802072798475</c:v>
                </c:pt>
                <c:pt idx="67">
                  <c:v>131.83824511258572</c:v>
                </c:pt>
                <c:pt idx="68">
                  <c:v>136.1412431080818</c:v>
                </c:pt>
                <c:pt idx="69">
                  <c:v>141.66918777628356</c:v>
                </c:pt>
                <c:pt idx="70">
                  <c:v>148.48619375468289</c:v>
                </c:pt>
                <c:pt idx="71">
                  <c:v>156.56274219253629</c:v>
                </c:pt>
                <c:pt idx="72">
                  <c:v>165.74113882281023</c:v>
                </c:pt>
                <c:pt idx="73">
                  <c:v>175.71384812380848</c:v>
                </c:pt>
                <c:pt idx="74">
                  <c:v>185.99525963016472</c:v>
                </c:pt>
                <c:pt idx="75">
                  <c:v>195.79453495932043</c:v>
                </c:pt>
                <c:pt idx="76">
                  <c:v>203.58420248720327</c:v>
                </c:pt>
                <c:pt idx="77">
                  <c:v>206.43990775691816</c:v>
                </c:pt>
                <c:pt idx="78">
                  <c:v>200.46422486099277</c:v>
                </c:pt>
                <c:pt idx="79">
                  <c:v>183.98169464583515</c:v>
                </c:pt>
                <c:pt idx="80">
                  <c:v>161.18463832018642</c:v>
                </c:pt>
                <c:pt idx="81">
                  <c:v>140.3177250347793</c:v>
                </c:pt>
                <c:pt idx="82">
                  <c:v>126.98893732622746</c:v>
                </c:pt>
                <c:pt idx="83">
                  <c:v>120.92787716542973</c:v>
                </c:pt>
                <c:pt idx="84">
                  <c:v>118.91176409111846</c:v>
                </c:pt>
                <c:pt idx="85">
                  <c:v>118.36440749875237</c:v>
                </c:pt>
                <c:pt idx="86">
                  <c:v>118.18079350107946</c:v>
                </c:pt>
                <c:pt idx="87">
                  <c:v>118.06088359877334</c:v>
                </c:pt>
                <c:pt idx="88">
                  <c:v>117.95013227882731</c:v>
                </c:pt>
                <c:pt idx="89">
                  <c:v>117.84165999261673</c:v>
                </c:pt>
                <c:pt idx="90">
                  <c:v>117.73478072229649</c:v>
                </c:pt>
                <c:pt idx="91">
                  <c:v>117.62936416194489</c:v>
                </c:pt>
                <c:pt idx="92">
                  <c:v>117.52531955352414</c:v>
                </c:pt>
                <c:pt idx="93">
                  <c:v>117.42256411261435</c:v>
                </c:pt>
                <c:pt idx="94">
                  <c:v>117.32102638247633</c:v>
                </c:pt>
                <c:pt idx="95">
                  <c:v>117.22066828107819</c:v>
                </c:pt>
                <c:pt idx="96">
                  <c:v>117.12157580603537</c:v>
                </c:pt>
                <c:pt idx="97">
                  <c:v>117.0242890593841</c:v>
                </c:pt>
                <c:pt idx="98">
                  <c:v>116.93086118366311</c:v>
                </c:pt>
                <c:pt idx="99">
                  <c:v>116.84783040067499</c:v>
                </c:pt>
                <c:pt idx="100">
                  <c:v>116.79341880952656</c:v>
                </c:pt>
                <c:pt idx="101">
                  <c:v>116.81222444336957</c:v>
                </c:pt>
                <c:pt idx="102">
                  <c:v>116.999262457079</c:v>
                </c:pt>
                <c:pt idx="103">
                  <c:v>117.52744235691864</c:v>
                </c:pt>
                <c:pt idx="104">
                  <c:v>118.6556629666531</c:v>
                </c:pt>
                <c:pt idx="105">
                  <c:v>120.67556520310291</c:v>
                </c:pt>
                <c:pt idx="106">
                  <c:v>123.75887885726391</c:v>
                </c:pt>
                <c:pt idx="107">
                  <c:v>127.72773326620415</c:v>
                </c:pt>
                <c:pt idx="108">
                  <c:v>131.88233830859426</c:v>
                </c:pt>
                <c:pt idx="109">
                  <c:v>135.09012207336548</c:v>
                </c:pt>
                <c:pt idx="110">
                  <c:v>136.22989680066928</c:v>
                </c:pt>
                <c:pt idx="111">
                  <c:v>134.79171290106234</c:v>
                </c:pt>
                <c:pt idx="112">
                  <c:v>131.20892394983937</c:v>
                </c:pt>
                <c:pt idx="113">
                  <c:v>126.63602571390092</c:v>
                </c:pt>
                <c:pt idx="114">
                  <c:v>122.3245883785054</c:v>
                </c:pt>
                <c:pt idx="115">
                  <c:v>119.06060877471221</c:v>
                </c:pt>
                <c:pt idx="116">
                  <c:v>117.00427025341631</c:v>
                </c:pt>
                <c:pt idx="117">
                  <c:v>115.89649765787698</c:v>
                </c:pt>
                <c:pt idx="118">
                  <c:v>115.36450424778896</c:v>
                </c:pt>
                <c:pt idx="119">
                  <c:v>115.11503972833387</c:v>
                </c:pt>
                <c:pt idx="120">
                  <c:v>114.98023463501937</c:v>
                </c:pt>
                <c:pt idx="121">
                  <c:v>114.88463251270994</c:v>
                </c:pt>
                <c:pt idx="122">
                  <c:v>114.80073201699028</c:v>
                </c:pt>
                <c:pt idx="123">
                  <c:v>114.72027725000069</c:v>
                </c:pt>
                <c:pt idx="124">
                  <c:v>114.64122565206972</c:v>
                </c:pt>
                <c:pt idx="125">
                  <c:v>114.56323113574219</c:v>
                </c:pt>
                <c:pt idx="126">
                  <c:v>114.48665335497721</c:v>
                </c:pt>
                <c:pt idx="127">
                  <c:v>114.41365281200899</c:v>
                </c:pt>
                <c:pt idx="128">
                  <c:v>114.35342856320173</c:v>
                </c:pt>
                <c:pt idx="129">
                  <c:v>114.33782068181398</c:v>
                </c:pt>
                <c:pt idx="130">
                  <c:v>114.45480130370349</c:v>
                </c:pt>
                <c:pt idx="131">
                  <c:v>114.89207989924186</c:v>
                </c:pt>
                <c:pt idx="132">
                  <c:v>115.9378419824661</c:v>
                </c:pt>
                <c:pt idx="133">
                  <c:v>117.84386398975704</c:v>
                </c:pt>
                <c:pt idx="134">
                  <c:v>120.52584837824999</c:v>
                </c:pt>
                <c:pt idx="135">
                  <c:v>123.3085412470829</c:v>
                </c:pt>
                <c:pt idx="136">
                  <c:v>125.08520946703531</c:v>
                </c:pt>
                <c:pt idx="137">
                  <c:v>124.97882893437996</c:v>
                </c:pt>
                <c:pt idx="138">
                  <c:v>122.99847121718504</c:v>
                </c:pt>
                <c:pt idx="139">
                  <c:v>120.03988446509162</c:v>
                </c:pt>
                <c:pt idx="140">
                  <c:v>117.2220476052568</c:v>
                </c:pt>
                <c:pt idx="141">
                  <c:v>115.2138408063046</c:v>
                </c:pt>
                <c:pt idx="142">
                  <c:v>114.07759302590719</c:v>
                </c:pt>
                <c:pt idx="143">
                  <c:v>113.54125390715581</c:v>
                </c:pt>
                <c:pt idx="144">
                  <c:v>113.30938882860904</c:v>
                </c:pt>
                <c:pt idx="145">
                  <c:v>113.19736641106056</c:v>
                </c:pt>
                <c:pt idx="146">
                  <c:v>113.12283405512709</c:v>
                </c:pt>
                <c:pt idx="147">
                  <c:v>113.05777401546568</c:v>
                </c:pt>
                <c:pt idx="148">
                  <c:v>112.99467110841772</c:v>
                </c:pt>
                <c:pt idx="149">
                  <c:v>112.93188202407796</c:v>
                </c:pt>
                <c:pt idx="150">
                  <c:v>112.86908179618628</c:v>
                </c:pt>
                <c:pt idx="151">
                  <c:v>112.80618450780474</c:v>
                </c:pt>
                <c:pt idx="152">
                  <c:v>112.74314308340716</c:v>
                </c:pt>
                <c:pt idx="153">
                  <c:v>112.67991976007397</c:v>
                </c:pt>
                <c:pt idx="154">
                  <c:v>112.61648251942856</c:v>
                </c:pt>
                <c:pt idx="155">
                  <c:v>112.55280459166785</c:v>
                </c:pt>
                <c:pt idx="156">
                  <c:v>112.48886418750203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120.63062276649362</c:v>
                </c:pt>
                <c:pt idx="5">
                  <c:v>120.84791562561864</c:v>
                </c:pt>
                <c:pt idx="6">
                  <c:v>121.06449931814258</c:v>
                </c:pt>
                <c:pt idx="7">
                  <c:v>121.28022291043428</c:v>
                </c:pt>
                <c:pt idx="8">
                  <c:v>121.49491522525616</c:v>
                </c:pt>
                <c:pt idx="9">
                  <c:v>121.70838288021289</c:v>
                </c:pt>
                <c:pt idx="10">
                  <c:v>121.92040824938037</c:v>
                </c:pt>
                <c:pt idx="11">
                  <c:v>122.13074737160349</c:v>
                </c:pt>
                <c:pt idx="12">
                  <c:v>122.33912783664664</c:v>
                </c:pt>
                <c:pt idx="13">
                  <c:v>122.54524668926977</c:v>
                </c:pt>
                <c:pt idx="14">
                  <c:v>122.74876840137902</c:v>
                </c:pt>
                <c:pt idx="15">
                  <c:v>122.94932297358821</c:v>
                </c:pt>
                <c:pt idx="16">
                  <c:v>123.14650423964875</c:v>
                </c:pt>
                <c:pt idx="17">
                  <c:v>123.33986845996846</c:v>
                </c:pt>
                <c:pt idx="18">
                  <c:v>123.52893330339373</c:v>
                </c:pt>
                <c:pt idx="19">
                  <c:v>123.71317732895102</c:v>
                </c:pt>
                <c:pt idx="20">
                  <c:v>123.89204009050617</c:v>
                </c:pt>
                <c:pt idx="21">
                  <c:v>124.06492299626119</c:v>
                </c:pt>
                <c:pt idx="22">
                  <c:v>124.23119106041993</c:v>
                </c:pt>
                <c:pt idx="23">
                  <c:v>124.39017568477327</c:v>
                </c:pt>
                <c:pt idx="24">
                  <c:v>124.54117860181508</c:v>
                </c:pt>
                <c:pt idx="25">
                  <c:v>124.68347709669226</c:v>
                </c:pt>
                <c:pt idx="26">
                  <c:v>124.81633060130436</c:v>
                </c:pt>
                <c:pt idx="27">
                  <c:v>124.93898871896479</c:v>
                </c:pt>
                <c:pt idx="28">
                  <c:v>125.05070069147334</c:v>
                </c:pt>
                <c:pt idx="29">
                  <c:v>125.15072626221992</c:v>
                </c:pt>
                <c:pt idx="30">
                  <c:v>125.238347820014</c:v>
                </c:pt>
                <c:pt idx="31">
                  <c:v>125.31288363087279</c:v>
                </c:pt>
                <c:pt idx="32">
                  <c:v>125.37370188249426</c:v>
                </c:pt>
                <c:pt idx="33">
                  <c:v>125.42023518341611</c:v>
                </c:pt>
                <c:pt idx="34">
                  <c:v>125.4519950819373</c:v>
                </c:pt>
                <c:pt idx="35">
                  <c:v>125.46858610561691</c:v>
                </c:pt>
                <c:pt idx="36">
                  <c:v>125.46971877770791</c:v>
                </c:pt>
                <c:pt idx="37">
                  <c:v>125.45522104894407</c:v>
                </c:pt>
                <c:pt idx="38">
                  <c:v>125.42504759709203</c:v>
                </c:pt>
                <c:pt idx="39">
                  <c:v>125.37928649590921</c:v>
                </c:pt>
                <c:pt idx="40">
                  <c:v>125.3181628400492</c:v>
                </c:pt>
                <c:pt idx="41">
                  <c:v>125.24203903015707</c:v>
                </c:pt>
                <c:pt idx="42">
                  <c:v>125.15141156662446</c:v>
                </c:pt>
                <c:pt idx="43">
                  <c:v>125.04690436191041</c:v>
                </c:pt>
                <c:pt idx="44">
                  <c:v>124.92925874842631</c:v>
                </c:pt>
                <c:pt idx="45">
                  <c:v>124.79932051909915</c:v>
                </c:pt>
                <c:pt idx="46">
                  <c:v>124.65802447852805</c:v>
                </c:pt>
                <c:pt idx="47">
                  <c:v>124.50637709346906</c:v>
                </c:pt>
                <c:pt idx="48">
                  <c:v>124.3454379043944</c:v>
                </c:pt>
                <c:pt idx="49">
                  <c:v>124.17630039089632</c:v>
                </c:pt>
                <c:pt idx="50">
                  <c:v>124.00007297250581</c:v>
                </c:pt>
                <c:pt idx="51">
                  <c:v>123.8178607765909</c:v>
                </c:pt>
                <c:pt idx="52">
                  <c:v>123.63074872299541</c:v>
                </c:pt>
                <c:pt idx="53">
                  <c:v>123.43978636971848</c:v>
                </c:pt>
                <c:pt idx="54">
                  <c:v>123.24597484496904</c:v>
                </c:pt>
                <c:pt idx="55">
                  <c:v>123.05025606802745</c:v>
                </c:pt>
                <c:pt idx="56">
                  <c:v>122.85350434316715</c:v>
                </c:pt>
                <c:pt idx="57">
                  <c:v>122.65652030442068</c:v>
                </c:pt>
                <c:pt idx="58">
                  <c:v>122.46002709915383</c:v>
                </c:pt>
                <c:pt idx="59">
                  <c:v>122.26466862806051</c:v>
                </c:pt>
                <c:pt idx="60">
                  <c:v>122.07100960916901</c:v>
                </c:pt>
                <c:pt idx="61">
                  <c:v>121.87953720297877</c:v>
                </c:pt>
                <c:pt idx="62">
                  <c:v>121.69066392293337</c:v>
                </c:pt>
                <c:pt idx="63">
                  <c:v>121.50473155730552</c:v>
                </c:pt>
                <c:pt idx="64">
                  <c:v>121.32201584206904</c:v>
                </c:pt>
                <c:pt idx="65">
                  <c:v>121.14273164627431</c:v>
                </c:pt>
                <c:pt idx="66">
                  <c:v>120.96703845884403</c:v>
                </c:pt>
                <c:pt idx="67">
                  <c:v>120.7950459959676</c:v>
                </c:pt>
                <c:pt idx="68">
                  <c:v>120.6268197792598</c:v>
                </c:pt>
                <c:pt idx="69">
                  <c:v>120.46238656491819</c:v>
                </c:pt>
                <c:pt idx="70">
                  <c:v>120.3017395320919</c:v>
                </c:pt>
                <c:pt idx="71">
                  <c:v>120.14484316380454</c:v>
                </c:pt>
                <c:pt idx="72">
                  <c:v>119.99163777564875</c:v>
                </c:pt>
                <c:pt idx="73">
                  <c:v>119.84204366596086</c:v>
                </c:pt>
                <c:pt idx="74">
                  <c:v>119.69596487636139</c:v>
                </c:pt>
                <c:pt idx="75">
                  <c:v>119.55329256363228</c:v>
                </c:pt>
                <c:pt idx="76">
                  <c:v>119.41390799319578</c:v>
                </c:pt>
                <c:pt idx="77">
                  <c:v>119.27768517131268</c:v>
                </c:pt>
                <c:pt idx="78">
                  <c:v>119.14449313789939</c:v>
                </c:pt>
                <c:pt idx="79">
                  <c:v>119.01419794491852</c:v>
                </c:pt>
                <c:pt idx="80">
                  <c:v>118.88666434696871</c:v>
                </c:pt>
                <c:pt idx="81">
                  <c:v>118.76175723127059</c:v>
                </c:pt>
                <c:pt idx="82">
                  <c:v>118.63934281398639</c:v>
                </c:pt>
                <c:pt idx="83">
                  <c:v>118.51928962893263</c:v>
                </c:pt>
                <c:pt idx="84">
                  <c:v>118.40146933343662</c:v>
                </c:pt>
                <c:pt idx="85">
                  <c:v>118.28575735449381</c:v>
                </c:pt>
                <c:pt idx="86">
                  <c:v>118.17203339662262</c:v>
                </c:pt>
                <c:pt idx="87">
                  <c:v>118.06018183097872</c:v>
                </c:pt>
                <c:pt idx="88">
                  <c:v>117.95009198344908</c:v>
                </c:pt>
                <c:pt idx="89">
                  <c:v>117.8416583376484</c:v>
                </c:pt>
                <c:pt idx="90">
                  <c:v>117.73478066702087</c:v>
                </c:pt>
                <c:pt idx="91">
                  <c:v>117.62936410863298</c:v>
                </c:pt>
                <c:pt idx="92">
                  <c:v>117.52531918973693</c:v>
                </c:pt>
                <c:pt idx="93">
                  <c:v>117.42256181680057</c:v>
                </c:pt>
                <c:pt idx="94">
                  <c:v>117.32101323543219</c:v>
                </c:pt>
                <c:pt idx="95">
                  <c:v>117.2205999684756</c:v>
                </c:pt>
                <c:pt idx="96">
                  <c:v>117.12125373850607</c:v>
                </c:pt>
                <c:pt idx="97">
                  <c:v>117.02291138000636</c:v>
                </c:pt>
                <c:pt idx="98">
                  <c:v>116.9255147456372</c:v>
                </c:pt>
                <c:pt idx="99">
                  <c:v>116.82901061022355</c:v>
                </c:pt>
                <c:pt idx="100">
                  <c:v>116.73335057534398</c:v>
                </c:pt>
                <c:pt idx="101">
                  <c:v>116.63849097672085</c:v>
                </c:pt>
                <c:pt idx="102">
                  <c:v>116.54439279595422</c:v>
                </c:pt>
                <c:pt idx="103">
                  <c:v>116.45102157750465</c:v>
                </c:pt>
                <c:pt idx="104">
                  <c:v>116.35834735120066</c:v>
                </c:pt>
                <c:pt idx="105">
                  <c:v>116.26634455991442</c:v>
                </c:pt>
                <c:pt idx="106">
                  <c:v>116.17499199140212</c:v>
                </c:pt>
                <c:pt idx="107">
                  <c:v>116.08427271264031</c:v>
                </c:pt>
                <c:pt idx="108">
                  <c:v>115.99417400429967</c:v>
                </c:pt>
                <c:pt idx="109">
                  <c:v>115.90468729228439</c:v>
                </c:pt>
                <c:pt idx="110">
                  <c:v>115.81580807253431</c:v>
                </c:pt>
                <c:pt idx="111">
                  <c:v>115.72753582454936</c:v>
                </c:pt>
                <c:pt idx="112">
                  <c:v>115.63987390837292</c:v>
                </c:pt>
                <c:pt idx="113">
                  <c:v>115.55282943908948</c:v>
                </c:pt>
                <c:pt idx="114">
                  <c:v>115.4664131322937</c:v>
                </c:pt>
                <c:pt idx="115">
                  <c:v>115.38063911352192</c:v>
                </c:pt>
                <c:pt idx="116">
                  <c:v>115.29552468436451</c:v>
                </c:pt>
                <c:pt idx="117">
                  <c:v>115.21109003797085</c:v>
                </c:pt>
                <c:pt idx="118">
                  <c:v>115.12735791699583</c:v>
                </c:pt>
                <c:pt idx="119">
                  <c:v>115.04435320780088</c:v>
                </c:pt>
                <c:pt idx="120">
                  <c:v>114.96210246599277</c:v>
                </c:pt>
                <c:pt idx="121">
                  <c:v>114.88063337022831</c:v>
                </c:pt>
                <c:pt idx="122">
                  <c:v>114.79997410367601</c:v>
                </c:pt>
                <c:pt idx="123">
                  <c:v>114.72015266561999</c:v>
                </c:pt>
                <c:pt idx="124">
                  <c:v>114.64119611937775</c:v>
                </c:pt>
                <c:pt idx="125">
                  <c:v>114.56312978688275</c:v>
                </c:pt>
                <c:pt idx="126">
                  <c:v>114.48597640479139</c:v>
                </c:pt>
                <c:pt idx="127">
                  <c:v>114.40975526156365</c:v>
                </c:pt>
                <c:pt idx="128">
                  <c:v>114.33448133933376</c:v>
                </c:pt>
                <c:pt idx="129">
                  <c:v>114.26016448815641</c:v>
                </c:pt>
                <c:pt idx="130">
                  <c:v>114.18680866299286</c:v>
                </c:pt>
                <c:pt idx="131">
                  <c:v>114.11441125519369</c:v>
                </c:pt>
                <c:pt idx="132">
                  <c:v>114.04296254989897</c:v>
                </c:pt>
                <c:pt idx="133">
                  <c:v>113.9724453384698</c:v>
                </c:pt>
                <c:pt idx="134">
                  <c:v>113.90283471068739</c:v>
                </c:pt>
                <c:pt idx="135">
                  <c:v>113.83409804508952</c:v>
                </c:pt>
                <c:pt idx="136">
                  <c:v>113.76619520774089</c:v>
                </c:pt>
                <c:pt idx="137">
                  <c:v>113.6990789604217</c:v>
                </c:pt>
                <c:pt idx="138">
                  <c:v>113.63269556930396</c:v>
                </c:pt>
                <c:pt idx="139">
                  <c:v>113.56698559539471</c:v>
                </c:pt>
                <c:pt idx="140">
                  <c:v>113.50188483911909</c:v>
                </c:pt>
                <c:pt idx="141">
                  <c:v>113.4373254040955</c:v>
                </c:pt>
                <c:pt idx="142">
                  <c:v>113.37323683997684</c:v>
                </c:pt>
                <c:pt idx="143">
                  <c:v>113.30954732156249</c:v>
                </c:pt>
                <c:pt idx="144">
                  <c:v>113.24618482134832</c:v>
                </c:pt>
                <c:pt idx="145">
                  <c:v>113.18307823515948</c:v>
                </c:pt>
                <c:pt idx="146">
                  <c:v>113.12015842517251</c:v>
                </c:pt>
                <c:pt idx="147">
                  <c:v>113.05735915097816</c:v>
                </c:pt>
                <c:pt idx="148">
                  <c:v>112.99461786676898</c:v>
                </c:pt>
                <c:pt idx="149">
                  <c:v>112.93187637062539</c:v>
                </c:pt>
                <c:pt idx="150">
                  <c:v>112.86908129963868</c:v>
                </c:pt>
                <c:pt idx="151">
                  <c:v>112.80618447174066</c:v>
                </c:pt>
                <c:pt idx="152">
                  <c:v>112.7431430812417</c:v>
                </c:pt>
                <c:pt idx="153">
                  <c:v>112.6799197599665</c:v>
                </c:pt>
                <c:pt idx="154">
                  <c:v>112.61648251942415</c:v>
                </c:pt>
                <c:pt idx="155">
                  <c:v>112.55280459166769</c:v>
                </c:pt>
                <c:pt idx="156">
                  <c:v>112.48886418750203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122.655</c:v>
                </c:pt>
                <c:pt idx="1">
                  <c:v>121</c:v>
                </c:pt>
                <c:pt idx="2">
                  <c:v>121.983</c:v>
                </c:pt>
                <c:pt idx="3">
                  <c:v>120.53400000000001</c:v>
                </c:pt>
                <c:pt idx="4">
                  <c:v>121.828</c:v>
                </c:pt>
                <c:pt idx="5">
                  <c:v>121.379</c:v>
                </c:pt>
                <c:pt idx="6">
                  <c:v>122.724</c:v>
                </c:pt>
                <c:pt idx="7">
                  <c:v>121.086</c:v>
                </c:pt>
                <c:pt idx="8">
                  <c:v>121.983</c:v>
                </c:pt>
                <c:pt idx="9">
                  <c:v>121.741</c:v>
                </c:pt>
                <c:pt idx="10">
                  <c:v>122.172</c:v>
                </c:pt>
                <c:pt idx="11">
                  <c:v>122.069</c:v>
                </c:pt>
                <c:pt idx="12">
                  <c:v>122.172</c:v>
                </c:pt>
                <c:pt idx="13">
                  <c:v>122.259</c:v>
                </c:pt>
                <c:pt idx="14">
                  <c:v>124.172</c:v>
                </c:pt>
                <c:pt idx="15">
                  <c:v>122.70699999999999</c:v>
                </c:pt>
                <c:pt idx="16">
                  <c:v>121.931</c:v>
                </c:pt>
                <c:pt idx="17">
                  <c:v>121.60299999999999</c:v>
                </c:pt>
                <c:pt idx="18">
                  <c:v>122.379</c:v>
                </c:pt>
                <c:pt idx="19">
                  <c:v>120.69</c:v>
                </c:pt>
                <c:pt idx="20">
                  <c:v>122.345</c:v>
                </c:pt>
                <c:pt idx="21">
                  <c:v>123.172</c:v>
                </c:pt>
                <c:pt idx="22">
                  <c:v>123.276</c:v>
                </c:pt>
                <c:pt idx="23">
                  <c:v>124.03400000000001</c:v>
                </c:pt>
                <c:pt idx="24">
                  <c:v>123.36199999999999</c:v>
                </c:pt>
                <c:pt idx="25">
                  <c:v>123.586</c:v>
                </c:pt>
                <c:pt idx="26">
                  <c:v>122.914</c:v>
                </c:pt>
                <c:pt idx="27">
                  <c:v>124.017</c:v>
                </c:pt>
                <c:pt idx="28">
                  <c:v>124.81</c:v>
                </c:pt>
                <c:pt idx="29">
                  <c:v>125.414</c:v>
                </c:pt>
                <c:pt idx="30">
                  <c:v>124.017</c:v>
                </c:pt>
                <c:pt idx="31">
                  <c:v>125.621</c:v>
                </c:pt>
                <c:pt idx="32">
                  <c:v>125.776</c:v>
                </c:pt>
                <c:pt idx="33">
                  <c:v>127.328</c:v>
                </c:pt>
                <c:pt idx="34">
                  <c:v>126.155</c:v>
                </c:pt>
                <c:pt idx="35">
                  <c:v>127.86199999999999</c:v>
                </c:pt>
                <c:pt idx="36">
                  <c:v>126.017</c:v>
                </c:pt>
                <c:pt idx="37">
                  <c:v>128.43100000000001</c:v>
                </c:pt>
                <c:pt idx="38">
                  <c:v>126.069</c:v>
                </c:pt>
                <c:pt idx="39">
                  <c:v>127.586</c:v>
                </c:pt>
                <c:pt idx="40">
                  <c:v>130.12100000000001</c:v>
                </c:pt>
                <c:pt idx="41">
                  <c:v>131.03399999999999</c:v>
                </c:pt>
                <c:pt idx="42">
                  <c:v>134.483</c:v>
                </c:pt>
                <c:pt idx="43">
                  <c:v>136.31</c:v>
                </c:pt>
                <c:pt idx="44">
                  <c:v>137.983</c:v>
                </c:pt>
                <c:pt idx="45">
                  <c:v>139.63800000000001</c:v>
                </c:pt>
                <c:pt idx="46">
                  <c:v>141.43100000000001</c:v>
                </c:pt>
                <c:pt idx="47">
                  <c:v>145</c:v>
                </c:pt>
                <c:pt idx="48">
                  <c:v>151.81</c:v>
                </c:pt>
                <c:pt idx="49">
                  <c:v>164.96600000000001</c:v>
                </c:pt>
                <c:pt idx="50">
                  <c:v>179.22399999999999</c:v>
                </c:pt>
                <c:pt idx="51">
                  <c:v>195.172</c:v>
                </c:pt>
                <c:pt idx="52">
                  <c:v>207.13800000000001</c:v>
                </c:pt>
                <c:pt idx="53">
                  <c:v>218.29300000000001</c:v>
                </c:pt>
                <c:pt idx="54">
                  <c:v>222.25899999999999</c:v>
                </c:pt>
                <c:pt idx="55">
                  <c:v>226.172</c:v>
                </c:pt>
                <c:pt idx="56">
                  <c:v>226.672</c:v>
                </c:pt>
                <c:pt idx="57">
                  <c:v>222.27600000000001</c:v>
                </c:pt>
                <c:pt idx="58">
                  <c:v>214.86199999999999</c:v>
                </c:pt>
                <c:pt idx="59">
                  <c:v>197.31</c:v>
                </c:pt>
                <c:pt idx="60">
                  <c:v>168.12100000000001</c:v>
                </c:pt>
                <c:pt idx="61">
                  <c:v>136.017</c:v>
                </c:pt>
                <c:pt idx="62">
                  <c:v>124.19</c:v>
                </c:pt>
                <c:pt idx="63">
                  <c:v>124.55200000000001</c:v>
                </c:pt>
                <c:pt idx="64">
                  <c:v>126.86199999999999</c:v>
                </c:pt>
                <c:pt idx="65">
                  <c:v>127.655</c:v>
                </c:pt>
                <c:pt idx="66">
                  <c:v>126.914</c:v>
                </c:pt>
                <c:pt idx="67">
                  <c:v>130.20699999999999</c:v>
                </c:pt>
                <c:pt idx="68">
                  <c:v>135.37899999999999</c:v>
                </c:pt>
                <c:pt idx="69">
                  <c:v>143.483</c:v>
                </c:pt>
                <c:pt idx="70">
                  <c:v>153.58600000000001</c:v>
                </c:pt>
                <c:pt idx="71">
                  <c:v>164.5</c:v>
                </c:pt>
                <c:pt idx="72">
                  <c:v>175.03399999999999</c:v>
                </c:pt>
                <c:pt idx="73">
                  <c:v>185.13800000000001</c:v>
                </c:pt>
                <c:pt idx="74">
                  <c:v>191.24100000000001</c:v>
                </c:pt>
                <c:pt idx="75">
                  <c:v>196.517</c:v>
                </c:pt>
                <c:pt idx="76">
                  <c:v>198.12100000000001</c:v>
                </c:pt>
                <c:pt idx="77">
                  <c:v>194.72399999999999</c:v>
                </c:pt>
                <c:pt idx="78">
                  <c:v>188.72399999999999</c:v>
                </c:pt>
                <c:pt idx="79">
                  <c:v>172.10300000000001</c:v>
                </c:pt>
                <c:pt idx="80">
                  <c:v>147.36199999999999</c:v>
                </c:pt>
                <c:pt idx="81">
                  <c:v>127.586</c:v>
                </c:pt>
                <c:pt idx="82">
                  <c:v>119.03400000000001</c:v>
                </c:pt>
                <c:pt idx="83">
                  <c:v>118.259</c:v>
                </c:pt>
                <c:pt idx="84">
                  <c:v>117.328</c:v>
                </c:pt>
                <c:pt idx="85">
                  <c:v>115.81</c:v>
                </c:pt>
                <c:pt idx="86">
                  <c:v>117.19</c:v>
                </c:pt>
                <c:pt idx="87">
                  <c:v>118.44799999999999</c:v>
                </c:pt>
                <c:pt idx="88">
                  <c:v>116.89700000000001</c:v>
                </c:pt>
                <c:pt idx="89">
                  <c:v>118.172</c:v>
                </c:pt>
                <c:pt idx="90">
                  <c:v>119.29300000000001</c:v>
                </c:pt>
                <c:pt idx="91">
                  <c:v>117.94799999999999</c:v>
                </c:pt>
                <c:pt idx="92">
                  <c:v>117.69</c:v>
                </c:pt>
                <c:pt idx="93">
                  <c:v>118.828</c:v>
                </c:pt>
                <c:pt idx="94">
                  <c:v>117.569</c:v>
                </c:pt>
                <c:pt idx="95">
                  <c:v>118.10299999999999</c:v>
                </c:pt>
                <c:pt idx="96">
                  <c:v>120.79300000000001</c:v>
                </c:pt>
                <c:pt idx="97">
                  <c:v>118.621</c:v>
                </c:pt>
                <c:pt idx="98">
                  <c:v>118.224</c:v>
                </c:pt>
                <c:pt idx="99">
                  <c:v>119.44799999999999</c:v>
                </c:pt>
                <c:pt idx="100">
                  <c:v>116.96599999999999</c:v>
                </c:pt>
                <c:pt idx="101">
                  <c:v>117.96599999999999</c:v>
                </c:pt>
                <c:pt idx="102">
                  <c:v>118.328</c:v>
                </c:pt>
                <c:pt idx="103">
                  <c:v>119.621</c:v>
                </c:pt>
                <c:pt idx="104">
                  <c:v>120.879</c:v>
                </c:pt>
                <c:pt idx="105">
                  <c:v>123.89700000000001</c:v>
                </c:pt>
                <c:pt idx="106">
                  <c:v>125.79300000000001</c:v>
                </c:pt>
                <c:pt idx="107">
                  <c:v>129.75899999999999</c:v>
                </c:pt>
                <c:pt idx="108">
                  <c:v>135.93100000000001</c:v>
                </c:pt>
                <c:pt idx="109">
                  <c:v>136.03399999999999</c:v>
                </c:pt>
                <c:pt idx="110">
                  <c:v>138.03399999999999</c:v>
                </c:pt>
                <c:pt idx="111">
                  <c:v>134.655</c:v>
                </c:pt>
                <c:pt idx="112">
                  <c:v>130.828</c:v>
                </c:pt>
                <c:pt idx="113">
                  <c:v>128.31</c:v>
                </c:pt>
                <c:pt idx="114">
                  <c:v>120.621</c:v>
                </c:pt>
                <c:pt idx="115">
                  <c:v>118.621</c:v>
                </c:pt>
                <c:pt idx="116">
                  <c:v>117.672</c:v>
                </c:pt>
                <c:pt idx="117">
                  <c:v>114.96599999999999</c:v>
                </c:pt>
                <c:pt idx="118">
                  <c:v>116.44799999999999</c:v>
                </c:pt>
                <c:pt idx="119">
                  <c:v>115.155</c:v>
                </c:pt>
                <c:pt idx="120">
                  <c:v>116.69</c:v>
                </c:pt>
                <c:pt idx="121">
                  <c:v>115.121</c:v>
                </c:pt>
                <c:pt idx="122">
                  <c:v>116.05200000000001</c:v>
                </c:pt>
                <c:pt idx="123">
                  <c:v>114.96599999999999</c:v>
                </c:pt>
                <c:pt idx="124">
                  <c:v>114.86199999999999</c:v>
                </c:pt>
                <c:pt idx="125">
                  <c:v>114.55200000000001</c:v>
                </c:pt>
                <c:pt idx="126">
                  <c:v>114.89700000000001</c:v>
                </c:pt>
                <c:pt idx="127">
                  <c:v>115.914</c:v>
                </c:pt>
                <c:pt idx="128">
                  <c:v>116.60299999999999</c:v>
                </c:pt>
                <c:pt idx="129">
                  <c:v>115.569</c:v>
                </c:pt>
                <c:pt idx="130">
                  <c:v>116.724</c:v>
                </c:pt>
                <c:pt idx="131">
                  <c:v>115.96599999999999</c:v>
                </c:pt>
                <c:pt idx="132">
                  <c:v>115.96599999999999</c:v>
                </c:pt>
                <c:pt idx="133">
                  <c:v>122</c:v>
                </c:pt>
                <c:pt idx="134">
                  <c:v>120.931</c:v>
                </c:pt>
                <c:pt idx="135">
                  <c:v>126.586</c:v>
                </c:pt>
                <c:pt idx="136">
                  <c:v>125.672</c:v>
                </c:pt>
                <c:pt idx="137">
                  <c:v>126.259</c:v>
                </c:pt>
                <c:pt idx="138">
                  <c:v>123.39700000000001</c:v>
                </c:pt>
                <c:pt idx="139">
                  <c:v>120.517</c:v>
                </c:pt>
                <c:pt idx="140">
                  <c:v>115.39700000000001</c:v>
                </c:pt>
                <c:pt idx="141">
                  <c:v>115.70699999999999</c:v>
                </c:pt>
                <c:pt idx="142">
                  <c:v>115.828</c:v>
                </c:pt>
                <c:pt idx="143">
                  <c:v>115.05200000000001</c:v>
                </c:pt>
                <c:pt idx="144">
                  <c:v>116.086</c:v>
                </c:pt>
                <c:pt idx="145">
                  <c:v>113.79300000000001</c:v>
                </c:pt>
                <c:pt idx="146">
                  <c:v>113.931</c:v>
                </c:pt>
                <c:pt idx="147">
                  <c:v>113.569</c:v>
                </c:pt>
                <c:pt idx="148">
                  <c:v>112.69</c:v>
                </c:pt>
                <c:pt idx="149">
                  <c:v>113.741</c:v>
                </c:pt>
                <c:pt idx="150">
                  <c:v>114.13800000000001</c:v>
                </c:pt>
                <c:pt idx="151">
                  <c:v>114.121</c:v>
                </c:pt>
                <c:pt idx="152">
                  <c:v>114.86199999999999</c:v>
                </c:pt>
                <c:pt idx="153">
                  <c:v>114.69</c:v>
                </c:pt>
                <c:pt idx="154">
                  <c:v>112.672</c:v>
                </c:pt>
                <c:pt idx="155">
                  <c:v>112.328</c:v>
                </c:pt>
                <c:pt idx="156">
                  <c:v>112.53400000000001</c:v>
                </c:pt>
                <c:pt idx="157">
                  <c:v>112.94799999999999</c:v>
                </c:pt>
                <c:pt idx="158">
                  <c:v>110.46599999999999</c:v>
                </c:pt>
                <c:pt idx="159">
                  <c:v>113.241</c:v>
                </c:pt>
                <c:pt idx="160">
                  <c:v>111.63800000000001</c:v>
                </c:pt>
                <c:pt idx="161">
                  <c:v>114.345</c:v>
                </c:pt>
                <c:pt idx="162">
                  <c:v>113.89700000000001</c:v>
                </c:pt>
                <c:pt idx="163">
                  <c:v>113.069</c:v>
                </c:pt>
                <c:pt idx="164">
                  <c:v>112.60299999999999</c:v>
                </c:pt>
                <c:pt idx="165">
                  <c:v>111.44799999999999</c:v>
                </c:pt>
                <c:pt idx="166">
                  <c:v>113.414</c:v>
                </c:pt>
                <c:pt idx="167">
                  <c:v>113.845</c:v>
                </c:pt>
                <c:pt idx="168">
                  <c:v>113.586</c:v>
                </c:pt>
                <c:pt idx="169">
                  <c:v>113.086</c:v>
                </c:pt>
                <c:pt idx="170">
                  <c:v>113.069</c:v>
                </c:pt>
                <c:pt idx="171">
                  <c:v>112.03400000000001</c:v>
                </c:pt>
                <c:pt idx="172">
                  <c:v>110.431</c:v>
                </c:pt>
                <c:pt idx="173">
                  <c:v>112.86199999999999</c:v>
                </c:pt>
                <c:pt idx="174">
                  <c:v>112.63800000000001</c:v>
                </c:pt>
                <c:pt idx="175">
                  <c:v>113.172</c:v>
                </c:pt>
                <c:pt idx="176">
                  <c:v>112.79300000000001</c:v>
                </c:pt>
                <c:pt idx="177">
                  <c:v>111.29300000000001</c:v>
                </c:pt>
                <c:pt idx="178">
                  <c:v>111.5</c:v>
                </c:pt>
                <c:pt idx="179">
                  <c:v>112.5</c:v>
                </c:pt>
                <c:pt idx="180">
                  <c:v>112.5</c:v>
                </c:pt>
                <c:pt idx="181">
                  <c:v>112.53400000000001</c:v>
                </c:pt>
                <c:pt idx="182">
                  <c:v>112.914</c:v>
                </c:pt>
                <c:pt idx="183">
                  <c:v>111.828</c:v>
                </c:pt>
                <c:pt idx="184">
                  <c:v>112.259</c:v>
                </c:pt>
                <c:pt idx="185">
                  <c:v>111.44799999999999</c:v>
                </c:pt>
                <c:pt idx="186">
                  <c:v>112.81</c:v>
                </c:pt>
                <c:pt idx="187">
                  <c:v>112.53400000000001</c:v>
                </c:pt>
                <c:pt idx="188">
                  <c:v>111.345</c:v>
                </c:pt>
                <c:pt idx="189">
                  <c:v>111.29300000000001</c:v>
                </c:pt>
                <c:pt idx="190">
                  <c:v>111.241</c:v>
                </c:pt>
                <c:pt idx="191">
                  <c:v>114.776</c:v>
                </c:pt>
                <c:pt idx="192">
                  <c:v>111.81</c:v>
                </c:pt>
                <c:pt idx="193">
                  <c:v>109.86199999999999</c:v>
                </c:pt>
                <c:pt idx="194">
                  <c:v>112.5</c:v>
                </c:pt>
                <c:pt idx="195">
                  <c:v>111.845</c:v>
                </c:pt>
                <c:pt idx="196">
                  <c:v>111.89700000000001</c:v>
                </c:pt>
                <c:pt idx="197">
                  <c:v>112.121</c:v>
                </c:pt>
                <c:pt idx="198">
                  <c:v>110.621</c:v>
                </c:pt>
                <c:pt idx="199">
                  <c:v>108.86199999999999</c:v>
                </c:pt>
                <c:pt idx="200">
                  <c:v>112.44799999999999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120.29343421061526</c:v>
                </c:pt>
                <c:pt idx="8">
                  <c:v>120.54317487617713</c:v>
                </c:pt>
                <c:pt idx="9">
                  <c:v>120.79158719051902</c:v>
                </c:pt>
                <c:pt idx="10">
                  <c:v>121.03844463534347</c:v>
                </c:pt>
                <c:pt idx="11">
                  <c:v>121.28349358579258</c:v>
                </c:pt>
                <c:pt idx="12">
                  <c:v>121.52645112142045</c:v>
                </c:pt>
                <c:pt idx="13">
                  <c:v>121.76700284648881</c:v>
                </c:pt>
                <c:pt idx="14">
                  <c:v>122.00480076927016</c:v>
                </c:pt>
                <c:pt idx="15">
                  <c:v>122.23946130193427</c:v>
                </c:pt>
                <c:pt idx="16">
                  <c:v>122.470563456365</c:v>
                </c:pt>
                <c:pt idx="17">
                  <c:v>122.69764732774068</c:v>
                </c:pt>
                <c:pt idx="18">
                  <c:v>122.92021297888112</c:v>
                </c:pt>
                <c:pt idx="19">
                  <c:v>123.13771986865301</c:v>
                </c:pt>
                <c:pt idx="20">
                  <c:v>123.34958701652884</c:v>
                </c:pt>
                <c:pt idx="21">
                  <c:v>123.55519418165379</c:v>
                </c:pt>
                <c:pt idx="22">
                  <c:v>123.75388449483195</c:v>
                </c:pt>
                <c:pt idx="23">
                  <c:v>123.94496928216984</c:v>
                </c:pt>
                <c:pt idx="24">
                  <c:v>124.12773637553913</c:v>
                </c:pt>
                <c:pt idx="25">
                  <c:v>124.30146420921649</c:v>
                </c:pt>
                <c:pt idx="26">
                  <c:v>124.46544575366661</c:v>
                </c:pt>
                <c:pt idx="27">
                  <c:v>124.6190292750137</c:v>
                </c:pt>
                <c:pt idx="28">
                  <c:v>124.7616876238305</c:v>
                </c:pt>
                <c:pt idx="29">
                  <c:v>124.89313496298452</c:v>
                </c:pt>
                <c:pt idx="30">
                  <c:v>125.01352025788223</c:v>
                </c:pt>
                <c:pt idx="31">
                  <c:v>125.1237409320662</c:v>
                </c:pt>
                <c:pt idx="32">
                  <c:v>125.22593758316202</c:v>
                </c:pt>
                <c:pt idx="33">
                  <c:v>125.32424992502588</c:v>
                </c:pt>
                <c:pt idx="34">
                  <c:v>125.42593133058062</c:v>
                </c:pt>
                <c:pt idx="35">
                  <c:v>125.54292764267444</c:v>
                </c:pt>
                <c:pt idx="36">
                  <c:v>125.69401499989326</c:v>
                </c:pt>
                <c:pt idx="37">
                  <c:v>125.90754801180627</c:v>
                </c:pt>
                <c:pt idx="38">
                  <c:v>126.22477941284029</c:v>
                </c:pt>
                <c:pt idx="39">
                  <c:v>126.70356394237146</c:v>
                </c:pt>
                <c:pt idx="40">
                  <c:v>127.42205013843885</c:v>
                </c:pt>
                <c:pt idx="41">
                  <c:v>128.48170760025204</c:v>
                </c:pt>
                <c:pt idx="42">
                  <c:v>130.00877043680595</c:v>
                </c:pt>
                <c:pt idx="43">
                  <c:v>132.15296238702172</c:v>
                </c:pt>
                <c:pt idx="44">
                  <c:v>135.08229003893908</c:v>
                </c:pt>
                <c:pt idx="45">
                  <c:v>138.97284114196694</c:v>
                </c:pt>
                <c:pt idx="46">
                  <c:v>143.99298378675903</c:v>
                </c:pt>
                <c:pt idx="47">
                  <c:v>150.282161641736</c:v>
                </c:pt>
                <c:pt idx="48">
                  <c:v>157.92557307007417</c:v>
                </c:pt>
                <c:pt idx="49">
                  <c:v>166.92723413349685</c:v>
                </c:pt>
                <c:pt idx="50">
                  <c:v>177.18475859724128</c:v>
                </c:pt>
                <c:pt idx="51">
                  <c:v>188.46779520452696</c:v>
                </c:pt>
                <c:pt idx="52">
                  <c:v>200.39207240593655</c:v>
                </c:pt>
                <c:pt idx="53">
                  <c:v>212.34969775288386</c:v>
                </c:pt>
                <c:pt idx="54">
                  <c:v>223.31021713941405</c:v>
                </c:pt>
                <c:pt idx="55">
                  <c:v>231.45464063762316</c:v>
                </c:pt>
                <c:pt idx="56">
                  <c:v>233.95463257419999</c:v>
                </c:pt>
                <c:pt idx="57">
                  <c:v>227.71079401817411</c:v>
                </c:pt>
                <c:pt idx="58">
                  <c:v>211.49353141410757</c:v>
                </c:pt>
                <c:pt idx="59">
                  <c:v>188.05814569725024</c:v>
                </c:pt>
                <c:pt idx="60">
                  <c:v>163.58951144550628</c:v>
                </c:pt>
                <c:pt idx="61">
                  <c:v>144.13112155475505</c:v>
                </c:pt>
                <c:pt idx="62">
                  <c:v>132.25846872817328</c:v>
                </c:pt>
                <c:pt idx="63">
                  <c:v>126.93358825426729</c:v>
                </c:pt>
                <c:pt idx="64">
                  <c:v>125.72351422065034</c:v>
                </c:pt>
                <c:pt idx="65">
                  <c:v>126.73230653236168</c:v>
                </c:pt>
                <c:pt idx="66">
                  <c:v>129.10110785383651</c:v>
                </c:pt>
                <c:pt idx="67">
                  <c:v>132.66228010853945</c:v>
                </c:pt>
                <c:pt idx="68">
                  <c:v>137.52154304514531</c:v>
                </c:pt>
                <c:pt idx="69">
                  <c:v>143.81932533372705</c:v>
                </c:pt>
                <c:pt idx="70">
                  <c:v>151.61785368013605</c:v>
                </c:pt>
                <c:pt idx="71">
                  <c:v>160.8352429437723</c:v>
                </c:pt>
                <c:pt idx="72">
                  <c:v>171.18632095777096</c:v>
                </c:pt>
                <c:pt idx="73">
                  <c:v>182.08830782242512</c:v>
                </c:pt>
                <c:pt idx="74">
                  <c:v>192.45729445686311</c:v>
                </c:pt>
                <c:pt idx="75">
                  <c:v>200.39021066538552</c:v>
                </c:pt>
                <c:pt idx="76">
                  <c:v>203.09479002056037</c:v>
                </c:pt>
                <c:pt idx="77">
                  <c:v>197.84080602967862</c:v>
                </c:pt>
                <c:pt idx="78">
                  <c:v>184.08124026932029</c:v>
                </c:pt>
                <c:pt idx="79">
                  <c:v>165.00135985166233</c:v>
                </c:pt>
                <c:pt idx="80">
                  <c:v>146.22151796743344</c:v>
                </c:pt>
                <c:pt idx="81">
                  <c:v>132.2746408565672</c:v>
                </c:pt>
                <c:pt idx="82">
                  <c:v>124.28940226564303</c:v>
                </c:pt>
                <c:pt idx="83">
                  <c:v>120.71366441337034</c:v>
                </c:pt>
                <c:pt idx="84">
                  <c:v>119.42513155275044</c:v>
                </c:pt>
                <c:pt idx="85">
                  <c:v>119.01183744710355</c:v>
                </c:pt>
                <c:pt idx="86">
                  <c:v>118.85203917223643</c:v>
                </c:pt>
                <c:pt idx="87">
                  <c:v>118.74946875075813</c:v>
                </c:pt>
                <c:pt idx="88">
                  <c:v>118.65814002279578</c:v>
                </c:pt>
                <c:pt idx="89">
                  <c:v>118.56984664165411</c:v>
                </c:pt>
                <c:pt idx="90">
                  <c:v>118.48338662802679</c:v>
                </c:pt>
                <c:pt idx="91">
                  <c:v>118.39853725311026</c:v>
                </c:pt>
                <c:pt idx="92">
                  <c:v>118.31518410788459</c:v>
                </c:pt>
                <c:pt idx="93">
                  <c:v>118.23322670713287</c:v>
                </c:pt>
                <c:pt idx="94">
                  <c:v>118.15257223746103</c:v>
                </c:pt>
                <c:pt idx="95">
                  <c:v>118.07314438534542</c:v>
                </c:pt>
                <c:pt idx="96">
                  <c:v>117.99493034558451</c:v>
                </c:pt>
                <c:pt idx="97">
                  <c:v>117.91818642143532</c:v>
                </c:pt>
                <c:pt idx="98">
                  <c:v>117.84421849434884</c:v>
                </c:pt>
                <c:pt idx="99">
                  <c:v>117.77793848000967</c:v>
                </c:pt>
                <c:pt idx="100">
                  <c:v>117.73500179908368</c:v>
                </c:pt>
                <c:pt idx="101">
                  <c:v>117.75842469084051</c:v>
                </c:pt>
                <c:pt idx="102">
                  <c:v>117.9494514865486</c:v>
                </c:pt>
                <c:pt idx="103">
                  <c:v>118.50832645828096</c:v>
                </c:pt>
                <c:pt idx="104">
                  <c:v>119.75499255198692</c:v>
                </c:pt>
                <c:pt idx="105">
                  <c:v>122.06457880048983</c:v>
                </c:pt>
                <c:pt idx="106">
                  <c:v>125.65102567138048</c:v>
                </c:pt>
                <c:pt idx="107">
                  <c:v>130.2315283243662</c:v>
                </c:pt>
                <c:pt idx="108">
                  <c:v>134.80045765158798</c:v>
                </c:pt>
                <c:pt idx="109">
                  <c:v>137.84582222736361</c:v>
                </c:pt>
                <c:pt idx="110">
                  <c:v>138.09235584441439</c:v>
                </c:pt>
                <c:pt idx="111">
                  <c:v>135.32245349752287</c:v>
                </c:pt>
                <c:pt idx="112">
                  <c:v>130.57612149059278</c:v>
                </c:pt>
                <c:pt idx="113">
                  <c:v>125.50399830656958</c:v>
                </c:pt>
                <c:pt idx="114">
                  <c:v>121.41924234436665</c:v>
                </c:pt>
                <c:pt idx="115">
                  <c:v>118.79272155718644</c:v>
                </c:pt>
                <c:pt idx="116">
                  <c:v>117.40117847589477</c:v>
                </c:pt>
                <c:pt idx="117">
                  <c:v>116.77066069336932</c:v>
                </c:pt>
                <c:pt idx="118">
                  <c:v>116.50493634120498</c:v>
                </c:pt>
                <c:pt idx="119">
                  <c:v>116.3791516358576</c:v>
                </c:pt>
                <c:pt idx="120">
                  <c:v>116.29694442368432</c:v>
                </c:pt>
                <c:pt idx="121">
                  <c:v>116.22580796738859</c:v>
                </c:pt>
                <c:pt idx="122">
                  <c:v>116.15691963591347</c:v>
                </c:pt>
                <c:pt idx="123">
                  <c:v>116.08831747014018</c:v>
                </c:pt>
                <c:pt idx="124">
                  <c:v>116.01963076148409</c:v>
                </c:pt>
                <c:pt idx="125">
                  <c:v>115.95081427748536</c:v>
                </c:pt>
                <c:pt idx="126">
                  <c:v>115.88207234902961</c:v>
                </c:pt>
                <c:pt idx="127">
                  <c:v>115.81485225447693</c:v>
                </c:pt>
                <c:pt idx="128">
                  <c:v>115.75657825859017</c:v>
                </c:pt>
                <c:pt idx="129">
                  <c:v>115.73711418202669</c:v>
                </c:pt>
                <c:pt idx="130">
                  <c:v>115.84956511585881</c:v>
                </c:pt>
                <c:pt idx="131">
                  <c:v>116.31136430471074</c:v>
                </c:pt>
                <c:pt idx="132">
                  <c:v>117.4742448460494</c:v>
                </c:pt>
                <c:pt idx="133">
                  <c:v>119.63679454636889</c:v>
                </c:pt>
                <c:pt idx="134">
                  <c:v>122.62131586768419</c:v>
                </c:pt>
                <c:pt idx="135">
                  <c:v>125.46538116965331</c:v>
                </c:pt>
                <c:pt idx="136">
                  <c:v>126.79149590638448</c:v>
                </c:pt>
                <c:pt idx="137">
                  <c:v>125.81626239609167</c:v>
                </c:pt>
                <c:pt idx="138">
                  <c:v>123.03596539572044</c:v>
                </c:pt>
                <c:pt idx="139">
                  <c:v>119.79959293704162</c:v>
                </c:pt>
                <c:pt idx="140">
                  <c:v>117.25378063865978</c:v>
                </c:pt>
                <c:pt idx="141">
                  <c:v>115.75035158952429</c:v>
                </c:pt>
                <c:pt idx="142">
                  <c:v>115.04205238330461</c:v>
                </c:pt>
                <c:pt idx="143">
                  <c:v>114.74868017230136</c:v>
                </c:pt>
                <c:pt idx="144">
                  <c:v>114.61548771805536</c:v>
                </c:pt>
                <c:pt idx="145">
                  <c:v>114.52955007190297</c:v>
                </c:pt>
                <c:pt idx="146">
                  <c:v>114.45443899886548</c:v>
                </c:pt>
                <c:pt idx="147">
                  <c:v>114.38127322722737</c:v>
                </c:pt>
                <c:pt idx="148">
                  <c:v>114.30839420323889</c:v>
                </c:pt>
                <c:pt idx="149">
                  <c:v>114.23557357359056</c:v>
                </c:pt>
                <c:pt idx="150">
                  <c:v>114.16280003237283</c:v>
                </c:pt>
                <c:pt idx="151">
                  <c:v>114.09008654200395</c:v>
                </c:pt>
                <c:pt idx="152">
                  <c:v>114.01744664276542</c:v>
                </c:pt>
                <c:pt idx="153">
                  <c:v>113.94489217339147</c:v>
                </c:pt>
                <c:pt idx="154">
                  <c:v>113.87243312500169</c:v>
                </c:pt>
                <c:pt idx="155">
                  <c:v>113.80007769094223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120.29343421061178</c:v>
                </c:pt>
                <c:pt idx="8">
                  <c:v>120.54317487616568</c:v>
                </c:pt>
                <c:pt idx="9">
                  <c:v>120.79158719048212</c:v>
                </c:pt>
                <c:pt idx="10">
                  <c:v>121.03844463522728</c:v>
                </c:pt>
                <c:pt idx="11">
                  <c:v>121.28349358543527</c:v>
                </c:pt>
                <c:pt idx="12">
                  <c:v>121.52645112034675</c:v>
                </c:pt>
                <c:pt idx="13">
                  <c:v>121.76700284333634</c:v>
                </c:pt>
                <c:pt idx="14">
                  <c:v>122.00480076022657</c:v>
                </c:pt>
                <c:pt idx="15">
                  <c:v>122.23946127658536</c:v>
                </c:pt>
                <c:pt idx="16">
                  <c:v>122.47056338694183</c:v>
                </c:pt>
                <c:pt idx="17">
                  <c:v>122.69764714197041</c:v>
                </c:pt>
                <c:pt idx="18">
                  <c:v>122.92021249317362</c:v>
                </c:pt>
                <c:pt idx="19">
                  <c:v>123.13771862785774</c:v>
                </c:pt>
                <c:pt idx="20">
                  <c:v>123.34958391945045</c:v>
                </c:pt>
                <c:pt idx="21">
                  <c:v>123.55518662845333</c:v>
                </c:pt>
                <c:pt idx="22">
                  <c:v>123.75386649632125</c:v>
                </c:pt>
                <c:pt idx="23">
                  <c:v>123.94492737687727</c:v>
                </c:pt>
                <c:pt idx="24">
                  <c:v>124.1276410459041</c:v>
                </c:pt>
                <c:pt idx="25">
                  <c:v>124.30125231762133</c:v>
                </c:pt>
                <c:pt idx="26">
                  <c:v>124.46498557521619</c:v>
                </c:pt>
                <c:pt idx="27">
                  <c:v>124.61805279002571</c:v>
                </c:pt>
                <c:pt idx="28">
                  <c:v>124.75966305935786</c:v>
                </c:pt>
                <c:pt idx="29">
                  <c:v>124.88903363596864</c:v>
                </c:pt>
                <c:pt idx="30">
                  <c:v>125.00540235347759</c:v>
                </c:pt>
                <c:pt idx="31">
                  <c:v>125.10804127327934</c:v>
                </c:pt>
                <c:pt idx="32">
                  <c:v>125.19627129292685</c:v>
                </c:pt>
                <c:pt idx="33">
                  <c:v>125.26947736806822</c:v>
                </c:pt>
                <c:pt idx="34">
                  <c:v>125.32712391571572</c:v>
                </c:pt>
                <c:pt idx="35">
                  <c:v>125.36876989286475</c:v>
                </c:pt>
                <c:pt idx="36">
                  <c:v>125.39408298878357</c:v>
                </c:pt>
                <c:pt idx="37">
                  <c:v>125.40285233904463</c:v>
                </c:pt>
                <c:pt idx="38">
                  <c:v>125.39499917095809</c:v>
                </c:pt>
                <c:pt idx="39">
                  <c:v>125.37058482799412</c:v>
                </c:pt>
                <c:pt idx="40">
                  <c:v>125.32981569679472</c:v>
                </c:pt>
                <c:pt idx="41">
                  <c:v>125.27304467287708</c:v>
                </c:pt>
                <c:pt idx="42">
                  <c:v>125.20076894487728</c:v>
                </c:pt>
                <c:pt idx="43">
                  <c:v>125.11362404349111</c:v>
                </c:pt>
                <c:pt idx="44">
                  <c:v>125.01237427865938</c:v>
                </c:pt>
                <c:pt idx="45">
                  <c:v>124.89789986384831</c:v>
                </c:pt>
                <c:pt idx="46">
                  <c:v>124.77118118601891</c:v>
                </c:pt>
                <c:pt idx="47">
                  <c:v>124.6332808117775</c:v>
                </c:pt>
                <c:pt idx="48">
                  <c:v>124.4853239145328</c:v>
                </c:pt>
                <c:pt idx="49">
                  <c:v>124.32847785813375</c:v>
                </c:pt>
                <c:pt idx="50">
                  <c:v>124.16393167746325</c:v>
                </c:pt>
                <c:pt idx="51">
                  <c:v>123.99287615802706</c:v>
                </c:pt>
                <c:pt idx="52">
                  <c:v>123.8164851405688</c:v>
                </c:pt>
                <c:pt idx="53">
                  <c:v>123.63589857176729</c:v>
                </c:pt>
                <c:pt idx="54">
                  <c:v>123.45220769832699</c:v>
                </c:pt>
                <c:pt idx="55">
                  <c:v>123.26644266982572</c:v>
                </c:pt>
                <c:pt idx="56">
                  <c:v>123.07956268539814</c:v>
                </c:pt>
                <c:pt idx="57">
                  <c:v>122.89244869902292</c:v>
                </c:pt>
                <c:pt idx="58">
                  <c:v>122.70589859406874</c:v>
                </c:pt>
                <c:pt idx="59">
                  <c:v>122.52062465378273</c:v>
                </c:pt>
                <c:pt idx="60">
                  <c:v>122.33725309229284</c:v>
                </c:pt>
                <c:pt idx="61">
                  <c:v>122.15632537024474</c:v>
                </c:pt>
                <c:pt idx="62">
                  <c:v>121.97830099869762</c:v>
                </c:pt>
                <c:pt idx="63">
                  <c:v>121.80356153162067</c:v>
                </c:pt>
                <c:pt idx="64">
                  <c:v>121.63241545795823</c:v>
                </c:pt>
                <c:pt idx="65">
                  <c:v>121.46510372527398</c:v>
                </c:pt>
                <c:pt idx="66">
                  <c:v>121.30180565509633</c:v>
                </c:pt>
                <c:pt idx="67">
                  <c:v>121.14264504226848</c:v>
                </c:pt>
                <c:pt idx="68">
                  <c:v>120.98769626433963</c:v>
                </c:pt>
                <c:pt idx="69">
                  <c:v>120.83699026033129</c:v>
                </c:pt>
                <c:pt idx="70">
                  <c:v>120.6905202696164</c:v>
                </c:pt>
                <c:pt idx="71">
                  <c:v>120.54824725017264</c:v>
                </c:pt>
                <c:pt idx="72">
                  <c:v>120.41010492054934</c:v>
                </c:pt>
                <c:pt idx="73">
                  <c:v>120.27600439127741</c:v>
                </c:pt>
                <c:pt idx="74">
                  <c:v>120.145838369164</c:v>
                </c:pt>
                <c:pt idx="75">
                  <c:v>120.01948493214482</c:v>
                </c:pt>
                <c:pt idx="76">
                  <c:v>119.89681088341855</c:v>
                </c:pt>
                <c:pt idx="77">
                  <c:v>119.77767470183578</c:v>
                </c:pt>
                <c:pt idx="78">
                  <c:v>119.66192911135759</c:v>
                </c:pt>
                <c:pt idx="79">
                  <c:v>119.54942329623155</c:v>
                </c:pt>
                <c:pt idx="80">
                  <c:v>119.4400047907282</c:v>
                </c:pt>
                <c:pt idx="81">
                  <c:v>119.33352107317992</c:v>
                </c:pt>
                <c:pt idx="82">
                  <c:v>119.22982089396415</c:v>
                </c:pt>
                <c:pt idx="83">
                  <c:v>119.12875536622798</c:v>
                </c:pt>
                <c:pt idx="84">
                  <c:v>119.03017884678059</c:v>
                </c:pt>
                <c:pt idx="85">
                  <c:v>118.93394963285034</c:v>
                </c:pt>
                <c:pt idx="86">
                  <c:v>118.83993049846427</c:v>
                </c:pt>
                <c:pt idx="87">
                  <c:v>118.74798909216025</c:v>
                </c:pt>
                <c:pt idx="88">
                  <c:v>118.65799821567488</c:v>
                </c:pt>
                <c:pt idx="89">
                  <c:v>118.56983600122219</c:v>
                </c:pt>
                <c:pt idx="90">
                  <c:v>118.48338600303478</c:v>
                </c:pt>
                <c:pt idx="91">
                  <c:v>118.39853721700817</c:v>
                </c:pt>
                <c:pt idx="92">
                  <c:v>118.31518404059102</c:v>
                </c:pt>
                <c:pt idx="93">
                  <c:v>118.2332261835079</c:v>
                </c:pt>
                <c:pt idx="94">
                  <c:v>118.1525685384902</c:v>
                </c:pt>
                <c:pt idx="95">
                  <c:v>118.07312101992594</c:v>
                </c:pt>
                <c:pt idx="96">
                  <c:v>117.99479837721212</c:v>
                </c:pt>
                <c:pt idx="97">
                  <c:v>117.91751998860546</c:v>
                </c:pt>
                <c:pt idx="98">
                  <c:v>117.84120964049987</c:v>
                </c:pt>
                <c:pt idx="99">
                  <c:v>117.76579529631771</c:v>
                </c:pt>
                <c:pt idx="100">
                  <c:v>117.69120885856481</c:v>
                </c:pt>
                <c:pt idx="101">
                  <c:v>117.61738592707117</c:v>
                </c:pt>
                <c:pt idx="102">
                  <c:v>117.54426555600151</c:v>
                </c:pt>
                <c:pt idx="103">
                  <c:v>117.4717900118757</c:v>
                </c:pt>
                <c:pt idx="104">
                  <c:v>117.39990453457294</c:v>
                </c:pt>
                <c:pt idx="105">
                  <c:v>117.32855710310739</c:v>
                </c:pt>
                <c:pt idx="106">
                  <c:v>117.25769820784468</c:v>
                </c:pt>
                <c:pt idx="107">
                  <c:v>117.18728063077597</c:v>
                </c:pt>
                <c:pt idx="108">
                  <c:v>117.11725923547195</c:v>
                </c:pt>
                <c:pt idx="109">
                  <c:v>117.04759076839473</c:v>
                </c:pt>
                <c:pt idx="110">
                  <c:v>116.97823367334495</c:v>
                </c:pt>
                <c:pt idx="111">
                  <c:v>116.90914792095072</c:v>
                </c:pt>
                <c:pt idx="112">
                  <c:v>116.84029485525475</c:v>
                </c:pt>
                <c:pt idx="113">
                  <c:v>116.7716370596066</c:v>
                </c:pt>
                <c:pt idx="114">
                  <c:v>116.70313824420198</c:v>
                </c:pt>
                <c:pt idx="115">
                  <c:v>116.63476315770485</c:v>
                </c:pt>
                <c:pt idx="116">
                  <c:v>116.56647752541369</c:v>
                </c:pt>
                <c:pt idx="117">
                  <c:v>116.49824801636328</c:v>
                </c:pt>
                <c:pt idx="118">
                  <c:v>116.43004224155075</c:v>
                </c:pt>
                <c:pt idx="119">
                  <c:v>116.36182878511178</c:v>
                </c:pt>
                <c:pt idx="120">
                  <c:v>116.29357726971598</c:v>
                </c:pt>
                <c:pt idx="121">
                  <c:v>116.22525845667647</c:v>
                </c:pt>
                <c:pt idx="122">
                  <c:v>116.15684438026558</c:v>
                </c:pt>
                <c:pt idx="123">
                  <c:v>116.0883085144924</c:v>
                </c:pt>
                <c:pt idx="124">
                  <c:v>116.01962596915645</c:v>
                </c:pt>
                <c:pt idx="125">
                  <c:v>115.95077371038272</c:v>
                </c:pt>
                <c:pt idx="126">
                  <c:v>115.8817307991448</c:v>
                </c:pt>
                <c:pt idx="127">
                  <c:v>115.81247863959138</c:v>
                </c:pt>
                <c:pt idx="128">
                  <c:v>115.74300122743267</c:v>
                </c:pt>
                <c:pt idx="129">
                  <c:v>115.67328538735964</c:v>
                </c:pt>
                <c:pt idx="130">
                  <c:v>115.60332098760961</c:v>
                </c:pt>
                <c:pt idx="131">
                  <c:v>115.53310111950096</c:v>
                </c:pt>
                <c:pt idx="132">
                  <c:v>115.46262223014924</c:v>
                </c:pt>
                <c:pt idx="133">
                  <c:v>115.39188419772501</c:v>
                </c:pt>
                <c:pt idx="134">
                  <c:v>115.32089034053035</c:v>
                </c:pt>
                <c:pt idx="135">
                  <c:v>115.24964735379848</c:v>
                </c:pt>
                <c:pt idx="136">
                  <c:v>115.17816517133184</c:v>
                </c:pt>
                <c:pt idx="137">
                  <c:v>115.10645675268263</c:v>
                </c:pt>
                <c:pt idx="138">
                  <c:v>115.03453780030068</c:v>
                </c:pt>
                <c:pt idx="139">
                  <c:v>114.96242641464181</c:v>
                </c:pt>
                <c:pt idx="140">
                  <c:v>114.89014269837227</c:v>
                </c:pt>
                <c:pt idx="141">
                  <c:v>114.8177083232725</c:v>
                </c:pt>
                <c:pt idx="142">
                  <c:v>114.74514607505768</c:v>
                </c:pt>
                <c:pt idx="143">
                  <c:v>114.67247939198461</c:v>
                </c:pt>
                <c:pt idx="144">
                  <c:v>114.59973191279617</c:v>
                </c:pt>
                <c:pt idx="145">
                  <c:v>114.52692704833717</c:v>
                </c:pt>
                <c:pt idx="146">
                  <c:v>114.45408758920908</c:v>
                </c:pt>
                <c:pt idx="147">
                  <c:v>114.38123535931649</c:v>
                </c:pt>
                <c:pt idx="148">
                  <c:v>114.30839092232443</c:v>
                </c:pt>
                <c:pt idx="149">
                  <c:v>114.2355733451229</c:v>
                </c:pt>
                <c:pt idx="150">
                  <c:v>114.16280001959022</c:v>
                </c:pt>
                <c:pt idx="151">
                  <c:v>114.0900865414295</c:v>
                </c:pt>
                <c:pt idx="152">
                  <c:v>114.01744664274469</c:v>
                </c:pt>
                <c:pt idx="153">
                  <c:v>113.94489217339087</c:v>
                </c:pt>
                <c:pt idx="154">
                  <c:v>113.87243312500168</c:v>
                </c:pt>
                <c:pt idx="155">
                  <c:v>113.80007769094223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121.69</c:v>
                </c:pt>
                <c:pt idx="1">
                  <c:v>122.36199999999999</c:v>
                </c:pt>
                <c:pt idx="2">
                  <c:v>122.70699999999999</c:v>
                </c:pt>
                <c:pt idx="3">
                  <c:v>124.724</c:v>
                </c:pt>
                <c:pt idx="4">
                  <c:v>125.483</c:v>
                </c:pt>
                <c:pt idx="5">
                  <c:v>124.5</c:v>
                </c:pt>
                <c:pt idx="6">
                  <c:v>125.069</c:v>
                </c:pt>
                <c:pt idx="7">
                  <c:v>124.741</c:v>
                </c:pt>
                <c:pt idx="8">
                  <c:v>124.931</c:v>
                </c:pt>
                <c:pt idx="9">
                  <c:v>124.05200000000001</c:v>
                </c:pt>
                <c:pt idx="10">
                  <c:v>124.155</c:v>
                </c:pt>
                <c:pt idx="11">
                  <c:v>124.655</c:v>
                </c:pt>
                <c:pt idx="12">
                  <c:v>124.19</c:v>
                </c:pt>
                <c:pt idx="13">
                  <c:v>125.741</c:v>
                </c:pt>
                <c:pt idx="14">
                  <c:v>126.017</c:v>
                </c:pt>
                <c:pt idx="15">
                  <c:v>124.03400000000001</c:v>
                </c:pt>
                <c:pt idx="16">
                  <c:v>125.39700000000001</c:v>
                </c:pt>
                <c:pt idx="17">
                  <c:v>125.069</c:v>
                </c:pt>
                <c:pt idx="18">
                  <c:v>124.39700000000001</c:v>
                </c:pt>
                <c:pt idx="19">
                  <c:v>125.328</c:v>
                </c:pt>
                <c:pt idx="20">
                  <c:v>125.586</c:v>
                </c:pt>
                <c:pt idx="21">
                  <c:v>125.31</c:v>
                </c:pt>
                <c:pt idx="22">
                  <c:v>126.672</c:v>
                </c:pt>
                <c:pt idx="23">
                  <c:v>126.46599999999999</c:v>
                </c:pt>
                <c:pt idx="24">
                  <c:v>126.655</c:v>
                </c:pt>
                <c:pt idx="25">
                  <c:v>126.172</c:v>
                </c:pt>
                <c:pt idx="26">
                  <c:v>126.5</c:v>
                </c:pt>
                <c:pt idx="27">
                  <c:v>126.79300000000001</c:v>
                </c:pt>
                <c:pt idx="28">
                  <c:v>128.94800000000001</c:v>
                </c:pt>
                <c:pt idx="29">
                  <c:v>127.86199999999999</c:v>
                </c:pt>
                <c:pt idx="30">
                  <c:v>128.37899999999999</c:v>
                </c:pt>
                <c:pt idx="31">
                  <c:v>128.24100000000001</c:v>
                </c:pt>
                <c:pt idx="32">
                  <c:v>127.63800000000001</c:v>
                </c:pt>
                <c:pt idx="33">
                  <c:v>128.63800000000001</c:v>
                </c:pt>
                <c:pt idx="34">
                  <c:v>129.20699999999999</c:v>
                </c:pt>
                <c:pt idx="35">
                  <c:v>131.12100000000001</c:v>
                </c:pt>
                <c:pt idx="36">
                  <c:v>129.89699999999999</c:v>
                </c:pt>
                <c:pt idx="37">
                  <c:v>129.345</c:v>
                </c:pt>
                <c:pt idx="38">
                  <c:v>131.89699999999999</c:v>
                </c:pt>
                <c:pt idx="39">
                  <c:v>132.5</c:v>
                </c:pt>
                <c:pt idx="40">
                  <c:v>134.03399999999999</c:v>
                </c:pt>
                <c:pt idx="41">
                  <c:v>135.44800000000001</c:v>
                </c:pt>
                <c:pt idx="42">
                  <c:v>135.77600000000001</c:v>
                </c:pt>
                <c:pt idx="43">
                  <c:v>137.91399999999999</c:v>
                </c:pt>
                <c:pt idx="44">
                  <c:v>136.87899999999999</c:v>
                </c:pt>
                <c:pt idx="45">
                  <c:v>139.53399999999999</c:v>
                </c:pt>
                <c:pt idx="46">
                  <c:v>144</c:v>
                </c:pt>
                <c:pt idx="47">
                  <c:v>148.41399999999999</c:v>
                </c:pt>
                <c:pt idx="48">
                  <c:v>157.55199999999999</c:v>
                </c:pt>
                <c:pt idx="49">
                  <c:v>172.43100000000001</c:v>
                </c:pt>
                <c:pt idx="50">
                  <c:v>188.81</c:v>
                </c:pt>
                <c:pt idx="51">
                  <c:v>203.03399999999999</c:v>
                </c:pt>
                <c:pt idx="52">
                  <c:v>217.05199999999999</c:v>
                </c:pt>
                <c:pt idx="53">
                  <c:v>225.017</c:v>
                </c:pt>
                <c:pt idx="54">
                  <c:v>231.36199999999999</c:v>
                </c:pt>
                <c:pt idx="55">
                  <c:v>235.91399999999999</c:v>
                </c:pt>
                <c:pt idx="56">
                  <c:v>236.22399999999999</c:v>
                </c:pt>
                <c:pt idx="57">
                  <c:v>235</c:v>
                </c:pt>
                <c:pt idx="58">
                  <c:v>229.27600000000001</c:v>
                </c:pt>
                <c:pt idx="59">
                  <c:v>220.69</c:v>
                </c:pt>
                <c:pt idx="60">
                  <c:v>202.39699999999999</c:v>
                </c:pt>
                <c:pt idx="61">
                  <c:v>171.828</c:v>
                </c:pt>
                <c:pt idx="62">
                  <c:v>141.37899999999999</c:v>
                </c:pt>
                <c:pt idx="63">
                  <c:v>129.94800000000001</c:v>
                </c:pt>
                <c:pt idx="64">
                  <c:v>126.483</c:v>
                </c:pt>
                <c:pt idx="65">
                  <c:v>126.086</c:v>
                </c:pt>
                <c:pt idx="66">
                  <c:v>128.75899999999999</c:v>
                </c:pt>
                <c:pt idx="67">
                  <c:v>130.58600000000001</c:v>
                </c:pt>
                <c:pt idx="68">
                  <c:v>135.63800000000001</c:v>
                </c:pt>
                <c:pt idx="69">
                  <c:v>142.828</c:v>
                </c:pt>
                <c:pt idx="70">
                  <c:v>154.172</c:v>
                </c:pt>
                <c:pt idx="71">
                  <c:v>164.08600000000001</c:v>
                </c:pt>
                <c:pt idx="72">
                  <c:v>175.72399999999999</c:v>
                </c:pt>
                <c:pt idx="73">
                  <c:v>186.08600000000001</c:v>
                </c:pt>
                <c:pt idx="74">
                  <c:v>194.89699999999999</c:v>
                </c:pt>
                <c:pt idx="75">
                  <c:v>200.31</c:v>
                </c:pt>
                <c:pt idx="76">
                  <c:v>204.828</c:v>
                </c:pt>
                <c:pt idx="77">
                  <c:v>204.81</c:v>
                </c:pt>
                <c:pt idx="78">
                  <c:v>203.91399999999999</c:v>
                </c:pt>
                <c:pt idx="79">
                  <c:v>199.36199999999999</c:v>
                </c:pt>
                <c:pt idx="80">
                  <c:v>187.75899999999999</c:v>
                </c:pt>
                <c:pt idx="81">
                  <c:v>168.08600000000001</c:v>
                </c:pt>
                <c:pt idx="82">
                  <c:v>142.70699999999999</c:v>
                </c:pt>
                <c:pt idx="83">
                  <c:v>128.328</c:v>
                </c:pt>
                <c:pt idx="84">
                  <c:v>121.655</c:v>
                </c:pt>
                <c:pt idx="85">
                  <c:v>119.10299999999999</c:v>
                </c:pt>
                <c:pt idx="86">
                  <c:v>121.259</c:v>
                </c:pt>
                <c:pt idx="87">
                  <c:v>120.431</c:v>
                </c:pt>
                <c:pt idx="88">
                  <c:v>119.741</c:v>
                </c:pt>
                <c:pt idx="89">
                  <c:v>118.259</c:v>
                </c:pt>
                <c:pt idx="90">
                  <c:v>121.276</c:v>
                </c:pt>
                <c:pt idx="91">
                  <c:v>122.94799999999999</c:v>
                </c:pt>
                <c:pt idx="92">
                  <c:v>120.121</c:v>
                </c:pt>
                <c:pt idx="93">
                  <c:v>122.069</c:v>
                </c:pt>
                <c:pt idx="94">
                  <c:v>121.29300000000001</c:v>
                </c:pt>
                <c:pt idx="95">
                  <c:v>121</c:v>
                </c:pt>
                <c:pt idx="96">
                  <c:v>121.845</c:v>
                </c:pt>
                <c:pt idx="97">
                  <c:v>121</c:v>
                </c:pt>
                <c:pt idx="98">
                  <c:v>119.94799999999999</c:v>
                </c:pt>
                <c:pt idx="99">
                  <c:v>121.431</c:v>
                </c:pt>
                <c:pt idx="100">
                  <c:v>121.63800000000001</c:v>
                </c:pt>
                <c:pt idx="101">
                  <c:v>120.86199999999999</c:v>
                </c:pt>
                <c:pt idx="102">
                  <c:v>119.69</c:v>
                </c:pt>
                <c:pt idx="103">
                  <c:v>120.259</c:v>
                </c:pt>
                <c:pt idx="104">
                  <c:v>120.241</c:v>
                </c:pt>
                <c:pt idx="105">
                  <c:v>122.483</c:v>
                </c:pt>
                <c:pt idx="106">
                  <c:v>127.259</c:v>
                </c:pt>
                <c:pt idx="107">
                  <c:v>127.60299999999999</c:v>
                </c:pt>
                <c:pt idx="108">
                  <c:v>133.41399999999999</c:v>
                </c:pt>
                <c:pt idx="109">
                  <c:v>138.81</c:v>
                </c:pt>
                <c:pt idx="110">
                  <c:v>140.69</c:v>
                </c:pt>
                <c:pt idx="111">
                  <c:v>144.29300000000001</c:v>
                </c:pt>
                <c:pt idx="112">
                  <c:v>141.91399999999999</c:v>
                </c:pt>
                <c:pt idx="113">
                  <c:v>138.13800000000001</c:v>
                </c:pt>
                <c:pt idx="114">
                  <c:v>131.81</c:v>
                </c:pt>
                <c:pt idx="115">
                  <c:v>126.44799999999999</c:v>
                </c:pt>
                <c:pt idx="116">
                  <c:v>123.241</c:v>
                </c:pt>
                <c:pt idx="117">
                  <c:v>120.70699999999999</c:v>
                </c:pt>
                <c:pt idx="118">
                  <c:v>118.483</c:v>
                </c:pt>
                <c:pt idx="119">
                  <c:v>116.621</c:v>
                </c:pt>
                <c:pt idx="120">
                  <c:v>115.914</c:v>
                </c:pt>
                <c:pt idx="121">
                  <c:v>119.345</c:v>
                </c:pt>
                <c:pt idx="122">
                  <c:v>117.517</c:v>
                </c:pt>
                <c:pt idx="123">
                  <c:v>116.94799999999999</c:v>
                </c:pt>
                <c:pt idx="124">
                  <c:v>116.414</c:v>
                </c:pt>
                <c:pt idx="125">
                  <c:v>115.741</c:v>
                </c:pt>
                <c:pt idx="126">
                  <c:v>119.13800000000001</c:v>
                </c:pt>
                <c:pt idx="127">
                  <c:v>117.10299999999999</c:v>
                </c:pt>
                <c:pt idx="128">
                  <c:v>117.39700000000001</c:v>
                </c:pt>
                <c:pt idx="129">
                  <c:v>116.03400000000001</c:v>
                </c:pt>
                <c:pt idx="130">
                  <c:v>116.96599999999999</c:v>
                </c:pt>
                <c:pt idx="131">
                  <c:v>117.328</c:v>
                </c:pt>
                <c:pt idx="132">
                  <c:v>117.81</c:v>
                </c:pt>
                <c:pt idx="133">
                  <c:v>117.70699999999999</c:v>
                </c:pt>
                <c:pt idx="134">
                  <c:v>121.569</c:v>
                </c:pt>
                <c:pt idx="135">
                  <c:v>124.879</c:v>
                </c:pt>
                <c:pt idx="136">
                  <c:v>128.39699999999999</c:v>
                </c:pt>
                <c:pt idx="137">
                  <c:v>129.79300000000001</c:v>
                </c:pt>
                <c:pt idx="138">
                  <c:v>132.44800000000001</c:v>
                </c:pt>
                <c:pt idx="139">
                  <c:v>130.53399999999999</c:v>
                </c:pt>
                <c:pt idx="140">
                  <c:v>127.983</c:v>
                </c:pt>
                <c:pt idx="141">
                  <c:v>123.069</c:v>
                </c:pt>
                <c:pt idx="142">
                  <c:v>118.431</c:v>
                </c:pt>
                <c:pt idx="143">
                  <c:v>115.259</c:v>
                </c:pt>
                <c:pt idx="144">
                  <c:v>116.172</c:v>
                </c:pt>
                <c:pt idx="145">
                  <c:v>113.517</c:v>
                </c:pt>
                <c:pt idx="146">
                  <c:v>116.276</c:v>
                </c:pt>
                <c:pt idx="147">
                  <c:v>115.569</c:v>
                </c:pt>
                <c:pt idx="148">
                  <c:v>117.19</c:v>
                </c:pt>
                <c:pt idx="149">
                  <c:v>114.345</c:v>
                </c:pt>
                <c:pt idx="150">
                  <c:v>116.845</c:v>
                </c:pt>
                <c:pt idx="151">
                  <c:v>114.828</c:v>
                </c:pt>
                <c:pt idx="152">
                  <c:v>115.10299999999999</c:v>
                </c:pt>
                <c:pt idx="153">
                  <c:v>115.10299999999999</c:v>
                </c:pt>
                <c:pt idx="154">
                  <c:v>113.55200000000001</c:v>
                </c:pt>
                <c:pt idx="155">
                  <c:v>113.517</c:v>
                </c:pt>
                <c:pt idx="156">
                  <c:v>114.017</c:v>
                </c:pt>
                <c:pt idx="157">
                  <c:v>114.155</c:v>
                </c:pt>
                <c:pt idx="158">
                  <c:v>113.96599999999999</c:v>
                </c:pt>
                <c:pt idx="159">
                  <c:v>115.724</c:v>
                </c:pt>
                <c:pt idx="160">
                  <c:v>114.655</c:v>
                </c:pt>
                <c:pt idx="161">
                  <c:v>113.914</c:v>
                </c:pt>
                <c:pt idx="162">
                  <c:v>114.39700000000001</c:v>
                </c:pt>
                <c:pt idx="163">
                  <c:v>113.276</c:v>
                </c:pt>
                <c:pt idx="164">
                  <c:v>114.879</c:v>
                </c:pt>
                <c:pt idx="165">
                  <c:v>113.20699999999999</c:v>
                </c:pt>
                <c:pt idx="166">
                  <c:v>115.155</c:v>
                </c:pt>
                <c:pt idx="167">
                  <c:v>113.517</c:v>
                </c:pt>
                <c:pt idx="168">
                  <c:v>114.845</c:v>
                </c:pt>
                <c:pt idx="169">
                  <c:v>114.39700000000001</c:v>
                </c:pt>
                <c:pt idx="170">
                  <c:v>112.20699999999999</c:v>
                </c:pt>
                <c:pt idx="171">
                  <c:v>113.345</c:v>
                </c:pt>
                <c:pt idx="172">
                  <c:v>114.259</c:v>
                </c:pt>
                <c:pt idx="173">
                  <c:v>113.828</c:v>
                </c:pt>
                <c:pt idx="174">
                  <c:v>114.517</c:v>
                </c:pt>
                <c:pt idx="175">
                  <c:v>115.121</c:v>
                </c:pt>
                <c:pt idx="176">
                  <c:v>113.05200000000001</c:v>
                </c:pt>
                <c:pt idx="177">
                  <c:v>112.94799999999999</c:v>
                </c:pt>
                <c:pt idx="178">
                  <c:v>114.31</c:v>
                </c:pt>
                <c:pt idx="179">
                  <c:v>112.31</c:v>
                </c:pt>
                <c:pt idx="180">
                  <c:v>112.70699999999999</c:v>
                </c:pt>
                <c:pt idx="181">
                  <c:v>113.70699999999999</c:v>
                </c:pt>
                <c:pt idx="182">
                  <c:v>113.776</c:v>
                </c:pt>
                <c:pt idx="183">
                  <c:v>113.621</c:v>
                </c:pt>
                <c:pt idx="184">
                  <c:v>113.172</c:v>
                </c:pt>
                <c:pt idx="185">
                  <c:v>112.94799999999999</c:v>
                </c:pt>
                <c:pt idx="186">
                  <c:v>113.39700000000001</c:v>
                </c:pt>
                <c:pt idx="187">
                  <c:v>113.517</c:v>
                </c:pt>
                <c:pt idx="188">
                  <c:v>113.017</c:v>
                </c:pt>
                <c:pt idx="189">
                  <c:v>111.379</c:v>
                </c:pt>
                <c:pt idx="190">
                  <c:v>111.36199999999999</c:v>
                </c:pt>
                <c:pt idx="191">
                  <c:v>113.172</c:v>
                </c:pt>
                <c:pt idx="192">
                  <c:v>115.086</c:v>
                </c:pt>
                <c:pt idx="193">
                  <c:v>115.224</c:v>
                </c:pt>
                <c:pt idx="194">
                  <c:v>113.517</c:v>
                </c:pt>
                <c:pt idx="195">
                  <c:v>112.79300000000001</c:v>
                </c:pt>
                <c:pt idx="196">
                  <c:v>114.741</c:v>
                </c:pt>
                <c:pt idx="197">
                  <c:v>114.776</c:v>
                </c:pt>
                <c:pt idx="198">
                  <c:v>111.46599999999999</c:v>
                </c:pt>
                <c:pt idx="199">
                  <c:v>110.741</c:v>
                </c:pt>
                <c:pt idx="200">
                  <c:v>113.05200000000001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123.13581580704081</c:v>
                </c:pt>
                <c:pt idx="5">
                  <c:v>123.37215160370516</c:v>
                </c:pt>
                <c:pt idx="6">
                  <c:v>123.60828671088048</c:v>
                </c:pt>
                <c:pt idx="7">
                  <c:v>123.84410412113976</c:v>
                </c:pt>
                <c:pt idx="8">
                  <c:v>124.07946789438671</c:v>
                </c:pt>
                <c:pt idx="9">
                  <c:v>124.31422106545118</c:v>
                </c:pt>
                <c:pt idx="10">
                  <c:v>124.54818343175529</c:v>
                </c:pt>
                <c:pt idx="11">
                  <c:v>124.78114923824683</c:v>
                </c:pt>
                <c:pt idx="12">
                  <c:v>125.0128847844054</c:v>
                </c:pt>
                <c:pt idx="13">
                  <c:v>125.24312598742416</c:v>
                </c:pt>
                <c:pt idx="14">
                  <c:v>125.47157594713946</c:v>
                </c:pt>
                <c:pt idx="15">
                  <c:v>125.69790257281122</c:v>
                </c:pt>
                <c:pt idx="16">
                  <c:v>125.92173635118507</c:v>
                </c:pt>
                <c:pt idx="17">
                  <c:v>126.1426683627932</c:v>
                </c:pt>
                <c:pt idx="18">
                  <c:v>126.36024869573946</c:v>
                </c:pt>
                <c:pt idx="19">
                  <c:v>126.57398547554074</c:v>
                </c:pt>
                <c:pt idx="20">
                  <c:v>126.78334484815993</c:v>
                </c:pt>
                <c:pt idx="21">
                  <c:v>126.98775245979567</c:v>
                </c:pt>
                <c:pt idx="22">
                  <c:v>127.18659733582264</c:v>
                </c:pt>
                <c:pt idx="23">
                  <c:v>127.37923967563023</c:v>
                </c:pt>
                <c:pt idx="24">
                  <c:v>127.56502510686605</c:v>
                </c:pt>
                <c:pt idx="25">
                  <c:v>127.7433096072551</c:v>
                </c:pt>
                <c:pt idx="26">
                  <c:v>127.9135019073402</c:v>
                </c:pt>
                <c:pt idx="27">
                  <c:v>128.07513410415481</c:v>
                </c:pt>
                <c:pt idx="28">
                  <c:v>128.22797684096327</c:v>
                </c:pt>
                <c:pt idx="29">
                  <c:v>128.37222306732195</c:v>
                </c:pt>
                <c:pt idx="30">
                  <c:v>128.50877416583228</c:v>
                </c:pt>
                <c:pt idx="31">
                  <c:v>128.63967368114015</c:v>
                </c:pt>
                <c:pt idx="32">
                  <c:v>128.76874570528631</c:v>
                </c:pt>
                <c:pt idx="33">
                  <c:v>128.90250458045415</c:v>
                </c:pt>
                <c:pt idx="34">
                  <c:v>129.0514057759523</c:v>
                </c:pt>
                <c:pt idx="35">
                  <c:v>129.23149864317185</c:v>
                </c:pt>
                <c:pt idx="36">
                  <c:v>129.46651290952073</c:v>
                </c:pt>
                <c:pt idx="37">
                  <c:v>129.79035453459267</c:v>
                </c:pt>
                <c:pt idx="38">
                  <c:v>130.24989677621539</c:v>
                </c:pt>
                <c:pt idx="39">
                  <c:v>130.90782723956369</c:v>
                </c:pt>
                <c:pt idx="40">
                  <c:v>131.84515732994791</c:v>
                </c:pt>
                <c:pt idx="41">
                  <c:v>133.16283395483541</c:v>
                </c:pt>
                <c:pt idx="42">
                  <c:v>134.98174457696663</c:v>
                </c:pt>
                <c:pt idx="43">
                  <c:v>137.44031813648269</c:v>
                </c:pt>
                <c:pt idx="44">
                  <c:v>140.68894583894084</c:v>
                </c:pt>
                <c:pt idx="45">
                  <c:v>144.8806254937931</c:v>
                </c:pt>
                <c:pt idx="46">
                  <c:v>150.15760392573705</c:v>
                </c:pt>
                <c:pt idx="47">
                  <c:v>156.63435587425485</c:v>
                </c:pt>
                <c:pt idx="48">
                  <c:v>164.37794721880442</c:v>
                </c:pt>
                <c:pt idx="49">
                  <c:v>173.38754558207805</c:v>
                </c:pt>
                <c:pt idx="50">
                  <c:v>183.5751411607562</c:v>
                </c:pt>
                <c:pt idx="51">
                  <c:v>194.74802101903705</c:v>
                </c:pt>
                <c:pt idx="52">
                  <c:v>206.58636711875991</c:v>
                </c:pt>
                <c:pt idx="53">
                  <c:v>218.59092641724359</c:v>
                </c:pt>
                <c:pt idx="54">
                  <c:v>229.95241839604591</c:v>
                </c:pt>
                <c:pt idx="55">
                  <c:v>239.31777531240783</c:v>
                </c:pt>
                <c:pt idx="56">
                  <c:v>244.59178331371197</c:v>
                </c:pt>
                <c:pt idx="57">
                  <c:v>243.18626758285083</c:v>
                </c:pt>
                <c:pt idx="58">
                  <c:v>233.12715293289779</c:v>
                </c:pt>
                <c:pt idx="59">
                  <c:v>214.69633873531933</c:v>
                </c:pt>
                <c:pt idx="60">
                  <c:v>191.26419965037769</c:v>
                </c:pt>
                <c:pt idx="61">
                  <c:v>168.11101216708656</c:v>
                </c:pt>
                <c:pt idx="62">
                  <c:v>149.81242532203137</c:v>
                </c:pt>
                <c:pt idx="63">
                  <c:v>138.27075556749395</c:v>
                </c:pt>
                <c:pt idx="64">
                  <c:v>132.76927406778066</c:v>
                </c:pt>
                <c:pt idx="65">
                  <c:v>131.43908750205708</c:v>
                </c:pt>
                <c:pt idx="66">
                  <c:v>132.63732298333434</c:v>
                </c:pt>
                <c:pt idx="67">
                  <c:v>135.46283202096689</c:v>
                </c:pt>
                <c:pt idx="68">
                  <c:v>139.61853156580861</c:v>
                </c:pt>
                <c:pt idx="69">
                  <c:v>145.10173233048974</c:v>
                </c:pt>
                <c:pt idx="70">
                  <c:v>151.97541521133996</c:v>
                </c:pt>
                <c:pt idx="71">
                  <c:v>160.24376939682651</c:v>
                </c:pt>
                <c:pt idx="72">
                  <c:v>169.78144564060486</c:v>
                </c:pt>
                <c:pt idx="73">
                  <c:v>180.26925675385311</c:v>
                </c:pt>
                <c:pt idx="74">
                  <c:v>191.09465791502635</c:v>
                </c:pt>
                <c:pt idx="75">
                  <c:v>201.18956152392218</c:v>
                </c:pt>
                <c:pt idx="76">
                  <c:v>208.86807916990085</c:v>
                </c:pt>
                <c:pt idx="77">
                  <c:v>211.91631180733091</c:v>
                </c:pt>
                <c:pt idx="78">
                  <c:v>208.27575883528277</c:v>
                </c:pt>
                <c:pt idx="79">
                  <c:v>197.2859520866339</c:v>
                </c:pt>
                <c:pt idx="80">
                  <c:v>180.67526390751766</c:v>
                </c:pt>
                <c:pt idx="81">
                  <c:v>162.21682683587642</c:v>
                </c:pt>
                <c:pt idx="82">
                  <c:v>145.95320666798631</c:v>
                </c:pt>
                <c:pt idx="83">
                  <c:v>134.29326999299715</c:v>
                </c:pt>
                <c:pt idx="84">
                  <c:v>127.40395869423791</c:v>
                </c:pt>
                <c:pt idx="85">
                  <c:v>124.00823927142295</c:v>
                </c:pt>
                <c:pt idx="86">
                  <c:v>122.57563638555598</c:v>
                </c:pt>
                <c:pt idx="87">
                  <c:v>122.01762119186266</c:v>
                </c:pt>
                <c:pt idx="88">
                  <c:v>121.7739756044103</c:v>
                </c:pt>
                <c:pt idx="89">
                  <c:v>121.62289536403381</c:v>
                </c:pt>
                <c:pt idx="90">
                  <c:v>121.49490536609487</c:v>
                </c:pt>
                <c:pt idx="91">
                  <c:v>121.37249250409357</c:v>
                </c:pt>
                <c:pt idx="92">
                  <c:v>121.25202865440019</c:v>
                </c:pt>
                <c:pt idx="93">
                  <c:v>121.13284630704341</c:v>
                </c:pt>
                <c:pt idx="94">
                  <c:v>121.01479068918992</c:v>
                </c:pt>
                <c:pt idx="95">
                  <c:v>120.89778940298893</c:v>
                </c:pt>
                <c:pt idx="96">
                  <c:v>120.78181897775107</c:v>
                </c:pt>
                <c:pt idx="97">
                  <c:v>120.66701547464785</c:v>
                </c:pt>
                <c:pt idx="98">
                  <c:v>120.55409576564483</c:v>
                </c:pt>
                <c:pt idx="99">
                  <c:v>120.4456905289822</c:v>
                </c:pt>
                <c:pt idx="100">
                  <c:v>120.35003018246663</c:v>
                </c:pt>
                <c:pt idx="101">
                  <c:v>120.28974374803735</c:v>
                </c:pt>
                <c:pt idx="102">
                  <c:v>120.31955254701968</c:v>
                </c:pt>
                <c:pt idx="103">
                  <c:v>120.55474340146897</c:v>
                </c:pt>
                <c:pt idx="104">
                  <c:v>121.2028830973743</c:v>
                </c:pt>
                <c:pt idx="105">
                  <c:v>122.57140464156579</c:v>
                </c:pt>
                <c:pt idx="106">
                  <c:v>125.00209637990397</c:v>
                </c:pt>
                <c:pt idx="107">
                  <c:v>128.68974861462044</c:v>
                </c:pt>
                <c:pt idx="108">
                  <c:v>133.41396100693353</c:v>
                </c:pt>
                <c:pt idx="109">
                  <c:v>138.3423112682901</c:v>
                </c:pt>
                <c:pt idx="110">
                  <c:v>142.14017286909333</c:v>
                </c:pt>
                <c:pt idx="111">
                  <c:v>143.49136798777928</c:v>
                </c:pt>
                <c:pt idx="112">
                  <c:v>141.7962825341431</c:v>
                </c:pt>
                <c:pt idx="113">
                  <c:v>137.55860442130117</c:v>
                </c:pt>
                <c:pt idx="114">
                  <c:v>132.13010630007622</c:v>
                </c:pt>
                <c:pt idx="115">
                  <c:v>126.98634735687033</c:v>
                </c:pt>
                <c:pt idx="116">
                  <c:v>123.06648288608321</c:v>
                </c:pt>
                <c:pt idx="117">
                  <c:v>120.57605438174156</c:v>
                </c:pt>
                <c:pt idx="118">
                  <c:v>119.22009968767948</c:v>
                </c:pt>
                <c:pt idx="119">
                  <c:v>118.56001728705043</c:v>
                </c:pt>
                <c:pt idx="120">
                  <c:v>118.24505740049669</c:v>
                </c:pt>
                <c:pt idx="121">
                  <c:v>118.07144930116337</c:v>
                </c:pt>
                <c:pt idx="122">
                  <c:v>117.94618240119679</c:v>
                </c:pt>
                <c:pt idx="123">
                  <c:v>117.83477304018973</c:v>
                </c:pt>
                <c:pt idx="124">
                  <c:v>117.72664746087263</c:v>
                </c:pt>
                <c:pt idx="125">
                  <c:v>117.6190923327124</c:v>
                </c:pt>
                <c:pt idx="126">
                  <c:v>117.51155314660343</c:v>
                </c:pt>
                <c:pt idx="127">
                  <c:v>117.40420854526889</c:v>
                </c:pt>
                <c:pt idx="128">
                  <c:v>117.29869511398964</c:v>
                </c:pt>
                <c:pt idx="129">
                  <c:v>117.20259678343261</c:v>
                </c:pt>
                <c:pt idx="130">
                  <c:v>117.14419080451309</c:v>
                </c:pt>
                <c:pt idx="131">
                  <c:v>117.20829053117583</c:v>
                </c:pt>
                <c:pt idx="132">
                  <c:v>117.59467291315552</c:v>
                </c:pt>
                <c:pt idx="133">
                  <c:v>118.65491911878598</c:v>
                </c:pt>
                <c:pt idx="134">
                  <c:v>120.79321684522307</c:v>
                </c:pt>
                <c:pt idx="135">
                  <c:v>124.13278581200076</c:v>
                </c:pt>
                <c:pt idx="136">
                  <c:v>128.08803682140845</c:v>
                </c:pt>
                <c:pt idx="137">
                  <c:v>131.30231773335328</c:v>
                </c:pt>
                <c:pt idx="138">
                  <c:v>132.3080610519994</c:v>
                </c:pt>
                <c:pt idx="139">
                  <c:v>130.54515991700237</c:v>
                </c:pt>
                <c:pt idx="140">
                  <c:v>126.80305722502743</c:v>
                </c:pt>
                <c:pt idx="141">
                  <c:v>122.62459826426696</c:v>
                </c:pt>
                <c:pt idx="142">
                  <c:v>119.27034661162567</c:v>
                </c:pt>
                <c:pt idx="143">
                  <c:v>117.16723374295752</c:v>
                </c:pt>
                <c:pt idx="144">
                  <c:v>116.08372815817094</c:v>
                </c:pt>
                <c:pt idx="145">
                  <c:v>115.58943017543261</c:v>
                </c:pt>
                <c:pt idx="146">
                  <c:v>115.35521602965044</c:v>
                </c:pt>
                <c:pt idx="147">
                  <c:v>115.21149587851771</c:v>
                </c:pt>
                <c:pt idx="148">
                  <c:v>115.09300282661258</c:v>
                </c:pt>
                <c:pt idx="149">
                  <c:v>114.98020247118248</c:v>
                </c:pt>
                <c:pt idx="150">
                  <c:v>114.86846093939829</c:v>
                </c:pt>
                <c:pt idx="151">
                  <c:v>114.75690555887266</c:v>
                </c:pt>
                <c:pt idx="152">
                  <c:v>114.64541429151072</c:v>
                </c:pt>
                <c:pt idx="153">
                  <c:v>114.53398399180823</c:v>
                </c:pt>
                <c:pt idx="154">
                  <c:v>114.42262538293063</c:v>
                </c:pt>
                <c:pt idx="155">
                  <c:v>114.31134906288645</c:v>
                </c:pt>
                <c:pt idx="156">
                  <c:v>114.20016403024927</c:v>
                </c:pt>
                <c:pt idx="157">
                  <c:v>114.08907761648099</c:v>
                </c:pt>
                <c:pt idx="158">
                  <c:v>113.9780955662502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123.13581580703712</c:v>
                </c:pt>
                <c:pt idx="5">
                  <c:v>123.37215160369391</c:v>
                </c:pt>
                <c:pt idx="6">
                  <c:v>123.6082867108469</c:v>
                </c:pt>
                <c:pt idx="7">
                  <c:v>123.84410412104155</c:v>
                </c:pt>
                <c:pt idx="8">
                  <c:v>124.07946789410525</c:v>
                </c:pt>
                <c:pt idx="9">
                  <c:v>124.31422106466063</c:v>
                </c:pt>
                <c:pt idx="10">
                  <c:v>124.5481834295792</c:v>
                </c:pt>
                <c:pt idx="11">
                  <c:v>124.78114923237639</c:v>
                </c:pt>
                <c:pt idx="12">
                  <c:v>125.01288476888504</c:v>
                </c:pt>
                <c:pt idx="13">
                  <c:v>125.24312594721046</c:v>
                </c:pt>
                <c:pt idx="14">
                  <c:v>125.47157584502501</c:v>
                </c:pt>
                <c:pt idx="15">
                  <c:v>125.69790231868994</c:v>
                </c:pt>
                <c:pt idx="16">
                  <c:v>125.92173573140791</c:v>
                </c:pt>
                <c:pt idx="17">
                  <c:v>126.14266688139828</c:v>
                </c:pt>
                <c:pt idx="18">
                  <c:v>126.36024522560071</c:v>
                </c:pt>
                <c:pt idx="19">
                  <c:v>126.57397750911436</c:v>
                </c:pt>
                <c:pt idx="20">
                  <c:v>126.78332692473624</c:v>
                </c:pt>
                <c:pt idx="21">
                  <c:v>126.98771293959773</c:v>
                </c:pt>
                <c:pt idx="22">
                  <c:v>127.18651193580355</c:v>
                </c:pt>
                <c:pt idx="23">
                  <c:v>127.37905881770659</c:v>
                </c:pt>
                <c:pt idx="24">
                  <c:v>127.56464973836184</c:v>
                </c:pt>
                <c:pt idx="25">
                  <c:v>127.74254609003698</c:v>
                </c:pt>
                <c:pt idx="26">
                  <c:v>127.91197988664668</c:v>
                </c:pt>
                <c:pt idx="27">
                  <c:v>128.07216063802835</c:v>
                </c:pt>
                <c:pt idx="28">
                  <c:v>128.22228377586336</c:v>
                </c:pt>
                <c:pt idx="29">
                  <c:v>128.36154063817688</c:v>
                </c:pt>
                <c:pt idx="30">
                  <c:v>128.48912995402387</c:v>
                </c:pt>
                <c:pt idx="31">
                  <c:v>128.60427069363953</c:v>
                </c:pt>
                <c:pt idx="32">
                  <c:v>128.70621606480191</c:v>
                </c:pt>
                <c:pt idx="33">
                  <c:v>128.79426834767395</c:v>
                </c:pt>
                <c:pt idx="34">
                  <c:v>128.86779417359594</c:v>
                </c:pt>
                <c:pt idx="35">
                  <c:v>128.92623977496245</c:v>
                </c:pt>
                <c:pt idx="36">
                  <c:v>128.96914567087404</c:v>
                </c:pt>
                <c:pt idx="37">
                  <c:v>128.99616021413118</c:v>
                </c:pt>
                <c:pt idx="38">
                  <c:v>129.00705141591496</c:v>
                </c:pt>
                <c:pt idx="39">
                  <c:v>129.00171649001354</c:v>
                </c:pt>
                <c:pt idx="40">
                  <c:v>128.98018862096797</c:v>
                </c:pt>
                <c:pt idx="41">
                  <c:v>128.94264055906675</c:v>
                </c:pt>
                <c:pt idx="42">
                  <c:v>128.88938477525977</c:v>
                </c:pt>
                <c:pt idx="43">
                  <c:v>128.82087006294844</c:v>
                </c:pt>
                <c:pt idx="44">
                  <c:v>128.73767464064258</c:v>
                </c:pt>
                <c:pt idx="45">
                  <c:v>128.64049597729439</c:v>
                </c:pt>
                <c:pt idx="46">
                  <c:v>128.53013771793348</c:v>
                </c:pt>
                <c:pt idx="47">
                  <c:v>128.40749421920091</c:v>
                </c:pt>
                <c:pt idx="48">
                  <c:v>128.27353330296538</c:v>
                </c:pt>
                <c:pt idx="49">
                  <c:v>128.12927789512253</c:v>
                </c:pt>
                <c:pt idx="50">
                  <c:v>127.97578723348003</c:v>
                </c:pt>
                <c:pt idx="51">
                  <c:v>127.81413830474548</c:v>
                </c:pt>
                <c:pt idx="52">
                  <c:v>127.64540811092783</c:v>
                </c:pt>
                <c:pt idx="53">
                  <c:v>127.47065727742208</c:v>
                </c:pt>
                <c:pt idx="54">
                  <c:v>127.29091540774058</c:v>
                </c:pt>
                <c:pt idx="55">
                  <c:v>127.10716847283619</c:v>
                </c:pt>
                <c:pt idx="56">
                  <c:v>126.92034840526652</c:v>
                </c:pt>
                <c:pt idx="57">
                  <c:v>126.73132495782104</c:v>
                </c:pt>
                <c:pt idx="58">
                  <c:v>126.54089978861505</c:v>
                </c:pt>
                <c:pt idx="59">
                  <c:v>126.34980265397191</c:v>
                </c:pt>
                <c:pt idx="60">
                  <c:v>126.15868952861911</c:v>
                </c:pt>
                <c:pt idx="61">
                  <c:v>125.96814243001661</c:v>
                </c:pt>
                <c:pt idx="62">
                  <c:v>125.77867069883682</c:v>
                </c:pt>
                <c:pt idx="63">
                  <c:v>125.59071347855718</c:v>
                </c:pt>
                <c:pt idx="64">
                  <c:v>125.40464314107176</c:v>
                </c:pt>
                <c:pt idx="65">
                  <c:v>125.22076941920049</c:v>
                </c:pt>
                <c:pt idx="66">
                  <c:v>125.03934402807224</c:v>
                </c:pt>
                <c:pt idx="67">
                  <c:v>124.86056558291774</c:v>
                </c:pt>
                <c:pt idx="68">
                  <c:v>124.68458464856374</c:v>
                </c:pt>
                <c:pt idx="69">
                  <c:v>124.51150878403431</c:v>
                </c:pt>
                <c:pt idx="70">
                  <c:v>124.34140747275067</c:v>
                </c:pt>
                <c:pt idx="71">
                  <c:v>124.17431685390392</c:v>
                </c:pt>
                <c:pt idx="72">
                  <c:v>124.01024419304038</c:v>
                </c:pt>
                <c:pt idx="73">
                  <c:v>123.84917204943454</c:v>
                </c:pt>
                <c:pt idx="74">
                  <c:v>123.69106211434261</c:v>
                </c:pt>
                <c:pt idx="75">
                  <c:v>123.53585870781951</c:v>
                </c:pt>
                <c:pt idx="76">
                  <c:v>123.38349193264563</c:v>
                </c:pt>
                <c:pt idx="77">
                  <c:v>123.23388049231933</c:v>
                </c:pt>
                <c:pt idx="78">
                  <c:v>123.08693418633705</c:v>
                </c:pt>
                <c:pt idx="79">
                  <c:v>122.94255610042217</c:v>
                </c:pt>
                <c:pt idx="80">
                  <c:v>122.80064451228419</c:v>
                </c:pt>
                <c:pt idx="81">
                  <c:v>122.66109453517912</c:v>
                </c:pt>
                <c:pt idx="82">
                  <c:v>122.52379952225239</c:v>
                </c:pt>
                <c:pt idx="83">
                  <c:v>122.38865225460749</c:v>
                </c:pt>
                <c:pt idx="84">
                  <c:v>122.25554593544155</c:v>
                </c:pt>
                <c:pt idx="85">
                  <c:v>122.12437501158676</c:v>
                </c:pt>
                <c:pt idx="86">
                  <c:v>121.99503584252197</c:v>
                </c:pt>
                <c:pt idx="87">
                  <c:v>121.86742723547661</c:v>
                </c:pt>
                <c:pt idx="88">
                  <c:v>121.74145086372083</c:v>
                </c:pt>
                <c:pt idx="89">
                  <c:v>121.61701158358339</c:v>
                </c:pt>
                <c:pt idx="90">
                  <c:v>121.49401766421005</c:v>
                </c:pt>
                <c:pt idx="91">
                  <c:v>121.3723809426004</c:v>
                </c:pt>
                <c:pt idx="92">
                  <c:v>121.2520169150682</c:v>
                </c:pt>
                <c:pt idx="93">
                  <c:v>121.13284477496845</c:v>
                </c:pt>
                <c:pt idx="94">
                  <c:v>121.01478740533673</c:v>
                </c:pt>
                <c:pt idx="95">
                  <c:v>120.89777133399306</c:v>
                </c:pt>
                <c:pt idx="96">
                  <c:v>120.78172665767653</c:v>
                </c:pt>
                <c:pt idx="97">
                  <c:v>120.66658694089476</c:v>
                </c:pt>
                <c:pt idx="98">
                  <c:v>120.55228909438878</c:v>
                </c:pt>
                <c:pt idx="99">
                  <c:v>120.43877323742814</c:v>
                </c:pt>
                <c:pt idx="100">
                  <c:v>120.32598254755277</c:v>
                </c:pt>
                <c:pt idx="101">
                  <c:v>120.21386310086692</c:v>
                </c:pt>
                <c:pt idx="102">
                  <c:v>120.10236370555629</c:v>
                </c:pt>
                <c:pt idx="103">
                  <c:v>119.99143573094193</c:v>
                </c:pt>
                <c:pt idx="104">
                  <c:v>119.88103293409475</c:v>
                </c:pt>
                <c:pt idx="105">
                  <c:v>119.77111128581181</c:v>
                </c:pt>
                <c:pt idx="106">
                  <c:v>119.66162879759317</c:v>
                </c:pt>
                <c:pt idx="107">
                  <c:v>119.55254535115463</c:v>
                </c:pt>
                <c:pt idx="108">
                  <c:v>119.44382253196092</c:v>
                </c:pt>
                <c:pt idx="109">
                  <c:v>119.33542346826427</c:v>
                </c:pt>
                <c:pt idx="110">
                  <c:v>119.22731267717751</c:v>
                </c:pt>
                <c:pt idx="111">
                  <c:v>119.11945591939478</c:v>
                </c:pt>
                <c:pt idx="112">
                  <c:v>119.01182006428932</c:v>
                </c:pt>
                <c:pt idx="113">
                  <c:v>118.90437296725496</c:v>
                </c:pt>
                <c:pt idx="114">
                  <c:v>118.79708336130814</c:v>
                </c:pt>
                <c:pt idx="115">
                  <c:v>118.68992076511002</c:v>
                </c:pt>
                <c:pt idx="116">
                  <c:v>118.58285540969166</c:v>
                </c:pt>
                <c:pt idx="117">
                  <c:v>118.47585818624121</c:v>
                </c:pt>
                <c:pt idx="118">
                  <c:v>118.36890061731962</c:v>
                </c:pt>
                <c:pt idx="119">
                  <c:v>118.26195485378099</c:v>
                </c:pt>
                <c:pt idx="120">
                  <c:v>118.15499369945493</c:v>
                </c:pt>
                <c:pt idx="121">
                  <c:v>118.04799066527237</c:v>
                </c:pt>
                <c:pt idx="122">
                  <c:v>117.94092005395584</c:v>
                </c:pt>
                <c:pt idx="123">
                  <c:v>117.8337570756305</c:v>
                </c:pt>
                <c:pt idx="124">
                  <c:v>117.72647799373138</c:v>
                </c:pt>
                <c:pt idx="125">
                  <c:v>117.61906029939033</c:v>
                </c:pt>
                <c:pt idx="126">
                  <c:v>117.51148291110871</c:v>
                </c:pt>
                <c:pt idx="127">
                  <c:v>117.40372639500166</c:v>
                </c:pt>
                <c:pt idx="128">
                  <c:v>117.29577319931317</c:v>
                </c:pt>
                <c:pt idx="129">
                  <c:v>117.18760789534366</c:v>
                </c:pt>
                <c:pt idx="130">
                  <c:v>117.0792174155215</c:v>
                </c:pt>
                <c:pt idx="131">
                  <c:v>116.97059127822662</c:v>
                </c:pt>
                <c:pt idx="132">
                  <c:v>116.86172178826982</c:v>
                </c:pt>
                <c:pt idx="133">
                  <c:v>116.75260420178012</c:v>
                </c:pt>
                <c:pt idx="134">
                  <c:v>116.64323684475286</c:v>
                </c:pt>
                <c:pt idx="135">
                  <c:v>116.53362117572158</c:v>
                </c:pt>
                <c:pt idx="136">
                  <c:v>116.42376178493828</c:v>
                </c:pt>
                <c:pt idx="137">
                  <c:v>116.31366632501062</c:v>
                </c:pt>
                <c:pt idx="138">
                  <c:v>116.2033453710186</c:v>
                </c:pt>
                <c:pt idx="139">
                  <c:v>116.09281221151667</c:v>
                </c:pt>
                <c:pt idx="140">
                  <c:v>115.98208257528222</c:v>
                </c:pt>
                <c:pt idx="141">
                  <c:v>115.87117430193339</c:v>
                </c:pt>
                <c:pt idx="142">
                  <c:v>115.76010696735514</c:v>
                </c:pt>
                <c:pt idx="143">
                  <c:v>115.64890147702101</c:v>
                </c:pt>
                <c:pt idx="144">
                  <c:v>115.53757964162484</c:v>
                </c:pt>
                <c:pt idx="145">
                  <c:v>115.42616374985857</c:v>
                </c:pt>
                <c:pt idx="146">
                  <c:v>115.31467615269545</c:v>
                </c:pt>
                <c:pt idx="147">
                  <c:v>115.20313887224484</c:v>
                </c:pt>
                <c:pt idx="148">
                  <c:v>115.09157324628717</c:v>
                </c:pt>
                <c:pt idx="149">
                  <c:v>114.97999961717038</c:v>
                </c:pt>
                <c:pt idx="150">
                  <c:v>114.86843707106507</c:v>
                </c:pt>
                <c:pt idx="151">
                  <c:v>114.75690323085247</c:v>
                </c:pt>
                <c:pt idx="152">
                  <c:v>114.64541410333879</c:v>
                </c:pt>
                <c:pt idx="153">
                  <c:v>114.53398397920689</c:v>
                </c:pt>
                <c:pt idx="154">
                  <c:v>114.42262538223164</c:v>
                </c:pt>
                <c:pt idx="155">
                  <c:v>114.31134906285433</c:v>
                </c:pt>
                <c:pt idx="156">
                  <c:v>114.20016403024805</c:v>
                </c:pt>
                <c:pt idx="157">
                  <c:v>114.08907761648095</c:v>
                </c:pt>
                <c:pt idx="158">
                  <c:v>113.9780955662502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2.5687766475373961E-3</c:v>
                </c:pt>
                <c:pt idx="1">
                  <c:v>1.7179271450258441E-2</c:v>
                </c:pt>
                <c:pt idx="2">
                  <c:v>1.7999826066390109E-2</c:v>
                </c:pt>
                <c:pt idx="3">
                  <c:v>3.0910966864516061E-2</c:v>
                </c:pt>
                <c:pt idx="4">
                  <c:v>3.5527998395900255E-2</c:v>
                </c:pt>
                <c:pt idx="5">
                  <c:v>4.5119903922806535E-2</c:v>
                </c:pt>
                <c:pt idx="6">
                  <c:v>5.9444194499797598E-2</c:v>
                </c:pt>
                <c:pt idx="7">
                  <c:v>5.7073667231081052E-2</c:v>
                </c:pt>
                <c:pt idx="8">
                  <c:v>6.5516281065959955E-2</c:v>
                </c:pt>
                <c:pt idx="9">
                  <c:v>7.2462062222110518E-2</c:v>
                </c:pt>
                <c:pt idx="10">
                  <c:v>7.817792906957366E-2</c:v>
                </c:pt>
                <c:pt idx="11">
                  <c:v>8.248423446993336E-2</c:v>
                </c:pt>
                <c:pt idx="12">
                  <c:v>8.7649930483398697E-2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5.5637321280784067E-6</c:v>
                </c:pt>
                <c:pt idx="1">
                  <c:v>9.4036024986119005E-3</c:v>
                </c:pt>
                <c:pt idx="2">
                  <c:v>1.6954561664207203E-2</c:v>
                </c:pt>
                <c:pt idx="3">
                  <c:v>2.6090872066683285E-2</c:v>
                </c:pt>
                <c:pt idx="4">
                  <c:v>3.7100293756292015E-2</c:v>
                </c:pt>
                <c:pt idx="5">
                  <c:v>4.365024422290386E-2</c:v>
                </c:pt>
                <c:pt idx="6">
                  <c:v>4.8649761331305497E-2</c:v>
                </c:pt>
                <c:pt idx="7">
                  <c:v>5.5386583968330239E-2</c:v>
                </c:pt>
                <c:pt idx="8">
                  <c:v>5.243938209738528E-2</c:v>
                </c:pt>
                <c:pt idx="9">
                  <c:v>6.0651409041206361E-2</c:v>
                </c:pt>
                <c:pt idx="10">
                  <c:v>6.5421563334609786E-2</c:v>
                </c:pt>
                <c:pt idx="11">
                  <c:v>6.5136352997343716E-2</c:v>
                </c:pt>
                <c:pt idx="12">
                  <c:v>8.1612934294513606E-2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121.086</c:v>
                </c:pt>
                <c:pt idx="1">
                  <c:v>123.914</c:v>
                </c:pt>
                <c:pt idx="2">
                  <c:v>125.414</c:v>
                </c:pt>
                <c:pt idx="3">
                  <c:v>122.69</c:v>
                </c:pt>
                <c:pt idx="4">
                  <c:v>121.069</c:v>
                </c:pt>
                <c:pt idx="5">
                  <c:v>121.94799999999999</c:v>
                </c:pt>
                <c:pt idx="6">
                  <c:v>123.13800000000001</c:v>
                </c:pt>
                <c:pt idx="7">
                  <c:v>124.069</c:v>
                </c:pt>
                <c:pt idx="8">
                  <c:v>123.586</c:v>
                </c:pt>
                <c:pt idx="9">
                  <c:v>122.03400000000001</c:v>
                </c:pt>
                <c:pt idx="10">
                  <c:v>121.31</c:v>
                </c:pt>
                <c:pt idx="11">
                  <c:v>121</c:v>
                </c:pt>
                <c:pt idx="12">
                  <c:v>122.70699999999999</c:v>
                </c:pt>
                <c:pt idx="13">
                  <c:v>122.5</c:v>
                </c:pt>
                <c:pt idx="14">
                  <c:v>122.517</c:v>
                </c:pt>
                <c:pt idx="15">
                  <c:v>123.155</c:v>
                </c:pt>
                <c:pt idx="16">
                  <c:v>122.70699999999999</c:v>
                </c:pt>
                <c:pt idx="17">
                  <c:v>122.86199999999999</c:v>
                </c:pt>
                <c:pt idx="18">
                  <c:v>122.879</c:v>
                </c:pt>
                <c:pt idx="19">
                  <c:v>123.89700000000001</c:v>
                </c:pt>
                <c:pt idx="20">
                  <c:v>124.172</c:v>
                </c:pt>
                <c:pt idx="21">
                  <c:v>123.621</c:v>
                </c:pt>
                <c:pt idx="22">
                  <c:v>125.655</c:v>
                </c:pt>
                <c:pt idx="23">
                  <c:v>125.86199999999999</c:v>
                </c:pt>
                <c:pt idx="24">
                  <c:v>125.328</c:v>
                </c:pt>
                <c:pt idx="25">
                  <c:v>123.86199999999999</c:v>
                </c:pt>
                <c:pt idx="26">
                  <c:v>126.03400000000001</c:v>
                </c:pt>
                <c:pt idx="27">
                  <c:v>125.414</c:v>
                </c:pt>
                <c:pt idx="28">
                  <c:v>125.31</c:v>
                </c:pt>
                <c:pt idx="29">
                  <c:v>124.69</c:v>
                </c:pt>
                <c:pt idx="30">
                  <c:v>126.121</c:v>
                </c:pt>
                <c:pt idx="31">
                  <c:v>126.79300000000001</c:v>
                </c:pt>
                <c:pt idx="32">
                  <c:v>125.29300000000001</c:v>
                </c:pt>
                <c:pt idx="33">
                  <c:v>127.69</c:v>
                </c:pt>
                <c:pt idx="34">
                  <c:v>127.05200000000001</c:v>
                </c:pt>
                <c:pt idx="35">
                  <c:v>128.87899999999999</c:v>
                </c:pt>
                <c:pt idx="36">
                  <c:v>127.53400000000001</c:v>
                </c:pt>
                <c:pt idx="37">
                  <c:v>127.63800000000001</c:v>
                </c:pt>
                <c:pt idx="38">
                  <c:v>128.05199999999999</c:v>
                </c:pt>
                <c:pt idx="39">
                  <c:v>129.62100000000001</c:v>
                </c:pt>
                <c:pt idx="40">
                  <c:v>132.37899999999999</c:v>
                </c:pt>
                <c:pt idx="41">
                  <c:v>135.983</c:v>
                </c:pt>
                <c:pt idx="42">
                  <c:v>136.72399999999999</c:v>
                </c:pt>
                <c:pt idx="43">
                  <c:v>138.94800000000001</c:v>
                </c:pt>
                <c:pt idx="44">
                  <c:v>140.828</c:v>
                </c:pt>
                <c:pt idx="45">
                  <c:v>138.06899999999999</c:v>
                </c:pt>
                <c:pt idx="46">
                  <c:v>140.20699999999999</c:v>
                </c:pt>
                <c:pt idx="47">
                  <c:v>143.22399999999999</c:v>
                </c:pt>
                <c:pt idx="48">
                  <c:v>153.345</c:v>
                </c:pt>
                <c:pt idx="49">
                  <c:v>166.55199999999999</c:v>
                </c:pt>
                <c:pt idx="50">
                  <c:v>183.5</c:v>
                </c:pt>
                <c:pt idx="51">
                  <c:v>197.10300000000001</c:v>
                </c:pt>
                <c:pt idx="52">
                  <c:v>209.89699999999999</c:v>
                </c:pt>
                <c:pt idx="53">
                  <c:v>219.20699999999999</c:v>
                </c:pt>
                <c:pt idx="54">
                  <c:v>224.56899999999999</c:v>
                </c:pt>
                <c:pt idx="55">
                  <c:v>226.983</c:v>
                </c:pt>
                <c:pt idx="56">
                  <c:v>227.345</c:v>
                </c:pt>
                <c:pt idx="57">
                  <c:v>224.36199999999999</c:v>
                </c:pt>
                <c:pt idx="58">
                  <c:v>214.81</c:v>
                </c:pt>
                <c:pt idx="59">
                  <c:v>197.06899999999999</c:v>
                </c:pt>
                <c:pt idx="60">
                  <c:v>170.44800000000001</c:v>
                </c:pt>
                <c:pt idx="61">
                  <c:v>139.10300000000001</c:v>
                </c:pt>
                <c:pt idx="62">
                  <c:v>126.017</c:v>
                </c:pt>
                <c:pt idx="63">
                  <c:v>126.70699999999999</c:v>
                </c:pt>
                <c:pt idx="64">
                  <c:v>129.22399999999999</c:v>
                </c:pt>
                <c:pt idx="65">
                  <c:v>129.655</c:v>
                </c:pt>
                <c:pt idx="66">
                  <c:v>131.172</c:v>
                </c:pt>
                <c:pt idx="67">
                  <c:v>130.60300000000001</c:v>
                </c:pt>
                <c:pt idx="68">
                  <c:v>132.13800000000001</c:v>
                </c:pt>
                <c:pt idx="69">
                  <c:v>137.12100000000001</c:v>
                </c:pt>
                <c:pt idx="70">
                  <c:v>146.172</c:v>
                </c:pt>
                <c:pt idx="71">
                  <c:v>156.24100000000001</c:v>
                </c:pt>
                <c:pt idx="72">
                  <c:v>168.517</c:v>
                </c:pt>
                <c:pt idx="73">
                  <c:v>177.94800000000001</c:v>
                </c:pt>
                <c:pt idx="74">
                  <c:v>185.25899999999999</c:v>
                </c:pt>
                <c:pt idx="75">
                  <c:v>191.24100000000001</c:v>
                </c:pt>
                <c:pt idx="76">
                  <c:v>194.483</c:v>
                </c:pt>
                <c:pt idx="77">
                  <c:v>198.017</c:v>
                </c:pt>
                <c:pt idx="78">
                  <c:v>194.25899999999999</c:v>
                </c:pt>
                <c:pt idx="79">
                  <c:v>188.81</c:v>
                </c:pt>
                <c:pt idx="80">
                  <c:v>174.39699999999999</c:v>
                </c:pt>
                <c:pt idx="81">
                  <c:v>149.74100000000001</c:v>
                </c:pt>
                <c:pt idx="82">
                  <c:v>130.96600000000001</c:v>
                </c:pt>
                <c:pt idx="83">
                  <c:v>120.845</c:v>
                </c:pt>
                <c:pt idx="84">
                  <c:v>118.379</c:v>
                </c:pt>
                <c:pt idx="85">
                  <c:v>120.36199999999999</c:v>
                </c:pt>
                <c:pt idx="86">
                  <c:v>119.224</c:v>
                </c:pt>
                <c:pt idx="87">
                  <c:v>121.345</c:v>
                </c:pt>
                <c:pt idx="88">
                  <c:v>119.672</c:v>
                </c:pt>
                <c:pt idx="89">
                  <c:v>118.19</c:v>
                </c:pt>
                <c:pt idx="90">
                  <c:v>119.983</c:v>
                </c:pt>
                <c:pt idx="91">
                  <c:v>119.431</c:v>
                </c:pt>
                <c:pt idx="92">
                  <c:v>119.96599999999999</c:v>
                </c:pt>
                <c:pt idx="93">
                  <c:v>120.172</c:v>
                </c:pt>
                <c:pt idx="94">
                  <c:v>121.017</c:v>
                </c:pt>
                <c:pt idx="95">
                  <c:v>121.345</c:v>
                </c:pt>
                <c:pt idx="96">
                  <c:v>120.121</c:v>
                </c:pt>
                <c:pt idx="97">
                  <c:v>121.517</c:v>
                </c:pt>
                <c:pt idx="98">
                  <c:v>121.36199999999999</c:v>
                </c:pt>
                <c:pt idx="99">
                  <c:v>121.63800000000001</c:v>
                </c:pt>
                <c:pt idx="100">
                  <c:v>123.379</c:v>
                </c:pt>
                <c:pt idx="101">
                  <c:v>121.39700000000001</c:v>
                </c:pt>
                <c:pt idx="102">
                  <c:v>121.379</c:v>
                </c:pt>
                <c:pt idx="103">
                  <c:v>122.828</c:v>
                </c:pt>
                <c:pt idx="104">
                  <c:v>123.483</c:v>
                </c:pt>
                <c:pt idx="105">
                  <c:v>125.276</c:v>
                </c:pt>
                <c:pt idx="106">
                  <c:v>128.25899999999999</c:v>
                </c:pt>
                <c:pt idx="107">
                  <c:v>133.672</c:v>
                </c:pt>
                <c:pt idx="108">
                  <c:v>139.24100000000001</c:v>
                </c:pt>
                <c:pt idx="109">
                  <c:v>147.89699999999999</c:v>
                </c:pt>
                <c:pt idx="110">
                  <c:v>155.86199999999999</c:v>
                </c:pt>
                <c:pt idx="111">
                  <c:v>160.517</c:v>
                </c:pt>
                <c:pt idx="112">
                  <c:v>163.86199999999999</c:v>
                </c:pt>
                <c:pt idx="113">
                  <c:v>163.75899999999999</c:v>
                </c:pt>
                <c:pt idx="114">
                  <c:v>160</c:v>
                </c:pt>
                <c:pt idx="115">
                  <c:v>154.60300000000001</c:v>
                </c:pt>
                <c:pt idx="116">
                  <c:v>144.63800000000001</c:v>
                </c:pt>
                <c:pt idx="117">
                  <c:v>134.22399999999999</c:v>
                </c:pt>
                <c:pt idx="118">
                  <c:v>126.845</c:v>
                </c:pt>
                <c:pt idx="119">
                  <c:v>121.621</c:v>
                </c:pt>
                <c:pt idx="120">
                  <c:v>118.96599999999999</c:v>
                </c:pt>
                <c:pt idx="121">
                  <c:v>117.96599999999999</c:v>
                </c:pt>
                <c:pt idx="122">
                  <c:v>118</c:v>
                </c:pt>
                <c:pt idx="123">
                  <c:v>117.724</c:v>
                </c:pt>
                <c:pt idx="124">
                  <c:v>117.776</c:v>
                </c:pt>
                <c:pt idx="125">
                  <c:v>116.94799999999999</c:v>
                </c:pt>
                <c:pt idx="126">
                  <c:v>117.70699999999999</c:v>
                </c:pt>
                <c:pt idx="127">
                  <c:v>117.828</c:v>
                </c:pt>
                <c:pt idx="128">
                  <c:v>117.569</c:v>
                </c:pt>
                <c:pt idx="129">
                  <c:v>117.983</c:v>
                </c:pt>
                <c:pt idx="130">
                  <c:v>118.414</c:v>
                </c:pt>
                <c:pt idx="131">
                  <c:v>118.172</c:v>
                </c:pt>
                <c:pt idx="132">
                  <c:v>118.483</c:v>
                </c:pt>
                <c:pt idx="133">
                  <c:v>121.121</c:v>
                </c:pt>
                <c:pt idx="134">
                  <c:v>122.20699999999999</c:v>
                </c:pt>
                <c:pt idx="135">
                  <c:v>127.276</c:v>
                </c:pt>
                <c:pt idx="136">
                  <c:v>131.03399999999999</c:v>
                </c:pt>
                <c:pt idx="137">
                  <c:v>134.328</c:v>
                </c:pt>
                <c:pt idx="138">
                  <c:v>138.41399999999999</c:v>
                </c:pt>
                <c:pt idx="139">
                  <c:v>144.06899999999999</c:v>
                </c:pt>
                <c:pt idx="140">
                  <c:v>145.10300000000001</c:v>
                </c:pt>
                <c:pt idx="141">
                  <c:v>144.655</c:v>
                </c:pt>
                <c:pt idx="142">
                  <c:v>141.06899999999999</c:v>
                </c:pt>
                <c:pt idx="143">
                  <c:v>137.655</c:v>
                </c:pt>
                <c:pt idx="144">
                  <c:v>131.03399999999999</c:v>
                </c:pt>
                <c:pt idx="145">
                  <c:v>123.44799999999999</c:v>
                </c:pt>
                <c:pt idx="146">
                  <c:v>119.017</c:v>
                </c:pt>
                <c:pt idx="147">
                  <c:v>115.414</c:v>
                </c:pt>
                <c:pt idx="148">
                  <c:v>115.44799999999999</c:v>
                </c:pt>
                <c:pt idx="149">
                  <c:v>114.724</c:v>
                </c:pt>
                <c:pt idx="150">
                  <c:v>115.63800000000001</c:v>
                </c:pt>
                <c:pt idx="151">
                  <c:v>114.379</c:v>
                </c:pt>
                <c:pt idx="152">
                  <c:v>114.70699999999999</c:v>
                </c:pt>
                <c:pt idx="153">
                  <c:v>115.586</c:v>
                </c:pt>
                <c:pt idx="154">
                  <c:v>116.79300000000001</c:v>
                </c:pt>
                <c:pt idx="155">
                  <c:v>113.983</c:v>
                </c:pt>
                <c:pt idx="156">
                  <c:v>114.89700000000001</c:v>
                </c:pt>
                <c:pt idx="157">
                  <c:v>114.431</c:v>
                </c:pt>
                <c:pt idx="158">
                  <c:v>114.46599999999999</c:v>
                </c:pt>
                <c:pt idx="159">
                  <c:v>115.31</c:v>
                </c:pt>
                <c:pt idx="160">
                  <c:v>114.759</c:v>
                </c:pt>
                <c:pt idx="161">
                  <c:v>113.94799999999999</c:v>
                </c:pt>
                <c:pt idx="162">
                  <c:v>114</c:v>
                </c:pt>
                <c:pt idx="163">
                  <c:v>115.069</c:v>
                </c:pt>
                <c:pt idx="164">
                  <c:v>114.086</c:v>
                </c:pt>
                <c:pt idx="165">
                  <c:v>113.379</c:v>
                </c:pt>
                <c:pt idx="166">
                  <c:v>113.10299999999999</c:v>
                </c:pt>
                <c:pt idx="167">
                  <c:v>113.5</c:v>
                </c:pt>
                <c:pt idx="168">
                  <c:v>114.121</c:v>
                </c:pt>
                <c:pt idx="169">
                  <c:v>114.845</c:v>
                </c:pt>
                <c:pt idx="170">
                  <c:v>113.79300000000001</c:v>
                </c:pt>
                <c:pt idx="171">
                  <c:v>114.741</c:v>
                </c:pt>
                <c:pt idx="172">
                  <c:v>114.20699999999999</c:v>
                </c:pt>
                <c:pt idx="173">
                  <c:v>113.931</c:v>
                </c:pt>
                <c:pt idx="174">
                  <c:v>113.759</c:v>
                </c:pt>
                <c:pt idx="175">
                  <c:v>114.621</c:v>
                </c:pt>
                <c:pt idx="176">
                  <c:v>113.345</c:v>
                </c:pt>
                <c:pt idx="177">
                  <c:v>113.46599999999999</c:v>
                </c:pt>
                <c:pt idx="178">
                  <c:v>114.759</c:v>
                </c:pt>
                <c:pt idx="179">
                  <c:v>113.5</c:v>
                </c:pt>
                <c:pt idx="180">
                  <c:v>114.069</c:v>
                </c:pt>
                <c:pt idx="181">
                  <c:v>114.39700000000001</c:v>
                </c:pt>
                <c:pt idx="182">
                  <c:v>115.5</c:v>
                </c:pt>
                <c:pt idx="183">
                  <c:v>114.29300000000001</c:v>
                </c:pt>
                <c:pt idx="184">
                  <c:v>115.569</c:v>
                </c:pt>
                <c:pt idx="185">
                  <c:v>115.96599999999999</c:v>
                </c:pt>
                <c:pt idx="186">
                  <c:v>114.931</c:v>
                </c:pt>
                <c:pt idx="187">
                  <c:v>114.03400000000001</c:v>
                </c:pt>
                <c:pt idx="188">
                  <c:v>114.879</c:v>
                </c:pt>
                <c:pt idx="189">
                  <c:v>115</c:v>
                </c:pt>
                <c:pt idx="190">
                  <c:v>112.586</c:v>
                </c:pt>
                <c:pt idx="191">
                  <c:v>113.276</c:v>
                </c:pt>
                <c:pt idx="192">
                  <c:v>113.55200000000001</c:v>
                </c:pt>
                <c:pt idx="193">
                  <c:v>113.39700000000001</c:v>
                </c:pt>
                <c:pt idx="194">
                  <c:v>111.60299999999999</c:v>
                </c:pt>
                <c:pt idx="195">
                  <c:v>114.276</c:v>
                </c:pt>
                <c:pt idx="196">
                  <c:v>111.79300000000001</c:v>
                </c:pt>
                <c:pt idx="197">
                  <c:v>114.017</c:v>
                </c:pt>
                <c:pt idx="198">
                  <c:v>112.259</c:v>
                </c:pt>
                <c:pt idx="199">
                  <c:v>114.845</c:v>
                </c:pt>
                <c:pt idx="200">
                  <c:v>114.879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121.11891299982975</c:v>
                </c:pt>
                <c:pt idx="7">
                  <c:v>121.37386407640534</c:v>
                </c:pt>
                <c:pt idx="8">
                  <c:v>121.62811582478712</c:v>
                </c:pt>
                <c:pt idx="9">
                  <c:v>121.88149854256686</c:v>
                </c:pt>
                <c:pt idx="10">
                  <c:v>122.13381928703983</c:v>
                </c:pt>
                <c:pt idx="11">
                  <c:v>122.3848596856994</c:v>
                </c:pt>
                <c:pt idx="12">
                  <c:v>122.63437368917987</c:v>
                </c:pt>
                <c:pt idx="13">
                  <c:v>122.88208530135954</c:v>
                </c:pt>
                <c:pt idx="14">
                  <c:v>123.12768633153638</c:v>
                </c:pt>
                <c:pt idx="15">
                  <c:v>123.37083422563499</c:v>
                </c:pt>
                <c:pt idx="16">
                  <c:v>123.61115004793621</c:v>
                </c:pt>
                <c:pt idx="17">
                  <c:v>123.84821670324212</c:v>
                </c:pt>
                <c:pt idx="18">
                  <c:v>124.08157751474975</c:v>
                </c:pt>
                <c:pt idx="19">
                  <c:v>124.31073531158522</c:v>
                </c:pt>
                <c:pt idx="20">
                  <c:v>124.53515224475743</c:v>
                </c:pt>
                <c:pt idx="21">
                  <c:v>124.75425066582653</c:v>
                </c:pt>
                <c:pt idx="22">
                  <c:v>124.96741561403594</c:v>
                </c:pt>
                <c:pt idx="23">
                  <c:v>125.1739998443438</c:v>
                </c:pt>
                <c:pt idx="24">
                  <c:v>125.3733330233394</c:v>
                </c:pt>
                <c:pt idx="25">
                  <c:v>125.56473793288302</c:v>
                </c:pt>
                <c:pt idx="26">
                  <c:v>125.74755856696216</c:v>
                </c:pt>
                <c:pt idx="27">
                  <c:v>125.92120832321997</c:v>
                </c:pt>
                <c:pt idx="28">
                  <c:v>126.08525163134036</c:v>
                </c:pt>
                <c:pt idx="29">
                  <c:v>126.23953993778775</c:v>
                </c:pt>
                <c:pt idx="30">
                  <c:v>126.38443349746231</c:v>
                </c:pt>
                <c:pt idx="31">
                  <c:v>126.52115404280691</c:v>
                </c:pt>
                <c:pt idx="32">
                  <c:v>126.65232940944219</c:v>
                </c:pt>
                <c:pt idx="33">
                  <c:v>126.78280744762584</c:v>
                </c:pt>
                <c:pt idx="34">
                  <c:v>126.92082876488438</c:v>
                </c:pt>
                <c:pt idx="35">
                  <c:v>127.07964906996334</c:v>
                </c:pt>
                <c:pt idx="36">
                  <c:v>127.27968239864089</c:v>
                </c:pt>
                <c:pt idx="37">
                  <c:v>127.55118463794405</c:v>
                </c:pt>
                <c:pt idx="38">
                  <c:v>127.93740112773951</c:v>
                </c:pt>
                <c:pt idx="39">
                  <c:v>128.49795540516735</c:v>
                </c:pt>
                <c:pt idx="40">
                  <c:v>129.31206045734518</c:v>
                </c:pt>
                <c:pt idx="41">
                  <c:v>130.48090650264032</c:v>
                </c:pt>
                <c:pt idx="42">
                  <c:v>132.12835760216706</c:v>
                </c:pt>
                <c:pt idx="43">
                  <c:v>134.3989315506945</c:v>
                </c:pt>
                <c:pt idx="44">
                  <c:v>137.45201749948271</c:v>
                </c:pt>
                <c:pt idx="45">
                  <c:v>141.45148008330671</c:v>
                </c:pt>
                <c:pt idx="46">
                  <c:v>146.55026525056772</c:v>
                </c:pt>
                <c:pt idx="47">
                  <c:v>152.87037476088307</c:v>
                </c:pt>
                <c:pt idx="48">
                  <c:v>160.47955632523323</c:v>
                </c:pt>
                <c:pt idx="49">
                  <c:v>169.36710274553857</c:v>
                </c:pt>
                <c:pt idx="50">
                  <c:v>179.4218333543316</c:v>
                </c:pt>
                <c:pt idx="51">
                  <c:v>190.41401914891912</c:v>
                </c:pt>
                <c:pt idx="52">
                  <c:v>201.97382107543382</c:v>
                </c:pt>
                <c:pt idx="53">
                  <c:v>213.52901115129646</c:v>
                </c:pt>
                <c:pt idx="54">
                  <c:v>224.11719510101619</c:v>
                </c:pt>
                <c:pt idx="55">
                  <c:v>232.02323931374787</c:v>
                </c:pt>
                <c:pt idx="56">
                  <c:v>234.52545782867605</c:v>
                </c:pt>
                <c:pt idx="57">
                  <c:v>228.5555678610302</c:v>
                </c:pt>
                <c:pt idx="58">
                  <c:v>212.782524631586</c:v>
                </c:pt>
                <c:pt idx="59">
                  <c:v>189.78299870571973</c:v>
                </c:pt>
                <c:pt idx="60">
                  <c:v>165.61818304498368</c:v>
                </c:pt>
                <c:pt idx="61">
                  <c:v>146.32224951750621</c:v>
                </c:pt>
                <c:pt idx="62">
                  <c:v>134.51418815624169</c:v>
                </c:pt>
                <c:pt idx="63">
                  <c:v>129.17474660735255</c:v>
                </c:pt>
                <c:pt idx="64">
                  <c:v>127.84835847778793</c:v>
                </c:pt>
                <c:pt idx="65">
                  <c:v>128.59266325923147</c:v>
                </c:pt>
                <c:pt idx="66">
                  <c:v>130.4905438862001</c:v>
                </c:pt>
                <c:pt idx="67">
                  <c:v>133.31007446306822</c:v>
                </c:pt>
                <c:pt idx="68">
                  <c:v>137.09723459153753</c:v>
                </c:pt>
                <c:pt idx="69">
                  <c:v>141.95470755830559</c:v>
                </c:pt>
                <c:pt idx="70">
                  <c:v>147.95015383944724</c:v>
                </c:pt>
                <c:pt idx="71">
                  <c:v>155.07305468767549</c:v>
                </c:pt>
                <c:pt idx="72">
                  <c:v>163.20676383981109</c:v>
                </c:pt>
                <c:pt idx="73">
                  <c:v>172.10827477591937</c:v>
                </c:pt>
                <c:pt idx="74">
                  <c:v>181.38239442334435</c:v>
                </c:pt>
                <c:pt idx="75">
                  <c:v>190.38748148808895</c:v>
                </c:pt>
                <c:pt idx="76">
                  <c:v>197.93815760262393</c:v>
                </c:pt>
                <c:pt idx="77">
                  <c:v>201.82924130187556</c:v>
                </c:pt>
                <c:pt idx="78">
                  <c:v>198.95098335743324</c:v>
                </c:pt>
                <c:pt idx="79">
                  <c:v>187.22613386791397</c:v>
                </c:pt>
                <c:pt idx="80">
                  <c:v>168.54875126844436</c:v>
                </c:pt>
                <c:pt idx="81">
                  <c:v>148.89838844649086</c:v>
                </c:pt>
                <c:pt idx="82">
                  <c:v>134.12715990037287</c:v>
                </c:pt>
                <c:pt idx="83">
                  <c:v>126.00200911435233</c:v>
                </c:pt>
                <c:pt idx="84">
                  <c:v>122.67934292209374</c:v>
                </c:pt>
                <c:pt idx="85">
                  <c:v>121.62931544388391</c:v>
                </c:pt>
                <c:pt idx="86">
                  <c:v>121.32784135477532</c:v>
                </c:pt>
                <c:pt idx="87">
                  <c:v>121.20323211089006</c:v>
                </c:pt>
                <c:pt idx="88">
                  <c:v>121.10996908091631</c:v>
                </c:pt>
                <c:pt idx="89">
                  <c:v>121.02196065594762</c:v>
                </c:pt>
                <c:pt idx="90">
                  <c:v>120.93579710236293</c:v>
                </c:pt>
                <c:pt idx="91">
                  <c:v>120.85111421252769</c:v>
                </c:pt>
                <c:pt idx="92">
                  <c:v>120.76790416010223</c:v>
                </c:pt>
                <c:pt idx="93">
                  <c:v>120.68634556396468</c:v>
                </c:pt>
                <c:pt idx="94">
                  <c:v>120.60700260042941</c:v>
                </c:pt>
                <c:pt idx="95">
                  <c:v>120.53128464474752</c:v>
                </c:pt>
                <c:pt idx="96">
                  <c:v>120.46236006686064</c:v>
                </c:pt>
                <c:pt idx="97">
                  <c:v>120.40685003316378</c:v>
                </c:pt>
                <c:pt idx="98">
                  <c:v>120.37774458904225</c:v>
                </c:pt>
                <c:pt idx="99">
                  <c:v>120.39902600590817</c:v>
                </c:pt>
                <c:pt idx="100">
                  <c:v>120.51232689455873</c:v>
                </c:pt>
                <c:pt idx="101">
                  <c:v>120.78542634484467</c:v>
                </c:pt>
                <c:pt idx="102">
                  <c:v>121.32135685041219</c:v>
                </c:pt>
                <c:pt idx="103">
                  <c:v>122.26537058659284</c:v>
                </c:pt>
                <c:pt idx="104">
                  <c:v>123.80530121826247</c:v>
                </c:pt>
                <c:pt idx="105">
                  <c:v>126.15957438881048</c:v>
                </c:pt>
                <c:pt idx="106">
                  <c:v>129.54685293893485</c:v>
                </c:pt>
                <c:pt idx="107">
                  <c:v>134.1318141427563</c:v>
                </c:pt>
                <c:pt idx="108">
                  <c:v>139.94160004440937</c:v>
                </c:pt>
                <c:pt idx="109">
                  <c:v>146.74851948748159</c:v>
                </c:pt>
                <c:pt idx="110">
                  <c:v>153.92979256231092</c:v>
                </c:pt>
                <c:pt idx="111">
                  <c:v>160.36869415130781</c:v>
                </c:pt>
                <c:pt idx="112">
                  <c:v>164.54592267955221</c:v>
                </c:pt>
                <c:pt idx="113">
                  <c:v>164.98013875911832</c:v>
                </c:pt>
                <c:pt idx="114">
                  <c:v>160.96219761621711</c:v>
                </c:pt>
                <c:pt idx="115">
                  <c:v>153.15179331201895</c:v>
                </c:pt>
                <c:pt idx="116">
                  <c:v>143.4819871365095</c:v>
                </c:pt>
                <c:pt idx="117">
                  <c:v>134.27748635173879</c:v>
                </c:pt>
                <c:pt idx="118">
                  <c:v>127.1837948067563</c:v>
                </c:pt>
                <c:pt idx="119">
                  <c:v>122.66123676249721</c:v>
                </c:pt>
                <c:pt idx="120">
                  <c:v>120.24197569274004</c:v>
                </c:pt>
                <c:pt idx="121">
                  <c:v>119.1341676648849</c:v>
                </c:pt>
                <c:pt idx="122">
                  <c:v>118.67734867619791</c:v>
                </c:pt>
                <c:pt idx="123">
                  <c:v>118.48285633040727</c:v>
                </c:pt>
                <c:pt idx="124">
                  <c:v>118.37494183435884</c:v>
                </c:pt>
                <c:pt idx="125">
                  <c:v>118.29063861819853</c:v>
                </c:pt>
                <c:pt idx="126">
                  <c:v>118.21270781278298</c:v>
                </c:pt>
                <c:pt idx="127">
                  <c:v>118.14044932296417</c:v>
                </c:pt>
                <c:pt idx="128">
                  <c:v>118.08287993565087</c:v>
                </c:pt>
                <c:pt idx="129">
                  <c:v>118.06354413462709</c:v>
                </c:pt>
                <c:pt idx="130">
                  <c:v>118.13351853599032</c:v>
                </c:pt>
                <c:pt idx="131">
                  <c:v>118.39132795869298</c:v>
                </c:pt>
                <c:pt idx="132">
                  <c:v>119.0044156344689</c:v>
                </c:pt>
                <c:pt idx="133">
                  <c:v>120.21715178665875</c:v>
                </c:pt>
                <c:pt idx="134">
                  <c:v>122.31951210974577</c:v>
                </c:pt>
                <c:pt idx="135">
                  <c:v>125.55001395147899</c:v>
                </c:pt>
                <c:pt idx="136">
                  <c:v>129.93193809075433</c:v>
                </c:pt>
                <c:pt idx="137">
                  <c:v>135.09792963123701</c:v>
                </c:pt>
                <c:pt idx="138">
                  <c:v>140.21735101724289</c:v>
                </c:pt>
                <c:pt idx="139">
                  <c:v>144.14320803416064</c:v>
                </c:pt>
                <c:pt idx="140">
                  <c:v>145.7940006140779</c:v>
                </c:pt>
                <c:pt idx="141">
                  <c:v>144.6159427212915</c:v>
                </c:pt>
                <c:pt idx="142">
                  <c:v>140.86235631170211</c:v>
                </c:pt>
                <c:pt idx="143">
                  <c:v>135.5011885052167</c:v>
                </c:pt>
                <c:pt idx="144">
                  <c:v>129.79365465813527</c:v>
                </c:pt>
                <c:pt idx="145">
                  <c:v>124.79706018510744</c:v>
                </c:pt>
                <c:pt idx="146">
                  <c:v>121.0625490905866</c:v>
                </c:pt>
                <c:pt idx="147">
                  <c:v>118.62925112570038</c:v>
                </c:pt>
                <c:pt idx="148">
                  <c:v>117.22097121538978</c:v>
                </c:pt>
                <c:pt idx="149">
                  <c:v>116.47588518002395</c:v>
                </c:pt>
                <c:pt idx="150">
                  <c:v>116.09403531502834</c:v>
                </c:pt>
                <c:pt idx="151">
                  <c:v>115.88325090927894</c:v>
                </c:pt>
                <c:pt idx="152">
                  <c:v>115.74239870836405</c:v>
                </c:pt>
                <c:pt idx="153">
                  <c:v>115.6265583115842</c:v>
                </c:pt>
                <c:pt idx="154">
                  <c:v>115.51865787450188</c:v>
                </c:pt>
                <c:pt idx="155">
                  <c:v>115.41311834238516</c:v>
                </c:pt>
                <c:pt idx="156">
                  <c:v>115.30838659180172</c:v>
                </c:pt>
                <c:pt idx="157">
                  <c:v>115.20411715112884</c:v>
                </c:pt>
                <c:pt idx="158">
                  <c:v>115.10027329888344</c:v>
                </c:pt>
                <c:pt idx="159">
                  <c:v>114.99688178240703</c:v>
                </c:pt>
                <c:pt idx="160">
                  <c:v>114.89397530303313</c:v>
                </c:pt>
                <c:pt idx="161">
                  <c:v>114.79158115212138</c:v>
                </c:pt>
                <c:pt idx="162">
                  <c:v>114.68971966970864</c:v>
                </c:pt>
                <c:pt idx="163">
                  <c:v>114.58840454743073</c:v>
                </c:pt>
                <c:pt idx="164">
                  <c:v>114.48764345008152</c:v>
                </c:pt>
                <c:pt idx="165">
                  <c:v>114.38743868845005</c:v>
                </c:pt>
                <c:pt idx="166">
                  <c:v>114.28778789018804</c:v>
                </c:pt>
                <c:pt idx="167">
                  <c:v>114.18868464972061</c:v>
                </c:pt>
                <c:pt idx="168">
                  <c:v>114.0901191455537</c:v>
                </c:pt>
                <c:pt idx="169">
                  <c:v>113.99207871690837</c:v>
                </c:pt>
                <c:pt idx="170">
                  <c:v>113.89454839441072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121.11891299982688</c:v>
                </c:pt>
                <c:pt idx="7">
                  <c:v>121.37386407639602</c:v>
                </c:pt>
                <c:pt idx="8">
                  <c:v>121.62811582475754</c:v>
                </c:pt>
                <c:pt idx="9">
                  <c:v>121.88149854247519</c:v>
                </c:pt>
                <c:pt idx="10">
                  <c:v>122.13381928676191</c:v>
                </c:pt>
                <c:pt idx="11">
                  <c:v>122.38485968487551</c:v>
                </c:pt>
                <c:pt idx="12">
                  <c:v>122.63437368679165</c:v>
                </c:pt>
                <c:pt idx="13">
                  <c:v>122.88208529459021</c:v>
                </c:pt>
                <c:pt idx="14">
                  <c:v>123.12768631277442</c:v>
                </c:pt>
                <c:pt idx="15">
                  <c:v>123.37083417478702</c:v>
                </c:pt>
                <c:pt idx="16">
                  <c:v>123.6111499131853</c:v>
                </c:pt>
                <c:pt idx="17">
                  <c:v>123.84821635405976</c:v>
                </c:pt>
                <c:pt idx="18">
                  <c:v>124.08157662996953</c:v>
                </c:pt>
                <c:pt idx="19">
                  <c:v>124.31073311938069</c:v>
                </c:pt>
                <c:pt idx="20">
                  <c:v>124.53514693359872</c:v>
                </c:pt>
                <c:pt idx="21">
                  <c:v>124.75423808352666</c:v>
                </c:pt>
                <c:pt idx="22">
                  <c:v>124.96738646707163</c:v>
                </c:pt>
                <c:pt idx="23">
                  <c:v>125.17393382226849</c:v>
                </c:pt>
                <c:pt idx="24">
                  <c:v>125.37318678960905</c:v>
                </c:pt>
                <c:pt idx="25">
                  <c:v>125.56442121798648</c:v>
                </c:pt>
                <c:pt idx="26">
                  <c:v>125.74688783042036</c:v>
                </c:pt>
                <c:pt idx="27">
                  <c:v>125.91981933683465</c:v>
                </c:pt>
                <c:pt idx="28">
                  <c:v>126.08243904051939</c:v>
                </c:pt>
                <c:pt idx="29">
                  <c:v>126.23397093204061</c:v>
                </c:pt>
                <c:pt idx="30">
                  <c:v>126.37365119968109</c:v>
                </c:pt>
                <c:pt idx="31">
                  <c:v>126.50074101052624</c:v>
                </c:pt>
                <c:pt idx="32">
                  <c:v>126.6145403338988</c:v>
                </c:pt>
                <c:pt idx="33">
                  <c:v>126.71440249322769</c:v>
                </c:pt>
                <c:pt idx="34">
                  <c:v>126.79974904917577</c:v>
                </c:pt>
                <c:pt idx="35">
                  <c:v>126.87008454258452</c:v>
                </c:pt>
                <c:pt idx="36">
                  <c:v>126.9250105677673</c:v>
                </c:pt>
                <c:pt idx="37">
                  <c:v>126.964238612077</c:v>
                </c:pt>
                <c:pt idx="38">
                  <c:v>126.98760109280659</c:v>
                </c:pt>
                <c:pt idx="39">
                  <c:v>126.99506005191051</c:v>
                </c:pt>
                <c:pt idx="40">
                  <c:v>126.98671303476867</c:v>
                </c:pt>
                <c:pt idx="41">
                  <c:v>126.96279578008073</c:v>
                </c:pt>
                <c:pt idx="42">
                  <c:v>126.92368147936176</c:v>
                </c:pt>
                <c:pt idx="43">
                  <c:v>126.8698765184929</c:v>
                </c:pt>
                <c:pt idx="44">
                  <c:v>126.80201277974916</c:v>
                </c:pt>
                <c:pt idx="45">
                  <c:v>126.72083674839386</c:v>
                </c:pt>
                <c:pt idx="46">
                  <c:v>126.62719582062117</c:v>
                </c:pt>
                <c:pt idx="47">
                  <c:v>126.52202233770527</c:v>
                </c:pt>
                <c:pt idx="48">
                  <c:v>126.4063159653341</c:v>
                </c:pt>
                <c:pt idx="49">
                  <c:v>126.28112509124102</c:v>
                </c:pt>
                <c:pt idx="50">
                  <c:v>126.14752792619336</c:v>
                </c:pt>
                <c:pt idx="51">
                  <c:v>126.00661396483089</c:v>
                </c:pt>
                <c:pt idx="52">
                  <c:v>125.85946639885601</c:v>
                </c:pt>
                <c:pt idx="53">
                  <c:v>125.70714598334273</c:v>
                </c:pt>
                <c:pt idx="54">
                  <c:v>125.55067674666894</c:v>
                </c:pt>
                <c:pt idx="55">
                  <c:v>125.39103381543485</c:v>
                </c:pt>
                <c:pt idx="56">
                  <c:v>125.22913350678805</c:v>
                </c:pt>
                <c:pt idx="57">
                  <c:v>125.06582572955931</c:v>
                </c:pt>
                <c:pt idx="58">
                  <c:v>124.90188863840027</c:v>
                </c:pt>
                <c:pt idx="59">
                  <c:v>124.73802540552144</c:v>
                </c:pt>
                <c:pt idx="60">
                  <c:v>124.57486291447154</c:v>
                </c:pt>
                <c:pt idx="61">
                  <c:v>124.4129521397237</c:v>
                </c:pt>
                <c:pt idx="62">
                  <c:v>124.2527699533058</c:v>
                </c:pt>
                <c:pt idx="63">
                  <c:v>124.09472209301686</c:v>
                </c:pt>
                <c:pt idx="64">
                  <c:v>123.93914703304091</c:v>
                </c:pt>
                <c:pt idx="65">
                  <c:v>123.78632051392836</c:v>
                </c:pt>
                <c:pt idx="66">
                  <c:v>123.63646051197584</c:v>
                </c:pt>
                <c:pt idx="67">
                  <c:v>123.48973245529461</c:v>
                </c:pt>
                <c:pt idx="68">
                  <c:v>123.34625452301407</c:v>
                </c:pt>
                <c:pt idx="69">
                  <c:v>123.20610289328617</c:v>
                </c:pt>
                <c:pt idx="70">
                  <c:v>123.06931683366059</c:v>
                </c:pt>
                <c:pt idx="71">
                  <c:v>122.93590355303775</c:v>
                </c:pt>
                <c:pt idx="72">
                  <c:v>122.80584275720081</c:v>
                </c:pt>
                <c:pt idx="73">
                  <c:v>122.67909086959354</c:v>
                </c:pt>
                <c:pt idx="74">
                  <c:v>122.5555848955055</c:v>
                </c:pt>
                <c:pt idx="75">
                  <c:v>122.43524592127017</c:v>
                </c:pt>
                <c:pt idx="76">
                  <c:v>122.31798225070892</c:v>
                </c:pt>
                <c:pt idx="77">
                  <c:v>122.20369218916764</c:v>
                </c:pt>
                <c:pt idx="78">
                  <c:v>122.09226649142546</c:v>
                </c:pt>
                <c:pt idx="79">
                  <c:v>121.98359049384243</c:v>
                </c:pt>
                <c:pt idx="80">
                  <c:v>121.87754595368119</c:v>
                </c:pt>
                <c:pt idx="81">
                  <c:v>121.77401261988071</c:v>
                </c:pt>
                <c:pt idx="82">
                  <c:v>121.67286955994517</c:v>
                </c:pt>
                <c:pt idx="83">
                  <c:v>121.57399626726658</c:v>
                </c:pt>
                <c:pt idx="84">
                  <c:v>121.47727357231901</c:v>
                </c:pt>
                <c:pt idx="85">
                  <c:v>121.38258437990834</c:v>
                </c:pt>
                <c:pt idx="86">
                  <c:v>121.28981425316128</c:v>
                </c:pt>
                <c:pt idx="87">
                  <c:v>121.19885186329697</c:v>
                </c:pt>
                <c:pt idx="88">
                  <c:v>121.10958932252269</c:v>
                </c:pt>
                <c:pt idx="89">
                  <c:v>121.02192241569266</c:v>
                </c:pt>
                <c:pt idx="90">
                  <c:v>120.93575074470962</c:v>
                </c:pt>
                <c:pt idx="91">
                  <c:v>120.85097779806715</c:v>
                </c:pt>
                <c:pt idx="92">
                  <c:v>120.76751095644144</c:v>
                </c:pt>
                <c:pt idx="93">
                  <c:v>120.68526144386701</c:v>
                </c:pt>
                <c:pt idx="94">
                  <c:v>120.60414423276823</c:v>
                </c:pt>
                <c:pt idx="95">
                  <c:v>120.52407790998053</c:v>
                </c:pt>
                <c:pt idx="96">
                  <c:v>120.4449845098725</c:v>
                </c:pt>
                <c:pt idx="97">
                  <c:v>120.3667893197789</c:v>
                </c:pt>
                <c:pt idx="98">
                  <c:v>120.28942066216428</c:v>
                </c:pt>
                <c:pt idx="99">
                  <c:v>120.21280965725974</c:v>
                </c:pt>
                <c:pt idx="100">
                  <c:v>120.13688996934403</c:v>
                </c:pt>
                <c:pt idx="101">
                  <c:v>120.06159753937369</c:v>
                </c:pt>
                <c:pt idx="102">
                  <c:v>119.98687030630198</c:v>
                </c:pt>
                <c:pt idx="103">
                  <c:v>119.91264791916305</c:v>
                </c:pt>
                <c:pt idx="104">
                  <c:v>119.83887144183485</c:v>
                </c:pt>
                <c:pt idx="105">
                  <c:v>119.76548305233341</c:v>
                </c:pt>
                <c:pt idx="106">
                  <c:v>119.6924257385342</c:v>
                </c:pt>
                <c:pt idx="107">
                  <c:v>119.61964299236548</c:v>
                </c:pt>
                <c:pt idx="108">
                  <c:v>119.5470785047788</c:v>
                </c:pt>
                <c:pt idx="109">
                  <c:v>119.47467586417177</c:v>
                </c:pt>
                <c:pt idx="110">
                  <c:v>119.40237826142581</c:v>
                </c:pt>
                <c:pt idx="111">
                  <c:v>119.3301282053195</c:v>
                </c:pt>
                <c:pt idx="112">
                  <c:v>119.25786725278968</c:v>
                </c:pt>
                <c:pt idx="113">
                  <c:v>119.18553575932346</c:v>
                </c:pt>
                <c:pt idx="114">
                  <c:v>119.11307265566401</c:v>
                </c:pt>
                <c:pt idx="115">
                  <c:v>119.04041525797521</c:v>
                </c:pt>
                <c:pt idx="116">
                  <c:v>118.96749911960136</c:v>
                </c:pt>
                <c:pt idx="117">
                  <c:v>118.89425793352946</c:v>
                </c:pt>
                <c:pt idx="118">
                  <c:v>118.82062349555179</c:v>
                </c:pt>
                <c:pt idx="119">
                  <c:v>118.7465257388521</c:v>
                </c:pt>
                <c:pt idx="120">
                  <c:v>118.67189285120762</c:v>
                </c:pt>
                <c:pt idx="121">
                  <c:v>118.59665148609157</c:v>
                </c:pt>
                <c:pt idx="122">
                  <c:v>118.52072707855629</c:v>
                </c:pt>
                <c:pt idx="123">
                  <c:v>118.44404427573363</c:v>
                </c:pt>
                <c:pt idx="124">
                  <c:v>118.36652748997942</c:v>
                </c:pt>
                <c:pt idx="125">
                  <c:v>118.28810157998841</c:v>
                </c:pt>
                <c:pt idx="126">
                  <c:v>118.20869266152528</c:v>
                </c:pt>
                <c:pt idx="127">
                  <c:v>118.12822904471784</c:v>
                </c:pt>
                <c:pt idx="128">
                  <c:v>118.04664228916488</c:v>
                </c:pt>
                <c:pt idx="129">
                  <c:v>117.96386836155033</c:v>
                </c:pt>
                <c:pt idx="130">
                  <c:v>117.87984887325001</c:v>
                </c:pt>
                <c:pt idx="131">
                  <c:v>117.79453236792276</c:v>
                </c:pt>
                <c:pt idx="132">
                  <c:v>117.70787562175833</c:v>
                </c:pt>
                <c:pt idx="133">
                  <c:v>117.61984491248162</c:v>
                </c:pt>
                <c:pt idx="134">
                  <c:v>117.5304172080268</c:v>
                </c:pt>
                <c:pt idx="135">
                  <c:v>117.43958122265195</c:v>
                </c:pt>
                <c:pt idx="136">
                  <c:v>117.34733828776751</c:v>
                </c:pt>
                <c:pt idx="137">
                  <c:v>117.25370298737738</c:v>
                </c:pt>
                <c:pt idx="138">
                  <c:v>117.1587035140391</c:v>
                </c:pt>
                <c:pt idx="139">
                  <c:v>117.06238171063322</c:v>
                </c:pt>
                <c:pt idx="140">
                  <c:v>116.96479277565069</c:v>
                </c:pt>
                <c:pt idx="141">
                  <c:v>116.86600462451096</c:v>
                </c:pt>
                <c:pt idx="142">
                  <c:v>116.76609691565444</c:v>
                </c:pt>
                <c:pt idx="143">
                  <c:v>116.66515976665698</c:v>
                </c:pt>
                <c:pt idx="144">
                  <c:v>116.56329220112725</c:v>
                </c:pt>
                <c:pt idx="145">
                  <c:v>116.46060038045712</c:v>
                </c:pt>
                <c:pt idx="146">
                  <c:v>116.35719568455509</c:v>
                </c:pt>
                <c:pt idx="147">
                  <c:v>116.25319271175937</c:v>
                </c:pt>
                <c:pt idx="148">
                  <c:v>116.14870726982733</c:v>
                </c:pt>
                <c:pt idx="149">
                  <c:v>116.04385442727056</c:v>
                </c:pt>
                <c:pt idx="150">
                  <c:v>115.93874668776638</c:v>
                </c:pt>
                <c:pt idx="151">
                  <c:v>115.83349234066679</c:v>
                </c:pt>
                <c:pt idx="152">
                  <c:v>115.72819402869732</c:v>
                </c:pt>
                <c:pt idx="153">
                  <c:v>115.62294756083405</c:v>
                </c:pt>
                <c:pt idx="154">
                  <c:v>115.51784098510115</c:v>
                </c:pt>
                <c:pt idx="155">
                  <c:v>115.41295392354522</c:v>
                </c:pt>
                <c:pt idx="156">
                  <c:v>115.30835716064324</c:v>
                </c:pt>
                <c:pt idx="157">
                  <c:v>115.20411246737183</c:v>
                </c:pt>
                <c:pt idx="158">
                  <c:v>115.10027263637326</c:v>
                </c:pt>
                <c:pt idx="159">
                  <c:v>114.99688169913563</c:v>
                </c:pt>
                <c:pt idx="160">
                  <c:v>114.89397529373468</c:v>
                </c:pt>
                <c:pt idx="161">
                  <c:v>114.79158115119913</c:v>
                </c:pt>
                <c:pt idx="162">
                  <c:v>114.68971966962741</c:v>
                </c:pt>
                <c:pt idx="163">
                  <c:v>114.58840454742437</c:v>
                </c:pt>
                <c:pt idx="164">
                  <c:v>114.48764345008108</c:v>
                </c:pt>
                <c:pt idx="165">
                  <c:v>114.38743868845002</c:v>
                </c:pt>
                <c:pt idx="166">
                  <c:v>114.28778789018804</c:v>
                </c:pt>
                <c:pt idx="167">
                  <c:v>114.18868464972061</c:v>
                </c:pt>
                <c:pt idx="168">
                  <c:v>114.0901191455537</c:v>
                </c:pt>
                <c:pt idx="169">
                  <c:v>113.99207871690837</c:v>
                </c:pt>
                <c:pt idx="170">
                  <c:v>113.89454839441072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122.7069</c:v>
                </c:pt>
                <c:pt idx="1">
                  <c:v>123.77589999999999</c:v>
                </c:pt>
                <c:pt idx="2">
                  <c:v>123.3103</c:v>
                </c:pt>
                <c:pt idx="3">
                  <c:v>123.6379</c:v>
                </c:pt>
                <c:pt idx="4">
                  <c:v>123.2586</c:v>
                </c:pt>
                <c:pt idx="5">
                  <c:v>123.60339999999999</c:v>
                </c:pt>
                <c:pt idx="6">
                  <c:v>123.569</c:v>
                </c:pt>
                <c:pt idx="7">
                  <c:v>123.03449999999999</c:v>
                </c:pt>
                <c:pt idx="8">
                  <c:v>124.8276</c:v>
                </c:pt>
                <c:pt idx="9">
                  <c:v>125.2586</c:v>
                </c:pt>
                <c:pt idx="10">
                  <c:v>121.96550000000001</c:v>
                </c:pt>
                <c:pt idx="11">
                  <c:v>124.6897</c:v>
                </c:pt>
                <c:pt idx="12">
                  <c:v>125.7069</c:v>
                </c:pt>
                <c:pt idx="13">
                  <c:v>126.27589999999999</c:v>
                </c:pt>
                <c:pt idx="14">
                  <c:v>124.34480000000001</c:v>
                </c:pt>
                <c:pt idx="15">
                  <c:v>123.1724</c:v>
                </c:pt>
                <c:pt idx="16">
                  <c:v>125.3276</c:v>
                </c:pt>
                <c:pt idx="17">
                  <c:v>125.89660000000001</c:v>
                </c:pt>
                <c:pt idx="18">
                  <c:v>124.1207</c:v>
                </c:pt>
                <c:pt idx="19">
                  <c:v>126.3276</c:v>
                </c:pt>
                <c:pt idx="20">
                  <c:v>125.65519999999999</c:v>
                </c:pt>
                <c:pt idx="21">
                  <c:v>125.2586</c:v>
                </c:pt>
                <c:pt idx="22">
                  <c:v>126.0172</c:v>
                </c:pt>
                <c:pt idx="23">
                  <c:v>124.069</c:v>
                </c:pt>
                <c:pt idx="24">
                  <c:v>126.58620000000001</c:v>
                </c:pt>
                <c:pt idx="25">
                  <c:v>128.1207</c:v>
                </c:pt>
                <c:pt idx="26">
                  <c:v>128.65520000000001</c:v>
                </c:pt>
                <c:pt idx="27">
                  <c:v>125.22410000000001</c:v>
                </c:pt>
                <c:pt idx="28">
                  <c:v>125.58620000000001</c:v>
                </c:pt>
                <c:pt idx="29">
                  <c:v>127</c:v>
                </c:pt>
                <c:pt idx="30">
                  <c:v>125.46550000000001</c:v>
                </c:pt>
                <c:pt idx="31">
                  <c:v>127.2586</c:v>
                </c:pt>
                <c:pt idx="32">
                  <c:v>128.6035</c:v>
                </c:pt>
                <c:pt idx="33">
                  <c:v>128.3621</c:v>
                </c:pt>
                <c:pt idx="34">
                  <c:v>126.7414</c:v>
                </c:pt>
                <c:pt idx="35">
                  <c:v>128.32759999999999</c:v>
                </c:pt>
                <c:pt idx="36">
                  <c:v>129.1207</c:v>
                </c:pt>
                <c:pt idx="37">
                  <c:v>129.06899999999999</c:v>
                </c:pt>
                <c:pt idx="38">
                  <c:v>128.22409999999999</c:v>
                </c:pt>
                <c:pt idx="39">
                  <c:v>128.3965</c:v>
                </c:pt>
                <c:pt idx="40">
                  <c:v>128.8965</c:v>
                </c:pt>
                <c:pt idx="41">
                  <c:v>132.96549999999999</c:v>
                </c:pt>
                <c:pt idx="42">
                  <c:v>133.44829999999999</c:v>
                </c:pt>
                <c:pt idx="43">
                  <c:v>135.31030000000001</c:v>
                </c:pt>
                <c:pt idx="44">
                  <c:v>135.77590000000001</c:v>
                </c:pt>
                <c:pt idx="45">
                  <c:v>138.1207</c:v>
                </c:pt>
                <c:pt idx="46">
                  <c:v>138.79310000000001</c:v>
                </c:pt>
                <c:pt idx="47">
                  <c:v>137.9828</c:v>
                </c:pt>
                <c:pt idx="48">
                  <c:v>141.43100000000001</c:v>
                </c:pt>
                <c:pt idx="49">
                  <c:v>146.72409999999999</c:v>
                </c:pt>
                <c:pt idx="50">
                  <c:v>157.79310000000001</c:v>
                </c:pt>
                <c:pt idx="51">
                  <c:v>173.96549999999999</c:v>
                </c:pt>
                <c:pt idx="52">
                  <c:v>185.94829999999999</c:v>
                </c:pt>
                <c:pt idx="53">
                  <c:v>199.20689999999999</c:v>
                </c:pt>
                <c:pt idx="54">
                  <c:v>206.91380000000001</c:v>
                </c:pt>
                <c:pt idx="55">
                  <c:v>210.68969999999999</c:v>
                </c:pt>
                <c:pt idx="56">
                  <c:v>210.77590000000001</c:v>
                </c:pt>
                <c:pt idx="57">
                  <c:v>206.56899999999999</c:v>
                </c:pt>
                <c:pt idx="58">
                  <c:v>195.08619999999999</c:v>
                </c:pt>
                <c:pt idx="59">
                  <c:v>175</c:v>
                </c:pt>
                <c:pt idx="60">
                  <c:v>148.91380000000001</c:v>
                </c:pt>
                <c:pt idx="61">
                  <c:v>128.81030000000001</c:v>
                </c:pt>
                <c:pt idx="62">
                  <c:v>126.08620000000001</c:v>
                </c:pt>
                <c:pt idx="63">
                  <c:v>123.2931</c:v>
                </c:pt>
                <c:pt idx="64">
                  <c:v>125.53449999999999</c:v>
                </c:pt>
                <c:pt idx="65">
                  <c:v>128.46549999999999</c:v>
                </c:pt>
                <c:pt idx="66">
                  <c:v>129.6207</c:v>
                </c:pt>
                <c:pt idx="67">
                  <c:v>127.931</c:v>
                </c:pt>
                <c:pt idx="68">
                  <c:v>130.65520000000001</c:v>
                </c:pt>
                <c:pt idx="69">
                  <c:v>131.3621</c:v>
                </c:pt>
                <c:pt idx="70">
                  <c:v>134.15520000000001</c:v>
                </c:pt>
                <c:pt idx="71">
                  <c:v>140.3965</c:v>
                </c:pt>
                <c:pt idx="72">
                  <c:v>150.65520000000001</c:v>
                </c:pt>
                <c:pt idx="73">
                  <c:v>162.46549999999999</c:v>
                </c:pt>
                <c:pt idx="74">
                  <c:v>171.82759999999999</c:v>
                </c:pt>
                <c:pt idx="75">
                  <c:v>177.3793</c:v>
                </c:pt>
                <c:pt idx="76">
                  <c:v>182.03450000000001</c:v>
                </c:pt>
                <c:pt idx="77">
                  <c:v>184.8793</c:v>
                </c:pt>
                <c:pt idx="78">
                  <c:v>180.91380000000001</c:v>
                </c:pt>
                <c:pt idx="79">
                  <c:v>172.81030000000001</c:v>
                </c:pt>
                <c:pt idx="80">
                  <c:v>154.5172</c:v>
                </c:pt>
                <c:pt idx="81">
                  <c:v>135.8793</c:v>
                </c:pt>
                <c:pt idx="82">
                  <c:v>124.15519999999999</c:v>
                </c:pt>
                <c:pt idx="83">
                  <c:v>122.8621</c:v>
                </c:pt>
                <c:pt idx="84">
                  <c:v>123</c:v>
                </c:pt>
                <c:pt idx="85">
                  <c:v>121.46550000000001</c:v>
                </c:pt>
                <c:pt idx="86">
                  <c:v>120.1379</c:v>
                </c:pt>
                <c:pt idx="87">
                  <c:v>124</c:v>
                </c:pt>
                <c:pt idx="88">
                  <c:v>120.931</c:v>
                </c:pt>
                <c:pt idx="89">
                  <c:v>122.2586</c:v>
                </c:pt>
                <c:pt idx="90">
                  <c:v>122.8793</c:v>
                </c:pt>
                <c:pt idx="91">
                  <c:v>121.08620000000001</c:v>
                </c:pt>
                <c:pt idx="92">
                  <c:v>123.60339999999999</c:v>
                </c:pt>
                <c:pt idx="93">
                  <c:v>121.53449999999999</c:v>
                </c:pt>
                <c:pt idx="94">
                  <c:v>121.6207</c:v>
                </c:pt>
                <c:pt idx="95">
                  <c:v>122.8276</c:v>
                </c:pt>
                <c:pt idx="96">
                  <c:v>122.53449999999999</c:v>
                </c:pt>
                <c:pt idx="97">
                  <c:v>123.34480000000001</c:v>
                </c:pt>
                <c:pt idx="98">
                  <c:v>124.03449999999999</c:v>
                </c:pt>
                <c:pt idx="99">
                  <c:v>124.60339999999999</c:v>
                </c:pt>
                <c:pt idx="100">
                  <c:v>125.6379</c:v>
                </c:pt>
                <c:pt idx="101">
                  <c:v>124.60339999999999</c:v>
                </c:pt>
                <c:pt idx="102">
                  <c:v>125.4828</c:v>
                </c:pt>
                <c:pt idx="103">
                  <c:v>128.53450000000001</c:v>
                </c:pt>
                <c:pt idx="104">
                  <c:v>128.67240000000001</c:v>
                </c:pt>
                <c:pt idx="105">
                  <c:v>131.06899999999999</c:v>
                </c:pt>
                <c:pt idx="106">
                  <c:v>134.7586</c:v>
                </c:pt>
                <c:pt idx="107">
                  <c:v>141.41380000000001</c:v>
                </c:pt>
                <c:pt idx="108">
                  <c:v>150.7586</c:v>
                </c:pt>
                <c:pt idx="109">
                  <c:v>159.8621</c:v>
                </c:pt>
                <c:pt idx="110">
                  <c:v>171.84479999999999</c:v>
                </c:pt>
                <c:pt idx="111">
                  <c:v>179.4828</c:v>
                </c:pt>
                <c:pt idx="112">
                  <c:v>185.7414</c:v>
                </c:pt>
                <c:pt idx="113">
                  <c:v>191.3965</c:v>
                </c:pt>
                <c:pt idx="114">
                  <c:v>193.84479999999999</c:v>
                </c:pt>
                <c:pt idx="115">
                  <c:v>192.0172</c:v>
                </c:pt>
                <c:pt idx="116">
                  <c:v>185.81030000000001</c:v>
                </c:pt>
                <c:pt idx="117">
                  <c:v>177.94829999999999</c:v>
                </c:pt>
                <c:pt idx="118">
                  <c:v>163.44829999999999</c:v>
                </c:pt>
                <c:pt idx="119">
                  <c:v>148.53450000000001</c:v>
                </c:pt>
                <c:pt idx="120">
                  <c:v>132.5172</c:v>
                </c:pt>
                <c:pt idx="121">
                  <c:v>124.34480000000001</c:v>
                </c:pt>
                <c:pt idx="122">
                  <c:v>120.7414</c:v>
                </c:pt>
                <c:pt idx="123">
                  <c:v>119.8103</c:v>
                </c:pt>
                <c:pt idx="124">
                  <c:v>119.8103</c:v>
                </c:pt>
                <c:pt idx="125">
                  <c:v>120.6207</c:v>
                </c:pt>
                <c:pt idx="126">
                  <c:v>119.60339999999999</c:v>
                </c:pt>
                <c:pt idx="127">
                  <c:v>119.08620000000001</c:v>
                </c:pt>
                <c:pt idx="128">
                  <c:v>119.96550000000001</c:v>
                </c:pt>
                <c:pt idx="129">
                  <c:v>118.7069</c:v>
                </c:pt>
                <c:pt idx="130">
                  <c:v>118.7414</c:v>
                </c:pt>
                <c:pt idx="131">
                  <c:v>121.8793</c:v>
                </c:pt>
                <c:pt idx="132">
                  <c:v>123.46550000000001</c:v>
                </c:pt>
                <c:pt idx="133">
                  <c:v>124.34480000000001</c:v>
                </c:pt>
                <c:pt idx="134">
                  <c:v>126.1724</c:v>
                </c:pt>
                <c:pt idx="135">
                  <c:v>128.46549999999999</c:v>
                </c:pt>
                <c:pt idx="136">
                  <c:v>135.6207</c:v>
                </c:pt>
                <c:pt idx="137">
                  <c:v>141.08619999999999</c:v>
                </c:pt>
                <c:pt idx="138">
                  <c:v>147.31030000000001</c:v>
                </c:pt>
                <c:pt idx="139">
                  <c:v>155.6035</c:v>
                </c:pt>
                <c:pt idx="140">
                  <c:v>160.03450000000001</c:v>
                </c:pt>
                <c:pt idx="141">
                  <c:v>165.68969999999999</c:v>
                </c:pt>
                <c:pt idx="142">
                  <c:v>167.91380000000001</c:v>
                </c:pt>
                <c:pt idx="143">
                  <c:v>165.8621</c:v>
                </c:pt>
                <c:pt idx="144">
                  <c:v>165.5</c:v>
                </c:pt>
                <c:pt idx="145">
                  <c:v>154.68969999999999</c:v>
                </c:pt>
                <c:pt idx="146">
                  <c:v>145.44829999999999</c:v>
                </c:pt>
                <c:pt idx="147">
                  <c:v>135.6207</c:v>
                </c:pt>
                <c:pt idx="148">
                  <c:v>125.0517</c:v>
                </c:pt>
                <c:pt idx="149">
                  <c:v>118.58620000000001</c:v>
                </c:pt>
                <c:pt idx="150">
                  <c:v>116.2931</c:v>
                </c:pt>
                <c:pt idx="151">
                  <c:v>114.431</c:v>
                </c:pt>
                <c:pt idx="152">
                  <c:v>116.0172</c:v>
                </c:pt>
                <c:pt idx="153">
                  <c:v>117.3793</c:v>
                </c:pt>
                <c:pt idx="154">
                  <c:v>117.069</c:v>
                </c:pt>
                <c:pt idx="155">
                  <c:v>115.3276</c:v>
                </c:pt>
                <c:pt idx="156">
                  <c:v>116.03449999999999</c:v>
                </c:pt>
                <c:pt idx="157">
                  <c:v>115.39660000000001</c:v>
                </c:pt>
                <c:pt idx="158">
                  <c:v>116.96550000000001</c:v>
                </c:pt>
                <c:pt idx="159">
                  <c:v>116.2931</c:v>
                </c:pt>
                <c:pt idx="160">
                  <c:v>115.9828</c:v>
                </c:pt>
                <c:pt idx="161">
                  <c:v>117.8276</c:v>
                </c:pt>
                <c:pt idx="162">
                  <c:v>114.96550000000001</c:v>
                </c:pt>
                <c:pt idx="163">
                  <c:v>114.3103</c:v>
                </c:pt>
                <c:pt idx="164">
                  <c:v>116.6379</c:v>
                </c:pt>
                <c:pt idx="165">
                  <c:v>114.8276</c:v>
                </c:pt>
                <c:pt idx="166">
                  <c:v>115.91379999999999</c:v>
                </c:pt>
                <c:pt idx="167">
                  <c:v>116.431</c:v>
                </c:pt>
                <c:pt idx="168">
                  <c:v>116.0517</c:v>
                </c:pt>
                <c:pt idx="169">
                  <c:v>115.431</c:v>
                </c:pt>
                <c:pt idx="170">
                  <c:v>115.431</c:v>
                </c:pt>
                <c:pt idx="171">
                  <c:v>117.3103</c:v>
                </c:pt>
                <c:pt idx="172">
                  <c:v>115.72410000000001</c:v>
                </c:pt>
                <c:pt idx="173">
                  <c:v>115.91379999999999</c:v>
                </c:pt>
                <c:pt idx="174">
                  <c:v>116.96550000000001</c:v>
                </c:pt>
                <c:pt idx="175">
                  <c:v>116.10339999999999</c:v>
                </c:pt>
                <c:pt idx="176">
                  <c:v>117.1897</c:v>
                </c:pt>
                <c:pt idx="177">
                  <c:v>114.5172</c:v>
                </c:pt>
                <c:pt idx="178">
                  <c:v>115.8621</c:v>
                </c:pt>
                <c:pt idx="179">
                  <c:v>115.8276</c:v>
                </c:pt>
                <c:pt idx="180">
                  <c:v>115.069</c:v>
                </c:pt>
                <c:pt idx="181">
                  <c:v>114.65519999999999</c:v>
                </c:pt>
                <c:pt idx="182">
                  <c:v>115.2414</c:v>
                </c:pt>
                <c:pt idx="183">
                  <c:v>119.1724</c:v>
                </c:pt>
                <c:pt idx="184">
                  <c:v>114.60339999999999</c:v>
                </c:pt>
                <c:pt idx="185">
                  <c:v>114.2414</c:v>
                </c:pt>
                <c:pt idx="186">
                  <c:v>114.7414</c:v>
                </c:pt>
                <c:pt idx="187">
                  <c:v>116.3621</c:v>
                </c:pt>
                <c:pt idx="188">
                  <c:v>114.39660000000001</c:v>
                </c:pt>
                <c:pt idx="189">
                  <c:v>115.3793</c:v>
                </c:pt>
                <c:pt idx="190">
                  <c:v>116.2069</c:v>
                </c:pt>
                <c:pt idx="191">
                  <c:v>115.08620000000001</c:v>
                </c:pt>
                <c:pt idx="192">
                  <c:v>118.1897</c:v>
                </c:pt>
                <c:pt idx="193">
                  <c:v>114.4828</c:v>
                </c:pt>
                <c:pt idx="194">
                  <c:v>113.41379999999999</c:v>
                </c:pt>
                <c:pt idx="195">
                  <c:v>114.8793</c:v>
                </c:pt>
                <c:pt idx="196">
                  <c:v>114.89660000000001</c:v>
                </c:pt>
                <c:pt idx="197">
                  <c:v>115.41379999999999</c:v>
                </c:pt>
                <c:pt idx="198">
                  <c:v>113.431</c:v>
                </c:pt>
                <c:pt idx="199">
                  <c:v>113.8276</c:v>
                </c:pt>
                <c:pt idx="200">
                  <c:v>114.03449999999999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124.24649729991218</c:v>
                </c:pt>
                <c:pt idx="17">
                  <c:v>124.54654441483517</c:v>
                </c:pt>
                <c:pt idx="18">
                  <c:v>124.84473190159994</c:v>
                </c:pt>
                <c:pt idx="19">
                  <c:v>125.14066991985055</c:v>
                </c:pt>
                <c:pt idx="20">
                  <c:v>125.43392365208443</c:v>
                </c:pt>
                <c:pt idx="21">
                  <c:v>125.7240109726212</c:v>
                </c:pt>
                <c:pt idx="22">
                  <c:v>126.01040053326642</c:v>
                </c:pt>
                <c:pt idx="23">
                  <c:v>126.29251041056139</c:v>
                </c:pt>
                <c:pt idx="24">
                  <c:v>126.56970748357874</c:v>
                </c:pt>
                <c:pt idx="25">
                  <c:v>126.84130774715186</c:v>
                </c:pt>
                <c:pt idx="26">
                  <c:v>127.10657783426242</c:v>
                </c:pt>
                <c:pt idx="27">
                  <c:v>127.36473817453835</c:v>
                </c:pt>
                <c:pt idx="28">
                  <c:v>127.61496857032809</c:v>
                </c:pt>
                <c:pt idx="29">
                  <c:v>127.85641777596227</c:v>
                </c:pt>
                <c:pt idx="30">
                  <c:v>128.08822041334835</c:v>
                </c:pt>
                <c:pt idx="31">
                  <c:v>128.30952816267438</c:v>
                </c:pt>
                <c:pt idx="32">
                  <c:v>128.51956919531253</c:v>
                </c:pt>
                <c:pt idx="33">
                  <c:v>128.71776269799872</c:v>
                </c:pt>
                <c:pt idx="34">
                  <c:v>128.90393739753546</c:v>
                </c:pt>
                <c:pt idx="35">
                  <c:v>129.07873794740303</c:v>
                </c:pt>
                <c:pt idx="36">
                  <c:v>129.24435343592427</c:v>
                </c:pt>
                <c:pt idx="37">
                  <c:v>129.40576636364517</c:v>
                </c:pt>
                <c:pt idx="38">
                  <c:v>129.57278715508144</c:v>
                </c:pt>
                <c:pt idx="39">
                  <c:v>129.76318213154386</c:v>
                </c:pt>
                <c:pt idx="40">
                  <c:v>130.00717516033393</c:v>
                </c:pt>
                <c:pt idx="41">
                  <c:v>130.35343909075448</c:v>
                </c:pt>
                <c:pt idx="42">
                  <c:v>130.87632087438811</c:v>
                </c:pt>
                <c:pt idx="43">
                  <c:v>131.68341673990869</c:v>
                </c:pt>
                <c:pt idx="44">
                  <c:v>132.92175530415969</c:v>
                </c:pt>
                <c:pt idx="45">
                  <c:v>134.77990511631489</c:v>
                </c:pt>
                <c:pt idx="46">
                  <c:v>137.48260261138961</c:v>
                </c:pt>
                <c:pt idx="47">
                  <c:v>141.27443340781039</c:v>
                </c:pt>
                <c:pt idx="48">
                  <c:v>146.39015644541757</c:v>
                </c:pt>
                <c:pt idx="49">
                  <c:v>153.01172807715113</c:v>
                </c:pt>
                <c:pt idx="50">
                  <c:v>161.21580724285164</c:v>
                </c:pt>
                <c:pt idx="51">
                  <c:v>170.91926623656687</c:v>
                </c:pt>
                <c:pt idx="52">
                  <c:v>181.82852105141532</c:v>
                </c:pt>
                <c:pt idx="53">
                  <c:v>193.37095270172182</c:v>
                </c:pt>
                <c:pt idx="54">
                  <c:v>204.50021966690088</c:v>
                </c:pt>
                <c:pt idx="55">
                  <c:v>213.21669349213957</c:v>
                </c:pt>
                <c:pt idx="56">
                  <c:v>216.1111721612836</c:v>
                </c:pt>
                <c:pt idx="57">
                  <c:v>209.36174952206807</c:v>
                </c:pt>
                <c:pt idx="58">
                  <c:v>192.14931457412476</c:v>
                </c:pt>
                <c:pt idx="59">
                  <c:v>169.41263655844062</c:v>
                </c:pt>
                <c:pt idx="60">
                  <c:v>149.1605030312077</c:v>
                </c:pt>
                <c:pt idx="61">
                  <c:v>136.32839683006054</c:v>
                </c:pt>
                <c:pt idx="62">
                  <c:v>130.43925016305465</c:v>
                </c:pt>
                <c:pt idx="63">
                  <c:v>128.48018500133549</c:v>
                </c:pt>
                <c:pt idx="64">
                  <c:v>128.08200254619032</c:v>
                </c:pt>
                <c:pt idx="65">
                  <c:v>128.25483488515158</c:v>
                </c:pt>
                <c:pt idx="66">
                  <c:v>128.81457207783731</c:v>
                </c:pt>
                <c:pt idx="67">
                  <c:v>129.87484793685934</c:v>
                </c:pt>
                <c:pt idx="68">
                  <c:v>131.65210150851806</c:v>
                </c:pt>
                <c:pt idx="69">
                  <c:v>134.40707706138735</c:v>
                </c:pt>
                <c:pt idx="70">
                  <c:v>138.40425639118217</c:v>
                </c:pt>
                <c:pt idx="71">
                  <c:v>143.85497154281853</c:v>
                </c:pt>
                <c:pt idx="72">
                  <c:v>150.841546975021</c:v>
                </c:pt>
                <c:pt idx="73">
                  <c:v>159.22365372120518</c:v>
                </c:pt>
                <c:pt idx="74">
                  <c:v>168.50396659970903</c:v>
                </c:pt>
                <c:pt idx="75">
                  <c:v>177.59012620513246</c:v>
                </c:pt>
                <c:pt idx="76">
                  <c:v>184.48118056454049</c:v>
                </c:pt>
                <c:pt idx="77">
                  <c:v>186.34948271651737</c:v>
                </c:pt>
                <c:pt idx="78">
                  <c:v>180.84340428477597</c:v>
                </c:pt>
                <c:pt idx="79">
                  <c:v>168.34751742695298</c:v>
                </c:pt>
                <c:pt idx="80">
                  <c:v>152.81145821285156</c:v>
                </c:pt>
                <c:pt idx="81">
                  <c:v>139.34044997047764</c:v>
                </c:pt>
                <c:pt idx="82">
                  <c:v>130.73210537922921</c:v>
                </c:pt>
                <c:pt idx="83">
                  <c:v>126.57782355023166</c:v>
                </c:pt>
                <c:pt idx="84">
                  <c:v>125.01347587887732</c:v>
                </c:pt>
                <c:pt idx="85">
                  <c:v>124.50228468569644</c:v>
                </c:pt>
                <c:pt idx="86">
                  <c:v>124.30235262620202</c:v>
                </c:pt>
                <c:pt idx="87">
                  <c:v>124.17151630002563</c:v>
                </c:pt>
                <c:pt idx="88">
                  <c:v>124.05359793463546</c:v>
                </c:pt>
                <c:pt idx="89">
                  <c:v>123.93920547710863</c:v>
                </c:pt>
                <c:pt idx="90">
                  <c:v>123.82745291914799</c:v>
                </c:pt>
                <c:pt idx="91">
                  <c:v>123.71890926646272</c:v>
                </c:pt>
                <c:pt idx="92">
                  <c:v>123.61494696782121</c:v>
                </c:pt>
                <c:pt idx="93">
                  <c:v>123.51818502390167</c:v>
                </c:pt>
                <c:pt idx="94">
                  <c:v>123.43335093223558</c:v>
                </c:pt>
                <c:pt idx="95">
                  <c:v>123.36861941093849</c:v>
                </c:pt>
                <c:pt idx="96">
                  <c:v>123.33757316158888</c:v>
                </c:pt>
                <c:pt idx="97">
                  <c:v>123.36191341265035</c:v>
                </c:pt>
                <c:pt idx="98">
                  <c:v>123.47496405397065</c:v>
                </c:pt>
                <c:pt idx="99">
                  <c:v>123.72584152793203</c:v>
                </c:pt>
                <c:pt idx="100">
                  <c:v>124.18388667257709</c:v>
                </c:pt>
                <c:pt idx="101">
                  <c:v>124.94258195945764</c:v>
                </c:pt>
                <c:pt idx="102">
                  <c:v>126.12175645130341</c:v>
                </c:pt>
                <c:pt idx="103">
                  <c:v>127.86651206443102</c:v>
                </c:pt>
                <c:pt idx="104">
                  <c:v>130.34113825312065</c:v>
                </c:pt>
                <c:pt idx="105">
                  <c:v>133.71648671164158</c:v>
                </c:pt>
                <c:pt idx="106">
                  <c:v>138.14996044907218</c:v>
                </c:pt>
                <c:pt idx="107">
                  <c:v>143.75829187535987</c:v>
                </c:pt>
                <c:pt idx="108">
                  <c:v>150.58386685054052</c:v>
                </c:pt>
                <c:pt idx="109">
                  <c:v>158.55365116348554</c:v>
                </c:pt>
                <c:pt idx="110">
                  <c:v>167.42379297811854</c:v>
                </c:pt>
                <c:pt idx="111">
                  <c:v>176.69609736217302</c:v>
                </c:pt>
                <c:pt idx="112">
                  <c:v>185.50356189681426</c:v>
                </c:pt>
                <c:pt idx="113">
                  <c:v>192.52154384509507</c:v>
                </c:pt>
                <c:pt idx="114">
                  <c:v>196.06186120853621</c:v>
                </c:pt>
                <c:pt idx="115">
                  <c:v>194.53412203270653</c:v>
                </c:pt>
                <c:pt idx="116">
                  <c:v>187.24354073490031</c:v>
                </c:pt>
                <c:pt idx="117">
                  <c:v>175.08293199589073</c:v>
                </c:pt>
                <c:pt idx="118">
                  <c:v>160.4912971641368</c:v>
                </c:pt>
                <c:pt idx="119">
                  <c:v>146.4881388353312</c:v>
                </c:pt>
                <c:pt idx="120">
                  <c:v>135.3698566141797</c:v>
                </c:pt>
                <c:pt idx="121">
                  <c:v>127.95750588026804</c:v>
                </c:pt>
                <c:pt idx="122">
                  <c:v>123.76860896283601</c:v>
                </c:pt>
                <c:pt idx="123">
                  <c:v>121.73743325650626</c:v>
                </c:pt>
                <c:pt idx="124">
                  <c:v>120.86803340395392</c:v>
                </c:pt>
                <c:pt idx="125">
                  <c:v>120.5130981876206</c:v>
                </c:pt>
                <c:pt idx="126">
                  <c:v>120.35041983378423</c:v>
                </c:pt>
                <c:pt idx="127">
                  <c:v>120.25618971885076</c:v>
                </c:pt>
                <c:pt idx="128">
                  <c:v>120.202524140843</c:v>
                </c:pt>
                <c:pt idx="129">
                  <c:v>120.20881326812288</c:v>
                </c:pt>
                <c:pt idx="130">
                  <c:v>120.3320342468098</c:v>
                </c:pt>
                <c:pt idx="131">
                  <c:v>120.67708814001563</c:v>
                </c:pt>
                <c:pt idx="132">
                  <c:v>121.41372215606845</c:v>
                </c:pt>
                <c:pt idx="133">
                  <c:v>122.78748270232927</c:v>
                </c:pt>
                <c:pt idx="134">
                  <c:v>125.10835661653471</c:v>
                </c:pt>
                <c:pt idx="135">
                  <c:v>128.69826272877384</c:v>
                </c:pt>
                <c:pt idx="136">
                  <c:v>133.78531281027011</c:v>
                </c:pt>
                <c:pt idx="137">
                  <c:v>140.35491061861626</c:v>
                </c:pt>
                <c:pt idx="138">
                  <c:v>148.00307613225871</c:v>
                </c:pt>
                <c:pt idx="139">
                  <c:v>155.86937427571377</c:v>
                </c:pt>
                <c:pt idx="140">
                  <c:v>162.72776718621043</c:v>
                </c:pt>
                <c:pt idx="141">
                  <c:v>167.2622630089902</c:v>
                </c:pt>
                <c:pt idx="142">
                  <c:v>168.46007659039384</c:v>
                </c:pt>
                <c:pt idx="143">
                  <c:v>165.96803861711976</c:v>
                </c:pt>
                <c:pt idx="144">
                  <c:v>160.24268115241409</c:v>
                </c:pt>
                <c:pt idx="145">
                  <c:v>152.40922939565434</c:v>
                </c:pt>
                <c:pt idx="146">
                  <c:v>143.88844160445004</c:v>
                </c:pt>
                <c:pt idx="147">
                  <c:v>135.96353352495137</c:v>
                </c:pt>
                <c:pt idx="148">
                  <c:v>129.47120731742035</c:v>
                </c:pt>
                <c:pt idx="149">
                  <c:v>124.71251791371826</c:v>
                </c:pt>
                <c:pt idx="150">
                  <c:v>121.55854793759228</c:v>
                </c:pt>
                <c:pt idx="151">
                  <c:v>119.64864839171133</c:v>
                </c:pt>
                <c:pt idx="152">
                  <c:v>118.57565894002622</c:v>
                </c:pt>
                <c:pt idx="153">
                  <c:v>117.99990786966809</c:v>
                </c:pt>
                <c:pt idx="154">
                  <c:v>117.68773492144547</c:v>
                </c:pt>
                <c:pt idx="155">
                  <c:v>117.50103387307091</c:v>
                </c:pt>
                <c:pt idx="156">
                  <c:v>117.36823444437898</c:v>
                </c:pt>
                <c:pt idx="157">
                  <c:v>117.25644090231775</c:v>
                </c:pt>
                <c:pt idx="158">
                  <c:v>117.1521483365953</c:v>
                </c:pt>
                <c:pt idx="159">
                  <c:v>117.05038395901242</c:v>
                </c:pt>
                <c:pt idx="160">
                  <c:v>116.94950326758064</c:v>
                </c:pt>
                <c:pt idx="161">
                  <c:v>116.84901974465997</c:v>
                </c:pt>
                <c:pt idx="162">
                  <c:v>116.74880693944857</c:v>
                </c:pt>
                <c:pt idx="163">
                  <c:v>116.64883779247832</c:v>
                </c:pt>
                <c:pt idx="164">
                  <c:v>116.54910863016157</c:v>
                </c:pt>
                <c:pt idx="165">
                  <c:v>116.44961941903389</c:v>
                </c:pt>
                <c:pt idx="166">
                  <c:v>116.35036930604295</c:v>
                </c:pt>
                <c:pt idx="167">
                  <c:v>116.25135587641367</c:v>
                </c:pt>
                <c:pt idx="168">
                  <c:v>116.15257521759375</c:v>
                </c:pt>
                <c:pt idx="169">
                  <c:v>116.0540221312145</c:v>
                </c:pt>
                <c:pt idx="170">
                  <c:v>115.95569035767008</c:v>
                </c:pt>
                <c:pt idx="171">
                  <c:v>115.85757278699373</c:v>
                </c:pt>
                <c:pt idx="172">
                  <c:v>115.75966165074644</c:v>
                </c:pt>
                <c:pt idx="173">
                  <c:v>115.66194869380477</c:v>
                </c:pt>
                <c:pt idx="174">
                  <c:v>115.56442532609549</c:v>
                </c:pt>
                <c:pt idx="175">
                  <c:v>115.4670827548963</c:v>
                </c:pt>
                <c:pt idx="176">
                  <c:v>115.36991209870024</c:v>
                </c:pt>
                <c:pt idx="177">
                  <c:v>115.27290448389361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124.24649729990641</c:v>
                </c:pt>
                <c:pt idx="17">
                  <c:v>124.54654441481128</c:v>
                </c:pt>
                <c:pt idx="18">
                  <c:v>124.84473190150423</c:v>
                </c:pt>
                <c:pt idx="19">
                  <c:v>125.14066991947989</c:v>
                </c:pt>
                <c:pt idx="20">
                  <c:v>125.43392365069676</c:v>
                </c:pt>
                <c:pt idx="21">
                  <c:v>125.72401096759914</c:v>
                </c:pt>
                <c:pt idx="22">
                  <c:v>126.0104005156967</c:v>
                </c:pt>
                <c:pt idx="23">
                  <c:v>126.29251035114105</c:v>
                </c:pt>
                <c:pt idx="24">
                  <c:v>126.56970728931452</c:v>
                </c:pt>
                <c:pt idx="25">
                  <c:v>126.84130713319523</c:v>
                </c:pt>
                <c:pt idx="26">
                  <c:v>127.10657595853444</c:v>
                </c:pt>
                <c:pt idx="27">
                  <c:v>127.36473263479938</c:v>
                </c:pt>
                <c:pt idx="28">
                  <c:v>127.61495275435131</c:v>
                </c:pt>
                <c:pt idx="29">
                  <c:v>127.85637412538297</c:v>
                </c:pt>
                <c:pt idx="30">
                  <c:v>128.08810395482465</c:v>
                </c:pt>
                <c:pt idx="31">
                  <c:v>128.30922780424507</c:v>
                </c:pt>
                <c:pt idx="32">
                  <c:v>128.51882034391573</c:v>
                </c:pt>
                <c:pt idx="33">
                  <c:v>128.71595785786684</c:v>
                </c:pt>
                <c:pt idx="34">
                  <c:v>128.89973236742657</c:v>
                </c:pt>
                <c:pt idx="35">
                  <c:v>129.06926714543374</c:v>
                </c:pt>
                <c:pt idx="36">
                  <c:v>129.22373329271198</c:v>
                </c:pt>
                <c:pt idx="37">
                  <c:v>129.36236694877758</c:v>
                </c:pt>
                <c:pt idx="38">
                  <c:v>129.48448661770951</c:v>
                </c:pt>
                <c:pt idx="39">
                  <c:v>129.5895100160497</c:v>
                </c:pt>
                <c:pt idx="40">
                  <c:v>129.67696980095209</c:v>
                </c:pt>
                <c:pt idx="41">
                  <c:v>129.74652752112129</c:v>
                </c:pt>
                <c:pt idx="42">
                  <c:v>129.79798515601226</c:v>
                </c:pt>
                <c:pt idx="43">
                  <c:v>129.83129367308527</c:v>
                </c:pt>
                <c:pt idx="44">
                  <c:v>129.84655813785025</c:v>
                </c:pt>
                <c:pt idx="45">
                  <c:v>129.84403905227234</c:v>
                </c:pt>
                <c:pt idx="46">
                  <c:v>129.82414976537154</c:v>
                </c:pt>
                <c:pt idx="47">
                  <c:v>129.78744998391315</c:v>
                </c:pt>
                <c:pt idx="48">
                  <c:v>129.73463559734907</c:v>
                </c:pt>
                <c:pt idx="49">
                  <c:v>129.66652520546432</c:v>
                </c:pt>
                <c:pt idx="50">
                  <c:v>129.58404388634085</c:v>
                </c:pt>
                <c:pt idx="51">
                  <c:v>129.48820485557414</c:v>
                </c:pt>
                <c:pt idx="52">
                  <c:v>129.38008973800495</c:v>
                </c:pt>
                <c:pt idx="53">
                  <c:v>129.26082819759998</c:v>
                </c:pt>
                <c:pt idx="54">
                  <c:v>129.13157765080325</c:v>
                </c:pt>
                <c:pt idx="55">
                  <c:v>128.99350372874397</c:v>
                </c:pt>
                <c:pt idx="56">
                  <c:v>128.84776206208414</c:v>
                </c:pt>
                <c:pt idx="57">
                  <c:v>128.69548184875384</c:v>
                </c:pt>
                <c:pt idx="58">
                  <c:v>128.53775153966993</c:v>
                </c:pt>
                <c:pt idx="59">
                  <c:v>128.37560685058804</c:v>
                </c:pt>
                <c:pt idx="60">
                  <c:v>128.21002118796576</c:v>
                </c:pt>
                <c:pt idx="61">
                  <c:v>128.04189846968038</c:v>
                </c:pt>
                <c:pt idx="62">
                  <c:v>127.87206823206077</c:v>
                </c:pt>
                <c:pt idx="63">
                  <c:v>127.70128284524812</c:v>
                </c:pt>
                <c:pt idx="64">
                  <c:v>127.53021660979969</c:v>
                </c:pt>
                <c:pt idx="65">
                  <c:v>127.35946647759188</c:v>
                </c:pt>
                <c:pt idx="66">
                  <c:v>127.18955412727405</c:v>
                </c:pt>
                <c:pt idx="67">
                  <c:v>127.02092912594394</c:v>
                </c:pt>
                <c:pt idx="68">
                  <c:v>126.85397292124098</c:v>
                </c:pt>
                <c:pt idx="69">
                  <c:v>126.68900342861086</c:v>
                </c:pt>
                <c:pt idx="70">
                  <c:v>126.52628000424636</c:v>
                </c:pt>
                <c:pt idx="71">
                  <c:v>126.36600862271428</c:v>
                </c:pt>
                <c:pt idx="72">
                  <c:v>126.20834710753935</c:v>
                </c:pt>
                <c:pt idx="73">
                  <c:v>126.0534102915075</c:v>
                </c:pt>
                <c:pt idx="74">
                  <c:v>125.9012750100827</c:v>
                </c:pt>
                <c:pt idx="75">
                  <c:v>125.75198485539217</c:v>
                </c:pt>
                <c:pt idx="76">
                  <c:v>125.60555463934337</c:v>
                </c:pt>
                <c:pt idx="77">
                  <c:v>125.46197453244902</c:v>
                </c:pt>
                <c:pt idx="78">
                  <c:v>125.3212138599126</c:v>
                </c:pt>
                <c:pt idx="79">
                  <c:v>125.18322454863888</c:v>
                </c:pt>
                <c:pt idx="80">
                  <c:v>125.04794422835265</c:v>
                </c:pt>
                <c:pt idx="81">
                  <c:v>124.91529899723601</c:v>
                </c:pt>
                <c:pt idx="82">
                  <c:v>124.78520586775313</c:v>
                </c:pt>
                <c:pt idx="83">
                  <c:v>124.65757491194125</c:v>
                </c:pt>
                <c:pt idx="84">
                  <c:v>124.53231112769895</c:v>
                </c:pt>
                <c:pt idx="85">
                  <c:v>124.40931604877338</c:v>
                </c:pt>
                <c:pt idx="86">
                  <c:v>124.28848912146761</c:v>
                </c:pt>
                <c:pt idx="87">
                  <c:v>124.16972887076852</c:v>
                </c:pt>
                <c:pt idx="88">
                  <c:v>124.05293387779881</c:v>
                </c:pt>
                <c:pt idx="89">
                  <c:v>123.93800358937212</c:v>
                </c:pt>
                <c:pt idx="90">
                  <c:v>123.82483897908776</c:v>
                </c:pt>
                <c:pt idx="91">
                  <c:v>123.71334307793327</c:v>
                </c:pt>
                <c:pt idx="92">
                  <c:v>123.60342139084044</c:v>
                </c:pt>
                <c:pt idx="93">
                  <c:v>123.49498221411397</c:v>
                </c:pt>
                <c:pt idx="94">
                  <c:v>123.3879368671651</c:v>
                </c:pt>
                <c:pt idx="95">
                  <c:v>123.28219985055831</c:v>
                </c:pt>
                <c:pt idx="96">
                  <c:v>123.17768894104032</c:v>
                </c:pt>
                <c:pt idx="97">
                  <c:v>123.07432523297743</c:v>
                </c:pt>
                <c:pt idx="98">
                  <c:v>122.97203313448563</c:v>
                </c:pt>
                <c:pt idx="99">
                  <c:v>122.87074032550144</c:v>
                </c:pt>
                <c:pt idx="100">
                  <c:v>122.77037768410949</c:v>
                </c:pt>
                <c:pt idx="101">
                  <c:v>122.67087918661211</c:v>
                </c:pt>
                <c:pt idx="102">
                  <c:v>122.57218178609551</c:v>
                </c:pt>
                <c:pt idx="103">
                  <c:v>122.47422527360855</c:v>
                </c:pt>
                <c:pt idx="104">
                  <c:v>122.37695212552397</c:v>
                </c:pt>
                <c:pt idx="105">
                  <c:v>122.28030734018871</c:v>
                </c:pt>
                <c:pt idx="106">
                  <c:v>122.18423826658973</c:v>
                </c:pt>
                <c:pt idx="107">
                  <c:v>122.08869442745822</c:v>
                </c:pt>
                <c:pt idx="108">
                  <c:v>121.99362733900573</c:v>
                </c:pt>
                <c:pt idx="109">
                  <c:v>121.89899032932601</c:v>
                </c:pt>
                <c:pt idx="110">
                  <c:v>121.80473835740797</c:v>
                </c:pt>
                <c:pt idx="111">
                  <c:v>121.71082783467669</c:v>
                </c:pt>
                <c:pt idx="112">
                  <c:v>121.61721645101836</c:v>
                </c:pt>
                <c:pt idx="113">
                  <c:v>121.52386300733798</c:v>
                </c:pt>
                <c:pt idx="114">
                  <c:v>121.43072725684669</c:v>
                </c:pt>
                <c:pt idx="115">
                  <c:v>121.33776975747041</c:v>
                </c:pt>
                <c:pt idx="116">
                  <c:v>121.24495173800199</c:v>
                </c:pt>
                <c:pt idx="117">
                  <c:v>121.15223498087653</c:v>
                </c:pt>
                <c:pt idx="118">
                  <c:v>121.05958172471529</c:v>
                </c:pt>
                <c:pt idx="119">
                  <c:v>120.96695459003723</c:v>
                </c:pt>
                <c:pt idx="120">
                  <c:v>120.87431653175391</c:v>
                </c:pt>
                <c:pt idx="121">
                  <c:v>120.7816308222109</c:v>
                </c:pt>
                <c:pt idx="122">
                  <c:v>120.68886106857887</c:v>
                </c:pt>
                <c:pt idx="123">
                  <c:v>120.59597126828984</c:v>
                </c:pt>
                <c:pt idx="124">
                  <c:v>120.50292590591201</c:v>
                </c:pt>
                <c:pt idx="125">
                  <c:v>120.40969009431304</c:v>
                </c:pt>
                <c:pt idx="126">
                  <c:v>120.31622976213403</c:v>
                </c:pt>
                <c:pt idx="127">
                  <c:v>120.22251188844507</c:v>
                </c:pt>
                <c:pt idx="128">
                  <c:v>120.12850478395926</c:v>
                </c:pt>
                <c:pt idx="129">
                  <c:v>120.03417841633741</c:v>
                </c:pt>
                <c:pt idx="130">
                  <c:v>119.93950477494967</c:v>
                </c:pt>
                <c:pt idx="131">
                  <c:v>119.84445826803049</c:v>
                </c:pt>
                <c:pt idx="132">
                  <c:v>119.74901614256943</c:v>
                </c:pt>
                <c:pt idx="133">
                  <c:v>119.65315891466525</c:v>
                </c:pt>
                <c:pt idx="134">
                  <c:v>119.55687079561494</c:v>
                </c:pt>
                <c:pt idx="135">
                  <c:v>119.46014009692786</c:v>
                </c:pt>
                <c:pt idx="136">
                  <c:v>119.36295959597669</c:v>
                </c:pt>
                <c:pt idx="137">
                  <c:v>119.26532684335345</c:v>
                </c:pt>
                <c:pt idx="138">
                  <c:v>119.16724439338302</c:v>
                </c:pt>
                <c:pt idx="139">
                  <c:v>119.06871994080385</c:v>
                </c:pt>
                <c:pt idx="140">
                  <c:v>118.9697663494085</c:v>
                </c:pt>
                <c:pt idx="141">
                  <c:v>118.87040156239522</c:v>
                </c:pt>
                <c:pt idx="142">
                  <c:v>118.77064838914572</c:v>
                </c:pt>
                <c:pt idx="143">
                  <c:v>118.67053416883148</c:v>
                </c:pt>
                <c:pt idx="144">
                  <c:v>118.57009031727935</c:v>
                </c:pt>
                <c:pt idx="145">
                  <c:v>118.46935176945303</c:v>
                </c:pt>
                <c:pt idx="146">
                  <c:v>118.36835633527227</c:v>
                </c:pt>
                <c:pt idx="147">
                  <c:v>118.26714399086583</c:v>
                </c:pt>
                <c:pt idx="148">
                  <c:v>118.16575613039278</c:v>
                </c:pt>
                <c:pt idx="149">
                  <c:v>118.0642348050481</c:v>
                </c:pt>
                <c:pt idx="150">
                  <c:v>117.96262197571143</c:v>
                </c:pt>
                <c:pt idx="151">
                  <c:v>117.86095880397883</c:v>
                </c:pt>
                <c:pt idx="152">
                  <c:v>117.75928500324045</c:v>
                </c:pt>
                <c:pt idx="153">
                  <c:v>117.65763826735166</c:v>
                </c:pt>
                <c:pt idx="154">
                  <c:v>117.55605378966501</c:v>
                </c:pt>
                <c:pt idx="155">
                  <c:v>117.45456388014759</c:v>
                </c:pt>
                <c:pt idx="156">
                  <c:v>117.35319768337345</c:v>
                </c:pt>
                <c:pt idx="157">
                  <c:v>117.25198099567794</c:v>
                </c:pt>
                <c:pt idx="158">
                  <c:v>117.15093617592096</c:v>
                </c:pt>
                <c:pt idx="159">
                  <c:v>117.05008214128765</c:v>
                </c:pt>
                <c:pt idx="160">
                  <c:v>116.94943443741134</c:v>
                </c:pt>
                <c:pt idx="161">
                  <c:v>116.84900537082638</c:v>
                </c:pt>
                <c:pt idx="162">
                  <c:v>116.74880419126598</c:v>
                </c:pt>
                <c:pt idx="163">
                  <c:v>116.64883731149999</c:v>
                </c:pt>
                <c:pt idx="164">
                  <c:v>116.54910855311604</c:v>
                </c:pt>
                <c:pt idx="165">
                  <c:v>116.44961940773977</c:v>
                </c:pt>
                <c:pt idx="166">
                  <c:v>116.35036930452803</c:v>
                </c:pt>
                <c:pt idx="167">
                  <c:v>116.25135587622776</c:v>
                </c:pt>
                <c:pt idx="168">
                  <c:v>116.15257521757287</c:v>
                </c:pt>
                <c:pt idx="169">
                  <c:v>116.05402213121235</c:v>
                </c:pt>
                <c:pt idx="170">
                  <c:v>115.95569035766988</c:v>
                </c:pt>
                <c:pt idx="171">
                  <c:v>115.85757278699371</c:v>
                </c:pt>
                <c:pt idx="172">
                  <c:v>115.75966165074644</c:v>
                </c:pt>
                <c:pt idx="173">
                  <c:v>115.66194869380477</c:v>
                </c:pt>
                <c:pt idx="174">
                  <c:v>115.56442532609549</c:v>
                </c:pt>
                <c:pt idx="175">
                  <c:v>115.4670827548963</c:v>
                </c:pt>
                <c:pt idx="176">
                  <c:v>115.36991209870024</c:v>
                </c:pt>
                <c:pt idx="177">
                  <c:v>115.27290448389361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113.983</c:v>
                </c:pt>
                <c:pt idx="1">
                  <c:v>112.241</c:v>
                </c:pt>
                <c:pt idx="2">
                  <c:v>113.414</c:v>
                </c:pt>
                <c:pt idx="3">
                  <c:v>113.517</c:v>
                </c:pt>
                <c:pt idx="4">
                  <c:v>113.017</c:v>
                </c:pt>
                <c:pt idx="5">
                  <c:v>112.759</c:v>
                </c:pt>
                <c:pt idx="6">
                  <c:v>113.776</c:v>
                </c:pt>
                <c:pt idx="7">
                  <c:v>113.828</c:v>
                </c:pt>
                <c:pt idx="8">
                  <c:v>112.44799999999999</c:v>
                </c:pt>
                <c:pt idx="9">
                  <c:v>113.155</c:v>
                </c:pt>
                <c:pt idx="10">
                  <c:v>114.96599999999999</c:v>
                </c:pt>
                <c:pt idx="11">
                  <c:v>114.29300000000001</c:v>
                </c:pt>
                <c:pt idx="12">
                  <c:v>114.259</c:v>
                </c:pt>
                <c:pt idx="13">
                  <c:v>113.31</c:v>
                </c:pt>
                <c:pt idx="14">
                  <c:v>112.10299999999999</c:v>
                </c:pt>
                <c:pt idx="15">
                  <c:v>112.5</c:v>
                </c:pt>
                <c:pt idx="16">
                  <c:v>112.621</c:v>
                </c:pt>
                <c:pt idx="17">
                  <c:v>112.569</c:v>
                </c:pt>
                <c:pt idx="18">
                  <c:v>113.60299999999999</c:v>
                </c:pt>
                <c:pt idx="19">
                  <c:v>114.276</c:v>
                </c:pt>
                <c:pt idx="20">
                  <c:v>112.96599999999999</c:v>
                </c:pt>
                <c:pt idx="21">
                  <c:v>114.224</c:v>
                </c:pt>
                <c:pt idx="22">
                  <c:v>116.379</c:v>
                </c:pt>
                <c:pt idx="23">
                  <c:v>114.31</c:v>
                </c:pt>
                <c:pt idx="24">
                  <c:v>115.79300000000001</c:v>
                </c:pt>
                <c:pt idx="25">
                  <c:v>115.569</c:v>
                </c:pt>
                <c:pt idx="26">
                  <c:v>116.29300000000001</c:v>
                </c:pt>
                <c:pt idx="27">
                  <c:v>114.759</c:v>
                </c:pt>
                <c:pt idx="28">
                  <c:v>116.36199999999999</c:v>
                </c:pt>
                <c:pt idx="29">
                  <c:v>117.03400000000001</c:v>
                </c:pt>
                <c:pt idx="30">
                  <c:v>116.379</c:v>
                </c:pt>
                <c:pt idx="31">
                  <c:v>117.759</c:v>
                </c:pt>
                <c:pt idx="32">
                  <c:v>119.53400000000001</c:v>
                </c:pt>
                <c:pt idx="33">
                  <c:v>121.63800000000001</c:v>
                </c:pt>
                <c:pt idx="34">
                  <c:v>119.79300000000001</c:v>
                </c:pt>
                <c:pt idx="35">
                  <c:v>120.60299999999999</c:v>
                </c:pt>
                <c:pt idx="36">
                  <c:v>124.328</c:v>
                </c:pt>
                <c:pt idx="37">
                  <c:v>124.172</c:v>
                </c:pt>
                <c:pt idx="38">
                  <c:v>125.29300000000001</c:v>
                </c:pt>
                <c:pt idx="39">
                  <c:v>127.621</c:v>
                </c:pt>
                <c:pt idx="40">
                  <c:v>128.29300000000001</c:v>
                </c:pt>
                <c:pt idx="41">
                  <c:v>133</c:v>
                </c:pt>
                <c:pt idx="42">
                  <c:v>136.483</c:v>
                </c:pt>
                <c:pt idx="43">
                  <c:v>138.96600000000001</c:v>
                </c:pt>
                <c:pt idx="44">
                  <c:v>136.69</c:v>
                </c:pt>
                <c:pt idx="45">
                  <c:v>133.328</c:v>
                </c:pt>
                <c:pt idx="46">
                  <c:v>133.55199999999999</c:v>
                </c:pt>
                <c:pt idx="47">
                  <c:v>140.46600000000001</c:v>
                </c:pt>
                <c:pt idx="48">
                  <c:v>150.81</c:v>
                </c:pt>
                <c:pt idx="49">
                  <c:v>165.81</c:v>
                </c:pt>
                <c:pt idx="50">
                  <c:v>184.05199999999999</c:v>
                </c:pt>
                <c:pt idx="51">
                  <c:v>199.60300000000001</c:v>
                </c:pt>
                <c:pt idx="52">
                  <c:v>211.845</c:v>
                </c:pt>
                <c:pt idx="53">
                  <c:v>220.96600000000001</c:v>
                </c:pt>
                <c:pt idx="54">
                  <c:v>228.328</c:v>
                </c:pt>
                <c:pt idx="55">
                  <c:v>232.44800000000001</c:v>
                </c:pt>
                <c:pt idx="56">
                  <c:v>232.93100000000001</c:v>
                </c:pt>
                <c:pt idx="57">
                  <c:v>231.36199999999999</c:v>
                </c:pt>
                <c:pt idx="58">
                  <c:v>227.75899999999999</c:v>
                </c:pt>
                <c:pt idx="59">
                  <c:v>220.19</c:v>
                </c:pt>
                <c:pt idx="60">
                  <c:v>202.62100000000001</c:v>
                </c:pt>
                <c:pt idx="61">
                  <c:v>172.74100000000001</c:v>
                </c:pt>
                <c:pt idx="62">
                  <c:v>137.58600000000001</c:v>
                </c:pt>
                <c:pt idx="63">
                  <c:v>124.60299999999999</c:v>
                </c:pt>
                <c:pt idx="64">
                  <c:v>122.81</c:v>
                </c:pt>
                <c:pt idx="65">
                  <c:v>123.655</c:v>
                </c:pt>
                <c:pt idx="66">
                  <c:v>122.069</c:v>
                </c:pt>
                <c:pt idx="67">
                  <c:v>122.328</c:v>
                </c:pt>
                <c:pt idx="68">
                  <c:v>126.155</c:v>
                </c:pt>
                <c:pt idx="69">
                  <c:v>134.845</c:v>
                </c:pt>
                <c:pt idx="70">
                  <c:v>146.155</c:v>
                </c:pt>
                <c:pt idx="71">
                  <c:v>158.77600000000001</c:v>
                </c:pt>
                <c:pt idx="72">
                  <c:v>171.06899999999999</c:v>
                </c:pt>
                <c:pt idx="73">
                  <c:v>181.89699999999999</c:v>
                </c:pt>
                <c:pt idx="74">
                  <c:v>186.94800000000001</c:v>
                </c:pt>
                <c:pt idx="75">
                  <c:v>193.87899999999999</c:v>
                </c:pt>
                <c:pt idx="76">
                  <c:v>196.483</c:v>
                </c:pt>
                <c:pt idx="77">
                  <c:v>198.06899999999999</c:v>
                </c:pt>
                <c:pt idx="78">
                  <c:v>199.37899999999999</c:v>
                </c:pt>
                <c:pt idx="79">
                  <c:v>193.08600000000001</c:v>
                </c:pt>
                <c:pt idx="80">
                  <c:v>183.13800000000001</c:v>
                </c:pt>
                <c:pt idx="81">
                  <c:v>161.89699999999999</c:v>
                </c:pt>
                <c:pt idx="82">
                  <c:v>135.58600000000001</c:v>
                </c:pt>
                <c:pt idx="83">
                  <c:v>112.828</c:v>
                </c:pt>
                <c:pt idx="84">
                  <c:v>109.155</c:v>
                </c:pt>
                <c:pt idx="85">
                  <c:v>108.81</c:v>
                </c:pt>
                <c:pt idx="86">
                  <c:v>107.69</c:v>
                </c:pt>
                <c:pt idx="87">
                  <c:v>107.776</c:v>
                </c:pt>
                <c:pt idx="88">
                  <c:v>108.53400000000001</c:v>
                </c:pt>
                <c:pt idx="89">
                  <c:v>108.20699999999999</c:v>
                </c:pt>
                <c:pt idx="90">
                  <c:v>107.276</c:v>
                </c:pt>
                <c:pt idx="91">
                  <c:v>109.86199999999999</c:v>
                </c:pt>
                <c:pt idx="92">
                  <c:v>108.017</c:v>
                </c:pt>
                <c:pt idx="93">
                  <c:v>107.345</c:v>
                </c:pt>
                <c:pt idx="94">
                  <c:v>107.55200000000001</c:v>
                </c:pt>
                <c:pt idx="95">
                  <c:v>110.828</c:v>
                </c:pt>
                <c:pt idx="96">
                  <c:v>110.414</c:v>
                </c:pt>
                <c:pt idx="97">
                  <c:v>113.155</c:v>
                </c:pt>
                <c:pt idx="98">
                  <c:v>112.31</c:v>
                </c:pt>
                <c:pt idx="99">
                  <c:v>107.914</c:v>
                </c:pt>
                <c:pt idx="100">
                  <c:v>109.914</c:v>
                </c:pt>
                <c:pt idx="101">
                  <c:v>111.05200000000001</c:v>
                </c:pt>
                <c:pt idx="102">
                  <c:v>111.345</c:v>
                </c:pt>
                <c:pt idx="103">
                  <c:v>108.172</c:v>
                </c:pt>
                <c:pt idx="104">
                  <c:v>110.63800000000001</c:v>
                </c:pt>
                <c:pt idx="105">
                  <c:v>110.39700000000001</c:v>
                </c:pt>
                <c:pt idx="106">
                  <c:v>108.55200000000001</c:v>
                </c:pt>
                <c:pt idx="107">
                  <c:v>109.328</c:v>
                </c:pt>
                <c:pt idx="108">
                  <c:v>110.79300000000001</c:v>
                </c:pt>
                <c:pt idx="109">
                  <c:v>109.29300000000001</c:v>
                </c:pt>
                <c:pt idx="110">
                  <c:v>107.517</c:v>
                </c:pt>
                <c:pt idx="111">
                  <c:v>106.39700000000001</c:v>
                </c:pt>
                <c:pt idx="112">
                  <c:v>106.983</c:v>
                </c:pt>
                <c:pt idx="113">
                  <c:v>106.86199999999999</c:v>
                </c:pt>
                <c:pt idx="114">
                  <c:v>106.517</c:v>
                </c:pt>
                <c:pt idx="115">
                  <c:v>106.81</c:v>
                </c:pt>
                <c:pt idx="116">
                  <c:v>106.46599999999999</c:v>
                </c:pt>
                <c:pt idx="117">
                  <c:v>105.121</c:v>
                </c:pt>
                <c:pt idx="118">
                  <c:v>104.172</c:v>
                </c:pt>
                <c:pt idx="119">
                  <c:v>107.379</c:v>
                </c:pt>
                <c:pt idx="120">
                  <c:v>107.20699999999999</c:v>
                </c:pt>
                <c:pt idx="121">
                  <c:v>106.36199999999999</c:v>
                </c:pt>
                <c:pt idx="122">
                  <c:v>109.36199999999999</c:v>
                </c:pt>
                <c:pt idx="123">
                  <c:v>107.03400000000001</c:v>
                </c:pt>
                <c:pt idx="124">
                  <c:v>106.81</c:v>
                </c:pt>
                <c:pt idx="125">
                  <c:v>105.828</c:v>
                </c:pt>
                <c:pt idx="126">
                  <c:v>104.94799999999999</c:v>
                </c:pt>
                <c:pt idx="127">
                  <c:v>104.53400000000001</c:v>
                </c:pt>
                <c:pt idx="128">
                  <c:v>106.776</c:v>
                </c:pt>
                <c:pt idx="129">
                  <c:v>106.586</c:v>
                </c:pt>
                <c:pt idx="130">
                  <c:v>104.741</c:v>
                </c:pt>
                <c:pt idx="131">
                  <c:v>107.69</c:v>
                </c:pt>
                <c:pt idx="132">
                  <c:v>105.121</c:v>
                </c:pt>
                <c:pt idx="133">
                  <c:v>107.31</c:v>
                </c:pt>
                <c:pt idx="134">
                  <c:v>105.414</c:v>
                </c:pt>
                <c:pt idx="135">
                  <c:v>105</c:v>
                </c:pt>
                <c:pt idx="136">
                  <c:v>106.79300000000001</c:v>
                </c:pt>
                <c:pt idx="137">
                  <c:v>104.845</c:v>
                </c:pt>
                <c:pt idx="138">
                  <c:v>103.914</c:v>
                </c:pt>
                <c:pt idx="139">
                  <c:v>103.759</c:v>
                </c:pt>
                <c:pt idx="140">
                  <c:v>106.19</c:v>
                </c:pt>
                <c:pt idx="141">
                  <c:v>104.621</c:v>
                </c:pt>
                <c:pt idx="142">
                  <c:v>103.46599999999999</c:v>
                </c:pt>
                <c:pt idx="143">
                  <c:v>104.46599999999999</c:v>
                </c:pt>
                <c:pt idx="144">
                  <c:v>105.069</c:v>
                </c:pt>
                <c:pt idx="145">
                  <c:v>103.931</c:v>
                </c:pt>
                <c:pt idx="146">
                  <c:v>104.828</c:v>
                </c:pt>
                <c:pt idx="147">
                  <c:v>104.328</c:v>
                </c:pt>
                <c:pt idx="148">
                  <c:v>103.569</c:v>
                </c:pt>
                <c:pt idx="149">
                  <c:v>103.759</c:v>
                </c:pt>
                <c:pt idx="150">
                  <c:v>99.983000000000004</c:v>
                </c:pt>
                <c:pt idx="151">
                  <c:v>104.259</c:v>
                </c:pt>
                <c:pt idx="152">
                  <c:v>103.759</c:v>
                </c:pt>
                <c:pt idx="153">
                  <c:v>104.431</c:v>
                </c:pt>
                <c:pt idx="154">
                  <c:v>102.70699999999999</c:v>
                </c:pt>
                <c:pt idx="155">
                  <c:v>104.86199999999999</c:v>
                </c:pt>
                <c:pt idx="156">
                  <c:v>104.672</c:v>
                </c:pt>
                <c:pt idx="157">
                  <c:v>103.172</c:v>
                </c:pt>
                <c:pt idx="158">
                  <c:v>102.13800000000001</c:v>
                </c:pt>
                <c:pt idx="159">
                  <c:v>102.53400000000001</c:v>
                </c:pt>
                <c:pt idx="160">
                  <c:v>103.63800000000001</c:v>
                </c:pt>
                <c:pt idx="161">
                  <c:v>102.05200000000001</c:v>
                </c:pt>
                <c:pt idx="162">
                  <c:v>103.69</c:v>
                </c:pt>
                <c:pt idx="163">
                  <c:v>102.31</c:v>
                </c:pt>
                <c:pt idx="164">
                  <c:v>105.20699999999999</c:v>
                </c:pt>
                <c:pt idx="165">
                  <c:v>104.29300000000001</c:v>
                </c:pt>
                <c:pt idx="166">
                  <c:v>102.069</c:v>
                </c:pt>
                <c:pt idx="167">
                  <c:v>102.63800000000001</c:v>
                </c:pt>
                <c:pt idx="168">
                  <c:v>104.672</c:v>
                </c:pt>
                <c:pt idx="169">
                  <c:v>100.379</c:v>
                </c:pt>
                <c:pt idx="170">
                  <c:v>102.121</c:v>
                </c:pt>
                <c:pt idx="171">
                  <c:v>103.94799999999999</c:v>
                </c:pt>
                <c:pt idx="172">
                  <c:v>103.414</c:v>
                </c:pt>
                <c:pt idx="173">
                  <c:v>102.345</c:v>
                </c:pt>
                <c:pt idx="174">
                  <c:v>104.63800000000001</c:v>
                </c:pt>
                <c:pt idx="175">
                  <c:v>103.759</c:v>
                </c:pt>
                <c:pt idx="176">
                  <c:v>102.36199999999999</c:v>
                </c:pt>
                <c:pt idx="177">
                  <c:v>102.10299999999999</c:v>
                </c:pt>
                <c:pt idx="178">
                  <c:v>102.672</c:v>
                </c:pt>
                <c:pt idx="179">
                  <c:v>102.69</c:v>
                </c:pt>
                <c:pt idx="180">
                  <c:v>101.46599999999999</c:v>
                </c:pt>
                <c:pt idx="181">
                  <c:v>102.276</c:v>
                </c:pt>
                <c:pt idx="182">
                  <c:v>102.36199999999999</c:v>
                </c:pt>
                <c:pt idx="183">
                  <c:v>102.53400000000001</c:v>
                </c:pt>
                <c:pt idx="184">
                  <c:v>103.224</c:v>
                </c:pt>
                <c:pt idx="185">
                  <c:v>103.05200000000001</c:v>
                </c:pt>
                <c:pt idx="186">
                  <c:v>102.03400000000001</c:v>
                </c:pt>
                <c:pt idx="187">
                  <c:v>102.19</c:v>
                </c:pt>
                <c:pt idx="188">
                  <c:v>100.63800000000001</c:v>
                </c:pt>
                <c:pt idx="189">
                  <c:v>101.655</c:v>
                </c:pt>
                <c:pt idx="190">
                  <c:v>102.121</c:v>
                </c:pt>
                <c:pt idx="191">
                  <c:v>102.155</c:v>
                </c:pt>
                <c:pt idx="192">
                  <c:v>102.94799999999999</c:v>
                </c:pt>
                <c:pt idx="193">
                  <c:v>100.259</c:v>
                </c:pt>
                <c:pt idx="194">
                  <c:v>101.569</c:v>
                </c:pt>
                <c:pt idx="195">
                  <c:v>102.414</c:v>
                </c:pt>
                <c:pt idx="196">
                  <c:v>101.81</c:v>
                </c:pt>
                <c:pt idx="197">
                  <c:v>101.53400000000001</c:v>
                </c:pt>
                <c:pt idx="198">
                  <c:v>103</c:v>
                </c:pt>
                <c:pt idx="199">
                  <c:v>102.20699999999999</c:v>
                </c:pt>
                <c:pt idx="200">
                  <c:v>100.39700000000001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109.96838003064904</c:v>
                </c:pt>
                <c:pt idx="3">
                  <c:v>110.33288806869788</c:v>
                </c:pt>
                <c:pt idx="4">
                  <c:v>110.69660247066908</c:v>
                </c:pt>
                <c:pt idx="5">
                  <c:v>111.05933829493907</c:v>
                </c:pt>
                <c:pt idx="6">
                  <c:v>111.42088474253873</c:v>
                </c:pt>
                <c:pt idx="7">
                  <c:v>111.78100248375868</c:v>
                </c:pt>
                <c:pt idx="8">
                  <c:v>112.13942083880009</c:v>
                </c:pt>
                <c:pt idx="9">
                  <c:v>112.49583483356446</c:v>
                </c:pt>
                <c:pt idx="10">
                  <c:v>112.84990216072707</c:v>
                </c:pt>
                <c:pt idx="11">
                  <c:v>113.20124008718678</c:v>
                </c:pt>
                <c:pt idx="12">
                  <c:v>113.54942236221159</c:v>
                </c:pt>
                <c:pt idx="13">
                  <c:v>113.89397619673399</c:v>
                </c:pt>
                <c:pt idx="14">
                  <c:v>114.23437940440898</c:v>
                </c:pt>
                <c:pt idx="15">
                  <c:v>114.57005782132748</c:v>
                </c:pt>
                <c:pt idx="16">
                  <c:v>114.90038315758768</c:v>
                </c:pt>
                <c:pt idx="17">
                  <c:v>115.22467148746919</c:v>
                </c:pt>
                <c:pt idx="18">
                  <c:v>115.54218266857649</c:v>
                </c:pt>
                <c:pt idx="19">
                  <c:v>115.85212111622408</c:v>
                </c:pt>
                <c:pt idx="20">
                  <c:v>116.15363858445929</c:v>
                </c:pt>
                <c:pt idx="21">
                  <c:v>116.44583997851426</c:v>
                </c:pt>
                <c:pt idx="22">
                  <c:v>116.72779383550038</c:v>
                </c:pt>
                <c:pt idx="23">
                  <c:v>116.99855009242339</c:v>
                </c:pt>
                <c:pt idx="24">
                  <c:v>117.25716929413237</c:v>
                </c:pt>
                <c:pt idx="25">
                  <c:v>117.50276971049063</c:v>
                </c:pt>
                <c:pt idx="26">
                  <c:v>117.73460220143095</c:v>
                </c:pt>
                <c:pt idx="27">
                  <c:v>117.95216735908633</c:v>
                </c:pt>
                <c:pt idx="28">
                  <c:v>118.15539565752535</c:v>
                </c:pt>
                <c:pt idx="29">
                  <c:v>118.34491903435648</c:v>
                </c:pt>
                <c:pt idx="30">
                  <c:v>118.52247110065376</c:v>
                </c:pt>
                <c:pt idx="31">
                  <c:v>118.69146197873735</c:v>
                </c:pt>
                <c:pt idx="32">
                  <c:v>118.85778066351544</c:v>
                </c:pt>
                <c:pt idx="33">
                  <c:v>119.03087975526716</c:v>
                </c:pt>
                <c:pt idx="34">
                  <c:v>119.22519022707266</c:v>
                </c:pt>
                <c:pt idx="35">
                  <c:v>119.46189245351907</c:v>
                </c:pt>
                <c:pt idx="36">
                  <c:v>119.77102867100328</c:v>
                </c:pt>
                <c:pt idx="37">
                  <c:v>120.19387695780553</c:v>
                </c:pt>
                <c:pt idx="38">
                  <c:v>120.78541603665397</c:v>
                </c:pt>
                <c:pt idx="39">
                  <c:v>121.61659691771719</c:v>
                </c:pt>
                <c:pt idx="40">
                  <c:v>122.77601184242474</c:v>
                </c:pt>
                <c:pt idx="41">
                  <c:v>124.37043189913493</c:v>
                </c:pt>
                <c:pt idx="42">
                  <c:v>126.523599351966</c:v>
                </c:pt>
                <c:pt idx="43">
                  <c:v>129.3726427763406</c:v>
                </c:pt>
                <c:pt idx="44">
                  <c:v>133.06156747874687</c:v>
                </c:pt>
                <c:pt idx="45">
                  <c:v>137.73148893994482</c:v>
                </c:pt>
                <c:pt idx="46">
                  <c:v>143.50763569380109</c:v>
                </c:pt>
                <c:pt idx="47">
                  <c:v>150.48363640589201</c:v>
                </c:pt>
                <c:pt idx="48">
                  <c:v>158.70417075567056</c:v>
                </c:pt>
                <c:pt idx="49">
                  <c:v>168.14757007221363</c:v>
                </c:pt>
                <c:pt idx="50">
                  <c:v>178.70999402535966</c:v>
                </c:pt>
                <c:pt idx="51">
                  <c:v>190.19106487639883</c:v>
                </c:pt>
                <c:pt idx="52">
                  <c:v>202.27395330726205</c:v>
                </c:pt>
                <c:pt idx="53">
                  <c:v>214.47655402626256</c:v>
                </c:pt>
                <c:pt idx="54">
                  <c:v>226.03112847682169</c:v>
                </c:pt>
                <c:pt idx="55">
                  <c:v>235.6708700799887</c:v>
                </c:pt>
                <c:pt idx="56">
                  <c:v>241.43842330067702</c:v>
                </c:pt>
                <c:pt idx="57">
                  <c:v>240.86353448386441</c:v>
                </c:pt>
                <c:pt idx="58">
                  <c:v>231.88790970074001</c:v>
                </c:pt>
                <c:pt idx="59">
                  <c:v>214.35733537206161</c:v>
                </c:pt>
                <c:pt idx="60">
                  <c:v>191.0069795701682</c:v>
                </c:pt>
                <c:pt idx="61">
                  <c:v>166.76114405358146</c:v>
                </c:pt>
                <c:pt idx="62">
                  <c:v>146.48878762678697</c:v>
                </c:pt>
                <c:pt idx="63">
                  <c:v>132.86663432621697</c:v>
                </c:pt>
                <c:pt idx="64">
                  <c:v>125.8833239301179</c:v>
                </c:pt>
                <c:pt idx="65">
                  <c:v>123.92081146306229</c:v>
                </c:pt>
                <c:pt idx="66">
                  <c:v>125.17238165592801</c:v>
                </c:pt>
                <c:pt idx="67">
                  <c:v>128.41767276314602</c:v>
                </c:pt>
                <c:pt idx="68">
                  <c:v>133.07788316834288</c:v>
                </c:pt>
                <c:pt idx="69">
                  <c:v>138.95580225080943</c:v>
                </c:pt>
                <c:pt idx="70">
                  <c:v>145.98637468310088</c:v>
                </c:pt>
                <c:pt idx="71">
                  <c:v>154.09284573702683</c:v>
                </c:pt>
                <c:pt idx="72">
                  <c:v>163.12235400167972</c:v>
                </c:pt>
                <c:pt idx="73">
                  <c:v>172.81849654331273</c:v>
                </c:pt>
                <c:pt idx="74">
                  <c:v>182.79380772882854</c:v>
                </c:pt>
                <c:pt idx="75">
                  <c:v>192.44096606343948</c:v>
                </c:pt>
                <c:pt idx="76">
                  <c:v>200.68739441231844</c:v>
                </c:pt>
                <c:pt idx="77">
                  <c:v>205.61885682344789</c:v>
                </c:pt>
                <c:pt idx="78">
                  <c:v>204.46912614528284</c:v>
                </c:pt>
                <c:pt idx="79">
                  <c:v>194.84373772600455</c:v>
                </c:pt>
                <c:pt idx="80">
                  <c:v>177.05075253173021</c:v>
                </c:pt>
                <c:pt idx="81">
                  <c:v>155.2956417997647</c:v>
                </c:pt>
                <c:pt idx="82">
                  <c:v>135.60211222397587</c:v>
                </c:pt>
                <c:pt idx="83">
                  <c:v>121.98606820848154</c:v>
                </c:pt>
                <c:pt idx="84">
                  <c:v>114.69697797660535</c:v>
                </c:pt>
                <c:pt idx="85">
                  <c:v>111.63004530735782</c:v>
                </c:pt>
                <c:pt idx="86">
                  <c:v>110.57106246257504</c:v>
                </c:pt>
                <c:pt idx="87">
                  <c:v>110.22007301406103</c:v>
                </c:pt>
                <c:pt idx="88">
                  <c:v>110.05860100315925</c:v>
                </c:pt>
                <c:pt idx="89">
                  <c:v>109.93722717612987</c:v>
                </c:pt>
                <c:pt idx="90">
                  <c:v>109.82388861965963</c:v>
                </c:pt>
                <c:pt idx="91">
                  <c:v>109.71329927299725</c:v>
                </c:pt>
                <c:pt idx="92">
                  <c:v>109.60469127983767</c:v>
                </c:pt>
                <c:pt idx="93">
                  <c:v>109.497874332713</c:v>
                </c:pt>
                <c:pt idx="94">
                  <c:v>109.39271948928148</c:v>
                </c:pt>
                <c:pt idx="95">
                  <c:v>109.28910819113491</c:v>
                </c:pt>
                <c:pt idx="96">
                  <c:v>109.18692819968558</c:v>
                </c:pt>
                <c:pt idx="97">
                  <c:v>109.08607307335774</c:v>
                </c:pt>
                <c:pt idx="98">
                  <c:v>108.98644183220237</c:v>
                </c:pt>
                <c:pt idx="99">
                  <c:v>108.8879386184708</c:v>
                </c:pt>
                <c:pt idx="100">
                  <c:v>108.79047234863036</c:v>
                </c:pt>
                <c:pt idx="101">
                  <c:v>108.69395636014026</c:v>
                </c:pt>
                <c:pt idx="102">
                  <c:v>108.59830805612481</c:v>
                </c:pt>
                <c:pt idx="103">
                  <c:v>108.50344855074282</c:v>
                </c:pt>
                <c:pt idx="104">
                  <c:v>108.4093023178231</c:v>
                </c:pt>
                <c:pt idx="105">
                  <c:v>108.3157968452206</c:v>
                </c:pt>
                <c:pt idx="106">
                  <c:v>108.22286229733811</c:v>
                </c:pt>
                <c:pt idx="107">
                  <c:v>108.13043118835252</c:v>
                </c:pt>
                <c:pt idx="108">
                  <c:v>108.03843806887329</c:v>
                </c:pt>
                <c:pt idx="109">
                  <c:v>107.94681922903789</c:v>
                </c:pt>
                <c:pt idx="110">
                  <c:v>107.8555124214042</c:v>
                </c:pt>
                <c:pt idx="111">
                  <c:v>107.76445660741646</c:v>
                </c:pt>
                <c:pt idx="112">
                  <c:v>107.67359173168271</c:v>
                </c:pt>
                <c:pt idx="113">
                  <c:v>107.58285852877901</c:v>
                </c:pt>
                <c:pt idx="114">
                  <c:v>107.49219836775785</c:v>
                </c:pt>
                <c:pt idx="115">
                  <c:v>107.40155313994048</c:v>
                </c:pt>
                <c:pt idx="116">
                  <c:v>107.31086519586587</c:v>
                </c:pt>
                <c:pt idx="117">
                  <c:v>107.22007733739115</c:v>
                </c:pt>
                <c:pt idx="118">
                  <c:v>107.12913287081979</c:v>
                </c:pt>
                <c:pt idx="119">
                  <c:v>107.03797572650366</c:v>
                </c:pt>
                <c:pt idx="120">
                  <c:v>106.94655064954418</c:v>
                </c:pt>
                <c:pt idx="121">
                  <c:v>106.85480346493671</c:v>
                </c:pt>
                <c:pt idx="122">
                  <c:v>106.76268141870578</c:v>
                </c:pt>
                <c:pt idx="123">
                  <c:v>106.67013359422582</c:v>
                </c:pt>
                <c:pt idx="124">
                  <c:v>106.57711140001909</c:v>
                </c:pt>
                <c:pt idx="125">
                  <c:v>106.48356912190822</c:v>
                </c:pt>
                <c:pt idx="126">
                  <c:v>106.38946452858227</c:v>
                </c:pt>
                <c:pt idx="127">
                  <c:v>106.2947595155739</c:v>
                </c:pt>
                <c:pt idx="128">
                  <c:v>106.19942076857559</c:v>
                </c:pt>
                <c:pt idx="129">
                  <c:v>106.10342042323623</c:v>
                </c:pt>
                <c:pt idx="130">
                  <c:v>106.00673669541436</c:v>
                </c:pt>
                <c:pt idx="131">
                  <c:v>105.90935445368029</c:v>
                </c:pt>
                <c:pt idx="132">
                  <c:v>105.81126570500086</c:v>
                </c:pt>
                <c:pt idx="133">
                  <c:v>105.71246996530084</c:v>
                </c:pt>
                <c:pt idx="134">
                  <c:v>105.61297448916223</c:v>
                </c:pt>
                <c:pt idx="135">
                  <c:v>105.51279433735326</c:v>
                </c:pt>
                <c:pt idx="136">
                  <c:v>105.41195226705523</c:v>
                </c:pt>
                <c:pt idx="137">
                  <c:v>105.31047843728555</c:v>
                </c:pt>
                <c:pt idx="138">
                  <c:v>105.20840993063527</c:v>
                </c:pt>
                <c:pt idx="139">
                  <c:v>105.10579010145369</c:v>
                </c:pt>
                <c:pt idx="140">
                  <c:v>105.00266776934816</c:v>
                </c:pt>
                <c:pt idx="141">
                  <c:v>104.89909628464343</c:v>
                </c:pt>
                <c:pt idx="142">
                  <c:v>104.7951324986528</c:v>
                </c:pt>
                <c:pt idx="143">
                  <c:v>104.69083567577961</c:v>
                </c:pt>
                <c:pt idx="144">
                  <c:v>104.58626638631367</c:v>
                </c:pt>
                <c:pt idx="145">
                  <c:v>104.48148541824958</c:v>
                </c:pt>
                <c:pt idx="146">
                  <c:v>104.37655274368592</c:v>
                </c:pt>
                <c:pt idx="147">
                  <c:v>104.271526570709</c:v>
                </c:pt>
                <c:pt idx="148">
                  <c:v>104.16646250560184</c:v>
                </c:pt>
                <c:pt idx="149">
                  <c:v>104.06141284330366</c:v>
                </c:pt>
                <c:pt idx="150">
                  <c:v>103.95642599684521</c:v>
                </c:pt>
                <c:pt idx="151">
                  <c:v>103.85154606952359</c:v>
                </c:pt>
                <c:pt idx="152">
                  <c:v>103.74681256728375</c:v>
                </c:pt>
                <c:pt idx="153">
                  <c:v>103.64226024346149</c:v>
                </c:pt>
                <c:pt idx="154">
                  <c:v>103.53791906389506</c:v>
                </c:pt>
                <c:pt idx="155">
                  <c:v>103.43381427749992</c:v>
                </c:pt>
                <c:pt idx="156">
                  <c:v>103.32996657568297</c:v>
                </c:pt>
                <c:pt idx="157">
                  <c:v>103.22639232333226</c:v>
                </c:pt>
                <c:pt idx="158">
                  <c:v>103.12310384438763</c:v>
                </c:pt>
                <c:pt idx="159">
                  <c:v>103.0201097459797</c:v>
                </c:pt>
                <c:pt idx="160">
                  <c:v>102.9174152666197</c:v>
                </c:pt>
                <c:pt idx="161">
                  <c:v>102.81502263574183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109.968380030644</c:v>
                </c:pt>
                <c:pt idx="3">
                  <c:v>110.33288806868329</c:v>
                </c:pt>
                <c:pt idx="4">
                  <c:v>110.69660247062764</c:v>
                </c:pt>
                <c:pt idx="5">
                  <c:v>111.05933829482352</c:v>
                </c:pt>
                <c:pt idx="6">
                  <c:v>111.42088474222248</c:v>
                </c:pt>
                <c:pt idx="7">
                  <c:v>111.78100248290896</c:v>
                </c:pt>
                <c:pt idx="8">
                  <c:v>112.13942083655884</c:v>
                </c:pt>
                <c:pt idx="9">
                  <c:v>112.49583482776124</c:v>
                </c:pt>
                <c:pt idx="10">
                  <c:v>112.84990214597627</c:v>
                </c:pt>
                <c:pt idx="11">
                  <c:v>113.20124005037979</c:v>
                </c:pt>
                <c:pt idx="12">
                  <c:v>113.54942227205183</c:v>
                </c:pt>
                <c:pt idx="13">
                  <c:v>113.89397597993204</c:v>
                </c:pt>
                <c:pt idx="14">
                  <c:v>114.23437889263118</c:v>
                </c:pt>
                <c:pt idx="15">
                  <c:v>114.57005663537431</c:v>
                </c:pt>
                <c:pt idx="16">
                  <c:v>114.90038045971485</c:v>
                </c:pt>
                <c:pt idx="17">
                  <c:v>115.22466546266071</c:v>
                </c:pt>
                <c:pt idx="18">
                  <c:v>115.54216946070447</c:v>
                </c:pt>
                <c:pt idx="19">
                  <c:v>115.85209269189033</c:v>
                </c:pt>
                <c:pt idx="20">
                  <c:v>116.15357853410536</c:v>
                </c:pt>
                <c:pt idx="21">
                  <c:v>116.44571543856497</c:v>
                </c:pt>
                <c:pt idx="22">
                  <c:v>116.72754028198669</c:v>
                </c:pt>
                <c:pt idx="23">
                  <c:v>116.99804333698552</c:v>
                </c:pt>
                <c:pt idx="24">
                  <c:v>117.25617504541877</c:v>
                </c:pt>
                <c:pt idx="25">
                  <c:v>117.50085475143132</c:v>
                </c:pt>
                <c:pt idx="26">
                  <c:v>117.73098150774381</c:v>
                </c:pt>
                <c:pt idx="27">
                  <c:v>117.94544700877931</c:v>
                </c:pt>
                <c:pt idx="28">
                  <c:v>118.14315062693251</c:v>
                </c:pt>
                <c:pt idx="29">
                  <c:v>118.32301643430434</c:v>
                </c:pt>
                <c:pt idx="30">
                  <c:v>118.48401198381563</c:v>
                </c:pt>
                <c:pt idx="31">
                  <c:v>118.62516850490547</c:v>
                </c:pt>
                <c:pt idx="32">
                  <c:v>118.74560204614042</c:v>
                </c:pt>
                <c:pt idx="33">
                  <c:v>118.84453497803905</c:v>
                </c:pt>
                <c:pt idx="34">
                  <c:v>118.92131716381883</c:v>
                </c:pt>
                <c:pt idx="35">
                  <c:v>118.97544602405709</c:v>
                </c:pt>
                <c:pt idx="36">
                  <c:v>119.00658467379833</c:v>
                </c:pt>
                <c:pt idx="37">
                  <c:v>119.01457730657951</c:v>
                </c:pt>
                <c:pt idx="38">
                  <c:v>118.9994610458095</c:v>
                </c:pt>
                <c:pt idx="39">
                  <c:v>118.96147358285582</c:v>
                </c:pt>
                <c:pt idx="40">
                  <c:v>118.90105607138815</c:v>
                </c:pt>
                <c:pt idx="41">
                  <c:v>118.81885094228292</c:v>
                </c:pt>
                <c:pt idx="42">
                  <c:v>118.71569453114017</c:v>
                </c:pt>
                <c:pt idx="43">
                  <c:v>118.59260465563246</c:v>
                </c:pt>
                <c:pt idx="44">
                  <c:v>118.45076352438916</c:v>
                </c:pt>
                <c:pt idx="45">
                  <c:v>118.29149658418373</c:v>
                </c:pt>
                <c:pt idx="46">
                  <c:v>118.11624810053418</c:v>
                </c:pt>
                <c:pt idx="47">
                  <c:v>117.92655440451439</c:v>
                </c:pt>
                <c:pt idx="48">
                  <c:v>117.72401581653968</c:v>
                </c:pt>
                <c:pt idx="49">
                  <c:v>117.51026827276685</c:v>
                </c:pt>
                <c:pt idx="50">
                  <c:v>117.28695563397991</c:v>
                </c:pt>
                <c:pt idx="51">
                  <c:v>117.05570355800138</c:v>
                </c:pt>
                <c:pt idx="52">
                  <c:v>116.81809567631186</c:v>
                </c:pt>
                <c:pt idx="53">
                  <c:v>116.5756526475686</c:v>
                </c:pt>
                <c:pt idx="54">
                  <c:v>116.32981447967846</c:v>
                </c:pt>
                <c:pt idx="55">
                  <c:v>116.08192633176138</c:v>
                </c:pt>
                <c:pt idx="56">
                  <c:v>115.8332278394701</c:v>
                </c:pt>
                <c:pt idx="57">
                  <c:v>115.58484586063025</c:v>
                </c:pt>
                <c:pt idx="58">
                  <c:v>115.33779041881851</c:v>
                </c:pt>
                <c:pt idx="59">
                  <c:v>115.0929535330208</c:v>
                </c:pt>
                <c:pt idx="60">
                  <c:v>114.85111056191947</c:v>
                </c:pt>
                <c:pt idx="61">
                  <c:v>114.61292365952941</c:v>
                </c:pt>
                <c:pt idx="62">
                  <c:v>114.37894693122541</c:v>
                </c:pt>
                <c:pt idx="63">
                  <c:v>114.14963289120988</c:v>
                </c:pt>
                <c:pt idx="64">
                  <c:v>113.92533984939185</c:v>
                </c:pt>
                <c:pt idx="65">
                  <c:v>113.7063398928597</c:v>
                </c:pt>
                <c:pt idx="66">
                  <c:v>113.49282717045496</c:v>
                </c:pt>
                <c:pt idx="67">
                  <c:v>113.28492623485786</c:v>
                </c:pt>
                <c:pt idx="68">
                  <c:v>113.08270024226616</c:v>
                </c:pt>
                <c:pt idx="69">
                  <c:v>112.88615885309231</c:v>
                </c:pt>
                <c:pt idx="70">
                  <c:v>112.69526571669881</c:v>
                </c:pt>
                <c:pt idx="71">
                  <c:v>112.50994545817954</c:v>
                </c:pt>
                <c:pt idx="72">
                  <c:v>112.33009011519282</c:v>
                </c:pt>
                <c:pt idx="73">
                  <c:v>112.1555649978292</c:v>
                </c:pt>
                <c:pt idx="74">
                  <c:v>111.98621396468103</c:v>
                </c:pt>
                <c:pt idx="75">
                  <c:v>111.82186412406976</c:v>
                </c:pt>
                <c:pt idx="76">
                  <c:v>111.66232998127734</c:v>
                </c:pt>
                <c:pt idx="77">
                  <c:v>111.50741706115399</c:v>
                </c:pt>
                <c:pt idx="78">
                  <c:v>111.35692504118148</c:v>
                </c:pt>
                <c:pt idx="79">
                  <c:v>111.21065043346525</c:v>
                </c:pt>
                <c:pt idx="80">
                  <c:v>111.06838885568308</c:v>
                </c:pt>
                <c:pt idx="81">
                  <c:v>110.92993693114416</c:v>
                </c:pt>
                <c:pt idx="82">
                  <c:v>110.79509385716793</c:v>
                </c:pt>
                <c:pt idx="83">
                  <c:v>110.66366267927731</c:v>
                </c:pt>
                <c:pt idx="84">
                  <c:v>110.53545130645898</c:v>
                </c:pt>
                <c:pt idx="85">
                  <c:v>110.41027330017714</c:v>
                </c:pt>
                <c:pt idx="86">
                  <c:v>110.28794846708703</c:v>
                </c:pt>
                <c:pt idx="87">
                  <c:v>110.16830328260363</c:v>
                </c:pt>
                <c:pt idx="88">
                  <c:v>110.05117116972518</c:v>
                </c:pt>
                <c:pt idx="89">
                  <c:v>109.93639265485628</c:v>
                </c:pt>
                <c:pt idx="90">
                  <c:v>109.82381541986553</c:v>
                </c:pt>
                <c:pt idx="91">
                  <c:v>109.71329426727301</c:v>
                </c:pt>
                <c:pt idx="92">
                  <c:v>109.60469101331476</c:v>
                </c:pt>
                <c:pt idx="93">
                  <c:v>109.49787432167591</c:v>
                </c:pt>
                <c:pt idx="94">
                  <c:v>109.39271948892629</c:v>
                </c:pt>
                <c:pt idx="95">
                  <c:v>109.28910819112603</c:v>
                </c:pt>
                <c:pt idx="96">
                  <c:v>109.18692819968541</c:v>
                </c:pt>
                <c:pt idx="97">
                  <c:v>109.08607307335774</c:v>
                </c:pt>
                <c:pt idx="98">
                  <c:v>108.98644183220237</c:v>
                </c:pt>
                <c:pt idx="99">
                  <c:v>108.8879386184708</c:v>
                </c:pt>
                <c:pt idx="100">
                  <c:v>108.79047234863036</c:v>
                </c:pt>
                <c:pt idx="101">
                  <c:v>108.69395636014026</c:v>
                </c:pt>
                <c:pt idx="102">
                  <c:v>108.59830805612481</c:v>
                </c:pt>
                <c:pt idx="103">
                  <c:v>108.50344855074282</c:v>
                </c:pt>
                <c:pt idx="104">
                  <c:v>108.4093023178231</c:v>
                </c:pt>
                <c:pt idx="105">
                  <c:v>108.3157968452206</c:v>
                </c:pt>
                <c:pt idx="106">
                  <c:v>108.22286229733811</c:v>
                </c:pt>
                <c:pt idx="107">
                  <c:v>108.13043118835252</c:v>
                </c:pt>
                <c:pt idx="108">
                  <c:v>108.03843806887329</c:v>
                </c:pt>
                <c:pt idx="109">
                  <c:v>107.94681922903789</c:v>
                </c:pt>
                <c:pt idx="110">
                  <c:v>107.8555124214042</c:v>
                </c:pt>
                <c:pt idx="111">
                  <c:v>107.76445660741646</c:v>
                </c:pt>
                <c:pt idx="112">
                  <c:v>107.67359173168271</c:v>
                </c:pt>
                <c:pt idx="113">
                  <c:v>107.58285852877901</c:v>
                </c:pt>
                <c:pt idx="114">
                  <c:v>107.49219836775785</c:v>
                </c:pt>
                <c:pt idx="115">
                  <c:v>107.40155313994048</c:v>
                </c:pt>
                <c:pt idx="116">
                  <c:v>107.31086519586587</c:v>
                </c:pt>
                <c:pt idx="117">
                  <c:v>107.22007733739115</c:v>
                </c:pt>
                <c:pt idx="118">
                  <c:v>107.12913287081979</c:v>
                </c:pt>
                <c:pt idx="119">
                  <c:v>107.03797572650366</c:v>
                </c:pt>
                <c:pt idx="120">
                  <c:v>106.94655064954418</c:v>
                </c:pt>
                <c:pt idx="121">
                  <c:v>106.85480346493671</c:v>
                </c:pt>
                <c:pt idx="122">
                  <c:v>106.76268141870578</c:v>
                </c:pt>
                <c:pt idx="123">
                  <c:v>106.67013359422582</c:v>
                </c:pt>
                <c:pt idx="124">
                  <c:v>106.57711140001909</c:v>
                </c:pt>
                <c:pt idx="125">
                  <c:v>106.48356912190822</c:v>
                </c:pt>
                <c:pt idx="126">
                  <c:v>106.38946452858227</c:v>
                </c:pt>
                <c:pt idx="127">
                  <c:v>106.2947595155739</c:v>
                </c:pt>
                <c:pt idx="128">
                  <c:v>106.19942076857559</c:v>
                </c:pt>
                <c:pt idx="129">
                  <c:v>106.10342042323623</c:v>
                </c:pt>
                <c:pt idx="130">
                  <c:v>106.00673669541436</c:v>
                </c:pt>
                <c:pt idx="131">
                  <c:v>105.90935445368029</c:v>
                </c:pt>
                <c:pt idx="132">
                  <c:v>105.81126570500086</c:v>
                </c:pt>
                <c:pt idx="133">
                  <c:v>105.71246996530084</c:v>
                </c:pt>
                <c:pt idx="134">
                  <c:v>105.61297448916223</c:v>
                </c:pt>
                <c:pt idx="135">
                  <c:v>105.51279433735326</c:v>
                </c:pt>
                <c:pt idx="136">
                  <c:v>105.41195226705523</c:v>
                </c:pt>
                <c:pt idx="137">
                  <c:v>105.31047843728555</c:v>
                </c:pt>
                <c:pt idx="138">
                  <c:v>105.20840993063527</c:v>
                </c:pt>
                <c:pt idx="139">
                  <c:v>105.10579010145369</c:v>
                </c:pt>
                <c:pt idx="140">
                  <c:v>105.00266776934816</c:v>
                </c:pt>
                <c:pt idx="141">
                  <c:v>104.89909628464343</c:v>
                </c:pt>
                <c:pt idx="142">
                  <c:v>104.7951324986528</c:v>
                </c:pt>
                <c:pt idx="143">
                  <c:v>104.69083567577961</c:v>
                </c:pt>
                <c:pt idx="144">
                  <c:v>104.58626638631367</c:v>
                </c:pt>
                <c:pt idx="145">
                  <c:v>104.48148541824958</c:v>
                </c:pt>
                <c:pt idx="146">
                  <c:v>104.37655274368592</c:v>
                </c:pt>
                <c:pt idx="147">
                  <c:v>104.271526570709</c:v>
                </c:pt>
                <c:pt idx="148">
                  <c:v>104.16646250560184</c:v>
                </c:pt>
                <c:pt idx="149">
                  <c:v>104.06141284330366</c:v>
                </c:pt>
                <c:pt idx="150">
                  <c:v>103.95642599684521</c:v>
                </c:pt>
                <c:pt idx="151">
                  <c:v>103.85154606952359</c:v>
                </c:pt>
                <c:pt idx="152">
                  <c:v>103.74681256728375</c:v>
                </c:pt>
                <c:pt idx="153">
                  <c:v>103.64226024346149</c:v>
                </c:pt>
                <c:pt idx="154">
                  <c:v>103.53791906389506</c:v>
                </c:pt>
                <c:pt idx="155">
                  <c:v>103.43381427749992</c:v>
                </c:pt>
                <c:pt idx="156">
                  <c:v>103.32996657568297</c:v>
                </c:pt>
                <c:pt idx="157">
                  <c:v>103.22639232333226</c:v>
                </c:pt>
                <c:pt idx="158">
                  <c:v>103.12310384438763</c:v>
                </c:pt>
                <c:pt idx="159">
                  <c:v>103.0201097459797</c:v>
                </c:pt>
                <c:pt idx="160">
                  <c:v>102.9174152666197</c:v>
                </c:pt>
                <c:pt idx="161">
                  <c:v>102.81502263574183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115.19</c:v>
                </c:pt>
                <c:pt idx="1">
                  <c:v>115.03400000000001</c:v>
                </c:pt>
                <c:pt idx="2">
                  <c:v>112.414</c:v>
                </c:pt>
                <c:pt idx="3">
                  <c:v>114.517</c:v>
                </c:pt>
                <c:pt idx="4">
                  <c:v>113.621</c:v>
                </c:pt>
                <c:pt idx="5">
                  <c:v>114.069</c:v>
                </c:pt>
                <c:pt idx="6">
                  <c:v>116.845</c:v>
                </c:pt>
                <c:pt idx="7">
                  <c:v>115.328</c:v>
                </c:pt>
                <c:pt idx="8">
                  <c:v>114.431</c:v>
                </c:pt>
                <c:pt idx="9">
                  <c:v>114.724</c:v>
                </c:pt>
                <c:pt idx="10">
                  <c:v>113.05200000000001</c:v>
                </c:pt>
                <c:pt idx="11">
                  <c:v>113.086</c:v>
                </c:pt>
                <c:pt idx="12">
                  <c:v>113.069</c:v>
                </c:pt>
                <c:pt idx="13">
                  <c:v>114.60299999999999</c:v>
                </c:pt>
                <c:pt idx="14">
                  <c:v>112.19</c:v>
                </c:pt>
                <c:pt idx="15">
                  <c:v>114.017</c:v>
                </c:pt>
                <c:pt idx="16">
                  <c:v>113.845</c:v>
                </c:pt>
                <c:pt idx="17">
                  <c:v>116.13800000000001</c:v>
                </c:pt>
                <c:pt idx="18">
                  <c:v>114.89700000000001</c:v>
                </c:pt>
                <c:pt idx="19">
                  <c:v>112.89700000000001</c:v>
                </c:pt>
                <c:pt idx="20">
                  <c:v>114.94799999999999</c:v>
                </c:pt>
                <c:pt idx="21">
                  <c:v>113.81</c:v>
                </c:pt>
                <c:pt idx="22">
                  <c:v>114.345</c:v>
                </c:pt>
                <c:pt idx="23">
                  <c:v>113.621</c:v>
                </c:pt>
                <c:pt idx="24">
                  <c:v>114.655</c:v>
                </c:pt>
                <c:pt idx="25">
                  <c:v>114.241</c:v>
                </c:pt>
                <c:pt idx="26">
                  <c:v>116.741</c:v>
                </c:pt>
                <c:pt idx="27">
                  <c:v>117.069</c:v>
                </c:pt>
                <c:pt idx="28">
                  <c:v>115.741</c:v>
                </c:pt>
                <c:pt idx="29">
                  <c:v>116.172</c:v>
                </c:pt>
                <c:pt idx="30">
                  <c:v>115.96599999999999</c:v>
                </c:pt>
                <c:pt idx="31">
                  <c:v>117.53400000000001</c:v>
                </c:pt>
                <c:pt idx="32">
                  <c:v>115.46599999999999</c:v>
                </c:pt>
                <c:pt idx="33">
                  <c:v>115.759</c:v>
                </c:pt>
                <c:pt idx="34">
                  <c:v>117.10299999999999</c:v>
                </c:pt>
                <c:pt idx="35">
                  <c:v>117.29300000000001</c:v>
                </c:pt>
                <c:pt idx="36">
                  <c:v>116.224</c:v>
                </c:pt>
                <c:pt idx="37">
                  <c:v>118.741</c:v>
                </c:pt>
                <c:pt idx="38">
                  <c:v>120.845</c:v>
                </c:pt>
                <c:pt idx="39">
                  <c:v>121.483</c:v>
                </c:pt>
                <c:pt idx="40">
                  <c:v>121.20699999999999</c:v>
                </c:pt>
                <c:pt idx="41">
                  <c:v>123.155</c:v>
                </c:pt>
                <c:pt idx="42">
                  <c:v>124.19</c:v>
                </c:pt>
                <c:pt idx="43">
                  <c:v>126.39700000000001</c:v>
                </c:pt>
                <c:pt idx="44">
                  <c:v>126.914</c:v>
                </c:pt>
                <c:pt idx="45">
                  <c:v>128.41399999999999</c:v>
                </c:pt>
                <c:pt idx="46">
                  <c:v>130.81</c:v>
                </c:pt>
                <c:pt idx="47">
                  <c:v>136.60300000000001</c:v>
                </c:pt>
                <c:pt idx="48">
                  <c:v>147.89699999999999</c:v>
                </c:pt>
                <c:pt idx="49">
                  <c:v>159.86199999999999</c:v>
                </c:pt>
                <c:pt idx="50">
                  <c:v>176.655</c:v>
                </c:pt>
                <c:pt idx="51">
                  <c:v>190.91399999999999</c:v>
                </c:pt>
                <c:pt idx="52">
                  <c:v>202.75899999999999</c:v>
                </c:pt>
                <c:pt idx="53">
                  <c:v>214.06899999999999</c:v>
                </c:pt>
                <c:pt idx="54">
                  <c:v>219.77600000000001</c:v>
                </c:pt>
                <c:pt idx="55">
                  <c:v>223.03399999999999</c:v>
                </c:pt>
                <c:pt idx="56">
                  <c:v>223.41399999999999</c:v>
                </c:pt>
                <c:pt idx="57">
                  <c:v>219.828</c:v>
                </c:pt>
                <c:pt idx="58">
                  <c:v>215.345</c:v>
                </c:pt>
                <c:pt idx="59">
                  <c:v>204.36199999999999</c:v>
                </c:pt>
                <c:pt idx="60">
                  <c:v>181.53399999999999</c:v>
                </c:pt>
                <c:pt idx="61">
                  <c:v>150.62100000000001</c:v>
                </c:pt>
                <c:pt idx="62">
                  <c:v>123.276</c:v>
                </c:pt>
                <c:pt idx="63">
                  <c:v>115.931</c:v>
                </c:pt>
                <c:pt idx="64">
                  <c:v>115.224</c:v>
                </c:pt>
                <c:pt idx="65">
                  <c:v>116.53400000000001</c:v>
                </c:pt>
                <c:pt idx="66">
                  <c:v>119.13800000000001</c:v>
                </c:pt>
                <c:pt idx="67">
                  <c:v>119.259</c:v>
                </c:pt>
                <c:pt idx="68">
                  <c:v>125.63800000000001</c:v>
                </c:pt>
                <c:pt idx="69">
                  <c:v>133.36199999999999</c:v>
                </c:pt>
                <c:pt idx="70">
                  <c:v>144.75899999999999</c:v>
                </c:pt>
                <c:pt idx="71">
                  <c:v>157.517</c:v>
                </c:pt>
                <c:pt idx="72">
                  <c:v>169.05199999999999</c:v>
                </c:pt>
                <c:pt idx="73">
                  <c:v>176.58600000000001</c:v>
                </c:pt>
                <c:pt idx="74">
                  <c:v>182.517</c:v>
                </c:pt>
                <c:pt idx="75">
                  <c:v>188.328</c:v>
                </c:pt>
                <c:pt idx="76">
                  <c:v>189.72399999999999</c:v>
                </c:pt>
                <c:pt idx="77">
                  <c:v>188.63800000000001</c:v>
                </c:pt>
                <c:pt idx="78">
                  <c:v>186.58600000000001</c:v>
                </c:pt>
                <c:pt idx="79">
                  <c:v>177.93100000000001</c:v>
                </c:pt>
                <c:pt idx="80">
                  <c:v>159</c:v>
                </c:pt>
                <c:pt idx="81">
                  <c:v>138.56899999999999</c:v>
                </c:pt>
                <c:pt idx="82">
                  <c:v>117.431</c:v>
                </c:pt>
                <c:pt idx="83">
                  <c:v>106.89700000000001</c:v>
                </c:pt>
                <c:pt idx="84">
                  <c:v>105.586</c:v>
                </c:pt>
                <c:pt idx="85">
                  <c:v>106.672</c:v>
                </c:pt>
                <c:pt idx="86">
                  <c:v>104.96599999999999</c:v>
                </c:pt>
                <c:pt idx="87">
                  <c:v>107.328</c:v>
                </c:pt>
                <c:pt idx="88">
                  <c:v>108.621</c:v>
                </c:pt>
                <c:pt idx="89">
                  <c:v>107.10299999999999</c:v>
                </c:pt>
                <c:pt idx="90">
                  <c:v>107.345</c:v>
                </c:pt>
                <c:pt idx="91">
                  <c:v>109.741</c:v>
                </c:pt>
                <c:pt idx="92">
                  <c:v>108.44799999999999</c:v>
                </c:pt>
                <c:pt idx="93">
                  <c:v>107.86199999999999</c:v>
                </c:pt>
                <c:pt idx="94">
                  <c:v>106.155</c:v>
                </c:pt>
                <c:pt idx="95">
                  <c:v>108.224</c:v>
                </c:pt>
                <c:pt idx="96">
                  <c:v>108.53400000000001</c:v>
                </c:pt>
                <c:pt idx="97">
                  <c:v>107.724</c:v>
                </c:pt>
                <c:pt idx="98">
                  <c:v>109.069</c:v>
                </c:pt>
                <c:pt idx="99">
                  <c:v>108.29300000000001</c:v>
                </c:pt>
                <c:pt idx="100">
                  <c:v>109.70699999999999</c:v>
                </c:pt>
                <c:pt idx="101">
                  <c:v>108.20699999999999</c:v>
                </c:pt>
                <c:pt idx="102">
                  <c:v>107.224</c:v>
                </c:pt>
                <c:pt idx="103">
                  <c:v>108.483</c:v>
                </c:pt>
                <c:pt idx="104">
                  <c:v>110.60299999999999</c:v>
                </c:pt>
                <c:pt idx="105">
                  <c:v>108.431</c:v>
                </c:pt>
                <c:pt idx="106">
                  <c:v>107.79300000000001</c:v>
                </c:pt>
                <c:pt idx="107">
                  <c:v>110.241</c:v>
                </c:pt>
                <c:pt idx="108">
                  <c:v>110.672</c:v>
                </c:pt>
                <c:pt idx="109">
                  <c:v>110.414</c:v>
                </c:pt>
                <c:pt idx="110">
                  <c:v>111.724</c:v>
                </c:pt>
                <c:pt idx="111">
                  <c:v>111.276</c:v>
                </c:pt>
                <c:pt idx="112">
                  <c:v>107.241</c:v>
                </c:pt>
                <c:pt idx="113">
                  <c:v>109.13800000000001</c:v>
                </c:pt>
                <c:pt idx="114">
                  <c:v>107.069</c:v>
                </c:pt>
                <c:pt idx="115">
                  <c:v>108.94799999999999</c:v>
                </c:pt>
                <c:pt idx="116">
                  <c:v>107.931</c:v>
                </c:pt>
                <c:pt idx="117">
                  <c:v>106.63800000000001</c:v>
                </c:pt>
                <c:pt idx="118">
                  <c:v>108.172</c:v>
                </c:pt>
                <c:pt idx="119">
                  <c:v>105.172</c:v>
                </c:pt>
                <c:pt idx="120">
                  <c:v>105.55200000000001</c:v>
                </c:pt>
                <c:pt idx="121">
                  <c:v>106.224</c:v>
                </c:pt>
                <c:pt idx="122">
                  <c:v>107.224</c:v>
                </c:pt>
                <c:pt idx="123">
                  <c:v>106.10299999999999</c:v>
                </c:pt>
                <c:pt idx="124">
                  <c:v>106.224</c:v>
                </c:pt>
                <c:pt idx="125">
                  <c:v>106.741</c:v>
                </c:pt>
                <c:pt idx="126">
                  <c:v>104.89700000000001</c:v>
                </c:pt>
                <c:pt idx="127">
                  <c:v>106.44799999999999</c:v>
                </c:pt>
                <c:pt idx="128">
                  <c:v>106.069</c:v>
                </c:pt>
                <c:pt idx="129">
                  <c:v>106.724</c:v>
                </c:pt>
                <c:pt idx="130">
                  <c:v>104.69</c:v>
                </c:pt>
                <c:pt idx="131">
                  <c:v>105.069</c:v>
                </c:pt>
                <c:pt idx="132">
                  <c:v>105.172</c:v>
                </c:pt>
                <c:pt idx="133">
                  <c:v>105.431</c:v>
                </c:pt>
                <c:pt idx="134">
                  <c:v>106.586</c:v>
                </c:pt>
                <c:pt idx="135">
                  <c:v>107.586</c:v>
                </c:pt>
                <c:pt idx="136">
                  <c:v>107.776</c:v>
                </c:pt>
                <c:pt idx="137">
                  <c:v>108.431</c:v>
                </c:pt>
                <c:pt idx="138">
                  <c:v>107.44799999999999</c:v>
                </c:pt>
                <c:pt idx="139">
                  <c:v>106.483</c:v>
                </c:pt>
                <c:pt idx="140">
                  <c:v>106.828</c:v>
                </c:pt>
                <c:pt idx="141">
                  <c:v>104.672</c:v>
                </c:pt>
                <c:pt idx="142">
                  <c:v>105.517</c:v>
                </c:pt>
                <c:pt idx="143">
                  <c:v>105.828</c:v>
                </c:pt>
                <c:pt idx="144">
                  <c:v>104.983</c:v>
                </c:pt>
                <c:pt idx="145">
                  <c:v>106.172</c:v>
                </c:pt>
                <c:pt idx="146">
                  <c:v>104.017</c:v>
                </c:pt>
                <c:pt idx="147">
                  <c:v>104.276</c:v>
                </c:pt>
                <c:pt idx="148">
                  <c:v>102.36199999999999</c:v>
                </c:pt>
                <c:pt idx="149">
                  <c:v>104.759</c:v>
                </c:pt>
                <c:pt idx="150">
                  <c:v>104.241</c:v>
                </c:pt>
                <c:pt idx="151">
                  <c:v>103.55200000000001</c:v>
                </c:pt>
                <c:pt idx="152">
                  <c:v>102.224</c:v>
                </c:pt>
                <c:pt idx="153">
                  <c:v>103.586</c:v>
                </c:pt>
                <c:pt idx="154">
                  <c:v>103.29300000000001</c:v>
                </c:pt>
                <c:pt idx="155">
                  <c:v>104.5</c:v>
                </c:pt>
                <c:pt idx="156">
                  <c:v>103.29300000000001</c:v>
                </c:pt>
                <c:pt idx="157">
                  <c:v>102.60299999999999</c:v>
                </c:pt>
                <c:pt idx="158">
                  <c:v>103.621</c:v>
                </c:pt>
                <c:pt idx="159">
                  <c:v>102.13800000000001</c:v>
                </c:pt>
                <c:pt idx="160">
                  <c:v>101.79300000000001</c:v>
                </c:pt>
                <c:pt idx="161">
                  <c:v>105.759</c:v>
                </c:pt>
                <c:pt idx="162">
                  <c:v>103.39700000000001</c:v>
                </c:pt>
                <c:pt idx="163">
                  <c:v>102.172</c:v>
                </c:pt>
                <c:pt idx="164">
                  <c:v>103.569</c:v>
                </c:pt>
                <c:pt idx="165">
                  <c:v>102.345</c:v>
                </c:pt>
                <c:pt idx="166">
                  <c:v>103.276</c:v>
                </c:pt>
                <c:pt idx="167">
                  <c:v>104.259</c:v>
                </c:pt>
                <c:pt idx="168">
                  <c:v>104.5</c:v>
                </c:pt>
                <c:pt idx="169">
                  <c:v>103.845</c:v>
                </c:pt>
                <c:pt idx="170">
                  <c:v>103</c:v>
                </c:pt>
                <c:pt idx="171">
                  <c:v>101.483</c:v>
                </c:pt>
                <c:pt idx="172">
                  <c:v>104.19</c:v>
                </c:pt>
                <c:pt idx="173">
                  <c:v>101.328</c:v>
                </c:pt>
                <c:pt idx="174">
                  <c:v>104.086</c:v>
                </c:pt>
                <c:pt idx="175">
                  <c:v>103.328</c:v>
                </c:pt>
                <c:pt idx="176">
                  <c:v>101.79300000000001</c:v>
                </c:pt>
                <c:pt idx="177">
                  <c:v>102.46599999999999</c:v>
                </c:pt>
                <c:pt idx="178">
                  <c:v>103.19</c:v>
                </c:pt>
                <c:pt idx="179">
                  <c:v>101.13800000000001</c:v>
                </c:pt>
                <c:pt idx="180">
                  <c:v>103.36199999999999</c:v>
                </c:pt>
                <c:pt idx="181">
                  <c:v>102.776</c:v>
                </c:pt>
                <c:pt idx="182">
                  <c:v>102.776</c:v>
                </c:pt>
                <c:pt idx="183">
                  <c:v>99.397000000000006</c:v>
                </c:pt>
                <c:pt idx="184">
                  <c:v>100.60299999999999</c:v>
                </c:pt>
                <c:pt idx="185">
                  <c:v>101.776</c:v>
                </c:pt>
                <c:pt idx="186">
                  <c:v>100.20699999999999</c:v>
                </c:pt>
                <c:pt idx="187">
                  <c:v>100.845</c:v>
                </c:pt>
                <c:pt idx="188">
                  <c:v>100.60299999999999</c:v>
                </c:pt>
                <c:pt idx="189">
                  <c:v>103.224</c:v>
                </c:pt>
                <c:pt idx="190">
                  <c:v>101.483</c:v>
                </c:pt>
                <c:pt idx="191">
                  <c:v>102.069</c:v>
                </c:pt>
                <c:pt idx="192">
                  <c:v>101.672</c:v>
                </c:pt>
                <c:pt idx="193">
                  <c:v>100.86199999999999</c:v>
                </c:pt>
                <c:pt idx="194">
                  <c:v>102.379</c:v>
                </c:pt>
                <c:pt idx="195">
                  <c:v>102.569</c:v>
                </c:pt>
                <c:pt idx="196">
                  <c:v>100.96599999999999</c:v>
                </c:pt>
                <c:pt idx="197">
                  <c:v>101.10299999999999</c:v>
                </c:pt>
                <c:pt idx="198">
                  <c:v>102.05200000000001</c:v>
                </c:pt>
                <c:pt idx="199">
                  <c:v>101.94799999999999</c:v>
                </c:pt>
                <c:pt idx="200">
                  <c:v>100.741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112.68138105336264</c:v>
                </c:pt>
                <c:pt idx="3">
                  <c:v>112.81875795835536</c:v>
                </c:pt>
                <c:pt idx="4">
                  <c:v>112.95494791420423</c:v>
                </c:pt>
                <c:pt idx="5">
                  <c:v>113.08979970376316</c:v>
                </c:pt>
                <c:pt idx="6">
                  <c:v>113.22314596682054</c:v>
                </c:pt>
                <c:pt idx="7">
                  <c:v>113.35480190698709</c:v>
                </c:pt>
                <c:pt idx="8">
                  <c:v>113.48456397799885</c:v>
                </c:pt>
                <c:pt idx="9">
                  <c:v>113.61220857021971</c:v>
                </c:pt>
                <c:pt idx="10">
                  <c:v>113.73749072377267</c:v>
                </c:pt>
                <c:pt idx="11">
                  <c:v>113.86014290133261</c:v>
                </c:pt>
                <c:pt idx="12">
                  <c:v>113.97987386139934</c:v>
                </c:pt>
                <c:pt idx="13">
                  <c:v>114.09636768227833</c:v>
                </c:pt>
                <c:pt idx="14">
                  <c:v>114.20928299892105</c:v>
                </c:pt>
                <c:pt idx="15">
                  <c:v>114.31825253101739</c:v>
                </c:pt>
                <c:pt idx="16">
                  <c:v>114.42288300480595</c:v>
                </c:pt>
                <c:pt idx="17">
                  <c:v>114.52275560962607</c:v>
                </c:pt>
                <c:pt idx="18">
                  <c:v>114.61742719537477</c:v>
                </c:pt>
                <c:pt idx="19">
                  <c:v>114.70643252997063</c:v>
                </c:pt>
                <c:pt idx="20">
                  <c:v>114.78928813242661</c:v>
                </c:pt>
                <c:pt idx="21">
                  <c:v>114.86549853507094</c:v>
                </c:pt>
                <c:pt idx="22">
                  <c:v>114.93456639745665</c:v>
                </c:pt>
                <c:pt idx="23">
                  <c:v>114.99600882671238</c:v>
                </c:pt>
                <c:pt idx="24">
                  <c:v>115.0493837385942</c:v>
                </c:pt>
                <c:pt idx="25">
                  <c:v>115.09433235937847</c:v>
                </c:pt>
                <c:pt idx="26">
                  <c:v>115.13064730362184</c:v>
                </c:pt>
                <c:pt idx="27">
                  <c:v>115.15838035508682</c:v>
                </c:pt>
                <c:pt idx="28">
                  <c:v>115.17801034330253</c:v>
                </c:pt>
                <c:pt idx="29">
                  <c:v>115.19069935511725</c:v>
                </c:pt>
                <c:pt idx="30">
                  <c:v>115.19867455393775</c:v>
                </c:pt>
                <c:pt idx="31">
                  <c:v>115.20578204542988</c:v>
                </c:pt>
                <c:pt idx="32">
                  <c:v>115.21826653688929</c:v>
                </c:pt>
                <c:pt idx="33">
                  <c:v>115.24583282980078</c:v>
                </c:pt>
                <c:pt idx="34">
                  <c:v>115.30303806437018</c:v>
                </c:pt>
                <c:pt idx="35">
                  <c:v>115.41104170769717</c:v>
                </c:pt>
                <c:pt idx="36">
                  <c:v>115.59969787044191</c:v>
                </c:pt>
                <c:pt idx="37">
                  <c:v>115.90990700975388</c:v>
                </c:pt>
                <c:pt idx="38">
                  <c:v>116.39604973846818</c:v>
                </c:pt>
                <c:pt idx="39">
                  <c:v>117.1282079065837</c:v>
                </c:pt>
                <c:pt idx="40">
                  <c:v>118.19374853478021</c:v>
                </c:pt>
                <c:pt idx="41">
                  <c:v>119.69772489343687</c:v>
                </c:pt>
                <c:pt idx="42">
                  <c:v>121.76146542875166</c:v>
                </c:pt>
                <c:pt idx="43">
                  <c:v>124.51871118779013</c:v>
                </c:pt>
                <c:pt idx="44">
                  <c:v>128.10876250762391</c:v>
                </c:pt>
                <c:pt idx="45">
                  <c:v>132.66633479263828</c:v>
                </c:pt>
                <c:pt idx="46">
                  <c:v>138.30821171234641</c:v>
                </c:pt>
                <c:pt idx="47">
                  <c:v>145.11730404423093</c:v>
                </c:pt>
                <c:pt idx="48">
                  <c:v>153.1253176514802</c:v>
                </c:pt>
                <c:pt idx="49">
                  <c:v>162.29578715082667</c:v>
                </c:pt>
                <c:pt idx="50">
                  <c:v>172.50942029913327</c:v>
                </c:pt>
                <c:pt idx="51">
                  <c:v>183.55232355708037</c:v>
                </c:pt>
                <c:pt idx="52">
                  <c:v>195.10081326431396</c:v>
                </c:pt>
                <c:pt idx="53">
                  <c:v>206.67650324348429</c:v>
                </c:pt>
                <c:pt idx="54">
                  <c:v>217.51376211257289</c:v>
                </c:pt>
                <c:pt idx="55">
                  <c:v>226.29314013131014</c:v>
                </c:pt>
                <c:pt idx="56">
                  <c:v>230.87539570196421</c:v>
                </c:pt>
                <c:pt idx="57">
                  <c:v>228.52518460717889</c:v>
                </c:pt>
                <c:pt idx="58">
                  <c:v>217.16437894636596</c:v>
                </c:pt>
                <c:pt idx="59">
                  <c:v>197.28719205607476</c:v>
                </c:pt>
                <c:pt idx="60">
                  <c:v>172.84955153869419</c:v>
                </c:pt>
                <c:pt idx="61">
                  <c:v>149.69604507936938</c:v>
                </c:pt>
                <c:pt idx="62">
                  <c:v>132.45300317697951</c:v>
                </c:pt>
                <c:pt idx="63">
                  <c:v>122.54098469883544</c:v>
                </c:pt>
                <c:pt idx="64">
                  <c:v>118.67472096555426</c:v>
                </c:pt>
                <c:pt idx="65">
                  <c:v>118.70667489016691</c:v>
                </c:pt>
                <c:pt idx="66">
                  <c:v>121.00766851410835</c:v>
                </c:pt>
                <c:pt idx="67">
                  <c:v>124.78218633411215</c:v>
                </c:pt>
                <c:pt idx="68">
                  <c:v>129.78512422885365</c:v>
                </c:pt>
                <c:pt idx="69">
                  <c:v>135.9844739431141</c:v>
                </c:pt>
                <c:pt idx="70">
                  <c:v>143.36210240469771</c:v>
                </c:pt>
                <c:pt idx="71">
                  <c:v>151.82488906365251</c:v>
                </c:pt>
                <c:pt idx="72">
                  <c:v>161.16454457384521</c:v>
                </c:pt>
                <c:pt idx="73">
                  <c:v>171.02162778039499</c:v>
                </c:pt>
                <c:pt idx="74">
                  <c:v>180.80019851373225</c:v>
                </c:pt>
                <c:pt idx="75">
                  <c:v>189.46211098960694</c:v>
                </c:pt>
                <c:pt idx="76">
                  <c:v>195.23554572568088</c:v>
                </c:pt>
                <c:pt idx="77">
                  <c:v>195.63026892827028</c:v>
                </c:pt>
                <c:pt idx="78">
                  <c:v>188.41945195728169</c:v>
                </c:pt>
                <c:pt idx="79">
                  <c:v>173.53025390321449</c:v>
                </c:pt>
                <c:pt idx="80">
                  <c:v>154.2038289470751</c:v>
                </c:pt>
                <c:pt idx="81">
                  <c:v>135.63768671780818</c:v>
                </c:pt>
                <c:pt idx="82">
                  <c:v>121.88160485854804</c:v>
                </c:pt>
                <c:pt idx="83">
                  <c:v>113.89845154801303</c:v>
                </c:pt>
                <c:pt idx="84">
                  <c:v>110.2330466333967</c:v>
                </c:pt>
                <c:pt idx="85">
                  <c:v>108.87694684383685</c:v>
                </c:pt>
                <c:pt idx="86">
                  <c:v>108.4460178975423</c:v>
                </c:pt>
                <c:pt idx="87">
                  <c:v>108.29917227914194</c:v>
                </c:pt>
                <c:pt idx="88">
                  <c:v>108.22061857488673</c:v>
                </c:pt>
                <c:pt idx="89">
                  <c:v>108.15575325099027</c:v>
                </c:pt>
                <c:pt idx="90">
                  <c:v>108.09395485516322</c:v>
                </c:pt>
                <c:pt idx="91">
                  <c:v>108.03355974584834</c:v>
                </c:pt>
                <c:pt idx="92">
                  <c:v>107.97429730885473</c:v>
                </c:pt>
                <c:pt idx="93">
                  <c:v>107.9160757016484</c:v>
                </c:pt>
                <c:pt idx="94">
                  <c:v>107.85885369363162</c:v>
                </c:pt>
                <c:pt idx="95">
                  <c:v>107.80269128842808</c:v>
                </c:pt>
                <c:pt idx="96">
                  <c:v>107.74792312930256</c:v>
                </c:pt>
                <c:pt idx="97">
                  <c:v>107.69557855389604</c:v>
                </c:pt>
                <c:pt idx="98">
                  <c:v>107.64827687000684</c:v>
                </c:pt>
                <c:pt idx="99">
                  <c:v>107.61188352664222</c:v>
                </c:pt>
                <c:pt idx="100">
                  <c:v>107.59806963409839</c:v>
                </c:pt>
                <c:pt idx="101">
                  <c:v>107.6273137924638</c:v>
                </c:pt>
                <c:pt idx="102">
                  <c:v>107.73063096688676</c:v>
                </c:pt>
                <c:pt idx="103">
                  <c:v>107.94671782119978</c:v>
                </c:pt>
                <c:pt idx="104">
                  <c:v>108.31059479949303</c:v>
                </c:pt>
                <c:pt idx="105">
                  <c:v>108.83242833292989</c:v>
                </c:pt>
                <c:pt idx="106">
                  <c:v>109.47239554267404</c:v>
                </c:pt>
                <c:pt idx="107">
                  <c:v>110.12652220897388</c:v>
                </c:pt>
                <c:pt idx="108">
                  <c:v>110.64127372756573</c:v>
                </c:pt>
                <c:pt idx="109">
                  <c:v>110.86292230064231</c:v>
                </c:pt>
                <c:pt idx="110">
                  <c:v>110.70346224170436</c:v>
                </c:pt>
                <c:pt idx="111">
                  <c:v>110.18569665327168</c:v>
                </c:pt>
                <c:pt idx="112">
                  <c:v>109.43653136118266</c:v>
                </c:pt>
                <c:pt idx="113">
                  <c:v>108.63013419610293</c:v>
                </c:pt>
                <c:pt idx="114">
                  <c:v>107.91606693386909</c:v>
                </c:pt>
                <c:pt idx="115">
                  <c:v>107.37350540588389</c:v>
                </c:pt>
                <c:pt idx="116">
                  <c:v>107.00873140329666</c:v>
                </c:pt>
                <c:pt idx="117">
                  <c:v>106.78305800862125</c:v>
                </c:pt>
                <c:pt idx="118">
                  <c:v>106.64596047904126</c:v>
                </c:pt>
                <c:pt idx="119">
                  <c:v>106.55610339188223</c:v>
                </c:pt>
                <c:pt idx="120">
                  <c:v>106.48750883150684</c:v>
                </c:pt>
                <c:pt idx="121">
                  <c:v>106.42682207018288</c:v>
                </c:pt>
                <c:pt idx="122">
                  <c:v>106.36825445712175</c:v>
                </c:pt>
                <c:pt idx="123">
                  <c:v>106.30964273976501</c:v>
                </c:pt>
                <c:pt idx="124">
                  <c:v>106.25027761168539</c:v>
                </c:pt>
                <c:pt idx="125">
                  <c:v>106.19000417560912</c:v>
                </c:pt>
                <c:pt idx="126">
                  <c:v>106.12909481271841</c:v>
                </c:pt>
                <c:pt idx="127">
                  <c:v>106.06885363185319</c:v>
                </c:pt>
                <c:pt idx="128">
                  <c:v>106.01346637670066</c:v>
                </c:pt>
                <c:pt idx="129">
                  <c:v>105.97383147552343</c:v>
                </c:pt>
                <c:pt idx="130">
                  <c:v>105.97294253363329</c:v>
                </c:pt>
                <c:pt idx="131">
                  <c:v>106.04866770805504</c:v>
                </c:pt>
                <c:pt idx="132">
                  <c:v>106.24499958862036</c:v>
                </c:pt>
                <c:pt idx="133">
                  <c:v>106.58415814512314</c:v>
                </c:pt>
                <c:pt idx="134">
                  <c:v>107.02738000357827</c:v>
                </c:pt>
                <c:pt idx="135">
                  <c:v>107.45548404034032</c:v>
                </c:pt>
                <c:pt idx="136">
                  <c:v>107.70360315475736</c:v>
                </c:pt>
                <c:pt idx="137">
                  <c:v>107.64621983820616</c:v>
                </c:pt>
                <c:pt idx="138">
                  <c:v>107.27511975726568</c:v>
                </c:pt>
                <c:pt idx="139">
                  <c:v>106.70551312882374</c:v>
                </c:pt>
                <c:pt idx="140">
                  <c:v>106.10438441052359</c:v>
                </c:pt>
                <c:pt idx="141">
                  <c:v>105.60092938176385</c:v>
                </c:pt>
                <c:pt idx="142">
                  <c:v>105.24301873570421</c:v>
                </c:pt>
                <c:pt idx="143">
                  <c:v>105.01201524489088</c:v>
                </c:pt>
                <c:pt idx="144">
                  <c:v>104.86311959553331</c:v>
                </c:pt>
                <c:pt idx="145">
                  <c:v>104.75637288323657</c:v>
                </c:pt>
                <c:pt idx="146">
                  <c:v>104.66728278623729</c:v>
                </c:pt>
                <c:pt idx="147">
                  <c:v>104.58431592583817</c:v>
                </c:pt>
                <c:pt idx="148">
                  <c:v>104.50313949017207</c:v>
                </c:pt>
                <c:pt idx="149">
                  <c:v>104.42245467500094</c:v>
                </c:pt>
                <c:pt idx="150">
                  <c:v>104.34197855716832</c:v>
                </c:pt>
                <c:pt idx="151">
                  <c:v>104.26170190069672</c:v>
                </c:pt>
                <c:pt idx="152">
                  <c:v>104.18167172398756</c:v>
                </c:pt>
                <c:pt idx="153">
                  <c:v>104.10193933914469</c:v>
                </c:pt>
                <c:pt idx="154">
                  <c:v>104.0225501739105</c:v>
                </c:pt>
                <c:pt idx="155">
                  <c:v>103.94354229997664</c:v>
                </c:pt>
                <c:pt idx="156">
                  <c:v>103.86494654198113</c:v>
                </c:pt>
                <c:pt idx="157">
                  <c:v>103.78678689076786</c:v>
                </c:pt>
                <c:pt idx="158">
                  <c:v>103.70908101226287</c:v>
                </c:pt>
                <c:pt idx="159">
                  <c:v>103.63184080538953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112.68138105335952</c:v>
                </c:pt>
                <c:pt idx="3">
                  <c:v>112.81875795834614</c:v>
                </c:pt>
                <c:pt idx="4">
                  <c:v>112.9549479141775</c:v>
                </c:pt>
                <c:pt idx="5">
                  <c:v>113.08979970368716</c:v>
                </c:pt>
                <c:pt idx="6">
                  <c:v>113.22314596660851</c:v>
                </c:pt>
                <c:pt idx="7">
                  <c:v>113.35480190640666</c:v>
                </c:pt>
                <c:pt idx="8">
                  <c:v>113.48456397643979</c:v>
                </c:pt>
                <c:pt idx="9">
                  <c:v>113.6122085661107</c:v>
                </c:pt>
                <c:pt idx="10">
                  <c:v>113.73749071314658</c:v>
                </c:pt>
                <c:pt idx="11">
                  <c:v>113.86014287436944</c:v>
                </c:pt>
                <c:pt idx="12">
                  <c:v>113.97987379426735</c:v>
                </c:pt>
                <c:pt idx="13">
                  <c:v>114.09636751827621</c:v>
                </c:pt>
                <c:pt idx="14">
                  <c:v>114.20928260579616</c:v>
                </c:pt>
                <c:pt idx="15">
                  <c:v>114.31825160637709</c:v>
                </c:pt>
                <c:pt idx="16">
                  <c:v>114.42288087089509</c:v>
                </c:pt>
                <c:pt idx="17">
                  <c:v>114.52275077747046</c:v>
                </c:pt>
                <c:pt idx="18">
                  <c:v>114.61741645877596</c:v>
                </c:pt>
                <c:pt idx="19">
                  <c:v>114.70640912254149</c:v>
                </c:pt>
                <c:pt idx="20">
                  <c:v>114.7892380596253</c:v>
                </c:pt>
                <c:pt idx="21">
                  <c:v>114.86539343300852</c:v>
                </c:pt>
                <c:pt idx="22">
                  <c:v>114.93434993540676</c:v>
                </c:pt>
                <c:pt idx="23">
                  <c:v>114.99557139176734</c:v>
                </c:pt>
                <c:pt idx="24">
                  <c:v>115.04851636467295</c:v>
                </c:pt>
                <c:pt idx="25">
                  <c:v>115.0926447947061</c:v>
                </c:pt>
                <c:pt idx="26">
                  <c:v>115.12742567356185</c:v>
                </c:pt>
                <c:pt idx="27">
                  <c:v>115.15234570502432</c:v>
                </c:pt>
                <c:pt idx="28">
                  <c:v>115.16691885839863</c:v>
                </c:pt>
                <c:pt idx="29">
                  <c:v>115.17069666198388</c:v>
                </c:pt>
                <c:pt idx="30">
                  <c:v>115.16327902300876</c:v>
                </c:pt>
                <c:pt idx="31">
                  <c:v>115.14432529844055</c:v>
                </c:pt>
                <c:pt idx="32">
                  <c:v>115.11356528248734</c:v>
                </c:pt>
                <c:pt idx="33">
                  <c:v>115.07080972645555</c:v>
                </c:pt>
                <c:pt idx="34">
                  <c:v>115.01595997032614</c:v>
                </c:pt>
                <c:pt idx="35">
                  <c:v>114.94901624831647</c:v>
                </c:pt>
                <c:pt idx="36">
                  <c:v>114.87008423744837</c:v>
                </c:pt>
                <c:pt idx="37">
                  <c:v>114.7793794520384</c:v>
                </c:pt>
                <c:pt idx="38">
                  <c:v>114.67722914936346</c:v>
                </c:pt>
                <c:pt idx="39">
                  <c:v>114.56407150135337</c:v>
                </c:pt>
                <c:pt idx="40">
                  <c:v>114.44045190011201</c:v>
                </c:pt>
                <c:pt idx="41">
                  <c:v>114.30701639481836</c:v>
                </c:pt>
                <c:pt idx="42">
                  <c:v>114.16450239535355</c:v>
                </c:pt>
                <c:pt idx="43">
                  <c:v>114.01372691367753</c:v>
                </c:pt>
                <c:pt idx="44">
                  <c:v>113.85557273701673</c:v>
                </c:pt>
                <c:pt idx="45">
                  <c:v>113.69097302760082</c:v>
                </c:pt>
                <c:pt idx="46">
                  <c:v>113.52089491418523</c:v>
                </c:pt>
                <c:pt idx="47">
                  <c:v>113.34632267589781</c:v>
                </c:pt>
                <c:pt idx="48">
                  <c:v>113.16824111732727</c:v>
                </c:pt>
                <c:pt idx="49">
                  <c:v>112.98761969690707</c:v>
                </c:pt>
                <c:pt idx="50">
                  <c:v>112.80539790325207</c:v>
                </c:pt>
                <c:pt idx="51">
                  <c:v>112.62247228323554</c:v>
                </c:pt>
                <c:pt idx="52">
                  <c:v>112.43968541971279</c:v>
                </c:pt>
                <c:pt idx="53">
                  <c:v>112.25781704477203</c:v>
                </c:pt>
                <c:pt idx="54">
                  <c:v>112.07757736455596</c:v>
                </c:pt>
                <c:pt idx="55">
                  <c:v>111.89960257110789</c:v>
                </c:pt>
                <c:pt idx="56">
                  <c:v>111.7244524306485</c:v>
                </c:pt>
                <c:pt idx="57">
                  <c:v>111.55260976950531</c:v>
                </c:pt>
                <c:pt idx="58">
                  <c:v>111.38448162999211</c:v>
                </c:pt>
                <c:pt idx="59">
                  <c:v>111.22040183857058</c:v>
                </c:pt>
                <c:pt idx="60">
                  <c:v>111.0606347159993</c:v>
                </c:pt>
                <c:pt idx="61">
                  <c:v>110.90537966135305</c:v>
                </c:pt>
                <c:pt idx="62">
                  <c:v>110.75477635575022</c:v>
                </c:pt>
                <c:pt idx="63">
                  <c:v>110.60891035418658</c:v>
                </c:pt>
                <c:pt idx="64">
                  <c:v>110.46781886202255</c:v>
                </c:pt>
                <c:pt idx="65">
                  <c:v>110.331496523722</c:v>
                </c:pt>
                <c:pt idx="66">
                  <c:v>110.19990108317083</c:v>
                </c:pt>
                <c:pt idx="67">
                  <c:v>110.07295880558648</c:v>
                </c:pt>
                <c:pt idx="68">
                  <c:v>109.95056957942785</c:v>
                </c:pt>
                <c:pt idx="69">
                  <c:v>109.83261164203573</c:v>
                </c:pt>
                <c:pt idx="70">
                  <c:v>109.7189458945579</c:v>
                </c:pt>
                <c:pt idx="71">
                  <c:v>109.60941978991698</c:v>
                </c:pt>
                <c:pt idx="72">
                  <c:v>109.50387079226465</c:v>
                </c:pt>
                <c:pt idx="73">
                  <c:v>109.40212941778626</c:v>
                </c:pt>
                <c:pt idx="74">
                  <c:v>109.3040218752185</c:v>
                </c:pt>
                <c:pt idx="75">
                  <c:v>109.20937233041651</c:v>
                </c:pt>
                <c:pt idx="76">
                  <c:v>109.11800482315805</c:v>
                </c:pt>
                <c:pt idx="77">
                  <c:v>109.02974486649161</c:v>
                </c:pt>
                <c:pt idx="78">
                  <c:v>108.94442075968337</c:v>
                </c:pt>
                <c:pt idx="79">
                  <c:v>108.86186464551329</c:v>
                </c:pt>
                <c:pt idx="80">
                  <c:v>108.78191334159014</c:v>
                </c:pt>
                <c:pt idx="81">
                  <c:v>108.7044089737296</c:v>
                </c:pt>
                <c:pt idx="82">
                  <c:v>108.6291994374584</c:v>
                </c:pt>
                <c:pt idx="83">
                  <c:v>108.5561387115205</c:v>
                </c:pt>
                <c:pt idx="84">
                  <c:v>108.48508704498825</c:v>
                </c:pt>
                <c:pt idx="85">
                  <c:v>108.41591103730694</c:v>
                </c:pt>
                <c:pt idx="86">
                  <c:v>108.34848362839428</c:v>
                </c:pt>
                <c:pt idx="87">
                  <c:v>108.28268401381736</c:v>
                </c:pt>
                <c:pt idx="88">
                  <c:v>108.21839749811376</c:v>
                </c:pt>
                <c:pt idx="89">
                  <c:v>108.15551529752081</c:v>
                </c:pt>
                <c:pt idx="90">
                  <c:v>108.09393430174522</c:v>
                </c:pt>
                <c:pt idx="91">
                  <c:v>108.03355680293785</c:v>
                </c:pt>
                <c:pt idx="92">
                  <c:v>107.97429019873836</c:v>
                </c:pt>
                <c:pt idx="93">
                  <c:v>107.9160466751144</c:v>
                </c:pt>
                <c:pt idx="94">
                  <c:v>107.8587428737322</c:v>
                </c:pt>
                <c:pt idx="95">
                  <c:v>107.8022995477529</c:v>
                </c:pt>
                <c:pt idx="96">
                  <c:v>107.74664120924444</c:v>
                </c:pt>
                <c:pt idx="97">
                  <c:v>107.69169577082327</c:v>
                </c:pt>
                <c:pt idx="98">
                  <c:v>107.63739418368841</c:v>
                </c:pt>
                <c:pt idx="99">
                  <c:v>107.58367007388058</c:v>
                </c:pt>
                <c:pt idx="100">
                  <c:v>107.5304593783795</c:v>
                </c:pt>
                <c:pt idx="101">
                  <c:v>107.47769998255187</c:v>
                </c:pt>
                <c:pt idx="102">
                  <c:v>107.42533136046951</c:v>
                </c:pt>
                <c:pt idx="103">
                  <c:v>107.37329421974067</c:v>
                </c:pt>
                <c:pt idx="104">
                  <c:v>107.3215301527289</c:v>
                </c:pt>
                <c:pt idx="105">
                  <c:v>107.26998129638447</c:v>
                </c:pt>
                <c:pt idx="106">
                  <c:v>107.21859000337109</c:v>
                </c:pt>
                <c:pt idx="107">
                  <c:v>107.16729852774368</c:v>
                </c:pt>
                <c:pt idx="108">
                  <c:v>107.11604872910861</c:v>
                </c:pt>
                <c:pt idx="109">
                  <c:v>107.06478179996959</c:v>
                </c:pt>
                <c:pt idx="110">
                  <c:v>107.01343802181462</c:v>
                </c:pt>
                <c:pt idx="111">
                  <c:v>106.96195655640233</c:v>
                </c:pt>
                <c:pt idx="112">
                  <c:v>106.91027527963206</c:v>
                </c:pt>
                <c:pt idx="113">
                  <c:v>106.85833066627535</c:v>
                </c:pt>
                <c:pt idx="114">
                  <c:v>106.80605773465061</c:v>
                </c:pt>
                <c:pt idx="115">
                  <c:v>106.7533900609569</c:v>
                </c:pt>
                <c:pt idx="116">
                  <c:v>106.70025987335414</c:v>
                </c:pt>
                <c:pt idx="117">
                  <c:v>106.64659823587853</c:v>
                </c:pt>
                <c:pt idx="118">
                  <c:v>106.59233533179217</c:v>
                </c:pt>
                <c:pt idx="119">
                  <c:v>106.53740085486393</c:v>
                </c:pt>
                <c:pt idx="120">
                  <c:v>106.48172451524127</c:v>
                </c:pt>
                <c:pt idx="121">
                  <c:v>106.42523666389988</c:v>
                </c:pt>
                <c:pt idx="122">
                  <c:v>106.36786903607525</c:v>
                </c:pt>
                <c:pt idx="123">
                  <c:v>106.3095556095715</c:v>
                </c:pt>
                <c:pt idx="124">
                  <c:v>106.25023356845342</c:v>
                </c:pt>
                <c:pt idx="125">
                  <c:v>106.1898443565008</c:v>
                </c:pt>
                <c:pt idx="126">
                  <c:v>106.12833479817635</c:v>
                </c:pt>
                <c:pt idx="127">
                  <c:v>106.06565825808465</c:v>
                </c:pt>
                <c:pt idx="128">
                  <c:v>106.00177580343106</c:v>
                </c:pt>
                <c:pt idx="129">
                  <c:v>105.93665732836848</c:v>
                </c:pt>
                <c:pt idx="130">
                  <c:v>105.87028259493357</c:v>
                </c:pt>
                <c:pt idx="131">
                  <c:v>105.80264214310478</c:v>
                </c:pt>
                <c:pt idx="132">
                  <c:v>105.73373802288069</c:v>
                </c:pt>
                <c:pt idx="133">
                  <c:v>105.66358430454352</c:v>
                </c:pt>
                <c:pt idx="134">
                  <c:v>105.59220732960949</c:v>
                </c:pt>
                <c:pt idx="135">
                  <c:v>105.51964567426199</c:v>
                </c:pt>
                <c:pt idx="136">
                  <c:v>105.44594980892663</c:v>
                </c:pt>
                <c:pt idx="137">
                  <c:v>105.37118145139081</c:v>
                </c:pt>
                <c:pt idx="138">
                  <c:v>105.29541262557495</c:v>
                </c:pt>
                <c:pt idx="139">
                  <c:v>105.21872445264748</c:v>
                </c:pt>
                <c:pt idx="140">
                  <c:v>105.14120571451522</c:v>
                </c:pt>
                <c:pt idx="141">
                  <c:v>105.06295124077008</c:v>
                </c:pt>
                <c:pt idx="142">
                  <c:v>104.98406017808023</c:v>
                </c:pt>
                <c:pt idx="143">
                  <c:v>104.90463420522249</c:v>
                </c:pt>
                <c:pt idx="144">
                  <c:v>104.82477575725311</c:v>
                </c:pt>
                <c:pt idx="145">
                  <c:v>104.74458631885766</c:v>
                </c:pt>
                <c:pt idx="146">
                  <c:v>104.66416484018288</c:v>
                </c:pt>
                <c:pt idx="147">
                  <c:v>104.58360631916145</c:v>
                </c:pt>
                <c:pt idx="148">
                  <c:v>104.50300058337834</c:v>
                </c:pt>
                <c:pt idx="149">
                  <c:v>104.42243129282502</c:v>
                </c:pt>
                <c:pt idx="150">
                  <c:v>104.34197517332679</c:v>
                </c:pt>
                <c:pt idx="151">
                  <c:v>104.26170147976175</c:v>
                </c:pt>
                <c:pt idx="152">
                  <c:v>104.18167167898642</c:v>
                </c:pt>
                <c:pt idx="153">
                  <c:v>104.10193933501074</c:v>
                </c:pt>
                <c:pt idx="154">
                  <c:v>104.02255017358424</c:v>
                </c:pt>
                <c:pt idx="155">
                  <c:v>103.94354229995452</c:v>
                </c:pt>
                <c:pt idx="156">
                  <c:v>103.86494654197983</c:v>
                </c:pt>
                <c:pt idx="157">
                  <c:v>103.78678689076779</c:v>
                </c:pt>
                <c:pt idx="158">
                  <c:v>103.70908101226287</c:v>
                </c:pt>
                <c:pt idx="159">
                  <c:v>103.63184080538953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115.44799999999999</c:v>
                </c:pt>
                <c:pt idx="1">
                  <c:v>115.069</c:v>
                </c:pt>
                <c:pt idx="2">
                  <c:v>117.121</c:v>
                </c:pt>
                <c:pt idx="3">
                  <c:v>114.086</c:v>
                </c:pt>
                <c:pt idx="4">
                  <c:v>113.069</c:v>
                </c:pt>
                <c:pt idx="5">
                  <c:v>115.879</c:v>
                </c:pt>
                <c:pt idx="6">
                  <c:v>113.724</c:v>
                </c:pt>
                <c:pt idx="7">
                  <c:v>116.828</c:v>
                </c:pt>
                <c:pt idx="8">
                  <c:v>113.983</c:v>
                </c:pt>
                <c:pt idx="9">
                  <c:v>113.10299999999999</c:v>
                </c:pt>
                <c:pt idx="10">
                  <c:v>118.20699999999999</c:v>
                </c:pt>
                <c:pt idx="11">
                  <c:v>113.39700000000001</c:v>
                </c:pt>
                <c:pt idx="12">
                  <c:v>114.069</c:v>
                </c:pt>
                <c:pt idx="13">
                  <c:v>113.759</c:v>
                </c:pt>
                <c:pt idx="14">
                  <c:v>112.517</c:v>
                </c:pt>
                <c:pt idx="15">
                  <c:v>114.069</c:v>
                </c:pt>
                <c:pt idx="16">
                  <c:v>112.19</c:v>
                </c:pt>
                <c:pt idx="17">
                  <c:v>112.845</c:v>
                </c:pt>
                <c:pt idx="18">
                  <c:v>113.069</c:v>
                </c:pt>
                <c:pt idx="19">
                  <c:v>114.46599999999999</c:v>
                </c:pt>
                <c:pt idx="20">
                  <c:v>113.69</c:v>
                </c:pt>
                <c:pt idx="21">
                  <c:v>114.259</c:v>
                </c:pt>
                <c:pt idx="22">
                  <c:v>114.328</c:v>
                </c:pt>
                <c:pt idx="23">
                  <c:v>113.345</c:v>
                </c:pt>
                <c:pt idx="24">
                  <c:v>115.20699999999999</c:v>
                </c:pt>
                <c:pt idx="25">
                  <c:v>114.759</c:v>
                </c:pt>
                <c:pt idx="26">
                  <c:v>114.53400000000001</c:v>
                </c:pt>
                <c:pt idx="27">
                  <c:v>116.20699999999999</c:v>
                </c:pt>
                <c:pt idx="28">
                  <c:v>116.328</c:v>
                </c:pt>
                <c:pt idx="29">
                  <c:v>114.517</c:v>
                </c:pt>
                <c:pt idx="30">
                  <c:v>117.121</c:v>
                </c:pt>
                <c:pt idx="31">
                  <c:v>116.741</c:v>
                </c:pt>
                <c:pt idx="32">
                  <c:v>115.03400000000001</c:v>
                </c:pt>
                <c:pt idx="33">
                  <c:v>115.5</c:v>
                </c:pt>
                <c:pt idx="34">
                  <c:v>117.5</c:v>
                </c:pt>
                <c:pt idx="35">
                  <c:v>118.414</c:v>
                </c:pt>
                <c:pt idx="36">
                  <c:v>121.759</c:v>
                </c:pt>
                <c:pt idx="37">
                  <c:v>121.46599999999999</c:v>
                </c:pt>
                <c:pt idx="38">
                  <c:v>117.741</c:v>
                </c:pt>
                <c:pt idx="39">
                  <c:v>120.13800000000001</c:v>
                </c:pt>
                <c:pt idx="40">
                  <c:v>120</c:v>
                </c:pt>
                <c:pt idx="41">
                  <c:v>123.46599999999999</c:v>
                </c:pt>
                <c:pt idx="42">
                  <c:v>123.81</c:v>
                </c:pt>
                <c:pt idx="43">
                  <c:v>127.29300000000001</c:v>
                </c:pt>
                <c:pt idx="44">
                  <c:v>129.345</c:v>
                </c:pt>
                <c:pt idx="45">
                  <c:v>132.56899999999999</c:v>
                </c:pt>
                <c:pt idx="46">
                  <c:v>132.43100000000001</c:v>
                </c:pt>
                <c:pt idx="47">
                  <c:v>139.89699999999999</c:v>
                </c:pt>
                <c:pt idx="48">
                  <c:v>148.19</c:v>
                </c:pt>
                <c:pt idx="49">
                  <c:v>161.13800000000001</c:v>
                </c:pt>
                <c:pt idx="50">
                  <c:v>177.55199999999999</c:v>
                </c:pt>
                <c:pt idx="51">
                  <c:v>192.91399999999999</c:v>
                </c:pt>
                <c:pt idx="52">
                  <c:v>206.44800000000001</c:v>
                </c:pt>
                <c:pt idx="53">
                  <c:v>216.08600000000001</c:v>
                </c:pt>
                <c:pt idx="54">
                  <c:v>222.39699999999999</c:v>
                </c:pt>
                <c:pt idx="55">
                  <c:v>224.89699999999999</c:v>
                </c:pt>
                <c:pt idx="56">
                  <c:v>224.5</c:v>
                </c:pt>
                <c:pt idx="57">
                  <c:v>222.96600000000001</c:v>
                </c:pt>
                <c:pt idx="58">
                  <c:v>216.36199999999999</c:v>
                </c:pt>
                <c:pt idx="59">
                  <c:v>202.55199999999999</c:v>
                </c:pt>
                <c:pt idx="60">
                  <c:v>178.328</c:v>
                </c:pt>
                <c:pt idx="61">
                  <c:v>143.08600000000001</c:v>
                </c:pt>
                <c:pt idx="62">
                  <c:v>118.29300000000001</c:v>
                </c:pt>
                <c:pt idx="63">
                  <c:v>116.94799999999999</c:v>
                </c:pt>
                <c:pt idx="64">
                  <c:v>115.63800000000001</c:v>
                </c:pt>
                <c:pt idx="65">
                  <c:v>116.39700000000001</c:v>
                </c:pt>
                <c:pt idx="66">
                  <c:v>117.39700000000001</c:v>
                </c:pt>
                <c:pt idx="67">
                  <c:v>123.5</c:v>
                </c:pt>
                <c:pt idx="68">
                  <c:v>126.655</c:v>
                </c:pt>
                <c:pt idx="69">
                  <c:v>136.44800000000001</c:v>
                </c:pt>
                <c:pt idx="70">
                  <c:v>147.05199999999999</c:v>
                </c:pt>
                <c:pt idx="71">
                  <c:v>161.58600000000001</c:v>
                </c:pt>
                <c:pt idx="72">
                  <c:v>171.36199999999999</c:v>
                </c:pt>
                <c:pt idx="73">
                  <c:v>181.31</c:v>
                </c:pt>
                <c:pt idx="74">
                  <c:v>187.55199999999999</c:v>
                </c:pt>
                <c:pt idx="75">
                  <c:v>191.89699999999999</c:v>
                </c:pt>
                <c:pt idx="76">
                  <c:v>194.75899999999999</c:v>
                </c:pt>
                <c:pt idx="77">
                  <c:v>194.24100000000001</c:v>
                </c:pt>
                <c:pt idx="78">
                  <c:v>188.05199999999999</c:v>
                </c:pt>
                <c:pt idx="79">
                  <c:v>175.96600000000001</c:v>
                </c:pt>
                <c:pt idx="80">
                  <c:v>153.39699999999999</c:v>
                </c:pt>
                <c:pt idx="81">
                  <c:v>125.63800000000001</c:v>
                </c:pt>
                <c:pt idx="82">
                  <c:v>110.121</c:v>
                </c:pt>
                <c:pt idx="83">
                  <c:v>104.96599999999999</c:v>
                </c:pt>
                <c:pt idx="84">
                  <c:v>107.96599999999999</c:v>
                </c:pt>
                <c:pt idx="85">
                  <c:v>108.224</c:v>
                </c:pt>
                <c:pt idx="86">
                  <c:v>107</c:v>
                </c:pt>
                <c:pt idx="87">
                  <c:v>108.172</c:v>
                </c:pt>
                <c:pt idx="88">
                  <c:v>107.44799999999999</c:v>
                </c:pt>
                <c:pt idx="89">
                  <c:v>108.81</c:v>
                </c:pt>
                <c:pt idx="90">
                  <c:v>106.569</c:v>
                </c:pt>
                <c:pt idx="91">
                  <c:v>109.46599999999999</c:v>
                </c:pt>
                <c:pt idx="92">
                  <c:v>109.19</c:v>
                </c:pt>
                <c:pt idx="93">
                  <c:v>107.345</c:v>
                </c:pt>
                <c:pt idx="94">
                  <c:v>107.431</c:v>
                </c:pt>
                <c:pt idx="95">
                  <c:v>108.63800000000001</c:v>
                </c:pt>
                <c:pt idx="96">
                  <c:v>110.36199999999999</c:v>
                </c:pt>
                <c:pt idx="97">
                  <c:v>108.224</c:v>
                </c:pt>
                <c:pt idx="98">
                  <c:v>107.19</c:v>
                </c:pt>
                <c:pt idx="99">
                  <c:v>109.69</c:v>
                </c:pt>
                <c:pt idx="100">
                  <c:v>110.89700000000001</c:v>
                </c:pt>
                <c:pt idx="101">
                  <c:v>108.94799999999999</c:v>
                </c:pt>
                <c:pt idx="102">
                  <c:v>107.63800000000001</c:v>
                </c:pt>
                <c:pt idx="103">
                  <c:v>108.086</c:v>
                </c:pt>
                <c:pt idx="104">
                  <c:v>108.259</c:v>
                </c:pt>
                <c:pt idx="105">
                  <c:v>109.19</c:v>
                </c:pt>
                <c:pt idx="106">
                  <c:v>109.345</c:v>
                </c:pt>
                <c:pt idx="107">
                  <c:v>111.379</c:v>
                </c:pt>
                <c:pt idx="108">
                  <c:v>110.983</c:v>
                </c:pt>
                <c:pt idx="109">
                  <c:v>109.914</c:v>
                </c:pt>
                <c:pt idx="110">
                  <c:v>113.845</c:v>
                </c:pt>
                <c:pt idx="111">
                  <c:v>111.621</c:v>
                </c:pt>
                <c:pt idx="112">
                  <c:v>112.276</c:v>
                </c:pt>
                <c:pt idx="113">
                  <c:v>109.741</c:v>
                </c:pt>
                <c:pt idx="114">
                  <c:v>108.46599999999999</c:v>
                </c:pt>
                <c:pt idx="115">
                  <c:v>106.914</c:v>
                </c:pt>
                <c:pt idx="116">
                  <c:v>105.983</c:v>
                </c:pt>
                <c:pt idx="117">
                  <c:v>105.121</c:v>
                </c:pt>
                <c:pt idx="118">
                  <c:v>104.086</c:v>
                </c:pt>
                <c:pt idx="119">
                  <c:v>105.259</c:v>
                </c:pt>
                <c:pt idx="120">
                  <c:v>105.086</c:v>
                </c:pt>
                <c:pt idx="121">
                  <c:v>106.79300000000001</c:v>
                </c:pt>
                <c:pt idx="122">
                  <c:v>103.672</c:v>
                </c:pt>
                <c:pt idx="123">
                  <c:v>104.60299999999999</c:v>
                </c:pt>
                <c:pt idx="124">
                  <c:v>104.60299999999999</c:v>
                </c:pt>
                <c:pt idx="125">
                  <c:v>106.276</c:v>
                </c:pt>
                <c:pt idx="126">
                  <c:v>104.724</c:v>
                </c:pt>
                <c:pt idx="127">
                  <c:v>106.741</c:v>
                </c:pt>
                <c:pt idx="128">
                  <c:v>104.172</c:v>
                </c:pt>
                <c:pt idx="129">
                  <c:v>103.517</c:v>
                </c:pt>
                <c:pt idx="130">
                  <c:v>105.155</c:v>
                </c:pt>
                <c:pt idx="131">
                  <c:v>106.36199999999999</c:v>
                </c:pt>
                <c:pt idx="132">
                  <c:v>106.828</c:v>
                </c:pt>
                <c:pt idx="133">
                  <c:v>108.86199999999999</c:v>
                </c:pt>
                <c:pt idx="134">
                  <c:v>106.845</c:v>
                </c:pt>
                <c:pt idx="135">
                  <c:v>106</c:v>
                </c:pt>
                <c:pt idx="136">
                  <c:v>107.431</c:v>
                </c:pt>
                <c:pt idx="137">
                  <c:v>109.276</c:v>
                </c:pt>
                <c:pt idx="138">
                  <c:v>107.44799999999999</c:v>
                </c:pt>
                <c:pt idx="139">
                  <c:v>107.53400000000001</c:v>
                </c:pt>
                <c:pt idx="140">
                  <c:v>106.224</c:v>
                </c:pt>
                <c:pt idx="141">
                  <c:v>103.759</c:v>
                </c:pt>
                <c:pt idx="142">
                  <c:v>102.914</c:v>
                </c:pt>
                <c:pt idx="143">
                  <c:v>104.172</c:v>
                </c:pt>
                <c:pt idx="144">
                  <c:v>104.224</c:v>
                </c:pt>
                <c:pt idx="145">
                  <c:v>103.069</c:v>
                </c:pt>
                <c:pt idx="146">
                  <c:v>104.55200000000001</c:v>
                </c:pt>
                <c:pt idx="147">
                  <c:v>105.60299999999999</c:v>
                </c:pt>
                <c:pt idx="148">
                  <c:v>102.276</c:v>
                </c:pt>
                <c:pt idx="149">
                  <c:v>105.828</c:v>
                </c:pt>
                <c:pt idx="150">
                  <c:v>103.086</c:v>
                </c:pt>
                <c:pt idx="151">
                  <c:v>104.845</c:v>
                </c:pt>
                <c:pt idx="152">
                  <c:v>104.121</c:v>
                </c:pt>
                <c:pt idx="153">
                  <c:v>103.017</c:v>
                </c:pt>
                <c:pt idx="154">
                  <c:v>102.776</c:v>
                </c:pt>
                <c:pt idx="155">
                  <c:v>105.03400000000001</c:v>
                </c:pt>
                <c:pt idx="156">
                  <c:v>105.03400000000001</c:v>
                </c:pt>
                <c:pt idx="157">
                  <c:v>104.069</c:v>
                </c:pt>
                <c:pt idx="158">
                  <c:v>103.31</c:v>
                </c:pt>
                <c:pt idx="159">
                  <c:v>103.259</c:v>
                </c:pt>
                <c:pt idx="160">
                  <c:v>104.5</c:v>
                </c:pt>
                <c:pt idx="161">
                  <c:v>104.20699999999999</c:v>
                </c:pt>
                <c:pt idx="162">
                  <c:v>104.36199999999999</c:v>
                </c:pt>
                <c:pt idx="163">
                  <c:v>104.121</c:v>
                </c:pt>
                <c:pt idx="164">
                  <c:v>103.03400000000001</c:v>
                </c:pt>
                <c:pt idx="165">
                  <c:v>102.931</c:v>
                </c:pt>
                <c:pt idx="166">
                  <c:v>103.96599999999999</c:v>
                </c:pt>
                <c:pt idx="167">
                  <c:v>104.121</c:v>
                </c:pt>
                <c:pt idx="168">
                  <c:v>103.655</c:v>
                </c:pt>
                <c:pt idx="169">
                  <c:v>101.431</c:v>
                </c:pt>
                <c:pt idx="170">
                  <c:v>103</c:v>
                </c:pt>
                <c:pt idx="171">
                  <c:v>102.55200000000001</c:v>
                </c:pt>
                <c:pt idx="172">
                  <c:v>102.53400000000001</c:v>
                </c:pt>
                <c:pt idx="173">
                  <c:v>104.983</c:v>
                </c:pt>
                <c:pt idx="174">
                  <c:v>101.53400000000001</c:v>
                </c:pt>
                <c:pt idx="175">
                  <c:v>102.586</c:v>
                </c:pt>
                <c:pt idx="176">
                  <c:v>103.03400000000001</c:v>
                </c:pt>
                <c:pt idx="177">
                  <c:v>102.086</c:v>
                </c:pt>
                <c:pt idx="178">
                  <c:v>102.086</c:v>
                </c:pt>
                <c:pt idx="179">
                  <c:v>101.259</c:v>
                </c:pt>
                <c:pt idx="180">
                  <c:v>102.379</c:v>
                </c:pt>
                <c:pt idx="181">
                  <c:v>103.03400000000001</c:v>
                </c:pt>
                <c:pt idx="182">
                  <c:v>101.94799999999999</c:v>
                </c:pt>
                <c:pt idx="183">
                  <c:v>101.96599999999999</c:v>
                </c:pt>
                <c:pt idx="184">
                  <c:v>102.276</c:v>
                </c:pt>
                <c:pt idx="185">
                  <c:v>101.39700000000001</c:v>
                </c:pt>
                <c:pt idx="186">
                  <c:v>101.60299999999999</c:v>
                </c:pt>
                <c:pt idx="187">
                  <c:v>101.172</c:v>
                </c:pt>
                <c:pt idx="188">
                  <c:v>99.585999999999999</c:v>
                </c:pt>
                <c:pt idx="189">
                  <c:v>104.086</c:v>
                </c:pt>
                <c:pt idx="190">
                  <c:v>100.828</c:v>
                </c:pt>
                <c:pt idx="191">
                  <c:v>101.5</c:v>
                </c:pt>
                <c:pt idx="192">
                  <c:v>101.96599999999999</c:v>
                </c:pt>
                <c:pt idx="193">
                  <c:v>102.86199999999999</c:v>
                </c:pt>
                <c:pt idx="194">
                  <c:v>100.759</c:v>
                </c:pt>
                <c:pt idx="195">
                  <c:v>102.241</c:v>
                </c:pt>
                <c:pt idx="196">
                  <c:v>103.121</c:v>
                </c:pt>
                <c:pt idx="197">
                  <c:v>101.414</c:v>
                </c:pt>
                <c:pt idx="198">
                  <c:v>100.69</c:v>
                </c:pt>
                <c:pt idx="199">
                  <c:v>100.155</c:v>
                </c:pt>
                <c:pt idx="200">
                  <c:v>101.741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112.8099268780133</c:v>
                </c:pt>
                <c:pt idx="4">
                  <c:v>112.9584886606762</c:v>
                </c:pt>
                <c:pt idx="5">
                  <c:v>113.10641152783259</c:v>
                </c:pt>
                <c:pt idx="6">
                  <c:v>113.25357476135596</c:v>
                </c:pt>
                <c:pt idx="7">
                  <c:v>113.39984204309812</c:v>
                </c:pt>
                <c:pt idx="8">
                  <c:v>113.54505997345008</c:v>
                </c:pt>
                <c:pt idx="9">
                  <c:v>113.68905653328764</c:v>
                </c:pt>
                <c:pt idx="10">
                  <c:v>113.83163950711189</c:v>
                </c:pt>
                <c:pt idx="11">
                  <c:v>113.97259489121436</c:v>
                </c:pt>
                <c:pt idx="12">
                  <c:v>114.11168531798026</c:v>
                </c:pt>
                <c:pt idx="13">
                  <c:v>114.24864853640987</c:v>
                </c:pt>
                <c:pt idx="14">
                  <c:v>114.38319600041008</c:v>
                </c:pt>
                <c:pt idx="15">
                  <c:v>114.51501163199357</c:v>
                </c:pt>
                <c:pt idx="16">
                  <c:v>114.64375084937205</c:v>
                </c:pt>
                <c:pt idx="17">
                  <c:v>114.7690399860282</c:v>
                </c:pt>
                <c:pt idx="18">
                  <c:v>114.8904762872489</c:v>
                </c:pt>
                <c:pt idx="19">
                  <c:v>115.00762877495266</c:v>
                </c:pt>
                <c:pt idx="20">
                  <c:v>115.12004045365541</c:v>
                </c:pt>
                <c:pt idx="21">
                  <c:v>115.22723264560885</c:v>
                </c:pt>
                <c:pt idx="22">
                  <c:v>115.32871277911653</c:v>
                </c:pt>
                <c:pt idx="23">
                  <c:v>115.42398784252622</c:v>
                </c:pt>
                <c:pt idx="24">
                  <c:v>115.51258714494885</c:v>
                </c:pt>
                <c:pt idx="25">
                  <c:v>115.59410024306165</c:v>
                </c:pt>
                <c:pt idx="26">
                  <c:v>115.66823920604929</c:v>
                </c:pt>
                <c:pt idx="27">
                  <c:v>115.73493912388653</c:v>
                </c:pt>
                <c:pt idx="28">
                  <c:v>115.79451718927221</c:v>
                </c:pt>
                <c:pt idx="29">
                  <c:v>115.84791888169109</c:v>
                </c:pt>
                <c:pt idx="30">
                  <c:v>115.89708943606789</c:v>
                </c:pt>
                <c:pt idx="31">
                  <c:v>115.94551889510326</c:v>
                </c:pt>
                <c:pt idx="32">
                  <c:v>115.9990176377291</c:v>
                </c:pt>
                <c:pt idx="33">
                  <c:v>116.06678308390232</c:v>
                </c:pt>
                <c:pt idx="34">
                  <c:v>116.16281263205511</c:v>
                </c:pt>
                <c:pt idx="35">
                  <c:v>116.3076969186225</c:v>
                </c:pt>
                <c:pt idx="36">
                  <c:v>116.5307848376651</c:v>
                </c:pt>
                <c:pt idx="37">
                  <c:v>116.87264195770877</c:v>
                </c:pt>
                <c:pt idx="38">
                  <c:v>117.38762454912202</c:v>
                </c:pt>
                <c:pt idx="39">
                  <c:v>118.14626552998645</c:v>
                </c:pt>
                <c:pt idx="40">
                  <c:v>119.23702767963815</c:v>
                </c:pt>
                <c:pt idx="41">
                  <c:v>120.76684509277761</c:v>
                </c:pt>
                <c:pt idx="42">
                  <c:v>122.85977803247584</c:v>
                </c:pt>
                <c:pt idx="43">
                  <c:v>125.65308871880528</c:v>
                </c:pt>
                <c:pt idx="44">
                  <c:v>129.2901472373118</c:v>
                </c:pt>
                <c:pt idx="45">
                  <c:v>133.90983055415762</c:v>
                </c:pt>
                <c:pt idx="46">
                  <c:v>139.63249643837602</c:v>
                </c:pt>
                <c:pt idx="47">
                  <c:v>146.54317913917342</c:v>
                </c:pt>
                <c:pt idx="48">
                  <c:v>154.67330598990682</c:v>
                </c:pt>
                <c:pt idx="49">
                  <c:v>163.98286508988335</c:v>
                </c:pt>
                <c:pt idx="50">
                  <c:v>174.34533256019986</c:v>
                </c:pt>
                <c:pt idx="51">
                  <c:v>185.53693035608097</c:v>
                </c:pt>
                <c:pt idx="52">
                  <c:v>197.2262906742267</c:v>
                </c:pt>
                <c:pt idx="53">
                  <c:v>208.93984390111495</c:v>
                </c:pt>
                <c:pt idx="54">
                  <c:v>219.93228974612418</c:v>
                </c:pt>
                <c:pt idx="55">
                  <c:v>228.87009033301803</c:v>
                </c:pt>
                <c:pt idx="56">
                  <c:v>233.43011923206151</c:v>
                </c:pt>
                <c:pt idx="57">
                  <c:v>230.44484929636744</c:v>
                </c:pt>
                <c:pt idx="58">
                  <c:v>217.45330568627898</c:v>
                </c:pt>
                <c:pt idx="59">
                  <c:v>195.246280751635</c:v>
                </c:pt>
                <c:pt idx="60">
                  <c:v>168.91531188575533</c:v>
                </c:pt>
                <c:pt idx="61">
                  <c:v>145.4041163529775</c:v>
                </c:pt>
                <c:pt idx="62">
                  <c:v>129.37537872678183</c:v>
                </c:pt>
                <c:pt idx="63">
                  <c:v>121.31723685571886</c:v>
                </c:pt>
                <c:pt idx="64">
                  <c:v>119.01381984237358</c:v>
                </c:pt>
                <c:pt idx="65">
                  <c:v>120.00815280556537</c:v>
                </c:pt>
                <c:pt idx="66">
                  <c:v>122.83729021794687</c:v>
                </c:pt>
                <c:pt idx="67">
                  <c:v>126.96170294272113</c:v>
                </c:pt>
                <c:pt idx="68">
                  <c:v>132.2922221640934</c:v>
                </c:pt>
                <c:pt idx="69">
                  <c:v>138.85266853697982</c:v>
                </c:pt>
                <c:pt idx="70">
                  <c:v>146.6275283564228</c:v>
                </c:pt>
                <c:pt idx="71">
                  <c:v>155.50245632905578</c:v>
                </c:pt>
                <c:pt idx="72">
                  <c:v>165.23810201386794</c:v>
                </c:pt>
                <c:pt idx="73">
                  <c:v>175.44914349361636</c:v>
                </c:pt>
                <c:pt idx="74">
                  <c:v>185.53540414389124</c:v>
                </c:pt>
                <c:pt idx="75">
                  <c:v>194.43411782614686</c:v>
                </c:pt>
                <c:pt idx="76">
                  <c:v>200.11716323203905</c:v>
                </c:pt>
                <c:pt idx="77">
                  <c:v>199.37355842082206</c:v>
                </c:pt>
                <c:pt idx="78">
                  <c:v>189.23103930578134</c:v>
                </c:pt>
                <c:pt idx="79">
                  <c:v>170.14541976656625</c:v>
                </c:pt>
                <c:pt idx="80">
                  <c:v>147.56103418158057</c:v>
                </c:pt>
                <c:pt idx="81">
                  <c:v>128.6054496047897</c:v>
                </c:pt>
                <c:pt idx="82">
                  <c:v>116.95904905882924</c:v>
                </c:pt>
                <c:pt idx="83">
                  <c:v>111.6420097178533</c:v>
                </c:pt>
                <c:pt idx="84">
                  <c:v>109.79446598919681</c:v>
                </c:pt>
                <c:pt idx="85">
                  <c:v>109.25839614872598</c:v>
                </c:pt>
                <c:pt idx="86">
                  <c:v>109.07623210677433</c:v>
                </c:pt>
                <c:pt idx="87">
                  <c:v>108.96411384348504</c:v>
                </c:pt>
                <c:pt idx="88">
                  <c:v>108.8631096097986</c:v>
                </c:pt>
                <c:pt idx="89">
                  <c:v>108.76440458208077</c:v>
                </c:pt>
                <c:pt idx="90">
                  <c:v>108.6669797033254</c:v>
                </c:pt>
                <c:pt idx="91">
                  <c:v>108.57068494773696</c:v>
                </c:pt>
                <c:pt idx="92">
                  <c:v>108.47544487088346</c:v>
                </c:pt>
                <c:pt idx="93">
                  <c:v>108.38119615188862</c:v>
                </c:pt>
                <c:pt idx="94">
                  <c:v>108.28789417359638</c:v>
                </c:pt>
                <c:pt idx="95">
                  <c:v>108.19554777859213</c:v>
                </c:pt>
                <c:pt idx="96">
                  <c:v>108.10432431746769</c:v>
                </c:pt>
                <c:pt idx="97">
                  <c:v>108.01483344377158</c:v>
                </c:pt>
                <c:pt idx="98">
                  <c:v>107.92881079596468</c:v>
                </c:pt>
                <c:pt idx="99">
                  <c:v>107.85056900639024</c:v>
                </c:pt>
                <c:pt idx="100">
                  <c:v>107.78965248729283</c:v>
                </c:pt>
                <c:pt idx="101">
                  <c:v>107.76484377354817</c:v>
                </c:pt>
                <c:pt idx="102">
                  <c:v>107.80859770226078</c:v>
                </c:pt>
                <c:pt idx="103">
                  <c:v>107.9688828403411</c:v>
                </c:pt>
                <c:pt idx="104">
                  <c:v>108.30298636405547</c:v>
                </c:pt>
                <c:pt idx="105">
                  <c:v>108.85751559602159</c:v>
                </c:pt>
                <c:pt idx="106">
                  <c:v>109.63421060194607</c:v>
                </c:pt>
                <c:pt idx="107">
                  <c:v>110.55359762157065</c:v>
                </c:pt>
                <c:pt idx="108">
                  <c:v>111.441810202597</c:v>
                </c:pt>
                <c:pt idx="109">
                  <c:v>112.06590326091717</c:v>
                </c:pt>
                <c:pt idx="110">
                  <c:v>112.21864192615905</c:v>
                </c:pt>
                <c:pt idx="111">
                  <c:v>111.81469185370938</c:v>
                </c:pt>
                <c:pt idx="112">
                  <c:v>110.93872550843774</c:v>
                </c:pt>
                <c:pt idx="113">
                  <c:v>109.8094653170477</c:v>
                </c:pt>
                <c:pt idx="114">
                  <c:v>108.68014568036935</c:v>
                </c:pt>
                <c:pt idx="115">
                  <c:v>107.73805693128875</c:v>
                </c:pt>
                <c:pt idx="116">
                  <c:v>107.05796837522131</c:v>
                </c:pt>
                <c:pt idx="117">
                  <c:v>106.61867260313578</c:v>
                </c:pt>
                <c:pt idx="118">
                  <c:v>106.35200838309923</c:v>
                </c:pt>
                <c:pt idx="119">
                  <c:v>106.18733964467918</c:v>
                </c:pt>
                <c:pt idx="120">
                  <c:v>106.07363036633586</c:v>
                </c:pt>
                <c:pt idx="121">
                  <c:v>105.98182363602079</c:v>
                </c:pt>
                <c:pt idx="122">
                  <c:v>105.89828832397755</c:v>
                </c:pt>
                <c:pt idx="123">
                  <c:v>105.81764247104736</c:v>
                </c:pt>
                <c:pt idx="124">
                  <c:v>105.73808476337145</c:v>
                </c:pt>
                <c:pt idx="125">
                  <c:v>105.65914300560817</c:v>
                </c:pt>
                <c:pt idx="126">
                  <c:v>105.58092175894036</c:v>
                </c:pt>
                <c:pt idx="127">
                  <c:v>105.50435300067539</c:v>
                </c:pt>
                <c:pt idx="128">
                  <c:v>105.43278467499835</c:v>
                </c:pt>
                <c:pt idx="129">
                  <c:v>105.37602344735129</c:v>
                </c:pt>
                <c:pt idx="130">
                  <c:v>105.35764460403146</c:v>
                </c:pt>
                <c:pt idx="131">
                  <c:v>105.42287427846873</c:v>
                </c:pt>
                <c:pt idx="132">
                  <c:v>105.63681108167262</c:v>
                </c:pt>
                <c:pt idx="133">
                  <c:v>106.05753248090856</c:v>
                </c:pt>
                <c:pt idx="134">
                  <c:v>106.6803917744061</c:v>
                </c:pt>
                <c:pt idx="135">
                  <c:v>107.38437007207301</c:v>
                </c:pt>
                <c:pt idx="136">
                  <c:v>107.93993066440748</c:v>
                </c:pt>
                <c:pt idx="137">
                  <c:v>108.11024238384843</c:v>
                </c:pt>
                <c:pt idx="138">
                  <c:v>107.79226316433382</c:v>
                </c:pt>
                <c:pt idx="139">
                  <c:v>107.08564508070036</c:v>
                </c:pt>
                <c:pt idx="140">
                  <c:v>106.22790017580463</c:v>
                </c:pt>
                <c:pt idx="141">
                  <c:v>105.45230897598366</c:v>
                </c:pt>
                <c:pt idx="142">
                  <c:v>104.88250278283114</c:v>
                </c:pt>
                <c:pt idx="143">
                  <c:v>104.52253048485562</c:v>
                </c:pt>
                <c:pt idx="144">
                  <c:v>104.31197441629077</c:v>
                </c:pt>
                <c:pt idx="145">
                  <c:v>104.18392473037731</c:v>
                </c:pt>
                <c:pt idx="146">
                  <c:v>104.0926584461635</c:v>
                </c:pt>
                <c:pt idx="147">
                  <c:v>104.01490615695654</c:v>
                </c:pt>
                <c:pt idx="148">
                  <c:v>103.94129573648296</c:v>
                </c:pt>
                <c:pt idx="149">
                  <c:v>103.86874801736582</c:v>
                </c:pt>
                <c:pt idx="150">
                  <c:v>103.79641626198338</c:v>
                </c:pt>
                <c:pt idx="151">
                  <c:v>103.72409452941928</c:v>
                </c:pt>
                <c:pt idx="152">
                  <c:v>103.65172932290457</c:v>
                </c:pt>
                <c:pt idx="153">
                  <c:v>103.57929872662046</c:v>
                </c:pt>
                <c:pt idx="154">
                  <c:v>103.50678784677702</c:v>
                </c:pt>
                <c:pt idx="155">
                  <c:v>103.43418462768919</c:v>
                </c:pt>
                <c:pt idx="156">
                  <c:v>103.3614791837671</c:v>
                </c:pt>
                <c:pt idx="157">
                  <c:v>103.28866361486907</c:v>
                </c:pt>
                <c:pt idx="158">
                  <c:v>103.21573186156321</c:v>
                </c:pt>
                <c:pt idx="159">
                  <c:v>103.14267955169271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112.80992687800787</c:v>
                </c:pt>
                <c:pt idx="4">
                  <c:v>112.95848866066011</c:v>
                </c:pt>
                <c:pt idx="5">
                  <c:v>113.10641152778589</c:v>
                </c:pt>
                <c:pt idx="6">
                  <c:v>113.25357476122294</c:v>
                </c:pt>
                <c:pt idx="7">
                  <c:v>113.39984204272652</c:v>
                </c:pt>
                <c:pt idx="8">
                  <c:v>113.54505997243193</c:v>
                </c:pt>
                <c:pt idx="9">
                  <c:v>113.68905653055168</c:v>
                </c:pt>
                <c:pt idx="10">
                  <c:v>113.83163949990121</c:v>
                </c:pt>
                <c:pt idx="11">
                  <c:v>113.97259487257585</c:v>
                </c:pt>
                <c:pt idx="12">
                  <c:v>114.11168527072878</c:v>
                </c:pt>
                <c:pt idx="13">
                  <c:v>114.24864841892332</c:v>
                </c:pt>
                <c:pt idx="14">
                  <c:v>114.38319571390674</c:v>
                </c:pt>
                <c:pt idx="15">
                  <c:v>114.51501094675808</c:v>
                </c:pt>
                <c:pt idx="16">
                  <c:v>114.64374924199164</c:v>
                </c:pt>
                <c:pt idx="17">
                  <c:v>114.76903628803467</c:v>
                </c:pt>
                <c:pt idx="18">
                  <c:v>114.89046794309547</c:v>
                </c:pt>
                <c:pt idx="19">
                  <c:v>115.00761030919759</c:v>
                </c:pt>
                <c:pt idx="20">
                  <c:v>115.12000037431942</c:v>
                </c:pt>
                <c:pt idx="21">
                  <c:v>115.22714732722484</c:v>
                </c:pt>
                <c:pt idx="22">
                  <c:v>115.32853465062884</c:v>
                </c:pt>
                <c:pt idx="23">
                  <c:v>115.42362309462889</c:v>
                </c:pt>
                <c:pt idx="24">
                  <c:v>115.51185462261618</c:v>
                </c:pt>
                <c:pt idx="25">
                  <c:v>115.59265740497148</c:v>
                </c:pt>
                <c:pt idx="26">
                  <c:v>115.66545191073519</c:v>
                </c:pt>
                <c:pt idx="27">
                  <c:v>115.72965811343596</c:v>
                </c:pt>
                <c:pt idx="28">
                  <c:v>115.78470378420289</c:v>
                </c:pt>
                <c:pt idx="29">
                  <c:v>115.83003379370987</c:v>
                </c:pt>
                <c:pt idx="30">
                  <c:v>115.86512028582484</c:v>
                </c:pt>
                <c:pt idx="31">
                  <c:v>115.88947352248468</c:v>
                </c:pt>
                <c:pt idx="32">
                  <c:v>115.90265313475747</c:v>
                </c:pt>
                <c:pt idx="33">
                  <c:v>115.90427945372718</c:v>
                </c:pt>
                <c:pt idx="34">
                  <c:v>115.89404454193301</c:v>
                </c:pt>
                <c:pt idx="35">
                  <c:v>115.8717225071684</c:v>
                </c:pt>
                <c:pt idx="36">
                  <c:v>115.83717866088394</c:v>
                </c:pt>
                <c:pt idx="37">
                  <c:v>115.79037708783289</c:v>
                </c:pt>
                <c:pt idx="38">
                  <c:v>115.7313862250663</c:v>
                </c:pt>
                <c:pt idx="39">
                  <c:v>115.66038210796707</c:v>
                </c:pt>
                <c:pt idx="40">
                  <c:v>115.57764902723075</c:v>
                </c:pt>
                <c:pt idx="41">
                  <c:v>115.48357744939753</c:v>
                </c:pt>
                <c:pt idx="42">
                  <c:v>115.37865917803445</c:v>
                </c:pt>
                <c:pt idx="43">
                  <c:v>115.26347986429468</c:v>
                </c:pt>
                <c:pt idx="44">
                  <c:v>115.13870910451445</c:v>
                </c:pt>
                <c:pt idx="45">
                  <c:v>115.00508847881686</c:v>
                </c:pt>
                <c:pt idx="46">
                  <c:v>114.86341797943003</c:v>
                </c:pt>
                <c:pt idx="47">
                  <c:v>114.71454134364797</c:v>
                </c:pt>
                <c:pt idx="48">
                  <c:v>114.55933083984507</c:v>
                </c:pt>
                <c:pt idx="49">
                  <c:v>114.39867205458596</c:v>
                </c:pt>
                <c:pt idx="50">
                  <c:v>114.23344919661218</c:v>
                </c:pt>
                <c:pt idx="51">
                  <c:v>114.06453137394955</c:v>
                </c:pt>
                <c:pt idx="52">
                  <c:v>113.89276022014067</c:v>
                </c:pt>
                <c:pt idx="53">
                  <c:v>113.71893915231952</c:v>
                </c:pt>
                <c:pt idx="54">
                  <c:v>113.54382444535567</c:v>
                </c:pt>
                <c:pt idx="55">
                  <c:v>113.36811820984964</c:v>
                </c:pt>
                <c:pt idx="56">
                  <c:v>113.1924632733879</c:v>
                </c:pt>
                <c:pt idx="57">
                  <c:v>113.01743988862147</c:v>
                </c:pt>
                <c:pt idx="58">
                  <c:v>112.84356413115596</c:v>
                </c:pt>
                <c:pt idx="59">
                  <c:v>112.67128780604035</c:v>
                </c:pt>
                <c:pt idx="60">
                  <c:v>112.50099965351637</c:v>
                </c:pt>
                <c:pt idx="61">
                  <c:v>112.33302763125657</c:v>
                </c:pt>
                <c:pt idx="62">
                  <c:v>112.1676420494592</c:v>
                </c:pt>
                <c:pt idx="63">
                  <c:v>112.00505934437635</c:v>
                </c:pt>
                <c:pt idx="64">
                  <c:v>111.8454462925198</c:v>
                </c:pt>
                <c:pt idx="65">
                  <c:v>111.68892448943106</c:v>
                </c:pt>
                <c:pt idx="66">
                  <c:v>111.53557494131719</c:v>
                </c:pt>
                <c:pt idx="67">
                  <c:v>111.38544264319948</c:v>
                </c:pt>
                <c:pt idx="68">
                  <c:v>111.23854104206588</c:v>
                </c:pt>
                <c:pt idx="69">
                  <c:v>111.09485630680962</c:v>
                </c:pt>
                <c:pt idx="70">
                  <c:v>110.95435134778756</c:v>
                </c:pt>
                <c:pt idx="71">
                  <c:v>110.81696954724966</c:v>
                </c:pt>
                <c:pt idx="72">
                  <c:v>110.68263817752582</c:v>
                </c:pt>
                <c:pt idx="73">
                  <c:v>110.55127149674067</c:v>
                </c:pt>
                <c:pt idx="74">
                  <c:v>110.42277352211985</c:v>
                </c:pt>
                <c:pt idx="75">
                  <c:v>110.29704048889323</c:v>
                </c:pt>
                <c:pt idx="76">
                  <c:v>110.17396300867934</c:v>
                </c:pt>
                <c:pt idx="77">
                  <c:v>110.05342794534849</c:v>
                </c:pt>
                <c:pt idx="78">
                  <c:v>109.93532002901146</c:v>
                </c:pt>
                <c:pt idx="79">
                  <c:v>109.81952323023955</c:v>
                </c:pt>
                <c:pt idx="80">
                  <c:v>109.70592191714502</c:v>
                </c:pt>
                <c:pt idx="81">
                  <c:v>109.59440181775737</c:v>
                </c:pt>
                <c:pt idx="82">
                  <c:v>109.48485080940674</c:v>
                </c:pt>
                <c:pt idx="83">
                  <c:v>109.37715955573117</c:v>
                </c:pt>
                <c:pt idx="84">
                  <c:v>109.27122201058268</c:v>
                </c:pt>
                <c:pt idx="85">
                  <c:v>109.16693580662171</c:v>
                </c:pt>
                <c:pt idx="86">
                  <c:v>109.06420254483997</c:v>
                </c:pt>
                <c:pt idx="87">
                  <c:v>108.96292799969372</c:v>
                </c:pt>
                <c:pt idx="88">
                  <c:v>108.8630222530121</c:v>
                </c:pt>
                <c:pt idx="89">
                  <c:v>108.76439976839298</c:v>
                </c:pt>
                <c:pt idx="90">
                  <c:v>108.66697941643578</c:v>
                </c:pt>
                <c:pt idx="91">
                  <c:v>108.57068445989738</c:v>
                </c:pt>
                <c:pt idx="92">
                  <c:v>108.4754425066984</c:v>
                </c:pt>
                <c:pt idx="93">
                  <c:v>108.38118543765424</c:v>
                </c:pt>
                <c:pt idx="94">
                  <c:v>108.28784931485585</c:v>
                </c:pt>
                <c:pt idx="95">
                  <c:v>108.19537427577275</c:v>
                </c:pt>
                <c:pt idx="96">
                  <c:v>108.10370441738988</c:v>
                </c:pt>
                <c:pt idx="97">
                  <c:v>108.0127876740108</c:v>
                </c:pt>
                <c:pt idx="98">
                  <c:v>107.92257569175625</c:v>
                </c:pt>
                <c:pt idx="99">
                  <c:v>107.83302370224614</c:v>
                </c:pt>
                <c:pt idx="100">
                  <c:v>107.74409039747101</c:v>
                </c:pt>
                <c:pt idx="101">
                  <c:v>107.65573780742208</c:v>
                </c:pt>
                <c:pt idx="102">
                  <c:v>107.56793118165089</c:v>
                </c:pt>
                <c:pt idx="103">
                  <c:v>107.48063887556273</c:v>
                </c:pt>
                <c:pt idx="104">
                  <c:v>107.39383224190297</c:v>
                </c:pt>
                <c:pt idx="105">
                  <c:v>107.30748552756592</c:v>
                </c:pt>
                <c:pt idx="106">
                  <c:v>107.22157577553726</c:v>
                </c:pt>
                <c:pt idx="107">
                  <c:v>107.13608273146491</c:v>
                </c:pt>
                <c:pt idx="108">
                  <c:v>107.05098875403925</c:v>
                </c:pt>
                <c:pt idx="109">
                  <c:v>106.96627872804817</c:v>
                </c:pt>
                <c:pt idx="110">
                  <c:v>106.8819399786544</c:v>
                </c:pt>
                <c:pt idx="111">
                  <c:v>106.79796218512682</c:v>
                </c:pt>
                <c:pt idx="112">
                  <c:v>106.71433729194781</c:v>
                </c:pt>
                <c:pt idx="113">
                  <c:v>106.63105941492418</c:v>
                </c:pt>
                <c:pt idx="114">
                  <c:v>106.5481247396648</c:v>
                </c:pt>
                <c:pt idx="115">
                  <c:v>106.46553140956843</c:v>
                </c:pt>
                <c:pt idx="116">
                  <c:v>106.38327940031525</c:v>
                </c:pt>
                <c:pt idx="117">
                  <c:v>106.30137037779969</c:v>
                </c:pt>
                <c:pt idx="118">
                  <c:v>106.21980753651215</c:v>
                </c:pt>
                <c:pt idx="119">
                  <c:v>106.13859541560291</c:v>
                </c:pt>
                <c:pt idx="120">
                  <c:v>106.05773969027956</c:v>
                </c:pt>
                <c:pt idx="121">
                  <c:v>105.97724693682412</c:v>
                </c:pt>
                <c:pt idx="122">
                  <c:v>105.89712437039573</c:v>
                </c:pt>
                <c:pt idx="123">
                  <c:v>105.81737955591629</c:v>
                </c:pt>
                <c:pt idx="124">
                  <c:v>105.73802009371727</c:v>
                </c:pt>
                <c:pt idx="125">
                  <c:v>105.65905328322668</c:v>
                </c:pt>
                <c:pt idx="126">
                  <c:v>105.58048576974252</c:v>
                </c:pt>
                <c:pt idx="127">
                  <c:v>105.50232318119069</c:v>
                </c:pt>
                <c:pt idx="128">
                  <c:v>105.42456976358581</c:v>
                </c:pt>
                <c:pt idx="129">
                  <c:v>105.34722802556874</c:v>
                </c:pt>
                <c:pt idx="130">
                  <c:v>105.27029840372356</c:v>
                </c:pt>
                <c:pt idx="131">
                  <c:v>105.193778961223</c:v>
                </c:pt>
                <c:pt idx="132">
                  <c:v>105.11766513256038</c:v>
                </c:pt>
                <c:pt idx="133">
                  <c:v>105.04194952658071</c:v>
                </c:pt>
                <c:pt idx="134">
                  <c:v>104.96662179865402</c:v>
                </c:pt>
                <c:pt idx="135">
                  <c:v>104.89166860063415</c:v>
                </c:pt>
                <c:pt idx="136">
                  <c:v>104.81707361429585</c:v>
                </c:pt>
                <c:pt idx="137">
                  <c:v>104.74281767039005</c:v>
                </c:pt>
                <c:pt idx="138">
                  <c:v>104.66887895153367</c:v>
                </c:pt>
                <c:pt idx="139">
                  <c:v>104.59523327313329</c:v>
                </c:pt>
                <c:pt idx="140">
                  <c:v>104.52185443273572</c:v>
                </c:pt>
                <c:pt idx="141">
                  <c:v>104.44871461490581</c:v>
                </c:pt>
                <c:pt idx="142">
                  <c:v>104.37578483620477</c:v>
                </c:pt>
                <c:pt idx="143">
                  <c:v>104.30303541327368</c:v>
                </c:pt>
                <c:pt idx="144">
                  <c:v>104.2304364365113</c:v>
                </c:pt>
                <c:pt idx="145">
                  <c:v>104.15795823237372</c:v>
                </c:pt>
                <c:pt idx="146">
                  <c:v>104.08557179882033</c:v>
                </c:pt>
                <c:pt idx="147">
                  <c:v>104.01324920071319</c:v>
                </c:pt>
                <c:pt idx="148">
                  <c:v>103.94096391481837</c:v>
                </c:pt>
                <c:pt idx="149">
                  <c:v>103.86869111720671</c:v>
                </c:pt>
                <c:pt idx="150">
                  <c:v>103.79640790905603</c:v>
                </c:pt>
                <c:pt idx="151">
                  <c:v>103.72409347989912</c:v>
                </c:pt>
                <c:pt idx="152">
                  <c:v>103.65172921005805</c:v>
                </c:pt>
                <c:pt idx="153">
                  <c:v>103.57929871623905</c:v>
                </c:pt>
                <c:pt idx="154">
                  <c:v>103.50678784596001</c:v>
                </c:pt>
                <c:pt idx="155">
                  <c:v>103.4341846276342</c:v>
                </c:pt>
                <c:pt idx="156">
                  <c:v>103.36147918376393</c:v>
                </c:pt>
                <c:pt idx="157">
                  <c:v>103.28866361486891</c:v>
                </c:pt>
                <c:pt idx="158">
                  <c:v>103.21573186156321</c:v>
                </c:pt>
                <c:pt idx="159">
                  <c:v>103.14267955169271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113.29300000000001</c:v>
                </c:pt>
                <c:pt idx="1">
                  <c:v>114.086</c:v>
                </c:pt>
                <c:pt idx="2">
                  <c:v>113.672</c:v>
                </c:pt>
                <c:pt idx="3">
                  <c:v>114.05200000000001</c:v>
                </c:pt>
                <c:pt idx="4">
                  <c:v>113.017</c:v>
                </c:pt>
                <c:pt idx="5">
                  <c:v>114.5</c:v>
                </c:pt>
                <c:pt idx="6">
                  <c:v>112.759</c:v>
                </c:pt>
                <c:pt idx="7">
                  <c:v>112.276</c:v>
                </c:pt>
                <c:pt idx="8">
                  <c:v>112.017</c:v>
                </c:pt>
                <c:pt idx="9">
                  <c:v>112.517</c:v>
                </c:pt>
                <c:pt idx="10">
                  <c:v>112.13800000000001</c:v>
                </c:pt>
                <c:pt idx="11">
                  <c:v>113.13800000000001</c:v>
                </c:pt>
                <c:pt idx="12">
                  <c:v>112.69</c:v>
                </c:pt>
                <c:pt idx="13">
                  <c:v>114.69</c:v>
                </c:pt>
                <c:pt idx="14">
                  <c:v>112.517</c:v>
                </c:pt>
                <c:pt idx="15">
                  <c:v>114.79300000000001</c:v>
                </c:pt>
                <c:pt idx="16">
                  <c:v>116</c:v>
                </c:pt>
                <c:pt idx="17">
                  <c:v>113.86199999999999</c:v>
                </c:pt>
                <c:pt idx="18">
                  <c:v>113.483</c:v>
                </c:pt>
                <c:pt idx="19">
                  <c:v>113.13800000000001</c:v>
                </c:pt>
                <c:pt idx="20">
                  <c:v>114.03400000000001</c:v>
                </c:pt>
                <c:pt idx="21">
                  <c:v>113.155</c:v>
                </c:pt>
                <c:pt idx="22">
                  <c:v>115.086</c:v>
                </c:pt>
                <c:pt idx="23">
                  <c:v>113.94799999999999</c:v>
                </c:pt>
                <c:pt idx="24">
                  <c:v>117.05200000000001</c:v>
                </c:pt>
                <c:pt idx="25">
                  <c:v>116.759</c:v>
                </c:pt>
                <c:pt idx="26">
                  <c:v>116.44799999999999</c:v>
                </c:pt>
                <c:pt idx="27">
                  <c:v>114.89700000000001</c:v>
                </c:pt>
                <c:pt idx="28">
                  <c:v>116.931</c:v>
                </c:pt>
                <c:pt idx="29">
                  <c:v>118.931</c:v>
                </c:pt>
                <c:pt idx="30">
                  <c:v>116.345</c:v>
                </c:pt>
                <c:pt idx="31">
                  <c:v>117.20699999999999</c:v>
                </c:pt>
                <c:pt idx="32">
                  <c:v>117.55200000000001</c:v>
                </c:pt>
                <c:pt idx="33">
                  <c:v>117.586</c:v>
                </c:pt>
                <c:pt idx="34">
                  <c:v>118.13800000000001</c:v>
                </c:pt>
                <c:pt idx="35">
                  <c:v>120</c:v>
                </c:pt>
                <c:pt idx="36">
                  <c:v>118.483</c:v>
                </c:pt>
                <c:pt idx="37">
                  <c:v>119.10299999999999</c:v>
                </c:pt>
                <c:pt idx="38">
                  <c:v>119.86199999999999</c:v>
                </c:pt>
                <c:pt idx="39">
                  <c:v>121.431</c:v>
                </c:pt>
                <c:pt idx="40">
                  <c:v>120.017</c:v>
                </c:pt>
                <c:pt idx="41">
                  <c:v>125.20699999999999</c:v>
                </c:pt>
                <c:pt idx="42">
                  <c:v>126.017</c:v>
                </c:pt>
                <c:pt idx="43">
                  <c:v>128.483</c:v>
                </c:pt>
                <c:pt idx="44">
                  <c:v>131.69</c:v>
                </c:pt>
                <c:pt idx="45">
                  <c:v>135.24100000000001</c:v>
                </c:pt>
                <c:pt idx="46">
                  <c:v>137.79300000000001</c:v>
                </c:pt>
                <c:pt idx="47">
                  <c:v>140.017</c:v>
                </c:pt>
                <c:pt idx="48">
                  <c:v>146.37899999999999</c:v>
                </c:pt>
                <c:pt idx="49">
                  <c:v>159.328</c:v>
                </c:pt>
                <c:pt idx="50">
                  <c:v>176.55199999999999</c:v>
                </c:pt>
                <c:pt idx="51">
                  <c:v>190.29300000000001</c:v>
                </c:pt>
                <c:pt idx="52">
                  <c:v>206.05199999999999</c:v>
                </c:pt>
                <c:pt idx="53">
                  <c:v>216.74100000000001</c:v>
                </c:pt>
                <c:pt idx="54">
                  <c:v>223.69</c:v>
                </c:pt>
                <c:pt idx="55">
                  <c:v>227.62100000000001</c:v>
                </c:pt>
                <c:pt idx="56">
                  <c:v>228.77600000000001</c:v>
                </c:pt>
                <c:pt idx="57">
                  <c:v>226.36199999999999</c:v>
                </c:pt>
                <c:pt idx="58">
                  <c:v>221.24100000000001</c:v>
                </c:pt>
                <c:pt idx="59">
                  <c:v>207.87899999999999</c:v>
                </c:pt>
                <c:pt idx="60">
                  <c:v>178.172</c:v>
                </c:pt>
                <c:pt idx="61">
                  <c:v>140.017</c:v>
                </c:pt>
                <c:pt idx="62">
                  <c:v>118.759</c:v>
                </c:pt>
                <c:pt idx="63">
                  <c:v>115.379</c:v>
                </c:pt>
                <c:pt idx="64">
                  <c:v>117.017</c:v>
                </c:pt>
                <c:pt idx="65">
                  <c:v>120.776</c:v>
                </c:pt>
                <c:pt idx="66">
                  <c:v>123.19</c:v>
                </c:pt>
                <c:pt idx="67">
                  <c:v>123.53400000000001</c:v>
                </c:pt>
                <c:pt idx="68">
                  <c:v>125.81</c:v>
                </c:pt>
                <c:pt idx="69">
                  <c:v>133.5</c:v>
                </c:pt>
                <c:pt idx="70">
                  <c:v>145.06899999999999</c:v>
                </c:pt>
                <c:pt idx="71">
                  <c:v>155.24100000000001</c:v>
                </c:pt>
                <c:pt idx="72">
                  <c:v>167.62100000000001</c:v>
                </c:pt>
                <c:pt idx="73">
                  <c:v>178.58600000000001</c:v>
                </c:pt>
                <c:pt idx="74">
                  <c:v>185.672</c:v>
                </c:pt>
                <c:pt idx="75">
                  <c:v>192.655</c:v>
                </c:pt>
                <c:pt idx="76">
                  <c:v>197.483</c:v>
                </c:pt>
                <c:pt idx="77">
                  <c:v>196.58600000000001</c:v>
                </c:pt>
                <c:pt idx="78">
                  <c:v>191.89699999999999</c:v>
                </c:pt>
                <c:pt idx="79">
                  <c:v>180.41399999999999</c:v>
                </c:pt>
                <c:pt idx="80">
                  <c:v>158.60300000000001</c:v>
                </c:pt>
                <c:pt idx="81">
                  <c:v>130.77600000000001</c:v>
                </c:pt>
                <c:pt idx="82">
                  <c:v>113.86199999999999</c:v>
                </c:pt>
                <c:pt idx="83">
                  <c:v>108.517</c:v>
                </c:pt>
                <c:pt idx="84">
                  <c:v>108.63800000000001</c:v>
                </c:pt>
                <c:pt idx="85">
                  <c:v>109.017</c:v>
                </c:pt>
                <c:pt idx="86">
                  <c:v>109.086</c:v>
                </c:pt>
                <c:pt idx="87">
                  <c:v>107.94799999999999</c:v>
                </c:pt>
                <c:pt idx="88">
                  <c:v>107.36199999999999</c:v>
                </c:pt>
                <c:pt idx="89">
                  <c:v>108.224</c:v>
                </c:pt>
                <c:pt idx="90">
                  <c:v>108.5</c:v>
                </c:pt>
                <c:pt idx="91">
                  <c:v>110.46599999999999</c:v>
                </c:pt>
                <c:pt idx="92">
                  <c:v>110</c:v>
                </c:pt>
                <c:pt idx="93">
                  <c:v>108.39700000000001</c:v>
                </c:pt>
                <c:pt idx="94">
                  <c:v>108.517</c:v>
                </c:pt>
                <c:pt idx="95">
                  <c:v>109.655</c:v>
                </c:pt>
                <c:pt idx="96">
                  <c:v>110.39700000000001</c:v>
                </c:pt>
                <c:pt idx="97">
                  <c:v>110.517</c:v>
                </c:pt>
                <c:pt idx="98">
                  <c:v>110.655</c:v>
                </c:pt>
                <c:pt idx="99">
                  <c:v>109.431</c:v>
                </c:pt>
                <c:pt idx="100">
                  <c:v>108.655</c:v>
                </c:pt>
                <c:pt idx="101">
                  <c:v>108</c:v>
                </c:pt>
                <c:pt idx="102">
                  <c:v>109.086</c:v>
                </c:pt>
                <c:pt idx="103">
                  <c:v>107.828</c:v>
                </c:pt>
                <c:pt idx="104">
                  <c:v>108.155</c:v>
                </c:pt>
                <c:pt idx="105">
                  <c:v>108.60299999999999</c:v>
                </c:pt>
                <c:pt idx="106">
                  <c:v>111.5</c:v>
                </c:pt>
                <c:pt idx="107">
                  <c:v>111.586</c:v>
                </c:pt>
                <c:pt idx="108">
                  <c:v>113.724</c:v>
                </c:pt>
                <c:pt idx="109">
                  <c:v>116.017</c:v>
                </c:pt>
                <c:pt idx="110">
                  <c:v>115.879</c:v>
                </c:pt>
                <c:pt idx="111">
                  <c:v>117.879</c:v>
                </c:pt>
                <c:pt idx="112">
                  <c:v>116.31</c:v>
                </c:pt>
                <c:pt idx="113">
                  <c:v>113.586</c:v>
                </c:pt>
                <c:pt idx="114">
                  <c:v>111.483</c:v>
                </c:pt>
                <c:pt idx="115">
                  <c:v>110.276</c:v>
                </c:pt>
                <c:pt idx="116">
                  <c:v>107.20699999999999</c:v>
                </c:pt>
                <c:pt idx="117">
                  <c:v>106.79300000000001</c:v>
                </c:pt>
                <c:pt idx="118">
                  <c:v>106.724</c:v>
                </c:pt>
                <c:pt idx="119">
                  <c:v>105.914</c:v>
                </c:pt>
                <c:pt idx="120">
                  <c:v>106.39700000000001</c:v>
                </c:pt>
                <c:pt idx="121">
                  <c:v>107.86199999999999</c:v>
                </c:pt>
                <c:pt idx="122">
                  <c:v>106.517</c:v>
                </c:pt>
                <c:pt idx="123">
                  <c:v>105.431</c:v>
                </c:pt>
                <c:pt idx="124">
                  <c:v>106.19</c:v>
                </c:pt>
                <c:pt idx="125">
                  <c:v>105.121</c:v>
                </c:pt>
                <c:pt idx="126">
                  <c:v>105.79300000000001</c:v>
                </c:pt>
                <c:pt idx="127">
                  <c:v>105.13800000000001</c:v>
                </c:pt>
                <c:pt idx="128">
                  <c:v>105.224</c:v>
                </c:pt>
                <c:pt idx="129">
                  <c:v>104.60299999999999</c:v>
                </c:pt>
                <c:pt idx="130">
                  <c:v>105.224</c:v>
                </c:pt>
                <c:pt idx="131">
                  <c:v>106.63800000000001</c:v>
                </c:pt>
                <c:pt idx="132">
                  <c:v>107.276</c:v>
                </c:pt>
                <c:pt idx="133">
                  <c:v>108.70699999999999</c:v>
                </c:pt>
                <c:pt idx="134">
                  <c:v>105.69</c:v>
                </c:pt>
                <c:pt idx="135">
                  <c:v>109.03400000000001</c:v>
                </c:pt>
                <c:pt idx="136">
                  <c:v>111.55200000000001</c:v>
                </c:pt>
                <c:pt idx="137">
                  <c:v>110.94799999999999</c:v>
                </c:pt>
                <c:pt idx="138">
                  <c:v>110.89700000000001</c:v>
                </c:pt>
                <c:pt idx="139">
                  <c:v>112.845</c:v>
                </c:pt>
                <c:pt idx="140">
                  <c:v>108.086</c:v>
                </c:pt>
                <c:pt idx="141">
                  <c:v>107.155</c:v>
                </c:pt>
                <c:pt idx="142">
                  <c:v>104.845</c:v>
                </c:pt>
                <c:pt idx="143">
                  <c:v>105</c:v>
                </c:pt>
                <c:pt idx="144">
                  <c:v>106.776</c:v>
                </c:pt>
                <c:pt idx="145">
                  <c:v>105.60299999999999</c:v>
                </c:pt>
                <c:pt idx="146">
                  <c:v>103.431</c:v>
                </c:pt>
                <c:pt idx="147">
                  <c:v>104.621</c:v>
                </c:pt>
                <c:pt idx="148">
                  <c:v>104.31</c:v>
                </c:pt>
                <c:pt idx="149">
                  <c:v>106.569</c:v>
                </c:pt>
                <c:pt idx="150">
                  <c:v>103.70699999999999</c:v>
                </c:pt>
                <c:pt idx="151">
                  <c:v>104.983</c:v>
                </c:pt>
                <c:pt idx="152">
                  <c:v>105.483</c:v>
                </c:pt>
                <c:pt idx="153">
                  <c:v>103.60299999999999</c:v>
                </c:pt>
                <c:pt idx="154">
                  <c:v>104.828</c:v>
                </c:pt>
                <c:pt idx="155">
                  <c:v>104.36199999999999</c:v>
                </c:pt>
                <c:pt idx="156">
                  <c:v>102.79300000000001</c:v>
                </c:pt>
                <c:pt idx="157">
                  <c:v>104.36199999999999</c:v>
                </c:pt>
                <c:pt idx="158">
                  <c:v>104.259</c:v>
                </c:pt>
                <c:pt idx="159">
                  <c:v>103.53400000000001</c:v>
                </c:pt>
                <c:pt idx="160">
                  <c:v>104</c:v>
                </c:pt>
                <c:pt idx="161">
                  <c:v>105.121</c:v>
                </c:pt>
                <c:pt idx="162">
                  <c:v>103.586</c:v>
                </c:pt>
                <c:pt idx="163">
                  <c:v>101.89700000000001</c:v>
                </c:pt>
                <c:pt idx="164">
                  <c:v>102.53400000000001</c:v>
                </c:pt>
                <c:pt idx="165">
                  <c:v>102.36199999999999</c:v>
                </c:pt>
                <c:pt idx="166">
                  <c:v>101.276</c:v>
                </c:pt>
                <c:pt idx="167">
                  <c:v>101.621</c:v>
                </c:pt>
                <c:pt idx="168">
                  <c:v>103.741</c:v>
                </c:pt>
                <c:pt idx="169">
                  <c:v>101.672</c:v>
                </c:pt>
                <c:pt idx="170">
                  <c:v>103.5</c:v>
                </c:pt>
                <c:pt idx="171">
                  <c:v>102.672</c:v>
                </c:pt>
                <c:pt idx="172">
                  <c:v>102.845</c:v>
                </c:pt>
                <c:pt idx="173">
                  <c:v>103.345</c:v>
                </c:pt>
                <c:pt idx="174">
                  <c:v>103.29300000000001</c:v>
                </c:pt>
                <c:pt idx="175">
                  <c:v>104.94799999999999</c:v>
                </c:pt>
                <c:pt idx="176">
                  <c:v>104.5</c:v>
                </c:pt>
                <c:pt idx="177">
                  <c:v>100.569</c:v>
                </c:pt>
                <c:pt idx="178">
                  <c:v>105.63800000000001</c:v>
                </c:pt>
                <c:pt idx="179">
                  <c:v>102.259</c:v>
                </c:pt>
                <c:pt idx="180">
                  <c:v>103.155</c:v>
                </c:pt>
                <c:pt idx="181">
                  <c:v>102.569</c:v>
                </c:pt>
                <c:pt idx="182">
                  <c:v>102.20699999999999</c:v>
                </c:pt>
                <c:pt idx="183">
                  <c:v>101.46599999999999</c:v>
                </c:pt>
                <c:pt idx="184">
                  <c:v>103.483</c:v>
                </c:pt>
                <c:pt idx="185">
                  <c:v>102.517</c:v>
                </c:pt>
                <c:pt idx="186">
                  <c:v>101.741</c:v>
                </c:pt>
                <c:pt idx="187">
                  <c:v>102.69</c:v>
                </c:pt>
                <c:pt idx="188">
                  <c:v>100.63800000000001</c:v>
                </c:pt>
                <c:pt idx="189">
                  <c:v>102</c:v>
                </c:pt>
                <c:pt idx="190">
                  <c:v>104.55200000000001</c:v>
                </c:pt>
                <c:pt idx="191">
                  <c:v>102.017</c:v>
                </c:pt>
                <c:pt idx="192">
                  <c:v>102.86199999999999</c:v>
                </c:pt>
                <c:pt idx="193">
                  <c:v>101.94799999999999</c:v>
                </c:pt>
                <c:pt idx="194">
                  <c:v>101.621</c:v>
                </c:pt>
                <c:pt idx="195">
                  <c:v>102.03400000000001</c:v>
                </c:pt>
                <c:pt idx="196">
                  <c:v>100.96599999999999</c:v>
                </c:pt>
                <c:pt idx="197">
                  <c:v>100.55200000000001</c:v>
                </c:pt>
                <c:pt idx="198">
                  <c:v>102.03400000000001</c:v>
                </c:pt>
                <c:pt idx="199">
                  <c:v>101.121</c:v>
                </c:pt>
                <c:pt idx="200">
                  <c:v>101.069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111.8027649870311</c:v>
                </c:pt>
                <c:pt idx="3">
                  <c:v>112.01316173158995</c:v>
                </c:pt>
                <c:pt idx="4">
                  <c:v>112.22338135205867</c:v>
                </c:pt>
                <c:pt idx="5">
                  <c:v>112.4333262650577</c:v>
                </c:pt>
                <c:pt idx="6">
                  <c:v>112.64288304121477</c:v>
                </c:pt>
                <c:pt idx="7">
                  <c:v>112.8519206118478</c:v>
                </c:pt>
                <c:pt idx="8">
                  <c:v>113.06028835934536</c:v>
                </c:pt>
                <c:pt idx="9">
                  <c:v>113.26781410189542</c:v>
                </c:pt>
                <c:pt idx="10">
                  <c:v>113.47430198902168</c:v>
                </c:pt>
                <c:pt idx="11">
                  <c:v>113.67953033159316</c:v>
                </c:pt>
                <c:pt idx="12">
                  <c:v>113.88324939896194</c:v>
                </c:pt>
                <c:pt idx="13">
                  <c:v>114.08517922732869</c:v>
                </c:pt>
                <c:pt idx="14">
                  <c:v>114.2850074985613</c:v>
                </c:pt>
                <c:pt idx="15">
                  <c:v>114.48238756978846</c:v>
                </c:pt>
                <c:pt idx="16">
                  <c:v>114.67693676542162</c:v>
                </c:pt>
                <c:pt idx="17">
                  <c:v>114.8682350925729</c:v>
                </c:pt>
                <c:pt idx="18">
                  <c:v>115.05582462186165</c:v>
                </c:pt>
                <c:pt idx="19">
                  <c:v>115.23920991181517</c:v>
                </c:pt>
                <c:pt idx="20">
                  <c:v>115.41786008523613</c:v>
                </c:pt>
                <c:pt idx="21">
                  <c:v>115.59121355149382</c:v>
                </c:pt>
                <c:pt idx="22">
                  <c:v>115.75868700296563</c:v>
                </c:pt>
                <c:pt idx="23">
                  <c:v>115.9196913314056</c:v>
                </c:pt>
                <c:pt idx="24">
                  <c:v>116.07365869387017</c:v>
                </c:pt>
                <c:pt idx="25">
                  <c:v>116.22008733887837</c:v>
                </c:pt>
                <c:pt idx="26">
                  <c:v>116.35861424397091</c:v>
                </c:pt>
                <c:pt idx="27">
                  <c:v>116.4891303656718</c:v>
                </c:pt>
                <c:pt idx="28">
                  <c:v>116.61195951557694</c:v>
                </c:pt>
                <c:pt idx="29">
                  <c:v>116.72812947302859</c:v>
                </c:pt>
                <c:pt idx="30">
                  <c:v>116.83977242184186</c:v>
                </c:pt>
                <c:pt idx="31">
                  <c:v>116.95069998980236</c:v>
                </c:pt>
                <c:pt idx="32">
                  <c:v>117.06720400196106</c:v>
                </c:pt>
                <c:pt idx="33">
                  <c:v>117.19913437190839</c:v>
                </c:pt>
                <c:pt idx="34">
                  <c:v>117.36129609751781</c:v>
                </c:pt>
                <c:pt idx="35">
                  <c:v>117.57518306533893</c:v>
                </c:pt>
                <c:pt idx="36">
                  <c:v>117.87102224720252</c:v>
                </c:pt>
                <c:pt idx="37">
                  <c:v>118.290034124445</c:v>
                </c:pt>
                <c:pt idx="38">
                  <c:v>118.88672313469344</c:v>
                </c:pt>
                <c:pt idx="39">
                  <c:v>119.73090016568266</c:v>
                </c:pt>
                <c:pt idx="40">
                  <c:v>120.90901938773378</c:v>
                </c:pt>
                <c:pt idx="41">
                  <c:v>122.52430415453037</c:v>
                </c:pt>
                <c:pt idx="42">
                  <c:v>124.69506934654429</c:v>
                </c:pt>
                <c:pt idx="43">
                  <c:v>127.55065349512643</c:v>
                </c:pt>
                <c:pt idx="44">
                  <c:v>131.22448591450126</c:v>
                </c:pt>
                <c:pt idx="45">
                  <c:v>135.84405590901659</c:v>
                </c:pt>
                <c:pt idx="46">
                  <c:v>141.5179289361636</c:v>
                </c:pt>
                <c:pt idx="47">
                  <c:v>148.32044770692821</c:v>
                </c:pt>
                <c:pt idx="48">
                  <c:v>156.27531192381781</c:v>
                </c:pt>
                <c:pt idx="49">
                  <c:v>165.33976484076271</c:v>
                </c:pt>
                <c:pt idx="50">
                  <c:v>175.39151941881983</c:v>
                </c:pt>
                <c:pt idx="51">
                  <c:v>186.2206706888945</c:v>
                </c:pt>
                <c:pt idx="52">
                  <c:v>197.52797206299266</c:v>
                </c:pt>
                <c:pt idx="53">
                  <c:v>208.92427740386586</c:v>
                </c:pt>
                <c:pt idx="54">
                  <c:v>219.89206885426276</c:v>
                </c:pt>
                <c:pt idx="55">
                  <c:v>229.56806763065396</c:v>
                </c:pt>
                <c:pt idx="56">
                  <c:v>236.12843424793653</c:v>
                </c:pt>
                <c:pt idx="57">
                  <c:v>236.06308576018122</c:v>
                </c:pt>
                <c:pt idx="58">
                  <c:v>225.01744881035876</c:v>
                </c:pt>
                <c:pt idx="59">
                  <c:v>201.69185221819603</c:v>
                </c:pt>
                <c:pt idx="60">
                  <c:v>171.60832941595731</c:v>
                </c:pt>
                <c:pt idx="61">
                  <c:v>144.6097903599663</c:v>
                </c:pt>
                <c:pt idx="62">
                  <c:v>127.37912001160201</c:v>
                </c:pt>
                <c:pt idx="63">
                  <c:v>119.82324334491386</c:v>
                </c:pt>
                <c:pt idx="64">
                  <c:v>118.21638686207623</c:v>
                </c:pt>
                <c:pt idx="65">
                  <c:v>119.39578820407777</c:v>
                </c:pt>
                <c:pt idx="66">
                  <c:v>121.97935101394927</c:v>
                </c:pt>
                <c:pt idx="67">
                  <c:v>125.67886280741675</c:v>
                </c:pt>
                <c:pt idx="68">
                  <c:v>130.56769948764358</c:v>
                </c:pt>
                <c:pt idx="69">
                  <c:v>136.76016285960051</c:v>
                </c:pt>
                <c:pt idx="70">
                  <c:v>144.30657041519859</c:v>
                </c:pt>
                <c:pt idx="71">
                  <c:v>153.14806011695032</c:v>
                </c:pt>
                <c:pt idx="72">
                  <c:v>163.08608841861465</c:v>
                </c:pt>
                <c:pt idx="73">
                  <c:v>173.75410812769621</c:v>
                </c:pt>
                <c:pt idx="74">
                  <c:v>184.55066384945951</c:v>
                </c:pt>
                <c:pt idx="75">
                  <c:v>194.4198628595426</c:v>
                </c:pt>
                <c:pt idx="76">
                  <c:v>201.39565006683426</c:v>
                </c:pt>
                <c:pt idx="77">
                  <c:v>202.33820089004985</c:v>
                </c:pt>
                <c:pt idx="78">
                  <c:v>194.07685845448989</c:v>
                </c:pt>
                <c:pt idx="79">
                  <c:v>176.35474958379442</c:v>
                </c:pt>
                <c:pt idx="80">
                  <c:v>153.81449091753964</c:v>
                </c:pt>
                <c:pt idx="81">
                  <c:v>133.57632663010961</c:v>
                </c:pt>
                <c:pt idx="82">
                  <c:v>120.20445588507839</c:v>
                </c:pt>
                <c:pt idx="83">
                  <c:v>113.58959006595127</c:v>
                </c:pt>
                <c:pt idx="84">
                  <c:v>111.08753759619589</c:v>
                </c:pt>
                <c:pt idx="85">
                  <c:v>110.31084030202179</c:v>
                </c:pt>
                <c:pt idx="86">
                  <c:v>110.05336761137578</c:v>
                </c:pt>
                <c:pt idx="87">
                  <c:v>109.91082033173466</c:v>
                </c:pt>
                <c:pt idx="88">
                  <c:v>109.78804693303213</c:v>
                </c:pt>
                <c:pt idx="89">
                  <c:v>109.66886313578939</c:v>
                </c:pt>
                <c:pt idx="90">
                  <c:v>109.5511960010505</c:v>
                </c:pt>
                <c:pt idx="91">
                  <c:v>109.43478601973199</c:v>
                </c:pt>
                <c:pt idx="92">
                  <c:v>109.31954712071186</c:v>
                </c:pt>
                <c:pt idx="93">
                  <c:v>109.20541033111522</c:v>
                </c:pt>
                <c:pt idx="94">
                  <c:v>109.09231724020394</c:v>
                </c:pt>
                <c:pt idx="95">
                  <c:v>108.98023694649184</c:v>
                </c:pt>
                <c:pt idx="96">
                  <c:v>108.86922797522037</c:v>
                </c:pt>
                <c:pt idx="97">
                  <c:v>108.7596349227955</c:v>
                </c:pt>
                <c:pt idx="98">
                  <c:v>108.65264571031328</c:v>
                </c:pt>
                <c:pt idx="99">
                  <c:v>108.55168947445556</c:v>
                </c:pt>
                <c:pt idx="100">
                  <c:v>108.46549937813211</c:v>
                </c:pt>
                <c:pt idx="101">
                  <c:v>108.41383529672518</c:v>
                </c:pt>
                <c:pt idx="102">
                  <c:v>108.43615801285435</c:v>
                </c:pt>
                <c:pt idx="103">
                  <c:v>108.60089727142955</c:v>
                </c:pt>
                <c:pt idx="104">
                  <c:v>109.00783291071104</c:v>
                </c:pt>
                <c:pt idx="105">
                  <c:v>109.77062603885801</c:v>
                </c:pt>
                <c:pt idx="106">
                  <c:v>110.96738938191159</c:v>
                </c:pt>
                <c:pt idx="107">
                  <c:v>112.56326516626601</c:v>
                </c:pt>
                <c:pt idx="108">
                  <c:v>114.34075785269977</c:v>
                </c:pt>
                <c:pt idx="109">
                  <c:v>115.90002463395737</c:v>
                </c:pt>
                <c:pt idx="110">
                  <c:v>116.77507907110999</c:v>
                </c:pt>
                <c:pt idx="111">
                  <c:v>116.63721998072411</c:v>
                </c:pt>
                <c:pt idx="112">
                  <c:v>115.47073938782</c:v>
                </c:pt>
                <c:pt idx="113">
                  <c:v>113.5953704649134</c:v>
                </c:pt>
                <c:pt idx="114">
                  <c:v>111.50953417921627</c:v>
                </c:pt>
                <c:pt idx="115">
                  <c:v>109.65974006384917</c:v>
                </c:pt>
                <c:pt idx="116">
                  <c:v>108.28372951854649</c:v>
                </c:pt>
                <c:pt idx="117">
                  <c:v>107.39729231241955</c:v>
                </c:pt>
                <c:pt idx="118">
                  <c:v>106.88365552814746</c:v>
                </c:pt>
                <c:pt idx="119">
                  <c:v>106.59762304897882</c:v>
                </c:pt>
                <c:pt idx="120">
                  <c:v>106.42692649896412</c:v>
                </c:pt>
                <c:pt idx="121">
                  <c:v>106.30572508860809</c:v>
                </c:pt>
                <c:pt idx="122">
                  <c:v>106.20288898299439</c:v>
                </c:pt>
                <c:pt idx="123">
                  <c:v>106.10622865924479</c:v>
                </c:pt>
                <c:pt idx="124">
                  <c:v>106.01175719544689</c:v>
                </c:pt>
                <c:pt idx="125">
                  <c:v>105.91849858039161</c:v>
                </c:pt>
                <c:pt idx="126">
                  <c:v>105.82687600661539</c:v>
                </c:pt>
                <c:pt idx="127">
                  <c:v>105.73970735730711</c:v>
                </c:pt>
                <c:pt idx="128">
                  <c:v>105.66703155264648</c:v>
                </c:pt>
                <c:pt idx="129">
                  <c:v>105.63776126624663</c:v>
                </c:pt>
                <c:pt idx="130">
                  <c:v>105.71876119025782</c:v>
                </c:pt>
                <c:pt idx="131">
                  <c:v>106.02935687464895</c:v>
                </c:pt>
                <c:pt idx="132">
                  <c:v>106.71852894587947</c:v>
                </c:pt>
                <c:pt idx="133">
                  <c:v>107.87018459237096</c:v>
                </c:pt>
                <c:pt idx="134">
                  <c:v>109.35878592209868</c:v>
                </c:pt>
                <c:pt idx="135">
                  <c:v>110.77583438232293</c:v>
                </c:pt>
                <c:pt idx="136">
                  <c:v>111.56593140701374</c:v>
                </c:pt>
                <c:pt idx="137">
                  <c:v>111.34803035417167</c:v>
                </c:pt>
                <c:pt idx="138">
                  <c:v>110.17804164491801</c:v>
                </c:pt>
                <c:pt idx="139">
                  <c:v>108.51162242525628</c:v>
                </c:pt>
                <c:pt idx="140">
                  <c:v>106.90010449918057</c:v>
                </c:pt>
                <c:pt idx="141">
                  <c:v>105.69089801545744</c:v>
                </c:pt>
                <c:pt idx="142">
                  <c:v>104.94434042812892</c:v>
                </c:pt>
                <c:pt idx="143">
                  <c:v>104.54225843473293</c:v>
                </c:pt>
                <c:pt idx="144">
                  <c:v>104.33300229776215</c:v>
                </c:pt>
                <c:pt idx="145">
                  <c:v>104.20914759092389</c:v>
                </c:pt>
                <c:pt idx="146">
                  <c:v>104.11596271609483</c:v>
                </c:pt>
                <c:pt idx="147">
                  <c:v>104.03184009563051</c:v>
                </c:pt>
                <c:pt idx="148">
                  <c:v>103.9499364891447</c:v>
                </c:pt>
                <c:pt idx="149">
                  <c:v>103.86846445504732</c:v>
                </c:pt>
                <c:pt idx="150">
                  <c:v>103.78701540771166</c:v>
                </c:pt>
                <c:pt idx="151">
                  <c:v>103.70548805037369</c:v>
                </c:pt>
                <c:pt idx="152">
                  <c:v>103.62384012652485</c:v>
                </c:pt>
                <c:pt idx="153">
                  <c:v>103.54204185041212</c:v>
                </c:pt>
                <c:pt idx="154">
                  <c:v>103.46006868713316</c:v>
                </c:pt>
                <c:pt idx="155">
                  <c:v>103.37790030565247</c:v>
                </c:pt>
                <c:pt idx="156">
                  <c:v>103.29552028070914</c:v>
                </c:pt>
                <c:pt idx="157">
                  <c:v>103.21291583375478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111.80276498702597</c:v>
                </c:pt>
                <c:pt idx="3">
                  <c:v>112.01316173157508</c:v>
                </c:pt>
                <c:pt idx="4">
                  <c:v>112.2233813520163</c:v>
                </c:pt>
                <c:pt idx="5">
                  <c:v>112.43332626493928</c:v>
                </c:pt>
                <c:pt idx="6">
                  <c:v>112.64288304088983</c:v>
                </c:pt>
                <c:pt idx="7">
                  <c:v>112.8519206109726</c:v>
                </c:pt>
                <c:pt idx="8">
                  <c:v>113.06028835703175</c:v>
                </c:pt>
                <c:pt idx="9">
                  <c:v>113.26781409589245</c:v>
                </c:pt>
                <c:pt idx="10">
                  <c:v>113.47430197373421</c:v>
                </c:pt>
                <c:pt idx="11">
                  <c:v>113.67953029338145</c:v>
                </c:pt>
                <c:pt idx="12">
                  <c:v>113.88324930521648</c:v>
                </c:pt>
                <c:pt idx="13">
                  <c:v>114.08517900159491</c:v>
                </c:pt>
                <c:pt idx="14">
                  <c:v>114.28500696505986</c:v>
                </c:pt>
                <c:pt idx="15">
                  <c:v>114.48238633222566</c:v>
                </c:pt>
                <c:pt idx="16">
                  <c:v>114.6769339477424</c:v>
                </c:pt>
                <c:pt idx="17">
                  <c:v>114.86822879593826</c:v>
                </c:pt>
                <c:pt idx="18">
                  <c:v>115.05581081108555</c:v>
                </c:pt>
                <c:pt idx="19">
                  <c:v>115.23918018007566</c:v>
                </c:pt>
                <c:pt idx="20">
                  <c:v>115.41779726273852</c:v>
                </c:pt>
                <c:pt idx="21">
                  <c:v>115.59108326400238</c:v>
                </c:pt>
                <c:pt idx="22">
                  <c:v>115.75842179724337</c:v>
                </c:pt>
                <c:pt idx="23">
                  <c:v>115.91916147803286</c:v>
                </c:pt>
                <c:pt idx="24">
                  <c:v>116.0726196804423</c:v>
                </c:pt>
                <c:pt idx="25">
                  <c:v>116.2180875725026</c:v>
                </c:pt>
                <c:pt idx="26">
                  <c:v>116.3548365218618</c:v>
                </c:pt>
                <c:pt idx="27">
                  <c:v>116.48212592601264</c:v>
                </c:pt>
                <c:pt idx="28">
                  <c:v>116.59921247309256</c:v>
                </c:pt>
                <c:pt idx="29">
                  <c:v>116.70536077943738</c:v>
                </c:pt>
                <c:pt idx="30">
                  <c:v>116.7998552800735</c:v>
                </c:pt>
                <c:pt idx="31">
                  <c:v>116.88201317067889</c:v>
                </c:pt>
                <c:pt idx="32">
                  <c:v>116.95119811807544</c:v>
                </c:pt>
                <c:pt idx="33">
                  <c:v>117.00683437616038</c:v>
                </c:pt>
                <c:pt idx="34">
                  <c:v>117.04842087154391</c:v>
                </c:pt>
                <c:pt idx="35">
                  <c:v>117.07554476487383</c:v>
                </c:pt>
                <c:pt idx="36">
                  <c:v>117.08789395678089</c:v>
                </c:pt>
                <c:pt idx="37">
                  <c:v>117.08526799772321</c:v>
                </c:pt>
                <c:pt idx="38">
                  <c:v>117.06758688335185</c:v>
                </c:pt>
                <c:pt idx="39">
                  <c:v>117.0348972736255</c:v>
                </c:pt>
                <c:pt idx="40">
                  <c:v>116.98737576408897</c:v>
                </c:pt>
                <c:pt idx="41">
                  <c:v>116.92532895757213</c:v>
                </c:pt>
                <c:pt idx="42">
                  <c:v>116.84919022697682</c:v>
                </c:pt>
                <c:pt idx="43">
                  <c:v>116.75951321507594</c:v>
                </c:pt>
                <c:pt idx="44">
                  <c:v>116.65696227392621</c:v>
                </c:pt>
                <c:pt idx="45">
                  <c:v>116.54230019264183</c:v>
                </c:pt>
                <c:pt idx="46">
                  <c:v>116.41637368675445</c:v>
                </c:pt>
                <c:pt idx="47">
                  <c:v>116.28009721609324</c:v>
                </c:pt>
                <c:pt idx="48">
                  <c:v>116.13443575495643</c:v>
                </c:pt>
                <c:pt idx="49">
                  <c:v>115.98038715577657</c:v>
                </c:pt>
                <c:pt idx="50">
                  <c:v>115.81896472660647</c:v>
                </c:pt>
                <c:pt idx="51">
                  <c:v>115.6511805879436</c:v>
                </c:pt>
                <c:pt idx="52">
                  <c:v>115.47803029256643</c:v>
                </c:pt>
                <c:pt idx="53">
                  <c:v>115.30047909163201</c:v>
                </c:pt>
                <c:pt idx="54">
                  <c:v>115.11945012026906</c:v>
                </c:pt>
                <c:pt idx="55">
                  <c:v>114.9358146648548</c:v>
                </c:pt>
                <c:pt idx="56">
                  <c:v>114.7503845694763</c:v>
                </c:pt>
                <c:pt idx="57">
                  <c:v>114.56390674645925</c:v>
                </c:pt>
                <c:pt idx="58">
                  <c:v>114.37705967911376</c:v>
                </c:pt>
                <c:pt idx="59">
                  <c:v>114.19045174593927</c:v>
                </c:pt>
                <c:pt idx="60">
                  <c:v>114.00462115471404</c:v>
                </c:pt>
                <c:pt idx="61">
                  <c:v>113.82003725111063</c:v>
                </c:pt>
                <c:pt idx="62">
                  <c:v>113.63710295770071</c:v>
                </c:pt>
                <c:pt idx="63">
                  <c:v>113.45615810286155</c:v>
                </c:pt>
                <c:pt idx="64">
                  <c:v>113.27748341234911</c:v>
                </c:pt>
                <c:pt idx="65">
                  <c:v>113.10130495638734</c:v>
                </c:pt>
                <c:pt idx="66">
                  <c:v>112.92779886950139</c:v>
                </c:pt>
                <c:pt idx="67">
                  <c:v>112.75709618681738</c:v>
                </c:pt>
                <c:pt idx="68">
                  <c:v>112.58928766740178</c:v>
                </c:pt>
                <c:pt idx="69">
                  <c:v>112.42442850108567</c:v>
                </c:pt>
                <c:pt idx="70">
                  <c:v>112.26254281917549</c:v>
                </c:pt>
                <c:pt idx="71">
                  <c:v>112.10362795089983</c:v>
                </c:pt>
                <c:pt idx="72">
                  <c:v>111.94765838607989</c:v>
                </c:pt>
                <c:pt idx="73">
                  <c:v>111.79458942025624</c:v>
                </c:pt>
                <c:pt idx="74">
                  <c:v>111.64436047144193</c:v>
                </c:pt>
                <c:pt idx="75">
                  <c:v>111.4968980679935</c:v>
                </c:pt>
                <c:pt idx="76">
                  <c:v>111.35211851506713</c:v>
                </c:pt>
                <c:pt idx="77">
                  <c:v>111.20993025304466</c:v>
                </c:pt>
                <c:pt idx="78">
                  <c:v>111.07023592549223</c:v>
                </c:pt>
                <c:pt idx="79">
                  <c:v>110.93293417693734</c:v>
                </c:pt>
                <c:pt idx="80">
                  <c:v>110.79792120230265</c:v>
                </c:pt>
                <c:pt idx="81">
                  <c:v>110.66509207045733</c:v>
                </c:pt>
                <c:pt idx="82">
                  <c:v>110.53434184425889</c:v>
                </c:pt>
                <c:pt idx="83">
                  <c:v>110.40556651883861</c:v>
                </c:pt>
                <c:pt idx="84">
                  <c:v>110.27866379888957</c:v>
                </c:pt>
                <c:pt idx="85">
                  <c:v>110.15353373446717</c:v>
                </c:pt>
                <c:pt idx="86">
                  <c:v>110.03007923340952</c:v>
                </c:pt>
                <c:pt idx="87">
                  <c:v>109.90820646700642</c:v>
                </c:pt>
                <c:pt idx="88">
                  <c:v>109.78782518404802</c:v>
                </c:pt>
                <c:pt idx="89">
                  <c:v>109.66884894691127</c:v>
                </c:pt>
                <c:pt idx="90">
                  <c:v>109.55119530192542</c:v>
                </c:pt>
                <c:pt idx="91">
                  <c:v>109.43478589491554</c:v>
                </c:pt>
                <c:pt idx="92">
                  <c:v>109.31954654156834</c:v>
                </c:pt>
                <c:pt idx="93">
                  <c:v>109.20540726110391</c:v>
                </c:pt>
                <c:pt idx="94">
                  <c:v>109.0923022806695</c:v>
                </c:pt>
                <c:pt idx="95">
                  <c:v>108.98017001689622</c:v>
                </c:pt>
                <c:pt idx="96">
                  <c:v>108.8689530401696</c:v>
                </c:pt>
                <c:pt idx="97">
                  <c:v>108.75859802635428</c:v>
                </c:pt>
                <c:pt idx="98">
                  <c:v>108.64905569997129</c:v>
                </c:pt>
                <c:pt idx="99">
                  <c:v>108.54028077214529</c:v>
                </c:pt>
                <c:pt idx="100">
                  <c:v>108.43223187600746</c:v>
                </c:pt>
                <c:pt idx="101">
                  <c:v>108.32487150164674</c:v>
                </c:pt>
                <c:pt idx="102">
                  <c:v>108.21816593213897</c:v>
                </c:pt>
                <c:pt idx="103">
                  <c:v>108.11208518163748</c:v>
                </c:pt>
                <c:pt idx="104">
                  <c:v>108.00660293597257</c:v>
                </c:pt>
                <c:pt idx="105">
                  <c:v>107.90169649567045</c:v>
                </c:pt>
                <c:pt idx="106">
                  <c:v>107.79734672075969</c:v>
                </c:pt>
                <c:pt idx="107">
                  <c:v>107.69353797617639</c:v>
                </c:pt>
                <c:pt idx="108">
                  <c:v>107.59025807600915</c:v>
                </c:pt>
                <c:pt idx="109">
                  <c:v>107.48749822423849</c:v>
                </c:pt>
                <c:pt idx="110">
                  <c:v>107.3852529490307</c:v>
                </c:pt>
                <c:pt idx="111">
                  <c:v>107.28352002705033</c:v>
                </c:pt>
                <c:pt idx="112">
                  <c:v>107.18230039367771</c:v>
                </c:pt>
                <c:pt idx="113">
                  <c:v>107.08159803447978</c:v>
                </c:pt>
                <c:pt idx="114">
                  <c:v>106.98141985281802</c:v>
                </c:pt>
                <c:pt idx="115">
                  <c:v>106.88177550812453</c:v>
                </c:pt>
                <c:pt idx="116">
                  <c:v>106.78267721918942</c:v>
                </c:pt>
                <c:pt idx="117">
                  <c:v>106.68413952683122</c:v>
                </c:pt>
                <c:pt idx="118">
                  <c:v>106.58617901063607</c:v>
                </c:pt>
                <c:pt idx="119">
                  <c:v>106.48881395510767</c:v>
                </c:pt>
                <c:pt idx="120">
                  <c:v>106.39206396163738</c:v>
                </c:pt>
                <c:pt idx="121">
                  <c:v>106.29594950422532</c:v>
                </c:pt>
                <c:pt idx="122">
                  <c:v>106.20049142889732</c:v>
                </c:pt>
                <c:pt idx="123">
                  <c:v>106.1057103992658</c:v>
                </c:pt>
                <c:pt idx="124">
                  <c:v>106.01162629364214</c:v>
                </c:pt>
                <c:pt idx="125">
                  <c:v>105.91825756243659</c:v>
                </c:pt>
                <c:pt idx="126">
                  <c:v>105.82562055813833</c:v>
                </c:pt>
                <c:pt idx="127">
                  <c:v>105.73372885375426</c:v>
                </c:pt>
                <c:pt idx="128">
                  <c:v>105.64259256894712</c:v>
                </c:pt>
                <c:pt idx="129">
                  <c:v>105.55221772595978</c:v>
                </c:pt>
                <c:pt idx="130">
                  <c:v>105.46260565942538</c:v>
                </c:pt>
                <c:pt idx="131">
                  <c:v>105.37375250504297</c:v>
                </c:pt>
                <c:pt idx="132">
                  <c:v>105.2856487915812</c:v>
                </c:pt>
                <c:pt idx="133">
                  <c:v>105.19827915858932</c:v>
                </c:pt>
                <c:pt idx="134">
                  <c:v>105.11162221848187</c:v>
                </c:pt>
                <c:pt idx="135">
                  <c:v>105.02565057641937</c:v>
                </c:pt>
                <c:pt idx="136">
                  <c:v>104.94033101486653</c:v>
                </c:pt>
                <c:pt idx="137">
                  <c:v>104.85562484227583</c:v>
                </c:pt>
                <c:pt idx="138">
                  <c:v>104.77148839752101</c:v>
                </c:pt>
                <c:pt idx="139">
                  <c:v>104.68787369408184</c:v>
                </c:pt>
                <c:pt idx="140">
                  <c:v>104.60472918114746</c:v>
                </c:pt>
                <c:pt idx="141">
                  <c:v>104.52200059329833</c:v>
                </c:pt>
                <c:pt idx="142">
                  <c:v>104.43963185666792</c:v>
                </c:pt>
                <c:pt idx="143">
                  <c:v>104.35756601772687</c:v>
                </c:pt>
                <c:pt idx="144">
                  <c:v>104.2757461611468</c:v>
                </c:pt>
                <c:pt idx="145">
                  <c:v>104.19411628546317</c:v>
                </c:pt>
                <c:pt idx="146">
                  <c:v>104.11262210918284</c:v>
                </c:pt>
                <c:pt idx="147">
                  <c:v>104.03121178516132</c:v>
                </c:pt>
                <c:pt idx="148">
                  <c:v>103.94983650703026</c:v>
                </c:pt>
                <c:pt idx="149">
                  <c:v>103.86845099769214</c:v>
                </c:pt>
                <c:pt idx="150">
                  <c:v>103.78701387596453</c:v>
                </c:pt>
                <c:pt idx="151">
                  <c:v>103.70548790296799</c:v>
                </c:pt>
                <c:pt idx="152">
                  <c:v>103.62384011453373</c:v>
                </c:pt>
                <c:pt idx="153">
                  <c:v>103.5420418495877</c:v>
                </c:pt>
                <c:pt idx="154">
                  <c:v>103.46006868708527</c:v>
                </c:pt>
                <c:pt idx="155">
                  <c:v>103.37790030565013</c:v>
                </c:pt>
                <c:pt idx="156">
                  <c:v>103.29552028070904</c:v>
                </c:pt>
                <c:pt idx="157">
                  <c:v>103.21291583375478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112.759</c:v>
                </c:pt>
                <c:pt idx="1">
                  <c:v>113.741</c:v>
                </c:pt>
                <c:pt idx="2">
                  <c:v>111.621</c:v>
                </c:pt>
                <c:pt idx="3">
                  <c:v>112.121</c:v>
                </c:pt>
                <c:pt idx="4">
                  <c:v>112.94799999999999</c:v>
                </c:pt>
                <c:pt idx="5">
                  <c:v>112.983</c:v>
                </c:pt>
                <c:pt idx="6">
                  <c:v>113.086</c:v>
                </c:pt>
                <c:pt idx="7">
                  <c:v>113.086</c:v>
                </c:pt>
                <c:pt idx="8">
                  <c:v>114.121</c:v>
                </c:pt>
                <c:pt idx="9">
                  <c:v>113.70699999999999</c:v>
                </c:pt>
                <c:pt idx="10">
                  <c:v>115.05200000000001</c:v>
                </c:pt>
                <c:pt idx="11">
                  <c:v>113</c:v>
                </c:pt>
                <c:pt idx="12">
                  <c:v>113.431</c:v>
                </c:pt>
                <c:pt idx="13">
                  <c:v>117.259</c:v>
                </c:pt>
                <c:pt idx="14">
                  <c:v>113.20699999999999</c:v>
                </c:pt>
                <c:pt idx="15">
                  <c:v>116.70699999999999</c:v>
                </c:pt>
                <c:pt idx="16">
                  <c:v>115.89700000000001</c:v>
                </c:pt>
                <c:pt idx="17">
                  <c:v>114.276</c:v>
                </c:pt>
                <c:pt idx="18">
                  <c:v>113.69</c:v>
                </c:pt>
                <c:pt idx="19">
                  <c:v>114.29300000000001</c:v>
                </c:pt>
                <c:pt idx="20">
                  <c:v>115.672</c:v>
                </c:pt>
                <c:pt idx="21">
                  <c:v>114.345</c:v>
                </c:pt>
                <c:pt idx="22">
                  <c:v>115.569</c:v>
                </c:pt>
                <c:pt idx="23">
                  <c:v>116.172</c:v>
                </c:pt>
                <c:pt idx="24">
                  <c:v>117.724</c:v>
                </c:pt>
                <c:pt idx="25">
                  <c:v>117.069</c:v>
                </c:pt>
                <c:pt idx="26">
                  <c:v>118.69</c:v>
                </c:pt>
                <c:pt idx="27">
                  <c:v>120.655</c:v>
                </c:pt>
                <c:pt idx="28">
                  <c:v>120.29300000000001</c:v>
                </c:pt>
                <c:pt idx="29">
                  <c:v>119.79300000000001</c:v>
                </c:pt>
                <c:pt idx="30">
                  <c:v>119.776</c:v>
                </c:pt>
                <c:pt idx="31">
                  <c:v>118.759</c:v>
                </c:pt>
                <c:pt idx="32">
                  <c:v>120.10299999999999</c:v>
                </c:pt>
                <c:pt idx="33">
                  <c:v>121.03400000000001</c:v>
                </c:pt>
                <c:pt idx="34">
                  <c:v>122.10299999999999</c:v>
                </c:pt>
                <c:pt idx="35">
                  <c:v>121.017</c:v>
                </c:pt>
                <c:pt idx="36">
                  <c:v>121.63800000000001</c:v>
                </c:pt>
                <c:pt idx="37">
                  <c:v>122.845</c:v>
                </c:pt>
                <c:pt idx="38">
                  <c:v>123.55200000000001</c:v>
                </c:pt>
                <c:pt idx="39">
                  <c:v>123.845</c:v>
                </c:pt>
                <c:pt idx="40">
                  <c:v>125.017</c:v>
                </c:pt>
                <c:pt idx="41">
                  <c:v>126.86199999999999</c:v>
                </c:pt>
                <c:pt idx="42">
                  <c:v>131.24100000000001</c:v>
                </c:pt>
                <c:pt idx="43">
                  <c:v>134.29300000000001</c:v>
                </c:pt>
                <c:pt idx="44">
                  <c:v>136.87899999999999</c:v>
                </c:pt>
                <c:pt idx="45">
                  <c:v>140.53399999999999</c:v>
                </c:pt>
                <c:pt idx="46">
                  <c:v>144.328</c:v>
                </c:pt>
                <c:pt idx="47">
                  <c:v>146.81</c:v>
                </c:pt>
                <c:pt idx="48">
                  <c:v>152.483</c:v>
                </c:pt>
                <c:pt idx="49">
                  <c:v>161.89699999999999</c:v>
                </c:pt>
                <c:pt idx="50">
                  <c:v>177.12100000000001</c:v>
                </c:pt>
                <c:pt idx="51">
                  <c:v>191.06899999999999</c:v>
                </c:pt>
                <c:pt idx="52">
                  <c:v>207.87899999999999</c:v>
                </c:pt>
                <c:pt idx="53">
                  <c:v>216.55199999999999</c:v>
                </c:pt>
                <c:pt idx="54">
                  <c:v>225.25899999999999</c:v>
                </c:pt>
                <c:pt idx="55">
                  <c:v>229.46600000000001</c:v>
                </c:pt>
                <c:pt idx="56">
                  <c:v>229.983</c:v>
                </c:pt>
                <c:pt idx="57">
                  <c:v>228.19</c:v>
                </c:pt>
                <c:pt idx="58">
                  <c:v>220.91399999999999</c:v>
                </c:pt>
                <c:pt idx="59">
                  <c:v>204.983</c:v>
                </c:pt>
                <c:pt idx="60">
                  <c:v>174.53399999999999</c:v>
                </c:pt>
                <c:pt idx="61">
                  <c:v>134.74100000000001</c:v>
                </c:pt>
                <c:pt idx="62">
                  <c:v>120.259</c:v>
                </c:pt>
                <c:pt idx="63">
                  <c:v>118.621</c:v>
                </c:pt>
                <c:pt idx="64">
                  <c:v>118.621</c:v>
                </c:pt>
                <c:pt idx="65">
                  <c:v>121.741</c:v>
                </c:pt>
                <c:pt idx="66">
                  <c:v>122.983</c:v>
                </c:pt>
                <c:pt idx="67">
                  <c:v>125.86199999999999</c:v>
                </c:pt>
                <c:pt idx="68">
                  <c:v>130.44800000000001</c:v>
                </c:pt>
                <c:pt idx="69">
                  <c:v>137.36199999999999</c:v>
                </c:pt>
                <c:pt idx="70">
                  <c:v>144.46600000000001</c:v>
                </c:pt>
                <c:pt idx="71">
                  <c:v>154.37899999999999</c:v>
                </c:pt>
                <c:pt idx="72">
                  <c:v>168.828</c:v>
                </c:pt>
                <c:pt idx="73">
                  <c:v>178.93100000000001</c:v>
                </c:pt>
                <c:pt idx="74">
                  <c:v>186.87899999999999</c:v>
                </c:pt>
                <c:pt idx="75">
                  <c:v>192.845</c:v>
                </c:pt>
                <c:pt idx="76">
                  <c:v>196.62100000000001</c:v>
                </c:pt>
                <c:pt idx="77">
                  <c:v>195.81</c:v>
                </c:pt>
                <c:pt idx="78">
                  <c:v>192.41399999999999</c:v>
                </c:pt>
                <c:pt idx="79">
                  <c:v>179.517</c:v>
                </c:pt>
                <c:pt idx="80">
                  <c:v>155.70699999999999</c:v>
                </c:pt>
                <c:pt idx="81">
                  <c:v>124.483</c:v>
                </c:pt>
                <c:pt idx="82">
                  <c:v>110.121</c:v>
                </c:pt>
                <c:pt idx="83">
                  <c:v>107.89700000000001</c:v>
                </c:pt>
                <c:pt idx="84">
                  <c:v>107.03400000000001</c:v>
                </c:pt>
                <c:pt idx="85">
                  <c:v>108.20699999999999</c:v>
                </c:pt>
                <c:pt idx="86">
                  <c:v>106.05200000000001</c:v>
                </c:pt>
                <c:pt idx="87">
                  <c:v>109.10299999999999</c:v>
                </c:pt>
                <c:pt idx="88">
                  <c:v>109.05200000000001</c:v>
                </c:pt>
                <c:pt idx="89">
                  <c:v>109.914</c:v>
                </c:pt>
                <c:pt idx="90">
                  <c:v>108.586</c:v>
                </c:pt>
                <c:pt idx="91">
                  <c:v>109.879</c:v>
                </c:pt>
                <c:pt idx="92">
                  <c:v>111.828</c:v>
                </c:pt>
                <c:pt idx="93">
                  <c:v>107.79300000000001</c:v>
                </c:pt>
                <c:pt idx="94">
                  <c:v>108.586</c:v>
                </c:pt>
                <c:pt idx="95">
                  <c:v>108.776</c:v>
                </c:pt>
                <c:pt idx="96">
                  <c:v>110.655</c:v>
                </c:pt>
                <c:pt idx="97">
                  <c:v>109.121</c:v>
                </c:pt>
                <c:pt idx="98">
                  <c:v>111.60299999999999</c:v>
                </c:pt>
                <c:pt idx="99">
                  <c:v>109.741</c:v>
                </c:pt>
                <c:pt idx="100">
                  <c:v>108.017</c:v>
                </c:pt>
                <c:pt idx="101">
                  <c:v>108.172</c:v>
                </c:pt>
                <c:pt idx="102">
                  <c:v>108.259</c:v>
                </c:pt>
                <c:pt idx="103">
                  <c:v>107.724</c:v>
                </c:pt>
                <c:pt idx="104">
                  <c:v>108.60299999999999</c:v>
                </c:pt>
                <c:pt idx="105">
                  <c:v>108.36199999999999</c:v>
                </c:pt>
                <c:pt idx="106">
                  <c:v>111.845</c:v>
                </c:pt>
                <c:pt idx="107">
                  <c:v>111.121</c:v>
                </c:pt>
                <c:pt idx="108">
                  <c:v>112.69</c:v>
                </c:pt>
                <c:pt idx="109">
                  <c:v>118.328</c:v>
                </c:pt>
                <c:pt idx="110">
                  <c:v>117.172</c:v>
                </c:pt>
                <c:pt idx="111">
                  <c:v>117.845</c:v>
                </c:pt>
                <c:pt idx="112">
                  <c:v>113.60299999999999</c:v>
                </c:pt>
                <c:pt idx="113">
                  <c:v>113.96599999999999</c:v>
                </c:pt>
                <c:pt idx="114">
                  <c:v>109.328</c:v>
                </c:pt>
                <c:pt idx="115">
                  <c:v>108.46599999999999</c:v>
                </c:pt>
                <c:pt idx="116">
                  <c:v>106.569</c:v>
                </c:pt>
                <c:pt idx="117">
                  <c:v>104.845</c:v>
                </c:pt>
                <c:pt idx="118">
                  <c:v>104.03400000000001</c:v>
                </c:pt>
                <c:pt idx="119">
                  <c:v>107.086</c:v>
                </c:pt>
                <c:pt idx="120">
                  <c:v>106.241</c:v>
                </c:pt>
                <c:pt idx="121">
                  <c:v>106.431</c:v>
                </c:pt>
                <c:pt idx="122">
                  <c:v>104.845</c:v>
                </c:pt>
                <c:pt idx="123">
                  <c:v>105.70699999999999</c:v>
                </c:pt>
                <c:pt idx="124">
                  <c:v>106.96599999999999</c:v>
                </c:pt>
                <c:pt idx="125">
                  <c:v>103.70699999999999</c:v>
                </c:pt>
                <c:pt idx="126">
                  <c:v>106.172</c:v>
                </c:pt>
                <c:pt idx="127">
                  <c:v>104.983</c:v>
                </c:pt>
                <c:pt idx="128">
                  <c:v>104.276</c:v>
                </c:pt>
                <c:pt idx="129">
                  <c:v>106.328</c:v>
                </c:pt>
                <c:pt idx="130">
                  <c:v>105.96599999999999</c:v>
                </c:pt>
                <c:pt idx="131">
                  <c:v>106.017</c:v>
                </c:pt>
                <c:pt idx="132">
                  <c:v>106.483</c:v>
                </c:pt>
                <c:pt idx="133">
                  <c:v>106.259</c:v>
                </c:pt>
                <c:pt idx="134">
                  <c:v>107.155</c:v>
                </c:pt>
                <c:pt idx="135">
                  <c:v>109.379</c:v>
                </c:pt>
                <c:pt idx="136">
                  <c:v>111.724</c:v>
                </c:pt>
                <c:pt idx="137">
                  <c:v>109.828</c:v>
                </c:pt>
                <c:pt idx="138">
                  <c:v>111.759</c:v>
                </c:pt>
                <c:pt idx="139">
                  <c:v>107.776</c:v>
                </c:pt>
                <c:pt idx="140">
                  <c:v>107.414</c:v>
                </c:pt>
                <c:pt idx="141">
                  <c:v>107.621</c:v>
                </c:pt>
                <c:pt idx="142">
                  <c:v>106.69</c:v>
                </c:pt>
                <c:pt idx="143">
                  <c:v>103.19</c:v>
                </c:pt>
                <c:pt idx="144">
                  <c:v>104.172</c:v>
                </c:pt>
                <c:pt idx="145">
                  <c:v>104.724</c:v>
                </c:pt>
                <c:pt idx="146">
                  <c:v>105.46599999999999</c:v>
                </c:pt>
                <c:pt idx="147">
                  <c:v>105.086</c:v>
                </c:pt>
                <c:pt idx="148">
                  <c:v>105.96599999999999</c:v>
                </c:pt>
                <c:pt idx="149">
                  <c:v>105.741</c:v>
                </c:pt>
                <c:pt idx="150">
                  <c:v>104.89700000000001</c:v>
                </c:pt>
                <c:pt idx="151">
                  <c:v>105.05200000000001</c:v>
                </c:pt>
                <c:pt idx="152">
                  <c:v>103.55200000000001</c:v>
                </c:pt>
                <c:pt idx="153">
                  <c:v>105.414</c:v>
                </c:pt>
                <c:pt idx="154">
                  <c:v>103.05200000000001</c:v>
                </c:pt>
                <c:pt idx="155">
                  <c:v>104.63800000000001</c:v>
                </c:pt>
                <c:pt idx="156">
                  <c:v>105.414</c:v>
                </c:pt>
                <c:pt idx="157">
                  <c:v>103.517</c:v>
                </c:pt>
                <c:pt idx="158">
                  <c:v>105.741</c:v>
                </c:pt>
                <c:pt idx="159">
                  <c:v>104.828</c:v>
                </c:pt>
                <c:pt idx="160">
                  <c:v>104.241</c:v>
                </c:pt>
                <c:pt idx="161">
                  <c:v>103.5</c:v>
                </c:pt>
                <c:pt idx="162">
                  <c:v>103.46599999999999</c:v>
                </c:pt>
                <c:pt idx="163">
                  <c:v>105.63800000000001</c:v>
                </c:pt>
                <c:pt idx="164">
                  <c:v>104.017</c:v>
                </c:pt>
                <c:pt idx="165">
                  <c:v>106.94799999999999</c:v>
                </c:pt>
                <c:pt idx="166">
                  <c:v>102.914</c:v>
                </c:pt>
                <c:pt idx="167">
                  <c:v>103.379</c:v>
                </c:pt>
                <c:pt idx="168">
                  <c:v>104.741</c:v>
                </c:pt>
                <c:pt idx="169">
                  <c:v>106.172</c:v>
                </c:pt>
                <c:pt idx="170">
                  <c:v>103.086</c:v>
                </c:pt>
                <c:pt idx="171">
                  <c:v>104.46599999999999</c:v>
                </c:pt>
                <c:pt idx="172">
                  <c:v>105.29300000000001</c:v>
                </c:pt>
                <c:pt idx="173">
                  <c:v>102.931</c:v>
                </c:pt>
                <c:pt idx="174">
                  <c:v>103.724</c:v>
                </c:pt>
                <c:pt idx="175">
                  <c:v>103.879</c:v>
                </c:pt>
                <c:pt idx="176">
                  <c:v>103.672</c:v>
                </c:pt>
                <c:pt idx="177">
                  <c:v>101.931</c:v>
                </c:pt>
                <c:pt idx="178">
                  <c:v>102.55200000000001</c:v>
                </c:pt>
                <c:pt idx="179">
                  <c:v>102.96599999999999</c:v>
                </c:pt>
                <c:pt idx="180">
                  <c:v>103.345</c:v>
                </c:pt>
                <c:pt idx="181">
                  <c:v>104.96599999999999</c:v>
                </c:pt>
                <c:pt idx="182">
                  <c:v>103.10299999999999</c:v>
                </c:pt>
                <c:pt idx="183">
                  <c:v>102.46599999999999</c:v>
                </c:pt>
                <c:pt idx="184">
                  <c:v>103.345</c:v>
                </c:pt>
                <c:pt idx="185">
                  <c:v>103.39700000000001</c:v>
                </c:pt>
                <c:pt idx="186">
                  <c:v>101.44799999999999</c:v>
                </c:pt>
                <c:pt idx="187">
                  <c:v>104.89700000000001</c:v>
                </c:pt>
                <c:pt idx="188">
                  <c:v>103.46599999999999</c:v>
                </c:pt>
                <c:pt idx="189">
                  <c:v>102.621</c:v>
                </c:pt>
                <c:pt idx="190">
                  <c:v>102.086</c:v>
                </c:pt>
                <c:pt idx="191">
                  <c:v>102.55200000000001</c:v>
                </c:pt>
                <c:pt idx="192">
                  <c:v>102.13800000000001</c:v>
                </c:pt>
                <c:pt idx="193">
                  <c:v>102.39700000000001</c:v>
                </c:pt>
                <c:pt idx="194">
                  <c:v>102.431</c:v>
                </c:pt>
                <c:pt idx="195">
                  <c:v>103.70699999999999</c:v>
                </c:pt>
                <c:pt idx="196">
                  <c:v>102.328</c:v>
                </c:pt>
                <c:pt idx="197">
                  <c:v>99.344999999999999</c:v>
                </c:pt>
                <c:pt idx="198">
                  <c:v>102.79300000000001</c:v>
                </c:pt>
                <c:pt idx="199">
                  <c:v>104</c:v>
                </c:pt>
                <c:pt idx="200">
                  <c:v>102.5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111.28074338470906</c:v>
                </c:pt>
                <c:pt idx="1">
                  <c:v>111.57170744362978</c:v>
                </c:pt>
                <c:pt idx="2">
                  <c:v>111.86220791322388</c:v>
                </c:pt>
                <c:pt idx="3">
                  <c:v>112.15211173406881</c:v>
                </c:pt>
                <c:pt idx="4">
                  <c:v>112.44126611376527</c:v>
                </c:pt>
                <c:pt idx="5">
                  <c:v>112.72949636902509</c:v>
                </c:pt>
                <c:pt idx="6">
                  <c:v>113.01660362749611</c:v>
                </c:pt>
                <c:pt idx="7">
                  <c:v>113.30236240057907</c:v>
                </c:pt>
                <c:pt idx="8">
                  <c:v>113.58651804494058</c:v>
                </c:pt>
                <c:pt idx="9">
                  <c:v>113.86878413839416</c:v>
                </c:pt>
                <c:pt idx="10">
                  <c:v>114.1488398056639</c:v>
                </c:pt>
                <c:pt idx="11">
                  <c:v>114.42632704180006</c:v>
                </c:pt>
                <c:pt idx="12">
                  <c:v>114.70084809660197</c:v>
                </c:pt>
                <c:pt idx="13">
                  <c:v>114.9719630039201</c:v>
                </c:pt>
                <c:pt idx="14">
                  <c:v>115.23918736800954</c:v>
                </c:pt>
                <c:pt idx="15">
                  <c:v>115.50199056020656</c:v>
                </c:pt>
                <c:pt idx="16">
                  <c:v>115.75979454174998</c:v>
                </c:pt>
                <c:pt idx="17">
                  <c:v>116.01197362708136</c:v>
                </c:pt>
                <c:pt idx="18">
                  <c:v>116.2578556599788</c:v>
                </c:pt>
                <c:pt idx="19">
                  <c:v>116.4967253292853</c:v>
                </c:pt>
                <c:pt idx="20">
                  <c:v>116.7278307572353</c:v>
                </c:pt>
                <c:pt idx="21">
                  <c:v>116.95039513117104</c:v>
                </c:pt>
                <c:pt idx="22">
                  <c:v>117.16363612742927</c:v>
                </c:pt>
                <c:pt idx="23">
                  <c:v>117.36679733318267</c:v>
                </c:pt>
                <c:pt idx="24">
                  <c:v>117.5591979706162</c:v>
                </c:pt>
                <c:pt idx="25">
                  <c:v>117.74031013472053</c:v>
                </c:pt>
                <c:pt idx="26">
                  <c:v>117.90987660219268</c:v>
                </c:pt>
                <c:pt idx="27">
                  <c:v>118.0680870827414</c:v>
                </c:pt>
                <c:pt idx="28">
                  <c:v>118.21583639239623</c:v>
                </c:pt>
                <c:pt idx="29">
                  <c:v>118.35509392798352</c:v>
                </c:pt>
                <c:pt idx="30">
                  <c:v>118.48941903332309</c:v>
                </c:pt>
                <c:pt idx="31">
                  <c:v>118.62465978066015</c:v>
                </c:pt>
                <c:pt idx="32">
                  <c:v>118.76987106948457</c:v>
                </c:pt>
                <c:pt idx="33">
                  <c:v>118.93847885973291</c:v>
                </c:pt>
                <c:pt idx="34">
                  <c:v>119.14969752113294</c:v>
                </c:pt>
                <c:pt idx="35">
                  <c:v>119.43017356428876</c:v>
                </c:pt>
                <c:pt idx="36">
                  <c:v>119.81577929027617</c:v>
                </c:pt>
                <c:pt idx="37">
                  <c:v>120.35341414242167</c:v>
                </c:pt>
                <c:pt idx="38">
                  <c:v>121.10259313565393</c:v>
                </c:pt>
                <c:pt idx="39">
                  <c:v>122.13651856282142</c:v>
                </c:pt>
                <c:pt idx="40">
                  <c:v>123.54225627714696</c:v>
                </c:pt>
                <c:pt idx="41">
                  <c:v>125.41958912234824</c:v>
                </c:pt>
                <c:pt idx="42">
                  <c:v>127.87811863338436</c:v>
                </c:pt>
                <c:pt idx="43">
                  <c:v>131.03225307386674</c:v>
                </c:pt>
                <c:pt idx="44">
                  <c:v>134.9938716834987</c:v>
                </c:pt>
                <c:pt idx="45">
                  <c:v>139.86269799873827</c:v>
                </c:pt>
                <c:pt idx="46">
                  <c:v>145.71474012330773</c:v>
                </c:pt>
                <c:pt idx="47">
                  <c:v>152.58953452918121</c:v>
                </c:pt>
                <c:pt idx="48">
                  <c:v>160.47731432058777</c:v>
                </c:pt>
                <c:pt idx="49">
                  <c:v>169.30754898577351</c:v>
                </c:pt>
                <c:pt idx="50">
                  <c:v>178.94049903893537</c:v>
                </c:pt>
                <c:pt idx="51">
                  <c:v>189.16341914780844</c:v>
                </c:pt>
                <c:pt idx="52">
                  <c:v>199.69258003351817</c:v>
                </c:pt>
                <c:pt idx="53">
                  <c:v>210.17897981256178</c:v>
                </c:pt>
                <c:pt idx="54">
                  <c:v>220.1928105263315</c:v>
                </c:pt>
                <c:pt idx="55">
                  <c:v>229.06106837170876</c:v>
                </c:pt>
                <c:pt idx="56">
                  <c:v>235.24941440866601</c:v>
                </c:pt>
                <c:pt idx="57">
                  <c:v>235.30737881797603</c:v>
                </c:pt>
                <c:pt idx="58">
                  <c:v>224.23569524549808</c:v>
                </c:pt>
                <c:pt idx="59">
                  <c:v>199.9492227004425</c:v>
                </c:pt>
                <c:pt idx="60">
                  <c:v>168.51517465369278</c:v>
                </c:pt>
                <c:pt idx="61">
                  <c:v>141.27309565382498</c:v>
                </c:pt>
                <c:pt idx="62">
                  <c:v>125.19260782194807</c:v>
                </c:pt>
                <c:pt idx="63">
                  <c:v>119.06276218125676</c:v>
                </c:pt>
                <c:pt idx="64">
                  <c:v>118.32602486322747</c:v>
                </c:pt>
                <c:pt idx="65">
                  <c:v>119.85672601271288</c:v>
                </c:pt>
                <c:pt idx="66">
                  <c:v>122.57639299486286</c:v>
                </c:pt>
                <c:pt idx="67">
                  <c:v>126.36727024857677</c:v>
                </c:pt>
                <c:pt idx="68">
                  <c:v>131.34840910301975</c:v>
                </c:pt>
                <c:pt idx="69">
                  <c:v>137.63434914995872</c:v>
                </c:pt>
                <c:pt idx="70">
                  <c:v>145.26347583478423</c:v>
                </c:pt>
                <c:pt idx="71">
                  <c:v>154.16062400350705</c:v>
                </c:pt>
                <c:pt idx="72">
                  <c:v>164.10925342451765</c:v>
                </c:pt>
                <c:pt idx="73">
                  <c:v>174.72621453379318</c:v>
                </c:pt>
                <c:pt idx="74">
                  <c:v>185.39599974546161</c:v>
                </c:pt>
                <c:pt idx="75">
                  <c:v>195.03353459475255</c:v>
                </c:pt>
                <c:pt idx="76">
                  <c:v>201.56920899300127</c:v>
                </c:pt>
                <c:pt idx="77">
                  <c:v>201.6558381864532</c:v>
                </c:pt>
                <c:pt idx="78">
                  <c:v>192.03604379510267</c:v>
                </c:pt>
                <c:pt idx="79">
                  <c:v>172.90827275393244</c:v>
                </c:pt>
                <c:pt idx="80">
                  <c:v>149.7996165800738</c:v>
                </c:pt>
                <c:pt idx="81">
                  <c:v>130.23274125537688</c:v>
                </c:pt>
                <c:pt idx="82">
                  <c:v>118.19699923472257</c:v>
                </c:pt>
                <c:pt idx="83">
                  <c:v>112.7257813007562</c:v>
                </c:pt>
                <c:pt idx="84">
                  <c:v>110.83368794987396</c:v>
                </c:pt>
                <c:pt idx="85">
                  <c:v>110.27679179223578</c:v>
                </c:pt>
                <c:pt idx="86">
                  <c:v>110.07340001511089</c:v>
                </c:pt>
                <c:pt idx="87">
                  <c:v>109.93866519283432</c:v>
                </c:pt>
                <c:pt idx="88">
                  <c:v>109.81505961417592</c:v>
                </c:pt>
                <c:pt idx="89">
                  <c:v>109.69423564213666</c:v>
                </c:pt>
                <c:pt idx="90">
                  <c:v>109.57522976418578</c:v>
                </c:pt>
                <c:pt idx="91">
                  <c:v>109.45787004911828</c:v>
                </c:pt>
                <c:pt idx="92">
                  <c:v>109.34205138513838</c:v>
                </c:pt>
                <c:pt idx="93">
                  <c:v>109.22768019039813</c:v>
                </c:pt>
                <c:pt idx="94">
                  <c:v>109.11467732705474</c:v>
                </c:pt>
                <c:pt idx="95">
                  <c:v>109.00300155975798</c:v>
                </c:pt>
                <c:pt idx="96">
                  <c:v>108.89273106473271</c:v>
                </c:pt>
                <c:pt idx="97">
                  <c:v>108.78431537810019</c:v>
                </c:pt>
                <c:pt idx="98">
                  <c:v>108.67926870292209</c:v>
                </c:pt>
                <c:pt idx="99">
                  <c:v>108.58185325280546</c:v>
                </c:pt>
                <c:pt idx="100">
                  <c:v>108.50263047930403</c:v>
                </c:pt>
                <c:pt idx="101">
                  <c:v>108.46478738564623</c:v>
                </c:pt>
                <c:pt idx="102">
                  <c:v>108.51307031342388</c:v>
                </c:pt>
                <c:pt idx="103">
                  <c:v>108.72194183709627</c:v>
                </c:pt>
                <c:pt idx="104">
                  <c:v>109.19414675334102</c:v>
                </c:pt>
                <c:pt idx="105">
                  <c:v>110.03636445728868</c:v>
                </c:pt>
                <c:pt idx="106">
                  <c:v>111.30263910939918</c:v>
                </c:pt>
                <c:pt idx="107">
                  <c:v>112.9166146880217</c:v>
                </c:pt>
                <c:pt idx="108">
                  <c:v>114.61607578557445</c:v>
                </c:pt>
                <c:pt idx="109">
                  <c:v>115.98138524689016</c:v>
                </c:pt>
                <c:pt idx="110">
                  <c:v>116.57769521922815</c:v>
                </c:pt>
                <c:pt idx="111">
                  <c:v>116.15800439098786</c:v>
                </c:pt>
                <c:pt idx="112">
                  <c:v>114.80227982836409</c:v>
                </c:pt>
                <c:pt idx="113">
                  <c:v>112.88802198685133</c:v>
                </c:pt>
                <c:pt idx="114">
                  <c:v>110.9044801346646</c:v>
                </c:pt>
                <c:pt idx="115">
                  <c:v>109.23637624207549</c:v>
                </c:pt>
                <c:pt idx="116">
                  <c:v>108.04900428779212</c:v>
                </c:pt>
                <c:pt idx="117">
                  <c:v>107.31080788802088</c:v>
                </c:pt>
                <c:pt idx="118">
                  <c:v>106.89228321526788</c:v>
                </c:pt>
                <c:pt idx="119">
                  <c:v>106.65842663595778</c:v>
                </c:pt>
                <c:pt idx="120">
                  <c:v>106.51372917470546</c:v>
                </c:pt>
                <c:pt idx="121">
                  <c:v>106.40575719581436</c:v>
                </c:pt>
                <c:pt idx="122">
                  <c:v>106.31108899243877</c:v>
                </c:pt>
                <c:pt idx="123">
                  <c:v>106.22102580868415</c:v>
                </c:pt>
                <c:pt idx="124">
                  <c:v>106.13287689195806</c:v>
                </c:pt>
                <c:pt idx="125">
                  <c:v>106.04607618768365</c:v>
                </c:pt>
                <c:pt idx="126">
                  <c:v>105.96117433491945</c:v>
                </c:pt>
                <c:pt idx="127">
                  <c:v>105.88102946564372</c:v>
                </c:pt>
                <c:pt idx="128">
                  <c:v>105.81549263059914</c:v>
                </c:pt>
                <c:pt idx="129">
                  <c:v>105.79217055159991</c:v>
                </c:pt>
                <c:pt idx="130">
                  <c:v>105.87295486131718</c:v>
                </c:pt>
                <c:pt idx="131">
                  <c:v>106.16398940222125</c:v>
                </c:pt>
                <c:pt idx="132">
                  <c:v>106.78945058568043</c:v>
                </c:pt>
                <c:pt idx="133">
                  <c:v>107.8029846451786</c:v>
                </c:pt>
                <c:pt idx="134">
                  <c:v>109.06640963311348</c:v>
                </c:pt>
                <c:pt idx="135">
                  <c:v>110.20670095435356</c:v>
                </c:pt>
                <c:pt idx="136">
                  <c:v>110.75869798157906</c:v>
                </c:pt>
                <c:pt idx="137">
                  <c:v>110.44459335960066</c:v>
                </c:pt>
                <c:pt idx="138">
                  <c:v>109.36841775062331</c:v>
                </c:pt>
                <c:pt idx="139">
                  <c:v>107.94411996793079</c:v>
                </c:pt>
                <c:pt idx="140">
                  <c:v>106.62354612770972</c:v>
                </c:pt>
                <c:pt idx="141">
                  <c:v>105.66331843329267</c:v>
                </c:pt>
                <c:pt idx="142">
                  <c:v>105.08409779834908</c:v>
                </c:pt>
                <c:pt idx="143">
                  <c:v>104.77528208749503</c:v>
                </c:pt>
                <c:pt idx="144">
                  <c:v>104.61224474129021</c:v>
                </c:pt>
                <c:pt idx="145">
                  <c:v>104.51168006228643</c:v>
                </c:pt>
                <c:pt idx="146">
                  <c:v>104.43289343563538</c:v>
                </c:pt>
                <c:pt idx="147">
                  <c:v>104.36037497201417</c:v>
                </c:pt>
                <c:pt idx="148">
                  <c:v>104.28935320523873</c:v>
                </c:pt>
                <c:pt idx="149">
                  <c:v>104.21859855684031</c:v>
                </c:pt>
                <c:pt idx="150">
                  <c:v>104.14781641688479</c:v>
                </c:pt>
                <c:pt idx="151">
                  <c:v>104.07691612009495</c:v>
                </c:pt>
                <c:pt idx="152">
                  <c:v>104.00584752454442</c:v>
                </c:pt>
                <c:pt idx="153">
                  <c:v>103.93457136563698</c:v>
                </c:pt>
                <c:pt idx="154">
                  <c:v>103.86305474887286</c:v>
                </c:pt>
                <c:pt idx="155">
                  <c:v>103.79127040844519</c:v>
                </c:pt>
                <c:pt idx="156">
                  <c:v>103.71919636851364</c:v>
                </c:pt>
                <c:pt idx="157">
                  <c:v>103.64681559148974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111.2807433847007</c:v>
                </c:pt>
                <c:pt idx="1">
                  <c:v>111.57170744360677</c:v>
                </c:pt>
                <c:pt idx="2">
                  <c:v>111.86220791316158</c:v>
                </c:pt>
                <c:pt idx="3">
                  <c:v>112.15211173390301</c:v>
                </c:pt>
                <c:pt idx="4">
                  <c:v>112.44126611333152</c:v>
                </c:pt>
                <c:pt idx="5">
                  <c:v>112.72949636790966</c:v>
                </c:pt>
                <c:pt idx="6">
                  <c:v>113.01660362467645</c:v>
                </c:pt>
                <c:pt idx="7">
                  <c:v>113.30236239357252</c:v>
                </c:pt>
                <c:pt idx="8">
                  <c:v>113.58651802782627</c:v>
                </c:pt>
                <c:pt idx="9">
                  <c:v>113.86878409730174</c:v>
                </c:pt>
                <c:pt idx="10">
                  <c:v>114.14883970867727</c:v>
                </c:pt>
                <c:pt idx="11">
                  <c:v>114.42632681678606</c:v>
                </c:pt>
                <c:pt idx="12">
                  <c:v>114.70084758343947</c:v>
                </c:pt>
                <c:pt idx="13">
                  <c:v>114.97196185352254</c:v>
                </c:pt>
                <c:pt idx="14">
                  <c:v>115.2391848329473</c:v>
                </c:pt>
                <c:pt idx="15">
                  <c:v>115.50198506888403</c:v>
                </c:pt>
                <c:pt idx="16">
                  <c:v>115.75978284910052</c:v>
                </c:pt>
                <c:pt idx="17">
                  <c:v>116.01194915355465</c:v>
                </c:pt>
                <c:pt idx="18">
                  <c:v>116.25780530669093</c:v>
                </c:pt>
                <c:pt idx="19">
                  <c:v>116.49662349201253</c:v>
                </c:pt>
                <c:pt idx="20">
                  <c:v>116.72762829998378</c:v>
                </c:pt>
                <c:pt idx="21">
                  <c:v>116.94999948445701</c:v>
                </c:pt>
                <c:pt idx="22">
                  <c:v>117.16287609969694</c:v>
                </c:pt>
                <c:pt idx="23">
                  <c:v>117.3653621776636</c:v>
                </c:pt>
                <c:pt idx="24">
                  <c:v>117.5565340815123</c:v>
                </c:pt>
                <c:pt idx="25">
                  <c:v>117.73544963449839</c:v>
                </c:pt>
                <c:pt idx="26">
                  <c:v>117.90115907234448</c:v>
                </c:pt>
                <c:pt idx="27">
                  <c:v>118.05271780111596</c:v>
                </c:pt>
                <c:pt idx="28">
                  <c:v>118.18920086232153</c:v>
                </c:pt>
                <c:pt idx="29">
                  <c:v>118.3097189142529</c:v>
                </c:pt>
                <c:pt idx="30">
                  <c:v>118.4134354370514</c:v>
                </c:pt>
                <c:pt idx="31">
                  <c:v>118.49958476389432</c:v>
                </c:pt>
                <c:pt idx="32">
                  <c:v>118.5674904389134</c:v>
                </c:pt>
                <c:pt idx="33">
                  <c:v>118.61658331218261</c:v>
                </c:pt>
                <c:pt idx="34">
                  <c:v>118.64641871227394</c:v>
                </c:pt>
                <c:pt idx="35">
                  <c:v>118.6566919963285</c:v>
                </c:pt>
                <c:pt idx="36">
                  <c:v>118.6472517740966</c:v>
                </c:pt>
                <c:pt idx="37">
                  <c:v>118.61811014156333</c:v>
                </c:pt>
                <c:pt idx="38">
                  <c:v>118.5694493440309</c:v>
                </c:pt>
                <c:pt idx="39">
                  <c:v>118.50162441636432</c:v>
                </c:pt>
                <c:pt idx="40">
                  <c:v>118.41516151373159</c:v>
                </c:pt>
                <c:pt idx="41">
                  <c:v>118.31075183967047</c:v>
                </c:pt>
                <c:pt idx="42">
                  <c:v>118.18924128641059</c:v>
                </c:pt>
                <c:pt idx="43">
                  <c:v>118.051616109679</c:v>
                </c:pt>
                <c:pt idx="44">
                  <c:v>117.89898515083696</c:v>
                </c:pt>
                <c:pt idx="45">
                  <c:v>117.73255927851787</c:v>
                </c:pt>
                <c:pt idx="46">
                  <c:v>117.55362883824029</c:v>
                </c:pt>
                <c:pt idx="47">
                  <c:v>117.36353996417643</c:v>
                </c:pt>
                <c:pt idx="48">
                  <c:v>117.16367061962788</c:v>
                </c:pt>
                <c:pt idx="49">
                  <c:v>116.95540719395314</c:v>
                </c:pt>
                <c:pt idx="50">
                  <c:v>116.74012240019506</c:v>
                </c:pt>
                <c:pt idx="51">
                  <c:v>116.51915509925098</c:v>
                </c:pt>
                <c:pt idx="52">
                  <c:v>116.29379253486005</c:v>
                </c:pt>
                <c:pt idx="53">
                  <c:v>116.0652553112384</c:v>
                </c:pt>
                <c:pt idx="54">
                  <c:v>115.83468529344601</c:v>
                </c:pt>
                <c:pt idx="55">
                  <c:v>115.60313646935177</c:v>
                </c:pt>
                <c:pt idx="56">
                  <c:v>115.37156868884689</c:v>
                </c:pt>
                <c:pt idx="57">
                  <c:v>115.14084409556378</c:v>
                </c:pt>
                <c:pt idx="58">
                  <c:v>114.91172599104092</c:v>
                </c:pt>
                <c:pt idx="59">
                  <c:v>114.68487982102634</c:v>
                </c:pt>
                <c:pt idx="60">
                  <c:v>114.46087594663935</c:v>
                </c:pt>
                <c:pt idx="61">
                  <c:v>114.24019385638366</c:v>
                </c:pt>
                <c:pt idx="62">
                  <c:v>114.0232274847792</c:v>
                </c:pt>
                <c:pt idx="63">
                  <c:v>113.81029132566425</c:v>
                </c:pt>
                <c:pt idx="64">
                  <c:v>113.60162705914935</c:v>
                </c:pt>
                <c:pt idx="65">
                  <c:v>113.39741044728233</c:v>
                </c:pt>
                <c:pt idx="66">
                  <c:v>113.19775829176551</c:v>
                </c:pt>
                <c:pt idx="67">
                  <c:v>113.00273528518774</c:v>
                </c:pt>
                <c:pt idx="68">
                  <c:v>112.81236062345756</c:v>
                </c:pt>
                <c:pt idx="69">
                  <c:v>112.62661428024522</c:v>
                </c:pt>
                <c:pt idx="70">
                  <c:v>112.44544287354728</c:v>
                </c:pt>
                <c:pt idx="71">
                  <c:v>112.26876507964916</c:v>
                </c:pt>
                <c:pt idx="72">
                  <c:v>112.09647657074653</c:v>
                </c:pt>
                <c:pt idx="73">
                  <c:v>111.92845446948223</c:v>
                </c:pt>
                <c:pt idx="74">
                  <c:v>111.76456132698783</c:v>
                </c:pt>
                <c:pt idx="75">
                  <c:v>111.60464864109643</c:v>
                </c:pt>
                <c:pt idx="76">
                  <c:v>111.44855993866193</c:v>
                </c:pt>
                <c:pt idx="77">
                  <c:v>111.29613345082826</c:v>
                </c:pt>
                <c:pt idx="78">
                  <c:v>111.14720441306233</c:v>
                </c:pt>
                <c:pt idx="79">
                  <c:v>111.00160702319111</c:v>
                </c:pt>
                <c:pt idx="80">
                  <c:v>110.85917609090664</c:v>
                </c:pt>
                <c:pt idx="81">
                  <c:v>110.7197484115226</c:v>
                </c:pt>
                <c:pt idx="82">
                  <c:v>110.58316389543279</c:v>
                </c:pt>
                <c:pt idx="83">
                  <c:v>110.44926648293901</c:v>
                </c:pt>
                <c:pt idx="84">
                  <c:v>110.31790487205156</c:v>
                </c:pt>
                <c:pt idx="85">
                  <c:v>110.18893308464811</c:v>
                </c:pt>
                <c:pt idx="86">
                  <c:v>110.06221089410722</c:v>
                </c:pt>
                <c:pt idx="87">
                  <c:v>109.93760413528341</c:v>
                </c:pt>
                <c:pt idx="88">
                  <c:v>109.81498491551842</c:v>
                </c:pt>
                <c:pt idx="89">
                  <c:v>109.69423174332006</c:v>
                </c:pt>
                <c:pt idx="90">
                  <c:v>109.57522958941099</c:v>
                </c:pt>
                <c:pt idx="91">
                  <c:v>109.45786989306768</c:v>
                </c:pt>
                <c:pt idx="92">
                  <c:v>109.34205052503579</c:v>
                </c:pt>
                <c:pt idx="93">
                  <c:v>109.22767571682316</c:v>
                </c:pt>
                <c:pt idx="94">
                  <c:v>109.11465596482719</c:v>
                </c:pt>
                <c:pt idx="95">
                  <c:v>109.00290791654039</c:v>
                </c:pt>
                <c:pt idx="96">
                  <c:v>108.89235424498297</c:v>
                </c:pt>
                <c:pt idx="97">
                  <c:v>108.78292351652409</c:v>
                </c:pt>
                <c:pt idx="98">
                  <c:v>108.67455005635452</c:v>
                </c:pt>
                <c:pt idx="99">
                  <c:v>108.56717381505224</c:v>
                </c:pt>
                <c:pt idx="100">
                  <c:v>108.46074023892116</c:v>
                </c:pt>
                <c:pt idx="101">
                  <c:v>108.35520014606739</c:v>
                </c:pt>
                <c:pt idx="102">
                  <c:v>108.25050960949279</c:v>
                </c:pt>
                <c:pt idx="103">
                  <c:v>108.14662984781737</c:v>
                </c:pt>
                <c:pt idx="104">
                  <c:v>108.04352712357783</c:v>
                </c:pt>
                <c:pt idx="105">
                  <c:v>107.94117264837787</c:v>
                </c:pt>
                <c:pt idx="106">
                  <c:v>107.83954249347674</c:v>
                </c:pt>
                <c:pt idx="107">
                  <c:v>107.73861750368958</c:v>
                </c:pt>
                <c:pt idx="108">
                  <c:v>107.63838321173429</c:v>
                </c:pt>
                <c:pt idx="109">
                  <c:v>107.53882974939411</c:v>
                </c:pt>
                <c:pt idx="110">
                  <c:v>107.43995175108475</c:v>
                </c:pt>
                <c:pt idx="111">
                  <c:v>107.34174824463052</c:v>
                </c:pt>
                <c:pt idx="112">
                  <c:v>107.24422252329323</c:v>
                </c:pt>
                <c:pt idx="113">
                  <c:v>107.14738199239197</c:v>
                </c:pt>
                <c:pt idx="114">
                  <c:v>107.05123798325059</c:v>
                </c:pt>
                <c:pt idx="115">
                  <c:v>106.95580552676591</c:v>
                </c:pt>
                <c:pt idx="116">
                  <c:v>106.86110307867676</c:v>
                </c:pt>
                <c:pt idx="117">
                  <c:v>106.76715218870929</c:v>
                </c:pt>
                <c:pt idx="118">
                  <c:v>106.67397710626508</c:v>
                </c:pt>
                <c:pt idx="119">
                  <c:v>106.58160431629354</c:v>
                </c:pt>
                <c:pt idx="120">
                  <c:v>106.49006200053225</c:v>
                </c:pt>
                <c:pt idx="121">
                  <c:v>106.39937942147573</c:v>
                </c:pt>
                <c:pt idx="122">
                  <c:v>106.30958622928388</c:v>
                </c:pt>
                <c:pt idx="123">
                  <c:v>106.22071169536355</c:v>
                </c:pt>
                <c:pt idx="124">
                  <c:v>106.13278388049427</c:v>
                </c:pt>
                <c:pt idx="125">
                  <c:v>106.04582874999352</c:v>
                </c:pt>
                <c:pt idx="126">
                  <c:v>105.95986925332704</c:v>
                </c:pt>
                <c:pt idx="127">
                  <c:v>105.87492439048209</c:v>
                </c:pt>
                <c:pt idx="128">
                  <c:v>105.79100829198151</c:v>
                </c:pt>
                <c:pt idx="129">
                  <c:v>105.70812934321557</c:v>
                </c:pt>
                <c:pt idx="130">
                  <c:v>105.62628938637584</c:v>
                </c:pt>
                <c:pt idx="131">
                  <c:v>105.54548303427686</c:v>
                </c:pt>
                <c:pt idx="132">
                  <c:v>105.46569712940334</c:v>
                </c:pt>
                <c:pt idx="133">
                  <c:v>105.38691037840229</c:v>
                </c:pt>
                <c:pt idx="134">
                  <c:v>105.30909318689339</c:v>
                </c:pt>
                <c:pt idx="135">
                  <c:v>105.2322077120474</c:v>
                </c:pt>
                <c:pt idx="136">
                  <c:v>105.15620814124441</c:v>
                </c:pt>
                <c:pt idx="137">
                  <c:v>105.08104119482948</c:v>
                </c:pt>
                <c:pt idx="138">
                  <c:v>105.00664684025591</c:v>
                </c:pt>
                <c:pt idx="139">
                  <c:v>104.93295919454633</c:v>
                </c:pt>
                <c:pt idx="140">
                  <c:v>104.85990758282134</c:v>
                </c:pt>
                <c:pt idx="141">
                  <c:v>104.78741771336053</c:v>
                </c:pt>
                <c:pt idx="142">
                  <c:v>104.71541292482465</c:v>
                </c:pt>
                <c:pt idx="143">
                  <c:v>104.64381545919804</c:v>
                </c:pt>
                <c:pt idx="144">
                  <c:v>104.57254771476929</c:v>
                </c:pt>
                <c:pt idx="145">
                  <c:v>104.50153343685849</c:v>
                </c:pt>
                <c:pt idx="146">
                  <c:v>104.43069880960522</c:v>
                </c:pt>
                <c:pt idx="147">
                  <c:v>104.35997341937869</c:v>
                </c:pt>
                <c:pt idx="148">
                  <c:v>104.28929106859516</c:v>
                </c:pt>
                <c:pt idx="149">
                  <c:v>104.21859042726147</c:v>
                </c:pt>
                <c:pt idx="150">
                  <c:v>104.14781551779093</c:v>
                </c:pt>
                <c:pt idx="151">
                  <c:v>104.07691603605811</c:v>
                </c:pt>
                <c:pt idx="152">
                  <c:v>104.00584751790728</c:v>
                </c:pt>
                <c:pt idx="153">
                  <c:v>103.93457136519413</c:v>
                </c:pt>
                <c:pt idx="154">
                  <c:v>103.8630547488479</c:v>
                </c:pt>
                <c:pt idx="155">
                  <c:v>103.79127040844399</c:v>
                </c:pt>
                <c:pt idx="156">
                  <c:v>103.71919636851359</c:v>
                </c:pt>
                <c:pt idx="157">
                  <c:v>103.64681559148974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108.328</c:v>
                </c:pt>
                <c:pt idx="1">
                  <c:v>110.879</c:v>
                </c:pt>
                <c:pt idx="2">
                  <c:v>109.845</c:v>
                </c:pt>
                <c:pt idx="3">
                  <c:v>109.983</c:v>
                </c:pt>
                <c:pt idx="4">
                  <c:v>111.89700000000001</c:v>
                </c:pt>
                <c:pt idx="5">
                  <c:v>109.44799999999999</c:v>
                </c:pt>
                <c:pt idx="6">
                  <c:v>110.46599999999999</c:v>
                </c:pt>
                <c:pt idx="7">
                  <c:v>112.776</c:v>
                </c:pt>
                <c:pt idx="8">
                  <c:v>111.89700000000001</c:v>
                </c:pt>
                <c:pt idx="9">
                  <c:v>110.05200000000001</c:v>
                </c:pt>
                <c:pt idx="10">
                  <c:v>110.81</c:v>
                </c:pt>
                <c:pt idx="11">
                  <c:v>108.55200000000001</c:v>
                </c:pt>
                <c:pt idx="12">
                  <c:v>111.155</c:v>
                </c:pt>
                <c:pt idx="13">
                  <c:v>109.63800000000001</c:v>
                </c:pt>
                <c:pt idx="14">
                  <c:v>113.621</c:v>
                </c:pt>
                <c:pt idx="15">
                  <c:v>111.931</c:v>
                </c:pt>
                <c:pt idx="16">
                  <c:v>109.55200000000001</c:v>
                </c:pt>
                <c:pt idx="17">
                  <c:v>113.55200000000001</c:v>
                </c:pt>
                <c:pt idx="18">
                  <c:v>111.70699999999999</c:v>
                </c:pt>
                <c:pt idx="19">
                  <c:v>111.94799999999999</c:v>
                </c:pt>
                <c:pt idx="20">
                  <c:v>112.46599999999999</c:v>
                </c:pt>
                <c:pt idx="21">
                  <c:v>110.69</c:v>
                </c:pt>
                <c:pt idx="22">
                  <c:v>112.483</c:v>
                </c:pt>
                <c:pt idx="23">
                  <c:v>114.655</c:v>
                </c:pt>
                <c:pt idx="24">
                  <c:v>113.172</c:v>
                </c:pt>
                <c:pt idx="25">
                  <c:v>114.60299999999999</c:v>
                </c:pt>
                <c:pt idx="26">
                  <c:v>114.672</c:v>
                </c:pt>
                <c:pt idx="27">
                  <c:v>116.241</c:v>
                </c:pt>
                <c:pt idx="28">
                  <c:v>116.36199999999999</c:v>
                </c:pt>
                <c:pt idx="29">
                  <c:v>115.86199999999999</c:v>
                </c:pt>
                <c:pt idx="30">
                  <c:v>116.44799999999999</c:v>
                </c:pt>
                <c:pt idx="31">
                  <c:v>115.69</c:v>
                </c:pt>
                <c:pt idx="32">
                  <c:v>116.79300000000001</c:v>
                </c:pt>
                <c:pt idx="33">
                  <c:v>116.414</c:v>
                </c:pt>
                <c:pt idx="34">
                  <c:v>118.569</c:v>
                </c:pt>
                <c:pt idx="35">
                  <c:v>118.39700000000001</c:v>
                </c:pt>
                <c:pt idx="36">
                  <c:v>118.345</c:v>
                </c:pt>
                <c:pt idx="37">
                  <c:v>118.931</c:v>
                </c:pt>
                <c:pt idx="38">
                  <c:v>118.46599999999999</c:v>
                </c:pt>
                <c:pt idx="39">
                  <c:v>119.46599999999999</c:v>
                </c:pt>
                <c:pt idx="40">
                  <c:v>122.276</c:v>
                </c:pt>
                <c:pt idx="41">
                  <c:v>123.672</c:v>
                </c:pt>
                <c:pt idx="42">
                  <c:v>127.224</c:v>
                </c:pt>
                <c:pt idx="43">
                  <c:v>128.69</c:v>
                </c:pt>
                <c:pt idx="44">
                  <c:v>128.46600000000001</c:v>
                </c:pt>
                <c:pt idx="45">
                  <c:v>131.24100000000001</c:v>
                </c:pt>
                <c:pt idx="46">
                  <c:v>132.44800000000001</c:v>
                </c:pt>
                <c:pt idx="47">
                  <c:v>138.845</c:v>
                </c:pt>
                <c:pt idx="48">
                  <c:v>148.94800000000001</c:v>
                </c:pt>
                <c:pt idx="49">
                  <c:v>165.12100000000001</c:v>
                </c:pt>
                <c:pt idx="50">
                  <c:v>182.62100000000001</c:v>
                </c:pt>
                <c:pt idx="51">
                  <c:v>198.20699999999999</c:v>
                </c:pt>
                <c:pt idx="52">
                  <c:v>211.655</c:v>
                </c:pt>
                <c:pt idx="53">
                  <c:v>221.672</c:v>
                </c:pt>
                <c:pt idx="54">
                  <c:v>226.93100000000001</c:v>
                </c:pt>
                <c:pt idx="55">
                  <c:v>229.53399999999999</c:v>
                </c:pt>
                <c:pt idx="56">
                  <c:v>229.43100000000001</c:v>
                </c:pt>
                <c:pt idx="57">
                  <c:v>225.39699999999999</c:v>
                </c:pt>
                <c:pt idx="58">
                  <c:v>215.05199999999999</c:v>
                </c:pt>
                <c:pt idx="59">
                  <c:v>188.56899999999999</c:v>
                </c:pt>
                <c:pt idx="60">
                  <c:v>146.69</c:v>
                </c:pt>
                <c:pt idx="61">
                  <c:v>119.81</c:v>
                </c:pt>
                <c:pt idx="62">
                  <c:v>115.379</c:v>
                </c:pt>
                <c:pt idx="63">
                  <c:v>114.19</c:v>
                </c:pt>
                <c:pt idx="64">
                  <c:v>118.70699999999999</c:v>
                </c:pt>
                <c:pt idx="65">
                  <c:v>118.759</c:v>
                </c:pt>
                <c:pt idx="66">
                  <c:v>117.621</c:v>
                </c:pt>
                <c:pt idx="67">
                  <c:v>119.63800000000001</c:v>
                </c:pt>
                <c:pt idx="68">
                  <c:v>125.828</c:v>
                </c:pt>
                <c:pt idx="69">
                  <c:v>134.36199999999999</c:v>
                </c:pt>
                <c:pt idx="70">
                  <c:v>146.93100000000001</c:v>
                </c:pt>
                <c:pt idx="71">
                  <c:v>160.58600000000001</c:v>
                </c:pt>
                <c:pt idx="72">
                  <c:v>172.20699999999999</c:v>
                </c:pt>
                <c:pt idx="73">
                  <c:v>182.27600000000001</c:v>
                </c:pt>
                <c:pt idx="74">
                  <c:v>189.5</c:v>
                </c:pt>
                <c:pt idx="75">
                  <c:v>196.96600000000001</c:v>
                </c:pt>
                <c:pt idx="76">
                  <c:v>199.017</c:v>
                </c:pt>
                <c:pt idx="77">
                  <c:v>198.13800000000001</c:v>
                </c:pt>
                <c:pt idx="78">
                  <c:v>187.62100000000001</c:v>
                </c:pt>
                <c:pt idx="79">
                  <c:v>169.86199999999999</c:v>
                </c:pt>
                <c:pt idx="80">
                  <c:v>140.22399999999999</c:v>
                </c:pt>
                <c:pt idx="81">
                  <c:v>117.586</c:v>
                </c:pt>
                <c:pt idx="82">
                  <c:v>108.655</c:v>
                </c:pt>
                <c:pt idx="83">
                  <c:v>108.55200000000001</c:v>
                </c:pt>
                <c:pt idx="84">
                  <c:v>107.36199999999999</c:v>
                </c:pt>
                <c:pt idx="85">
                  <c:v>107.03400000000001</c:v>
                </c:pt>
                <c:pt idx="86">
                  <c:v>109.20699999999999</c:v>
                </c:pt>
                <c:pt idx="87">
                  <c:v>107.017</c:v>
                </c:pt>
                <c:pt idx="88">
                  <c:v>108</c:v>
                </c:pt>
                <c:pt idx="89">
                  <c:v>109.155</c:v>
                </c:pt>
                <c:pt idx="90">
                  <c:v>108.19</c:v>
                </c:pt>
                <c:pt idx="91">
                  <c:v>109.172</c:v>
                </c:pt>
                <c:pt idx="92">
                  <c:v>108.69</c:v>
                </c:pt>
                <c:pt idx="93">
                  <c:v>106.31</c:v>
                </c:pt>
                <c:pt idx="94">
                  <c:v>108.121</c:v>
                </c:pt>
                <c:pt idx="95">
                  <c:v>110.776</c:v>
                </c:pt>
                <c:pt idx="96">
                  <c:v>108.60299999999999</c:v>
                </c:pt>
                <c:pt idx="97">
                  <c:v>108.69</c:v>
                </c:pt>
                <c:pt idx="98">
                  <c:v>110.517</c:v>
                </c:pt>
                <c:pt idx="99">
                  <c:v>108.655</c:v>
                </c:pt>
                <c:pt idx="100">
                  <c:v>109.79300000000001</c:v>
                </c:pt>
                <c:pt idx="101">
                  <c:v>107.914</c:v>
                </c:pt>
                <c:pt idx="102">
                  <c:v>111</c:v>
                </c:pt>
                <c:pt idx="103">
                  <c:v>107.879</c:v>
                </c:pt>
                <c:pt idx="104">
                  <c:v>108.328</c:v>
                </c:pt>
                <c:pt idx="105">
                  <c:v>109.94799999999999</c:v>
                </c:pt>
                <c:pt idx="106">
                  <c:v>112.241</c:v>
                </c:pt>
                <c:pt idx="107">
                  <c:v>116</c:v>
                </c:pt>
                <c:pt idx="108">
                  <c:v>119.155</c:v>
                </c:pt>
                <c:pt idx="109">
                  <c:v>119.914</c:v>
                </c:pt>
                <c:pt idx="110">
                  <c:v>120.224</c:v>
                </c:pt>
                <c:pt idx="111">
                  <c:v>120.121</c:v>
                </c:pt>
                <c:pt idx="112">
                  <c:v>117.241</c:v>
                </c:pt>
                <c:pt idx="113">
                  <c:v>114.517</c:v>
                </c:pt>
                <c:pt idx="114">
                  <c:v>110.94799999999999</c:v>
                </c:pt>
                <c:pt idx="115">
                  <c:v>110.276</c:v>
                </c:pt>
                <c:pt idx="116">
                  <c:v>107.069</c:v>
                </c:pt>
                <c:pt idx="117">
                  <c:v>106.224</c:v>
                </c:pt>
                <c:pt idx="118">
                  <c:v>106.483</c:v>
                </c:pt>
                <c:pt idx="119">
                  <c:v>107.672</c:v>
                </c:pt>
                <c:pt idx="120">
                  <c:v>107.39700000000001</c:v>
                </c:pt>
                <c:pt idx="121">
                  <c:v>105.13800000000001</c:v>
                </c:pt>
                <c:pt idx="122">
                  <c:v>107.19</c:v>
                </c:pt>
                <c:pt idx="123">
                  <c:v>107.36199999999999</c:v>
                </c:pt>
                <c:pt idx="124">
                  <c:v>107.379</c:v>
                </c:pt>
                <c:pt idx="125">
                  <c:v>105.776</c:v>
                </c:pt>
                <c:pt idx="126">
                  <c:v>107.776</c:v>
                </c:pt>
                <c:pt idx="127">
                  <c:v>106.345</c:v>
                </c:pt>
                <c:pt idx="128">
                  <c:v>107.414</c:v>
                </c:pt>
                <c:pt idx="129">
                  <c:v>107.276</c:v>
                </c:pt>
                <c:pt idx="130">
                  <c:v>105.983</c:v>
                </c:pt>
                <c:pt idx="131">
                  <c:v>105.741</c:v>
                </c:pt>
                <c:pt idx="132">
                  <c:v>108.414</c:v>
                </c:pt>
                <c:pt idx="133">
                  <c:v>108.069</c:v>
                </c:pt>
                <c:pt idx="134">
                  <c:v>111.483</c:v>
                </c:pt>
                <c:pt idx="135">
                  <c:v>113.086</c:v>
                </c:pt>
                <c:pt idx="136">
                  <c:v>112.55200000000001</c:v>
                </c:pt>
                <c:pt idx="137">
                  <c:v>113.741</c:v>
                </c:pt>
                <c:pt idx="138">
                  <c:v>112.44799999999999</c:v>
                </c:pt>
                <c:pt idx="139">
                  <c:v>109.36199999999999</c:v>
                </c:pt>
                <c:pt idx="140">
                  <c:v>109.776</c:v>
                </c:pt>
                <c:pt idx="141">
                  <c:v>107.36199999999999</c:v>
                </c:pt>
                <c:pt idx="142">
                  <c:v>106.60299999999999</c:v>
                </c:pt>
                <c:pt idx="143">
                  <c:v>106.517</c:v>
                </c:pt>
                <c:pt idx="144">
                  <c:v>105.5</c:v>
                </c:pt>
                <c:pt idx="145">
                  <c:v>104.10299999999999</c:v>
                </c:pt>
                <c:pt idx="146">
                  <c:v>106.431</c:v>
                </c:pt>
                <c:pt idx="147">
                  <c:v>105.70699999999999</c:v>
                </c:pt>
                <c:pt idx="148">
                  <c:v>106.431</c:v>
                </c:pt>
                <c:pt idx="149">
                  <c:v>104.121</c:v>
                </c:pt>
                <c:pt idx="150">
                  <c:v>105.276</c:v>
                </c:pt>
                <c:pt idx="151">
                  <c:v>105.379</c:v>
                </c:pt>
                <c:pt idx="152">
                  <c:v>105.241</c:v>
                </c:pt>
                <c:pt idx="153">
                  <c:v>107.86199999999999</c:v>
                </c:pt>
                <c:pt idx="154">
                  <c:v>103.96599999999999</c:v>
                </c:pt>
                <c:pt idx="155">
                  <c:v>105.517</c:v>
                </c:pt>
                <c:pt idx="156">
                  <c:v>105.13800000000001</c:v>
                </c:pt>
                <c:pt idx="157">
                  <c:v>106</c:v>
                </c:pt>
                <c:pt idx="158">
                  <c:v>107.03400000000001</c:v>
                </c:pt>
                <c:pt idx="159">
                  <c:v>104.879</c:v>
                </c:pt>
                <c:pt idx="160">
                  <c:v>105.379</c:v>
                </c:pt>
                <c:pt idx="161">
                  <c:v>105.44799999999999</c:v>
                </c:pt>
                <c:pt idx="162">
                  <c:v>106.172</c:v>
                </c:pt>
                <c:pt idx="163">
                  <c:v>106.845</c:v>
                </c:pt>
                <c:pt idx="164">
                  <c:v>105.89700000000001</c:v>
                </c:pt>
                <c:pt idx="165">
                  <c:v>107.483</c:v>
                </c:pt>
                <c:pt idx="166">
                  <c:v>105.96599999999999</c:v>
                </c:pt>
                <c:pt idx="167">
                  <c:v>106.241</c:v>
                </c:pt>
                <c:pt idx="168">
                  <c:v>105.29300000000001</c:v>
                </c:pt>
                <c:pt idx="169">
                  <c:v>105.776</c:v>
                </c:pt>
                <c:pt idx="170">
                  <c:v>106.345</c:v>
                </c:pt>
                <c:pt idx="171">
                  <c:v>106.121</c:v>
                </c:pt>
                <c:pt idx="172">
                  <c:v>105.172</c:v>
                </c:pt>
                <c:pt idx="173">
                  <c:v>104.241</c:v>
                </c:pt>
                <c:pt idx="174">
                  <c:v>102.79300000000001</c:v>
                </c:pt>
                <c:pt idx="175">
                  <c:v>105.776</c:v>
                </c:pt>
                <c:pt idx="176">
                  <c:v>105.655</c:v>
                </c:pt>
                <c:pt idx="177">
                  <c:v>105</c:v>
                </c:pt>
                <c:pt idx="178">
                  <c:v>104.931</c:v>
                </c:pt>
                <c:pt idx="179">
                  <c:v>105.19</c:v>
                </c:pt>
                <c:pt idx="180">
                  <c:v>103.724</c:v>
                </c:pt>
                <c:pt idx="181">
                  <c:v>104.517</c:v>
                </c:pt>
                <c:pt idx="182">
                  <c:v>106.31</c:v>
                </c:pt>
                <c:pt idx="183">
                  <c:v>106.328</c:v>
                </c:pt>
                <c:pt idx="184">
                  <c:v>102.517</c:v>
                </c:pt>
                <c:pt idx="185">
                  <c:v>105.53400000000001</c:v>
                </c:pt>
                <c:pt idx="186">
                  <c:v>105.345</c:v>
                </c:pt>
                <c:pt idx="187">
                  <c:v>106.828</c:v>
                </c:pt>
                <c:pt idx="188">
                  <c:v>106.345</c:v>
                </c:pt>
                <c:pt idx="189">
                  <c:v>105.224</c:v>
                </c:pt>
                <c:pt idx="190">
                  <c:v>104.31</c:v>
                </c:pt>
                <c:pt idx="191">
                  <c:v>102.121</c:v>
                </c:pt>
                <c:pt idx="192">
                  <c:v>105.20699999999999</c:v>
                </c:pt>
                <c:pt idx="193">
                  <c:v>104.586</c:v>
                </c:pt>
                <c:pt idx="194">
                  <c:v>103.776</c:v>
                </c:pt>
                <c:pt idx="195">
                  <c:v>105.069</c:v>
                </c:pt>
                <c:pt idx="196">
                  <c:v>102.414</c:v>
                </c:pt>
                <c:pt idx="197">
                  <c:v>104.20699999999999</c:v>
                </c:pt>
                <c:pt idx="198">
                  <c:v>103.724</c:v>
                </c:pt>
                <c:pt idx="199">
                  <c:v>104.379</c:v>
                </c:pt>
                <c:pt idx="200">
                  <c:v>103.86199999999999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108.80774359510328</c:v>
                </c:pt>
                <c:pt idx="6">
                  <c:v>109.11965514672423</c:v>
                </c:pt>
                <c:pt idx="7">
                  <c:v>109.43007232281533</c:v>
                </c:pt>
                <c:pt idx="8">
                  <c:v>109.73875182978439</c:v>
                </c:pt>
                <c:pt idx="9">
                  <c:v>110.04542144606528</c:v>
                </c:pt>
                <c:pt idx="10">
                  <c:v>110.34977760873761</c:v>
                </c:pt>
                <c:pt idx="11">
                  <c:v>110.65148297977069</c:v>
                </c:pt>
                <c:pt idx="12">
                  <c:v>110.9501640385385</c:v>
                </c:pt>
                <c:pt idx="13">
                  <c:v>111.24540875931159</c:v>
                </c:pt>
                <c:pt idx="14">
                  <c:v>111.53676444650138</c:v>
                </c:pt>
                <c:pt idx="15">
                  <c:v>111.82373581719723</c:v>
                </c:pt>
                <c:pt idx="16">
                  <c:v>112.10578344150235</c:v>
                </c:pt>
                <c:pt idx="17">
                  <c:v>112.38232267955391</c:v>
                </c:pt>
                <c:pt idx="18">
                  <c:v>112.65272329652291</c:v>
                </c:pt>
                <c:pt idx="19">
                  <c:v>112.91631000631426</c:v>
                </c:pt>
                <c:pt idx="20">
                  <c:v>113.17236431554015</c:v>
                </c:pt>
                <c:pt idx="21">
                  <c:v>113.42012825551342</c:v>
                </c:pt>
                <c:pt idx="22">
                  <c:v>113.6588109769354</c:v>
                </c:pt>
                <c:pt idx="23">
                  <c:v>113.887599863302</c:v>
                </c:pt>
                <c:pt idx="24">
                  <c:v>114.10567898736231</c:v>
                </c:pt>
                <c:pt idx="25">
                  <c:v>114.31225967298919</c:v>
                </c:pt>
                <c:pt idx="26">
                  <c:v>114.50663101962806</c:v>
                </c:pt>
                <c:pt idx="27">
                  <c:v>114.68824298163641</c:v>
                </c:pt>
                <c:pt idx="28">
                  <c:v>114.85684149748097</c:v>
                </c:pt>
                <c:pt idx="29">
                  <c:v>115.01268467597103</c:v>
                </c:pt>
                <c:pt idx="30">
                  <c:v>115.15688128732143</c:v>
                </c:pt>
                <c:pt idx="31">
                  <c:v>115.29190720024447</c:v>
                </c:pt>
                <c:pt idx="32">
                  <c:v>115.42237018431392</c:v>
                </c:pt>
                <c:pt idx="33">
                  <c:v>115.55610513864761</c:v>
                </c:pt>
                <c:pt idx="34">
                  <c:v>115.7056845692819</c:v>
                </c:pt>
                <c:pt idx="35">
                  <c:v>115.8904149248021</c:v>
                </c:pt>
                <c:pt idx="36">
                  <c:v>116.13884833083186</c:v>
                </c:pt>
                <c:pt idx="37">
                  <c:v>116.49176127826183</c:v>
                </c:pt>
                <c:pt idx="38">
                  <c:v>117.00542958302121</c:v>
                </c:pt>
                <c:pt idx="39">
                  <c:v>117.7548619775491</c:v>
                </c:pt>
                <c:pt idx="40">
                  <c:v>118.83645421617187</c:v>
                </c:pt>
                <c:pt idx="41">
                  <c:v>120.36931870441327</c:v>
                </c:pt>
                <c:pt idx="42">
                  <c:v>122.49437634888672</c:v>
                </c:pt>
                <c:pt idx="43">
                  <c:v>125.37022782164306</c:v>
                </c:pt>
                <c:pt idx="44">
                  <c:v>129.16491763479021</c:v>
                </c:pt>
                <c:pt idx="45">
                  <c:v>134.04302462187786</c:v>
                </c:pt>
                <c:pt idx="46">
                  <c:v>140.14808611505404</c:v>
                </c:pt>
                <c:pt idx="47">
                  <c:v>147.58116998812352</c:v>
                </c:pt>
                <c:pt idx="48">
                  <c:v>156.37736325704086</c:v>
                </c:pt>
                <c:pt idx="49">
                  <c:v>166.48289378588726</c:v>
                </c:pt>
                <c:pt idx="50">
                  <c:v>177.73631759237492</c:v>
                </c:pt>
                <c:pt idx="51">
                  <c:v>189.85718088926842</c:v>
                </c:pt>
                <c:pt idx="52">
                  <c:v>202.44191354717975</c:v>
                </c:pt>
                <c:pt idx="53">
                  <c:v>214.9436428450216</c:v>
                </c:pt>
                <c:pt idx="54">
                  <c:v>226.52512730812398</c:v>
                </c:pt>
                <c:pt idx="55">
                  <c:v>235.53738407375621</c:v>
                </c:pt>
                <c:pt idx="56">
                  <c:v>238.64860299804297</c:v>
                </c:pt>
                <c:pt idx="57">
                  <c:v>231.03456129332483</c:v>
                </c:pt>
                <c:pt idx="58">
                  <c:v>209.8467161809757</c:v>
                </c:pt>
                <c:pt idx="59">
                  <c:v>179.12731614459827</c:v>
                </c:pt>
                <c:pt idx="60">
                  <c:v>149.11767268468367</c:v>
                </c:pt>
                <c:pt idx="61">
                  <c:v>128.46806608798411</c:v>
                </c:pt>
                <c:pt idx="62">
                  <c:v>118.53606831579771</c:v>
                </c:pt>
                <c:pt idx="63">
                  <c:v>115.64012122822402</c:v>
                </c:pt>
                <c:pt idx="64">
                  <c:v>116.04119755555455</c:v>
                </c:pt>
                <c:pt idx="65">
                  <c:v>117.9404223181955</c:v>
                </c:pt>
                <c:pt idx="66">
                  <c:v>120.90970158617826</c:v>
                </c:pt>
                <c:pt idx="67">
                  <c:v>125.02503906541369</c:v>
                </c:pt>
                <c:pt idx="68">
                  <c:v>130.45786825827085</c:v>
                </c:pt>
                <c:pt idx="69">
                  <c:v>137.34105558307724</c:v>
                </c:pt>
                <c:pt idx="70">
                  <c:v>145.71142818435578</c:v>
                </c:pt>
                <c:pt idx="71">
                  <c:v>155.46775006761544</c:v>
                </c:pt>
                <c:pt idx="72">
                  <c:v>166.33786896386221</c:v>
                </c:pt>
                <c:pt idx="73">
                  <c:v>177.84698337688422</c:v>
                </c:pt>
                <c:pt idx="74">
                  <c:v>189.21859640647648</c:v>
                </c:pt>
                <c:pt idx="75">
                  <c:v>199.01565350693807</c:v>
                </c:pt>
                <c:pt idx="76">
                  <c:v>204.45411375008814</c:v>
                </c:pt>
                <c:pt idx="77">
                  <c:v>201.37574735152049</c:v>
                </c:pt>
                <c:pt idx="78">
                  <c:v>186.84800252896088</c:v>
                </c:pt>
                <c:pt idx="79">
                  <c:v>163.45928925810972</c:v>
                </c:pt>
                <c:pt idx="80">
                  <c:v>139.42517684774782</c:v>
                </c:pt>
                <c:pt idx="81">
                  <c:v>122.27953646417652</c:v>
                </c:pt>
                <c:pt idx="82">
                  <c:v>113.57975061606365</c:v>
                </c:pt>
                <c:pt idx="83">
                  <c:v>110.39073902121032</c:v>
                </c:pt>
                <c:pt idx="84">
                  <c:v>109.51011978371594</c:v>
                </c:pt>
                <c:pt idx="85">
                  <c:v>109.28687751444888</c:v>
                </c:pt>
                <c:pt idx="86">
                  <c:v>109.19529037927735</c:v>
                </c:pt>
                <c:pt idx="87">
                  <c:v>109.12395557335881</c:v>
                </c:pt>
                <c:pt idx="88">
                  <c:v>109.05656620062022</c:v>
                </c:pt>
                <c:pt idx="89">
                  <c:v>108.99134329197678</c:v>
                </c:pt>
                <c:pt idx="90">
                  <c:v>108.92803454320148</c:v>
                </c:pt>
                <c:pt idx="91">
                  <c:v>108.86650513902092</c:v>
                </c:pt>
                <c:pt idx="92">
                  <c:v>108.80663278461984</c:v>
                </c:pt>
                <c:pt idx="93">
                  <c:v>108.74830356316338</c:v>
                </c:pt>
                <c:pt idx="94">
                  <c:v>108.69141851025671</c:v>
                </c:pt>
                <c:pt idx="95">
                  <c:v>108.63592215727174</c:v>
                </c:pt>
                <c:pt idx="96">
                  <c:v>108.58190812702944</c:v>
                </c:pt>
                <c:pt idx="97">
                  <c:v>108.52996529008846</c:v>
                </c:pt>
                <c:pt idx="98">
                  <c:v>108.48218043869829</c:v>
                </c:pt>
                <c:pt idx="99">
                  <c:v>108.4446817531048</c:v>
                </c:pt>
                <c:pt idx="100">
                  <c:v>108.43319904802745</c:v>
                </c:pt>
                <c:pt idx="101">
                  <c:v>108.48322590937134</c:v>
                </c:pt>
                <c:pt idx="102">
                  <c:v>108.66451679045512</c:v>
                </c:pt>
                <c:pt idx="103">
                  <c:v>109.09387840494568</c:v>
                </c:pt>
                <c:pt idx="104">
                  <c:v>109.93046982332815</c:v>
                </c:pt>
                <c:pt idx="105">
                  <c:v>111.33046965393456</c:v>
                </c:pt>
                <c:pt idx="106">
                  <c:v>113.34788656471949</c:v>
                </c:pt>
                <c:pt idx="107">
                  <c:v>115.80883734704975</c:v>
                </c:pt>
                <c:pt idx="108">
                  <c:v>118.2440928807666</c:v>
                </c:pt>
                <c:pt idx="109">
                  <c:v>119.98232752635774</c:v>
                </c:pt>
                <c:pt idx="110">
                  <c:v>120.4240556346745</c:v>
                </c:pt>
                <c:pt idx="111">
                  <c:v>119.36005310129265</c:v>
                </c:pt>
                <c:pt idx="112">
                  <c:v>117.10976805683167</c:v>
                </c:pt>
                <c:pt idx="113">
                  <c:v>114.35962026109137</c:v>
                </c:pt>
                <c:pt idx="114">
                  <c:v>111.81199602596573</c:v>
                </c:pt>
                <c:pt idx="115">
                  <c:v>109.89236319284353</c:v>
                </c:pt>
                <c:pt idx="116">
                  <c:v>108.67803009823382</c:v>
                </c:pt>
                <c:pt idx="117">
                  <c:v>108.01726183279351</c:v>
                </c:pt>
                <c:pt idx="118">
                  <c:v>107.69631915764491</c:v>
                </c:pt>
                <c:pt idx="119">
                  <c:v>107.54535882256073</c:v>
                </c:pt>
                <c:pt idx="120">
                  <c:v>107.46497603406209</c:v>
                </c:pt>
                <c:pt idx="121">
                  <c:v>107.40906247205268</c:v>
                </c:pt>
                <c:pt idx="122">
                  <c:v>107.36011487519562</c:v>
                </c:pt>
                <c:pt idx="123">
                  <c:v>107.31259089040512</c:v>
                </c:pt>
                <c:pt idx="124">
                  <c:v>107.26500849719422</c:v>
                </c:pt>
                <c:pt idx="125">
                  <c:v>107.21710063454888</c:v>
                </c:pt>
                <c:pt idx="126">
                  <c:v>107.16930966370336</c:v>
                </c:pt>
                <c:pt idx="127">
                  <c:v>107.12408497595585</c:v>
                </c:pt>
                <c:pt idx="128">
                  <c:v>107.090851717353</c:v>
                </c:pt>
                <c:pt idx="129">
                  <c:v>107.09868435419676</c:v>
                </c:pt>
                <c:pt idx="130">
                  <c:v>107.21861915241774</c:v>
                </c:pt>
                <c:pt idx="131">
                  <c:v>107.58270193610659</c:v>
                </c:pt>
                <c:pt idx="132">
                  <c:v>108.35956820628925</c:v>
                </c:pt>
                <c:pt idx="133">
                  <c:v>109.64119931048774</c:v>
                </c:pt>
                <c:pt idx="134">
                  <c:v>111.26881387126205</c:v>
                </c:pt>
                <c:pt idx="135">
                  <c:v>112.75514686874232</c:v>
                </c:pt>
                <c:pt idx="136">
                  <c:v>113.47468611435259</c:v>
                </c:pt>
                <c:pt idx="137">
                  <c:v>113.06184277203148</c:v>
                </c:pt>
                <c:pt idx="138">
                  <c:v>111.68334556208829</c:v>
                </c:pt>
                <c:pt idx="139">
                  <c:v>109.91539205925815</c:v>
                </c:pt>
                <c:pt idx="140">
                  <c:v>108.34599037499804</c:v>
                </c:pt>
                <c:pt idx="141">
                  <c:v>107.26835950336574</c:v>
                </c:pt>
                <c:pt idx="142">
                  <c:v>106.66398633268717</c:v>
                </c:pt>
                <c:pt idx="143">
                  <c:v>106.36906371976779</c:v>
                </c:pt>
                <c:pt idx="144">
                  <c:v>106.22708683070347</c:v>
                </c:pt>
                <c:pt idx="145">
                  <c:v>106.14460108113981</c:v>
                </c:pt>
                <c:pt idx="146">
                  <c:v>106.08068362887865</c:v>
                </c:pt>
                <c:pt idx="147">
                  <c:v>106.02147133145117</c:v>
                </c:pt>
                <c:pt idx="148">
                  <c:v>105.96325430765049</c:v>
                </c:pt>
                <c:pt idx="149">
                  <c:v>105.90525749527035</c:v>
                </c:pt>
                <c:pt idx="150">
                  <c:v>105.84737529276606</c:v>
                </c:pt>
                <c:pt idx="151">
                  <c:v>105.78962208239487</c:v>
                </c:pt>
                <c:pt idx="152">
                  <c:v>105.7320265636091</c:v>
                </c:pt>
                <c:pt idx="153">
                  <c:v>105.67461542073353</c:v>
                </c:pt>
                <c:pt idx="154">
                  <c:v>105.61741134549706</c:v>
                </c:pt>
                <c:pt idx="155">
                  <c:v>105.56043297378142</c:v>
                </c:pt>
                <c:pt idx="156">
                  <c:v>105.50369507734365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108.80774359509742</c:v>
                </c:pt>
                <c:pt idx="6">
                  <c:v>109.11965514670602</c:v>
                </c:pt>
                <c:pt idx="7">
                  <c:v>109.43007232275984</c:v>
                </c:pt>
                <c:pt idx="8">
                  <c:v>109.73875182961879</c:v>
                </c:pt>
                <c:pt idx="9">
                  <c:v>110.0454214455816</c:v>
                </c:pt>
                <c:pt idx="10">
                  <c:v>110.34977760735464</c:v>
                </c:pt>
                <c:pt idx="11">
                  <c:v>110.65148297589974</c:v>
                </c:pt>
                <c:pt idx="12">
                  <c:v>110.9501640279321</c:v>
                </c:pt>
                <c:pt idx="13">
                  <c:v>111.24540873086279</c:v>
                </c:pt>
                <c:pt idx="14">
                  <c:v>111.53676437180381</c:v>
                </c:pt>
                <c:pt idx="15">
                  <c:v>111.82373562519986</c:v>
                </c:pt>
                <c:pt idx="16">
                  <c:v>112.10578295840958</c:v>
                </c:pt>
                <c:pt idx="17">
                  <c:v>112.38232148964923</c:v>
                </c:pt>
                <c:pt idx="18">
                  <c:v>112.6527204274593</c:v>
                </c:pt>
                <c:pt idx="19">
                  <c:v>112.91630323435156</c:v>
                </c:pt>
                <c:pt idx="20">
                  <c:v>113.17234866838766</c:v>
                </c:pt>
                <c:pt idx="21">
                  <c:v>113.42009286372986</c:v>
                </c:pt>
                <c:pt idx="22">
                  <c:v>113.65873261305013</c:v>
                </c:pt>
                <c:pt idx="23">
                  <c:v>113.88743000927509</c:v>
                </c:pt>
                <c:pt idx="24">
                  <c:v>114.10531858957845</c:v>
                </c:pt>
                <c:pt idx="25">
                  <c:v>114.31151109896545</c:v>
                </c:pt>
                <c:pt idx="26">
                  <c:v>114.50510895262825</c:v>
                </c:pt>
                <c:pt idx="27">
                  <c:v>114.6852134243842</c:v>
                </c:pt>
                <c:pt idx="28">
                  <c:v>114.85093852260347</c:v>
                </c:pt>
                <c:pt idx="29">
                  <c:v>115.0014254358223</c:v>
                </c:pt>
                <c:pt idx="30">
                  <c:v>115.13585833979188</c:v>
                </c:pt>
                <c:pt idx="31">
                  <c:v>115.25348125964472</c:v>
                </c:pt>
                <c:pt idx="32">
                  <c:v>115.35361558041237</c:v>
                </c:pt>
                <c:pt idx="33">
                  <c:v>115.43567770307263</c:v>
                </c:pt>
                <c:pt idx="34">
                  <c:v>115.49919625962492</c:v>
                </c:pt>
                <c:pt idx="35">
                  <c:v>115.54382823801826</c:v>
                </c:pt>
                <c:pt idx="36">
                  <c:v>115.56937333455589</c:v>
                </c:pt>
                <c:pt idx="37">
                  <c:v>115.57578585501184</c:v>
                </c:pt>
                <c:pt idx="38">
                  <c:v>115.56318353126964</c:v>
                </c:pt>
                <c:pt idx="39">
                  <c:v>115.5318527098366</c:v>
                </c:pt>
                <c:pt idx="40">
                  <c:v>115.48224950022487</c:v>
                </c:pt>
                <c:pt idx="41">
                  <c:v>115.41499663885466</c:v>
                </c:pt>
                <c:pt idx="42">
                  <c:v>115.33087601775469</c:v>
                </c:pt>
                <c:pt idx="43">
                  <c:v>115.23081703359732</c:v>
                </c:pt>
                <c:pt idx="44">
                  <c:v>115.1158811162085</c:v>
                </c:pt>
                <c:pt idx="45">
                  <c:v>114.98724298096074</c:v>
                </c:pt>
                <c:pt idx="46">
                  <c:v>114.8461693020764</c:v>
                </c:pt>
                <c:pt idx="47">
                  <c:v>114.69399561248987</c:v>
                </c:pt>
                <c:pt idx="48">
                  <c:v>114.53210229338593</c:v>
                </c:pt>
                <c:pt idx="49">
                  <c:v>114.36189052055076</c:v>
                </c:pt>
                <c:pt idx="50">
                  <c:v>114.1847589878267</c:v>
                </c:pt>
                <c:pt idx="51">
                  <c:v>114.00208213714627</c:v>
                </c:pt>
                <c:pt idx="52">
                  <c:v>113.81519049995036</c:v>
                </c:pt>
                <c:pt idx="53">
                  <c:v>113.62535360827692</c:v>
                </c:pt>
                <c:pt idx="54">
                  <c:v>113.43376577789485</c:v>
                </c:pt>
                <c:pt idx="55">
                  <c:v>113.24153491218746</c:v>
                </c:pt>
                <c:pt idx="56">
                  <c:v>113.04967433385777</c:v>
                </c:pt>
                <c:pt idx="57">
                  <c:v>112.85909752927871</c:v>
                </c:pt>
                <c:pt idx="58">
                  <c:v>112.67061559206525</c:v>
                </c:pt>
                <c:pt idx="59">
                  <c:v>112.48493708020732</c:v>
                </c:pt>
                <c:pt idx="60">
                  <c:v>112.30266995458408</c:v>
                </c:pt>
                <c:pt idx="61">
                  <c:v>112.12432524381109</c:v>
                </c:pt>
                <c:pt idx="62">
                  <c:v>111.95032207786464</c:v>
                </c:pt>
                <c:pt idx="63">
                  <c:v>111.78099374680691</c:v>
                </c:pt>
                <c:pt idx="64">
                  <c:v>111.61659446703842</c:v>
                </c:pt>
                <c:pt idx="65">
                  <c:v>111.45730657182723</c:v>
                </c:pt>
                <c:pt idx="66">
                  <c:v>111.30324788183738</c:v>
                </c:pt>
                <c:pt idx="67">
                  <c:v>111.15447905200969</c:v>
                </c:pt>
                <c:pt idx="68">
                  <c:v>111.01101073108639</c:v>
                </c:pt>
                <c:pt idx="69">
                  <c:v>110.87281040759194</c:v>
                </c:pt>
                <c:pt idx="70">
                  <c:v>110.7398088500464</c:v>
                </c:pt>
                <c:pt idx="71">
                  <c:v>110.61190607893006</c:v>
                </c:pt>
                <c:pt idx="72">
                  <c:v>110.48897683318842</c:v>
                </c:pt>
                <c:pt idx="73">
                  <c:v>110.37087551489111</c:v>
                </c:pt>
                <c:pt idx="74">
                  <c:v>110.25744061229656</c:v>
                </c:pt>
                <c:pt idx="75">
                  <c:v>110.1484986144019</c:v>
                </c:pt>
                <c:pt idx="76">
                  <c:v>110.04386743954015</c:v>
                </c:pt>
                <c:pt idx="77">
                  <c:v>109.94335940720821</c:v>
                </c:pt>
                <c:pt idx="78">
                  <c:v>109.84678378654984</c:v>
                </c:pt>
                <c:pt idx="79">
                  <c:v>109.75394895723215</c:v>
                </c:pt>
                <c:pt idx="80">
                  <c:v>109.66466421924719</c:v>
                </c:pt>
                <c:pt idx="81">
                  <c:v>109.57874128780132</c:v>
                </c:pt>
                <c:pt idx="82">
                  <c:v>109.49599550823062</c:v>
                </c:pt>
                <c:pt idx="83">
                  <c:v>109.41624682405245</c:v>
                </c:pt>
                <c:pt idx="84">
                  <c:v>109.33932052904186</c:v>
                </c:pt>
                <c:pt idx="85">
                  <c:v>109.26504783176995</c:v>
                </c:pt>
                <c:pt idx="86">
                  <c:v>109.19326625848657</c:v>
                </c:pt>
                <c:pt idx="87">
                  <c:v>109.12381991767323</c:v>
                </c:pt>
                <c:pt idx="88">
                  <c:v>109.0565596470981</c:v>
                </c:pt>
                <c:pt idx="89">
                  <c:v>108.99134306183124</c:v>
                </c:pt>
                <c:pt idx="90">
                  <c:v>108.92803451945086</c:v>
                </c:pt>
                <c:pt idx="91">
                  <c:v>108.86650501661558</c:v>
                </c:pt>
                <c:pt idx="92">
                  <c:v>108.80663202930228</c:v>
                </c:pt>
                <c:pt idx="93">
                  <c:v>108.74829930731606</c:v>
                </c:pt>
                <c:pt idx="94">
                  <c:v>108.69139663216791</c:v>
                </c:pt>
                <c:pt idx="95">
                  <c:v>108.6358195460804</c:v>
                </c:pt>
                <c:pt idx="96">
                  <c:v>108.58146905871439</c:v>
                </c:pt>
                <c:pt idx="97">
                  <c:v>108.52825133720167</c:v>
                </c:pt>
                <c:pt idx="98">
                  <c:v>108.47607738421088</c:v>
                </c:pt>
                <c:pt idx="99">
                  <c:v>108.42486270805784</c:v>
                </c:pt>
                <c:pt idx="100">
                  <c:v>108.37452698828675</c:v>
                </c:pt>
                <c:pt idx="101">
                  <c:v>108.32499373969192</c:v>
                </c:pt>
                <c:pt idx="102">
                  <c:v>108.27618997740875</c:v>
                </c:pt>
                <c:pt idx="103">
                  <c:v>108.22804588547579</c:v>
                </c:pt>
                <c:pt idx="104">
                  <c:v>108.18049449115037</c:v>
                </c:pt>
                <c:pt idx="105">
                  <c:v>108.13347134724177</c:v>
                </c:pt>
                <c:pt idx="106">
                  <c:v>108.08691422480514</c:v>
                </c:pt>
                <c:pt idx="107">
                  <c:v>108.04076281870933</c:v>
                </c:pt>
                <c:pt idx="108">
                  <c:v>107.99495846884301</c:v>
                </c:pt>
                <c:pt idx="109">
                  <c:v>107.94944390004956</c:v>
                </c:pt>
                <c:pt idx="110">
                  <c:v>107.90416298426257</c:v>
                </c:pt>
                <c:pt idx="111">
                  <c:v>107.85906052873797</c:v>
                </c:pt>
                <c:pt idx="112">
                  <c:v>107.81408209471562</c:v>
                </c:pt>
                <c:pt idx="113">
                  <c:v>107.7691738512637</c:v>
                </c:pt>
                <c:pt idx="114">
                  <c:v>107.72428246942445</c:v>
                </c:pt>
                <c:pt idx="115">
                  <c:v>107.67935506203814</c:v>
                </c:pt>
                <c:pt idx="116">
                  <c:v>107.63433917472017</c:v>
                </c:pt>
                <c:pt idx="117">
                  <c:v>107.58918283333955</c:v>
                </c:pt>
                <c:pt idx="118">
                  <c:v>107.54383465292526</c:v>
                </c:pt>
                <c:pt idx="119">
                  <c:v>107.49824401214411</c:v>
                </c:pt>
                <c:pt idx="120">
                  <c:v>107.45236129628307</c:v>
                </c:pt>
                <c:pt idx="121">
                  <c:v>107.40613820998084</c:v>
                </c:pt>
                <c:pt idx="122">
                  <c:v>107.35952815875758</c:v>
                </c:pt>
                <c:pt idx="123">
                  <c:v>107.31248669569278</c:v>
                </c:pt>
                <c:pt idx="124">
                  <c:v>107.26497202644393</c:v>
                </c:pt>
                <c:pt idx="125">
                  <c:v>107.21694556228472</c:v>
                </c:pt>
                <c:pt idx="126">
                  <c:v>107.16837250712675</c:v>
                </c:pt>
                <c:pt idx="127">
                  <c:v>107.11922246079251</c:v>
                </c:pt>
                <c:pt idx="128">
                  <c:v>107.06947001740355</c:v>
                </c:pt>
                <c:pt idx="129">
                  <c:v>107.01909533494448</c:v>
                </c:pt>
                <c:pt idx="130">
                  <c:v>106.96808465019311</c:v>
                </c:pt>
                <c:pt idx="131">
                  <c:v>106.91643071257511</c:v>
                </c:pt>
                <c:pt idx="132">
                  <c:v>106.86413311136812</c:v>
                </c:pt>
                <c:pt idx="133">
                  <c:v>106.81119847320124</c:v>
                </c:pt>
                <c:pt idx="134">
                  <c:v>106.75764051100568</c:v>
                </c:pt>
                <c:pt idx="135">
                  <c:v>106.70347991134145</c:v>
                </c:pt>
                <c:pt idx="136">
                  <c:v>106.64874405407218</c:v>
                </c:pt>
                <c:pt idx="137">
                  <c:v>106.59346656624146</c:v>
                </c:pt>
                <c:pt idx="138">
                  <c:v>106.53768672017327</c:v>
                </c:pt>
                <c:pt idx="139">
                  <c:v>106.48144869365751</c:v>
                </c:pt>
                <c:pt idx="140">
                  <c:v>106.42480071698036</c:v>
                </c:pt>
                <c:pt idx="141">
                  <c:v>106.3677941369784</c:v>
                </c:pt>
                <c:pt idx="142">
                  <c:v>106.3104824318292</c:v>
                </c:pt>
                <c:pt idx="143">
                  <c:v>106.25292021170972</c:v>
                </c:pt>
                <c:pt idx="144">
                  <c:v>106.19516223972813</c:v>
                </c:pt>
                <c:pt idx="145">
                  <c:v>106.13726250482597</c:v>
                </c:pt>
                <c:pt idx="146">
                  <c:v>106.07927337398357</c:v>
                </c:pt>
                <c:pt idx="147">
                  <c:v>106.0212448454869</c:v>
                </c:pt>
                <c:pt idx="148">
                  <c:v>105.96322391873476</c:v>
                </c:pt>
                <c:pt idx="149">
                  <c:v>105.905254089588</c:v>
                </c:pt>
                <c:pt idx="150">
                  <c:v>105.84737497404993</c:v>
                </c:pt>
                <c:pt idx="151">
                  <c:v>105.78962205749363</c:v>
                </c:pt>
                <c:pt idx="152">
                  <c:v>105.73202656198515</c:v>
                </c:pt>
                <c:pt idx="153">
                  <c:v>105.67461542064515</c:v>
                </c:pt>
                <c:pt idx="154">
                  <c:v>105.61741134549305</c:v>
                </c:pt>
                <c:pt idx="155">
                  <c:v>105.56043297378126</c:v>
                </c:pt>
                <c:pt idx="156">
                  <c:v>105.50369507734365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112.741</c:v>
                </c:pt>
                <c:pt idx="1">
                  <c:v>112.39700000000001</c:v>
                </c:pt>
                <c:pt idx="2">
                  <c:v>114.13800000000001</c:v>
                </c:pt>
                <c:pt idx="3">
                  <c:v>112.69</c:v>
                </c:pt>
                <c:pt idx="4">
                  <c:v>114.621</c:v>
                </c:pt>
                <c:pt idx="5">
                  <c:v>112.224</c:v>
                </c:pt>
                <c:pt idx="6">
                  <c:v>113.069</c:v>
                </c:pt>
                <c:pt idx="7">
                  <c:v>111.31</c:v>
                </c:pt>
                <c:pt idx="8">
                  <c:v>115.828</c:v>
                </c:pt>
                <c:pt idx="9">
                  <c:v>113.39700000000001</c:v>
                </c:pt>
                <c:pt idx="10">
                  <c:v>112.86199999999999</c:v>
                </c:pt>
                <c:pt idx="11">
                  <c:v>112.431</c:v>
                </c:pt>
                <c:pt idx="12">
                  <c:v>110.759</c:v>
                </c:pt>
                <c:pt idx="13">
                  <c:v>113.94799999999999</c:v>
                </c:pt>
                <c:pt idx="14">
                  <c:v>113.86199999999999</c:v>
                </c:pt>
                <c:pt idx="15">
                  <c:v>115.29300000000001</c:v>
                </c:pt>
                <c:pt idx="16">
                  <c:v>112.53400000000001</c:v>
                </c:pt>
                <c:pt idx="17">
                  <c:v>114.914</c:v>
                </c:pt>
                <c:pt idx="18">
                  <c:v>114.241</c:v>
                </c:pt>
                <c:pt idx="19">
                  <c:v>114.13800000000001</c:v>
                </c:pt>
                <c:pt idx="20">
                  <c:v>113.89700000000001</c:v>
                </c:pt>
                <c:pt idx="21">
                  <c:v>113.672</c:v>
                </c:pt>
                <c:pt idx="22">
                  <c:v>113.276</c:v>
                </c:pt>
                <c:pt idx="23">
                  <c:v>115.05200000000001</c:v>
                </c:pt>
                <c:pt idx="24">
                  <c:v>114.741</c:v>
                </c:pt>
                <c:pt idx="25">
                  <c:v>114.759</c:v>
                </c:pt>
                <c:pt idx="26">
                  <c:v>114.983</c:v>
                </c:pt>
                <c:pt idx="27">
                  <c:v>114.19</c:v>
                </c:pt>
                <c:pt idx="28">
                  <c:v>116.10299999999999</c:v>
                </c:pt>
                <c:pt idx="29">
                  <c:v>115.36199999999999</c:v>
                </c:pt>
                <c:pt idx="30">
                  <c:v>115.79300000000001</c:v>
                </c:pt>
                <c:pt idx="31">
                  <c:v>116.431</c:v>
                </c:pt>
                <c:pt idx="32">
                  <c:v>117.414</c:v>
                </c:pt>
                <c:pt idx="33">
                  <c:v>117.60299999999999</c:v>
                </c:pt>
                <c:pt idx="34">
                  <c:v>117.172</c:v>
                </c:pt>
                <c:pt idx="35">
                  <c:v>120.10299999999999</c:v>
                </c:pt>
                <c:pt idx="36">
                  <c:v>117.517</c:v>
                </c:pt>
                <c:pt idx="37">
                  <c:v>119.5</c:v>
                </c:pt>
                <c:pt idx="38">
                  <c:v>120.46599999999999</c:v>
                </c:pt>
                <c:pt idx="39">
                  <c:v>120.70699999999999</c:v>
                </c:pt>
                <c:pt idx="40">
                  <c:v>122.879</c:v>
                </c:pt>
                <c:pt idx="41">
                  <c:v>127.5</c:v>
                </c:pt>
                <c:pt idx="42">
                  <c:v>131.37899999999999</c:v>
                </c:pt>
                <c:pt idx="43">
                  <c:v>130.56899999999999</c:v>
                </c:pt>
                <c:pt idx="44">
                  <c:v>131.91399999999999</c:v>
                </c:pt>
                <c:pt idx="45">
                  <c:v>134.10300000000001</c:v>
                </c:pt>
                <c:pt idx="46">
                  <c:v>132.79300000000001</c:v>
                </c:pt>
                <c:pt idx="47">
                  <c:v>143.25899999999999</c:v>
                </c:pt>
                <c:pt idx="48">
                  <c:v>154.93100000000001</c:v>
                </c:pt>
                <c:pt idx="49">
                  <c:v>172.72399999999999</c:v>
                </c:pt>
                <c:pt idx="50">
                  <c:v>191.75899999999999</c:v>
                </c:pt>
                <c:pt idx="51">
                  <c:v>205.155</c:v>
                </c:pt>
                <c:pt idx="52">
                  <c:v>217.20699999999999</c:v>
                </c:pt>
                <c:pt idx="53">
                  <c:v>225.36199999999999</c:v>
                </c:pt>
                <c:pt idx="54">
                  <c:v>229.94800000000001</c:v>
                </c:pt>
                <c:pt idx="55">
                  <c:v>234.37899999999999</c:v>
                </c:pt>
                <c:pt idx="56">
                  <c:v>232.74100000000001</c:v>
                </c:pt>
                <c:pt idx="57">
                  <c:v>228.89699999999999</c:v>
                </c:pt>
                <c:pt idx="58">
                  <c:v>217.155</c:v>
                </c:pt>
                <c:pt idx="59">
                  <c:v>189.06899999999999</c:v>
                </c:pt>
                <c:pt idx="60">
                  <c:v>144.172</c:v>
                </c:pt>
                <c:pt idx="61">
                  <c:v>121.276</c:v>
                </c:pt>
                <c:pt idx="62">
                  <c:v>115.724</c:v>
                </c:pt>
                <c:pt idx="63">
                  <c:v>118.36199999999999</c:v>
                </c:pt>
                <c:pt idx="64">
                  <c:v>119.345</c:v>
                </c:pt>
                <c:pt idx="65">
                  <c:v>121.379</c:v>
                </c:pt>
                <c:pt idx="66">
                  <c:v>120.81</c:v>
                </c:pt>
                <c:pt idx="67">
                  <c:v>126.069</c:v>
                </c:pt>
                <c:pt idx="68">
                  <c:v>131.39699999999999</c:v>
                </c:pt>
                <c:pt idx="69">
                  <c:v>140.37899999999999</c:v>
                </c:pt>
                <c:pt idx="70">
                  <c:v>153.79300000000001</c:v>
                </c:pt>
                <c:pt idx="71">
                  <c:v>167.345</c:v>
                </c:pt>
                <c:pt idx="72">
                  <c:v>177.10300000000001</c:v>
                </c:pt>
                <c:pt idx="73">
                  <c:v>188.46600000000001</c:v>
                </c:pt>
                <c:pt idx="74">
                  <c:v>194.72399999999999</c:v>
                </c:pt>
                <c:pt idx="75">
                  <c:v>199.56899999999999</c:v>
                </c:pt>
                <c:pt idx="76">
                  <c:v>201.20699999999999</c:v>
                </c:pt>
                <c:pt idx="77">
                  <c:v>200.22399999999999</c:v>
                </c:pt>
                <c:pt idx="78">
                  <c:v>191.37899999999999</c:v>
                </c:pt>
                <c:pt idx="79">
                  <c:v>167.29300000000001</c:v>
                </c:pt>
                <c:pt idx="80">
                  <c:v>135.58600000000001</c:v>
                </c:pt>
                <c:pt idx="81">
                  <c:v>116.328</c:v>
                </c:pt>
                <c:pt idx="82">
                  <c:v>109.69</c:v>
                </c:pt>
                <c:pt idx="83">
                  <c:v>106.94799999999999</c:v>
                </c:pt>
                <c:pt idx="84">
                  <c:v>108.983</c:v>
                </c:pt>
                <c:pt idx="85">
                  <c:v>107.828</c:v>
                </c:pt>
                <c:pt idx="86">
                  <c:v>108</c:v>
                </c:pt>
                <c:pt idx="87">
                  <c:v>109.086</c:v>
                </c:pt>
                <c:pt idx="88">
                  <c:v>107.431</c:v>
                </c:pt>
                <c:pt idx="89">
                  <c:v>109.879</c:v>
                </c:pt>
                <c:pt idx="90">
                  <c:v>109.44799999999999</c:v>
                </c:pt>
                <c:pt idx="91">
                  <c:v>111.44799999999999</c:v>
                </c:pt>
                <c:pt idx="92">
                  <c:v>109.03400000000001</c:v>
                </c:pt>
                <c:pt idx="93">
                  <c:v>108.345</c:v>
                </c:pt>
                <c:pt idx="94">
                  <c:v>111.569</c:v>
                </c:pt>
                <c:pt idx="95">
                  <c:v>111.19</c:v>
                </c:pt>
                <c:pt idx="96">
                  <c:v>109.89700000000001</c:v>
                </c:pt>
                <c:pt idx="97">
                  <c:v>111.017</c:v>
                </c:pt>
                <c:pt idx="98">
                  <c:v>111.621</c:v>
                </c:pt>
                <c:pt idx="99">
                  <c:v>111.741</c:v>
                </c:pt>
                <c:pt idx="100">
                  <c:v>112.121</c:v>
                </c:pt>
                <c:pt idx="101">
                  <c:v>109.276</c:v>
                </c:pt>
                <c:pt idx="102">
                  <c:v>110.81</c:v>
                </c:pt>
                <c:pt idx="103">
                  <c:v>110.379</c:v>
                </c:pt>
                <c:pt idx="104">
                  <c:v>110.586</c:v>
                </c:pt>
                <c:pt idx="105">
                  <c:v>114.172</c:v>
                </c:pt>
                <c:pt idx="106">
                  <c:v>115.36199999999999</c:v>
                </c:pt>
                <c:pt idx="107">
                  <c:v>119.017</c:v>
                </c:pt>
                <c:pt idx="108">
                  <c:v>123.10299999999999</c:v>
                </c:pt>
                <c:pt idx="109">
                  <c:v>124.03400000000001</c:v>
                </c:pt>
                <c:pt idx="110">
                  <c:v>124.276</c:v>
                </c:pt>
                <c:pt idx="111">
                  <c:v>123.586</c:v>
                </c:pt>
                <c:pt idx="112">
                  <c:v>121.241</c:v>
                </c:pt>
                <c:pt idx="113">
                  <c:v>118.31</c:v>
                </c:pt>
                <c:pt idx="114">
                  <c:v>111.63800000000001</c:v>
                </c:pt>
                <c:pt idx="115">
                  <c:v>110.517</c:v>
                </c:pt>
                <c:pt idx="116">
                  <c:v>108.931</c:v>
                </c:pt>
                <c:pt idx="117">
                  <c:v>107.569</c:v>
                </c:pt>
                <c:pt idx="118">
                  <c:v>109.29300000000001</c:v>
                </c:pt>
                <c:pt idx="119">
                  <c:v>108.741</c:v>
                </c:pt>
                <c:pt idx="120">
                  <c:v>109.39700000000001</c:v>
                </c:pt>
                <c:pt idx="121">
                  <c:v>110</c:v>
                </c:pt>
                <c:pt idx="122">
                  <c:v>108.86199999999999</c:v>
                </c:pt>
                <c:pt idx="123">
                  <c:v>109.276</c:v>
                </c:pt>
                <c:pt idx="124">
                  <c:v>109.379</c:v>
                </c:pt>
                <c:pt idx="125">
                  <c:v>109.13800000000001</c:v>
                </c:pt>
                <c:pt idx="126">
                  <c:v>108.483</c:v>
                </c:pt>
                <c:pt idx="127">
                  <c:v>109.741</c:v>
                </c:pt>
                <c:pt idx="128">
                  <c:v>107.05200000000001</c:v>
                </c:pt>
                <c:pt idx="129">
                  <c:v>106.86199999999999</c:v>
                </c:pt>
                <c:pt idx="130">
                  <c:v>106.741</c:v>
                </c:pt>
                <c:pt idx="131">
                  <c:v>108.845</c:v>
                </c:pt>
                <c:pt idx="132">
                  <c:v>109.39700000000001</c:v>
                </c:pt>
                <c:pt idx="133">
                  <c:v>113.172</c:v>
                </c:pt>
                <c:pt idx="134">
                  <c:v>114.89700000000001</c:v>
                </c:pt>
                <c:pt idx="135">
                  <c:v>118.46599999999999</c:v>
                </c:pt>
                <c:pt idx="136">
                  <c:v>118.29300000000001</c:v>
                </c:pt>
                <c:pt idx="137">
                  <c:v>117.172</c:v>
                </c:pt>
                <c:pt idx="138">
                  <c:v>116.10299999999999</c:v>
                </c:pt>
                <c:pt idx="139">
                  <c:v>113.53400000000001</c:v>
                </c:pt>
                <c:pt idx="140">
                  <c:v>109.63800000000001</c:v>
                </c:pt>
                <c:pt idx="141">
                  <c:v>110.39700000000001</c:v>
                </c:pt>
                <c:pt idx="142">
                  <c:v>107.39700000000001</c:v>
                </c:pt>
                <c:pt idx="143">
                  <c:v>107.13800000000001</c:v>
                </c:pt>
                <c:pt idx="144">
                  <c:v>109.983</c:v>
                </c:pt>
                <c:pt idx="145">
                  <c:v>108.94799999999999</c:v>
                </c:pt>
                <c:pt idx="146">
                  <c:v>108.05200000000001</c:v>
                </c:pt>
                <c:pt idx="147">
                  <c:v>108.05200000000001</c:v>
                </c:pt>
                <c:pt idx="148">
                  <c:v>107.483</c:v>
                </c:pt>
                <c:pt idx="149">
                  <c:v>108.55200000000001</c:v>
                </c:pt>
                <c:pt idx="150">
                  <c:v>107.5</c:v>
                </c:pt>
                <c:pt idx="151">
                  <c:v>106.259</c:v>
                </c:pt>
                <c:pt idx="152">
                  <c:v>107.759</c:v>
                </c:pt>
                <c:pt idx="153">
                  <c:v>107.70699999999999</c:v>
                </c:pt>
                <c:pt idx="154">
                  <c:v>107.621</c:v>
                </c:pt>
                <c:pt idx="155">
                  <c:v>107.931</c:v>
                </c:pt>
                <c:pt idx="156">
                  <c:v>107.121</c:v>
                </c:pt>
                <c:pt idx="157">
                  <c:v>105.569</c:v>
                </c:pt>
                <c:pt idx="158">
                  <c:v>109.121</c:v>
                </c:pt>
                <c:pt idx="159">
                  <c:v>106.53400000000001</c:v>
                </c:pt>
                <c:pt idx="160">
                  <c:v>106.672</c:v>
                </c:pt>
                <c:pt idx="161">
                  <c:v>108.328</c:v>
                </c:pt>
                <c:pt idx="162">
                  <c:v>104.13800000000001</c:v>
                </c:pt>
                <c:pt idx="163">
                  <c:v>107.414</c:v>
                </c:pt>
                <c:pt idx="164">
                  <c:v>106.03400000000001</c:v>
                </c:pt>
                <c:pt idx="165">
                  <c:v>108.276</c:v>
                </c:pt>
                <c:pt idx="166">
                  <c:v>106.517</c:v>
                </c:pt>
                <c:pt idx="167">
                  <c:v>106.69</c:v>
                </c:pt>
                <c:pt idx="168">
                  <c:v>107.259</c:v>
                </c:pt>
                <c:pt idx="169">
                  <c:v>107.759</c:v>
                </c:pt>
                <c:pt idx="170">
                  <c:v>108.13800000000001</c:v>
                </c:pt>
                <c:pt idx="171">
                  <c:v>107.776</c:v>
                </c:pt>
                <c:pt idx="172">
                  <c:v>107.36199999999999</c:v>
                </c:pt>
                <c:pt idx="173">
                  <c:v>105.655</c:v>
                </c:pt>
                <c:pt idx="174">
                  <c:v>105.10299999999999</c:v>
                </c:pt>
                <c:pt idx="175">
                  <c:v>105.879</c:v>
                </c:pt>
                <c:pt idx="176">
                  <c:v>105.94799999999999</c:v>
                </c:pt>
                <c:pt idx="177">
                  <c:v>105.94799999999999</c:v>
                </c:pt>
                <c:pt idx="178">
                  <c:v>107.276</c:v>
                </c:pt>
                <c:pt idx="179">
                  <c:v>105.672</c:v>
                </c:pt>
                <c:pt idx="180">
                  <c:v>105.63800000000001</c:v>
                </c:pt>
                <c:pt idx="181">
                  <c:v>106.259</c:v>
                </c:pt>
                <c:pt idx="182">
                  <c:v>106.53400000000001</c:v>
                </c:pt>
                <c:pt idx="183">
                  <c:v>106.914</c:v>
                </c:pt>
                <c:pt idx="184">
                  <c:v>107.39700000000001</c:v>
                </c:pt>
                <c:pt idx="185">
                  <c:v>105.879</c:v>
                </c:pt>
                <c:pt idx="186">
                  <c:v>107.20699999999999</c:v>
                </c:pt>
                <c:pt idx="187">
                  <c:v>106.983</c:v>
                </c:pt>
                <c:pt idx="188">
                  <c:v>107.983</c:v>
                </c:pt>
                <c:pt idx="189">
                  <c:v>106.914</c:v>
                </c:pt>
                <c:pt idx="190">
                  <c:v>107.19</c:v>
                </c:pt>
                <c:pt idx="191">
                  <c:v>105.828</c:v>
                </c:pt>
                <c:pt idx="192">
                  <c:v>106.345</c:v>
                </c:pt>
                <c:pt idx="193">
                  <c:v>105.276</c:v>
                </c:pt>
                <c:pt idx="194">
                  <c:v>105.44799999999999</c:v>
                </c:pt>
                <c:pt idx="195">
                  <c:v>105.621</c:v>
                </c:pt>
                <c:pt idx="196">
                  <c:v>107.741</c:v>
                </c:pt>
                <c:pt idx="197">
                  <c:v>107.63800000000001</c:v>
                </c:pt>
                <c:pt idx="198">
                  <c:v>106.36199999999999</c:v>
                </c:pt>
                <c:pt idx="199">
                  <c:v>106.914</c:v>
                </c:pt>
                <c:pt idx="200">
                  <c:v>106.46599999999999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111.47089350750251</c:v>
                </c:pt>
                <c:pt idx="2">
                  <c:v>111.6549517645666</c:v>
                </c:pt>
                <c:pt idx="3">
                  <c:v>111.83796378116509</c:v>
                </c:pt>
                <c:pt idx="4">
                  <c:v>112.01978500025409</c:v>
                </c:pt>
                <c:pt idx="5">
                  <c:v>112.20025457827246</c:v>
                </c:pt>
                <c:pt idx="6">
                  <c:v>112.37919398960051</c:v>
                </c:pt>
                <c:pt idx="7">
                  <c:v>112.55640559199337</c:v>
                </c:pt>
                <c:pt idx="8">
                  <c:v>112.7316711717102</c:v>
                </c:pt>
                <c:pt idx="9">
                  <c:v>112.90475049267785</c:v>
                </c:pt>
                <c:pt idx="10">
                  <c:v>113.0753798806509</c:v>
                </c:pt>
                <c:pt idx="11">
                  <c:v>113.24327088117879</c:v>
                </c:pt>
                <c:pt idx="12">
                  <c:v>113.40810903967547</c:v>
                </c:pt>
                <c:pt idx="13">
                  <c:v>113.56955286382366</c:v>
                </c:pt>
                <c:pt idx="14">
                  <c:v>113.72723304455722</c:v>
                </c:pt>
                <c:pt idx="15">
                  <c:v>113.88075203513277</c:v>
                </c:pt>
                <c:pt idx="16">
                  <c:v>114.02968412434961</c:v>
                </c:pt>
                <c:pt idx="17">
                  <c:v>114.17357620083028</c:v>
                </c:pt>
                <c:pt idx="18">
                  <c:v>114.31194950988179</c:v>
                </c:pt>
                <c:pt idx="19">
                  <c:v>114.44430288584223</c:v>
                </c:pt>
                <c:pt idx="20">
                  <c:v>114.57011825483502</c:v>
                </c:pt>
                <c:pt idx="21">
                  <c:v>114.68886972964576</c:v>
                </c:pt>
                <c:pt idx="22">
                  <c:v>114.80003848531942</c:v>
                </c:pt>
                <c:pt idx="23">
                  <c:v>114.90313698774017</c:v>
                </c:pt>
                <c:pt idx="24">
                  <c:v>114.9977482809575</c:v>
                </c:pt>
                <c:pt idx="25">
                  <c:v>115.08358920397755</c:v>
                </c:pt>
                <c:pt idx="26">
                  <c:v>115.16061090236794</c:v>
                </c:pt>
                <c:pt idx="27">
                  <c:v>115.22915606872378</c:v>
                </c:pt>
                <c:pt idx="28">
                  <c:v>115.29020005542846</c:v>
                </c:pt>
                <c:pt idx="29">
                  <c:v>115.34571205408602</c:v>
                </c:pt>
                <c:pt idx="30">
                  <c:v>115.39918201446422</c:v>
                </c:pt>
                <c:pt idx="31">
                  <c:v>115.45636706942859</c:v>
                </c:pt>
                <c:pt idx="32">
                  <c:v>115.52631497639469</c:v>
                </c:pt>
                <c:pt idx="33">
                  <c:v>115.62271724529953</c:v>
                </c:pt>
                <c:pt idx="34">
                  <c:v>115.76562585917867</c:v>
                </c:pt>
                <c:pt idx="35">
                  <c:v>115.98352898025587</c:v>
                </c:pt>
                <c:pt idx="36">
                  <c:v>116.3157176645887</c:v>
                </c:pt>
                <c:pt idx="37">
                  <c:v>116.8147848269118</c:v>
                </c:pt>
                <c:pt idx="38">
                  <c:v>117.5489818225807</c:v>
                </c:pt>
                <c:pt idx="39">
                  <c:v>118.60402664700716</c:v>
                </c:pt>
                <c:pt idx="40">
                  <c:v>120.08382960482496</c:v>
                </c:pt>
                <c:pt idx="41">
                  <c:v>122.10950554051145</c:v>
                </c:pt>
                <c:pt idx="42">
                  <c:v>124.81601193057212</c:v>
                </c:pt>
                <c:pt idx="43">
                  <c:v>128.34582720213371</c:v>
                </c:pt>
                <c:pt idx="44">
                  <c:v>132.83929555527595</c:v>
                </c:pt>
                <c:pt idx="45">
                  <c:v>138.42162903104025</c:v>
                </c:pt>
                <c:pt idx="46">
                  <c:v>145.18706341970088</c:v>
                </c:pt>
                <c:pt idx="47">
                  <c:v>153.18126595684629</c:v>
                </c:pt>
                <c:pt idx="48">
                  <c:v>162.38370713430385</c:v>
                </c:pt>
                <c:pt idx="49">
                  <c:v>172.69222393584226</c:v>
                </c:pt>
                <c:pt idx="50">
                  <c:v>183.91228564919308</c:v>
                </c:pt>
                <c:pt idx="51">
                  <c:v>195.75328853100248</c:v>
                </c:pt>
                <c:pt idx="52">
                  <c:v>207.83192262540226</c:v>
                </c:pt>
                <c:pt idx="53">
                  <c:v>219.6662372898839</c:v>
                </c:pt>
                <c:pt idx="54">
                  <c:v>230.56401997897731</c:v>
                </c:pt>
                <c:pt idx="55">
                  <c:v>239.12110296258894</c:v>
                </c:pt>
                <c:pt idx="56">
                  <c:v>242.15941397574326</c:v>
                </c:pt>
                <c:pt idx="57">
                  <c:v>234.46946030644915</c:v>
                </c:pt>
                <c:pt idx="58">
                  <c:v>212.38714012833628</c:v>
                </c:pt>
                <c:pt idx="59">
                  <c:v>179.92856715286899</c:v>
                </c:pt>
                <c:pt idx="60">
                  <c:v>148.56999180594653</c:v>
                </c:pt>
                <c:pt idx="61">
                  <c:v>127.89313291740166</c:v>
                </c:pt>
                <c:pt idx="62">
                  <c:v>118.84264713574119</c:v>
                </c:pt>
                <c:pt idx="63">
                  <c:v>116.94102369913101</c:v>
                </c:pt>
                <c:pt idx="64">
                  <c:v>118.17994543269758</c:v>
                </c:pt>
                <c:pt idx="65">
                  <c:v>120.84687254840503</c:v>
                </c:pt>
                <c:pt idx="66">
                  <c:v>124.59176646604477</c:v>
                </c:pt>
                <c:pt idx="67">
                  <c:v>129.47903777621656</c:v>
                </c:pt>
                <c:pt idx="68">
                  <c:v>135.61779611269139</c:v>
                </c:pt>
                <c:pt idx="69">
                  <c:v>143.05928118690491</c:v>
                </c:pt>
                <c:pt idx="70">
                  <c:v>151.75741166882423</c:v>
                </c:pt>
                <c:pt idx="71">
                  <c:v>161.54320303082432</c:v>
                </c:pt>
                <c:pt idx="72">
                  <c:v>172.11000431620724</c:v>
                </c:pt>
                <c:pt idx="73">
                  <c:v>183.00644624565172</c:v>
                </c:pt>
                <c:pt idx="74">
                  <c:v>193.58500251326427</c:v>
                </c:pt>
                <c:pt idx="75">
                  <c:v>202.68499135488403</c:v>
                </c:pt>
                <c:pt idx="76">
                  <c:v>207.74488985994736</c:v>
                </c:pt>
                <c:pt idx="77">
                  <c:v>204.19228268450206</c:v>
                </c:pt>
                <c:pt idx="78">
                  <c:v>188.13932364190808</c:v>
                </c:pt>
                <c:pt idx="79">
                  <c:v>162.35327914545945</c:v>
                </c:pt>
                <c:pt idx="80">
                  <c:v>136.87596345918274</c:v>
                </c:pt>
                <c:pt idx="81">
                  <c:v>120.22377790110488</c:v>
                </c:pt>
                <c:pt idx="82">
                  <c:v>112.87806758531812</c:v>
                </c:pt>
                <c:pt idx="83">
                  <c:v>110.65857578052558</c:v>
                </c:pt>
                <c:pt idx="84">
                  <c:v>110.1725865367668</c:v>
                </c:pt>
                <c:pt idx="85">
                  <c:v>110.06591209958718</c:v>
                </c:pt>
                <c:pt idx="86">
                  <c:v>110.01519421050799</c:v>
                </c:pt>
                <c:pt idx="87">
                  <c:v>109.97126428001596</c:v>
                </c:pt>
                <c:pt idx="88">
                  <c:v>109.9291520106367</c:v>
                </c:pt>
                <c:pt idx="89">
                  <c:v>109.88843547163566</c:v>
                </c:pt>
                <c:pt idx="90">
                  <c:v>109.84900361404515</c:v>
                </c:pt>
                <c:pt idx="91">
                  <c:v>109.8107651118289</c:v>
                </c:pt>
                <c:pt idx="92">
                  <c:v>109.77363738947639</c:v>
                </c:pt>
                <c:pt idx="93">
                  <c:v>109.73755571456195</c:v>
                </c:pt>
                <c:pt idx="94">
                  <c:v>109.70250851224407</c:v>
                </c:pt>
                <c:pt idx="95">
                  <c:v>109.66865487036821</c:v>
                </c:pt>
                <c:pt idx="96">
                  <c:v>109.63667591103129</c:v>
                </c:pt>
                <c:pt idx="97">
                  <c:v>109.60871631796685</c:v>
                </c:pt>
                <c:pt idx="98">
                  <c:v>109.59062758720358</c:v>
                </c:pt>
                <c:pt idx="99">
                  <c:v>109.59665667339974</c:v>
                </c:pt>
                <c:pt idx="100">
                  <c:v>109.65783543537006</c:v>
                </c:pt>
                <c:pt idx="101">
                  <c:v>109.83418641405585</c:v>
                </c:pt>
                <c:pt idx="102">
                  <c:v>110.2271768542228</c:v>
                </c:pt>
                <c:pt idx="103">
                  <c:v>110.98217937498927</c:v>
                </c:pt>
                <c:pt idx="104">
                  <c:v>112.26392089352106</c:v>
                </c:pt>
                <c:pt idx="105">
                  <c:v>114.18930287236243</c:v>
                </c:pt>
                <c:pt idx="106">
                  <c:v>116.72220436159334</c:v>
                </c:pt>
                <c:pt idx="107">
                  <c:v>119.57470091038073</c:v>
                </c:pt>
                <c:pt idx="108">
                  <c:v>122.19434396962427</c:v>
                </c:pt>
                <c:pt idx="109">
                  <c:v>123.90300866210083</c:v>
                </c:pt>
                <c:pt idx="110">
                  <c:v>124.16544842321099</c:v>
                </c:pt>
                <c:pt idx="111">
                  <c:v>122.85181561544104</c:v>
                </c:pt>
                <c:pt idx="112">
                  <c:v>120.32197812203698</c:v>
                </c:pt>
                <c:pt idx="113">
                  <c:v>117.26166025527974</c:v>
                </c:pt>
                <c:pt idx="114">
                  <c:v>114.37225451316959</c:v>
                </c:pt>
                <c:pt idx="115">
                  <c:v>112.10868934963869</c:v>
                </c:pt>
                <c:pt idx="116">
                  <c:v>110.59749020157118</c:v>
                </c:pt>
                <c:pt idx="117">
                  <c:v>109.72325978602115</c:v>
                </c:pt>
                <c:pt idx="118">
                  <c:v>109.277119638915</c:v>
                </c:pt>
                <c:pt idx="119">
                  <c:v>109.0693647685208</c:v>
                </c:pt>
                <c:pt idx="120">
                  <c:v>108.9738215061649</c:v>
                </c:pt>
                <c:pt idx="121">
                  <c:v>108.92336604406802</c:v>
                </c:pt>
                <c:pt idx="122">
                  <c:v>108.88839066183816</c:v>
                </c:pt>
                <c:pt idx="123">
                  <c:v>108.85787096742604</c:v>
                </c:pt>
                <c:pt idx="124">
                  <c:v>108.82836866781608</c:v>
                </c:pt>
                <c:pt idx="125">
                  <c:v>108.7993484236261</c:v>
                </c:pt>
                <c:pt idx="126">
                  <c:v>108.77251129345107</c:v>
                </c:pt>
                <c:pt idx="127">
                  <c:v>108.75499900539238</c:v>
                </c:pt>
                <c:pt idx="128">
                  <c:v>108.76905227173191</c:v>
                </c:pt>
                <c:pt idx="129">
                  <c:v>108.87126028369987</c:v>
                </c:pt>
                <c:pt idx="130">
                  <c:v>109.17706306530225</c:v>
                </c:pt>
                <c:pt idx="131">
                  <c:v>109.86588319909501</c:v>
                </c:pt>
                <c:pt idx="132">
                  <c:v>111.12175031706408</c:v>
                </c:pt>
                <c:pt idx="133">
                  <c:v>112.98435933747305</c:v>
                </c:pt>
                <c:pt idx="134">
                  <c:v>115.17716850390723</c:v>
                </c:pt>
                <c:pt idx="135">
                  <c:v>117.08099831469885</c:v>
                </c:pt>
                <c:pt idx="136">
                  <c:v>117.98174939765714</c:v>
                </c:pt>
                <c:pt idx="137">
                  <c:v>117.486277834769</c:v>
                </c:pt>
                <c:pt idx="138">
                  <c:v>115.7848908571471</c:v>
                </c:pt>
                <c:pt idx="139">
                  <c:v>113.52641436129375</c:v>
                </c:pt>
                <c:pt idx="140">
                  <c:v>111.41558313263602</c:v>
                </c:pt>
                <c:pt idx="141">
                  <c:v>109.86768393919432</c:v>
                </c:pt>
                <c:pt idx="142">
                  <c:v>108.93713588566349</c:v>
                </c:pt>
                <c:pt idx="143">
                  <c:v>108.46326510649511</c:v>
                </c:pt>
                <c:pt idx="144">
                  <c:v>108.24807897661024</c:v>
                </c:pt>
                <c:pt idx="145">
                  <c:v>108.15032492401257</c:v>
                </c:pt>
                <c:pt idx="146">
                  <c:v>108.09623742956083</c:v>
                </c:pt>
                <c:pt idx="147">
                  <c:v>108.05562000146892</c:v>
                </c:pt>
                <c:pt idx="148">
                  <c:v>108.01849217817275</c:v>
                </c:pt>
                <c:pt idx="149">
                  <c:v>107.98215716960803</c:v>
                </c:pt>
                <c:pt idx="150">
                  <c:v>107.94602502006246</c:v>
                </c:pt>
                <c:pt idx="151">
                  <c:v>107.91000270951969</c:v>
                </c:pt>
                <c:pt idx="152">
                  <c:v>107.87409230700837</c:v>
                </c:pt>
                <c:pt idx="153">
                  <c:v>107.83830901543503</c:v>
                </c:pt>
                <c:pt idx="154">
                  <c:v>107.80266741036201</c:v>
                </c:pt>
                <c:pt idx="155">
                  <c:v>107.7671796036819</c:v>
                </c:pt>
                <c:pt idx="156">
                  <c:v>107.73185515915239</c:v>
                </c:pt>
                <c:pt idx="157">
                  <c:v>107.69670124441613</c:v>
                </c:pt>
                <c:pt idx="158">
                  <c:v>107.66172282547785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111.47089350749991</c:v>
                </c:pt>
                <c:pt idx="2">
                  <c:v>111.65495176455889</c:v>
                </c:pt>
                <c:pt idx="3">
                  <c:v>111.83796378114265</c:v>
                </c:pt>
                <c:pt idx="4">
                  <c:v>112.01978500019008</c:v>
                </c:pt>
                <c:pt idx="5">
                  <c:v>112.20025457809335</c:v>
                </c:pt>
                <c:pt idx="6">
                  <c:v>112.37919398910873</c:v>
                </c:pt>
                <c:pt idx="7">
                  <c:v>112.55640559066845</c:v>
                </c:pt>
                <c:pt idx="8">
                  <c:v>112.73167116820763</c:v>
                </c:pt>
                <c:pt idx="9">
                  <c:v>112.90475048359218</c:v>
                </c:pt>
                <c:pt idx="10">
                  <c:v>113.07537985752504</c:v>
                </c:pt>
                <c:pt idx="11">
                  <c:v>113.24327082342084</c:v>
                </c:pt>
                <c:pt idx="12">
                  <c:v>113.4081088981294</c:v>
                </c:pt>
                <c:pt idx="13">
                  <c:v>113.56955252344987</c:v>
                </c:pt>
                <c:pt idx="14">
                  <c:v>113.72723224142563</c:v>
                </c:pt>
                <c:pt idx="15">
                  <c:v>113.88075017566098</c:v>
                </c:pt>
                <c:pt idx="16">
                  <c:v>114.02967989995228</c:v>
                </c:pt>
                <c:pt idx="17">
                  <c:v>114.17356678383818</c:v>
                </c:pt>
                <c:pt idx="18">
                  <c:v>114.31192891155537</c:v>
                </c:pt>
                <c:pt idx="19">
                  <c:v>114.44425867549272</c:v>
                </c:pt>
                <c:pt idx="20">
                  <c:v>114.57002514656809</c:v>
                </c:pt>
                <c:pt idx="21">
                  <c:v>114.68867732089481</c:v>
                </c:pt>
                <c:pt idx="22">
                  <c:v>114.79964833346084</c:v>
                </c:pt>
                <c:pt idx="23">
                  <c:v>114.90236071412978</c:v>
                </c:pt>
                <c:pt idx="24">
                  <c:v>114.99623273801204</c:v>
                </c:pt>
                <c:pt idx="25">
                  <c:v>115.08068589033564</c:v>
                </c:pt>
                <c:pt idx="26">
                  <c:v>115.15515342498369</c:v>
                </c:pt>
                <c:pt idx="27">
                  <c:v>115.21908994608758</c:v>
                </c:pt>
                <c:pt idx="28">
                  <c:v>115.27198188451352</c:v>
                </c:pt>
                <c:pt idx="29">
                  <c:v>115.31335867773987</c:v>
                </c:pt>
                <c:pt idx="30">
                  <c:v>115.34280439554659</c:v>
                </c:pt>
                <c:pt idx="31">
                  <c:v>115.3599694892183</c:v>
                </c:pt>
                <c:pt idx="32">
                  <c:v>115.36458228360121</c:v>
                </c:pt>
                <c:pt idx="33">
                  <c:v>115.35645978497017</c:v>
                </c:pt>
                <c:pt idx="34">
                  <c:v>115.33551734901968</c:v>
                </c:pt>
                <c:pt idx="35">
                  <c:v>115.30177674771377</c:v>
                </c:pt>
                <c:pt idx="36">
                  <c:v>115.25537219539406</c:v>
                </c:pt>
                <c:pt idx="37">
                  <c:v>115.1965539458019</c:v>
                </c:pt>
                <c:pt idx="38">
                  <c:v>115.12568915244783</c:v>
                </c:pt>
                <c:pt idx="39">
                  <c:v>115.04325979219547</c:v>
                </c:pt>
                <c:pt idx="40">
                  <c:v>114.94985758029618</c:v>
                </c:pt>
                <c:pt idx="41">
                  <c:v>114.84617594616464</c:v>
                </c:pt>
                <c:pt idx="42">
                  <c:v>114.73299928282212</c:v>
                </c:pt>
                <c:pt idx="43">
                  <c:v>114.61118981821548</c:v>
                </c:pt>
                <c:pt idx="44">
                  <c:v>114.48167257294661</c:v>
                </c:pt>
                <c:pt idx="45">
                  <c:v>114.34541895725606</c:v>
                </c:pt>
                <c:pt idx="46">
                  <c:v>114.20342961389605</c:v>
                </c:pt>
                <c:pt idx="47">
                  <c:v>114.05671712955157</c:v>
                </c:pt>
                <c:pt idx="48">
                  <c:v>113.90628921600167</c:v>
                </c:pt>
                <c:pt idx="49">
                  <c:v>113.75313290685693</c:v>
                </c:pt>
                <c:pt idx="50">
                  <c:v>113.59820023280591</c:v>
                </c:pt>
                <c:pt idx="51">
                  <c:v>113.44239573604403</c:v>
                </c:pt>
                <c:pt idx="52">
                  <c:v>113.28656607196929</c:v>
                </c:pt>
                <c:pt idx="53">
                  <c:v>113.1314918321626</c:v>
                </c:pt>
                <c:pt idx="54">
                  <c:v>112.97788161496337</c:v>
                </c:pt>
                <c:pt idx="55">
                  <c:v>112.82636827481483</c:v>
                </c:pt>
                <c:pt idx="56">
                  <c:v>112.67750720324591</c:v>
                </c:pt>
                <c:pt idx="57">
                  <c:v>112.53177643513739</c:v>
                </c:pt>
                <c:pt idx="58">
                  <c:v>112.38957833420554</c:v>
                </c:pt>
                <c:pt idx="59">
                  <c:v>112.25124259034017</c:v>
                </c:pt>
                <c:pt idx="60">
                  <c:v>112.11703025636344</c:v>
                </c:pt>
                <c:pt idx="61">
                  <c:v>111.98713856006361</c:v>
                </c:pt>
                <c:pt idx="62">
                  <c:v>111.86170624584459</c:v>
                </c:pt>
                <c:pt idx="63">
                  <c:v>111.74081922588738</c:v>
                </c:pt>
                <c:pt idx="64">
                  <c:v>111.62451635048261</c:v>
                </c:pt>
                <c:pt idx="65">
                  <c:v>111.51279513870625</c:v>
                </c:pt>
                <c:pt idx="66">
                  <c:v>111.4056173419109</c:v>
                </c:pt>
                <c:pt idx="67">
                  <c:v>111.30291424212504</c:v>
                </c:pt>
                <c:pt idx="68">
                  <c:v>111.20459161438811</c:v>
                </c:pt>
                <c:pt idx="69">
                  <c:v>111.11053430570536</c:v>
                </c:pt>
                <c:pt idx="70">
                  <c:v>111.02061040341991</c:v>
                </c:pt>
                <c:pt idx="71">
                  <c:v>110.93467498236264</c:v>
                </c:pt>
                <c:pt idx="72">
                  <c:v>110.85257343332998</c:v>
                </c:pt>
                <c:pt idx="73">
                  <c:v>110.77414438555208</c:v>
                </c:pt>
                <c:pt idx="74">
                  <c:v>110.69922224321647</c:v>
                </c:pt>
                <c:pt idx="75">
                  <c:v>110.62763936119761</c:v>
                </c:pt>
                <c:pt idx="76">
                  <c:v>110.55922788830478</c:v>
                </c:pt>
                <c:pt idx="77">
                  <c:v>110.49382130796796</c:v>
                </c:pt>
                <c:pt idx="78">
                  <c:v>110.43125570667199</c:v>
                </c:pt>
                <c:pt idx="79">
                  <c:v>110.37137079991497</c:v>
                </c:pt>
                <c:pt idx="80">
                  <c:v>110.3140107442626</c:v>
                </c:pt>
                <c:pt idx="81">
                  <c:v>110.25902476239908</c:v>
                </c:pt>
                <c:pt idx="82">
                  <c:v>110.2062676061131</c:v>
                </c:pt>
                <c:pt idx="83">
                  <c:v>110.15559988003231</c:v>
                </c:pt>
                <c:pt idx="84">
                  <c:v>110.10688824673835</c:v>
                </c:pt>
                <c:pt idx="85">
                  <c:v>110.06000553173186</c:v>
                </c:pt>
                <c:pt idx="86">
                  <c:v>110.01483074462989</c:v>
                </c:pt>
                <c:pt idx="87">
                  <c:v>109.97124903100385</c:v>
                </c:pt>
                <c:pt idx="88">
                  <c:v>109.92915156742906</c:v>
                </c:pt>
                <c:pt idx="89">
                  <c:v>109.88843541063139</c:v>
                </c:pt>
                <c:pt idx="90">
                  <c:v>109.84900331008721</c:v>
                </c:pt>
                <c:pt idx="91">
                  <c:v>109.81076349206</c:v>
                </c:pt>
                <c:pt idx="92">
                  <c:v>109.77362942183719</c:v>
                </c:pt>
                <c:pt idx="93">
                  <c:v>109.7375195498537</c:v>
                </c:pt>
                <c:pt idx="94">
                  <c:v>109.70235704645225</c:v>
                </c:pt>
                <c:pt idx="95">
                  <c:v>109.66806952921684</c:v>
                </c:pt>
                <c:pt idx="96">
                  <c:v>109.63458878612252</c:v>
                </c:pt>
                <c:pt idx="97">
                  <c:v>109.60185049715967</c:v>
                </c:pt>
                <c:pt idx="98">
                  <c:v>109.5697939566042</c:v>
                </c:pt>
                <c:pt idx="99">
                  <c:v>109.53836179771196</c:v>
                </c:pt>
                <c:pt idx="100">
                  <c:v>109.50749972130723</c:v>
                </c:pt>
                <c:pt idx="101">
                  <c:v>109.47715622950511</c:v>
                </c:pt>
                <c:pt idx="102">
                  <c:v>109.44728236565315</c:v>
                </c:pt>
                <c:pt idx="103">
                  <c:v>109.41783146149098</c:v>
                </c:pt>
                <c:pt idx="104">
                  <c:v>109.38875889250853</c:v>
                </c:pt>
                <c:pt idx="105">
                  <c:v>109.36002184252527</c:v>
                </c:pt>
                <c:pt idx="106">
                  <c:v>109.33157907861602</c:v>
                </c:pt>
                <c:pt idx="107">
                  <c:v>109.30339073766575</c:v>
                </c:pt>
                <c:pt idx="108">
                  <c:v>109.27541812604306</c:v>
                </c:pt>
                <c:pt idx="109">
                  <c:v>109.24762353413293</c:v>
                </c:pt>
                <c:pt idx="110">
                  <c:v>109.21997006775385</c:v>
                </c:pt>
                <c:pt idx="111">
                  <c:v>109.19242149879139</c:v>
                </c:pt>
                <c:pt idx="112">
                  <c:v>109.1649421376931</c:v>
                </c:pt>
                <c:pt idx="113">
                  <c:v>109.13749673076664</c:v>
                </c:pt>
                <c:pt idx="114">
                  <c:v>109.11005038548035</c:v>
                </c:pt>
                <c:pt idx="115">
                  <c:v>109.08256852714852</c:v>
                </c:pt>
                <c:pt idx="116">
                  <c:v>109.05501689045768</c:v>
                </c:pt>
                <c:pt idx="117">
                  <c:v>109.02736154921202</c:v>
                </c:pt>
                <c:pt idx="118">
                  <c:v>108.9995689874024</c:v>
                </c:pt>
                <c:pt idx="119">
                  <c:v>108.97160621418607</c:v>
                </c:pt>
                <c:pt idx="120">
                  <c:v>108.94344092456629</c:v>
                </c:pt>
                <c:pt idx="121">
                  <c:v>108.91504170644339</c:v>
                </c:pt>
                <c:pt idx="122">
                  <c:v>108.88637829325957</c:v>
                </c:pt>
                <c:pt idx="123">
                  <c:v>108.85742185967501</c:v>
                </c:pt>
                <c:pt idx="124">
                  <c:v>108.82814535563168</c:v>
                </c:pt>
                <c:pt idx="125">
                  <c:v>108.79852387184349</c:v>
                </c:pt>
                <c:pt idx="126">
                  <c:v>108.76853502730731</c:v>
                </c:pt>
                <c:pt idx="127">
                  <c:v>108.73815936700126</c:v>
                </c:pt>
                <c:pt idx="128">
                  <c:v>108.70738075570623</c:v>
                </c:pt>
                <c:pt idx="129">
                  <c:v>108.67618675205921</c:v>
                </c:pt>
                <c:pt idx="130">
                  <c:v>108.64456894574003</c:v>
                </c:pt>
                <c:pt idx="131">
                  <c:v>108.61252324030886</c:v>
                </c:pt>
                <c:pt idx="132">
                  <c:v>108.58005006482155</c:v>
                </c:pt>
                <c:pt idx="133">
                  <c:v>108.54715449905333</c:v>
                </c:pt>
                <c:pt idx="134">
                  <c:v>108.5138462999808</c:v>
                </c:pt>
                <c:pt idx="135">
                  <c:v>108.4801398210202</c:v>
                </c:pt>
                <c:pt idx="136">
                  <c:v>108.44605382020629</c:v>
                </c:pt>
                <c:pt idx="137">
                  <c:v>108.41161115872826</c:v>
                </c:pt>
                <c:pt idx="138">
                  <c:v>108.37683839665195</c:v>
                </c:pt>
                <c:pt idx="139">
                  <c:v>108.34176529784112</c:v>
                </c:pt>
                <c:pt idx="140">
                  <c:v>108.30642426064446</c:v>
                </c:pt>
                <c:pt idx="141">
                  <c:v>108.27084969447664</c:v>
                </c:pt>
                <c:pt idx="142">
                  <c:v>108.2350773647313</c:v>
                </c:pt>
                <c:pt idx="143">
                  <c:v>108.19914372936407</c:v>
                </c:pt>
                <c:pt idx="144">
                  <c:v>108.16308528996268</c:v>
                </c:pt>
                <c:pt idx="145">
                  <c:v>108.12693797828528</c:v>
                </c:pt>
                <c:pt idx="146">
                  <c:v>108.09073659631815</c:v>
                </c:pt>
                <c:pt idx="147">
                  <c:v>108.05451432417729</c:v>
                </c:pt>
                <c:pt idx="148">
                  <c:v>108.01830230598912</c:v>
                </c:pt>
                <c:pt idx="149">
                  <c:v>107.98212931957553</c:v>
                </c:pt>
                <c:pt idx="150">
                  <c:v>107.9460215316396</c:v>
                </c:pt>
                <c:pt idx="151">
                  <c:v>107.910002336452</c:v>
                </c:pt>
                <c:pt idx="152">
                  <c:v>107.87409227294992</c:v>
                </c:pt>
                <c:pt idx="153">
                  <c:v>107.83830901278121</c:v>
                </c:pt>
                <c:pt idx="154">
                  <c:v>107.80266741018553</c:v>
                </c:pt>
                <c:pt idx="155">
                  <c:v>107.76717960367188</c:v>
                </c:pt>
                <c:pt idx="156">
                  <c:v>107.73185515915191</c:v>
                </c:pt>
                <c:pt idx="157">
                  <c:v>107.69670124441612</c:v>
                </c:pt>
                <c:pt idx="158">
                  <c:v>107.66172282547785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112.79300000000001</c:v>
                </c:pt>
                <c:pt idx="1">
                  <c:v>113</c:v>
                </c:pt>
                <c:pt idx="2">
                  <c:v>113.31</c:v>
                </c:pt>
                <c:pt idx="3">
                  <c:v>112.586</c:v>
                </c:pt>
                <c:pt idx="4">
                  <c:v>111.96599999999999</c:v>
                </c:pt>
                <c:pt idx="5">
                  <c:v>113.31</c:v>
                </c:pt>
                <c:pt idx="6">
                  <c:v>113.44799999999999</c:v>
                </c:pt>
                <c:pt idx="7">
                  <c:v>115.94799999999999</c:v>
                </c:pt>
                <c:pt idx="8">
                  <c:v>113.431</c:v>
                </c:pt>
                <c:pt idx="9">
                  <c:v>112.36199999999999</c:v>
                </c:pt>
                <c:pt idx="10">
                  <c:v>112.155</c:v>
                </c:pt>
                <c:pt idx="11">
                  <c:v>113.5</c:v>
                </c:pt>
                <c:pt idx="12">
                  <c:v>111.86199999999999</c:v>
                </c:pt>
                <c:pt idx="13">
                  <c:v>113.89700000000001</c:v>
                </c:pt>
                <c:pt idx="14">
                  <c:v>113.241</c:v>
                </c:pt>
                <c:pt idx="15">
                  <c:v>112.224</c:v>
                </c:pt>
                <c:pt idx="16">
                  <c:v>113.53400000000001</c:v>
                </c:pt>
                <c:pt idx="17">
                  <c:v>113.914</c:v>
                </c:pt>
                <c:pt idx="18">
                  <c:v>114.569</c:v>
                </c:pt>
                <c:pt idx="19">
                  <c:v>113.759</c:v>
                </c:pt>
                <c:pt idx="20">
                  <c:v>114.20699999999999</c:v>
                </c:pt>
                <c:pt idx="21">
                  <c:v>113.276</c:v>
                </c:pt>
                <c:pt idx="22">
                  <c:v>114.36199999999999</c:v>
                </c:pt>
                <c:pt idx="23">
                  <c:v>114.828</c:v>
                </c:pt>
                <c:pt idx="24">
                  <c:v>115.069</c:v>
                </c:pt>
                <c:pt idx="25">
                  <c:v>116.724</c:v>
                </c:pt>
                <c:pt idx="26">
                  <c:v>115.05200000000001</c:v>
                </c:pt>
                <c:pt idx="27">
                  <c:v>116.36199999999999</c:v>
                </c:pt>
                <c:pt idx="28">
                  <c:v>116.60299999999999</c:v>
                </c:pt>
                <c:pt idx="29">
                  <c:v>115.655</c:v>
                </c:pt>
                <c:pt idx="30">
                  <c:v>117.63800000000001</c:v>
                </c:pt>
                <c:pt idx="31">
                  <c:v>116.86199999999999</c:v>
                </c:pt>
                <c:pt idx="32">
                  <c:v>116.569</c:v>
                </c:pt>
                <c:pt idx="33">
                  <c:v>117.121</c:v>
                </c:pt>
                <c:pt idx="34">
                  <c:v>117.121</c:v>
                </c:pt>
                <c:pt idx="35">
                  <c:v>118.69</c:v>
                </c:pt>
                <c:pt idx="36">
                  <c:v>119.828</c:v>
                </c:pt>
                <c:pt idx="37">
                  <c:v>118.03400000000001</c:v>
                </c:pt>
                <c:pt idx="38">
                  <c:v>120.259</c:v>
                </c:pt>
                <c:pt idx="39">
                  <c:v>120.03400000000001</c:v>
                </c:pt>
                <c:pt idx="40">
                  <c:v>120.39700000000001</c:v>
                </c:pt>
                <c:pt idx="41">
                  <c:v>121.379</c:v>
                </c:pt>
                <c:pt idx="42">
                  <c:v>121.46599999999999</c:v>
                </c:pt>
                <c:pt idx="43">
                  <c:v>124.759</c:v>
                </c:pt>
                <c:pt idx="44">
                  <c:v>127.94799999999999</c:v>
                </c:pt>
                <c:pt idx="45">
                  <c:v>129.39699999999999</c:v>
                </c:pt>
                <c:pt idx="46">
                  <c:v>130.845</c:v>
                </c:pt>
                <c:pt idx="47">
                  <c:v>139.27600000000001</c:v>
                </c:pt>
                <c:pt idx="48">
                  <c:v>146.10300000000001</c:v>
                </c:pt>
                <c:pt idx="49">
                  <c:v>159.70699999999999</c:v>
                </c:pt>
                <c:pt idx="50">
                  <c:v>178.25899999999999</c:v>
                </c:pt>
                <c:pt idx="51">
                  <c:v>193.74100000000001</c:v>
                </c:pt>
                <c:pt idx="52">
                  <c:v>208.06899999999999</c:v>
                </c:pt>
                <c:pt idx="53">
                  <c:v>218.79300000000001</c:v>
                </c:pt>
                <c:pt idx="54">
                  <c:v>226.03399999999999</c:v>
                </c:pt>
                <c:pt idx="55">
                  <c:v>228.46600000000001</c:v>
                </c:pt>
                <c:pt idx="56">
                  <c:v>230.345</c:v>
                </c:pt>
                <c:pt idx="57">
                  <c:v>228.56899999999999</c:v>
                </c:pt>
                <c:pt idx="58">
                  <c:v>220.41399999999999</c:v>
                </c:pt>
                <c:pt idx="59">
                  <c:v>200.37899999999999</c:v>
                </c:pt>
                <c:pt idx="60">
                  <c:v>158.53399999999999</c:v>
                </c:pt>
                <c:pt idx="61">
                  <c:v>123.63800000000001</c:v>
                </c:pt>
                <c:pt idx="62">
                  <c:v>114.379</c:v>
                </c:pt>
                <c:pt idx="63">
                  <c:v>115.79300000000001</c:v>
                </c:pt>
                <c:pt idx="64">
                  <c:v>119.017</c:v>
                </c:pt>
                <c:pt idx="65">
                  <c:v>118.879</c:v>
                </c:pt>
                <c:pt idx="66">
                  <c:v>119.5</c:v>
                </c:pt>
                <c:pt idx="67">
                  <c:v>123.017</c:v>
                </c:pt>
                <c:pt idx="68">
                  <c:v>128.36199999999999</c:v>
                </c:pt>
                <c:pt idx="69">
                  <c:v>134.172</c:v>
                </c:pt>
                <c:pt idx="70">
                  <c:v>147.29300000000001</c:v>
                </c:pt>
                <c:pt idx="71">
                  <c:v>158.655</c:v>
                </c:pt>
                <c:pt idx="72">
                  <c:v>170.77600000000001</c:v>
                </c:pt>
                <c:pt idx="73">
                  <c:v>181.39699999999999</c:v>
                </c:pt>
                <c:pt idx="74">
                  <c:v>189.25899999999999</c:v>
                </c:pt>
                <c:pt idx="75">
                  <c:v>197.72399999999999</c:v>
                </c:pt>
                <c:pt idx="76">
                  <c:v>198.41399999999999</c:v>
                </c:pt>
                <c:pt idx="77">
                  <c:v>198.69</c:v>
                </c:pt>
                <c:pt idx="78">
                  <c:v>192.08600000000001</c:v>
                </c:pt>
                <c:pt idx="79">
                  <c:v>171.37899999999999</c:v>
                </c:pt>
                <c:pt idx="80">
                  <c:v>136.75899999999999</c:v>
                </c:pt>
                <c:pt idx="81">
                  <c:v>117.224</c:v>
                </c:pt>
                <c:pt idx="82">
                  <c:v>109.31</c:v>
                </c:pt>
                <c:pt idx="83">
                  <c:v>109.379</c:v>
                </c:pt>
                <c:pt idx="84">
                  <c:v>112.05200000000001</c:v>
                </c:pt>
                <c:pt idx="85">
                  <c:v>109.879</c:v>
                </c:pt>
                <c:pt idx="86">
                  <c:v>110.069</c:v>
                </c:pt>
                <c:pt idx="87">
                  <c:v>109.483</c:v>
                </c:pt>
                <c:pt idx="88">
                  <c:v>110.13800000000001</c:v>
                </c:pt>
                <c:pt idx="89">
                  <c:v>108.121</c:v>
                </c:pt>
                <c:pt idx="90">
                  <c:v>110.517</c:v>
                </c:pt>
                <c:pt idx="91">
                  <c:v>108.69</c:v>
                </c:pt>
                <c:pt idx="92">
                  <c:v>110.276</c:v>
                </c:pt>
                <c:pt idx="93">
                  <c:v>109.19</c:v>
                </c:pt>
                <c:pt idx="94">
                  <c:v>110.81</c:v>
                </c:pt>
                <c:pt idx="95">
                  <c:v>109.89700000000001</c:v>
                </c:pt>
                <c:pt idx="96">
                  <c:v>109.19</c:v>
                </c:pt>
                <c:pt idx="97">
                  <c:v>110.86199999999999</c:v>
                </c:pt>
                <c:pt idx="98">
                  <c:v>109.328</c:v>
                </c:pt>
                <c:pt idx="99">
                  <c:v>108.96599999999999</c:v>
                </c:pt>
                <c:pt idx="100">
                  <c:v>109.121</c:v>
                </c:pt>
                <c:pt idx="101">
                  <c:v>109.70699999999999</c:v>
                </c:pt>
                <c:pt idx="102">
                  <c:v>108.879</c:v>
                </c:pt>
                <c:pt idx="103">
                  <c:v>109.03400000000001</c:v>
                </c:pt>
                <c:pt idx="104">
                  <c:v>109.121</c:v>
                </c:pt>
                <c:pt idx="105">
                  <c:v>109.44799999999999</c:v>
                </c:pt>
                <c:pt idx="106">
                  <c:v>115.431</c:v>
                </c:pt>
                <c:pt idx="107">
                  <c:v>118.172</c:v>
                </c:pt>
                <c:pt idx="108">
                  <c:v>120.914</c:v>
                </c:pt>
                <c:pt idx="109">
                  <c:v>122.724</c:v>
                </c:pt>
                <c:pt idx="110">
                  <c:v>124.259</c:v>
                </c:pt>
                <c:pt idx="111">
                  <c:v>122.241</c:v>
                </c:pt>
                <c:pt idx="112">
                  <c:v>120.13800000000001</c:v>
                </c:pt>
                <c:pt idx="113">
                  <c:v>115.172</c:v>
                </c:pt>
                <c:pt idx="114">
                  <c:v>111.96599999999999</c:v>
                </c:pt>
                <c:pt idx="115">
                  <c:v>109.672</c:v>
                </c:pt>
                <c:pt idx="116">
                  <c:v>108.345</c:v>
                </c:pt>
                <c:pt idx="117">
                  <c:v>107.345</c:v>
                </c:pt>
                <c:pt idx="118">
                  <c:v>108.05200000000001</c:v>
                </c:pt>
                <c:pt idx="119">
                  <c:v>107.60299999999999</c:v>
                </c:pt>
                <c:pt idx="120">
                  <c:v>108.29300000000001</c:v>
                </c:pt>
                <c:pt idx="121">
                  <c:v>108.776</c:v>
                </c:pt>
                <c:pt idx="122">
                  <c:v>110.017</c:v>
                </c:pt>
                <c:pt idx="123">
                  <c:v>108.63800000000001</c:v>
                </c:pt>
                <c:pt idx="124">
                  <c:v>108.241</c:v>
                </c:pt>
                <c:pt idx="125">
                  <c:v>107.5</c:v>
                </c:pt>
                <c:pt idx="126">
                  <c:v>108.44799999999999</c:v>
                </c:pt>
                <c:pt idx="127">
                  <c:v>108.36199999999999</c:v>
                </c:pt>
                <c:pt idx="128">
                  <c:v>106.621</c:v>
                </c:pt>
                <c:pt idx="129">
                  <c:v>108.328</c:v>
                </c:pt>
                <c:pt idx="130">
                  <c:v>109.44799999999999</c:v>
                </c:pt>
                <c:pt idx="131">
                  <c:v>109.914</c:v>
                </c:pt>
                <c:pt idx="132">
                  <c:v>110.36199999999999</c:v>
                </c:pt>
                <c:pt idx="133">
                  <c:v>112.79300000000001</c:v>
                </c:pt>
                <c:pt idx="134">
                  <c:v>114.69</c:v>
                </c:pt>
                <c:pt idx="135">
                  <c:v>117.345</c:v>
                </c:pt>
                <c:pt idx="136">
                  <c:v>117.172</c:v>
                </c:pt>
                <c:pt idx="137">
                  <c:v>118.517</c:v>
                </c:pt>
                <c:pt idx="138">
                  <c:v>116.931</c:v>
                </c:pt>
                <c:pt idx="139">
                  <c:v>114.241</c:v>
                </c:pt>
                <c:pt idx="140">
                  <c:v>109.431</c:v>
                </c:pt>
                <c:pt idx="141">
                  <c:v>110.05200000000001</c:v>
                </c:pt>
                <c:pt idx="142">
                  <c:v>109.31</c:v>
                </c:pt>
                <c:pt idx="143">
                  <c:v>107.931</c:v>
                </c:pt>
                <c:pt idx="144">
                  <c:v>106.46599999999999</c:v>
                </c:pt>
                <c:pt idx="145">
                  <c:v>107.328</c:v>
                </c:pt>
                <c:pt idx="146">
                  <c:v>107.621</c:v>
                </c:pt>
                <c:pt idx="147">
                  <c:v>107.741</c:v>
                </c:pt>
                <c:pt idx="148">
                  <c:v>108.69</c:v>
                </c:pt>
                <c:pt idx="149">
                  <c:v>108.39700000000001</c:v>
                </c:pt>
                <c:pt idx="150">
                  <c:v>106.259</c:v>
                </c:pt>
                <c:pt idx="151">
                  <c:v>106.70699999999999</c:v>
                </c:pt>
                <c:pt idx="152">
                  <c:v>106.414</c:v>
                </c:pt>
                <c:pt idx="153">
                  <c:v>108</c:v>
                </c:pt>
                <c:pt idx="154">
                  <c:v>109.20699999999999</c:v>
                </c:pt>
                <c:pt idx="155">
                  <c:v>108.31</c:v>
                </c:pt>
                <c:pt idx="156">
                  <c:v>109.172</c:v>
                </c:pt>
                <c:pt idx="157">
                  <c:v>109.81</c:v>
                </c:pt>
                <c:pt idx="158">
                  <c:v>109.19</c:v>
                </c:pt>
                <c:pt idx="159">
                  <c:v>109.328</c:v>
                </c:pt>
                <c:pt idx="160">
                  <c:v>108.19</c:v>
                </c:pt>
                <c:pt idx="161">
                  <c:v>108.017</c:v>
                </c:pt>
                <c:pt idx="162">
                  <c:v>110</c:v>
                </c:pt>
                <c:pt idx="163">
                  <c:v>108.259</c:v>
                </c:pt>
                <c:pt idx="164">
                  <c:v>108.379</c:v>
                </c:pt>
                <c:pt idx="165">
                  <c:v>109.19</c:v>
                </c:pt>
                <c:pt idx="166">
                  <c:v>107.94799999999999</c:v>
                </c:pt>
                <c:pt idx="167">
                  <c:v>109.914</c:v>
                </c:pt>
                <c:pt idx="168">
                  <c:v>107.379</c:v>
                </c:pt>
                <c:pt idx="169">
                  <c:v>108.879</c:v>
                </c:pt>
                <c:pt idx="170">
                  <c:v>106.914</c:v>
                </c:pt>
                <c:pt idx="171">
                  <c:v>107.259</c:v>
                </c:pt>
                <c:pt idx="172">
                  <c:v>109.259</c:v>
                </c:pt>
                <c:pt idx="173">
                  <c:v>107.44799999999999</c:v>
                </c:pt>
                <c:pt idx="174">
                  <c:v>106.79300000000001</c:v>
                </c:pt>
                <c:pt idx="175">
                  <c:v>107.759</c:v>
                </c:pt>
                <c:pt idx="176">
                  <c:v>109.621</c:v>
                </c:pt>
                <c:pt idx="177">
                  <c:v>107.20699999999999</c:v>
                </c:pt>
                <c:pt idx="178">
                  <c:v>108.328</c:v>
                </c:pt>
                <c:pt idx="179">
                  <c:v>107.20699999999999</c:v>
                </c:pt>
                <c:pt idx="180">
                  <c:v>109.19</c:v>
                </c:pt>
                <c:pt idx="181">
                  <c:v>106.44799999999999</c:v>
                </c:pt>
                <c:pt idx="182">
                  <c:v>108.621</c:v>
                </c:pt>
                <c:pt idx="183">
                  <c:v>106.845</c:v>
                </c:pt>
                <c:pt idx="184">
                  <c:v>108.121</c:v>
                </c:pt>
                <c:pt idx="185">
                  <c:v>105.621</c:v>
                </c:pt>
                <c:pt idx="186">
                  <c:v>108.345</c:v>
                </c:pt>
                <c:pt idx="187">
                  <c:v>108.241</c:v>
                </c:pt>
                <c:pt idx="188">
                  <c:v>108.60299999999999</c:v>
                </c:pt>
                <c:pt idx="189">
                  <c:v>108.155</c:v>
                </c:pt>
                <c:pt idx="190">
                  <c:v>107.29300000000001</c:v>
                </c:pt>
                <c:pt idx="191">
                  <c:v>107.94799999999999</c:v>
                </c:pt>
                <c:pt idx="192">
                  <c:v>107.60299999999999</c:v>
                </c:pt>
                <c:pt idx="193">
                  <c:v>108.53400000000001</c:v>
                </c:pt>
                <c:pt idx="194">
                  <c:v>109.69</c:v>
                </c:pt>
                <c:pt idx="195">
                  <c:v>106.983</c:v>
                </c:pt>
                <c:pt idx="196">
                  <c:v>107.94799999999999</c:v>
                </c:pt>
                <c:pt idx="197">
                  <c:v>106.259</c:v>
                </c:pt>
                <c:pt idx="198">
                  <c:v>109.81</c:v>
                </c:pt>
                <c:pt idx="199">
                  <c:v>107.879</c:v>
                </c:pt>
                <c:pt idx="200">
                  <c:v>110.03400000000001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111.65179746806859</c:v>
                </c:pt>
                <c:pt idx="5">
                  <c:v>111.86084253239537</c:v>
                </c:pt>
                <c:pt idx="6">
                  <c:v>112.06886211168184</c:v>
                </c:pt>
                <c:pt idx="7">
                  <c:v>112.27569227880991</c:v>
                </c:pt>
                <c:pt idx="8">
                  <c:v>112.48114950319433</c:v>
                </c:pt>
                <c:pt idx="9">
                  <c:v>112.68502894365521</c:v>
                </c:pt>
                <c:pt idx="10">
                  <c:v>112.88710270332763</c:v>
                </c:pt>
                <c:pt idx="11">
                  <c:v>113.08711807330691</c:v>
                </c:pt>
                <c:pt idx="12">
                  <c:v>113.28479579929804</c:v>
                </c:pt>
                <c:pt idx="13">
                  <c:v>113.47982841437783</c:v>
                </c:pt>
                <c:pt idx="14">
                  <c:v>113.67187869140483</c:v>
                </c:pt>
                <c:pt idx="15">
                  <c:v>113.86057828127254</c:v>
                </c:pt>
                <c:pt idx="16">
                  <c:v>114.04552661950248</c:v>
                </c:pt>
                <c:pt idx="17">
                  <c:v>114.22629020658989</c:v>
                </c:pt>
                <c:pt idx="18">
                  <c:v>114.40240240306548</c:v>
                </c:pt>
                <c:pt idx="19">
                  <c:v>114.57336394017862</c:v>
                </c:pt>
                <c:pt idx="20">
                  <c:v>114.73864445338748</c:v>
                </c:pt>
                <c:pt idx="21">
                  <c:v>114.89768553779174</c:v>
                </c:pt>
                <c:pt idx="22">
                  <c:v>115.04990616974553</c:v>
                </c:pt>
                <c:pt idx="23">
                  <c:v>115.19471194771647</c:v>
                </c:pt>
                <c:pt idx="24">
                  <c:v>115.33151065041338</c:v>
                </c:pt>
                <c:pt idx="25">
                  <c:v>115.45973834524</c:v>
                </c:pt>
                <c:pt idx="26">
                  <c:v>115.57890305487143</c:v>
                </c:pt>
                <c:pt idx="27">
                  <c:v>115.68865724530181</c:v>
                </c:pt>
                <c:pt idx="28">
                  <c:v>115.78891662509615</c:v>
                </c:pt>
                <c:pt idx="29">
                  <c:v>115.88005137337645</c:v>
                </c:pt>
                <c:pt idx="30">
                  <c:v>115.96318710984374</c:v>
                </c:pt>
                <c:pt idx="31">
                  <c:v>116.0406662618602</c:v>
                </c:pt>
                <c:pt idx="32">
                  <c:v>116.11673451706297</c:v>
                </c:pt>
                <c:pt idx="33">
                  <c:v>116.19852877570021</c:v>
                </c:pt>
                <c:pt idx="34">
                  <c:v>116.29744743287307</c:v>
                </c:pt>
                <c:pt idx="35">
                  <c:v>116.43097373835306</c:v>
                </c:pt>
                <c:pt idx="36">
                  <c:v>116.62498941532655</c:v>
                </c:pt>
                <c:pt idx="37">
                  <c:v>116.9165491845269</c:v>
                </c:pt>
                <c:pt idx="38">
                  <c:v>117.35697980858789</c:v>
                </c:pt>
                <c:pt idx="39">
                  <c:v>118.01501779429476</c:v>
                </c:pt>
                <c:pt idx="40">
                  <c:v>118.97951596555454</c:v>
                </c:pt>
                <c:pt idx="41">
                  <c:v>120.361052814017</c:v>
                </c:pt>
                <c:pt idx="42">
                  <c:v>122.29160830795831</c:v>
                </c:pt>
                <c:pt idx="43">
                  <c:v>124.92137920267467</c:v>
                </c:pt>
                <c:pt idx="44">
                  <c:v>128.41185771804706</c:v>
                </c:pt>
                <c:pt idx="45">
                  <c:v>132.92454721337509</c:v>
                </c:pt>
                <c:pt idx="46">
                  <c:v>138.60517249429716</c:v>
                </c:pt>
                <c:pt idx="47">
                  <c:v>145.56395417284199</c:v>
                </c:pt>
                <c:pt idx="48">
                  <c:v>153.85339190453831</c:v>
                </c:pt>
                <c:pt idx="49">
                  <c:v>163.44591266283109</c:v>
                </c:pt>
                <c:pt idx="50">
                  <c:v>174.21450544324316</c:v>
                </c:pt>
                <c:pt idx="51">
                  <c:v>185.9198495784112</c:v>
                </c:pt>
                <c:pt idx="52">
                  <c:v>198.2067908309736</c:v>
                </c:pt>
                <c:pt idx="53">
                  <c:v>210.60616105594642</c:v>
                </c:pt>
                <c:pt idx="54">
                  <c:v>222.49395900944819</c:v>
                </c:pt>
                <c:pt idx="55">
                  <c:v>232.79851188117553</c:v>
                </c:pt>
                <c:pt idx="56">
                  <c:v>239.08858686704048</c:v>
                </c:pt>
                <c:pt idx="57">
                  <c:v>236.57342607738855</c:v>
                </c:pt>
                <c:pt idx="58">
                  <c:v>220.0036528651936</c:v>
                </c:pt>
                <c:pt idx="59">
                  <c:v>190.09318908044108</c:v>
                </c:pt>
                <c:pt idx="60">
                  <c:v>156.94590440805115</c:v>
                </c:pt>
                <c:pt idx="61">
                  <c:v>132.43401374299128</c:v>
                </c:pt>
                <c:pt idx="62">
                  <c:v>120.31260072958123</c:v>
                </c:pt>
                <c:pt idx="63">
                  <c:v>116.76466029925783</c:v>
                </c:pt>
                <c:pt idx="64">
                  <c:v>117.10249040091294</c:v>
                </c:pt>
                <c:pt idx="65">
                  <c:v>119.02606801801107</c:v>
                </c:pt>
                <c:pt idx="66">
                  <c:v>121.98528707420309</c:v>
                </c:pt>
                <c:pt idx="67">
                  <c:v>126.03176901092264</c:v>
                </c:pt>
                <c:pt idx="68">
                  <c:v>131.31843794932939</c:v>
                </c:pt>
                <c:pt idx="69">
                  <c:v>137.95976542505244</c:v>
                </c:pt>
                <c:pt idx="70">
                  <c:v>145.98042262489395</c:v>
                </c:pt>
                <c:pt idx="71">
                  <c:v>155.27912346841836</c:v>
                </c:pt>
                <c:pt idx="72">
                  <c:v>165.60253716672202</c:v>
                </c:pt>
                <c:pt idx="73">
                  <c:v>176.53368820573667</c:v>
                </c:pt>
                <c:pt idx="74">
                  <c:v>187.47696249011079</c:v>
                </c:pt>
                <c:pt idx="75">
                  <c:v>197.4876760399909</c:v>
                </c:pt>
                <c:pt idx="76">
                  <c:v>204.49606560856336</c:v>
                </c:pt>
                <c:pt idx="77">
                  <c:v>204.03694035486069</c:v>
                </c:pt>
                <c:pt idx="78">
                  <c:v>190.71539026482461</c:v>
                </c:pt>
                <c:pt idx="79">
                  <c:v>165.29695282821328</c:v>
                </c:pt>
                <c:pt idx="80">
                  <c:v>138.34622746951996</c:v>
                </c:pt>
                <c:pt idx="81">
                  <c:v>120.54710145163411</c:v>
                </c:pt>
                <c:pt idx="82">
                  <c:v>113.02198463940789</c:v>
                </c:pt>
                <c:pt idx="83">
                  <c:v>110.93765822192978</c:v>
                </c:pt>
                <c:pt idx="84">
                  <c:v>110.51546877502363</c:v>
                </c:pt>
                <c:pt idx="85">
                  <c:v>110.40458712806129</c:v>
                </c:pt>
                <c:pt idx="86">
                  <c:v>110.3316347148242</c:v>
                </c:pt>
                <c:pt idx="87">
                  <c:v>110.26314474430174</c:v>
                </c:pt>
                <c:pt idx="88">
                  <c:v>110.1964831416909</c:v>
                </c:pt>
                <c:pt idx="89">
                  <c:v>110.13142533533474</c:v>
                </c:pt>
                <c:pt idx="90">
                  <c:v>110.06786922756706</c:v>
                </c:pt>
                <c:pt idx="91">
                  <c:v>110.00572246853994</c:v>
                </c:pt>
                <c:pt idx="92">
                  <c:v>109.94489951075501</c:v>
                </c:pt>
                <c:pt idx="93">
                  <c:v>109.88532417195286</c:v>
                </c:pt>
                <c:pt idx="94">
                  <c:v>109.82694112288335</c:v>
                </c:pt>
                <c:pt idx="95">
                  <c:v>109.76976053128696</c:v>
                </c:pt>
                <c:pt idx="96">
                  <c:v>109.71401313706993</c:v>
                </c:pt>
                <c:pt idx="97">
                  <c:v>109.66063066028572</c:v>
                </c:pt>
                <c:pt idx="98">
                  <c:v>109.61256491557214</c:v>
                </c:pt>
                <c:pt idx="99">
                  <c:v>109.57796498845894</c:v>
                </c:pt>
                <c:pt idx="100">
                  <c:v>109.57677143516914</c:v>
                </c:pt>
                <c:pt idx="101">
                  <c:v>109.65211485462122</c:v>
                </c:pt>
                <c:pt idx="102">
                  <c:v>109.88545721815227</c:v>
                </c:pt>
                <c:pt idx="103">
                  <c:v>110.40795894322285</c:v>
                </c:pt>
                <c:pt idx="104">
                  <c:v>111.39084058049264</c:v>
                </c:pt>
                <c:pt idx="105">
                  <c:v>112.99192948233726</c:v>
                </c:pt>
                <c:pt idx="106">
                  <c:v>115.24891580779992</c:v>
                </c:pt>
                <c:pt idx="107">
                  <c:v>117.95273080670341</c:v>
                </c:pt>
                <c:pt idx="108">
                  <c:v>120.58925806544028</c:v>
                </c:pt>
                <c:pt idx="109">
                  <c:v>122.44767400643116</c:v>
                </c:pt>
                <c:pt idx="110">
                  <c:v>122.90609820042407</c:v>
                </c:pt>
                <c:pt idx="111">
                  <c:v>121.75314488799042</c:v>
                </c:pt>
                <c:pt idx="112">
                  <c:v>119.32431991367926</c:v>
                </c:pt>
                <c:pt idx="113">
                  <c:v>116.33792385353155</c:v>
                </c:pt>
                <c:pt idx="114">
                  <c:v>113.53925817727513</c:v>
                </c:pt>
                <c:pt idx="115">
                  <c:v>111.3964070695892</c:v>
                </c:pt>
                <c:pt idx="116">
                  <c:v>110.01477035446291</c:v>
                </c:pt>
                <c:pt idx="117">
                  <c:v>109.24892200076812</c:v>
                </c:pt>
                <c:pt idx="118">
                  <c:v>108.87404918904397</c:v>
                </c:pt>
                <c:pt idx="119">
                  <c:v>108.70269172704457</c:v>
                </c:pt>
                <c:pt idx="120">
                  <c:v>108.62022926819299</c:v>
                </c:pt>
                <c:pt idx="121">
                  <c:v>108.57105546462846</c:v>
                </c:pt>
                <c:pt idx="122">
                  <c:v>108.53305632581575</c:v>
                </c:pt>
                <c:pt idx="123">
                  <c:v>108.49891434534548</c:v>
                </c:pt>
                <c:pt idx="124">
                  <c:v>108.46663498849921</c:v>
                </c:pt>
                <c:pt idx="125">
                  <c:v>108.43594039544051</c:v>
                </c:pt>
                <c:pt idx="126">
                  <c:v>108.40768564600118</c:v>
                </c:pt>
                <c:pt idx="127">
                  <c:v>108.38593765297858</c:v>
                </c:pt>
                <c:pt idx="128">
                  <c:v>108.38549388781608</c:v>
                </c:pt>
                <c:pt idx="129">
                  <c:v>108.45030629082785</c:v>
                </c:pt>
                <c:pt idx="130">
                  <c:v>108.68469767071295</c:v>
                </c:pt>
                <c:pt idx="131">
                  <c:v>109.27852923084792</c:v>
                </c:pt>
                <c:pt idx="132">
                  <c:v>110.47151137636872</c:v>
                </c:pt>
                <c:pt idx="133">
                  <c:v>112.39681641882576</c:v>
                </c:pt>
                <c:pt idx="134">
                  <c:v>114.84152729180838</c:v>
                </c:pt>
                <c:pt idx="135">
                  <c:v>117.13152028018959</c:v>
                </c:pt>
                <c:pt idx="136">
                  <c:v>118.37415613349646</c:v>
                </c:pt>
                <c:pt idx="137">
                  <c:v>117.9991905307341</c:v>
                </c:pt>
                <c:pt idx="138">
                  <c:v>116.16692944376017</c:v>
                </c:pt>
                <c:pt idx="139">
                  <c:v>113.65495248154483</c:v>
                </c:pt>
                <c:pt idx="140">
                  <c:v>111.32997720197311</c:v>
                </c:pt>
                <c:pt idx="141">
                  <c:v>109.68384069482094</c:v>
                </c:pt>
                <c:pt idx="142">
                  <c:v>108.75150684395481</c:v>
                </c:pt>
                <c:pt idx="143">
                  <c:v>108.31841693931342</c:v>
                </c:pt>
                <c:pt idx="144">
                  <c:v>108.14880856778083</c:v>
                </c:pt>
                <c:pt idx="145">
                  <c:v>108.0890533113654</c:v>
                </c:pt>
                <c:pt idx="146">
                  <c:v>108.06631614049917</c:v>
                </c:pt>
                <c:pt idx="147">
                  <c:v>108.05379899736489</c:v>
                </c:pt>
                <c:pt idx="148">
                  <c:v>108.04359287991451</c:v>
                </c:pt>
                <c:pt idx="149">
                  <c:v>108.0337594337188</c:v>
                </c:pt>
                <c:pt idx="150">
                  <c:v>108.023863089145</c:v>
                </c:pt>
                <c:pt idx="151">
                  <c:v>108.01377884601106</c:v>
                </c:pt>
                <c:pt idx="152">
                  <c:v>108.00343972418733</c:v>
                </c:pt>
                <c:pt idx="153">
                  <c:v>107.99279355124355</c:v>
                </c:pt>
                <c:pt idx="154">
                  <c:v>107.98179678914944</c:v>
                </c:pt>
                <c:pt idx="155">
                  <c:v>107.97041356052601</c:v>
                </c:pt>
                <c:pt idx="156">
                  <c:v>107.95861518732367</c:v>
                </c:pt>
                <c:pt idx="157">
                  <c:v>107.9463797039411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111.65179746806677</c:v>
                </c:pt>
                <c:pt idx="5">
                  <c:v>111.86084253238964</c:v>
                </c:pt>
                <c:pt idx="6">
                  <c:v>112.0688621116641</c:v>
                </c:pt>
                <c:pt idx="7">
                  <c:v>112.27569227875622</c:v>
                </c:pt>
                <c:pt idx="8">
                  <c:v>112.48114950303511</c:v>
                </c:pt>
                <c:pt idx="9">
                  <c:v>112.68502894319292</c:v>
                </c:pt>
                <c:pt idx="10">
                  <c:v>112.88710270201331</c:v>
                </c:pt>
                <c:pt idx="11">
                  <c:v>113.08711806964804</c:v>
                </c:pt>
                <c:pt idx="12">
                  <c:v>113.28479578932442</c:v>
                </c:pt>
                <c:pt idx="13">
                  <c:v>113.47982838775731</c:v>
                </c:pt>
                <c:pt idx="14">
                  <c:v>113.67187862183204</c:v>
                </c:pt>
                <c:pt idx="15">
                  <c:v>113.86057810323116</c:v>
                </c:pt>
                <c:pt idx="16">
                  <c:v>114.04552617337283</c:v>
                </c:pt>
                <c:pt idx="17">
                  <c:v>114.22628911197877</c:v>
                </c:pt>
                <c:pt idx="18">
                  <c:v>114.40239977329847</c:v>
                </c:pt>
                <c:pt idx="19">
                  <c:v>114.57335775384503</c:v>
                </c:pt>
                <c:pt idx="20">
                  <c:v>114.73863020361125</c:v>
                </c:pt>
                <c:pt idx="21">
                  <c:v>114.89765339812286</c:v>
                </c:pt>
                <c:pt idx="22">
                  <c:v>115.04983519017007</c:v>
                </c:pt>
                <c:pt idx="23">
                  <c:v>115.19455845631835</c:v>
                </c:pt>
                <c:pt idx="24">
                  <c:v>115.33118564295161</c:v>
                </c:pt>
                <c:pt idx="25">
                  <c:v>115.45906449828961</c:v>
                </c:pt>
                <c:pt idx="26">
                  <c:v>115.57753504935751</c:v>
                </c:pt>
                <c:pt idx="27">
                  <c:v>115.68593784542311</c:v>
                </c:pt>
                <c:pt idx="28">
                  <c:v>115.78362344165556</c:v>
                </c:pt>
                <c:pt idx="29">
                  <c:v>115.86996303915345</c:v>
                </c:pt>
                <c:pt idx="30">
                  <c:v>115.94436013146556</c:v>
                </c:pt>
                <c:pt idx="31">
                  <c:v>116.00626293582509</c:v>
                </c:pt>
                <c:pt idx="32">
                  <c:v>116.05517731328044</c:v>
                </c:pt>
                <c:pt idx="33">
                  <c:v>116.09067981061713</c:v>
                </c:pt>
                <c:pt idx="34">
                  <c:v>116.11243039423584</c:v>
                </c:pt>
                <c:pt idx="35">
                  <c:v>116.12018439832946</c:v>
                </c:pt>
                <c:pt idx="36">
                  <c:v>116.11380318309217</c:v>
                </c:pt>
                <c:pt idx="37">
                  <c:v>116.09326299885311</c:v>
                </c:pt>
                <c:pt idx="38">
                  <c:v>116.05866158299349</c:v>
                </c:pt>
                <c:pt idx="39">
                  <c:v>116.01022208005968</c:v>
                </c:pt>
                <c:pt idx="40">
                  <c:v>115.94829397058342</c:v>
                </c:pt>
                <c:pt idx="41">
                  <c:v>115.87335081661925</c:v>
                </c:pt>
                <c:pt idx="42">
                  <c:v>115.7859847747426</c:v>
                </c:pt>
                <c:pt idx="43">
                  <c:v>115.68689798055311</c:v>
                </c:pt>
                <c:pt idx="44">
                  <c:v>115.5768910613082</c:v>
                </c:pt>
                <c:pt idx="45">
                  <c:v>115.45684917344204</c:v>
                </c:pt>
                <c:pt idx="46">
                  <c:v>115.32772607853111</c:v>
                </c:pt>
                <c:pt idx="47">
                  <c:v>115.19052685594416</c:v>
                </c:pt>
                <c:pt idx="48">
                  <c:v>115.04628989719998</c:v>
                </c:pt>
                <c:pt idx="49">
                  <c:v>114.89606883378907</c:v>
                </c:pt>
                <c:pt idx="50">
                  <c:v>114.74091501841586</c:v>
                </c:pt>
                <c:pt idx="51">
                  <c:v>114.5818611141149</c:v>
                </c:pt>
                <c:pt idx="52">
                  <c:v>114.41990625386032</c:v>
                </c:pt>
                <c:pt idx="53">
                  <c:v>114.25600312403905</c:v>
                </c:pt>
                <c:pt idx="54">
                  <c:v>114.09104720789323</c:v>
                </c:pt>
                <c:pt idx="55">
                  <c:v>113.92586830862977</c:v>
                </c:pt>
                <c:pt idx="56">
                  <c:v>113.76122436392747</c:v>
                </c:pt>
                <c:pt idx="57">
                  <c:v>113.59779746980379</c:v>
                </c:pt>
                <c:pt idx="58">
                  <c:v>113.43619195595282</c:v>
                </c:pt>
                <c:pt idx="59">
                  <c:v>113.27693429844776</c:v>
                </c:pt>
                <c:pt idx="60">
                  <c:v>113.12047461906263</c:v>
                </c:pt>
                <c:pt idx="61">
                  <c:v>112.96718950195243</c:v>
                </c:pt>
                <c:pt idx="62">
                  <c:v>112.81738585561612</c:v>
                </c:pt>
                <c:pt idx="63">
                  <c:v>112.67130555796449</c:v>
                </c:pt>
                <c:pt idx="64">
                  <c:v>112.52913064175738</c:v>
                </c:pt>
                <c:pt idx="65">
                  <c:v>112.39098880359293</c:v>
                </c:pt>
                <c:pt idx="66">
                  <c:v>112.25695904927144</c:v>
                </c:pt>
                <c:pt idx="67">
                  <c:v>112.12707731939483</c:v>
                </c:pt>
                <c:pt idx="68">
                  <c:v>112.0013419696664</c:v>
                </c:pt>
                <c:pt idx="69">
                  <c:v>111.87971900917218</c:v>
                </c:pt>
                <c:pt idx="70">
                  <c:v>111.7621470260511</c:v>
                </c:pt>
                <c:pt idx="71">
                  <c:v>111.64854175287007</c:v>
                </c:pt>
                <c:pt idx="72">
                  <c:v>111.53880024349631</c:v>
                </c:pt>
                <c:pt idx="73">
                  <c:v>111.43280464932141</c:v>
                </c:pt>
                <c:pt idx="74">
                  <c:v>111.33042559552345</c:v>
                </c:pt>
                <c:pt idx="75">
                  <c:v>111.23152516794754</c:v>
                </c:pt>
                <c:pt idx="76">
                  <c:v>111.13595952849542</c:v>
                </c:pt>
                <c:pt idx="77">
                  <c:v>111.04358118201324</c:v>
                </c:pt>
                <c:pt idx="78">
                  <c:v>110.9542409209287</c:v>
                </c:pt>
                <c:pt idx="79">
                  <c:v>110.86778947566133</c:v>
                </c:pt>
                <c:pt idx="80">
                  <c:v>110.78407889942979</c:v>
                </c:pt>
                <c:pt idx="81">
                  <c:v>110.70296371578553</c:v>
                </c:pt>
                <c:pt idx="82">
                  <c:v>110.62430185625023</c:v>
                </c:pt>
                <c:pt idx="83">
                  <c:v>110.5479554140197</c:v>
                </c:pt>
                <c:pt idx="84">
                  <c:v>110.47379123798299</c:v>
                </c:pt>
                <c:pt idx="85">
                  <c:v>110.40168138941772</c:v>
                </c:pt>
                <c:pt idx="86">
                  <c:v>110.33150348175754</c:v>
                </c:pt>
                <c:pt idx="87">
                  <c:v>110.26314092186489</c:v>
                </c:pt>
                <c:pt idx="88">
                  <c:v>110.1964830693271</c:v>
                </c:pt>
                <c:pt idx="89">
                  <c:v>110.13142532847095</c:v>
                </c:pt>
                <c:pt idx="90">
                  <c:v>110.06786918607833</c:v>
                </c:pt>
                <c:pt idx="91">
                  <c:v>110.00572220619827</c:v>
                </c:pt>
                <c:pt idx="92">
                  <c:v>109.94489799199413</c:v>
                </c:pt>
                <c:pt idx="93">
                  <c:v>109.8853161232346</c:v>
                </c:pt>
                <c:pt idx="94">
                  <c:v>109.82690207683108</c:v>
                </c:pt>
                <c:pt idx="95">
                  <c:v>109.76958713672857</c:v>
                </c:pt>
                <c:pt idx="96">
                  <c:v>109.71330829846379</c:v>
                </c:pt>
                <c:pt idx="97">
                  <c:v>109.65800817279541</c:v>
                </c:pt>
                <c:pt idx="98">
                  <c:v>109.60363489197636</c:v>
                </c:pt>
                <c:pt idx="99">
                  <c:v>109.55014202145721</c:v>
                </c:pt>
                <c:pt idx="100">
                  <c:v>109.4974884790697</c:v>
                </c:pt>
                <c:pt idx="101">
                  <c:v>109.44563846302303</c:v>
                </c:pt>
                <c:pt idx="102">
                  <c:v>109.39456138933716</c:v>
                </c:pt>
                <c:pt idx="103">
                  <c:v>109.34423183862168</c:v>
                </c:pt>
                <c:pt idx="104">
                  <c:v>109.29462951137299</c:v>
                </c:pt>
                <c:pt idx="105">
                  <c:v>109.24573919019133</c:v>
                </c:pt>
                <c:pt idx="106">
                  <c:v>109.19755070650717</c:v>
                </c:pt>
                <c:pt idx="107">
                  <c:v>109.15005890854424</c:v>
                </c:pt>
                <c:pt idx="108">
                  <c:v>109.10326362633218</c:v>
                </c:pt>
                <c:pt idx="109">
                  <c:v>109.05716962862438</c:v>
                </c:pt>
                <c:pt idx="110">
                  <c:v>109.01178656558311</c:v>
                </c:pt>
                <c:pt idx="111">
                  <c:v>108.96712889009157</c:v>
                </c:pt>
                <c:pt idx="112">
                  <c:v>108.92321574957417</c:v>
                </c:pt>
                <c:pt idx="113">
                  <c:v>108.8800708392987</c:v>
                </c:pt>
                <c:pt idx="114">
                  <c:v>108.83772220736287</c:v>
                </c:pt>
                <c:pt idx="115">
                  <c:v>108.79620200101158</c:v>
                </c:pt>
                <c:pt idx="116">
                  <c:v>108.75554614368316</c:v>
                </c:pt>
                <c:pt idx="117">
                  <c:v>108.71579393235494</c:v>
                </c:pt>
                <c:pt idx="118">
                  <c:v>108.67698754546467</c:v>
                </c:pt>
                <c:pt idx="119">
                  <c:v>108.63917145304768</c:v>
                </c:pt>
                <c:pt idx="120">
                  <c:v>108.60239172286032</c:v>
                </c:pt>
                <c:pt idx="121">
                  <c:v>108.56669521924834</c:v>
                </c:pt>
                <c:pt idx="122">
                  <c:v>108.53212869541908</c:v>
                </c:pt>
                <c:pt idx="123">
                  <c:v>108.49873778457994</c:v>
                </c:pt>
                <c:pt idx="124">
                  <c:v>108.46656590103798</c:v>
                </c:pt>
                <c:pt idx="125">
                  <c:v>108.43565306863557</c:v>
                </c:pt>
                <c:pt idx="126">
                  <c:v>108.40603470055663</c:v>
                </c:pt>
                <c:pt idx="127">
                  <c:v>108.37774036118275</c:v>
                </c:pt>
                <c:pt idx="128">
                  <c:v>108.35079254683217</c:v>
                </c:pt>
                <c:pt idx="129">
                  <c:v>108.32520552731944</c:v>
                </c:pt>
                <c:pt idx="130">
                  <c:v>108.30098429374277</c:v>
                </c:pt>
                <c:pt idx="131">
                  <c:v>108.27812365918476</c:v>
                </c:pt>
                <c:pt idx="132">
                  <c:v>108.25660755762939</c:v>
                </c:pt>
                <c:pt idx="133">
                  <c:v>108.23640858206144</c:v>
                </c:pt>
                <c:pt idx="134">
                  <c:v>108.21748779534843</c:v>
                </c:pt>
                <c:pt idx="135">
                  <c:v>108.19979483732283</c:v>
                </c:pt>
                <c:pt idx="136">
                  <c:v>108.18326833897345</c:v>
                </c:pt>
                <c:pt idx="137">
                  <c:v>108.16783664059648</c:v>
                </c:pt>
                <c:pt idx="138">
                  <c:v>108.15341879612382</c:v>
                </c:pt>
                <c:pt idx="139">
                  <c:v>108.13992583174142</c:v>
                </c:pt>
                <c:pt idx="140">
                  <c:v>108.12726221443305</c:v>
                </c:pt>
                <c:pt idx="141">
                  <c:v>108.11532747621516</c:v>
                </c:pt>
                <c:pt idx="142">
                  <c:v>108.10401793331464</c:v>
                </c:pt>
                <c:pt idx="143">
                  <c:v>108.09322843681346</c:v>
                </c:pt>
                <c:pt idx="144">
                  <c:v>108.08285409242185</c:v>
                </c:pt>
                <c:pt idx="145">
                  <c:v>108.07279189177069</c:v>
                </c:pt>
                <c:pt idx="146">
                  <c:v>108.06294220536165</c:v>
                </c:pt>
                <c:pt idx="147">
                  <c:v>108.05321009728809</c:v>
                </c:pt>
                <c:pt idx="148">
                  <c:v>108.04350643313616</c:v>
                </c:pt>
                <c:pt idx="149">
                  <c:v>108.03374876417251</c:v>
                </c:pt>
                <c:pt idx="150">
                  <c:v>108.02386198218643</c:v>
                </c:pt>
                <c:pt idx="151">
                  <c:v>108.01377874949202</c:v>
                </c:pt>
                <c:pt idx="152">
                  <c:v>108.0034397171159</c:v>
                </c:pt>
                <c:pt idx="153">
                  <c:v>107.9927935508083</c:v>
                </c:pt>
                <c:pt idx="154">
                  <c:v>107.98179678912693</c:v>
                </c:pt>
                <c:pt idx="155">
                  <c:v>107.97041356052503</c:v>
                </c:pt>
                <c:pt idx="156">
                  <c:v>107.95861518732363</c:v>
                </c:pt>
                <c:pt idx="157">
                  <c:v>107.9463797039411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111.828</c:v>
                </c:pt>
                <c:pt idx="1">
                  <c:v>114.05200000000001</c:v>
                </c:pt>
                <c:pt idx="2">
                  <c:v>113.36199999999999</c:v>
                </c:pt>
                <c:pt idx="3">
                  <c:v>111.345</c:v>
                </c:pt>
                <c:pt idx="4">
                  <c:v>113.276</c:v>
                </c:pt>
                <c:pt idx="5">
                  <c:v>111.724</c:v>
                </c:pt>
                <c:pt idx="6">
                  <c:v>112.224</c:v>
                </c:pt>
                <c:pt idx="7">
                  <c:v>111.121</c:v>
                </c:pt>
                <c:pt idx="8">
                  <c:v>111.53400000000001</c:v>
                </c:pt>
                <c:pt idx="9">
                  <c:v>112.655</c:v>
                </c:pt>
                <c:pt idx="10">
                  <c:v>111.63800000000001</c:v>
                </c:pt>
                <c:pt idx="11">
                  <c:v>112.29300000000001</c:v>
                </c:pt>
                <c:pt idx="12">
                  <c:v>111.931</c:v>
                </c:pt>
                <c:pt idx="13">
                  <c:v>112.414</c:v>
                </c:pt>
                <c:pt idx="14">
                  <c:v>112.879</c:v>
                </c:pt>
                <c:pt idx="15">
                  <c:v>113.914</c:v>
                </c:pt>
                <c:pt idx="16">
                  <c:v>113.36199999999999</c:v>
                </c:pt>
                <c:pt idx="17">
                  <c:v>112.776</c:v>
                </c:pt>
                <c:pt idx="18">
                  <c:v>113.155</c:v>
                </c:pt>
                <c:pt idx="19">
                  <c:v>112</c:v>
                </c:pt>
                <c:pt idx="20">
                  <c:v>114.517</c:v>
                </c:pt>
                <c:pt idx="21">
                  <c:v>113.724</c:v>
                </c:pt>
                <c:pt idx="22">
                  <c:v>114.53400000000001</c:v>
                </c:pt>
                <c:pt idx="23">
                  <c:v>113.621</c:v>
                </c:pt>
                <c:pt idx="24">
                  <c:v>114.569</c:v>
                </c:pt>
                <c:pt idx="25">
                  <c:v>112.655</c:v>
                </c:pt>
                <c:pt idx="26">
                  <c:v>114.483</c:v>
                </c:pt>
                <c:pt idx="27">
                  <c:v>116.55200000000001</c:v>
                </c:pt>
                <c:pt idx="28">
                  <c:v>115.845</c:v>
                </c:pt>
                <c:pt idx="29">
                  <c:v>114.44799999999999</c:v>
                </c:pt>
                <c:pt idx="30">
                  <c:v>115.586</c:v>
                </c:pt>
                <c:pt idx="31">
                  <c:v>117.431</c:v>
                </c:pt>
                <c:pt idx="32">
                  <c:v>117.69</c:v>
                </c:pt>
                <c:pt idx="33">
                  <c:v>116.414</c:v>
                </c:pt>
                <c:pt idx="34">
                  <c:v>117.241</c:v>
                </c:pt>
                <c:pt idx="35">
                  <c:v>116.759</c:v>
                </c:pt>
                <c:pt idx="36">
                  <c:v>117.89700000000001</c:v>
                </c:pt>
                <c:pt idx="37">
                  <c:v>117.776</c:v>
                </c:pt>
                <c:pt idx="38">
                  <c:v>115.741</c:v>
                </c:pt>
                <c:pt idx="39">
                  <c:v>117.03400000000001</c:v>
                </c:pt>
                <c:pt idx="40">
                  <c:v>117.79300000000001</c:v>
                </c:pt>
                <c:pt idx="41">
                  <c:v>117.914</c:v>
                </c:pt>
                <c:pt idx="42">
                  <c:v>121.724</c:v>
                </c:pt>
                <c:pt idx="43">
                  <c:v>123.414</c:v>
                </c:pt>
                <c:pt idx="44">
                  <c:v>126.03400000000001</c:v>
                </c:pt>
                <c:pt idx="45">
                  <c:v>127.086</c:v>
                </c:pt>
                <c:pt idx="46">
                  <c:v>130.328</c:v>
                </c:pt>
                <c:pt idx="47">
                  <c:v>135.25899999999999</c:v>
                </c:pt>
                <c:pt idx="48">
                  <c:v>141.79300000000001</c:v>
                </c:pt>
                <c:pt idx="49">
                  <c:v>157.29300000000001</c:v>
                </c:pt>
                <c:pt idx="50">
                  <c:v>174.86199999999999</c:v>
                </c:pt>
                <c:pt idx="51">
                  <c:v>193.655</c:v>
                </c:pt>
                <c:pt idx="52">
                  <c:v>206.06899999999999</c:v>
                </c:pt>
                <c:pt idx="53">
                  <c:v>216.75899999999999</c:v>
                </c:pt>
                <c:pt idx="54">
                  <c:v>223.74100000000001</c:v>
                </c:pt>
                <c:pt idx="55">
                  <c:v>227.53399999999999</c:v>
                </c:pt>
                <c:pt idx="56">
                  <c:v>227.483</c:v>
                </c:pt>
                <c:pt idx="57">
                  <c:v>223.79300000000001</c:v>
                </c:pt>
                <c:pt idx="58">
                  <c:v>213.672</c:v>
                </c:pt>
                <c:pt idx="59">
                  <c:v>184.58600000000001</c:v>
                </c:pt>
                <c:pt idx="60">
                  <c:v>137.94800000000001</c:v>
                </c:pt>
                <c:pt idx="61">
                  <c:v>119</c:v>
                </c:pt>
                <c:pt idx="62">
                  <c:v>113.70699999999999</c:v>
                </c:pt>
                <c:pt idx="63">
                  <c:v>114.44799999999999</c:v>
                </c:pt>
                <c:pt idx="64">
                  <c:v>115.29300000000001</c:v>
                </c:pt>
                <c:pt idx="65">
                  <c:v>117.36199999999999</c:v>
                </c:pt>
                <c:pt idx="66">
                  <c:v>119.879</c:v>
                </c:pt>
                <c:pt idx="67">
                  <c:v>120.345</c:v>
                </c:pt>
                <c:pt idx="68">
                  <c:v>127.828</c:v>
                </c:pt>
                <c:pt idx="69">
                  <c:v>136.655</c:v>
                </c:pt>
                <c:pt idx="70">
                  <c:v>148.74100000000001</c:v>
                </c:pt>
                <c:pt idx="71">
                  <c:v>160.10300000000001</c:v>
                </c:pt>
                <c:pt idx="72">
                  <c:v>172.328</c:v>
                </c:pt>
                <c:pt idx="73">
                  <c:v>183.62100000000001</c:v>
                </c:pt>
                <c:pt idx="74">
                  <c:v>191.36199999999999</c:v>
                </c:pt>
                <c:pt idx="75">
                  <c:v>195.328</c:v>
                </c:pt>
                <c:pt idx="76">
                  <c:v>196.96600000000001</c:v>
                </c:pt>
                <c:pt idx="77">
                  <c:v>194.31</c:v>
                </c:pt>
                <c:pt idx="78">
                  <c:v>180.60300000000001</c:v>
                </c:pt>
                <c:pt idx="79">
                  <c:v>148.828</c:v>
                </c:pt>
                <c:pt idx="80">
                  <c:v>121.672</c:v>
                </c:pt>
                <c:pt idx="81">
                  <c:v>111.20699999999999</c:v>
                </c:pt>
                <c:pt idx="82">
                  <c:v>108.13800000000001</c:v>
                </c:pt>
                <c:pt idx="83">
                  <c:v>109.70699999999999</c:v>
                </c:pt>
                <c:pt idx="84">
                  <c:v>107.345</c:v>
                </c:pt>
                <c:pt idx="85">
                  <c:v>109.55200000000001</c:v>
                </c:pt>
                <c:pt idx="86">
                  <c:v>106.828</c:v>
                </c:pt>
                <c:pt idx="87">
                  <c:v>108.31</c:v>
                </c:pt>
                <c:pt idx="88">
                  <c:v>109.03400000000001</c:v>
                </c:pt>
                <c:pt idx="89">
                  <c:v>108.121</c:v>
                </c:pt>
                <c:pt idx="90">
                  <c:v>107.741</c:v>
                </c:pt>
                <c:pt idx="91">
                  <c:v>111.345</c:v>
                </c:pt>
                <c:pt idx="92">
                  <c:v>110.069</c:v>
                </c:pt>
                <c:pt idx="93">
                  <c:v>109.55200000000001</c:v>
                </c:pt>
                <c:pt idx="94">
                  <c:v>109.10299999999999</c:v>
                </c:pt>
                <c:pt idx="95">
                  <c:v>108.741</c:v>
                </c:pt>
                <c:pt idx="96">
                  <c:v>109.81</c:v>
                </c:pt>
                <c:pt idx="97">
                  <c:v>110.36199999999999</c:v>
                </c:pt>
                <c:pt idx="98">
                  <c:v>110.241</c:v>
                </c:pt>
                <c:pt idx="99">
                  <c:v>109.483</c:v>
                </c:pt>
                <c:pt idx="100">
                  <c:v>110.569</c:v>
                </c:pt>
                <c:pt idx="101">
                  <c:v>108.741</c:v>
                </c:pt>
                <c:pt idx="102">
                  <c:v>109.63800000000001</c:v>
                </c:pt>
                <c:pt idx="103">
                  <c:v>108.414</c:v>
                </c:pt>
                <c:pt idx="104">
                  <c:v>110.569</c:v>
                </c:pt>
                <c:pt idx="105">
                  <c:v>113.13800000000001</c:v>
                </c:pt>
                <c:pt idx="106">
                  <c:v>115.914</c:v>
                </c:pt>
                <c:pt idx="107">
                  <c:v>119.328</c:v>
                </c:pt>
                <c:pt idx="108">
                  <c:v>123.55200000000001</c:v>
                </c:pt>
                <c:pt idx="109">
                  <c:v>123.741</c:v>
                </c:pt>
                <c:pt idx="110">
                  <c:v>124.10299999999999</c:v>
                </c:pt>
                <c:pt idx="111">
                  <c:v>121.172</c:v>
                </c:pt>
                <c:pt idx="112">
                  <c:v>117.36199999999999</c:v>
                </c:pt>
                <c:pt idx="113">
                  <c:v>113.586</c:v>
                </c:pt>
                <c:pt idx="114">
                  <c:v>110.672</c:v>
                </c:pt>
                <c:pt idx="115">
                  <c:v>107.86199999999999</c:v>
                </c:pt>
                <c:pt idx="116">
                  <c:v>107.517</c:v>
                </c:pt>
                <c:pt idx="117">
                  <c:v>105.621</c:v>
                </c:pt>
                <c:pt idx="118">
                  <c:v>107.13800000000001</c:v>
                </c:pt>
                <c:pt idx="119">
                  <c:v>108.655</c:v>
                </c:pt>
                <c:pt idx="120">
                  <c:v>105.81</c:v>
                </c:pt>
                <c:pt idx="121">
                  <c:v>108.36199999999999</c:v>
                </c:pt>
                <c:pt idx="122">
                  <c:v>104.79300000000001</c:v>
                </c:pt>
                <c:pt idx="123">
                  <c:v>106.086</c:v>
                </c:pt>
                <c:pt idx="124">
                  <c:v>104.828</c:v>
                </c:pt>
                <c:pt idx="125">
                  <c:v>107.94799999999999</c:v>
                </c:pt>
                <c:pt idx="126">
                  <c:v>106.55200000000001</c:v>
                </c:pt>
                <c:pt idx="127">
                  <c:v>106.983</c:v>
                </c:pt>
                <c:pt idx="128">
                  <c:v>104.20699999999999</c:v>
                </c:pt>
                <c:pt idx="129">
                  <c:v>107.46599999999999</c:v>
                </c:pt>
                <c:pt idx="130">
                  <c:v>107.983</c:v>
                </c:pt>
                <c:pt idx="131">
                  <c:v>107.31</c:v>
                </c:pt>
                <c:pt idx="132">
                  <c:v>110.19</c:v>
                </c:pt>
                <c:pt idx="133">
                  <c:v>110.53400000000001</c:v>
                </c:pt>
                <c:pt idx="134">
                  <c:v>114.63800000000001</c:v>
                </c:pt>
                <c:pt idx="135">
                  <c:v>116.586</c:v>
                </c:pt>
                <c:pt idx="136">
                  <c:v>116.431</c:v>
                </c:pt>
                <c:pt idx="137">
                  <c:v>115.328</c:v>
                </c:pt>
                <c:pt idx="138">
                  <c:v>112.79300000000001</c:v>
                </c:pt>
                <c:pt idx="139">
                  <c:v>109.29300000000001</c:v>
                </c:pt>
                <c:pt idx="140">
                  <c:v>109</c:v>
                </c:pt>
                <c:pt idx="141">
                  <c:v>106.776</c:v>
                </c:pt>
                <c:pt idx="142">
                  <c:v>104.776</c:v>
                </c:pt>
                <c:pt idx="143">
                  <c:v>106.155</c:v>
                </c:pt>
                <c:pt idx="144">
                  <c:v>106.259</c:v>
                </c:pt>
                <c:pt idx="145">
                  <c:v>106.741</c:v>
                </c:pt>
                <c:pt idx="146">
                  <c:v>105.379</c:v>
                </c:pt>
                <c:pt idx="147">
                  <c:v>105.60299999999999</c:v>
                </c:pt>
                <c:pt idx="148">
                  <c:v>105.29300000000001</c:v>
                </c:pt>
                <c:pt idx="149">
                  <c:v>106.086</c:v>
                </c:pt>
                <c:pt idx="150">
                  <c:v>104.431</c:v>
                </c:pt>
                <c:pt idx="151">
                  <c:v>106.931</c:v>
                </c:pt>
                <c:pt idx="152">
                  <c:v>106.586</c:v>
                </c:pt>
                <c:pt idx="153">
                  <c:v>107.483</c:v>
                </c:pt>
                <c:pt idx="154">
                  <c:v>107.017</c:v>
                </c:pt>
                <c:pt idx="155">
                  <c:v>103.879</c:v>
                </c:pt>
                <c:pt idx="156">
                  <c:v>106.60299999999999</c:v>
                </c:pt>
                <c:pt idx="157">
                  <c:v>105.776</c:v>
                </c:pt>
                <c:pt idx="158">
                  <c:v>107.172</c:v>
                </c:pt>
                <c:pt idx="159">
                  <c:v>106.13800000000001</c:v>
                </c:pt>
                <c:pt idx="160">
                  <c:v>106.983</c:v>
                </c:pt>
                <c:pt idx="161">
                  <c:v>104.241</c:v>
                </c:pt>
                <c:pt idx="162">
                  <c:v>108.845</c:v>
                </c:pt>
                <c:pt idx="163">
                  <c:v>106.121</c:v>
                </c:pt>
                <c:pt idx="164">
                  <c:v>108.759</c:v>
                </c:pt>
                <c:pt idx="165">
                  <c:v>106.70699999999999</c:v>
                </c:pt>
                <c:pt idx="166">
                  <c:v>107.879</c:v>
                </c:pt>
                <c:pt idx="167">
                  <c:v>104.53400000000001</c:v>
                </c:pt>
                <c:pt idx="168">
                  <c:v>106.259</c:v>
                </c:pt>
                <c:pt idx="169">
                  <c:v>107.55200000000001</c:v>
                </c:pt>
                <c:pt idx="170">
                  <c:v>107.672</c:v>
                </c:pt>
                <c:pt idx="171">
                  <c:v>107.89700000000001</c:v>
                </c:pt>
                <c:pt idx="172">
                  <c:v>107.672</c:v>
                </c:pt>
                <c:pt idx="173">
                  <c:v>106.672</c:v>
                </c:pt>
                <c:pt idx="174">
                  <c:v>108.017</c:v>
                </c:pt>
                <c:pt idx="175">
                  <c:v>106.5</c:v>
                </c:pt>
                <c:pt idx="176">
                  <c:v>108.03400000000001</c:v>
                </c:pt>
                <c:pt idx="177">
                  <c:v>108.776</c:v>
                </c:pt>
                <c:pt idx="178">
                  <c:v>109.328</c:v>
                </c:pt>
                <c:pt idx="179">
                  <c:v>105.724</c:v>
                </c:pt>
                <c:pt idx="180">
                  <c:v>105.914</c:v>
                </c:pt>
                <c:pt idx="181">
                  <c:v>108.483</c:v>
                </c:pt>
                <c:pt idx="182">
                  <c:v>106.96599999999999</c:v>
                </c:pt>
                <c:pt idx="183">
                  <c:v>107.414</c:v>
                </c:pt>
                <c:pt idx="184">
                  <c:v>106.828</c:v>
                </c:pt>
                <c:pt idx="185">
                  <c:v>108</c:v>
                </c:pt>
                <c:pt idx="186">
                  <c:v>106.345</c:v>
                </c:pt>
                <c:pt idx="187">
                  <c:v>109.276</c:v>
                </c:pt>
                <c:pt idx="188">
                  <c:v>107.94799999999999</c:v>
                </c:pt>
                <c:pt idx="189">
                  <c:v>108.60299999999999</c:v>
                </c:pt>
                <c:pt idx="190">
                  <c:v>106.79300000000001</c:v>
                </c:pt>
                <c:pt idx="191">
                  <c:v>105.155</c:v>
                </c:pt>
                <c:pt idx="192">
                  <c:v>107.845</c:v>
                </c:pt>
                <c:pt idx="193">
                  <c:v>108.03400000000001</c:v>
                </c:pt>
                <c:pt idx="194">
                  <c:v>107.741</c:v>
                </c:pt>
                <c:pt idx="195">
                  <c:v>107.379</c:v>
                </c:pt>
                <c:pt idx="196">
                  <c:v>107.60299999999999</c:v>
                </c:pt>
                <c:pt idx="197">
                  <c:v>106.621</c:v>
                </c:pt>
                <c:pt idx="198">
                  <c:v>108.672</c:v>
                </c:pt>
                <c:pt idx="199">
                  <c:v>106.44799999999999</c:v>
                </c:pt>
                <c:pt idx="200">
                  <c:v>108.259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111.23627115748343</c:v>
                </c:pt>
                <c:pt idx="8">
                  <c:v>111.45047121657478</c:v>
                </c:pt>
                <c:pt idx="9">
                  <c:v>111.66372348277103</c:v>
                </c:pt>
                <c:pt idx="10">
                  <c:v>111.87584483161396</c:v>
                </c:pt>
                <c:pt idx="11">
                  <c:v>112.08662904912165</c:v>
                </c:pt>
                <c:pt idx="12">
                  <c:v>112.29584485804062</c:v>
                </c:pt>
                <c:pt idx="13">
                  <c:v>112.50323393174136</c:v>
                </c:pt>
                <c:pt idx="14">
                  <c:v>112.70850893614647</c:v>
                </c:pt>
                <c:pt idx="15">
                  <c:v>112.91135165030396</c:v>
                </c:pt>
                <c:pt idx="16">
                  <c:v>113.1114112281026</c:v>
                </c:pt>
                <c:pt idx="17">
                  <c:v>113.30830267786801</c:v>
                </c:pt>
                <c:pt idx="18">
                  <c:v>113.50160565487579</c:v>
                </c:pt>
                <c:pt idx="19">
                  <c:v>113.69086368805117</c:v>
                </c:pt>
                <c:pt idx="20">
                  <c:v>113.8755840047489</c:v>
                </c:pt>
                <c:pt idx="21">
                  <c:v>114.05523819398266</c:v>
                </c:pt>
                <c:pt idx="22">
                  <c:v>114.22926409318053</c:v>
                </c:pt>
                <c:pt idx="23">
                  <c:v>114.39706956100838</c:v>
                </c:pt>
                <c:pt idx="24">
                  <c:v>114.55803932444459</c:v>
                </c:pt>
                <c:pt idx="25">
                  <c:v>114.71154705830396</c:v>
                </c:pt>
                <c:pt idx="26">
                  <c:v>114.85697658524265</c:v>
                </c:pt>
                <c:pt idx="27">
                  <c:v>114.99375904982796</c:v>
                </c:pt>
                <c:pt idx="28">
                  <c:v>115.12143778613938</c:v>
                </c:pt>
                <c:pt idx="29">
                  <c:v>115.23978020261781</c:v>
                </c:pt>
                <c:pt idx="30">
                  <c:v>115.34896725346991</c:v>
                </c:pt>
                <c:pt idx="31">
                  <c:v>115.44990665232396</c:v>
                </c:pt>
                <c:pt idx="32">
                  <c:v>115.54473590775353</c:v>
                </c:pt>
                <c:pt idx="33">
                  <c:v>115.63760404275811</c:v>
                </c:pt>
                <c:pt idx="34">
                  <c:v>115.73584253771797</c:v>
                </c:pt>
                <c:pt idx="35">
                  <c:v>115.85164910388087</c:v>
                </c:pt>
                <c:pt idx="36">
                  <c:v>116.00440060363741</c:v>
                </c:pt>
                <c:pt idx="37">
                  <c:v>116.22366807747647</c:v>
                </c:pt>
                <c:pt idx="38">
                  <c:v>116.55290980049755</c:v>
                </c:pt>
                <c:pt idx="39">
                  <c:v>117.05365255500394</c:v>
                </c:pt>
                <c:pt idx="40">
                  <c:v>117.80973160075719</c:v>
                </c:pt>
                <c:pt idx="41">
                  <c:v>118.93085964400663</c:v>
                </c:pt>
                <c:pt idx="42">
                  <c:v>120.55447540227063</c:v>
                </c:pt>
                <c:pt idx="43">
                  <c:v>122.84455632189012</c:v>
                </c:pt>
                <c:pt idx="44">
                  <c:v>125.98596949430838</c:v>
                </c:pt>
                <c:pt idx="45">
                  <c:v>130.17309465553092</c:v>
                </c:pt>
                <c:pt idx="46">
                  <c:v>135.59198202824743</c:v>
                </c:pt>
                <c:pt idx="47">
                  <c:v>142.39624922174391</c:v>
                </c:pt>
                <c:pt idx="48">
                  <c:v>150.67822409610548</c:v>
                </c:pt>
                <c:pt idx="49">
                  <c:v>160.43833166400827</c:v>
                </c:pt>
                <c:pt idx="50">
                  <c:v>171.55710895410067</c:v>
                </c:pt>
                <c:pt idx="51">
                  <c:v>183.77509387917107</c:v>
                </c:pt>
                <c:pt idx="52">
                  <c:v>196.6849642314526</c:v>
                </c:pt>
                <c:pt idx="53">
                  <c:v>209.72862505017287</c:v>
                </c:pt>
                <c:pt idx="54">
                  <c:v>222.11926755998894</c:v>
                </c:pt>
                <c:pt idx="55">
                  <c:v>232.37703701627501</c:v>
                </c:pt>
                <c:pt idx="56">
                  <c:v>237.12294979835113</c:v>
                </c:pt>
                <c:pt idx="57">
                  <c:v>230.49343788639629</c:v>
                </c:pt>
                <c:pt idx="58">
                  <c:v>208.16655867216554</c:v>
                </c:pt>
                <c:pt idx="59">
                  <c:v>174.91332187226561</c:v>
                </c:pt>
                <c:pt idx="60">
                  <c:v>143.94739947369283</c:v>
                </c:pt>
                <c:pt idx="61">
                  <c:v>125.04943815987079</c:v>
                </c:pt>
                <c:pt idx="62">
                  <c:v>117.72424990347599</c:v>
                </c:pt>
                <c:pt idx="63">
                  <c:v>116.60545002386543</c:v>
                </c:pt>
                <c:pt idx="64">
                  <c:v>117.90307246329164</c:v>
                </c:pt>
                <c:pt idx="65">
                  <c:v>120.34501100163854</c:v>
                </c:pt>
                <c:pt idx="66">
                  <c:v>123.80015607751307</c:v>
                </c:pt>
                <c:pt idx="67">
                  <c:v>128.40400478368423</c:v>
                </c:pt>
                <c:pt idx="68">
                  <c:v>134.29436848826538</c:v>
                </c:pt>
                <c:pt idx="69">
                  <c:v>141.53939226655726</c:v>
                </c:pt>
                <c:pt idx="70">
                  <c:v>150.09776442020626</c:v>
                </c:pt>
                <c:pt idx="71">
                  <c:v>159.78486480591866</c:v>
                </c:pt>
                <c:pt idx="72">
                  <c:v>170.23501439034362</c:v>
                </c:pt>
                <c:pt idx="73">
                  <c:v>180.81545365024519</c:v>
                </c:pt>
                <c:pt idx="74">
                  <c:v>190.39473153180541</c:v>
                </c:pt>
                <c:pt idx="75">
                  <c:v>196.95699142503307</c:v>
                </c:pt>
                <c:pt idx="76">
                  <c:v>197.53925795095029</c:v>
                </c:pt>
                <c:pt idx="77">
                  <c:v>189.45970664675303</c:v>
                </c:pt>
                <c:pt idx="78">
                  <c:v>172.83388849246299</c:v>
                </c:pt>
                <c:pt idx="79">
                  <c:v>151.95717388305627</c:v>
                </c:pt>
                <c:pt idx="80">
                  <c:v>133.0843707435624</c:v>
                </c:pt>
                <c:pt idx="81">
                  <c:v>120.28768935504213</c:v>
                </c:pt>
                <c:pt idx="82">
                  <c:v>113.67171896239721</c:v>
                </c:pt>
                <c:pt idx="83">
                  <c:v>111.02122515400481</c:v>
                </c:pt>
                <c:pt idx="84">
                  <c:v>110.15943687221555</c:v>
                </c:pt>
                <c:pt idx="85">
                  <c:v>109.88810021714762</c:v>
                </c:pt>
                <c:pt idx="86">
                  <c:v>109.76287403194685</c:v>
                </c:pt>
                <c:pt idx="87">
                  <c:v>109.66598111638814</c:v>
                </c:pt>
                <c:pt idx="88">
                  <c:v>109.5744456088259</c:v>
                </c:pt>
                <c:pt idx="89">
                  <c:v>109.48485874169677</c:v>
                </c:pt>
                <c:pt idx="90">
                  <c:v>109.3967668893642</c:v>
                </c:pt>
                <c:pt idx="91">
                  <c:v>109.31005180612168</c:v>
                </c:pt>
                <c:pt idx="92">
                  <c:v>109.2246300954161</c:v>
                </c:pt>
                <c:pt idx="93">
                  <c:v>109.14043613131371</c:v>
                </c:pt>
                <c:pt idx="94">
                  <c:v>109.05745567499767</c:v>
                </c:pt>
                <c:pt idx="95">
                  <c:v>108.97585209077067</c:v>
                </c:pt>
                <c:pt idx="96">
                  <c:v>108.89637044886207</c:v>
                </c:pt>
                <c:pt idx="97">
                  <c:v>108.82148612621052</c:v>
                </c:pt>
                <c:pt idx="98">
                  <c:v>108.75827813212385</c:v>
                </c:pt>
                <c:pt idx="99">
                  <c:v>108.72465935495613</c:v>
                </c:pt>
                <c:pt idx="100">
                  <c:v>108.76076144015779</c:v>
                </c:pt>
                <c:pt idx="101">
                  <c:v>108.94541771890033</c:v>
                </c:pt>
                <c:pt idx="102">
                  <c:v>109.41170919070521</c:v>
                </c:pt>
                <c:pt idx="103">
                  <c:v>110.34506778742308</c:v>
                </c:pt>
                <c:pt idx="104">
                  <c:v>111.93839898107852</c:v>
                </c:pt>
                <c:pt idx="105">
                  <c:v>114.28616117881468</c:v>
                </c:pt>
                <c:pt idx="106">
                  <c:v>117.23907945227036</c:v>
                </c:pt>
                <c:pt idx="107">
                  <c:v>120.30458784552718</c:v>
                </c:pt>
                <c:pt idx="108">
                  <c:v>122.7111199665963</c:v>
                </c:pt>
                <c:pt idx="109">
                  <c:v>123.68674119098125</c:v>
                </c:pt>
                <c:pt idx="110">
                  <c:v>122.83772973441819</c:v>
                </c:pt>
                <c:pt idx="111">
                  <c:v>120.38210114190109</c:v>
                </c:pt>
                <c:pt idx="112">
                  <c:v>117.05369520557232</c:v>
                </c:pt>
                <c:pt idx="113">
                  <c:v>113.73154951826983</c:v>
                </c:pt>
                <c:pt idx="114">
                  <c:v>111.05230084603642</c:v>
                </c:pt>
                <c:pt idx="115">
                  <c:v>109.24003000186072</c:v>
                </c:pt>
                <c:pt idx="116">
                  <c:v>108.18628545912618</c:v>
                </c:pt>
                <c:pt idx="117">
                  <c:v>107.64296533356786</c:v>
                </c:pt>
                <c:pt idx="118">
                  <c:v>107.37859120713641</c:v>
                </c:pt>
                <c:pt idx="119">
                  <c:v>107.241183062037</c:v>
                </c:pt>
                <c:pt idx="120">
                  <c:v>107.15267853430255</c:v>
                </c:pt>
                <c:pt idx="121">
                  <c:v>107.08040932287726</c:v>
                </c:pt>
                <c:pt idx="122">
                  <c:v>107.01301167379034</c:v>
                </c:pt>
                <c:pt idx="123">
                  <c:v>106.94717118184118</c:v>
                </c:pt>
                <c:pt idx="124">
                  <c:v>106.88212076476927</c:v>
                </c:pt>
                <c:pt idx="125">
                  <c:v>106.81799661759513</c:v>
                </c:pt>
                <c:pt idx="126">
                  <c:v>106.75628830404909</c:v>
                </c:pt>
                <c:pt idx="127">
                  <c:v>106.70329412008226</c:v>
                </c:pt>
                <c:pt idx="128">
                  <c:v>106.68058804945987</c:v>
                </c:pt>
                <c:pt idx="129">
                  <c:v>106.74810292263527</c:v>
                </c:pt>
                <c:pt idx="130">
                  <c:v>107.03745617145277</c:v>
                </c:pt>
                <c:pt idx="131">
                  <c:v>107.76547606705195</c:v>
                </c:pt>
                <c:pt idx="132">
                  <c:v>109.16373405698079</c:v>
                </c:pt>
                <c:pt idx="133">
                  <c:v>111.28136400919956</c:v>
                </c:pt>
                <c:pt idx="134">
                  <c:v>113.7531221390955</c:v>
                </c:pt>
                <c:pt idx="135">
                  <c:v>115.78048779429993</c:v>
                </c:pt>
                <c:pt idx="136">
                  <c:v>116.50136618426842</c:v>
                </c:pt>
                <c:pt idx="137">
                  <c:v>115.55188147672779</c:v>
                </c:pt>
                <c:pt idx="138">
                  <c:v>113.33454035868482</c:v>
                </c:pt>
                <c:pt idx="139">
                  <c:v>110.73006451285673</c:v>
                </c:pt>
                <c:pt idx="140">
                  <c:v>108.52789832897432</c:v>
                </c:pt>
                <c:pt idx="141">
                  <c:v>107.06634013626345</c:v>
                </c:pt>
                <c:pt idx="142">
                  <c:v>106.27035164234817</c:v>
                </c:pt>
                <c:pt idx="143">
                  <c:v>105.89597330807533</c:v>
                </c:pt>
                <c:pt idx="144">
                  <c:v>105.72691000467927</c:v>
                </c:pt>
                <c:pt idx="145">
                  <c:v>105.63748374713629</c:v>
                </c:pt>
                <c:pt idx="146">
                  <c:v>105.57312513957085</c:v>
                </c:pt>
                <c:pt idx="147">
                  <c:v>105.51524794729212</c:v>
                </c:pt>
                <c:pt idx="148">
                  <c:v>105.45875571216567</c:v>
                </c:pt>
                <c:pt idx="149">
                  <c:v>105.40249432140457</c:v>
                </c:pt>
                <c:pt idx="150">
                  <c:v>105.34623187597556</c:v>
                </c:pt>
                <c:pt idx="151">
                  <c:v>105.28991326254763</c:v>
                </c:pt>
                <c:pt idx="152">
                  <c:v>105.23351318642972</c:v>
                </c:pt>
                <c:pt idx="153">
                  <c:v>105.17701267736719</c:v>
                </c:pt>
                <c:pt idx="154">
                  <c:v>105.12039595827365</c:v>
                </c:pt>
                <c:pt idx="155">
                  <c:v>105.06365000372591</c:v>
                </c:pt>
                <c:pt idx="156">
                  <c:v>105.0067643607058</c:v>
                </c:pt>
                <c:pt idx="157">
                  <c:v>104.94973096811279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111.23627115748164</c:v>
                </c:pt>
                <c:pt idx="8">
                  <c:v>111.45047121656869</c:v>
                </c:pt>
                <c:pt idx="9">
                  <c:v>111.66372348275077</c:v>
                </c:pt>
                <c:pt idx="10">
                  <c:v>111.87584483154816</c:v>
                </c:pt>
                <c:pt idx="11">
                  <c:v>112.08662904891311</c:v>
                </c:pt>
                <c:pt idx="12">
                  <c:v>112.29584485739528</c:v>
                </c:pt>
                <c:pt idx="13">
                  <c:v>112.50323392979155</c:v>
                </c:pt>
                <c:pt idx="14">
                  <c:v>112.70850893039457</c:v>
                </c:pt>
                <c:pt idx="15">
                  <c:v>112.91135163373704</c:v>
                </c:pt>
                <c:pt idx="16">
                  <c:v>113.11141118151357</c:v>
                </c:pt>
                <c:pt idx="17">
                  <c:v>113.30830254994831</c:v>
                </c:pt>
                <c:pt idx="18">
                  <c:v>113.50160531194756</c:v>
                </c:pt>
                <c:pt idx="19">
                  <c:v>113.69086279045504</c:v>
                </c:pt>
                <c:pt idx="20">
                  <c:v>113.87558171086931</c:v>
                </c:pt>
                <c:pt idx="21">
                  <c:v>114.05523247034419</c:v>
                </c:pt>
                <c:pt idx="22">
                  <c:v>114.22925014923429</c:v>
                </c:pt>
                <c:pt idx="23">
                  <c:v>114.39703639363084</c:v>
                </c:pt>
                <c:pt idx="24">
                  <c:v>114.55796229646675</c:v>
                </c:pt>
                <c:pt idx="25">
                  <c:v>114.71137239656183</c:v>
                </c:pt>
                <c:pt idx="26">
                  <c:v>114.85658989874575</c:v>
                </c:pt>
                <c:pt idx="27">
                  <c:v>114.99292319250016</c:v>
                </c:pt>
                <c:pt idx="28">
                  <c:v>115.11967371038953</c:v>
                </c:pt>
                <c:pt idx="29">
                  <c:v>115.23614512043518</c:v>
                </c:pt>
                <c:pt idx="30">
                  <c:v>115.34165378882548</c:v>
                </c:pt>
                <c:pt idx="31">
                  <c:v>115.4355403822412</c:v>
                </c:pt>
                <c:pt idx="32">
                  <c:v>115.5171824050566</c:v>
                </c:pt>
                <c:pt idx="33">
                  <c:v>115.58600738946618</c:v>
                </c:pt>
                <c:pt idx="34">
                  <c:v>115.64150638110085</c:v>
                </c:pt>
                <c:pt idx="35">
                  <c:v>115.68324729485536</c:v>
                </c:pt>
                <c:pt idx="36">
                  <c:v>115.71088766198066</c:v>
                </c:pt>
                <c:pt idx="37">
                  <c:v>115.7241862565496</c:v>
                </c:pt>
                <c:pt idx="38">
                  <c:v>115.72301308303528</c:v>
                </c:pt>
                <c:pt idx="39">
                  <c:v>115.70735723130301</c:v>
                </c:pt>
                <c:pt idx="40">
                  <c:v>115.67733216292456</c:v>
                </c:pt>
                <c:pt idx="41">
                  <c:v>115.63317808264468</c:v>
                </c:pt>
                <c:pt idx="42">
                  <c:v>115.57526116720804</c:v>
                </c:pt>
                <c:pt idx="43">
                  <c:v>115.50406956365971</c:v>
                </c:pt>
                <c:pt idx="44">
                  <c:v>115.42020622118474</c:v>
                </c:pt>
                <c:pt idx="45">
                  <c:v>115.32437877338027</c:v>
                </c:pt>
                <c:pt idx="46">
                  <c:v>115.21738682988529</c:v>
                </c:pt>
                <c:pt idx="47">
                  <c:v>115.1001071566169</c:v>
                </c:pt>
                <c:pt idx="48">
                  <c:v>114.97347731356655</c:v>
                </c:pt>
                <c:pt idx="49">
                  <c:v>114.83847837222311</c:v>
                </c:pt>
                <c:pt idx="50">
                  <c:v>114.69611734875845</c:v>
                </c:pt>
                <c:pt idx="51">
                  <c:v>114.54740996528081</c:v>
                </c:pt>
                <c:pt idx="52">
                  <c:v>114.39336429413595</c:v>
                </c:pt>
                <c:pt idx="53">
                  <c:v>114.23496575633014</c:v>
                </c:pt>
                <c:pt idx="54">
                  <c:v>114.07316384314481</c:v>
                </c:pt>
                <c:pt idx="55">
                  <c:v>113.90886081891712</c:v>
                </c:pt>
                <c:pt idx="56">
                  <c:v>113.7429025513546</c:v>
                </c:pt>
                <c:pt idx="57">
                  <c:v>113.57607151102923</c:v>
                </c:pt>
                <c:pt idx="58">
                  <c:v>113.4090818895536</c:v>
                </c:pt>
                <c:pt idx="59">
                  <c:v>113.24257671015884</c:v>
                </c:pt>
                <c:pt idx="60">
                  <c:v>113.07712674684352</c:v>
                </c:pt>
                <c:pt idx="61">
                  <c:v>112.91323102913132</c:v>
                </c:pt>
                <c:pt idx="62">
                  <c:v>112.75131868759767</c:v>
                </c:pt>
                <c:pt idx="63">
                  <c:v>112.5917518885758</c:v>
                </c:pt>
                <c:pt idx="64">
                  <c:v>112.43482961214437</c:v>
                </c:pt>
                <c:pt idx="65">
                  <c:v>112.28079204271512</c:v>
                </c:pt>
                <c:pt idx="66">
                  <c:v>112.12982536343709</c:v>
                </c:pt>
                <c:pt idx="67">
                  <c:v>111.98206677161214</c:v>
                </c:pt>
                <c:pt idx="68">
                  <c:v>111.83760956016546</c:v>
                </c:pt>
                <c:pt idx="69">
                  <c:v>111.69650813815765</c:v>
                </c:pt>
                <c:pt idx="70">
                  <c:v>111.55878289002442</c:v>
                </c:pt>
                <c:pt idx="71">
                  <c:v>111.42442479776692</c:v>
                </c:pt>
                <c:pt idx="72">
                  <c:v>111.29339977211799</c:v>
                </c:pt>
                <c:pt idx="73">
                  <c:v>111.16565265750798</c:v>
                </c:pt>
                <c:pt idx="74">
                  <c:v>111.04111089139694</c:v>
                </c:pt>
                <c:pt idx="75">
                  <c:v>110.91968781134609</c:v>
                </c:pt>
                <c:pt idx="76">
                  <c:v>110.80128561329762</c:v>
                </c:pt>
                <c:pt idx="77">
                  <c:v>110.68579797220924</c:v>
                </c:pt>
                <c:pt idx="78">
                  <c:v>110.57311234177236</c:v>
                </c:pt>
                <c:pt idx="79">
                  <c:v>110.46311195375699</c:v>
                </c:pt>
                <c:pt idx="80">
                  <c:v>110.35567753988545</c:v>
                </c:pt>
                <c:pt idx="81">
                  <c:v>110.25068880032934</c:v>
                </c:pt>
                <c:pt idx="82">
                  <c:v>110.14802564320597</c:v>
                </c:pt>
                <c:pt idx="83">
                  <c:v>110.04756921904239</c:v>
                </c:pt>
                <c:pt idx="84">
                  <c:v>109.94920277326608</c:v>
                </c:pt>
                <c:pt idx="85">
                  <c:v>109.85281233852305</c:v>
                </c:pt>
                <c:pt idx="86">
                  <c:v>109.75828728714482</c:v>
                </c:pt>
                <c:pt idx="87">
                  <c:v>109.66552076247912</c:v>
                </c:pt>
                <c:pt idx="88">
                  <c:v>109.57441000614544</c:v>
                </c:pt>
                <c:pt idx="89">
                  <c:v>109.4848565966297</c:v>
                </c:pt>
                <c:pt idx="90">
                  <c:v>109.39676661303336</c:v>
                </c:pt>
                <c:pt idx="91">
                  <c:v>109.31005073627037</c:v>
                </c:pt>
                <c:pt idx="92">
                  <c:v>109.22462429857653</c:v>
                </c:pt>
                <c:pt idx="93">
                  <c:v>109.1404072908731</c:v>
                </c:pt>
                <c:pt idx="94">
                  <c:v>109.05732433630867</c:v>
                </c:pt>
                <c:pt idx="95">
                  <c:v>108.97530463719454</c:v>
                </c:pt>
                <c:pt idx="96">
                  <c:v>108.89428190154185</c:v>
                </c:pt>
                <c:pt idx="97">
                  <c:v>108.81419425449593</c:v>
                </c:pt>
                <c:pt idx="98">
                  <c:v>108.73498413914096</c:v>
                </c:pt>
                <c:pt idx="99">
                  <c:v>108.65659821039961</c:v>
                </c:pt>
                <c:pt idx="100">
                  <c:v>108.57898722507406</c:v>
                </c:pt>
                <c:pt idx="101">
                  <c:v>108.50210593045324</c:v>
                </c:pt>
                <c:pt idx="102">
                  <c:v>108.42591295333602</c:v>
                </c:pt>
                <c:pt idx="103">
                  <c:v>108.35037069078216</c:v>
                </c:pt>
                <c:pt idx="104">
                  <c:v>108.27544520339328</c:v>
                </c:pt>
                <c:pt idx="105">
                  <c:v>108.20110611143598</c:v>
                </c:pt>
                <c:pt idx="106">
                  <c:v>108.12732649364116</c:v>
                </c:pt>
                <c:pt idx="107">
                  <c:v>108.05408278804298</c:v>
                </c:pt>
                <c:pt idx="108">
                  <c:v>107.98135469375403</c:v>
                </c:pt>
                <c:pt idx="109">
                  <c:v>107.90912507211071</c:v>
                </c:pt>
                <c:pt idx="110">
                  <c:v>107.83737984516488</c:v>
                </c:pt>
                <c:pt idx="111">
                  <c:v>107.76610788905397</c:v>
                </c:pt>
                <c:pt idx="112">
                  <c:v>107.69530091936323</c:v>
                </c:pt>
                <c:pt idx="113">
                  <c:v>107.62495336521516</c:v>
                </c:pt>
                <c:pt idx="114">
                  <c:v>107.55506222850815</c:v>
                </c:pt>
                <c:pt idx="115">
                  <c:v>107.48562692450646</c:v>
                </c:pt>
                <c:pt idx="116">
                  <c:v>107.41664909989056</c:v>
                </c:pt>
                <c:pt idx="117">
                  <c:v>107.34813242445189</c:v>
                </c:pt>
                <c:pt idx="118">
                  <c:v>107.28008235289951</c:v>
                </c:pt>
                <c:pt idx="119">
                  <c:v>107.2125058537822</c:v>
                </c:pt>
                <c:pt idx="120">
                  <c:v>107.14541110335537</c:v>
                </c:pt>
                <c:pt idx="121">
                  <c:v>107.07880714336841</c:v>
                </c:pt>
                <c:pt idx="122">
                  <c:v>107.01270350322883</c:v>
                </c:pt>
                <c:pt idx="123">
                  <c:v>106.94710978880548</c:v>
                </c:pt>
                <c:pt idx="124">
                  <c:v>106.88203524222919</c:v>
                </c:pt>
                <c:pt idx="125">
                  <c:v>106.81748827936266</c:v>
                </c:pt>
                <c:pt idx="126">
                  <c:v>106.75347601403107</c:v>
                </c:pt>
                <c:pt idx="127">
                  <c:v>106.69000378048395</c:v>
                </c:pt>
                <c:pt idx="128">
                  <c:v>106.62707466771387</c:v>
                </c:pt>
                <c:pt idx="129">
                  <c:v>106.5646890809839</c:v>
                </c:pt>
                <c:pt idx="130">
                  <c:v>106.5028443470034</c:v>
                </c:pt>
                <c:pt idx="131">
                  <c:v>106.44153437944186</c:v>
                </c:pt>
                <c:pt idx="132">
                  <c:v>106.38074942073298</c:v>
                </c:pt>
                <c:pt idx="133">
                  <c:v>106.32047587430245</c:v>
                </c:pt>
                <c:pt idx="134">
                  <c:v>106.26069623845439</c:v>
                </c:pt>
                <c:pt idx="135">
                  <c:v>106.20138914927415</c:v>
                </c:pt>
                <c:pt idx="136">
                  <c:v>106.14252953525248</c:v>
                </c:pt>
                <c:pt idx="137">
                  <c:v>106.08408888120705</c:v>
                </c:pt>
                <c:pt idx="138">
                  <c:v>106.02603559383982</c:v>
                </c:pt>
                <c:pt idx="139">
                  <c:v>105.96833545631904</c:v>
                </c:pt>
                <c:pt idx="140">
                  <c:v>105.91095215500329</c:v>
                </c:pt>
                <c:pt idx="141">
                  <c:v>105.85384785816345</c:v>
                </c:pt>
                <c:pt idx="142">
                  <c:v>105.7969838245488</c:v>
                </c:pt>
                <c:pt idx="143">
                  <c:v>105.74032101900761</c:v>
                </c:pt>
                <c:pt idx="144">
                  <c:v>105.68382071310717</c:v>
                </c:pt>
                <c:pt idx="145">
                  <c:v>105.62744505067295</c:v>
                </c:pt>
                <c:pt idx="146">
                  <c:v>105.57115756115682</c:v>
                </c:pt>
                <c:pt idx="147">
                  <c:v>105.5149236074511</c:v>
                </c:pt>
                <c:pt idx="148">
                  <c:v>105.45871075886083</c:v>
                </c:pt>
                <c:pt idx="149">
                  <c:v>105.40248908410872</c:v>
                </c:pt>
                <c:pt idx="150">
                  <c:v>105.34623136318714</c:v>
                </c:pt>
                <c:pt idx="151">
                  <c:v>105.28991322036188</c:v>
                </c:pt>
                <c:pt idx="152">
                  <c:v>105.23351318351425</c:v>
                </c:pt>
                <c:pt idx="153">
                  <c:v>105.17701267719795</c:v>
                </c:pt>
                <c:pt idx="154">
                  <c:v>105.12039595826539</c:v>
                </c:pt>
                <c:pt idx="155">
                  <c:v>105.06365000372557</c:v>
                </c:pt>
                <c:pt idx="156">
                  <c:v>105.00676436070579</c:v>
                </c:pt>
                <c:pt idx="157">
                  <c:v>104.94973096811279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117.517</c:v>
                </c:pt>
                <c:pt idx="1">
                  <c:v>117.759</c:v>
                </c:pt>
                <c:pt idx="2">
                  <c:v>116.672</c:v>
                </c:pt>
                <c:pt idx="3">
                  <c:v>115.81</c:v>
                </c:pt>
                <c:pt idx="4">
                  <c:v>115.20699999999999</c:v>
                </c:pt>
                <c:pt idx="5">
                  <c:v>115.05200000000001</c:v>
                </c:pt>
                <c:pt idx="6">
                  <c:v>114.55200000000001</c:v>
                </c:pt>
                <c:pt idx="7">
                  <c:v>117.224</c:v>
                </c:pt>
                <c:pt idx="8">
                  <c:v>115.621</c:v>
                </c:pt>
                <c:pt idx="9">
                  <c:v>115.414</c:v>
                </c:pt>
                <c:pt idx="10">
                  <c:v>116.03400000000001</c:v>
                </c:pt>
                <c:pt idx="11">
                  <c:v>116.931</c:v>
                </c:pt>
                <c:pt idx="12">
                  <c:v>117.017</c:v>
                </c:pt>
                <c:pt idx="13">
                  <c:v>114.517</c:v>
                </c:pt>
                <c:pt idx="14">
                  <c:v>116.121</c:v>
                </c:pt>
                <c:pt idx="15">
                  <c:v>116.96599999999999</c:v>
                </c:pt>
                <c:pt idx="16">
                  <c:v>116.931</c:v>
                </c:pt>
                <c:pt idx="17">
                  <c:v>116.741</c:v>
                </c:pt>
                <c:pt idx="18">
                  <c:v>116.069</c:v>
                </c:pt>
                <c:pt idx="19">
                  <c:v>116.60299999999999</c:v>
                </c:pt>
                <c:pt idx="20">
                  <c:v>117.828</c:v>
                </c:pt>
                <c:pt idx="21">
                  <c:v>116.29300000000001</c:v>
                </c:pt>
                <c:pt idx="22">
                  <c:v>116.931</c:v>
                </c:pt>
                <c:pt idx="23">
                  <c:v>116.86199999999999</c:v>
                </c:pt>
                <c:pt idx="24">
                  <c:v>117.414</c:v>
                </c:pt>
                <c:pt idx="25">
                  <c:v>116.86199999999999</c:v>
                </c:pt>
                <c:pt idx="26">
                  <c:v>119.224</c:v>
                </c:pt>
                <c:pt idx="27">
                  <c:v>118.86199999999999</c:v>
                </c:pt>
                <c:pt idx="28">
                  <c:v>118.776</c:v>
                </c:pt>
                <c:pt idx="29">
                  <c:v>118.655</c:v>
                </c:pt>
                <c:pt idx="30">
                  <c:v>117.70699999999999</c:v>
                </c:pt>
                <c:pt idx="31">
                  <c:v>120.345</c:v>
                </c:pt>
                <c:pt idx="32">
                  <c:v>120.05200000000001</c:v>
                </c:pt>
                <c:pt idx="33">
                  <c:v>119.86199999999999</c:v>
                </c:pt>
                <c:pt idx="34">
                  <c:v>120.379</c:v>
                </c:pt>
                <c:pt idx="35">
                  <c:v>120.70699999999999</c:v>
                </c:pt>
                <c:pt idx="36">
                  <c:v>123.276</c:v>
                </c:pt>
                <c:pt idx="37">
                  <c:v>122.759</c:v>
                </c:pt>
                <c:pt idx="38">
                  <c:v>120.672</c:v>
                </c:pt>
                <c:pt idx="39">
                  <c:v>122.379</c:v>
                </c:pt>
                <c:pt idx="40">
                  <c:v>121.483</c:v>
                </c:pt>
                <c:pt idx="41">
                  <c:v>123.121</c:v>
                </c:pt>
                <c:pt idx="42">
                  <c:v>123.759</c:v>
                </c:pt>
                <c:pt idx="43">
                  <c:v>126.05200000000001</c:v>
                </c:pt>
                <c:pt idx="44">
                  <c:v>128.24100000000001</c:v>
                </c:pt>
                <c:pt idx="45">
                  <c:v>130.017</c:v>
                </c:pt>
                <c:pt idx="46">
                  <c:v>135.05199999999999</c:v>
                </c:pt>
                <c:pt idx="47">
                  <c:v>137.27600000000001</c:v>
                </c:pt>
                <c:pt idx="48">
                  <c:v>143.31</c:v>
                </c:pt>
                <c:pt idx="49">
                  <c:v>156.03399999999999</c:v>
                </c:pt>
                <c:pt idx="50">
                  <c:v>169.41399999999999</c:v>
                </c:pt>
                <c:pt idx="51">
                  <c:v>186.31</c:v>
                </c:pt>
                <c:pt idx="52">
                  <c:v>202.43100000000001</c:v>
                </c:pt>
                <c:pt idx="53">
                  <c:v>211.89699999999999</c:v>
                </c:pt>
                <c:pt idx="54">
                  <c:v>222.05199999999999</c:v>
                </c:pt>
                <c:pt idx="55">
                  <c:v>227.56899999999999</c:v>
                </c:pt>
                <c:pt idx="56">
                  <c:v>229.31</c:v>
                </c:pt>
                <c:pt idx="57">
                  <c:v>227.328</c:v>
                </c:pt>
                <c:pt idx="58">
                  <c:v>222.05199999999999</c:v>
                </c:pt>
                <c:pt idx="59">
                  <c:v>209.10300000000001</c:v>
                </c:pt>
                <c:pt idx="60">
                  <c:v>180.517</c:v>
                </c:pt>
                <c:pt idx="61">
                  <c:v>143.79300000000001</c:v>
                </c:pt>
                <c:pt idx="62">
                  <c:v>122.017</c:v>
                </c:pt>
                <c:pt idx="63">
                  <c:v>118.70699999999999</c:v>
                </c:pt>
                <c:pt idx="64">
                  <c:v>116.05200000000001</c:v>
                </c:pt>
                <c:pt idx="65">
                  <c:v>118.20699999999999</c:v>
                </c:pt>
                <c:pt idx="66">
                  <c:v>118.55200000000001</c:v>
                </c:pt>
                <c:pt idx="67">
                  <c:v>121.86199999999999</c:v>
                </c:pt>
                <c:pt idx="68">
                  <c:v>127.931</c:v>
                </c:pt>
                <c:pt idx="69">
                  <c:v>134.27600000000001</c:v>
                </c:pt>
                <c:pt idx="70">
                  <c:v>142.10300000000001</c:v>
                </c:pt>
                <c:pt idx="71">
                  <c:v>156.22399999999999</c:v>
                </c:pt>
                <c:pt idx="72">
                  <c:v>166.20699999999999</c:v>
                </c:pt>
                <c:pt idx="73">
                  <c:v>179</c:v>
                </c:pt>
                <c:pt idx="74">
                  <c:v>186.31</c:v>
                </c:pt>
                <c:pt idx="75">
                  <c:v>193.60300000000001</c:v>
                </c:pt>
                <c:pt idx="76">
                  <c:v>195.29300000000001</c:v>
                </c:pt>
                <c:pt idx="77">
                  <c:v>197.63800000000001</c:v>
                </c:pt>
                <c:pt idx="78">
                  <c:v>192.672</c:v>
                </c:pt>
                <c:pt idx="79">
                  <c:v>177.13800000000001</c:v>
                </c:pt>
                <c:pt idx="80">
                  <c:v>153.63800000000001</c:v>
                </c:pt>
                <c:pt idx="81">
                  <c:v>131.20699999999999</c:v>
                </c:pt>
                <c:pt idx="82">
                  <c:v>115.46599999999999</c:v>
                </c:pt>
                <c:pt idx="83">
                  <c:v>111.931</c:v>
                </c:pt>
                <c:pt idx="84">
                  <c:v>110.03400000000001</c:v>
                </c:pt>
                <c:pt idx="85">
                  <c:v>111.224</c:v>
                </c:pt>
                <c:pt idx="86">
                  <c:v>110.276</c:v>
                </c:pt>
                <c:pt idx="87">
                  <c:v>110.172</c:v>
                </c:pt>
                <c:pt idx="88">
                  <c:v>110.345</c:v>
                </c:pt>
                <c:pt idx="89">
                  <c:v>108.759</c:v>
                </c:pt>
                <c:pt idx="90">
                  <c:v>112.328</c:v>
                </c:pt>
                <c:pt idx="91">
                  <c:v>109.29300000000001</c:v>
                </c:pt>
                <c:pt idx="92">
                  <c:v>109.379</c:v>
                </c:pt>
                <c:pt idx="93">
                  <c:v>108.63800000000001</c:v>
                </c:pt>
                <c:pt idx="94">
                  <c:v>111.29300000000001</c:v>
                </c:pt>
                <c:pt idx="95">
                  <c:v>110.69</c:v>
                </c:pt>
                <c:pt idx="96">
                  <c:v>111.39700000000001</c:v>
                </c:pt>
                <c:pt idx="97">
                  <c:v>111.086</c:v>
                </c:pt>
                <c:pt idx="98">
                  <c:v>112.379</c:v>
                </c:pt>
                <c:pt idx="99">
                  <c:v>111.569</c:v>
                </c:pt>
                <c:pt idx="100">
                  <c:v>109.70699999999999</c:v>
                </c:pt>
                <c:pt idx="101">
                  <c:v>109.46599999999999</c:v>
                </c:pt>
                <c:pt idx="102">
                  <c:v>110.569</c:v>
                </c:pt>
                <c:pt idx="103">
                  <c:v>111.20699999999999</c:v>
                </c:pt>
                <c:pt idx="104">
                  <c:v>111.19</c:v>
                </c:pt>
                <c:pt idx="105">
                  <c:v>114.069</c:v>
                </c:pt>
                <c:pt idx="106">
                  <c:v>117.94799999999999</c:v>
                </c:pt>
                <c:pt idx="107">
                  <c:v>118.776</c:v>
                </c:pt>
                <c:pt idx="108">
                  <c:v>123.431</c:v>
                </c:pt>
                <c:pt idx="109">
                  <c:v>127.241</c:v>
                </c:pt>
                <c:pt idx="110">
                  <c:v>128.94800000000001</c:v>
                </c:pt>
                <c:pt idx="111">
                  <c:v>128.05199999999999</c:v>
                </c:pt>
                <c:pt idx="112">
                  <c:v>125.31</c:v>
                </c:pt>
                <c:pt idx="113">
                  <c:v>119.724</c:v>
                </c:pt>
                <c:pt idx="114">
                  <c:v>116.86199999999999</c:v>
                </c:pt>
                <c:pt idx="115">
                  <c:v>110.81</c:v>
                </c:pt>
                <c:pt idx="116">
                  <c:v>110.879</c:v>
                </c:pt>
                <c:pt idx="117">
                  <c:v>108.5</c:v>
                </c:pt>
                <c:pt idx="118">
                  <c:v>108.39700000000001</c:v>
                </c:pt>
                <c:pt idx="119">
                  <c:v>105.879</c:v>
                </c:pt>
                <c:pt idx="120">
                  <c:v>107.36199999999999</c:v>
                </c:pt>
                <c:pt idx="121">
                  <c:v>109.655</c:v>
                </c:pt>
                <c:pt idx="122">
                  <c:v>108.845</c:v>
                </c:pt>
                <c:pt idx="123">
                  <c:v>107.741</c:v>
                </c:pt>
                <c:pt idx="124">
                  <c:v>108.39700000000001</c:v>
                </c:pt>
                <c:pt idx="125">
                  <c:v>108.517</c:v>
                </c:pt>
                <c:pt idx="126">
                  <c:v>108.13800000000001</c:v>
                </c:pt>
                <c:pt idx="127">
                  <c:v>109.94799999999999</c:v>
                </c:pt>
                <c:pt idx="128">
                  <c:v>108.172</c:v>
                </c:pt>
                <c:pt idx="129">
                  <c:v>108.069</c:v>
                </c:pt>
                <c:pt idx="130">
                  <c:v>108.345</c:v>
                </c:pt>
                <c:pt idx="131">
                  <c:v>110.328</c:v>
                </c:pt>
                <c:pt idx="132">
                  <c:v>110.70699999999999</c:v>
                </c:pt>
                <c:pt idx="133">
                  <c:v>114.05200000000001</c:v>
                </c:pt>
                <c:pt idx="134">
                  <c:v>114.483</c:v>
                </c:pt>
                <c:pt idx="135">
                  <c:v>115.414</c:v>
                </c:pt>
                <c:pt idx="136">
                  <c:v>119.845</c:v>
                </c:pt>
                <c:pt idx="137">
                  <c:v>118.672</c:v>
                </c:pt>
                <c:pt idx="138">
                  <c:v>115.39700000000001</c:v>
                </c:pt>
                <c:pt idx="139">
                  <c:v>110.672</c:v>
                </c:pt>
                <c:pt idx="140">
                  <c:v>107.345</c:v>
                </c:pt>
                <c:pt idx="141">
                  <c:v>106.414</c:v>
                </c:pt>
                <c:pt idx="142">
                  <c:v>107.63800000000001</c:v>
                </c:pt>
                <c:pt idx="143">
                  <c:v>107.586</c:v>
                </c:pt>
                <c:pt idx="144">
                  <c:v>107.55200000000001</c:v>
                </c:pt>
                <c:pt idx="145">
                  <c:v>106.759</c:v>
                </c:pt>
                <c:pt idx="146">
                  <c:v>107</c:v>
                </c:pt>
                <c:pt idx="147">
                  <c:v>108.39700000000001</c:v>
                </c:pt>
                <c:pt idx="148">
                  <c:v>108.017</c:v>
                </c:pt>
                <c:pt idx="149">
                  <c:v>107.259</c:v>
                </c:pt>
                <c:pt idx="150">
                  <c:v>106.086</c:v>
                </c:pt>
                <c:pt idx="151">
                  <c:v>105.31</c:v>
                </c:pt>
                <c:pt idx="152">
                  <c:v>107.276</c:v>
                </c:pt>
                <c:pt idx="153">
                  <c:v>107.5</c:v>
                </c:pt>
                <c:pt idx="154">
                  <c:v>108.39700000000001</c:v>
                </c:pt>
                <c:pt idx="155">
                  <c:v>105.655</c:v>
                </c:pt>
                <c:pt idx="156">
                  <c:v>105.672</c:v>
                </c:pt>
                <c:pt idx="157">
                  <c:v>106.828</c:v>
                </c:pt>
                <c:pt idx="158">
                  <c:v>106.29300000000001</c:v>
                </c:pt>
                <c:pt idx="159">
                  <c:v>106.60299999999999</c:v>
                </c:pt>
                <c:pt idx="160">
                  <c:v>106.414</c:v>
                </c:pt>
                <c:pt idx="161">
                  <c:v>104.241</c:v>
                </c:pt>
                <c:pt idx="162">
                  <c:v>106.345</c:v>
                </c:pt>
                <c:pt idx="163">
                  <c:v>106.017</c:v>
                </c:pt>
                <c:pt idx="164">
                  <c:v>105.345</c:v>
                </c:pt>
                <c:pt idx="165">
                  <c:v>105.741</c:v>
                </c:pt>
                <c:pt idx="166">
                  <c:v>106.46599999999999</c:v>
                </c:pt>
                <c:pt idx="167">
                  <c:v>105.069</c:v>
                </c:pt>
                <c:pt idx="168">
                  <c:v>106.776</c:v>
                </c:pt>
                <c:pt idx="169">
                  <c:v>106.36199999999999</c:v>
                </c:pt>
                <c:pt idx="170">
                  <c:v>106.517</c:v>
                </c:pt>
                <c:pt idx="171">
                  <c:v>107.89700000000001</c:v>
                </c:pt>
                <c:pt idx="172">
                  <c:v>105.379</c:v>
                </c:pt>
                <c:pt idx="173">
                  <c:v>107.39700000000001</c:v>
                </c:pt>
                <c:pt idx="174">
                  <c:v>105.19</c:v>
                </c:pt>
                <c:pt idx="175">
                  <c:v>107.03400000000001</c:v>
                </c:pt>
                <c:pt idx="176">
                  <c:v>105.414</c:v>
                </c:pt>
                <c:pt idx="177">
                  <c:v>106.776</c:v>
                </c:pt>
                <c:pt idx="178">
                  <c:v>107.94799999999999</c:v>
                </c:pt>
                <c:pt idx="179">
                  <c:v>105.224</c:v>
                </c:pt>
                <c:pt idx="180">
                  <c:v>106.81</c:v>
                </c:pt>
                <c:pt idx="181">
                  <c:v>105.724</c:v>
                </c:pt>
                <c:pt idx="182">
                  <c:v>106.39700000000001</c:v>
                </c:pt>
                <c:pt idx="183">
                  <c:v>104.879</c:v>
                </c:pt>
                <c:pt idx="184">
                  <c:v>106.60299999999999</c:v>
                </c:pt>
                <c:pt idx="185">
                  <c:v>107.517</c:v>
                </c:pt>
                <c:pt idx="186">
                  <c:v>107.53400000000001</c:v>
                </c:pt>
                <c:pt idx="187">
                  <c:v>107.086</c:v>
                </c:pt>
                <c:pt idx="188">
                  <c:v>108.483</c:v>
                </c:pt>
                <c:pt idx="189">
                  <c:v>105.086</c:v>
                </c:pt>
                <c:pt idx="190">
                  <c:v>107.63800000000001</c:v>
                </c:pt>
                <c:pt idx="191">
                  <c:v>107.20699999999999</c:v>
                </c:pt>
                <c:pt idx="192">
                  <c:v>104.621</c:v>
                </c:pt>
                <c:pt idx="193">
                  <c:v>108.983</c:v>
                </c:pt>
                <c:pt idx="194">
                  <c:v>108.13800000000001</c:v>
                </c:pt>
                <c:pt idx="195">
                  <c:v>108.845</c:v>
                </c:pt>
                <c:pt idx="196">
                  <c:v>107.414</c:v>
                </c:pt>
                <c:pt idx="197">
                  <c:v>108.259</c:v>
                </c:pt>
                <c:pt idx="198">
                  <c:v>106.483</c:v>
                </c:pt>
                <c:pt idx="199">
                  <c:v>107.431</c:v>
                </c:pt>
                <c:pt idx="200">
                  <c:v>106.60299999999999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114.57493796449441</c:v>
                </c:pt>
                <c:pt idx="7">
                  <c:v>114.78154016629628</c:v>
                </c:pt>
                <c:pt idx="8">
                  <c:v>114.98652635092741</c:v>
                </c:pt>
                <c:pt idx="9">
                  <c:v>115.18967139350011</c:v>
                </c:pt>
                <c:pt idx="10">
                  <c:v>115.39072560431026</c:v>
                </c:pt>
                <c:pt idx="11">
                  <c:v>115.58941288750344</c:v>
                </c:pt>
                <c:pt idx="12">
                  <c:v>115.78542892214051</c:v>
                </c:pt>
                <c:pt idx="13">
                  <c:v>115.9784394093722</c:v>
                </c:pt>
                <c:pt idx="14">
                  <c:v>116.16807843956295</c:v>
                </c:pt>
                <c:pt idx="15">
                  <c:v>116.35394704494411</c:v>
                </c:pt>
                <c:pt idx="16">
                  <c:v>116.5356120173911</c:v>
                </c:pt>
                <c:pt idx="17">
                  <c:v>116.71260508873621</c:v>
                </c:pt>
                <c:pt idx="18">
                  <c:v>116.88442259596663</c:v>
                </c:pt>
                <c:pt idx="19">
                  <c:v>117.05052579258333</c:v>
                </c:pt>
                <c:pt idx="20">
                  <c:v>117.2103420338529</c:v>
                </c:pt>
                <c:pt idx="21">
                  <c:v>117.36326718319438</c:v>
                </c:pt>
                <c:pt idx="22">
                  <c:v>117.50866980548942</c:v>
                </c:pt>
                <c:pt idx="23">
                  <c:v>117.64589810987316</c:v>
                </c:pt>
                <c:pt idx="24">
                  <c:v>117.77429130957381</c:v>
                </c:pt>
                <c:pt idx="25">
                  <c:v>117.89319828229753</c:v>
                </c:pt>
                <c:pt idx="26">
                  <c:v>118.0020084393108</c:v>
                </c:pt>
                <c:pt idx="27">
                  <c:v>118.10020295225021</c:v>
                </c:pt>
                <c:pt idx="28">
                  <c:v>118.18743945172649</c:v>
                </c:pt>
                <c:pt idx="29">
                  <c:v>118.26369055138579</c:v>
                </c:pt>
                <c:pt idx="30">
                  <c:v>118.3294665182067</c:v>
                </c:pt>
                <c:pt idx="31">
                  <c:v>118.3861652025969</c:v>
                </c:pt>
                <c:pt idx="32">
                  <c:v>118.43660730412898</c:v>
                </c:pt>
                <c:pt idx="33">
                  <c:v>118.48583023774552</c:v>
                </c:pt>
                <c:pt idx="34">
                  <c:v>118.54222546015703</c:v>
                </c:pt>
                <c:pt idx="35">
                  <c:v>118.61910593630296</c:v>
                </c:pt>
                <c:pt idx="36">
                  <c:v>118.73677383845097</c:v>
                </c:pt>
                <c:pt idx="37">
                  <c:v>118.92511315922609</c:v>
                </c:pt>
                <c:pt idx="38">
                  <c:v>119.22664729532633</c:v>
                </c:pt>
                <c:pt idx="39">
                  <c:v>119.69987065613483</c:v>
                </c:pt>
                <c:pt idx="40">
                  <c:v>120.42248650784435</c:v>
                </c:pt>
                <c:pt idx="41">
                  <c:v>121.49397390232396</c:v>
                </c:pt>
                <c:pt idx="42">
                  <c:v>123.03669509361663</c:v>
                </c:pt>
                <c:pt idx="43">
                  <c:v>125.19459043251284</c:v>
                </c:pt>
                <c:pt idx="44">
                  <c:v>128.12845477547734</c:v>
                </c:pt>
                <c:pt idx="45">
                  <c:v>132.00691763633139</c:v>
                </c:pt>
                <c:pt idx="46">
                  <c:v>136.99261664752493</c:v>
                </c:pt>
                <c:pt idx="47">
                  <c:v>143.22368492142647</c:v>
                </c:pt>
                <c:pt idx="48">
                  <c:v>150.79153687963702</c:v>
                </c:pt>
                <c:pt idx="49">
                  <c:v>159.71693245150533</c:v>
                </c:pt>
                <c:pt idx="50">
                  <c:v>169.92723994682359</c:v>
                </c:pt>
                <c:pt idx="51">
                  <c:v>181.23830138298607</c:v>
                </c:pt>
                <c:pt idx="52">
                  <c:v>193.34264104142508</c:v>
                </c:pt>
                <c:pt idx="53">
                  <c:v>205.79409730739479</c:v>
                </c:pt>
                <c:pt idx="54">
                  <c:v>217.93499241810119</c:v>
                </c:pt>
                <c:pt idx="55">
                  <c:v>228.62804976491026</c:v>
                </c:pt>
                <c:pt idx="56">
                  <c:v>235.69825163458648</c:v>
                </c:pt>
                <c:pt idx="57">
                  <c:v>235.57704734703125</c:v>
                </c:pt>
                <c:pt idx="58">
                  <c:v>224.54093445784483</c:v>
                </c:pt>
                <c:pt idx="59">
                  <c:v>202.08880953726705</c:v>
                </c:pt>
                <c:pt idx="60">
                  <c:v>173.47664753618034</c:v>
                </c:pt>
                <c:pt idx="61">
                  <c:v>147.3055923254031</c:v>
                </c:pt>
                <c:pt idx="62">
                  <c:v>129.65060886432985</c:v>
                </c:pt>
                <c:pt idx="63">
                  <c:v>121.02753964980764</c:v>
                </c:pt>
                <c:pt idx="64">
                  <c:v>118.49456211692753</c:v>
                </c:pt>
                <c:pt idx="65">
                  <c:v>119.10316643625319</c:v>
                </c:pt>
                <c:pt idx="66">
                  <c:v>121.33493318724756</c:v>
                </c:pt>
                <c:pt idx="67">
                  <c:v>124.77730267551249</c:v>
                </c:pt>
                <c:pt idx="68">
                  <c:v>129.47679791566785</c:v>
                </c:pt>
                <c:pt idx="69">
                  <c:v>135.57254217077258</c:v>
                </c:pt>
                <c:pt idx="70">
                  <c:v>143.1506955460035</c:v>
                </c:pt>
                <c:pt idx="71">
                  <c:v>152.1790038742075</c:v>
                </c:pt>
                <c:pt idx="72">
                  <c:v>162.46210970012766</c:v>
                </c:pt>
                <c:pt idx="73">
                  <c:v>173.59330246603156</c:v>
                </c:pt>
                <c:pt idx="74">
                  <c:v>184.8471233669793</c:v>
                </c:pt>
                <c:pt idx="75">
                  <c:v>194.90515625729802</c:v>
                </c:pt>
                <c:pt idx="76">
                  <c:v>201.44254498728861</c:v>
                </c:pt>
                <c:pt idx="77">
                  <c:v>201.18679063567174</c:v>
                </c:pt>
                <c:pt idx="78">
                  <c:v>191.49583834023207</c:v>
                </c:pt>
                <c:pt idx="79">
                  <c:v>173.12594992929382</c:v>
                </c:pt>
                <c:pt idx="80">
                  <c:v>151.24262003940203</c:v>
                </c:pt>
                <c:pt idx="81">
                  <c:v>132.42905230982734</c:v>
                </c:pt>
                <c:pt idx="82">
                  <c:v>120.32523043256687</c:v>
                </c:pt>
                <c:pt idx="83">
                  <c:v>114.40743743468848</c:v>
                </c:pt>
                <c:pt idx="84">
                  <c:v>112.17060061976828</c:v>
                </c:pt>
                <c:pt idx="85">
                  <c:v>111.48062090697844</c:v>
                </c:pt>
                <c:pt idx="86">
                  <c:v>111.26646701608533</c:v>
                </c:pt>
                <c:pt idx="87">
                  <c:v>111.16223548127113</c:v>
                </c:pt>
                <c:pt idx="88">
                  <c:v>111.07837197456509</c:v>
                </c:pt>
                <c:pt idx="89">
                  <c:v>110.99872262623791</c:v>
                </c:pt>
                <c:pt idx="90">
                  <c:v>110.92103118800787</c:v>
                </c:pt>
                <c:pt idx="91">
                  <c:v>110.84496811095204</c:v>
                </c:pt>
                <c:pt idx="92">
                  <c:v>110.77040701095852</c:v>
                </c:pt>
                <c:pt idx="93">
                  <c:v>110.69724410594215</c:v>
                </c:pt>
                <c:pt idx="94">
                  <c:v>110.6253894974983</c:v>
                </c:pt>
                <c:pt idx="95">
                  <c:v>110.5547908838503</c:v>
                </c:pt>
                <c:pt idx="96">
                  <c:v>110.48553007905282</c:v>
                </c:pt>
                <c:pt idx="97">
                  <c:v>110.41815952091211</c:v>
                </c:pt>
                <c:pt idx="98">
                  <c:v>110.35473933617445</c:v>
                </c:pt>
                <c:pt idx="99">
                  <c:v>110.3016425804222</c:v>
                </c:pt>
                <c:pt idx="100">
                  <c:v>110.27612773682837</c:v>
                </c:pt>
                <c:pt idx="101">
                  <c:v>110.31936089507258</c:v>
                </c:pt>
                <c:pt idx="102">
                  <c:v>110.51717044410907</c:v>
                </c:pt>
                <c:pt idx="103">
                  <c:v>111.0231758450208</c:v>
                </c:pt>
                <c:pt idx="104">
                  <c:v>112.06506177373748</c:v>
                </c:pt>
                <c:pt idx="105">
                  <c:v>113.89938530570697</c:v>
                </c:pt>
                <c:pt idx="106">
                  <c:v>116.68335079370746</c:v>
                </c:pt>
                <c:pt idx="107">
                  <c:v>120.27997260807317</c:v>
                </c:pt>
                <c:pt idx="108">
                  <c:v>124.10372731516381</c:v>
                </c:pt>
                <c:pt idx="109">
                  <c:v>127.17592789224835</c:v>
                </c:pt>
                <c:pt idx="110">
                  <c:v>128.48141468376937</c:v>
                </c:pt>
                <c:pt idx="111">
                  <c:v>127.48489915862848</c:v>
                </c:pt>
                <c:pt idx="112">
                  <c:v>124.46170979013522</c:v>
                </c:pt>
                <c:pt idx="113">
                  <c:v>120.3712049310322</c:v>
                </c:pt>
                <c:pt idx="114">
                  <c:v>116.3479765311772</c:v>
                </c:pt>
                <c:pt idx="115">
                  <c:v>113.18168075468816</c:v>
                </c:pt>
                <c:pt idx="116">
                  <c:v>111.11137551901606</c:v>
                </c:pt>
                <c:pt idx="117">
                  <c:v>109.95950153262794</c:v>
                </c:pt>
                <c:pt idx="118">
                  <c:v>109.39755557833494</c:v>
                </c:pt>
                <c:pt idx="119">
                  <c:v>109.14137235665221</c:v>
                </c:pt>
                <c:pt idx="120">
                  <c:v>109.01608791876991</c:v>
                </c:pt>
                <c:pt idx="121">
                  <c:v>108.93765345272573</c:v>
                </c:pt>
                <c:pt idx="122">
                  <c:v>108.87330512355256</c:v>
                </c:pt>
                <c:pt idx="123">
                  <c:v>108.81248118262988</c:v>
                </c:pt>
                <c:pt idx="124">
                  <c:v>108.75235629717778</c:v>
                </c:pt>
                <c:pt idx="125">
                  <c:v>108.69248875041832</c:v>
                </c:pt>
                <c:pt idx="126">
                  <c:v>108.63393746291757</c:v>
                </c:pt>
                <c:pt idx="127">
                  <c:v>108.5820319428834</c:v>
                </c:pt>
                <c:pt idx="128">
                  <c:v>108.55633074313425</c:v>
                </c:pt>
                <c:pt idx="129">
                  <c:v>108.61423434325543</c:v>
                </c:pt>
                <c:pt idx="130">
                  <c:v>108.88762299186335</c:v>
                </c:pt>
                <c:pt idx="131">
                  <c:v>109.6015932147634</c:v>
                </c:pt>
                <c:pt idx="132">
                  <c:v>111.00250468451345</c:v>
                </c:pt>
                <c:pt idx="133">
                  <c:v>113.14206487147449</c:v>
                </c:pt>
                <c:pt idx="134">
                  <c:v>115.62047456233742</c:v>
                </c:pt>
                <c:pt idx="135">
                  <c:v>117.57697434275225</c:v>
                </c:pt>
                <c:pt idx="136">
                  <c:v>118.12197830978337</c:v>
                </c:pt>
                <c:pt idx="137">
                  <c:v>116.9544454146354</c:v>
                </c:pt>
                <c:pt idx="138">
                  <c:v>114.59674533363037</c:v>
                </c:pt>
                <c:pt idx="139">
                  <c:v>112.0042309449275</c:v>
                </c:pt>
                <c:pt idx="140">
                  <c:v>109.93769345345525</c:v>
                </c:pt>
                <c:pt idx="141">
                  <c:v>108.64563501940934</c:v>
                </c:pt>
                <c:pt idx="142">
                  <c:v>107.98075944962127</c:v>
                </c:pt>
                <c:pt idx="143">
                  <c:v>107.67876689408065</c:v>
                </c:pt>
                <c:pt idx="144">
                  <c:v>107.53796272960315</c:v>
                </c:pt>
                <c:pt idx="145">
                  <c:v>107.45383870722026</c:v>
                </c:pt>
                <c:pt idx="146">
                  <c:v>107.3857490382737</c:v>
                </c:pt>
                <c:pt idx="147">
                  <c:v>107.32134906041664</c:v>
                </c:pt>
                <c:pt idx="148">
                  <c:v>107.25765809988245</c:v>
                </c:pt>
                <c:pt idx="149">
                  <c:v>107.19410553357248</c:v>
                </c:pt>
                <c:pt idx="150">
                  <c:v>107.13061282771075</c:v>
                </c:pt>
                <c:pt idx="151">
                  <c:v>107.06718117456639</c:v>
                </c:pt>
                <c:pt idx="152">
                  <c:v>107.00382097271151</c:v>
                </c:pt>
                <c:pt idx="153">
                  <c:v>106.94054212585097</c:v>
                </c:pt>
                <c:pt idx="154">
                  <c:v>106.87735299227641</c:v>
                </c:pt>
                <c:pt idx="155">
                  <c:v>106.81426034869217</c:v>
                </c:pt>
                <c:pt idx="156">
                  <c:v>106.75126946943995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114.57493796448912</c:v>
                </c:pt>
                <c:pt idx="7">
                  <c:v>114.7815401662797</c:v>
                </c:pt>
                <c:pt idx="8">
                  <c:v>114.98652635087646</c:v>
                </c:pt>
                <c:pt idx="9">
                  <c:v>115.18967139334687</c:v>
                </c:pt>
                <c:pt idx="10">
                  <c:v>115.39072560385925</c:v>
                </c:pt>
                <c:pt idx="11">
                  <c:v>115.58941288620433</c:v>
                </c:pt>
                <c:pt idx="12">
                  <c:v>115.7854289184783</c:v>
                </c:pt>
                <c:pt idx="13">
                  <c:v>115.97843939926865</c:v>
                </c:pt>
                <c:pt idx="14">
                  <c:v>116.16807841228331</c:v>
                </c:pt>
                <c:pt idx="15">
                  <c:v>116.35394697286034</c:v>
                </c:pt>
                <c:pt idx="16">
                  <c:v>116.53561183098076</c:v>
                </c:pt>
                <c:pt idx="17">
                  <c:v>116.71260461695955</c:v>
                </c:pt>
                <c:pt idx="18">
                  <c:v>116.88442142744502</c:v>
                </c:pt>
                <c:pt idx="19">
                  <c:v>117.05052296007695</c:v>
                </c:pt>
                <c:pt idx="20">
                  <c:v>117.21033531432283</c:v>
                </c:pt>
                <c:pt idx="21">
                  <c:v>117.36325158261384</c:v>
                </c:pt>
                <c:pt idx="22">
                  <c:v>117.50863435873524</c:v>
                </c:pt>
                <c:pt idx="23">
                  <c:v>117.64581928812876</c:v>
                </c:pt>
                <c:pt idx="24">
                  <c:v>117.77411977586993</c:v>
                </c:pt>
                <c:pt idx="25">
                  <c:v>117.89283295111423</c:v>
                </c:pt>
                <c:pt idx="26">
                  <c:v>118.00124696040584</c:v>
                </c:pt>
                <c:pt idx="27">
                  <c:v>118.0986496253449</c:v>
                </c:pt>
                <c:pt idx="28">
                  <c:v>118.18433845214425</c:v>
                </c:pt>
                <c:pt idx="29">
                  <c:v>118.2576319217398</c:v>
                </c:pt>
                <c:pt idx="30">
                  <c:v>118.31788192045848</c:v>
                </c:pt>
                <c:pt idx="31">
                  <c:v>118.36448709507242</c:v>
                </c:pt>
                <c:pt idx="32">
                  <c:v>118.39690683591851</c:v>
                </c:pt>
                <c:pt idx="33">
                  <c:v>118.41467551247297</c:v>
                </c:pt>
                <c:pt idx="34">
                  <c:v>118.41741651330123</c:v>
                </c:pt>
                <c:pt idx="35">
                  <c:v>118.40485558340099</c:v>
                </c:pt>
                <c:pt idx="36">
                  <c:v>118.37683291361134</c:v>
                </c:pt>
                <c:pt idx="37">
                  <c:v>118.33331342549114</c:v>
                </c:pt>
                <c:pt idx="38">
                  <c:v>118.27439471609264</c:v>
                </c:pt>
                <c:pt idx="39">
                  <c:v>118.20031218344904</c:v>
                </c:pt>
                <c:pt idx="40">
                  <c:v>118.11144094557697</c:v>
                </c:pt>
                <c:pt idx="41">
                  <c:v>118.00829429025107</c:v>
                </c:pt>
                <c:pt idx="42">
                  <c:v>117.89151854320791</c:v>
                </c:pt>
                <c:pt idx="43">
                  <c:v>117.76188440916329</c:v>
                </c:pt>
                <c:pt idx="44">
                  <c:v>117.62027501120347</c:v>
                </c:pt>
                <c:pt idx="45">
                  <c:v>117.46767101675773</c:v>
                </c:pt>
                <c:pt idx="46">
                  <c:v>117.30513337979852</c:v>
                </c:pt>
                <c:pt idx="47">
                  <c:v>117.13378433820772</c:v>
                </c:pt>
                <c:pt idx="48">
                  <c:v>116.954787374397</c:v>
                </c:pt>
                <c:pt idx="49">
                  <c:v>116.76932687209673</c:v>
                </c:pt>
                <c:pt idx="50">
                  <c:v>116.5785881826925</c:v>
                </c:pt>
                <c:pt idx="51">
                  <c:v>116.38373875450758</c:v>
                </c:pt>
                <c:pt idx="52">
                  <c:v>116.18591088519422</c:v>
                </c:pt>
                <c:pt idx="53">
                  <c:v>115.98618654035961</c:v>
                </c:pt>
                <c:pt idx="54">
                  <c:v>115.78558455122133</c:v>
                </c:pt>
                <c:pt idx="55">
                  <c:v>115.58505037086542</c:v>
                </c:pt>
                <c:pt idx="56">
                  <c:v>115.38544844184597</c:v>
                </c:pt>
                <c:pt idx="57">
                  <c:v>115.18755711485305</c:v>
                </c:pt>
                <c:pt idx="58">
                  <c:v>114.99206596417456</c:v>
                </c:pt>
                <c:pt idx="59">
                  <c:v>114.79957527354486</c:v>
                </c:pt>
                <c:pt idx="60">
                  <c:v>114.6105974164151</c:v>
                </c:pt>
                <c:pt idx="61">
                  <c:v>114.42555982662154</c:v>
                </c:pt>
                <c:pt idx="62">
                  <c:v>114.24480924647071</c:v>
                </c:pt>
                <c:pt idx="63">
                  <c:v>114.06861694617969</c:v>
                </c:pt>
                <c:pt idx="64">
                  <c:v>113.897184627803</c:v>
                </c:pt>
                <c:pt idx="65">
                  <c:v>113.73065075463761</c:v>
                </c:pt>
                <c:pt idx="66">
                  <c:v>113.56909708029433</c:v>
                </c:pt>
                <c:pt idx="67">
                  <c:v>113.41255518728155</c:v>
                </c:pt>
                <c:pt idx="68">
                  <c:v>113.26101288073797</c:v>
                </c:pt>
                <c:pt idx="69">
                  <c:v>113.11442031711643</c:v>
                </c:pt>
                <c:pt idx="70">
                  <c:v>112.9726957789362</c:v>
                </c:pt>
                <c:pt idx="71">
                  <c:v>112.83573103443749</c:v>
                </c:pt>
                <c:pt idx="72">
                  <c:v>112.7033962447245</c:v>
                </c:pt>
                <c:pt idx="73">
                  <c:v>112.57554440071951</c:v>
                </c:pt>
                <c:pt idx="74">
                  <c:v>112.45201528812632</c:v>
                </c:pt>
                <c:pt idx="75">
                  <c:v>112.33263899093332</c:v>
                </c:pt>
                <c:pt idx="76">
                  <c:v>112.21723895316698</c:v>
                </c:pt>
                <c:pt idx="77">
                  <c:v>112.10563462507749</c:v>
                </c:pt>
                <c:pt idx="78">
                  <c:v>111.99764372413735</c:v>
                </c:pt>
                <c:pt idx="79">
                  <c:v>111.89308414358354</c:v>
                </c:pt>
                <c:pt idx="80">
                  <c:v>111.79177554211921</c:v>
                </c:pt>
                <c:pt idx="81">
                  <c:v>111.69354064815205</c:v>
                </c:pt>
                <c:pt idx="82">
                  <c:v>111.5982063108755</c:v>
                </c:pt>
                <c:pt idx="83">
                  <c:v>111.50560432884004</c:v>
                </c:pt>
                <c:pt idx="84">
                  <c:v>111.41557208461661</c:v>
                </c:pt>
                <c:pt idx="85">
                  <c:v>111.32795301188141</c:v>
                </c:pt>
                <c:pt idx="86">
                  <c:v>111.24259691887359</c:v>
                </c:pt>
                <c:pt idx="87">
                  <c:v>111.15936018979282</c:v>
                </c:pt>
                <c:pt idx="88">
                  <c:v>111.07810588337634</c:v>
                </c:pt>
                <c:pt idx="89">
                  <c:v>110.99870374567725</c:v>
                </c:pt>
                <c:pt idx="90">
                  <c:v>110.92103015198761</c:v>
                </c:pt>
                <c:pt idx="91">
                  <c:v>110.84496799093033</c:v>
                </c:pt>
                <c:pt idx="92">
                  <c:v>110.77040650199366</c:v>
                </c:pt>
                <c:pt idx="93">
                  <c:v>110.69724107620331</c:v>
                </c:pt>
                <c:pt idx="94">
                  <c:v>110.62537302821448</c:v>
                </c:pt>
                <c:pt idx="95">
                  <c:v>110.55470934685812</c:v>
                </c:pt>
                <c:pt idx="96">
                  <c:v>110.48516243007806</c:v>
                </c:pt>
                <c:pt idx="97">
                  <c:v>110.41664980924214</c:v>
                </c:pt>
                <c:pt idx="98">
                  <c:v>110.3490938669897</c:v>
                </c:pt>
                <c:pt idx="99">
                  <c:v>110.28242155207914</c:v>
                </c:pt>
                <c:pt idx="100">
                  <c:v>110.21656409411119</c:v>
                </c:pt>
                <c:pt idx="101">
                  <c:v>110.15145672052165</c:v>
                </c:pt>
                <c:pt idx="102">
                  <c:v>110.08703837784446</c:v>
                </c:pt>
                <c:pt idx="103">
                  <c:v>110.02325145894429</c:v>
                </c:pt>
                <c:pt idx="104">
                  <c:v>109.96004153769118</c:v>
                </c:pt>
                <c:pt idx="105">
                  <c:v>109.8973571123967</c:v>
                </c:pt>
                <c:pt idx="106">
                  <c:v>109.83514935924394</c:v>
                </c:pt>
                <c:pt idx="107">
                  <c:v>109.77337189691555</c:v>
                </c:pt>
                <c:pt idx="108">
                  <c:v>109.71198056364808</c:v>
                </c:pt>
                <c:pt idx="109">
                  <c:v>109.65093320801152</c:v>
                </c:pt>
                <c:pt idx="110">
                  <c:v>109.59018949481796</c:v>
                </c:pt>
                <c:pt idx="111">
                  <c:v>109.52971072769674</c:v>
                </c:pt>
                <c:pt idx="112">
                  <c:v>109.46945969001796</c:v>
                </c:pt>
                <c:pt idx="113">
                  <c:v>109.40940050598894</c:v>
                </c:pt>
                <c:pt idx="114">
                  <c:v>109.34949852387101</c:v>
                </c:pt>
                <c:pt idx="115">
                  <c:v>109.28972022334129</c:v>
                </c:pt>
                <c:pt idx="116">
                  <c:v>109.23003314903421</c:v>
                </c:pt>
                <c:pt idx="117">
                  <c:v>109.17040587221304</c:v>
                </c:pt>
                <c:pt idx="118">
                  <c:v>109.11080798230722</c:v>
                </c:pt>
                <c:pt idx="119">
                  <c:v>109.05121010968899</c:v>
                </c:pt>
                <c:pt idx="120">
                  <c:v>108.99158398051468</c:v>
                </c:pt>
                <c:pt idx="121">
                  <c:v>108.93190250371254</c:v>
                </c:pt>
                <c:pt idx="122">
                  <c:v>108.87213988924655</c:v>
                </c:pt>
                <c:pt idx="123">
                  <c:v>108.81227179562926</c:v>
                </c:pt>
                <c:pt idx="124">
                  <c:v>108.75227550332437</c:v>
                </c:pt>
                <c:pt idx="125">
                  <c:v>108.69213010921717</c:v>
                </c:pt>
                <c:pt idx="126">
                  <c:v>108.63181673580766</c:v>
                </c:pt>
                <c:pt idx="127">
                  <c:v>108.57131874729907</c:v>
                </c:pt>
                <c:pt idx="128">
                  <c:v>108.51062196342409</c:v>
                </c:pt>
                <c:pt idx="129">
                  <c:v>108.44971486080885</c:v>
                </c:pt>
                <c:pt idx="130">
                  <c:v>108.38858875104887</c:v>
                </c:pt>
                <c:pt idx="131">
                  <c:v>108.32723792458891</c:v>
                </c:pt>
                <c:pt idx="132">
                  <c:v>108.26565975004893</c:v>
                </c:pt>
                <c:pt idx="133">
                  <c:v>108.20385471987738</c:v>
                </c:pt>
                <c:pt idx="134">
                  <c:v>108.14182643513092</c:v>
                </c:pt>
                <c:pt idx="135">
                  <c:v>108.07958152470741</c:v>
                </c:pt>
                <c:pt idx="136">
                  <c:v>108.01712949736061</c:v>
                </c:pt>
                <c:pt idx="137">
                  <c:v>107.95448252810431</c:v>
                </c:pt>
                <c:pt idx="138">
                  <c:v>107.89165518393565</c:v>
                </c:pt>
                <c:pt idx="139">
                  <c:v>107.82866409692218</c:v>
                </c:pt>
                <c:pt idx="140">
                  <c:v>107.76552759535522</c:v>
                </c:pt>
                <c:pt idx="141">
                  <c:v>107.70226530567602</c:v>
                </c:pt>
                <c:pt idx="142">
                  <c:v>107.63889773907769</c:v>
                </c:pt>
                <c:pt idx="143">
                  <c:v>107.57544587701295</c:v>
                </c:pt>
                <c:pt idx="144">
                  <c:v>107.51193076930133</c:v>
                </c:pt>
                <c:pt idx="145">
                  <c:v>107.44837315722216</c:v>
                </c:pt>
                <c:pt idx="146">
                  <c:v>107.38479313204739</c:v>
                </c:pt>
                <c:pt idx="147">
                  <c:v>107.32120983710492</c:v>
                </c:pt>
                <c:pt idx="148">
                  <c:v>107.25764121887312</c:v>
                </c:pt>
                <c:pt idx="149">
                  <c:v>107.19410382999664</c:v>
                </c:pt>
                <c:pt idx="150">
                  <c:v>107.13061268465708</c:v>
                </c:pt>
                <c:pt idx="151">
                  <c:v>107.06718116457286</c:v>
                </c:pt>
                <c:pt idx="152">
                  <c:v>107.00382097213082</c:v>
                </c:pt>
                <c:pt idx="153">
                  <c:v>106.9405421258229</c:v>
                </c:pt>
                <c:pt idx="154">
                  <c:v>106.87735299227529</c:v>
                </c:pt>
                <c:pt idx="155">
                  <c:v>106.81426034869213</c:v>
                </c:pt>
                <c:pt idx="156">
                  <c:v>106.75126946943995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117.672</c:v>
                </c:pt>
                <c:pt idx="1">
                  <c:v>117.241</c:v>
                </c:pt>
                <c:pt idx="2">
                  <c:v>116.379</c:v>
                </c:pt>
                <c:pt idx="3">
                  <c:v>115.81</c:v>
                </c:pt>
                <c:pt idx="4">
                  <c:v>115.828</c:v>
                </c:pt>
                <c:pt idx="5">
                  <c:v>118.94799999999999</c:v>
                </c:pt>
                <c:pt idx="6">
                  <c:v>117.741</c:v>
                </c:pt>
                <c:pt idx="7">
                  <c:v>118</c:v>
                </c:pt>
                <c:pt idx="8">
                  <c:v>119.03400000000001</c:v>
                </c:pt>
                <c:pt idx="9">
                  <c:v>117.431</c:v>
                </c:pt>
                <c:pt idx="10">
                  <c:v>116</c:v>
                </c:pt>
                <c:pt idx="11">
                  <c:v>118.172</c:v>
                </c:pt>
                <c:pt idx="12">
                  <c:v>120</c:v>
                </c:pt>
                <c:pt idx="13">
                  <c:v>118.914</c:v>
                </c:pt>
                <c:pt idx="14">
                  <c:v>118.483</c:v>
                </c:pt>
                <c:pt idx="15">
                  <c:v>116.845</c:v>
                </c:pt>
                <c:pt idx="16">
                  <c:v>117.517</c:v>
                </c:pt>
                <c:pt idx="17">
                  <c:v>118.569</c:v>
                </c:pt>
                <c:pt idx="18">
                  <c:v>119.53400000000001</c:v>
                </c:pt>
                <c:pt idx="19">
                  <c:v>119.55200000000001</c:v>
                </c:pt>
                <c:pt idx="20">
                  <c:v>119.259</c:v>
                </c:pt>
                <c:pt idx="21">
                  <c:v>117.39700000000001</c:v>
                </c:pt>
                <c:pt idx="22">
                  <c:v>118.483</c:v>
                </c:pt>
                <c:pt idx="23">
                  <c:v>120.53400000000001</c:v>
                </c:pt>
                <c:pt idx="24">
                  <c:v>119.672</c:v>
                </c:pt>
                <c:pt idx="25">
                  <c:v>120.96599999999999</c:v>
                </c:pt>
                <c:pt idx="26">
                  <c:v>120.70699999999999</c:v>
                </c:pt>
                <c:pt idx="27">
                  <c:v>120.155</c:v>
                </c:pt>
                <c:pt idx="28">
                  <c:v>121.46599999999999</c:v>
                </c:pt>
                <c:pt idx="29">
                  <c:v>120.741</c:v>
                </c:pt>
                <c:pt idx="30">
                  <c:v>120.828</c:v>
                </c:pt>
                <c:pt idx="31">
                  <c:v>121.517</c:v>
                </c:pt>
                <c:pt idx="32">
                  <c:v>120.36199999999999</c:v>
                </c:pt>
                <c:pt idx="33">
                  <c:v>119.569</c:v>
                </c:pt>
                <c:pt idx="34">
                  <c:v>121.10299999999999</c:v>
                </c:pt>
                <c:pt idx="35">
                  <c:v>123.345</c:v>
                </c:pt>
                <c:pt idx="36">
                  <c:v>124.776</c:v>
                </c:pt>
                <c:pt idx="37">
                  <c:v>123.828</c:v>
                </c:pt>
                <c:pt idx="38">
                  <c:v>123.328</c:v>
                </c:pt>
                <c:pt idx="39">
                  <c:v>125.20699999999999</c:v>
                </c:pt>
                <c:pt idx="40">
                  <c:v>126.741</c:v>
                </c:pt>
                <c:pt idx="41">
                  <c:v>127.53400000000001</c:v>
                </c:pt>
                <c:pt idx="42">
                  <c:v>130.017</c:v>
                </c:pt>
                <c:pt idx="43">
                  <c:v>131.77600000000001</c:v>
                </c:pt>
                <c:pt idx="44">
                  <c:v>135.74100000000001</c:v>
                </c:pt>
                <c:pt idx="45">
                  <c:v>138.845</c:v>
                </c:pt>
                <c:pt idx="46">
                  <c:v>138.93100000000001</c:v>
                </c:pt>
                <c:pt idx="47">
                  <c:v>143.94800000000001</c:v>
                </c:pt>
                <c:pt idx="48">
                  <c:v>151.06899999999999</c:v>
                </c:pt>
                <c:pt idx="49">
                  <c:v>163.77600000000001</c:v>
                </c:pt>
                <c:pt idx="50">
                  <c:v>180.983</c:v>
                </c:pt>
                <c:pt idx="51">
                  <c:v>196.91399999999999</c:v>
                </c:pt>
                <c:pt idx="52">
                  <c:v>211.517</c:v>
                </c:pt>
                <c:pt idx="53">
                  <c:v>219.77600000000001</c:v>
                </c:pt>
                <c:pt idx="54">
                  <c:v>225.69</c:v>
                </c:pt>
                <c:pt idx="55">
                  <c:v>229.29300000000001</c:v>
                </c:pt>
                <c:pt idx="56">
                  <c:v>230.10300000000001</c:v>
                </c:pt>
                <c:pt idx="57">
                  <c:v>226.845</c:v>
                </c:pt>
                <c:pt idx="58">
                  <c:v>221.03399999999999</c:v>
                </c:pt>
                <c:pt idx="59">
                  <c:v>204.75899999999999</c:v>
                </c:pt>
                <c:pt idx="60">
                  <c:v>174.155</c:v>
                </c:pt>
                <c:pt idx="61">
                  <c:v>138.60300000000001</c:v>
                </c:pt>
                <c:pt idx="62">
                  <c:v>121.69</c:v>
                </c:pt>
                <c:pt idx="63">
                  <c:v>120</c:v>
                </c:pt>
                <c:pt idx="64">
                  <c:v>120.724</c:v>
                </c:pt>
                <c:pt idx="65">
                  <c:v>121.121</c:v>
                </c:pt>
                <c:pt idx="66">
                  <c:v>122.431</c:v>
                </c:pt>
                <c:pt idx="67">
                  <c:v>125.69</c:v>
                </c:pt>
                <c:pt idx="68">
                  <c:v>131.79300000000001</c:v>
                </c:pt>
                <c:pt idx="69">
                  <c:v>136.328</c:v>
                </c:pt>
                <c:pt idx="70">
                  <c:v>151.12100000000001</c:v>
                </c:pt>
                <c:pt idx="71">
                  <c:v>161.39699999999999</c:v>
                </c:pt>
                <c:pt idx="72">
                  <c:v>173.29300000000001</c:v>
                </c:pt>
                <c:pt idx="73">
                  <c:v>183.37899999999999</c:v>
                </c:pt>
                <c:pt idx="74">
                  <c:v>189.63800000000001</c:v>
                </c:pt>
                <c:pt idx="75">
                  <c:v>195.655</c:v>
                </c:pt>
                <c:pt idx="76">
                  <c:v>199.60300000000001</c:v>
                </c:pt>
                <c:pt idx="77">
                  <c:v>197.24100000000001</c:v>
                </c:pt>
                <c:pt idx="78">
                  <c:v>193.89699999999999</c:v>
                </c:pt>
                <c:pt idx="79">
                  <c:v>180.06899999999999</c:v>
                </c:pt>
                <c:pt idx="80">
                  <c:v>154.08600000000001</c:v>
                </c:pt>
                <c:pt idx="81">
                  <c:v>127.13800000000001</c:v>
                </c:pt>
                <c:pt idx="82">
                  <c:v>113.724</c:v>
                </c:pt>
                <c:pt idx="83">
                  <c:v>109.155</c:v>
                </c:pt>
                <c:pt idx="84">
                  <c:v>112.517</c:v>
                </c:pt>
                <c:pt idx="85">
                  <c:v>110.5</c:v>
                </c:pt>
                <c:pt idx="86">
                  <c:v>111.13800000000001</c:v>
                </c:pt>
                <c:pt idx="87">
                  <c:v>110.53400000000001</c:v>
                </c:pt>
                <c:pt idx="88">
                  <c:v>110.983</c:v>
                </c:pt>
                <c:pt idx="89">
                  <c:v>111.05200000000001</c:v>
                </c:pt>
                <c:pt idx="90">
                  <c:v>113.55200000000001</c:v>
                </c:pt>
                <c:pt idx="91">
                  <c:v>112.86199999999999</c:v>
                </c:pt>
                <c:pt idx="92">
                  <c:v>110.20699999999999</c:v>
                </c:pt>
                <c:pt idx="93">
                  <c:v>112</c:v>
                </c:pt>
                <c:pt idx="94">
                  <c:v>112.724</c:v>
                </c:pt>
                <c:pt idx="95">
                  <c:v>113.13800000000001</c:v>
                </c:pt>
                <c:pt idx="96">
                  <c:v>113.672</c:v>
                </c:pt>
                <c:pt idx="97">
                  <c:v>113.55200000000001</c:v>
                </c:pt>
                <c:pt idx="98">
                  <c:v>113.845</c:v>
                </c:pt>
                <c:pt idx="99">
                  <c:v>115.70699999999999</c:v>
                </c:pt>
                <c:pt idx="100">
                  <c:v>112.086</c:v>
                </c:pt>
                <c:pt idx="101">
                  <c:v>114.05200000000001</c:v>
                </c:pt>
                <c:pt idx="102">
                  <c:v>113.46599999999999</c:v>
                </c:pt>
                <c:pt idx="103">
                  <c:v>111.879</c:v>
                </c:pt>
                <c:pt idx="104">
                  <c:v>114.776</c:v>
                </c:pt>
                <c:pt idx="105">
                  <c:v>115.879</c:v>
                </c:pt>
                <c:pt idx="106">
                  <c:v>118.914</c:v>
                </c:pt>
                <c:pt idx="107">
                  <c:v>123.586</c:v>
                </c:pt>
                <c:pt idx="108">
                  <c:v>127.19</c:v>
                </c:pt>
                <c:pt idx="109">
                  <c:v>130.94800000000001</c:v>
                </c:pt>
                <c:pt idx="110">
                  <c:v>131.53399999999999</c:v>
                </c:pt>
                <c:pt idx="111">
                  <c:v>130</c:v>
                </c:pt>
                <c:pt idx="112">
                  <c:v>125.19</c:v>
                </c:pt>
                <c:pt idx="113">
                  <c:v>122.39700000000001</c:v>
                </c:pt>
                <c:pt idx="114">
                  <c:v>116.379</c:v>
                </c:pt>
                <c:pt idx="115">
                  <c:v>112.89700000000001</c:v>
                </c:pt>
                <c:pt idx="116">
                  <c:v>108.86199999999999</c:v>
                </c:pt>
                <c:pt idx="117">
                  <c:v>109.60299999999999</c:v>
                </c:pt>
                <c:pt idx="118">
                  <c:v>107.741</c:v>
                </c:pt>
                <c:pt idx="119">
                  <c:v>109.828</c:v>
                </c:pt>
                <c:pt idx="120">
                  <c:v>110.05200000000001</c:v>
                </c:pt>
                <c:pt idx="121">
                  <c:v>109.914</c:v>
                </c:pt>
                <c:pt idx="122">
                  <c:v>109.759</c:v>
                </c:pt>
                <c:pt idx="123">
                  <c:v>109.759</c:v>
                </c:pt>
                <c:pt idx="124">
                  <c:v>109.517</c:v>
                </c:pt>
                <c:pt idx="125">
                  <c:v>108.60299999999999</c:v>
                </c:pt>
                <c:pt idx="126">
                  <c:v>110.776</c:v>
                </c:pt>
                <c:pt idx="127">
                  <c:v>106.53400000000001</c:v>
                </c:pt>
                <c:pt idx="128">
                  <c:v>108.914</c:v>
                </c:pt>
                <c:pt idx="129">
                  <c:v>109.10299999999999</c:v>
                </c:pt>
                <c:pt idx="130">
                  <c:v>108</c:v>
                </c:pt>
                <c:pt idx="131">
                  <c:v>113.121</c:v>
                </c:pt>
                <c:pt idx="132">
                  <c:v>111.259</c:v>
                </c:pt>
                <c:pt idx="133">
                  <c:v>113.276</c:v>
                </c:pt>
                <c:pt idx="134">
                  <c:v>117.13800000000001</c:v>
                </c:pt>
                <c:pt idx="135">
                  <c:v>118.89700000000001</c:v>
                </c:pt>
                <c:pt idx="136">
                  <c:v>120</c:v>
                </c:pt>
                <c:pt idx="137">
                  <c:v>120.60299999999999</c:v>
                </c:pt>
                <c:pt idx="138">
                  <c:v>119.60299999999999</c:v>
                </c:pt>
                <c:pt idx="139">
                  <c:v>113.879</c:v>
                </c:pt>
                <c:pt idx="140">
                  <c:v>110.483</c:v>
                </c:pt>
                <c:pt idx="141">
                  <c:v>108.155</c:v>
                </c:pt>
                <c:pt idx="142">
                  <c:v>107.70699999999999</c:v>
                </c:pt>
                <c:pt idx="143">
                  <c:v>106.586</c:v>
                </c:pt>
                <c:pt idx="144">
                  <c:v>108.276</c:v>
                </c:pt>
                <c:pt idx="145">
                  <c:v>107.44799999999999</c:v>
                </c:pt>
                <c:pt idx="146">
                  <c:v>108.241</c:v>
                </c:pt>
                <c:pt idx="147">
                  <c:v>106.569</c:v>
                </c:pt>
                <c:pt idx="148">
                  <c:v>108.70699999999999</c:v>
                </c:pt>
                <c:pt idx="149">
                  <c:v>109.10299999999999</c:v>
                </c:pt>
                <c:pt idx="150">
                  <c:v>106.44799999999999</c:v>
                </c:pt>
                <c:pt idx="151">
                  <c:v>107.05200000000001</c:v>
                </c:pt>
                <c:pt idx="152">
                  <c:v>106.672</c:v>
                </c:pt>
                <c:pt idx="153">
                  <c:v>105.69</c:v>
                </c:pt>
                <c:pt idx="154">
                  <c:v>108.79300000000001</c:v>
                </c:pt>
                <c:pt idx="155">
                  <c:v>108.379</c:v>
                </c:pt>
                <c:pt idx="156">
                  <c:v>108.19</c:v>
                </c:pt>
                <c:pt idx="157">
                  <c:v>108.36199999999999</c:v>
                </c:pt>
                <c:pt idx="158">
                  <c:v>105.276</c:v>
                </c:pt>
                <c:pt idx="159">
                  <c:v>105.39700000000001</c:v>
                </c:pt>
                <c:pt idx="160">
                  <c:v>105.328</c:v>
                </c:pt>
                <c:pt idx="161">
                  <c:v>106.29300000000001</c:v>
                </c:pt>
                <c:pt idx="162">
                  <c:v>107.259</c:v>
                </c:pt>
                <c:pt idx="163">
                  <c:v>108.655</c:v>
                </c:pt>
                <c:pt idx="164">
                  <c:v>106.069</c:v>
                </c:pt>
                <c:pt idx="165">
                  <c:v>106.79300000000001</c:v>
                </c:pt>
                <c:pt idx="166">
                  <c:v>106.5</c:v>
                </c:pt>
                <c:pt idx="167">
                  <c:v>107.96599999999999</c:v>
                </c:pt>
                <c:pt idx="168">
                  <c:v>105.569</c:v>
                </c:pt>
                <c:pt idx="169">
                  <c:v>105.224</c:v>
                </c:pt>
                <c:pt idx="170">
                  <c:v>105.5</c:v>
                </c:pt>
                <c:pt idx="171">
                  <c:v>107.328</c:v>
                </c:pt>
                <c:pt idx="172">
                  <c:v>107.828</c:v>
                </c:pt>
                <c:pt idx="173">
                  <c:v>107</c:v>
                </c:pt>
                <c:pt idx="174">
                  <c:v>106.241</c:v>
                </c:pt>
                <c:pt idx="175">
                  <c:v>107.63800000000001</c:v>
                </c:pt>
                <c:pt idx="176">
                  <c:v>107.121</c:v>
                </c:pt>
                <c:pt idx="177">
                  <c:v>106.276</c:v>
                </c:pt>
                <c:pt idx="178">
                  <c:v>104.431</c:v>
                </c:pt>
                <c:pt idx="179">
                  <c:v>107.10299999999999</c:v>
                </c:pt>
                <c:pt idx="180">
                  <c:v>106.44799999999999</c:v>
                </c:pt>
                <c:pt idx="181">
                  <c:v>105.741</c:v>
                </c:pt>
                <c:pt idx="182">
                  <c:v>106.19</c:v>
                </c:pt>
                <c:pt idx="183">
                  <c:v>106.655</c:v>
                </c:pt>
                <c:pt idx="184">
                  <c:v>105.914</c:v>
                </c:pt>
                <c:pt idx="185">
                  <c:v>105.672</c:v>
                </c:pt>
                <c:pt idx="186">
                  <c:v>104.431</c:v>
                </c:pt>
                <c:pt idx="187">
                  <c:v>106.724</c:v>
                </c:pt>
                <c:pt idx="188">
                  <c:v>106.29300000000001</c:v>
                </c:pt>
                <c:pt idx="189">
                  <c:v>106.621</c:v>
                </c:pt>
                <c:pt idx="190">
                  <c:v>104.5</c:v>
                </c:pt>
                <c:pt idx="191">
                  <c:v>107.655</c:v>
                </c:pt>
                <c:pt idx="192">
                  <c:v>105.379</c:v>
                </c:pt>
                <c:pt idx="193">
                  <c:v>106.345</c:v>
                </c:pt>
                <c:pt idx="194">
                  <c:v>105.379</c:v>
                </c:pt>
                <c:pt idx="195">
                  <c:v>106.89700000000001</c:v>
                </c:pt>
                <c:pt idx="196">
                  <c:v>107.121</c:v>
                </c:pt>
                <c:pt idx="197">
                  <c:v>106.13800000000001</c:v>
                </c:pt>
                <c:pt idx="198">
                  <c:v>106.741</c:v>
                </c:pt>
                <c:pt idx="199">
                  <c:v>107.224</c:v>
                </c:pt>
                <c:pt idx="200">
                  <c:v>106.31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116.16228995888125</c:v>
                </c:pt>
                <c:pt idx="3">
                  <c:v>116.36135301645236</c:v>
                </c:pt>
                <c:pt idx="4">
                  <c:v>116.55978055531149</c:v>
                </c:pt>
                <c:pt idx="5">
                  <c:v>116.75744241323851</c:v>
                </c:pt>
                <c:pt idx="6">
                  <c:v>116.95419097704045</c:v>
                </c:pt>
                <c:pt idx="7">
                  <c:v>117.14985944213933</c:v>
                </c:pt>
                <c:pt idx="8">
                  <c:v>117.3442599871386</c:v>
                </c:pt>
                <c:pt idx="9">
                  <c:v>117.53718187942914</c:v>
                </c:pt>
                <c:pt idx="10">
                  <c:v>117.728389534109</c:v>
                </c:pt>
                <c:pt idx="11">
                  <c:v>117.91762055596477</c:v>
                </c:pt>
                <c:pt idx="12">
                  <c:v>118.10458380327236</c:v>
                </c:pt>
                <c:pt idx="13">
                  <c:v>118.28895752320992</c:v>
                </c:pt>
                <c:pt idx="14">
                  <c:v>118.47038762266114</c:v>
                </c:pt>
                <c:pt idx="15">
                  <c:v>118.64848615693053</c:v>
                </c:pt>
                <c:pt idx="16">
                  <c:v>118.8228301458859</c:v>
                </c:pt>
                <c:pt idx="17">
                  <c:v>118.99296086887088</c:v>
                </c:pt>
                <c:pt idx="18">
                  <c:v>119.15838385840868</c:v>
                </c:pt>
                <c:pt idx="19">
                  <c:v>119.31856992941447</c:v>
                </c:pt>
                <c:pt idx="20">
                  <c:v>119.47295778123537</c:v>
                </c:pt>
                <c:pt idx="21">
                  <c:v>119.62095905277376</c:v>
                </c:pt>
                <c:pt idx="22">
                  <c:v>119.76196728722827</c:v>
                </c:pt>
                <c:pt idx="23">
                  <c:v>119.89537320757827</c:v>
                </c:pt>
                <c:pt idx="24">
                  <c:v>120.02059020586196</c:v>
                </c:pt>
                <c:pt idx="25">
                  <c:v>120.13709625535708</c:v>
                </c:pt>
                <c:pt idx="26">
                  <c:v>120.24450185819121</c:v>
                </c:pt>
                <c:pt idx="27">
                  <c:v>120.34265844249236</c:v>
                </c:pt>
                <c:pt idx="28">
                  <c:v>120.43182804940876</c:v>
                </c:pt>
                <c:pt idx="29">
                  <c:v>120.51294321295828</c:v>
                </c:pt>
                <c:pt idx="30">
                  <c:v>120.58799522380875</c:v>
                </c:pt>
                <c:pt idx="31">
                  <c:v>120.66059837941346</c:v>
                </c:pt>
                <c:pt idx="32">
                  <c:v>120.73678526960509</c:v>
                </c:pt>
                <c:pt idx="33">
                  <c:v>120.82609031196453</c:v>
                </c:pt>
                <c:pt idx="34">
                  <c:v>120.9429710193218</c:v>
                </c:pt>
                <c:pt idx="35">
                  <c:v>121.10859320438442</c:v>
                </c:pt>
                <c:pt idx="36">
                  <c:v>121.35296159892584</c:v>
                </c:pt>
                <c:pt idx="37">
                  <c:v>121.71730643942657</c:v>
                </c:pt>
                <c:pt idx="38">
                  <c:v>122.25653791029164</c:v>
                </c:pt>
                <c:pt idx="39">
                  <c:v>123.04145809399134</c:v>
                </c:pt>
                <c:pt idx="40">
                  <c:v>124.16028651346697</c:v>
                </c:pt>
                <c:pt idx="41">
                  <c:v>125.71893239150802</c:v>
                </c:pt>
                <c:pt idx="42">
                  <c:v>127.83936572816543</c:v>
                </c:pt>
                <c:pt idx="43">
                  <c:v>130.65543794433606</c:v>
                </c:pt>
                <c:pt idx="44">
                  <c:v>134.30561899241599</c:v>
                </c:pt>
                <c:pt idx="45">
                  <c:v>138.92238007083034</c:v>
                </c:pt>
                <c:pt idx="46">
                  <c:v>144.61836760742852</c:v>
                </c:pt>
                <c:pt idx="47">
                  <c:v>151.47006242234633</c:v>
                </c:pt>
                <c:pt idx="48">
                  <c:v>159.50023810255271</c:v>
                </c:pt>
                <c:pt idx="49">
                  <c:v>168.66112745216574</c:v>
                </c:pt>
                <c:pt idx="50">
                  <c:v>178.82063594913262</c:v>
                </c:pt>
                <c:pt idx="51">
                  <c:v>189.75386844994583</c:v>
                </c:pt>
                <c:pt idx="52">
                  <c:v>201.13982446054302</c:v>
                </c:pt>
                <c:pt idx="53">
                  <c:v>212.54918657816239</c:v>
                </c:pt>
                <c:pt idx="54">
                  <c:v>223.35800416872547</c:v>
                </c:pt>
                <c:pt idx="55">
                  <c:v>232.43145540136237</c:v>
                </c:pt>
                <c:pt idx="56">
                  <c:v>237.50625530451399</c:v>
                </c:pt>
                <c:pt idx="57">
                  <c:v>234.92200225178718</c:v>
                </c:pt>
                <c:pt idx="58">
                  <c:v>221.24686941577551</c:v>
                </c:pt>
                <c:pt idx="59">
                  <c:v>196.95493205619667</c:v>
                </c:pt>
                <c:pt idx="60">
                  <c:v>168.37903807187189</c:v>
                </c:pt>
                <c:pt idx="61">
                  <c:v>144.14362454755874</c:v>
                </c:pt>
                <c:pt idx="62">
                  <c:v>129.14208415836328</c:v>
                </c:pt>
                <c:pt idx="63">
                  <c:v>122.6695358556712</c:v>
                </c:pt>
                <c:pt idx="64">
                  <c:v>121.4245219318617</c:v>
                </c:pt>
                <c:pt idx="65">
                  <c:v>122.7420407053002</c:v>
                </c:pt>
                <c:pt idx="66">
                  <c:v>125.44599670508127</c:v>
                </c:pt>
                <c:pt idx="67">
                  <c:v>129.28159069129151</c:v>
                </c:pt>
                <c:pt idx="68">
                  <c:v>134.31096449675005</c:v>
                </c:pt>
                <c:pt idx="69">
                  <c:v>140.62984884569255</c:v>
                </c:pt>
                <c:pt idx="70">
                  <c:v>148.26625572390799</c:v>
                </c:pt>
                <c:pt idx="71">
                  <c:v>157.13614469844504</c:v>
                </c:pt>
                <c:pt idx="72">
                  <c:v>167.01651396710727</c:v>
                </c:pt>
                <c:pt idx="73">
                  <c:v>177.52596518082231</c:v>
                </c:pt>
                <c:pt idx="74">
                  <c:v>188.07447465289312</c:v>
                </c:pt>
                <c:pt idx="75">
                  <c:v>197.64051692874921</c:v>
                </c:pt>
                <c:pt idx="76">
                  <c:v>204.19368416312273</c:v>
                </c:pt>
                <c:pt idx="77">
                  <c:v>204.21342153272849</c:v>
                </c:pt>
                <c:pt idx="78">
                  <c:v>194.06071254839145</c:v>
                </c:pt>
                <c:pt idx="79">
                  <c:v>173.92590530907972</c:v>
                </c:pt>
                <c:pt idx="80">
                  <c:v>150.09602541745502</c:v>
                </c:pt>
                <c:pt idx="81">
                  <c:v>130.79004155807266</c:v>
                </c:pt>
                <c:pt idx="82">
                  <c:v>119.714770568284</c:v>
                </c:pt>
                <c:pt idx="83">
                  <c:v>115.13710772156828</c:v>
                </c:pt>
                <c:pt idx="84">
                  <c:v>113.72318240736192</c:v>
                </c:pt>
                <c:pt idx="85">
                  <c:v>113.33998861814904</c:v>
                </c:pt>
                <c:pt idx="86">
                  <c:v>113.18956154378949</c:v>
                </c:pt>
                <c:pt idx="87">
                  <c:v>113.07718503622276</c:v>
                </c:pt>
                <c:pt idx="88">
                  <c:v>112.97048727376085</c:v>
                </c:pt>
                <c:pt idx="89">
                  <c:v>112.86565607851544</c:v>
                </c:pt>
                <c:pt idx="90">
                  <c:v>112.76229624641169</c:v>
                </c:pt>
                <c:pt idx="91">
                  <c:v>112.66030069696049</c:v>
                </c:pt>
                <c:pt idx="92">
                  <c:v>112.55958580928181</c:v>
                </c:pt>
                <c:pt idx="93">
                  <c:v>112.46008163888182</c:v>
                </c:pt>
                <c:pt idx="94">
                  <c:v>112.3617553514616</c:v>
                </c:pt>
                <c:pt idx="95">
                  <c:v>112.26469927679395</c:v>
                </c:pt>
                <c:pt idx="96">
                  <c:v>112.16942006350082</c:v>
                </c:pt>
                <c:pt idx="97">
                  <c:v>112.07768760020815</c:v>
                </c:pt>
                <c:pt idx="98">
                  <c:v>111.99474814690298</c:v>
                </c:pt>
                <c:pt idx="99">
                  <c:v>111.93438969221441</c:v>
                </c:pt>
                <c:pt idx="100">
                  <c:v>111.92892216536866</c:v>
                </c:pt>
                <c:pt idx="101">
                  <c:v>112.04546288677577</c:v>
                </c:pt>
                <c:pt idx="102">
                  <c:v>112.40592249223427</c:v>
                </c:pt>
                <c:pt idx="103">
                  <c:v>113.19895711296709</c:v>
                </c:pt>
                <c:pt idx="104">
                  <c:v>114.65998040351461</c:v>
                </c:pt>
                <c:pt idx="105">
                  <c:v>116.99088274027108</c:v>
                </c:pt>
                <c:pt idx="106">
                  <c:v>120.21291259639965</c:v>
                </c:pt>
                <c:pt idx="107">
                  <c:v>124.00406526051198</c:v>
                </c:pt>
                <c:pt idx="108">
                  <c:v>127.63857451906834</c:v>
                </c:pt>
                <c:pt idx="109">
                  <c:v>130.14855679479277</c:v>
                </c:pt>
                <c:pt idx="110">
                  <c:v>130.70808812380457</c:v>
                </c:pt>
                <c:pt idx="111">
                  <c:v>129.04982380130502</c:v>
                </c:pt>
                <c:pt idx="112">
                  <c:v>125.63422148247588</c:v>
                </c:pt>
                <c:pt idx="113">
                  <c:v>121.43128649110946</c:v>
                </c:pt>
                <c:pt idx="114">
                  <c:v>117.4552910833829</c:v>
                </c:pt>
                <c:pt idx="115">
                  <c:v>114.36092637803016</c:v>
                </c:pt>
                <c:pt idx="116">
                  <c:v>112.3181491889134</c:v>
                </c:pt>
                <c:pt idx="117">
                  <c:v>111.14791971001182</c:v>
                </c:pt>
                <c:pt idx="118">
                  <c:v>110.5474214751674</c:v>
                </c:pt>
                <c:pt idx="119">
                  <c:v>110.2528936136694</c:v>
                </c:pt>
                <c:pt idx="120">
                  <c:v>110.09651513718882</c:v>
                </c:pt>
                <c:pt idx="121">
                  <c:v>109.99339726734439</c:v>
                </c:pt>
                <c:pt idx="122">
                  <c:v>109.90820025137261</c:v>
                </c:pt>
                <c:pt idx="123">
                  <c:v>109.82861090404188</c:v>
                </c:pt>
                <c:pt idx="124">
                  <c:v>109.75106088955492</c:v>
                </c:pt>
                <c:pt idx="125">
                  <c:v>109.67499302544452</c:v>
                </c:pt>
                <c:pt idx="126">
                  <c:v>109.60188152490277</c:v>
                </c:pt>
                <c:pt idx="127">
                  <c:v>109.5383971069872</c:v>
                </c:pt>
                <c:pt idx="128">
                  <c:v>109.50699135207694</c:v>
                </c:pt>
                <c:pt idx="129">
                  <c:v>109.56920769333075</c:v>
                </c:pt>
                <c:pt idx="130">
                  <c:v>109.85966258074153</c:v>
                </c:pt>
                <c:pt idx="131">
                  <c:v>110.60234110660824</c:v>
                </c:pt>
                <c:pt idx="132">
                  <c:v>112.046815448193</c:v>
                </c:pt>
                <c:pt idx="133">
                  <c:v>114.27693378197729</c:v>
                </c:pt>
                <c:pt idx="134">
                  <c:v>116.96738185364681</c:v>
                </c:pt>
                <c:pt idx="135">
                  <c:v>119.32346332739093</c:v>
                </c:pt>
                <c:pt idx="136">
                  <c:v>120.40562471933259</c:v>
                </c:pt>
                <c:pt idx="137">
                  <c:v>119.7032872921492</c:v>
                </c:pt>
                <c:pt idx="138">
                  <c:v>117.49385121913338</c:v>
                </c:pt>
                <c:pt idx="139">
                  <c:v>114.65059003819533</c:v>
                </c:pt>
                <c:pt idx="140">
                  <c:v>112.07697275366823</c:v>
                </c:pt>
                <c:pt idx="141">
                  <c:v>110.25737299501913</c:v>
                </c:pt>
                <c:pt idx="142">
                  <c:v>109.20473016634129</c:v>
                </c:pt>
                <c:pt idx="143">
                  <c:v>108.68449675915664</c:v>
                </c:pt>
                <c:pt idx="144">
                  <c:v>108.4465161497647</c:v>
                </c:pt>
                <c:pt idx="145">
                  <c:v>108.32774737878711</c:v>
                </c:pt>
                <c:pt idx="146">
                  <c:v>108.24995075979456</c:v>
                </c:pt>
                <c:pt idx="147">
                  <c:v>108.18375842821602</c:v>
                </c:pt>
                <c:pt idx="148">
                  <c:v>108.12028594723388</c:v>
                </c:pt>
                <c:pt idx="149">
                  <c:v>108.05731178538052</c:v>
                </c:pt>
                <c:pt idx="150">
                  <c:v>107.99434963906076</c:v>
                </c:pt>
                <c:pt idx="151">
                  <c:v>107.93128364450425</c:v>
                </c:pt>
                <c:pt idx="152">
                  <c:v>107.86806634741095</c:v>
                </c:pt>
                <c:pt idx="153">
                  <c:v>107.80466439429334</c:v>
                </c:pt>
                <c:pt idx="154">
                  <c:v>107.74105042635713</c:v>
                </c:pt>
                <c:pt idx="155">
                  <c:v>107.6772019216598</c:v>
                </c:pt>
                <c:pt idx="156">
                  <c:v>107.61310084548501</c:v>
                </c:pt>
                <c:pt idx="157">
                  <c:v>107.54873333902812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116.16228995887872</c:v>
                </c:pt>
                <c:pt idx="3">
                  <c:v>116.36135301644481</c:v>
                </c:pt>
                <c:pt idx="4">
                  <c:v>116.55978055528941</c:v>
                </c:pt>
                <c:pt idx="5">
                  <c:v>116.75744241317508</c:v>
                </c:pt>
                <c:pt idx="6">
                  <c:v>116.95419097686172</c:v>
                </c:pt>
                <c:pt idx="7">
                  <c:v>117.14985944164526</c:v>
                </c:pt>
                <c:pt idx="8">
                  <c:v>117.34425998579886</c:v>
                </c:pt>
                <c:pt idx="9">
                  <c:v>117.53718187586551</c:v>
                </c:pt>
                <c:pt idx="10">
                  <c:v>117.72838952481061</c:v>
                </c:pt>
                <c:pt idx="11">
                  <c:v>117.91762053216524</c:v>
                </c:pt>
                <c:pt idx="12">
                  <c:v>118.10458374351749</c:v>
                </c:pt>
                <c:pt idx="13">
                  <c:v>118.2889573760387</c:v>
                </c:pt>
                <c:pt idx="14">
                  <c:v>118.47038726709776</c:v>
                </c:pt>
                <c:pt idx="15">
                  <c:v>118.64848531426414</c:v>
                </c:pt>
                <c:pt idx="16">
                  <c:v>118.82282818686593</c:v>
                </c:pt>
                <c:pt idx="17">
                  <c:v>118.99295640135004</c:v>
                </c:pt>
                <c:pt idx="18">
                  <c:v>119.15837386442016</c:v>
                </c:pt>
                <c:pt idx="19">
                  <c:v>119.31854799855549</c:v>
                </c:pt>
                <c:pt idx="20">
                  <c:v>119.47291057308624</c:v>
                </c:pt>
                <c:pt idx="21">
                  <c:v>119.62085936937422</c:v>
                </c:pt>
                <c:pt idx="22">
                  <c:v>119.76176080948589</c:v>
                </c:pt>
                <c:pt idx="23">
                  <c:v>119.8949536725946</c:v>
                </c:pt>
                <c:pt idx="24">
                  <c:v>120.01975401069168</c:v>
                </c:pt>
                <c:pt idx="25">
                  <c:v>120.13546135358668</c:v>
                </c:pt>
                <c:pt idx="26">
                  <c:v>120.24136626141667</c:v>
                </c:pt>
                <c:pt idx="27">
                  <c:v>120.33675924019281</c:v>
                </c:pt>
                <c:pt idx="28">
                  <c:v>120.42094098215659</c:v>
                </c:pt>
                <c:pt idx="29">
                  <c:v>120.49323382866721</c:v>
                </c:pt>
                <c:pt idx="30">
                  <c:v>120.55299428085682</c:v>
                </c:pt>
                <c:pt idx="31">
                  <c:v>120.59962630546728</c:v>
                </c:pt>
                <c:pt idx="32">
                  <c:v>120.63259510450668</c:v>
                </c:pt>
                <c:pt idx="33">
                  <c:v>120.65144094317534</c:v>
                </c:pt>
                <c:pt idx="34">
                  <c:v>120.65579256732941</c:v>
                </c:pt>
                <c:pt idx="35">
                  <c:v>120.64537969637074</c:v>
                </c:pt>
                <c:pt idx="36">
                  <c:v>120.62004405638685</c:v>
                </c:pt>
                <c:pt idx="37">
                  <c:v>120.5797484270567</c:v>
                </c:pt>
                <c:pt idx="38">
                  <c:v>120.5245832178398</c:v>
                </c:pt>
                <c:pt idx="39">
                  <c:v>120.45477016521889</c:v>
                </c:pt>
                <c:pt idx="40">
                  <c:v>120.3706628511047</c:v>
                </c:pt>
                <c:pt idx="41">
                  <c:v>120.27274387748736</c:v>
                </c:pt>
                <c:pt idx="42">
                  <c:v>120.16161868558501</c:v>
                </c:pt>
                <c:pt idx="43">
                  <c:v>120.03800616830712</c:v>
                </c:pt>
                <c:pt idx="44">
                  <c:v>119.90272638077522</c:v>
                </c:pt>
                <c:pt idx="45">
                  <c:v>119.75668579289741</c:v>
                </c:pt>
                <c:pt idx="46">
                  <c:v>119.60086063991042</c:v>
                </c:pt>
                <c:pt idx="47">
                  <c:v>119.4362790032729</c:v>
                </c:pt>
                <c:pt idx="48">
                  <c:v>119.26400229060064</c:v>
                </c:pt>
                <c:pt idx="49">
                  <c:v>119.08510677856243</c:v>
                </c:pt>
                <c:pt idx="50">
                  <c:v>118.90066583959386</c:v>
                </c:pt>
                <c:pt idx="51">
                  <c:v>118.71173339786047</c:v>
                </c:pt>
                <c:pt idx="52">
                  <c:v>118.51932906031017</c:v>
                </c:pt>
                <c:pt idx="53">
                  <c:v>118.32442525426697</c:v>
                </c:pt>
                <c:pt idx="54">
                  <c:v>118.12793658333399</c:v>
                </c:pt>
                <c:pt idx="55">
                  <c:v>117.93071149704352</c:v>
                </c:pt>
                <c:pt idx="56">
                  <c:v>117.73352626384374</c:v>
                </c:pt>
                <c:pt idx="57">
                  <c:v>117.53708114681514</c:v>
                </c:pt>
                <c:pt idx="58">
                  <c:v>117.34199861006249</c:v>
                </c:pt>
                <c:pt idx="59">
                  <c:v>117.14882333216808</c:v>
                </c:pt>
                <c:pt idx="60">
                  <c:v>116.95802377088869</c:v>
                </c:pt>
                <c:pt idx="61">
                  <c:v>116.76999500863964</c:v>
                </c:pt>
                <c:pt idx="62">
                  <c:v>116.58506260860037</c:v>
                </c:pt>
                <c:pt idx="63">
                  <c:v>116.40348722343255</c:v>
                </c:pt>
                <c:pt idx="64">
                  <c:v>116.22546971947148</c:v>
                </c:pt>
                <c:pt idx="65">
                  <c:v>116.05115660585668</c:v>
                </c:pt>
                <c:pt idx="66">
                  <c:v>115.88064558778326</c:v>
                </c:pt>
                <c:pt idx="67">
                  <c:v>115.71399109370928</c:v>
                </c:pt>
                <c:pt idx="68">
                  <c:v>115.55120965625619</c:v>
                </c:pt>
                <c:pt idx="69">
                  <c:v>115.39228505447244</c:v>
                </c:pt>
                <c:pt idx="70">
                  <c:v>115.23717315029684</c:v>
                </c:pt>
                <c:pt idx="71">
                  <c:v>115.08580637401741</c:v>
                </c:pt>
                <c:pt idx="72">
                  <c:v>114.93809783211857</c:v>
                </c:pt>
                <c:pt idx="73">
                  <c:v>114.79394502619667</c:v>
                </c:pt>
                <c:pt idx="74">
                  <c:v>114.65323318380912</c:v>
                </c:pt>
                <c:pt idx="75">
                  <c:v>114.51583821149904</c:v>
                </c:pt>
                <c:pt idx="76">
                  <c:v>114.38162928715624</c:v>
                </c:pt>
                <c:pt idx="77">
                  <c:v>114.2504711136985</c:v>
                </c:pt>
                <c:pt idx="78">
                  <c:v>114.1222258591406</c:v>
                </c:pt>
                <c:pt idx="79">
                  <c:v>113.99675480979639</c:v>
                </c:pt>
                <c:pt idx="80">
                  <c:v>113.87391976393005</c:v>
                </c:pt>
                <c:pt idx="81">
                  <c:v>113.75358419289834</c:v>
                </c:pt>
                <c:pt idx="82">
                  <c:v>113.63561419592962</c:v>
                </c:pt>
                <c:pt idx="83">
                  <c:v>113.51987927335297</c:v>
                </c:pt>
                <c:pt idx="84">
                  <c:v>113.40625294147117</c:v>
                </c:pt>
                <c:pt idx="85">
                  <c:v>113.29461321048676</c:v>
                </c:pt>
                <c:pt idx="86">
                  <c:v>113.18484294503023</c:v>
                </c:pt>
                <c:pt idx="87">
                  <c:v>113.07683012497672</c:v>
                </c:pt>
                <c:pt idx="88">
                  <c:v>112.97046802242038</c:v>
                </c:pt>
                <c:pt idx="89">
                  <c:v>112.86565530894009</c:v>
                </c:pt>
                <c:pt idx="90">
                  <c:v>112.76229610566087</c:v>
                </c:pt>
                <c:pt idx="91">
                  <c:v>112.66029998710194</c:v>
                </c:pt>
                <c:pt idx="92">
                  <c:v>112.55958194841224</c:v>
                </c:pt>
                <c:pt idx="93">
                  <c:v>112.46006234432916</c:v>
                </c:pt>
                <c:pt idx="94">
                  <c:v>112.36166680704586</c:v>
                </c:pt>
                <c:pt idx="95">
                  <c:v>112.26432614913685</c:v>
                </c:pt>
                <c:pt idx="96">
                  <c:v>112.16797625675333</c:v>
                </c:pt>
                <c:pt idx="97">
                  <c:v>112.07255797745334</c:v>
                </c:pt>
                <c:pt idx="98">
                  <c:v>111.978017006263</c:v>
                </c:pt>
                <c:pt idx="99">
                  <c:v>111.88430377285873</c:v>
                </c:pt>
                <c:pt idx="100">
                  <c:v>111.7913733321089</c:v>
                </c:pt>
                <c:pt idx="101">
                  <c:v>111.69918525959829</c:v>
                </c:pt>
                <c:pt idx="102">
                  <c:v>111.60770355317143</c:v>
                </c:pt>
                <c:pt idx="103">
                  <c:v>111.51689654095813</c:v>
                </c:pt>
                <c:pt idx="104">
                  <c:v>111.42673679577359</c:v>
                </c:pt>
                <c:pt idx="105">
                  <c:v>111.3372010552108</c:v>
                </c:pt>
                <c:pt idx="106">
                  <c:v>111.24827014615198</c:v>
                </c:pt>
                <c:pt idx="107">
                  <c:v>111.1599289118159</c:v>
                </c:pt>
                <c:pt idx="108">
                  <c:v>111.07216613882716</c:v>
                </c:pt>
                <c:pt idx="109">
                  <c:v>110.98497448114119</c:v>
                </c:pt>
                <c:pt idx="110">
                  <c:v>110.89835037699547</c:v>
                </c:pt>
                <c:pt idx="111">
                  <c:v>110.81229395439387</c:v>
                </c:pt>
                <c:pt idx="112">
                  <c:v>110.72680891999083</c:v>
                </c:pt>
                <c:pt idx="113">
                  <c:v>110.6419024256541</c:v>
                </c:pt>
                <c:pt idx="114">
                  <c:v>110.55758490648803</c:v>
                </c:pt>
                <c:pt idx="115">
                  <c:v>110.4738698837475</c:v>
                </c:pt>
                <c:pt idx="116">
                  <c:v>110.39077372591962</c:v>
                </c:pt>
                <c:pt idx="117">
                  <c:v>110.3083153613709</c:v>
                </c:pt>
                <c:pt idx="118">
                  <c:v>110.22651593642044</c:v>
                </c:pt>
                <c:pt idx="119">
                  <c:v>110.1453984135825</c:v>
                </c:pt>
                <c:pt idx="120">
                  <c:v>110.06498710609321</c:v>
                </c:pt>
                <c:pt idx="121">
                  <c:v>109.98530714675147</c:v>
                </c:pt>
                <c:pt idx="122">
                  <c:v>109.90638389159085</c:v>
                </c:pt>
                <c:pt idx="123">
                  <c:v>109.82824226195703</c:v>
                </c:pt>
                <c:pt idx="124">
                  <c:v>109.75090603213035</c:v>
                </c:pt>
                <c:pt idx="125">
                  <c:v>109.67439707360047</c:v>
                </c:pt>
                <c:pt idx="126">
                  <c:v>109.59873457128248</c:v>
                </c:pt>
                <c:pt idx="127">
                  <c:v>109.52393423111809</c:v>
                </c:pt>
                <c:pt idx="128">
                  <c:v>109.45000750232427</c:v>
                </c:pt>
                <c:pt idx="129">
                  <c:v>109.37696084068178</c:v>
                </c:pt>
                <c:pt idx="130">
                  <c:v>109.30479504133373</c:v>
                </c:pt>
                <c:pt idx="131">
                  <c:v>109.23350467024068</c:v>
                </c:pt>
                <c:pt idx="132">
                  <c:v>109.16307762243063</c:v>
                </c:pt>
                <c:pt idx="133">
                  <c:v>109.09349483231689</c:v>
                </c:pt>
                <c:pt idx="134">
                  <c:v>109.02473015659859</c:v>
                </c:pt>
                <c:pt idx="135">
                  <c:v>108.95675044376196</c:v>
                </c:pt>
                <c:pt idx="136">
                  <c:v>108.88951579628494</c:v>
                </c:pt>
                <c:pt idx="137">
                  <c:v>108.82298002281186</c:v>
                </c:pt>
                <c:pt idx="138">
                  <c:v>108.75709126843003</c:v>
                </c:pt>
                <c:pt idx="139">
                  <c:v>108.69179280243651</c:v>
                </c:pt>
                <c:pt idx="140">
                  <c:v>108.62702393531238</c:v>
                </c:pt>
                <c:pt idx="141">
                  <c:v>108.56272103062861</c:v>
                </c:pt>
                <c:pt idx="142">
                  <c:v>108.49881857373708</c:v>
                </c:pt>
                <c:pt idx="143">
                  <c:v>108.43525025760763</c:v>
                </c:pt>
                <c:pt idx="144">
                  <c:v>108.37195004708023</c:v>
                </c:pt>
                <c:pt idx="145">
                  <c:v>108.30885318592502</c:v>
                </c:pt>
                <c:pt idx="146">
                  <c:v>108.24589711606835</c:v>
                </c:pt>
                <c:pt idx="147">
                  <c:v>108.18302228464789</c:v>
                </c:pt>
                <c:pt idx="148">
                  <c:v>108.12017282163751</c:v>
                </c:pt>
                <c:pt idx="149">
                  <c:v>108.05729707806208</c:v>
                </c:pt>
                <c:pt idx="150">
                  <c:v>107.99434802178807</c:v>
                </c:pt>
                <c:pt idx="151">
                  <c:v>107.93128349411316</c:v>
                </c:pt>
                <c:pt idx="152">
                  <c:v>107.86806633558679</c:v>
                </c:pt>
                <c:pt idx="153">
                  <c:v>107.80466439350747</c:v>
                </c:pt>
                <c:pt idx="154">
                  <c:v>107.74105042631298</c:v>
                </c:pt>
                <c:pt idx="155">
                  <c:v>107.67720192165771</c:v>
                </c:pt>
                <c:pt idx="156">
                  <c:v>107.61310084548492</c:v>
                </c:pt>
                <c:pt idx="157">
                  <c:v>107.54873333902812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117.05200000000001</c:v>
                </c:pt>
                <c:pt idx="1">
                  <c:v>117.379</c:v>
                </c:pt>
                <c:pt idx="2">
                  <c:v>117.759</c:v>
                </c:pt>
                <c:pt idx="3">
                  <c:v>116.483</c:v>
                </c:pt>
                <c:pt idx="4">
                  <c:v>116.55200000000001</c:v>
                </c:pt>
                <c:pt idx="5">
                  <c:v>117.328</c:v>
                </c:pt>
                <c:pt idx="6">
                  <c:v>115.53400000000001</c:v>
                </c:pt>
                <c:pt idx="7">
                  <c:v>117.46599999999999</c:v>
                </c:pt>
                <c:pt idx="8">
                  <c:v>118.914</c:v>
                </c:pt>
                <c:pt idx="9">
                  <c:v>116.569</c:v>
                </c:pt>
                <c:pt idx="10">
                  <c:v>115.828</c:v>
                </c:pt>
                <c:pt idx="11">
                  <c:v>115.586</c:v>
                </c:pt>
                <c:pt idx="12">
                  <c:v>117.03400000000001</c:v>
                </c:pt>
                <c:pt idx="13">
                  <c:v>116.069</c:v>
                </c:pt>
                <c:pt idx="14">
                  <c:v>117.89700000000001</c:v>
                </c:pt>
                <c:pt idx="15">
                  <c:v>117.5</c:v>
                </c:pt>
                <c:pt idx="16">
                  <c:v>116.36199999999999</c:v>
                </c:pt>
                <c:pt idx="17">
                  <c:v>118.10299999999999</c:v>
                </c:pt>
                <c:pt idx="18">
                  <c:v>118.31</c:v>
                </c:pt>
                <c:pt idx="19">
                  <c:v>116.55200000000001</c:v>
                </c:pt>
                <c:pt idx="20">
                  <c:v>116.224</c:v>
                </c:pt>
                <c:pt idx="21">
                  <c:v>118.39700000000001</c:v>
                </c:pt>
                <c:pt idx="22">
                  <c:v>118.569</c:v>
                </c:pt>
                <c:pt idx="23">
                  <c:v>119.60299999999999</c:v>
                </c:pt>
                <c:pt idx="24">
                  <c:v>118.13800000000001</c:v>
                </c:pt>
                <c:pt idx="25">
                  <c:v>118.69</c:v>
                </c:pt>
                <c:pt idx="26">
                  <c:v>120.13800000000001</c:v>
                </c:pt>
                <c:pt idx="27">
                  <c:v>120.155</c:v>
                </c:pt>
                <c:pt idx="28">
                  <c:v>121.345</c:v>
                </c:pt>
                <c:pt idx="29">
                  <c:v>120.81</c:v>
                </c:pt>
                <c:pt idx="30">
                  <c:v>121.276</c:v>
                </c:pt>
                <c:pt idx="31">
                  <c:v>121.379</c:v>
                </c:pt>
                <c:pt idx="32">
                  <c:v>121.931</c:v>
                </c:pt>
                <c:pt idx="33">
                  <c:v>122.10299999999999</c:v>
                </c:pt>
                <c:pt idx="34">
                  <c:v>119.621</c:v>
                </c:pt>
                <c:pt idx="35">
                  <c:v>122.31</c:v>
                </c:pt>
                <c:pt idx="36">
                  <c:v>122.224</c:v>
                </c:pt>
                <c:pt idx="37">
                  <c:v>124.13800000000001</c:v>
                </c:pt>
                <c:pt idx="38">
                  <c:v>122.172</c:v>
                </c:pt>
                <c:pt idx="39">
                  <c:v>123.276</c:v>
                </c:pt>
                <c:pt idx="40">
                  <c:v>124.845</c:v>
                </c:pt>
                <c:pt idx="41">
                  <c:v>125.20699999999999</c:v>
                </c:pt>
                <c:pt idx="42">
                  <c:v>127.828</c:v>
                </c:pt>
                <c:pt idx="43">
                  <c:v>130.5</c:v>
                </c:pt>
                <c:pt idx="44">
                  <c:v>133.22399999999999</c:v>
                </c:pt>
                <c:pt idx="45">
                  <c:v>133.983</c:v>
                </c:pt>
                <c:pt idx="46">
                  <c:v>135.44800000000001</c:v>
                </c:pt>
                <c:pt idx="47">
                  <c:v>137.655</c:v>
                </c:pt>
                <c:pt idx="48">
                  <c:v>145.70699999999999</c:v>
                </c:pt>
                <c:pt idx="49">
                  <c:v>152.44800000000001</c:v>
                </c:pt>
                <c:pt idx="50">
                  <c:v>167.155</c:v>
                </c:pt>
                <c:pt idx="51">
                  <c:v>182.39699999999999</c:v>
                </c:pt>
                <c:pt idx="52">
                  <c:v>197.81</c:v>
                </c:pt>
                <c:pt idx="53">
                  <c:v>210.22399999999999</c:v>
                </c:pt>
                <c:pt idx="54">
                  <c:v>219.13800000000001</c:v>
                </c:pt>
                <c:pt idx="55">
                  <c:v>223.72399999999999</c:v>
                </c:pt>
                <c:pt idx="56">
                  <c:v>225.56899999999999</c:v>
                </c:pt>
                <c:pt idx="57">
                  <c:v>225.845</c:v>
                </c:pt>
                <c:pt idx="58">
                  <c:v>220.46600000000001</c:v>
                </c:pt>
                <c:pt idx="59">
                  <c:v>210.845</c:v>
                </c:pt>
                <c:pt idx="60">
                  <c:v>190.39699999999999</c:v>
                </c:pt>
                <c:pt idx="61">
                  <c:v>157.328</c:v>
                </c:pt>
                <c:pt idx="62">
                  <c:v>130.03399999999999</c:v>
                </c:pt>
                <c:pt idx="63">
                  <c:v>120.086</c:v>
                </c:pt>
                <c:pt idx="64">
                  <c:v>119.81</c:v>
                </c:pt>
                <c:pt idx="65">
                  <c:v>121.328</c:v>
                </c:pt>
                <c:pt idx="66">
                  <c:v>123.155</c:v>
                </c:pt>
                <c:pt idx="67">
                  <c:v>124.621</c:v>
                </c:pt>
                <c:pt idx="68">
                  <c:v>127.655</c:v>
                </c:pt>
                <c:pt idx="69">
                  <c:v>133.13800000000001</c:v>
                </c:pt>
                <c:pt idx="70">
                  <c:v>141.87899999999999</c:v>
                </c:pt>
                <c:pt idx="71">
                  <c:v>152.63800000000001</c:v>
                </c:pt>
                <c:pt idx="72">
                  <c:v>163.345</c:v>
                </c:pt>
                <c:pt idx="73">
                  <c:v>174.845</c:v>
                </c:pt>
                <c:pt idx="74">
                  <c:v>183.72399999999999</c:v>
                </c:pt>
                <c:pt idx="75">
                  <c:v>190.60300000000001</c:v>
                </c:pt>
                <c:pt idx="76">
                  <c:v>194.56899999999999</c:v>
                </c:pt>
                <c:pt idx="77">
                  <c:v>194.55199999999999</c:v>
                </c:pt>
                <c:pt idx="78">
                  <c:v>192.5</c:v>
                </c:pt>
                <c:pt idx="79">
                  <c:v>182.93100000000001</c:v>
                </c:pt>
                <c:pt idx="80">
                  <c:v>165.37899999999999</c:v>
                </c:pt>
                <c:pt idx="81">
                  <c:v>140.43100000000001</c:v>
                </c:pt>
                <c:pt idx="82">
                  <c:v>122.03400000000001</c:v>
                </c:pt>
                <c:pt idx="83">
                  <c:v>114.655</c:v>
                </c:pt>
                <c:pt idx="84">
                  <c:v>112.569</c:v>
                </c:pt>
                <c:pt idx="85">
                  <c:v>112.914</c:v>
                </c:pt>
                <c:pt idx="86">
                  <c:v>112.79300000000001</c:v>
                </c:pt>
                <c:pt idx="87">
                  <c:v>112.96599999999999</c:v>
                </c:pt>
                <c:pt idx="88">
                  <c:v>112.69</c:v>
                </c:pt>
                <c:pt idx="89">
                  <c:v>112.655</c:v>
                </c:pt>
                <c:pt idx="90">
                  <c:v>114.017</c:v>
                </c:pt>
                <c:pt idx="91">
                  <c:v>112.44799999999999</c:v>
                </c:pt>
                <c:pt idx="92">
                  <c:v>113.259</c:v>
                </c:pt>
                <c:pt idx="93">
                  <c:v>113.36199999999999</c:v>
                </c:pt>
                <c:pt idx="94">
                  <c:v>111.914</c:v>
                </c:pt>
                <c:pt idx="95">
                  <c:v>114.879</c:v>
                </c:pt>
                <c:pt idx="96">
                  <c:v>113.741</c:v>
                </c:pt>
                <c:pt idx="97">
                  <c:v>112.086</c:v>
                </c:pt>
                <c:pt idx="98">
                  <c:v>114.086</c:v>
                </c:pt>
                <c:pt idx="99">
                  <c:v>116.89700000000001</c:v>
                </c:pt>
                <c:pt idx="100">
                  <c:v>114.172</c:v>
                </c:pt>
                <c:pt idx="101">
                  <c:v>115.39700000000001</c:v>
                </c:pt>
                <c:pt idx="102">
                  <c:v>115.259</c:v>
                </c:pt>
                <c:pt idx="103">
                  <c:v>114.53400000000001</c:v>
                </c:pt>
                <c:pt idx="104">
                  <c:v>116.10299999999999</c:v>
                </c:pt>
                <c:pt idx="105">
                  <c:v>116.20699999999999</c:v>
                </c:pt>
                <c:pt idx="106">
                  <c:v>117.845</c:v>
                </c:pt>
                <c:pt idx="107">
                  <c:v>121.44799999999999</c:v>
                </c:pt>
                <c:pt idx="108">
                  <c:v>124.586</c:v>
                </c:pt>
                <c:pt idx="109">
                  <c:v>129.13800000000001</c:v>
                </c:pt>
                <c:pt idx="110">
                  <c:v>131.155</c:v>
                </c:pt>
                <c:pt idx="111">
                  <c:v>133.53399999999999</c:v>
                </c:pt>
                <c:pt idx="112">
                  <c:v>131.03399999999999</c:v>
                </c:pt>
                <c:pt idx="113">
                  <c:v>127.517</c:v>
                </c:pt>
                <c:pt idx="114">
                  <c:v>122.03400000000001</c:v>
                </c:pt>
                <c:pt idx="115">
                  <c:v>118.379</c:v>
                </c:pt>
                <c:pt idx="116">
                  <c:v>113.86199999999999</c:v>
                </c:pt>
                <c:pt idx="117">
                  <c:v>112.069</c:v>
                </c:pt>
                <c:pt idx="118">
                  <c:v>112.017</c:v>
                </c:pt>
                <c:pt idx="119">
                  <c:v>109.879</c:v>
                </c:pt>
                <c:pt idx="120">
                  <c:v>113.10299999999999</c:v>
                </c:pt>
                <c:pt idx="121">
                  <c:v>111.155</c:v>
                </c:pt>
                <c:pt idx="122">
                  <c:v>111.655</c:v>
                </c:pt>
                <c:pt idx="123">
                  <c:v>113.069</c:v>
                </c:pt>
                <c:pt idx="124">
                  <c:v>110.44799999999999</c:v>
                </c:pt>
                <c:pt idx="125">
                  <c:v>110.586</c:v>
                </c:pt>
                <c:pt idx="126">
                  <c:v>110.55200000000001</c:v>
                </c:pt>
                <c:pt idx="127">
                  <c:v>109.29300000000001</c:v>
                </c:pt>
                <c:pt idx="128">
                  <c:v>108.845</c:v>
                </c:pt>
                <c:pt idx="129">
                  <c:v>110.31</c:v>
                </c:pt>
                <c:pt idx="130">
                  <c:v>110.276</c:v>
                </c:pt>
                <c:pt idx="131">
                  <c:v>111.621</c:v>
                </c:pt>
                <c:pt idx="132">
                  <c:v>111.379</c:v>
                </c:pt>
                <c:pt idx="133">
                  <c:v>112.879</c:v>
                </c:pt>
                <c:pt idx="134">
                  <c:v>113.70699999999999</c:v>
                </c:pt>
                <c:pt idx="135">
                  <c:v>117.069</c:v>
                </c:pt>
                <c:pt idx="136">
                  <c:v>120.39700000000001</c:v>
                </c:pt>
                <c:pt idx="137">
                  <c:v>121.05200000000001</c:v>
                </c:pt>
                <c:pt idx="138">
                  <c:v>123.224</c:v>
                </c:pt>
                <c:pt idx="139">
                  <c:v>122.20699999999999</c:v>
                </c:pt>
                <c:pt idx="140">
                  <c:v>116.69</c:v>
                </c:pt>
                <c:pt idx="141">
                  <c:v>112.155</c:v>
                </c:pt>
                <c:pt idx="142">
                  <c:v>110.328</c:v>
                </c:pt>
                <c:pt idx="143">
                  <c:v>110.017</c:v>
                </c:pt>
                <c:pt idx="144">
                  <c:v>109.36199999999999</c:v>
                </c:pt>
                <c:pt idx="145">
                  <c:v>109.345</c:v>
                </c:pt>
                <c:pt idx="146">
                  <c:v>108.20699999999999</c:v>
                </c:pt>
                <c:pt idx="147">
                  <c:v>107.79300000000001</c:v>
                </c:pt>
                <c:pt idx="148">
                  <c:v>107.621</c:v>
                </c:pt>
                <c:pt idx="149">
                  <c:v>109.19</c:v>
                </c:pt>
                <c:pt idx="150">
                  <c:v>107.586</c:v>
                </c:pt>
                <c:pt idx="151">
                  <c:v>108.931</c:v>
                </c:pt>
                <c:pt idx="152">
                  <c:v>106.931</c:v>
                </c:pt>
                <c:pt idx="153">
                  <c:v>108.29300000000001</c:v>
                </c:pt>
                <c:pt idx="154">
                  <c:v>106.759</c:v>
                </c:pt>
                <c:pt idx="155">
                  <c:v>108.759</c:v>
                </c:pt>
                <c:pt idx="156">
                  <c:v>108.10299999999999</c:v>
                </c:pt>
                <c:pt idx="157">
                  <c:v>109.29300000000001</c:v>
                </c:pt>
                <c:pt idx="158">
                  <c:v>107.724</c:v>
                </c:pt>
                <c:pt idx="159">
                  <c:v>108.172</c:v>
                </c:pt>
                <c:pt idx="160">
                  <c:v>109.89700000000001</c:v>
                </c:pt>
                <c:pt idx="161">
                  <c:v>107.89700000000001</c:v>
                </c:pt>
                <c:pt idx="162">
                  <c:v>107.017</c:v>
                </c:pt>
                <c:pt idx="163">
                  <c:v>109.39700000000001</c:v>
                </c:pt>
                <c:pt idx="164">
                  <c:v>108.983</c:v>
                </c:pt>
                <c:pt idx="165">
                  <c:v>108.46599999999999</c:v>
                </c:pt>
                <c:pt idx="166">
                  <c:v>109.086</c:v>
                </c:pt>
                <c:pt idx="167">
                  <c:v>108.328</c:v>
                </c:pt>
                <c:pt idx="168">
                  <c:v>108.586</c:v>
                </c:pt>
                <c:pt idx="169">
                  <c:v>109.259</c:v>
                </c:pt>
                <c:pt idx="170">
                  <c:v>106.70699999999999</c:v>
                </c:pt>
                <c:pt idx="171">
                  <c:v>106.94799999999999</c:v>
                </c:pt>
                <c:pt idx="172">
                  <c:v>108.19</c:v>
                </c:pt>
                <c:pt idx="173">
                  <c:v>106.983</c:v>
                </c:pt>
                <c:pt idx="174">
                  <c:v>106.776</c:v>
                </c:pt>
                <c:pt idx="175">
                  <c:v>108.31</c:v>
                </c:pt>
                <c:pt idx="176">
                  <c:v>106.483</c:v>
                </c:pt>
                <c:pt idx="177">
                  <c:v>107.44799999999999</c:v>
                </c:pt>
                <c:pt idx="178">
                  <c:v>107.345</c:v>
                </c:pt>
                <c:pt idx="179">
                  <c:v>106.345</c:v>
                </c:pt>
                <c:pt idx="180">
                  <c:v>108.13800000000001</c:v>
                </c:pt>
                <c:pt idx="181">
                  <c:v>106.241</c:v>
                </c:pt>
                <c:pt idx="182">
                  <c:v>107.655</c:v>
                </c:pt>
                <c:pt idx="183">
                  <c:v>107.89700000000001</c:v>
                </c:pt>
                <c:pt idx="184">
                  <c:v>107.89700000000001</c:v>
                </c:pt>
                <c:pt idx="185">
                  <c:v>107.828</c:v>
                </c:pt>
                <c:pt idx="186">
                  <c:v>107.70699999999999</c:v>
                </c:pt>
                <c:pt idx="187">
                  <c:v>107.60299999999999</c:v>
                </c:pt>
                <c:pt idx="188">
                  <c:v>108.259</c:v>
                </c:pt>
                <c:pt idx="189">
                  <c:v>105.931</c:v>
                </c:pt>
                <c:pt idx="190">
                  <c:v>107.81</c:v>
                </c:pt>
                <c:pt idx="191">
                  <c:v>106.224</c:v>
                </c:pt>
                <c:pt idx="192">
                  <c:v>105.53400000000001</c:v>
                </c:pt>
                <c:pt idx="193">
                  <c:v>104.19</c:v>
                </c:pt>
                <c:pt idx="194">
                  <c:v>105.741</c:v>
                </c:pt>
                <c:pt idx="195">
                  <c:v>108.55200000000001</c:v>
                </c:pt>
                <c:pt idx="196">
                  <c:v>105.46599999999999</c:v>
                </c:pt>
                <c:pt idx="197">
                  <c:v>106.20699999999999</c:v>
                </c:pt>
                <c:pt idx="198">
                  <c:v>106.431</c:v>
                </c:pt>
                <c:pt idx="199">
                  <c:v>107.414</c:v>
                </c:pt>
                <c:pt idx="200">
                  <c:v>106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115.27018204531019</c:v>
                </c:pt>
                <c:pt idx="7">
                  <c:v>115.52823481609352</c:v>
                </c:pt>
                <c:pt idx="8">
                  <c:v>115.78547952818109</c:v>
                </c:pt>
                <c:pt idx="9">
                  <c:v>116.04173636895739</c:v>
                </c:pt>
                <c:pt idx="10">
                  <c:v>116.29680140542557</c:v>
                </c:pt>
                <c:pt idx="11">
                  <c:v>116.55044432486746</c:v>
                </c:pt>
                <c:pt idx="12">
                  <c:v>116.80240611325706</c:v>
                </c:pt>
                <c:pt idx="13">
                  <c:v>117.0523967061069</c:v>
                </c:pt>
                <c:pt idx="14">
                  <c:v>117.30009265681909</c:v>
                </c:pt>
                <c:pt idx="15">
                  <c:v>117.54513487998533</c:v>
                </c:pt>
                <c:pt idx="16">
                  <c:v>117.78712654213989</c:v>
                </c:pt>
                <c:pt idx="17">
                  <c:v>118.02563119170212</c:v>
                </c:pt>
                <c:pt idx="18">
                  <c:v>118.26017124634673</c:v>
                </c:pt>
                <c:pt idx="19">
                  <c:v>118.49022699606876</c:v>
                </c:pt>
                <c:pt idx="20">
                  <c:v>118.71523634597393</c:v>
                </c:pt>
                <c:pt idx="21">
                  <c:v>118.934595637138</c:v>
                </c:pt>
                <c:pt idx="22">
                  <c:v>119.14766208766765</c:v>
                </c:pt>
                <c:pt idx="23">
                  <c:v>119.3537587595761</c:v>
                </c:pt>
                <c:pt idx="24">
                  <c:v>119.55218359527515</c:v>
                </c:pt>
                <c:pt idx="25">
                  <c:v>119.7422251593799</c:v>
                </c:pt>
                <c:pt idx="26">
                  <c:v>119.92318952994492</c:v>
                </c:pt>
                <c:pt idx="27">
                  <c:v>120.0944456680328</c:v>
                </c:pt>
                <c:pt idx="28">
                  <c:v>120.25550100534915</c:v>
                </c:pt>
                <c:pt idx="29">
                  <c:v>120.40612541722318</c:v>
                </c:pt>
                <c:pt idx="30">
                  <c:v>120.54655060480439</c:v>
                </c:pt>
                <c:pt idx="31">
                  <c:v>120.67778330916568</c:v>
                </c:pt>
                <c:pt idx="32">
                  <c:v>120.80208419041084</c:v>
                </c:pt>
                <c:pt idx="33">
                  <c:v>120.92367798956208</c:v>
                </c:pt>
                <c:pt idx="34">
                  <c:v>121.04977148459999</c:v>
                </c:pt>
                <c:pt idx="35">
                  <c:v>121.19195842168379</c:v>
                </c:pt>
                <c:pt idx="36">
                  <c:v>121.36807752679539</c:v>
                </c:pt>
                <c:pt idx="37">
                  <c:v>121.60455168707048</c:v>
                </c:pt>
                <c:pt idx="38">
                  <c:v>121.93916405542318</c:v>
                </c:pt>
                <c:pt idx="39">
                  <c:v>122.42411330487386</c:v>
                </c:pt>
                <c:pt idx="40">
                  <c:v>123.1290350197925</c:v>
                </c:pt>
                <c:pt idx="41">
                  <c:v>124.14348956126416</c:v>
                </c:pt>
                <c:pt idx="42">
                  <c:v>125.57822378066508</c:v>
                </c:pt>
                <c:pt idx="43">
                  <c:v>127.56435637616585</c:v>
                </c:pt>
                <c:pt idx="44">
                  <c:v>130.24957048832508</c:v>
                </c:pt>
                <c:pt idx="45">
                  <c:v>133.7904846216839</c:v>
                </c:pt>
                <c:pt idx="46">
                  <c:v>138.34066865738444</c:v>
                </c:pt>
                <c:pt idx="47">
                  <c:v>144.03430350433089</c:v>
                </c:pt>
                <c:pt idx="48">
                  <c:v>150.96623248656007</c:v>
                </c:pt>
                <c:pt idx="49">
                  <c:v>159.17003904548289</c:v>
                </c:pt>
                <c:pt idx="50">
                  <c:v>168.5966413072361</c:v>
                </c:pt>
                <c:pt idx="51">
                  <c:v>179.09629584968985</c:v>
                </c:pt>
                <c:pt idx="52">
                  <c:v>190.40513128668857</c:v>
                </c:pt>
                <c:pt idx="53">
                  <c:v>202.12672052978129</c:v>
                </c:pt>
                <c:pt idx="54">
                  <c:v>213.66470649402834</c:v>
                </c:pt>
                <c:pt idx="55">
                  <c:v>224.00737850164279</c:v>
                </c:pt>
                <c:pt idx="56">
                  <c:v>231.31178470090538</c:v>
                </c:pt>
                <c:pt idx="57">
                  <c:v>232.63911175538027</c:v>
                </c:pt>
                <c:pt idx="58">
                  <c:v>224.78870173772924</c:v>
                </c:pt>
                <c:pt idx="59">
                  <c:v>206.71679153468386</c:v>
                </c:pt>
                <c:pt idx="60">
                  <c:v>181.78257211640172</c:v>
                </c:pt>
                <c:pt idx="61">
                  <c:v>156.7993646723194</c:v>
                </c:pt>
                <c:pt idx="62">
                  <c:v>137.87748555434024</c:v>
                </c:pt>
                <c:pt idx="63">
                  <c:v>127.07205165625368</c:v>
                </c:pt>
                <c:pt idx="64">
                  <c:v>122.78003052393568</c:v>
                </c:pt>
                <c:pt idx="65">
                  <c:v>122.3583967153658</c:v>
                </c:pt>
                <c:pt idx="66">
                  <c:v>123.98925280507697</c:v>
                </c:pt>
                <c:pt idx="67">
                  <c:v>126.94375815232596</c:v>
                </c:pt>
                <c:pt idx="68">
                  <c:v>131.11625544181462</c:v>
                </c:pt>
                <c:pt idx="69">
                  <c:v>136.60533943335503</c:v>
                </c:pt>
                <c:pt idx="70">
                  <c:v>143.50441583800628</c:v>
                </c:pt>
                <c:pt idx="71">
                  <c:v>151.80951072860185</c:v>
                </c:pt>
                <c:pt idx="72">
                  <c:v>161.36459946937725</c:v>
                </c:pt>
                <c:pt idx="73">
                  <c:v>171.80337476300878</c:v>
                </c:pt>
                <c:pt idx="74">
                  <c:v>182.43693748870317</c:v>
                </c:pt>
                <c:pt idx="75">
                  <c:v>192.0247881030343</c:v>
                </c:pt>
                <c:pt idx="76">
                  <c:v>198.50378271723227</c:v>
                </c:pt>
                <c:pt idx="77">
                  <c:v>199.13559162990327</c:v>
                </c:pt>
                <c:pt idx="78">
                  <c:v>191.71328859749025</c:v>
                </c:pt>
                <c:pt idx="79">
                  <c:v>176.54309517908621</c:v>
                </c:pt>
                <c:pt idx="80">
                  <c:v>157.33765288845942</c:v>
                </c:pt>
                <c:pt idx="81">
                  <c:v>139.43248901301911</c:v>
                </c:pt>
                <c:pt idx="82">
                  <c:v>126.5863870613498</c:v>
                </c:pt>
                <c:pt idx="83">
                  <c:v>119.36808737208139</c:v>
                </c:pt>
                <c:pt idx="84">
                  <c:v>116.14541699476467</c:v>
                </c:pt>
                <c:pt idx="85">
                  <c:v>114.96424315804404</c:v>
                </c:pt>
                <c:pt idx="86">
                  <c:v>114.56639591212311</c:v>
                </c:pt>
                <c:pt idx="87">
                  <c:v>114.39946682713241</c:v>
                </c:pt>
                <c:pt idx="88">
                  <c:v>114.2862878133145</c:v>
                </c:pt>
                <c:pt idx="89">
                  <c:v>114.18403609346082</c:v>
                </c:pt>
                <c:pt idx="90">
                  <c:v>114.0847254541244</c:v>
                </c:pt>
                <c:pt idx="91">
                  <c:v>113.9871300624597</c:v>
                </c:pt>
                <c:pt idx="92">
                  <c:v>113.89102640425759</c:v>
                </c:pt>
                <c:pt idx="93">
                  <c:v>113.79630962085113</c:v>
                </c:pt>
                <c:pt idx="94">
                  <c:v>113.70289224729657</c:v>
                </c:pt>
                <c:pt idx="95">
                  <c:v>113.61070471217947</c:v>
                </c:pt>
                <c:pt idx="96">
                  <c:v>113.51973643870531</c:v>
                </c:pt>
                <c:pt idx="97">
                  <c:v>113.43019424853541</c:v>
                </c:pt>
                <c:pt idx="98">
                  <c:v>113.34303596101086</c:v>
                </c:pt>
                <c:pt idx="99">
                  <c:v>113.26155622810771</c:v>
                </c:pt>
                <c:pt idx="100">
                  <c:v>113.19550606555977</c:v>
                </c:pt>
                <c:pt idx="101">
                  <c:v>113.17029732284544</c:v>
                </c:pt>
                <c:pt idx="102">
                  <c:v>113.24416904500664</c:v>
                </c:pt>
                <c:pt idx="103">
                  <c:v>113.53316843277904</c:v>
                </c:pt>
                <c:pt idx="104">
                  <c:v>114.23379670662449</c:v>
                </c:pt>
                <c:pt idx="105">
                  <c:v>115.61579007053557</c:v>
                </c:pt>
                <c:pt idx="106">
                  <c:v>117.94394887046036</c:v>
                </c:pt>
                <c:pt idx="107">
                  <c:v>121.3053143393431</c:v>
                </c:pt>
                <c:pt idx="108">
                  <c:v>125.39100697621487</c:v>
                </c:pt>
                <c:pt idx="109">
                  <c:v>129.38515498174269</c:v>
                </c:pt>
                <c:pt idx="110">
                  <c:v>132.14129530699924</c:v>
                </c:pt>
                <c:pt idx="111">
                  <c:v>132.67105025865149</c:v>
                </c:pt>
                <c:pt idx="112">
                  <c:v>130.68830826938935</c:v>
                </c:pt>
                <c:pt idx="113">
                  <c:v>126.81102872863326</c:v>
                </c:pt>
                <c:pt idx="114">
                  <c:v>122.23628228020156</c:v>
                </c:pt>
                <c:pt idx="115">
                  <c:v>118.1206273498632</c:v>
                </c:pt>
                <c:pt idx="116">
                  <c:v>115.10779160086396</c:v>
                </c:pt>
                <c:pt idx="117">
                  <c:v>113.2570215067758</c:v>
                </c:pt>
                <c:pt idx="118">
                  <c:v>112.27752957331514</c:v>
                </c:pt>
                <c:pt idx="119">
                  <c:v>111.81072920039782</c:v>
                </c:pt>
                <c:pt idx="120">
                  <c:v>111.58977295298165</c:v>
                </c:pt>
                <c:pt idx="121">
                  <c:v>111.46670725786397</c:v>
                </c:pt>
                <c:pt idx="122">
                  <c:v>111.37639413168321</c:v>
                </c:pt>
                <c:pt idx="123">
                  <c:v>111.29540177902638</c:v>
                </c:pt>
                <c:pt idx="124">
                  <c:v>111.21673330354456</c:v>
                </c:pt>
                <c:pt idx="125">
                  <c:v>111.13864288711815</c:v>
                </c:pt>
                <c:pt idx="126">
                  <c:v>111.06082823782641</c:v>
                </c:pt>
                <c:pt idx="127">
                  <c:v>110.98367963863738</c:v>
                </c:pt>
                <c:pt idx="128">
                  <c:v>110.90956830301728</c:v>
                </c:pt>
                <c:pt idx="129">
                  <c:v>110.84857377843062</c:v>
                </c:pt>
                <c:pt idx="130">
                  <c:v>110.83527357322433</c:v>
                </c:pt>
                <c:pt idx="131">
                  <c:v>110.96421199295355</c:v>
                </c:pt>
                <c:pt idx="132">
                  <c:v>111.43499596676314</c:v>
                </c:pt>
                <c:pt idx="133">
                  <c:v>112.55084709413737</c:v>
                </c:pt>
                <c:pt idx="134">
                  <c:v>114.5733006639463</c:v>
                </c:pt>
                <c:pt idx="135">
                  <c:v>117.41089934629716</c:v>
                </c:pt>
                <c:pt idx="136">
                  <c:v>120.35817473108725</c:v>
                </c:pt>
                <c:pt idx="137">
                  <c:v>122.26123115178495</c:v>
                </c:pt>
                <c:pt idx="138">
                  <c:v>122.19645263495606</c:v>
                </c:pt>
                <c:pt idx="139">
                  <c:v>120.14958639760685</c:v>
                </c:pt>
                <c:pt idx="140">
                  <c:v>117.03277348481166</c:v>
                </c:pt>
                <c:pt idx="141">
                  <c:v>114.01621454291571</c:v>
                </c:pt>
                <c:pt idx="142">
                  <c:v>111.82639602682876</c:v>
                </c:pt>
                <c:pt idx="143">
                  <c:v>110.55934908965416</c:v>
                </c:pt>
                <c:pt idx="144">
                  <c:v>109.94474915173288</c:v>
                </c:pt>
                <c:pt idx="145">
                  <c:v>109.67063019296667</c:v>
                </c:pt>
                <c:pt idx="146">
                  <c:v>109.53461471563807</c:v>
                </c:pt>
                <c:pt idx="147">
                  <c:v>109.44320987533337</c:v>
                </c:pt>
                <c:pt idx="148">
                  <c:v>109.36344311909251</c:v>
                </c:pt>
                <c:pt idx="149">
                  <c:v>109.28615735908558</c:v>
                </c:pt>
                <c:pt idx="150">
                  <c:v>109.20931558788008</c:v>
                </c:pt>
                <c:pt idx="151">
                  <c:v>109.13255054650895</c:v>
                </c:pt>
                <c:pt idx="152">
                  <c:v>109.05580760062004</c:v>
                </c:pt>
                <c:pt idx="153">
                  <c:v>108.97907939247334</c:v>
                </c:pt>
                <c:pt idx="154">
                  <c:v>108.90236441974659</c:v>
                </c:pt>
                <c:pt idx="155">
                  <c:v>108.8256618154842</c:v>
                </c:pt>
                <c:pt idx="156">
                  <c:v>108.74897080969295</c:v>
                </c:pt>
                <c:pt idx="157">
                  <c:v>108.67229068046048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115.27018204530474</c:v>
                </c:pt>
                <c:pt idx="7">
                  <c:v>115.52823481607652</c:v>
                </c:pt>
                <c:pt idx="8">
                  <c:v>115.78547952812929</c:v>
                </c:pt>
                <c:pt idx="9">
                  <c:v>116.04173636880287</c:v>
                </c:pt>
                <c:pt idx="10">
                  <c:v>116.29680140497439</c:v>
                </c:pt>
                <c:pt idx="11">
                  <c:v>116.55044432357781</c:v>
                </c:pt>
                <c:pt idx="12">
                  <c:v>116.80240610964839</c:v>
                </c:pt>
                <c:pt idx="13">
                  <c:v>117.05239669622185</c:v>
                </c:pt>
                <c:pt idx="14">
                  <c:v>117.30009263031201</c:v>
                </c:pt>
                <c:pt idx="15">
                  <c:v>117.54513481040333</c:v>
                </c:pt>
                <c:pt idx="16">
                  <c:v>117.78712636333292</c:v>
                </c:pt>
                <c:pt idx="17">
                  <c:v>118.02563074189709</c:v>
                </c:pt>
                <c:pt idx="18">
                  <c:v>118.26017013866102</c:v>
                </c:pt>
                <c:pt idx="19">
                  <c:v>118.49022432576194</c:v>
                </c:pt>
                <c:pt idx="20">
                  <c:v>118.71523004426776</c:v>
                </c:pt>
                <c:pt idx="21">
                  <c:v>118.93458107894385</c:v>
                </c:pt>
                <c:pt idx="22">
                  <c:v>119.14762916392225</c:v>
                </c:pt>
                <c:pt idx="23">
                  <c:v>119.35368587035093</c:v>
                </c:pt>
                <c:pt idx="24">
                  <c:v>119.55202562702648</c:v>
                </c:pt>
                <c:pt idx="25">
                  <c:v>119.74189001754426</c:v>
                </c:pt>
                <c:pt idx="26">
                  <c:v>119.92249348087782</c:v>
                </c:pt>
                <c:pt idx="27">
                  <c:v>120.0930305148958</c:v>
                </c:pt>
                <c:pt idx="28">
                  <c:v>120.25268444285349</c:v>
                </c:pt>
                <c:pt idx="29">
                  <c:v>120.40063775064179</c:v>
                </c:pt>
                <c:pt idx="30">
                  <c:v>120.53608393768012</c:v>
                </c:pt>
                <c:pt idx="31">
                  <c:v>120.65824074804374</c:v>
                </c:pt>
                <c:pt idx="32">
                  <c:v>120.7663645632971</c:v>
                </c:pt>
                <c:pt idx="33">
                  <c:v>120.85976564859286</c:v>
                </c:pt>
                <c:pt idx="34">
                  <c:v>120.93782385436404</c:v>
                </c:pt>
                <c:pt idx="35">
                  <c:v>121.00000429409563</c:v>
                </c:pt>
                <c:pt idx="36">
                  <c:v>121.0458724517372</c:v>
                </c:pt>
                <c:pt idx="37">
                  <c:v>121.07510812801662</c:v>
                </c:pt>
                <c:pt idx="38">
                  <c:v>121.08751762030026</c:v>
                </c:pt>
                <c:pt idx="39">
                  <c:v>121.08304355121652</c:v>
                </c:pt>
                <c:pt idx="40">
                  <c:v>121.06177182006546</c:v>
                </c:pt>
                <c:pt idx="41">
                  <c:v>121.02393524792382</c:v>
                </c:pt>
                <c:pt idx="42">
                  <c:v>120.96991361855824</c:v>
                </c:pt>
                <c:pt idx="43">
                  <c:v>120.90022997539918</c:v>
                </c:pt>
                <c:pt idx="44">
                  <c:v>120.81554320939783</c:v>
                </c:pt>
                <c:pt idx="45">
                  <c:v>120.71663715090328</c:v>
                </c:pt>
                <c:pt idx="46">
                  <c:v>120.6044065472028</c:v>
                </c:pt>
                <c:pt idx="47">
                  <c:v>120.47984045311972</c:v>
                </c:pt>
                <c:pt idx="48">
                  <c:v>120.34400367417453</c:v>
                </c:pt>
                <c:pt idx="49">
                  <c:v>120.19801697262994</c:v>
                </c:pt>
                <c:pt idx="50">
                  <c:v>120.04303677259588</c:v>
                </c:pt>
                <c:pt idx="51">
                  <c:v>119.88023508178695</c:v>
                </c:pt>
                <c:pt idx="52">
                  <c:v>119.71078028891087</c:v>
                </c:pt>
                <c:pt idx="53">
                  <c:v>119.53581940452155</c:v>
                </c:pt>
                <c:pt idx="54">
                  <c:v>119.35646219902759</c:v>
                </c:pt>
                <c:pt idx="55">
                  <c:v>119.17376756477681</c:v>
                </c:pt>
                <c:pt idx="56">
                  <c:v>118.98873229981456</c:v>
                </c:pt>
                <c:pt idx="57">
                  <c:v>118.80228238789508</c:v>
                </c:pt>
                <c:pt idx="58">
                  <c:v>118.6152667396003</c:v>
                </c:pt>
                <c:pt idx="59">
                  <c:v>118.42845326779553</c:v>
                </c:pt>
                <c:pt idx="60">
                  <c:v>118.24252709971748</c:v>
                </c:pt>
                <c:pt idx="61">
                  <c:v>118.05809067833097</c:v>
                </c:pt>
                <c:pt idx="62">
                  <c:v>117.87566547615369</c:v>
                </c:pt>
                <c:pt idx="63">
                  <c:v>117.69569503328401</c:v>
                </c:pt>
                <c:pt idx="64">
                  <c:v>117.51854903488989</c:v>
                </c:pt>
                <c:pt idx="65">
                  <c:v>117.34452815861148</c:v>
                </c:pt>
                <c:pt idx="66">
                  <c:v>117.17386944589167</c:v>
                </c:pt>
                <c:pt idx="67">
                  <c:v>117.00675198012345</c:v>
                </c:pt>
                <c:pt idx="68">
                  <c:v>116.84330268605889</c:v>
                </c:pt>
                <c:pt idx="69">
                  <c:v>116.68360209700684</c:v>
                </c:pt>
                <c:pt idx="70">
                  <c:v>116.52768996732772</c:v>
                </c:pt>
                <c:pt idx="71">
                  <c:v>116.37557063644755</c:v>
                </c:pt>
                <c:pt idx="72">
                  <c:v>116.22721807633285</c:v>
                </c:pt>
                <c:pt idx="73">
                  <c:v>116.08258057670371</c:v>
                </c:pt>
                <c:pt idx="74">
                  <c:v>115.94158504110986</c:v>
                </c:pt>
                <c:pt idx="75">
                  <c:v>115.8041408824466</c:v>
                </c:pt>
                <c:pt idx="76">
                  <c:v>115.67014351877557</c:v>
                </c:pt>
                <c:pt idx="77">
                  <c:v>115.53947747976443</c:v>
                </c:pt>
                <c:pt idx="78">
                  <c:v>115.41201914102174</c:v>
                </c:pt>
                <c:pt idx="79">
                  <c:v>115.287639108463</c:v>
                </c:pt>
                <c:pt idx="80">
                  <c:v>115.16620427795135</c:v>
                </c:pt>
                <c:pt idx="81">
                  <c:v>115.04757959715742</c:v>
                </c:pt>
                <c:pt idx="82">
                  <c:v>114.93162955717003</c:v>
                </c:pt>
                <c:pt idx="83">
                  <c:v>114.81821944112944</c:v>
                </c:pt>
                <c:pt idx="84">
                  <c:v>114.70721635627011</c:v>
                </c:pt>
                <c:pt idx="85">
                  <c:v>114.59849007443056</c:v>
                </c:pt>
                <c:pt idx="86">
                  <c:v>114.49191370447296</c:v>
                </c:pt>
                <c:pt idx="87">
                  <c:v>114.38736421826393</c:v>
                </c:pt>
                <c:pt idx="88">
                  <c:v>114.28472285000194</c:v>
                </c:pt>
                <c:pt idx="89">
                  <c:v>114.18387538680176</c:v>
                </c:pt>
                <c:pt idx="90">
                  <c:v>114.08471236661308</c:v>
                </c:pt>
                <c:pt idx="91">
                  <c:v>113.9871291978007</c:v>
                </c:pt>
                <c:pt idx="92">
                  <c:v>113.89102621306407</c:v>
                </c:pt>
                <c:pt idx="93">
                  <c:v>113.79630866884544</c:v>
                </c:pt>
                <c:pt idx="94">
                  <c:v>113.70288669997328</c:v>
                </c:pt>
                <c:pt idx="95">
                  <c:v>113.61067523801093</c:v>
                </c:pt>
                <c:pt idx="96">
                  <c:v>113.51959390063297</c:v>
                </c:pt>
                <c:pt idx="97">
                  <c:v>113.42956685832061</c:v>
                </c:pt>
                <c:pt idx="98">
                  <c:v>113.34052268375538</c:v>
                </c:pt>
                <c:pt idx="99">
                  <c:v>113.2523941884802</c:v>
                </c:pt>
                <c:pt idx="100">
                  <c:v>113.16511825068659</c:v>
                </c:pt>
                <c:pt idx="101">
                  <c:v>113.07863563736603</c:v>
                </c:pt>
                <c:pt idx="102">
                  <c:v>112.99289082352053</c:v>
                </c:pt>
                <c:pt idx="103">
                  <c:v>112.90783181065986</c:v>
                </c:pt>
                <c:pt idx="104">
                  <c:v>112.82340994640796</c:v>
                </c:pt>
                <c:pt idx="105">
                  <c:v>112.73957974669291</c:v>
                </c:pt>
                <c:pt idx="106">
                  <c:v>112.65629872169892</c:v>
                </c:pt>
                <c:pt idx="107">
                  <c:v>112.57352720650547</c:v>
                </c:pt>
                <c:pt idx="108">
                  <c:v>112.49122819712584</c:v>
                </c:pt>
                <c:pt idx="109">
                  <c:v>112.40936719247661</c:v>
                </c:pt>
                <c:pt idx="110">
                  <c:v>112.32791204266023</c:v>
                </c:pt>
                <c:pt idx="111">
                  <c:v>112.24683280381772</c:v>
                </c:pt>
                <c:pt idx="112">
                  <c:v>112.16610159970504</c:v>
                </c:pt>
                <c:pt idx="113">
                  <c:v>112.08569249006351</c:v>
                </c:pt>
                <c:pt idx="114">
                  <c:v>112.00558134578498</c:v>
                </c:pt>
                <c:pt idx="115">
                  <c:v>111.9257457308189</c:v>
                </c:pt>
                <c:pt idx="116">
                  <c:v>111.84616479072268</c:v>
                </c:pt>
                <c:pt idx="117">
                  <c:v>111.7668191477229</c:v>
                </c:pt>
                <c:pt idx="118">
                  <c:v>111.68769080212601</c:v>
                </c:pt>
                <c:pt idx="119">
                  <c:v>111.60876303989443</c:v>
                </c:pt>
                <c:pt idx="120">
                  <c:v>111.53002034618468</c:v>
                </c:pt>
                <c:pt idx="121">
                  <c:v>111.45144832462796</c:v>
                </c:pt>
                <c:pt idx="122">
                  <c:v>111.37303362211698</c:v>
                </c:pt>
                <c:pt idx="123">
                  <c:v>111.29476385884897</c:v>
                </c:pt>
                <c:pt idx="124">
                  <c:v>111.216627563359</c:v>
                </c:pt>
                <c:pt idx="125">
                  <c:v>111.13861411226165</c:v>
                </c:pt>
                <c:pt idx="126">
                  <c:v>111.06071367440357</c:v>
                </c:pt>
                <c:pt idx="127">
                  <c:v>110.98291715911347</c:v>
                </c:pt>
                <c:pt idx="128">
                  <c:v>110.9052161682211</c:v>
                </c:pt>
                <c:pt idx="129">
                  <c:v>110.82760295150547</c:v>
                </c:pt>
                <c:pt idx="130">
                  <c:v>110.75007036522331</c:v>
                </c:pt>
                <c:pt idx="131">
                  <c:v>110.67261183336757</c:v>
                </c:pt>
                <c:pt idx="132">
                  <c:v>110.59522131131081</c:v>
                </c:pt>
                <c:pt idx="133">
                  <c:v>110.51789325150196</c:v>
                </c:pt>
                <c:pt idx="134">
                  <c:v>110.44062257091007</c:v>
                </c:pt>
                <c:pt idx="135">
                  <c:v>110.36340461994112</c:v>
                </c:pt>
                <c:pt idx="136">
                  <c:v>110.28623515259827</c:v>
                </c:pt>
                <c:pt idx="137">
                  <c:v>110.20911029770579</c:v>
                </c:pt>
                <c:pt idx="138">
                  <c:v>110.13202653107217</c:v>
                </c:pt>
                <c:pt idx="139">
                  <c:v>110.05498064852505</c:v>
                </c:pt>
                <c:pt idx="140">
                  <c:v>109.97796973980508</c:v>
                </c:pt>
                <c:pt idx="141">
                  <c:v>109.9009911633546</c:v>
                </c:pt>
                <c:pt idx="142">
                  <c:v>109.82404252207711</c:v>
                </c:pt>
                <c:pt idx="143">
                  <c:v>109.74712164017069</c:v>
                </c:pt>
                <c:pt idx="144">
                  <c:v>109.6702265411549</c:v>
                </c:pt>
                <c:pt idx="145">
                  <c:v>109.59335542721044</c:v>
                </c:pt>
                <c:pt idx="146">
                  <c:v>109.516506659942</c:v>
                </c:pt>
                <c:pt idx="147">
                  <c:v>109.43967874265189</c:v>
                </c:pt>
                <c:pt idx="148">
                  <c:v>109.36287030418406</c:v>
                </c:pt>
                <c:pt idx="149">
                  <c:v>109.28608008436385</c:v>
                </c:pt>
                <c:pt idx="150">
                  <c:v>109.20930692102402</c:v>
                </c:pt>
                <c:pt idx="151">
                  <c:v>109.13254973857322</c:v>
                </c:pt>
                <c:pt idx="152">
                  <c:v>109.05580753803306</c:v>
                </c:pt>
                <c:pt idx="153">
                  <c:v>108.9790793884453</c:v>
                </c:pt>
                <c:pt idx="154">
                  <c:v>108.90236441953125</c:v>
                </c:pt>
                <c:pt idx="155">
                  <c:v>108.82566181547463</c:v>
                </c:pt>
                <c:pt idx="156">
                  <c:v>108.74897080969259</c:v>
                </c:pt>
                <c:pt idx="157">
                  <c:v>108.67229068046046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119.81</c:v>
                </c:pt>
                <c:pt idx="1">
                  <c:v>120.569</c:v>
                </c:pt>
                <c:pt idx="2">
                  <c:v>120.724</c:v>
                </c:pt>
                <c:pt idx="3">
                  <c:v>119.94799999999999</c:v>
                </c:pt>
                <c:pt idx="4">
                  <c:v>119.70699999999999</c:v>
                </c:pt>
                <c:pt idx="5">
                  <c:v>119.414</c:v>
                </c:pt>
                <c:pt idx="6">
                  <c:v>117.155</c:v>
                </c:pt>
                <c:pt idx="7">
                  <c:v>119.86199999999999</c:v>
                </c:pt>
                <c:pt idx="8">
                  <c:v>120.345</c:v>
                </c:pt>
                <c:pt idx="9">
                  <c:v>120.03400000000001</c:v>
                </c:pt>
                <c:pt idx="10">
                  <c:v>120.81</c:v>
                </c:pt>
                <c:pt idx="11">
                  <c:v>119.96599999999999</c:v>
                </c:pt>
                <c:pt idx="12">
                  <c:v>121.224</c:v>
                </c:pt>
                <c:pt idx="13">
                  <c:v>122.741</c:v>
                </c:pt>
                <c:pt idx="14">
                  <c:v>121.483</c:v>
                </c:pt>
                <c:pt idx="15">
                  <c:v>122.05200000000001</c:v>
                </c:pt>
                <c:pt idx="16">
                  <c:v>122.259</c:v>
                </c:pt>
                <c:pt idx="17">
                  <c:v>122.44799999999999</c:v>
                </c:pt>
                <c:pt idx="18">
                  <c:v>120.431</c:v>
                </c:pt>
                <c:pt idx="19">
                  <c:v>120.431</c:v>
                </c:pt>
                <c:pt idx="20">
                  <c:v>120.879</c:v>
                </c:pt>
                <c:pt idx="21">
                  <c:v>121.55200000000001</c:v>
                </c:pt>
                <c:pt idx="22">
                  <c:v>120.741</c:v>
                </c:pt>
                <c:pt idx="23">
                  <c:v>122.759</c:v>
                </c:pt>
                <c:pt idx="24">
                  <c:v>121.724</c:v>
                </c:pt>
                <c:pt idx="25">
                  <c:v>122.36199999999999</c:v>
                </c:pt>
                <c:pt idx="26">
                  <c:v>122.86199999999999</c:v>
                </c:pt>
                <c:pt idx="27">
                  <c:v>124.586</c:v>
                </c:pt>
                <c:pt idx="28">
                  <c:v>124.241</c:v>
                </c:pt>
                <c:pt idx="29">
                  <c:v>122.60299999999999</c:v>
                </c:pt>
                <c:pt idx="30">
                  <c:v>123.60299999999999</c:v>
                </c:pt>
                <c:pt idx="31">
                  <c:v>122.517</c:v>
                </c:pt>
                <c:pt idx="32">
                  <c:v>125.10299999999999</c:v>
                </c:pt>
                <c:pt idx="33">
                  <c:v>124.89700000000001</c:v>
                </c:pt>
                <c:pt idx="34">
                  <c:v>125.845</c:v>
                </c:pt>
                <c:pt idx="35">
                  <c:v>127.19</c:v>
                </c:pt>
                <c:pt idx="36">
                  <c:v>125.241</c:v>
                </c:pt>
                <c:pt idx="37">
                  <c:v>126.55200000000001</c:v>
                </c:pt>
                <c:pt idx="38">
                  <c:v>127.414</c:v>
                </c:pt>
                <c:pt idx="39">
                  <c:v>128.62100000000001</c:v>
                </c:pt>
                <c:pt idx="40">
                  <c:v>131.72399999999999</c:v>
                </c:pt>
                <c:pt idx="41">
                  <c:v>131.69</c:v>
                </c:pt>
                <c:pt idx="42">
                  <c:v>132.08600000000001</c:v>
                </c:pt>
                <c:pt idx="43">
                  <c:v>133.24100000000001</c:v>
                </c:pt>
                <c:pt idx="44">
                  <c:v>136.79300000000001</c:v>
                </c:pt>
                <c:pt idx="45">
                  <c:v>139.86199999999999</c:v>
                </c:pt>
                <c:pt idx="46">
                  <c:v>145.86199999999999</c:v>
                </c:pt>
                <c:pt idx="47">
                  <c:v>156.155</c:v>
                </c:pt>
                <c:pt idx="48">
                  <c:v>170.89699999999999</c:v>
                </c:pt>
                <c:pt idx="49">
                  <c:v>188.845</c:v>
                </c:pt>
                <c:pt idx="50">
                  <c:v>204.36199999999999</c:v>
                </c:pt>
                <c:pt idx="51">
                  <c:v>215.70699999999999</c:v>
                </c:pt>
                <c:pt idx="52">
                  <c:v>225.5</c:v>
                </c:pt>
                <c:pt idx="53">
                  <c:v>231.845</c:v>
                </c:pt>
                <c:pt idx="54">
                  <c:v>235.87899999999999</c:v>
                </c:pt>
                <c:pt idx="55">
                  <c:v>235.29300000000001</c:v>
                </c:pt>
                <c:pt idx="56">
                  <c:v>234.517</c:v>
                </c:pt>
                <c:pt idx="57">
                  <c:v>229.74100000000001</c:v>
                </c:pt>
                <c:pt idx="58">
                  <c:v>220.74100000000001</c:v>
                </c:pt>
                <c:pt idx="59">
                  <c:v>200.655</c:v>
                </c:pt>
                <c:pt idx="60">
                  <c:v>169.5</c:v>
                </c:pt>
                <c:pt idx="61">
                  <c:v>138.87899999999999</c:v>
                </c:pt>
                <c:pt idx="62">
                  <c:v>125.414</c:v>
                </c:pt>
                <c:pt idx="63">
                  <c:v>123.828</c:v>
                </c:pt>
                <c:pt idx="64">
                  <c:v>124.36199999999999</c:v>
                </c:pt>
                <c:pt idx="65">
                  <c:v>124.483</c:v>
                </c:pt>
                <c:pt idx="66">
                  <c:v>126.017</c:v>
                </c:pt>
                <c:pt idx="67">
                  <c:v>130.89699999999999</c:v>
                </c:pt>
                <c:pt idx="68">
                  <c:v>138.03399999999999</c:v>
                </c:pt>
                <c:pt idx="69">
                  <c:v>147.655</c:v>
                </c:pt>
                <c:pt idx="70">
                  <c:v>161.06899999999999</c:v>
                </c:pt>
                <c:pt idx="71">
                  <c:v>171.58600000000001</c:v>
                </c:pt>
                <c:pt idx="72">
                  <c:v>183.017</c:v>
                </c:pt>
                <c:pt idx="73">
                  <c:v>192.25899999999999</c:v>
                </c:pt>
                <c:pt idx="74">
                  <c:v>199.70699999999999</c:v>
                </c:pt>
                <c:pt idx="75">
                  <c:v>202.79300000000001</c:v>
                </c:pt>
                <c:pt idx="76">
                  <c:v>205.70699999999999</c:v>
                </c:pt>
                <c:pt idx="77">
                  <c:v>204.12100000000001</c:v>
                </c:pt>
                <c:pt idx="78">
                  <c:v>199.845</c:v>
                </c:pt>
                <c:pt idx="79">
                  <c:v>187.828</c:v>
                </c:pt>
                <c:pt idx="80">
                  <c:v>167.12100000000001</c:v>
                </c:pt>
                <c:pt idx="81">
                  <c:v>140.19</c:v>
                </c:pt>
                <c:pt idx="82">
                  <c:v>122.10299999999999</c:v>
                </c:pt>
                <c:pt idx="83">
                  <c:v>115.81</c:v>
                </c:pt>
                <c:pt idx="84">
                  <c:v>115.586</c:v>
                </c:pt>
                <c:pt idx="85">
                  <c:v>116.379</c:v>
                </c:pt>
                <c:pt idx="86">
                  <c:v>114.379</c:v>
                </c:pt>
                <c:pt idx="87">
                  <c:v>115.96599999999999</c:v>
                </c:pt>
                <c:pt idx="88">
                  <c:v>116.724</c:v>
                </c:pt>
                <c:pt idx="89">
                  <c:v>113.10299999999999</c:v>
                </c:pt>
                <c:pt idx="90">
                  <c:v>117.121</c:v>
                </c:pt>
                <c:pt idx="91">
                  <c:v>117.276</c:v>
                </c:pt>
                <c:pt idx="92">
                  <c:v>115.89700000000001</c:v>
                </c:pt>
                <c:pt idx="93">
                  <c:v>115.017</c:v>
                </c:pt>
                <c:pt idx="94">
                  <c:v>115.879</c:v>
                </c:pt>
                <c:pt idx="95">
                  <c:v>115.55200000000001</c:v>
                </c:pt>
                <c:pt idx="96">
                  <c:v>116.39700000000001</c:v>
                </c:pt>
                <c:pt idx="97">
                  <c:v>115.79300000000001</c:v>
                </c:pt>
                <c:pt idx="98">
                  <c:v>118.017</c:v>
                </c:pt>
                <c:pt idx="99">
                  <c:v>117.431</c:v>
                </c:pt>
                <c:pt idx="100">
                  <c:v>115.20699999999999</c:v>
                </c:pt>
                <c:pt idx="101">
                  <c:v>114.983</c:v>
                </c:pt>
                <c:pt idx="102">
                  <c:v>115.224</c:v>
                </c:pt>
                <c:pt idx="103">
                  <c:v>117.5</c:v>
                </c:pt>
                <c:pt idx="104">
                  <c:v>116.241</c:v>
                </c:pt>
                <c:pt idx="105">
                  <c:v>120.55200000000001</c:v>
                </c:pt>
                <c:pt idx="106">
                  <c:v>124.121</c:v>
                </c:pt>
                <c:pt idx="107">
                  <c:v>125.60299999999999</c:v>
                </c:pt>
                <c:pt idx="108">
                  <c:v>133.25899999999999</c:v>
                </c:pt>
                <c:pt idx="109">
                  <c:v>137.55199999999999</c:v>
                </c:pt>
                <c:pt idx="110">
                  <c:v>137.75899999999999</c:v>
                </c:pt>
                <c:pt idx="111">
                  <c:v>138.74100000000001</c:v>
                </c:pt>
                <c:pt idx="112">
                  <c:v>134.25899999999999</c:v>
                </c:pt>
                <c:pt idx="113">
                  <c:v>131.24100000000001</c:v>
                </c:pt>
                <c:pt idx="114">
                  <c:v>127.345</c:v>
                </c:pt>
                <c:pt idx="115">
                  <c:v>119.121</c:v>
                </c:pt>
                <c:pt idx="116">
                  <c:v>115.20699999999999</c:v>
                </c:pt>
                <c:pt idx="117">
                  <c:v>114.517</c:v>
                </c:pt>
                <c:pt idx="118">
                  <c:v>112.94799999999999</c:v>
                </c:pt>
                <c:pt idx="119">
                  <c:v>113.31</c:v>
                </c:pt>
                <c:pt idx="120">
                  <c:v>112.69</c:v>
                </c:pt>
                <c:pt idx="121">
                  <c:v>112.655</c:v>
                </c:pt>
                <c:pt idx="122">
                  <c:v>112.31</c:v>
                </c:pt>
                <c:pt idx="123">
                  <c:v>113.621</c:v>
                </c:pt>
                <c:pt idx="124">
                  <c:v>113.345</c:v>
                </c:pt>
                <c:pt idx="125">
                  <c:v>112.81</c:v>
                </c:pt>
                <c:pt idx="126">
                  <c:v>113.19</c:v>
                </c:pt>
                <c:pt idx="127">
                  <c:v>110.483</c:v>
                </c:pt>
                <c:pt idx="128">
                  <c:v>111.759</c:v>
                </c:pt>
                <c:pt idx="129">
                  <c:v>111.569</c:v>
                </c:pt>
                <c:pt idx="130">
                  <c:v>112.10299999999999</c:v>
                </c:pt>
                <c:pt idx="131">
                  <c:v>112.569</c:v>
                </c:pt>
                <c:pt idx="132">
                  <c:v>112.29300000000001</c:v>
                </c:pt>
                <c:pt idx="133">
                  <c:v>117.483</c:v>
                </c:pt>
                <c:pt idx="134">
                  <c:v>117.259</c:v>
                </c:pt>
                <c:pt idx="135">
                  <c:v>121.086</c:v>
                </c:pt>
                <c:pt idx="136">
                  <c:v>126.70699999999999</c:v>
                </c:pt>
                <c:pt idx="137">
                  <c:v>129</c:v>
                </c:pt>
                <c:pt idx="138">
                  <c:v>128.5</c:v>
                </c:pt>
                <c:pt idx="139">
                  <c:v>125.345</c:v>
                </c:pt>
                <c:pt idx="140">
                  <c:v>118.672</c:v>
                </c:pt>
                <c:pt idx="141">
                  <c:v>114.655</c:v>
                </c:pt>
                <c:pt idx="142">
                  <c:v>111.69</c:v>
                </c:pt>
                <c:pt idx="143">
                  <c:v>109.36199999999999</c:v>
                </c:pt>
                <c:pt idx="144">
                  <c:v>110.10299999999999</c:v>
                </c:pt>
                <c:pt idx="145">
                  <c:v>108.845</c:v>
                </c:pt>
                <c:pt idx="146">
                  <c:v>110.70699999999999</c:v>
                </c:pt>
                <c:pt idx="147">
                  <c:v>111.03400000000001</c:v>
                </c:pt>
                <c:pt idx="148">
                  <c:v>109.63800000000001</c:v>
                </c:pt>
                <c:pt idx="149">
                  <c:v>109.69</c:v>
                </c:pt>
                <c:pt idx="150">
                  <c:v>111.05200000000001</c:v>
                </c:pt>
                <c:pt idx="151">
                  <c:v>109.914</c:v>
                </c:pt>
                <c:pt idx="152">
                  <c:v>109.20699999999999</c:v>
                </c:pt>
                <c:pt idx="153">
                  <c:v>109.845</c:v>
                </c:pt>
                <c:pt idx="154">
                  <c:v>109.79300000000001</c:v>
                </c:pt>
                <c:pt idx="155">
                  <c:v>109.724</c:v>
                </c:pt>
                <c:pt idx="156">
                  <c:v>109.069</c:v>
                </c:pt>
                <c:pt idx="157">
                  <c:v>110.672</c:v>
                </c:pt>
                <c:pt idx="158">
                  <c:v>110.10299999999999</c:v>
                </c:pt>
                <c:pt idx="159">
                  <c:v>109.70699999999999</c:v>
                </c:pt>
                <c:pt idx="160">
                  <c:v>109.621</c:v>
                </c:pt>
                <c:pt idx="161">
                  <c:v>110.29300000000001</c:v>
                </c:pt>
                <c:pt idx="162">
                  <c:v>109.931</c:v>
                </c:pt>
                <c:pt idx="163">
                  <c:v>110.79300000000001</c:v>
                </c:pt>
                <c:pt idx="164">
                  <c:v>109.44799999999999</c:v>
                </c:pt>
                <c:pt idx="165">
                  <c:v>108.431</c:v>
                </c:pt>
                <c:pt idx="166">
                  <c:v>108.89700000000001</c:v>
                </c:pt>
                <c:pt idx="167">
                  <c:v>109.345</c:v>
                </c:pt>
                <c:pt idx="168">
                  <c:v>107.724</c:v>
                </c:pt>
                <c:pt idx="169">
                  <c:v>110.29300000000001</c:v>
                </c:pt>
                <c:pt idx="170">
                  <c:v>109.828</c:v>
                </c:pt>
                <c:pt idx="171">
                  <c:v>108.845</c:v>
                </c:pt>
                <c:pt idx="172">
                  <c:v>109.328</c:v>
                </c:pt>
                <c:pt idx="173">
                  <c:v>109.31</c:v>
                </c:pt>
                <c:pt idx="174">
                  <c:v>110.10299999999999</c:v>
                </c:pt>
                <c:pt idx="175">
                  <c:v>107.914</c:v>
                </c:pt>
                <c:pt idx="176">
                  <c:v>108.44799999999999</c:v>
                </c:pt>
                <c:pt idx="177">
                  <c:v>108.5</c:v>
                </c:pt>
                <c:pt idx="178">
                  <c:v>108.655</c:v>
                </c:pt>
                <c:pt idx="179">
                  <c:v>107.39700000000001</c:v>
                </c:pt>
                <c:pt idx="180">
                  <c:v>107.845</c:v>
                </c:pt>
                <c:pt idx="181">
                  <c:v>109.931</c:v>
                </c:pt>
                <c:pt idx="182">
                  <c:v>109.29300000000001</c:v>
                </c:pt>
                <c:pt idx="183">
                  <c:v>108.13800000000001</c:v>
                </c:pt>
                <c:pt idx="184">
                  <c:v>108.517</c:v>
                </c:pt>
                <c:pt idx="185">
                  <c:v>109.224</c:v>
                </c:pt>
                <c:pt idx="186">
                  <c:v>107.672</c:v>
                </c:pt>
                <c:pt idx="187">
                  <c:v>109.414</c:v>
                </c:pt>
                <c:pt idx="188">
                  <c:v>106.81</c:v>
                </c:pt>
                <c:pt idx="189">
                  <c:v>105.86199999999999</c:v>
                </c:pt>
                <c:pt idx="190">
                  <c:v>106.276</c:v>
                </c:pt>
                <c:pt idx="191">
                  <c:v>107.069</c:v>
                </c:pt>
                <c:pt idx="192">
                  <c:v>108.44799999999999</c:v>
                </c:pt>
                <c:pt idx="193">
                  <c:v>107.20699999999999</c:v>
                </c:pt>
                <c:pt idx="194">
                  <c:v>107.224</c:v>
                </c:pt>
                <c:pt idx="195">
                  <c:v>105.621</c:v>
                </c:pt>
                <c:pt idx="196">
                  <c:v>108.086</c:v>
                </c:pt>
                <c:pt idx="197">
                  <c:v>107.05200000000001</c:v>
                </c:pt>
                <c:pt idx="198">
                  <c:v>106.845</c:v>
                </c:pt>
                <c:pt idx="199">
                  <c:v>107.121</c:v>
                </c:pt>
                <c:pt idx="200">
                  <c:v>107.63800000000001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118.6029141880273</c:v>
                </c:pt>
                <c:pt idx="4">
                  <c:v>118.84336152434393</c:v>
                </c:pt>
                <c:pt idx="5">
                  <c:v>119.08344284131572</c:v>
                </c:pt>
                <c:pt idx="6">
                  <c:v>119.32302498633258</c:v>
                </c:pt>
                <c:pt idx="7">
                  <c:v>119.5619545558699</c:v>
                </c:pt>
                <c:pt idx="8">
                  <c:v>119.80005574716117</c:v>
                </c:pt>
                <c:pt idx="9">
                  <c:v>120.03712809929094</c:v>
                </c:pt>
                <c:pt idx="10">
                  <c:v>120.27294414420014</c:v>
                </c:pt>
                <c:pt idx="11">
                  <c:v>120.50724699631411</c:v>
                </c:pt>
                <c:pt idx="12">
                  <c:v>120.73974791953341</c:v>
                </c:pt>
                <c:pt idx="13">
                  <c:v>120.97012392274522</c:v>
                </c:pt>
                <c:pt idx="14">
                  <c:v>121.19801545089601</c:v>
                </c:pt>
                <c:pt idx="15">
                  <c:v>121.42302426013062</c:v>
                </c:pt>
                <c:pt idx="16">
                  <c:v>121.64471159665828</c:v>
                </c:pt>
                <c:pt idx="17">
                  <c:v>121.86259684769293</c:v>
                </c:pt>
                <c:pt idx="18">
                  <c:v>122.07615691350667</c:v>
                </c:pt>
                <c:pt idx="19">
                  <c:v>122.28482668812478</c:v>
                </c:pt>
                <c:pt idx="20">
                  <c:v>122.48800127672524</c:v>
                </c:pt>
                <c:pt idx="21">
                  <c:v>122.68504099318297</c:v>
                </c:pt>
                <c:pt idx="22">
                  <c:v>122.87528088596021</c:v>
                </c:pt>
                <c:pt idx="23">
                  <c:v>123.05804770601856</c:v>
                </c:pt>
                <c:pt idx="24">
                  <c:v>123.23268909833689</c:v>
                </c:pt>
                <c:pt idx="25">
                  <c:v>123.39862268623833</c:v>
                </c:pt>
                <c:pt idx="26">
                  <c:v>123.55541700284138</c:v>
                </c:pt>
                <c:pt idx="27">
                  <c:v>123.70292229248287</c:v>
                </c:pt>
                <c:pt idx="28">
                  <c:v>123.84147733985695</c:v>
                </c:pt>
                <c:pt idx="29">
                  <c:v>123.97222867496521</c:v>
                </c:pt>
                <c:pt idx="30">
                  <c:v>124.09761016048951</c:v>
                </c:pt>
                <c:pt idx="31">
                  <c:v>124.22204256863768</c:v>
                </c:pt>
                <c:pt idx="32">
                  <c:v>124.3529214417476</c:v>
                </c:pt>
                <c:pt idx="33">
                  <c:v>124.50196281450032</c:v>
                </c:pt>
                <c:pt idx="34">
                  <c:v>124.68696408315617</c:v>
                </c:pt>
                <c:pt idx="35">
                  <c:v>124.93400402665907</c:v>
                </c:pt>
                <c:pt idx="36">
                  <c:v>125.28004422919773</c:v>
                </c:pt>
                <c:pt idx="37">
                  <c:v>125.77579840668403</c:v>
                </c:pt>
                <c:pt idx="38">
                  <c:v>126.48860573237707</c:v>
                </c:pt>
                <c:pt idx="39">
                  <c:v>127.504886720229</c:v>
                </c:pt>
                <c:pt idx="40">
                  <c:v>128.93159433698958</c:v>
                </c:pt>
                <c:pt idx="41">
                  <c:v>130.89593039396965</c:v>
                </c:pt>
                <c:pt idx="42">
                  <c:v>133.54252115350661</c:v>
                </c:pt>
                <c:pt idx="43">
                  <c:v>137.0272861107496</c:v>
                </c:pt>
                <c:pt idx="44">
                  <c:v>141.50743639883896</c:v>
                </c:pt>
                <c:pt idx="45">
                  <c:v>147.12743363327431</c:v>
                </c:pt>
                <c:pt idx="46">
                  <c:v>154.00132263542548</c:v>
                </c:pt>
                <c:pt idx="47">
                  <c:v>162.1925633994324</c:v>
                </c:pt>
                <c:pt idx="48">
                  <c:v>171.69314963925632</c:v>
                </c:pt>
                <c:pt idx="49">
                  <c:v>182.40385203477396</c:v>
                </c:pt>
                <c:pt idx="50">
                  <c:v>194.11513532647811</c:v>
                </c:pt>
                <c:pt idx="51">
                  <c:v>206.47971310042303</c:v>
                </c:pt>
                <c:pt idx="52">
                  <c:v>218.9492052759141</c:v>
                </c:pt>
                <c:pt idx="53">
                  <c:v>230.6314395291551</c:v>
                </c:pt>
                <c:pt idx="54">
                  <c:v>240.0660376061218</c:v>
                </c:pt>
                <c:pt idx="55">
                  <c:v>245.08505977407074</c:v>
                </c:pt>
                <c:pt idx="56">
                  <c:v>243.14970204643251</c:v>
                </c:pt>
                <c:pt idx="57">
                  <c:v>232.47060913701301</c:v>
                </c:pt>
                <c:pt idx="58">
                  <c:v>213.51319187359522</c:v>
                </c:pt>
                <c:pt idx="59">
                  <c:v>189.6591638571974</c:v>
                </c:pt>
                <c:pt idx="60">
                  <c:v>166.04090280968566</c:v>
                </c:pt>
                <c:pt idx="61">
                  <c:v>147.12839537593098</c:v>
                </c:pt>
                <c:pt idx="62">
                  <c:v>134.89829715496737</c:v>
                </c:pt>
                <c:pt idx="63">
                  <c:v>128.80803320236879</c:v>
                </c:pt>
                <c:pt idx="64">
                  <c:v>127.0994979827949</c:v>
                </c:pt>
                <c:pt idx="65">
                  <c:v>128.11874572952843</c:v>
                </c:pt>
                <c:pt idx="66">
                  <c:v>130.88721900730738</c:v>
                </c:pt>
                <c:pt idx="67">
                  <c:v>135.03361077339247</c:v>
                </c:pt>
                <c:pt idx="68">
                  <c:v>140.51148793462519</c:v>
                </c:pt>
                <c:pt idx="69">
                  <c:v>147.36707748356855</c:v>
                </c:pt>
                <c:pt idx="70">
                  <c:v>155.6069067691673</c:v>
                </c:pt>
                <c:pt idx="71">
                  <c:v>165.12855753934639</c:v>
                </c:pt>
                <c:pt idx="72">
                  <c:v>175.67423165584907</c:v>
                </c:pt>
                <c:pt idx="73">
                  <c:v>186.76772031875339</c:v>
                </c:pt>
                <c:pt idx="74">
                  <c:v>197.57660740911069</c:v>
                </c:pt>
                <c:pt idx="75">
                  <c:v>206.66351561194358</c:v>
                </c:pt>
                <c:pt idx="76">
                  <c:v>211.78805400741149</c:v>
                </c:pt>
                <c:pt idx="77">
                  <c:v>210.26750666200533</c:v>
                </c:pt>
                <c:pt idx="78">
                  <c:v>200.34912855021361</c:v>
                </c:pt>
                <c:pt idx="79">
                  <c:v>182.99588644698386</c:v>
                </c:pt>
                <c:pt idx="80">
                  <c:v>162.30420895839444</c:v>
                </c:pt>
                <c:pt idx="81">
                  <c:v>143.51129425732097</c:v>
                </c:pt>
                <c:pt idx="82">
                  <c:v>130.07769582541098</c:v>
                </c:pt>
                <c:pt idx="83">
                  <c:v>122.40969725497068</c:v>
                </c:pt>
                <c:pt idx="84">
                  <c:v>118.86755986161833</c:v>
                </c:pt>
                <c:pt idx="85">
                  <c:v>117.50162937225055</c:v>
                </c:pt>
                <c:pt idx="86">
                  <c:v>117.01468859308139</c:v>
                </c:pt>
                <c:pt idx="87">
                  <c:v>116.80514758524146</c:v>
                </c:pt>
                <c:pt idx="88">
                  <c:v>116.66539661868464</c:v>
                </c:pt>
                <c:pt idx="89">
                  <c:v>116.54051338664866</c:v>
                </c:pt>
                <c:pt idx="90">
                  <c:v>116.41913857190879</c:v>
                </c:pt>
                <c:pt idx="91">
                  <c:v>116.2993665953819</c:v>
                </c:pt>
                <c:pt idx="92">
                  <c:v>116.18088376409352</c:v>
                </c:pt>
                <c:pt idx="93">
                  <c:v>116.06359518201272</c:v>
                </c:pt>
                <c:pt idx="94">
                  <c:v>115.94745761757477</c:v>
                </c:pt>
                <c:pt idx="95">
                  <c:v>115.8325317454855</c:v>
                </c:pt>
                <c:pt idx="96">
                  <c:v>115.71921970324725</c:v>
                </c:pt>
                <c:pt idx="97">
                  <c:v>115.60897915291622</c:v>
                </c:pt>
                <c:pt idx="98">
                  <c:v>115.50622809049204</c:v>
                </c:pt>
                <c:pt idx="99">
                  <c:v>115.42284105706624</c:v>
                </c:pt>
                <c:pt idx="100">
                  <c:v>115.38739676786055</c:v>
                </c:pt>
                <c:pt idx="101">
                  <c:v>115.46128148282386</c:v>
                </c:pt>
                <c:pt idx="102">
                  <c:v>115.76096171234667</c:v>
                </c:pt>
                <c:pt idx="103">
                  <c:v>116.47786526228144</c:v>
                </c:pt>
                <c:pt idx="104">
                  <c:v>117.87439381027257</c:v>
                </c:pt>
                <c:pt idx="105">
                  <c:v>120.22408747238758</c:v>
                </c:pt>
                <c:pt idx="106">
                  <c:v>123.67339126751892</c:v>
                </c:pt>
                <c:pt idx="107">
                  <c:v>128.04977487047361</c:v>
                </c:pt>
                <c:pt idx="108">
                  <c:v>132.71744950929195</c:v>
                </c:pt>
                <c:pt idx="109">
                  <c:v>136.62856232572727</c:v>
                </c:pt>
                <c:pt idx="110">
                  <c:v>138.65218671555613</c:v>
                </c:pt>
                <c:pt idx="111">
                  <c:v>138.07394467871444</c:v>
                </c:pt>
                <c:pt idx="112">
                  <c:v>134.97710617482369</c:v>
                </c:pt>
                <c:pt idx="113">
                  <c:v>130.23314240222336</c:v>
                </c:pt>
                <c:pt idx="114">
                  <c:v>125.08575217770965</c:v>
                </c:pt>
                <c:pt idx="115">
                  <c:v>120.60141977441859</c:v>
                </c:pt>
                <c:pt idx="116">
                  <c:v>117.32247318134027</c:v>
                </c:pt>
                <c:pt idx="117">
                  <c:v>115.26058044202183</c:v>
                </c:pt>
                <c:pt idx="118">
                  <c:v>114.11925227570053</c:v>
                </c:pt>
                <c:pt idx="119">
                  <c:v>113.54077587187996</c:v>
                </c:pt>
                <c:pt idx="120">
                  <c:v>113.24937531019296</c:v>
                </c:pt>
                <c:pt idx="121">
                  <c:v>113.08215660060961</c:v>
                </c:pt>
                <c:pt idx="122">
                  <c:v>112.96101459363791</c:v>
                </c:pt>
                <c:pt idx="123">
                  <c:v>112.85474760241051</c:v>
                </c:pt>
                <c:pt idx="124">
                  <c:v>112.75290171943948</c:v>
                </c:pt>
                <c:pt idx="125">
                  <c:v>112.65296557333917</c:v>
                </c:pt>
                <c:pt idx="126">
                  <c:v>112.55665293553683</c:v>
                </c:pt>
                <c:pt idx="127">
                  <c:v>112.47343716009486</c:v>
                </c:pt>
                <c:pt idx="128">
                  <c:v>112.43463381136067</c:v>
                </c:pt>
                <c:pt idx="129">
                  <c:v>112.52401253933488</c:v>
                </c:pt>
                <c:pt idx="130">
                  <c:v>112.92118206478987</c:v>
                </c:pt>
                <c:pt idx="131">
                  <c:v>113.92089166266609</c:v>
                </c:pt>
                <c:pt idx="132">
                  <c:v>115.85019111212702</c:v>
                </c:pt>
                <c:pt idx="133">
                  <c:v>118.8252126867261</c:v>
                </c:pt>
                <c:pt idx="134">
                  <c:v>122.43991966670244</c:v>
                </c:pt>
                <c:pt idx="135">
                  <c:v>125.67629973123078</c:v>
                </c:pt>
                <c:pt idx="136">
                  <c:v>127.29435898195518</c:v>
                </c:pt>
                <c:pt idx="137">
                  <c:v>126.55876378793118</c:v>
                </c:pt>
                <c:pt idx="138">
                  <c:v>123.73867548909665</c:v>
                </c:pt>
                <c:pt idx="139">
                  <c:v>119.92750667520941</c:v>
                </c:pt>
                <c:pt idx="140">
                  <c:v>116.34387256157196</c:v>
                </c:pt>
                <c:pt idx="141">
                  <c:v>113.7122400853896</c:v>
                </c:pt>
                <c:pt idx="142">
                  <c:v>112.12803782360839</c:v>
                </c:pt>
                <c:pt idx="143">
                  <c:v>111.31317849597301</c:v>
                </c:pt>
                <c:pt idx="144">
                  <c:v>110.92843332800977</c:v>
                </c:pt>
                <c:pt idx="145">
                  <c:v>110.73546337050389</c:v>
                </c:pt>
                <c:pt idx="146">
                  <c:v>110.61223626851468</c:v>
                </c:pt>
                <c:pt idx="147">
                  <c:v>110.50996449167727</c:v>
                </c:pt>
                <c:pt idx="148">
                  <c:v>110.41293847117981</c:v>
                </c:pt>
                <c:pt idx="149">
                  <c:v>110.31700944867856</c:v>
                </c:pt>
                <c:pt idx="150">
                  <c:v>110.22126291510776</c:v>
                </c:pt>
                <c:pt idx="151">
                  <c:v>110.125522629675</c:v>
                </c:pt>
                <c:pt idx="152">
                  <c:v>110.02975222594338</c:v>
                </c:pt>
                <c:pt idx="153">
                  <c:v>109.93393841119287</c:v>
                </c:pt>
                <c:pt idx="154">
                  <c:v>109.83807217258368</c:v>
                </c:pt>
                <c:pt idx="155">
                  <c:v>109.74214622341272</c:v>
                </c:pt>
                <c:pt idx="156">
                  <c:v>109.64615465149924</c:v>
                </c:pt>
                <c:pt idx="157">
                  <c:v>109.55009280409917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118.60291418802146</c:v>
                </c:pt>
                <c:pt idx="4">
                  <c:v>118.8433615243264</c:v>
                </c:pt>
                <c:pt idx="5">
                  <c:v>119.08344284126412</c:v>
                </c:pt>
                <c:pt idx="6">
                  <c:v>119.32302498618378</c:v>
                </c:pt>
                <c:pt idx="7">
                  <c:v>119.56195455544918</c:v>
                </c:pt>
                <c:pt idx="8">
                  <c:v>119.80005574599512</c:v>
                </c:pt>
                <c:pt idx="9">
                  <c:v>120.03712809612288</c:v>
                </c:pt>
                <c:pt idx="10">
                  <c:v>120.27294413576253</c:v>
                </c:pt>
                <c:pt idx="11">
                  <c:v>120.5072469742849</c:v>
                </c:pt>
                <c:pt idx="12">
                  <c:v>120.73974786315273</c:v>
                </c:pt>
                <c:pt idx="13">
                  <c:v>120.9701237812917</c:v>
                </c:pt>
                <c:pt idx="14">
                  <c:v>121.19801510300027</c:v>
                </c:pt>
                <c:pt idx="15">
                  <c:v>121.42302342137299</c:v>
                </c:pt>
                <c:pt idx="16">
                  <c:v>121.6447096143287</c:v>
                </c:pt>
                <c:pt idx="17">
                  <c:v>121.86259225500176</c:v>
                </c:pt>
                <c:pt idx="18">
                  <c:v>122.07614648287455</c:v>
                </c:pt>
                <c:pt idx="19">
                  <c:v>122.28480346578267</c:v>
                </c:pt>
                <c:pt idx="20">
                  <c:v>122.48795059476379</c:v>
                </c:pt>
                <c:pt idx="21">
                  <c:v>122.68493256234491</c:v>
                </c:pt>
                <c:pt idx="22">
                  <c:v>122.87505347875576</c:v>
                </c:pt>
                <c:pt idx="23">
                  <c:v>123.05758017801479</c:v>
                </c:pt>
                <c:pt idx="24">
                  <c:v>123.23174685506793</c:v>
                </c:pt>
                <c:pt idx="25">
                  <c:v>123.39676115442339</c:v>
                </c:pt>
                <c:pt idx="26">
                  <c:v>123.5518117984852</c:v>
                </c:pt>
                <c:pt idx="27">
                  <c:v>123.69607779897224</c:v>
                </c:pt>
                <c:pt idx="28">
                  <c:v>123.82873923704733</c:v>
                </c:pt>
                <c:pt idx="29">
                  <c:v>123.94898952768914</c:v>
                </c:pt>
                <c:pt idx="30">
                  <c:v>124.05604900326166</c:v>
                </c:pt>
                <c:pt idx="31">
                  <c:v>124.14917956342643</c:v>
                </c:pt>
                <c:pt idx="32">
                  <c:v>124.22770004823249</c:v>
                </c:pt>
                <c:pt idx="33">
                  <c:v>124.291001904498</c:v>
                </c:pt>
                <c:pt idx="34">
                  <c:v>124.33856463962142</c:v>
                </c:pt>
                <c:pt idx="35">
                  <c:v>124.36997049939335</c:v>
                </c:pt>
                <c:pt idx="36">
                  <c:v>124.38491777467839</c:v>
                </c:pt>
                <c:pt idx="37">
                  <c:v>124.38323214235909</c:v>
                </c:pt>
                <c:pt idx="38">
                  <c:v>124.36487548302446</c:v>
                </c:pt>
                <c:pt idx="39">
                  <c:v>124.32995169306163</c:v>
                </c:pt>
                <c:pt idx="40">
                  <c:v>124.27870912016763</c:v>
                </c:pt>
                <c:pt idx="41">
                  <c:v>124.21153939332561</c:v>
                </c:pt>
                <c:pt idx="42">
                  <c:v>124.12897258210369</c:v>
                </c:pt>
                <c:pt idx="43">
                  <c:v>124.03166879422253</c:v>
                </c:pt>
                <c:pt idx="44">
                  <c:v>123.92040649168217</c:v>
                </c:pt>
                <c:pt idx="45">
                  <c:v>123.79606796122998</c:v>
                </c:pt>
                <c:pt idx="46">
                  <c:v>123.65962250281522</c:v>
                </c:pt>
                <c:pt idx="47">
                  <c:v>123.51210799080292</c:v>
                </c:pt>
                <c:pt idx="48">
                  <c:v>123.35461151156372</c:v>
                </c:pt>
                <c:pt idx="49">
                  <c:v>123.18824978613091</c:v>
                </c:pt>
                <c:pt idx="50">
                  <c:v>123.01415005037502</c:v>
                </c:pt>
                <c:pt idx="51">
                  <c:v>122.83343199346156</c:v>
                </c:pt>
                <c:pt idx="52">
                  <c:v>122.64719125657057</c:v>
                </c:pt>
                <c:pt idx="53">
                  <c:v>122.45648487767686</c:v>
                </c:pt>
                <c:pt idx="54">
                  <c:v>122.26231894455503</c:v>
                </c:pt>
                <c:pt idx="55">
                  <c:v>122.0656385962546</c:v>
                </c:pt>
                <c:pt idx="56">
                  <c:v>121.86732040073937</c:v>
                </c:pt>
                <c:pt idx="57">
                  <c:v>121.66816703888227</c:v>
                </c:pt>
                <c:pt idx="58">
                  <c:v>121.46890414609624</c:v>
                </c:pt>
                <c:pt idx="59">
                  <c:v>121.27017910408853</c:v>
                </c:pt>
                <c:pt idx="60">
                  <c:v>121.07256153631374</c:v>
                </c:pt>
                <c:pt idx="61">
                  <c:v>120.87654524009473</c:v>
                </c:pt>
                <c:pt idx="62">
                  <c:v>120.6825512835769</c:v>
                </c:pt>
                <c:pt idx="63">
                  <c:v>120.49093200368426</c:v>
                </c:pt>
                <c:pt idx="64">
                  <c:v>120.30197565889632</c:v>
                </c:pt>
                <c:pt idx="65">
                  <c:v>120.11591151494851</c:v>
                </c:pt>
                <c:pt idx="66">
                  <c:v>119.93291516976306</c:v>
                </c:pt>
                <c:pt idx="67">
                  <c:v>119.7531139537729</c:v>
                </c:pt>
                <c:pt idx="68">
                  <c:v>119.57659227149792</c:v>
                </c:pt>
                <c:pt idx="69">
                  <c:v>119.40339677844391</c:v>
                </c:pt>
                <c:pt idx="70">
                  <c:v>119.23354131320166</c:v>
                </c:pt>
                <c:pt idx="71">
                  <c:v>119.06701152748941</c:v>
                </c:pt>
                <c:pt idx="72">
                  <c:v>118.90376917655672</c:v>
                </c:pt>
                <c:pt idx="73">
                  <c:v>118.74375604882704</c:v>
                </c:pt>
                <c:pt idx="74">
                  <c:v>118.58689752704683</c:v>
                </c:pt>
                <c:pt idx="75">
                  <c:v>118.43310578377486</c:v>
                </c:pt>
                <c:pt idx="76">
                  <c:v>118.28228262209832</c:v>
                </c:pt>
                <c:pt idx="77">
                  <c:v>118.13432197834409</c:v>
                </c:pt>
                <c:pt idx="78">
                  <c:v>117.98911210759866</c:v>
                </c:pt>
                <c:pt idx="79">
                  <c:v>117.84653747538938</c:v>
                </c:pt>
                <c:pt idx="80">
                  <c:v>117.70648038020366</c:v>
                </c:pt>
                <c:pt idx="81">
                  <c:v>117.56882233190112</c:v>
                </c:pt>
                <c:pt idx="82">
                  <c:v>117.43344521072929</c:v>
                </c:pt>
                <c:pt idx="83">
                  <c:v>117.3002322307831</c:v>
                </c:pt>
                <c:pt idx="84">
                  <c:v>117.16906873050782</c:v>
                </c:pt>
                <c:pt idx="85">
                  <c:v>117.03984281136513</c:v>
                </c:pt>
                <c:pt idx="86">
                  <c:v>116.91244584416408</c:v>
                </c:pt>
                <c:pt idx="87">
                  <c:v>116.78677286088005</c:v>
                </c:pt>
                <c:pt idx="88">
                  <c:v>116.66272284810815</c:v>
                </c:pt>
                <c:pt idx="89">
                  <c:v>116.54019895666165</c:v>
                </c:pt>
                <c:pt idx="90">
                  <c:v>116.41910864026633</c:v>
                </c:pt>
                <c:pt idx="91">
                  <c:v>116.29936373483224</c:v>
                </c:pt>
                <c:pt idx="92">
                  <c:v>116.18088048842282</c:v>
                </c:pt>
                <c:pt idx="93">
                  <c:v>116.06357955078822</c:v>
                </c:pt>
                <c:pt idx="94">
                  <c:v>115.94738593018806</c:v>
                </c:pt>
                <c:pt idx="95">
                  <c:v>115.83222892419606</c:v>
                </c:pt>
                <c:pt idx="96">
                  <c:v>115.71804203024823</c:v>
                </c:pt>
                <c:pt idx="97">
                  <c:v>115.60476284086307</c:v>
                </c:pt>
                <c:pt idx="98">
                  <c:v>115.49233292771494</c:v>
                </c:pt>
                <c:pt idx="99">
                  <c:v>115.38069771807689</c:v>
                </c:pt>
                <c:pt idx="100">
                  <c:v>115.26980636655168</c:v>
                </c:pt>
                <c:pt idx="101">
                  <c:v>115.15961162447822</c:v>
                </c:pt>
                <c:pt idx="102">
                  <c:v>115.05006970891752</c:v>
                </c:pt>
                <c:pt idx="103">
                  <c:v>114.94114017268919</c:v>
                </c:pt>
                <c:pt idx="104">
                  <c:v>114.83278577653053</c:v>
                </c:pt>
                <c:pt idx="105">
                  <c:v>114.72497236408317</c:v>
                </c:pt>
                <c:pt idx="106">
                  <c:v>114.61766874007</c:v>
                </c:pt>
                <c:pt idx="107">
                  <c:v>114.51084655170092</c:v>
                </c:pt>
                <c:pt idx="108">
                  <c:v>114.40448017303896</c:v>
                </c:pt>
                <c:pt idx="109">
                  <c:v>114.29854659176367</c:v>
                </c:pt>
                <c:pt idx="110">
                  <c:v>114.19302529748568</c:v>
                </c:pt>
                <c:pt idx="111">
                  <c:v>114.08789817050035</c:v>
                </c:pt>
                <c:pt idx="112">
                  <c:v>113.98314936961705</c:v>
                </c:pt>
                <c:pt idx="113">
                  <c:v>113.87876521747692</c:v>
                </c:pt>
                <c:pt idx="114">
                  <c:v>113.77473408158085</c:v>
                </c:pt>
                <c:pt idx="115">
                  <c:v>113.67104624910704</c:v>
                </c:pt>
                <c:pt idx="116">
                  <c:v>113.56769379351707</c:v>
                </c:pt>
                <c:pt idx="117">
                  <c:v>113.46467043095157</c:v>
                </c:pt>
                <c:pt idx="118">
                  <c:v>113.36197136452003</c:v>
                </c:pt>
                <c:pt idx="119">
                  <c:v>113.25959311481692</c:v>
                </c:pt>
                <c:pt idx="120">
                  <c:v>113.15753333536469</c:v>
                </c:pt>
                <c:pt idx="121">
                  <c:v>113.05579061221317</c:v>
                </c:pt>
                <c:pt idx="122">
                  <c:v>112.95436424762062</c:v>
                </c:pt>
                <c:pt idx="123">
                  <c:v>112.85325402860397</c:v>
                </c:pt>
                <c:pt idx="124">
                  <c:v>112.7524599821614</c:v>
                </c:pt>
                <c:pt idx="125">
                  <c:v>112.65198212010613</c:v>
                </c:pt>
                <c:pt idx="126">
                  <c:v>112.55182017765708</c:v>
                </c:pt>
                <c:pt idx="127">
                  <c:v>112.45197335114084</c:v>
                </c:pt>
                <c:pt idx="128">
                  <c:v>112.35244004128094</c:v>
                </c:pt>
                <c:pt idx="129">
                  <c:v>112.25321760948722</c:v>
                </c:pt>
                <c:pt idx="130">
                  <c:v>112.15430215520108</c:v>
                </c:pt>
                <c:pt idx="131">
                  <c:v>112.05568832260212</c:v>
                </c:pt>
                <c:pt idx="132">
                  <c:v>111.95736914475282</c:v>
                </c:pt>
                <c:pt idx="133">
                  <c:v>111.85933593249578</c:v>
                </c:pt>
                <c:pt idx="134">
                  <c:v>111.76157821410858</c:v>
                </c:pt>
                <c:pt idx="135">
                  <c:v>111.66408372990199</c:v>
                </c:pt>
                <c:pt idx="136">
                  <c:v>111.56683848370594</c:v>
                </c:pt>
                <c:pt idx="137">
                  <c:v>111.46982685066266</c:v>
                </c:pt>
                <c:pt idx="138">
                  <c:v>111.37303173811364</c:v>
                </c:pt>
                <c:pt idx="139">
                  <c:v>111.27643479382559</c:v>
                </c:pt>
                <c:pt idx="140">
                  <c:v>111.18001665354785</c:v>
                </c:pt>
                <c:pt idx="141">
                  <c:v>111.08375721810677</c:v>
                </c:pt>
                <c:pt idx="142">
                  <c:v>110.98763594905842</c:v>
                </c:pt>
                <c:pt idx="143">
                  <c:v>110.89163217141592</c:v>
                </c:pt>
                <c:pt idx="144">
                  <c:v>110.79572537215857</c:v>
                </c:pt>
                <c:pt idx="145">
                  <c:v>110.69989548406875</c:v>
                </c:pt>
                <c:pt idx="146">
                  <c:v>110.6041231458255</c:v>
                </c:pt>
                <c:pt idx="147">
                  <c:v>110.50838993107037</c:v>
                </c:pt>
                <c:pt idx="148">
                  <c:v>110.41267854118918</c:v>
                </c:pt>
                <c:pt idx="149">
                  <c:v>110.31697295865615</c:v>
                </c:pt>
                <c:pt idx="150">
                  <c:v>110.22125855981486</c:v>
                </c:pt>
                <c:pt idx="151">
                  <c:v>110.12552218779979</c:v>
                </c:pt>
                <c:pt idx="152">
                  <c:v>110.02975218784186</c:v>
                </c:pt>
                <c:pt idx="153">
                  <c:v>109.93393840840113</c:v>
                </c:pt>
                <c:pt idx="154">
                  <c:v>109.83807217240988</c:v>
                </c:pt>
                <c:pt idx="155">
                  <c:v>109.74214622340352</c:v>
                </c:pt>
                <c:pt idx="156">
                  <c:v>109.64615465149883</c:v>
                </c:pt>
                <c:pt idx="157">
                  <c:v>109.55009280409915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1.5469635901933669E-2</c:v>
                </c:pt>
                <c:pt idx="2">
                  <c:v>2.157667075334397E-2</c:v>
                </c:pt>
                <c:pt idx="3">
                  <c:v>3.6275951454698023E-2</c:v>
                </c:pt>
                <c:pt idx="4">
                  <c:v>3.4566122822636741E-2</c:v>
                </c:pt>
                <c:pt idx="5">
                  <c:v>4.708798830640816E-2</c:v>
                </c:pt>
                <c:pt idx="6">
                  <c:v>5.5689166525936522E-2</c:v>
                </c:pt>
                <c:pt idx="7">
                  <c:v>5.3262716845725394E-2</c:v>
                </c:pt>
                <c:pt idx="8">
                  <c:v>6.4442684648762891E-2</c:v>
                </c:pt>
                <c:pt idx="9">
                  <c:v>7.0152345122252505E-2</c:v>
                </c:pt>
                <c:pt idx="10">
                  <c:v>7.4575508987129127E-2</c:v>
                </c:pt>
                <c:pt idx="11">
                  <c:v>7.8632322077813968E-2</c:v>
                </c:pt>
                <c:pt idx="12">
                  <c:v>8.6716222882691263E-2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1.3590889422676552E-2</c:v>
                </c:pt>
                <c:pt idx="2">
                  <c:v>1.9439028321672158E-2</c:v>
                </c:pt>
                <c:pt idx="3">
                  <c:v>3.7092825294116602E-2</c:v>
                </c:pt>
                <c:pt idx="4">
                  <c:v>3.1659615388594908E-2</c:v>
                </c:pt>
                <c:pt idx="5">
                  <c:v>3.7040875193267569E-2</c:v>
                </c:pt>
                <c:pt idx="6">
                  <c:v>5.1096866360548561E-2</c:v>
                </c:pt>
                <c:pt idx="7">
                  <c:v>5.6407671553563209E-2</c:v>
                </c:pt>
                <c:pt idx="8">
                  <c:v>5.8023448534277475E-2</c:v>
                </c:pt>
                <c:pt idx="9">
                  <c:v>5.4844190662459283E-2</c:v>
                </c:pt>
                <c:pt idx="10">
                  <c:v>6.3663122034537015E-2</c:v>
                </c:pt>
                <c:pt idx="11">
                  <c:v>6.9145068217123087E-2</c:v>
                </c:pt>
                <c:pt idx="12">
                  <c:v>7.9120541985532672E-2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119.241</c:v>
                </c:pt>
                <c:pt idx="1">
                  <c:v>118.20699999999999</c:v>
                </c:pt>
                <c:pt idx="2">
                  <c:v>118.672</c:v>
                </c:pt>
                <c:pt idx="3">
                  <c:v>117.621</c:v>
                </c:pt>
                <c:pt idx="4">
                  <c:v>119.31</c:v>
                </c:pt>
                <c:pt idx="5">
                  <c:v>117.776</c:v>
                </c:pt>
                <c:pt idx="6">
                  <c:v>120.017</c:v>
                </c:pt>
                <c:pt idx="7">
                  <c:v>118.39700000000001</c:v>
                </c:pt>
                <c:pt idx="8">
                  <c:v>118.19</c:v>
                </c:pt>
                <c:pt idx="9">
                  <c:v>119.017</c:v>
                </c:pt>
                <c:pt idx="10">
                  <c:v>117.81</c:v>
                </c:pt>
                <c:pt idx="11">
                  <c:v>118.63800000000001</c:v>
                </c:pt>
                <c:pt idx="12">
                  <c:v>120.60299999999999</c:v>
                </c:pt>
                <c:pt idx="13">
                  <c:v>119.121</c:v>
                </c:pt>
                <c:pt idx="14">
                  <c:v>119.621</c:v>
                </c:pt>
                <c:pt idx="15">
                  <c:v>118.741</c:v>
                </c:pt>
                <c:pt idx="16">
                  <c:v>117.879</c:v>
                </c:pt>
                <c:pt idx="17">
                  <c:v>118.224</c:v>
                </c:pt>
                <c:pt idx="18">
                  <c:v>118.5</c:v>
                </c:pt>
                <c:pt idx="19">
                  <c:v>120.10299999999999</c:v>
                </c:pt>
                <c:pt idx="20">
                  <c:v>119.69</c:v>
                </c:pt>
                <c:pt idx="21">
                  <c:v>118.03400000000001</c:v>
                </c:pt>
                <c:pt idx="22">
                  <c:v>118.86199999999999</c:v>
                </c:pt>
                <c:pt idx="23">
                  <c:v>121.63800000000001</c:v>
                </c:pt>
                <c:pt idx="24">
                  <c:v>120.89700000000001</c:v>
                </c:pt>
                <c:pt idx="25">
                  <c:v>120.172</c:v>
                </c:pt>
                <c:pt idx="26">
                  <c:v>122.672</c:v>
                </c:pt>
                <c:pt idx="27">
                  <c:v>120.483</c:v>
                </c:pt>
                <c:pt idx="28">
                  <c:v>122.46599999999999</c:v>
                </c:pt>
                <c:pt idx="29">
                  <c:v>120.70699999999999</c:v>
                </c:pt>
                <c:pt idx="30">
                  <c:v>121.172</c:v>
                </c:pt>
                <c:pt idx="31">
                  <c:v>121.328</c:v>
                </c:pt>
                <c:pt idx="32">
                  <c:v>121.759</c:v>
                </c:pt>
                <c:pt idx="33">
                  <c:v>123.89700000000001</c:v>
                </c:pt>
                <c:pt idx="34">
                  <c:v>122.03400000000001</c:v>
                </c:pt>
                <c:pt idx="35">
                  <c:v>125.621</c:v>
                </c:pt>
                <c:pt idx="36">
                  <c:v>124</c:v>
                </c:pt>
                <c:pt idx="37">
                  <c:v>123.55200000000001</c:v>
                </c:pt>
                <c:pt idx="38">
                  <c:v>123.379</c:v>
                </c:pt>
                <c:pt idx="39">
                  <c:v>127.017</c:v>
                </c:pt>
                <c:pt idx="40">
                  <c:v>126.55200000000001</c:v>
                </c:pt>
                <c:pt idx="41">
                  <c:v>129.53399999999999</c:v>
                </c:pt>
                <c:pt idx="42">
                  <c:v>131.517</c:v>
                </c:pt>
                <c:pt idx="43">
                  <c:v>135.74100000000001</c:v>
                </c:pt>
                <c:pt idx="44">
                  <c:v>135.655</c:v>
                </c:pt>
                <c:pt idx="45">
                  <c:v>136.20699999999999</c:v>
                </c:pt>
                <c:pt idx="46">
                  <c:v>136.22399999999999</c:v>
                </c:pt>
                <c:pt idx="47">
                  <c:v>137.828</c:v>
                </c:pt>
                <c:pt idx="48">
                  <c:v>146.87899999999999</c:v>
                </c:pt>
                <c:pt idx="49">
                  <c:v>161.53399999999999</c:v>
                </c:pt>
                <c:pt idx="50">
                  <c:v>176.24100000000001</c:v>
                </c:pt>
                <c:pt idx="51">
                  <c:v>192.22399999999999</c:v>
                </c:pt>
                <c:pt idx="52">
                  <c:v>205.828</c:v>
                </c:pt>
                <c:pt idx="53">
                  <c:v>216.655</c:v>
                </c:pt>
                <c:pt idx="54">
                  <c:v>222.56899999999999</c:v>
                </c:pt>
                <c:pt idx="55">
                  <c:v>226.94800000000001</c:v>
                </c:pt>
                <c:pt idx="56">
                  <c:v>226.94800000000001</c:v>
                </c:pt>
                <c:pt idx="57">
                  <c:v>223.93100000000001</c:v>
                </c:pt>
                <c:pt idx="58">
                  <c:v>217.155</c:v>
                </c:pt>
                <c:pt idx="59">
                  <c:v>202.03399999999999</c:v>
                </c:pt>
                <c:pt idx="60">
                  <c:v>176.41399999999999</c:v>
                </c:pt>
                <c:pt idx="61">
                  <c:v>147.31</c:v>
                </c:pt>
                <c:pt idx="62">
                  <c:v>124.29300000000001</c:v>
                </c:pt>
                <c:pt idx="63">
                  <c:v>121.983</c:v>
                </c:pt>
                <c:pt idx="64">
                  <c:v>121.017</c:v>
                </c:pt>
                <c:pt idx="65">
                  <c:v>125.19</c:v>
                </c:pt>
                <c:pt idx="66">
                  <c:v>124.483</c:v>
                </c:pt>
                <c:pt idx="67">
                  <c:v>126.414</c:v>
                </c:pt>
                <c:pt idx="68">
                  <c:v>125.914</c:v>
                </c:pt>
                <c:pt idx="69">
                  <c:v>132.75899999999999</c:v>
                </c:pt>
                <c:pt idx="70">
                  <c:v>139.81</c:v>
                </c:pt>
                <c:pt idx="71">
                  <c:v>149.77600000000001</c:v>
                </c:pt>
                <c:pt idx="72">
                  <c:v>160.672</c:v>
                </c:pt>
                <c:pt idx="73">
                  <c:v>170.517</c:v>
                </c:pt>
                <c:pt idx="74">
                  <c:v>181.172</c:v>
                </c:pt>
                <c:pt idx="75">
                  <c:v>187.5</c:v>
                </c:pt>
                <c:pt idx="76">
                  <c:v>193.60300000000001</c:v>
                </c:pt>
                <c:pt idx="77">
                  <c:v>196.345</c:v>
                </c:pt>
                <c:pt idx="78">
                  <c:v>195.89699999999999</c:v>
                </c:pt>
                <c:pt idx="79">
                  <c:v>190.828</c:v>
                </c:pt>
                <c:pt idx="80">
                  <c:v>177.328</c:v>
                </c:pt>
                <c:pt idx="81">
                  <c:v>158.94800000000001</c:v>
                </c:pt>
                <c:pt idx="82">
                  <c:v>134.22399999999999</c:v>
                </c:pt>
                <c:pt idx="83">
                  <c:v>118.914</c:v>
                </c:pt>
                <c:pt idx="84">
                  <c:v>116.017</c:v>
                </c:pt>
                <c:pt idx="85">
                  <c:v>113.86199999999999</c:v>
                </c:pt>
                <c:pt idx="86">
                  <c:v>114.483</c:v>
                </c:pt>
                <c:pt idx="87">
                  <c:v>116.276</c:v>
                </c:pt>
                <c:pt idx="88">
                  <c:v>114.845</c:v>
                </c:pt>
                <c:pt idx="89">
                  <c:v>114.60299999999999</c:v>
                </c:pt>
                <c:pt idx="90">
                  <c:v>114.983</c:v>
                </c:pt>
                <c:pt idx="91">
                  <c:v>115.655</c:v>
                </c:pt>
                <c:pt idx="92">
                  <c:v>115.431</c:v>
                </c:pt>
                <c:pt idx="93">
                  <c:v>116.05200000000001</c:v>
                </c:pt>
                <c:pt idx="94">
                  <c:v>116.55200000000001</c:v>
                </c:pt>
                <c:pt idx="95">
                  <c:v>116.414</c:v>
                </c:pt>
                <c:pt idx="96">
                  <c:v>118.224</c:v>
                </c:pt>
                <c:pt idx="97">
                  <c:v>115.259</c:v>
                </c:pt>
                <c:pt idx="98">
                  <c:v>117.879</c:v>
                </c:pt>
                <c:pt idx="99">
                  <c:v>116.03400000000001</c:v>
                </c:pt>
                <c:pt idx="100">
                  <c:v>117.10299999999999</c:v>
                </c:pt>
                <c:pt idx="101">
                  <c:v>118.431</c:v>
                </c:pt>
                <c:pt idx="102">
                  <c:v>119.776</c:v>
                </c:pt>
                <c:pt idx="103">
                  <c:v>116.983</c:v>
                </c:pt>
                <c:pt idx="104">
                  <c:v>119.29300000000001</c:v>
                </c:pt>
                <c:pt idx="105">
                  <c:v>117.759</c:v>
                </c:pt>
                <c:pt idx="106">
                  <c:v>121.414</c:v>
                </c:pt>
                <c:pt idx="107">
                  <c:v>128.155</c:v>
                </c:pt>
                <c:pt idx="108">
                  <c:v>133.845</c:v>
                </c:pt>
                <c:pt idx="109">
                  <c:v>140.25899999999999</c:v>
                </c:pt>
                <c:pt idx="110">
                  <c:v>147.86199999999999</c:v>
                </c:pt>
                <c:pt idx="111">
                  <c:v>153.983</c:v>
                </c:pt>
                <c:pt idx="112">
                  <c:v>160.06899999999999</c:v>
                </c:pt>
                <c:pt idx="113">
                  <c:v>161.08600000000001</c:v>
                </c:pt>
                <c:pt idx="114">
                  <c:v>160.172</c:v>
                </c:pt>
                <c:pt idx="115">
                  <c:v>155.37899999999999</c:v>
                </c:pt>
                <c:pt idx="116">
                  <c:v>146.828</c:v>
                </c:pt>
                <c:pt idx="117">
                  <c:v>139.19</c:v>
                </c:pt>
                <c:pt idx="118">
                  <c:v>128.19</c:v>
                </c:pt>
                <c:pt idx="119">
                  <c:v>120.224</c:v>
                </c:pt>
                <c:pt idx="120">
                  <c:v>114.086</c:v>
                </c:pt>
                <c:pt idx="121">
                  <c:v>110.828</c:v>
                </c:pt>
                <c:pt idx="122">
                  <c:v>113.79300000000001</c:v>
                </c:pt>
                <c:pt idx="123">
                  <c:v>110.431</c:v>
                </c:pt>
                <c:pt idx="124">
                  <c:v>112.86199999999999</c:v>
                </c:pt>
                <c:pt idx="125">
                  <c:v>112.259</c:v>
                </c:pt>
                <c:pt idx="126">
                  <c:v>112.60299999999999</c:v>
                </c:pt>
                <c:pt idx="127">
                  <c:v>112.05200000000001</c:v>
                </c:pt>
                <c:pt idx="128">
                  <c:v>113.155</c:v>
                </c:pt>
                <c:pt idx="129">
                  <c:v>111.741</c:v>
                </c:pt>
                <c:pt idx="130">
                  <c:v>114.36199999999999</c:v>
                </c:pt>
                <c:pt idx="131">
                  <c:v>111.517</c:v>
                </c:pt>
                <c:pt idx="132">
                  <c:v>113.44799999999999</c:v>
                </c:pt>
                <c:pt idx="133">
                  <c:v>114.431</c:v>
                </c:pt>
                <c:pt idx="134">
                  <c:v>116.172</c:v>
                </c:pt>
                <c:pt idx="135">
                  <c:v>120.39700000000001</c:v>
                </c:pt>
                <c:pt idx="136">
                  <c:v>121.94799999999999</c:v>
                </c:pt>
                <c:pt idx="137">
                  <c:v>128.5</c:v>
                </c:pt>
                <c:pt idx="138">
                  <c:v>132.672</c:v>
                </c:pt>
                <c:pt idx="139">
                  <c:v>135.13800000000001</c:v>
                </c:pt>
                <c:pt idx="140">
                  <c:v>140.05199999999999</c:v>
                </c:pt>
                <c:pt idx="141">
                  <c:v>141.58600000000001</c:v>
                </c:pt>
                <c:pt idx="142">
                  <c:v>139.828</c:v>
                </c:pt>
                <c:pt idx="143">
                  <c:v>138.60300000000001</c:v>
                </c:pt>
                <c:pt idx="144">
                  <c:v>132.31</c:v>
                </c:pt>
                <c:pt idx="145">
                  <c:v>123.44799999999999</c:v>
                </c:pt>
                <c:pt idx="146">
                  <c:v>119.483</c:v>
                </c:pt>
                <c:pt idx="147">
                  <c:v>111.517</c:v>
                </c:pt>
                <c:pt idx="148">
                  <c:v>112.845</c:v>
                </c:pt>
                <c:pt idx="149">
                  <c:v>110.983</c:v>
                </c:pt>
                <c:pt idx="150">
                  <c:v>110.36199999999999</c:v>
                </c:pt>
                <c:pt idx="151">
                  <c:v>111.655</c:v>
                </c:pt>
                <c:pt idx="152">
                  <c:v>111.224</c:v>
                </c:pt>
                <c:pt idx="153">
                  <c:v>111.79300000000001</c:v>
                </c:pt>
                <c:pt idx="154">
                  <c:v>111.19</c:v>
                </c:pt>
                <c:pt idx="155">
                  <c:v>110.69</c:v>
                </c:pt>
                <c:pt idx="156">
                  <c:v>110.13800000000001</c:v>
                </c:pt>
                <c:pt idx="157">
                  <c:v>109.431</c:v>
                </c:pt>
                <c:pt idx="158">
                  <c:v>109</c:v>
                </c:pt>
                <c:pt idx="159">
                  <c:v>110.70699999999999</c:v>
                </c:pt>
                <c:pt idx="160">
                  <c:v>108.741</c:v>
                </c:pt>
                <c:pt idx="161">
                  <c:v>109.5</c:v>
                </c:pt>
                <c:pt idx="162">
                  <c:v>109.31</c:v>
                </c:pt>
                <c:pt idx="163">
                  <c:v>110.63800000000001</c:v>
                </c:pt>
                <c:pt idx="164">
                  <c:v>109.63800000000001</c:v>
                </c:pt>
                <c:pt idx="165">
                  <c:v>110.259</c:v>
                </c:pt>
                <c:pt idx="166">
                  <c:v>109.44799999999999</c:v>
                </c:pt>
                <c:pt idx="167">
                  <c:v>108.81</c:v>
                </c:pt>
                <c:pt idx="168">
                  <c:v>110.46599999999999</c:v>
                </c:pt>
                <c:pt idx="169">
                  <c:v>109.29300000000001</c:v>
                </c:pt>
                <c:pt idx="170">
                  <c:v>108.655</c:v>
                </c:pt>
                <c:pt idx="171">
                  <c:v>109.94799999999999</c:v>
                </c:pt>
                <c:pt idx="172">
                  <c:v>110.60299999999999</c:v>
                </c:pt>
                <c:pt idx="173">
                  <c:v>110.655</c:v>
                </c:pt>
                <c:pt idx="174">
                  <c:v>110.44799999999999</c:v>
                </c:pt>
                <c:pt idx="175">
                  <c:v>109.569</c:v>
                </c:pt>
                <c:pt idx="176">
                  <c:v>110.29300000000001</c:v>
                </c:pt>
                <c:pt idx="177">
                  <c:v>111.241</c:v>
                </c:pt>
                <c:pt idx="178">
                  <c:v>110.44799999999999</c:v>
                </c:pt>
                <c:pt idx="179">
                  <c:v>108.19</c:v>
                </c:pt>
                <c:pt idx="180">
                  <c:v>109</c:v>
                </c:pt>
                <c:pt idx="181">
                  <c:v>110.63800000000001</c:v>
                </c:pt>
                <c:pt idx="182">
                  <c:v>108.5</c:v>
                </c:pt>
                <c:pt idx="183">
                  <c:v>109.20699999999999</c:v>
                </c:pt>
                <c:pt idx="184">
                  <c:v>110.621</c:v>
                </c:pt>
                <c:pt idx="185">
                  <c:v>110.53400000000001</c:v>
                </c:pt>
                <c:pt idx="186">
                  <c:v>107.29300000000001</c:v>
                </c:pt>
                <c:pt idx="187">
                  <c:v>110.19</c:v>
                </c:pt>
                <c:pt idx="188">
                  <c:v>107.621</c:v>
                </c:pt>
                <c:pt idx="189">
                  <c:v>108.879</c:v>
                </c:pt>
                <c:pt idx="190">
                  <c:v>110.70699999999999</c:v>
                </c:pt>
                <c:pt idx="191">
                  <c:v>109.879</c:v>
                </c:pt>
                <c:pt idx="192">
                  <c:v>109.724</c:v>
                </c:pt>
                <c:pt idx="193">
                  <c:v>110.05200000000001</c:v>
                </c:pt>
                <c:pt idx="194">
                  <c:v>107.931</c:v>
                </c:pt>
                <c:pt idx="195">
                  <c:v>107</c:v>
                </c:pt>
                <c:pt idx="196">
                  <c:v>109.29300000000001</c:v>
                </c:pt>
                <c:pt idx="197">
                  <c:v>109.20699999999999</c:v>
                </c:pt>
                <c:pt idx="198">
                  <c:v>108.517</c:v>
                </c:pt>
                <c:pt idx="199">
                  <c:v>106.017</c:v>
                </c:pt>
                <c:pt idx="200">
                  <c:v>109.03400000000001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116.98744587343387</c:v>
                </c:pt>
                <c:pt idx="8">
                  <c:v>117.26641547583145</c:v>
                </c:pt>
                <c:pt idx="9">
                  <c:v>117.54490619945449</c:v>
                </c:pt>
                <c:pt idx="10">
                  <c:v>117.82274465637111</c:v>
                </c:pt>
                <c:pt idx="11">
                  <c:v>118.09973168521522</c:v>
                </c:pt>
                <c:pt idx="12">
                  <c:v>118.37563980011765</c:v>
                </c:pt>
                <c:pt idx="13">
                  <c:v>118.65021056042829</c:v>
                </c:pt>
                <c:pt idx="14">
                  <c:v>118.92315190004662</c:v>
                </c:pt>
                <c:pt idx="15">
                  <c:v>119.19413546706984</c:v>
                </c:pt>
                <c:pt idx="16">
                  <c:v>119.46279403859414</c:v>
                </c:pt>
                <c:pt idx="17">
                  <c:v>119.72871909271626</c:v>
                </c:pt>
                <c:pt idx="18">
                  <c:v>119.99145864194244</c:v>
                </c:pt>
                <c:pt idx="19">
                  <c:v>120.25051546338827</c:v>
                </c:pt>
                <c:pt idx="20">
                  <c:v>120.50534590987951</c:v>
                </c:pt>
                <c:pt idx="21">
                  <c:v>120.75535956948984</c:v>
                </c:pt>
                <c:pt idx="22">
                  <c:v>120.9999201921337</c:v>
                </c:pt>
                <c:pt idx="23">
                  <c:v>121.23834858107922</c:v>
                </c:pt>
                <c:pt idx="24">
                  <c:v>121.46992866064262</c:v>
                </c:pt>
                <c:pt idx="25">
                  <c:v>121.69391885540946</c:v>
                </c:pt>
                <c:pt idx="26">
                  <c:v>121.9095725293174</c:v>
                </c:pt>
                <c:pt idx="27">
                  <c:v>122.11617394624595</c:v>
                </c:pt>
                <c:pt idx="28">
                  <c:v>122.31310059010119</c:v>
                </c:pt>
                <c:pt idx="29">
                  <c:v>122.49992941498698</c:v>
                </c:pt>
                <c:pt idx="30">
                  <c:v>122.67661440908557</c:v>
                </c:pt>
                <c:pt idx="31">
                  <c:v>122.84377627434689</c:v>
                </c:pt>
                <c:pt idx="32">
                  <c:v>123.00316196084617</c:v>
                </c:pt>
                <c:pt idx="33">
                  <c:v>123.15835092626529</c:v>
                </c:pt>
                <c:pt idx="34">
                  <c:v>123.31580295933088</c:v>
                </c:pt>
                <c:pt idx="35">
                  <c:v>123.48635299857297</c:v>
                </c:pt>
                <c:pt idx="36">
                  <c:v>123.68725199931234</c:v>
                </c:pt>
                <c:pt idx="37">
                  <c:v>123.94481682291017</c:v>
                </c:pt>
                <c:pt idx="38">
                  <c:v>124.29767209252346</c:v>
                </c:pt>
                <c:pt idx="39">
                  <c:v>124.80043070369894</c:v>
                </c:pt>
                <c:pt idx="40">
                  <c:v>125.52746243031937</c:v>
                </c:pt>
                <c:pt idx="41">
                  <c:v>126.5761515745952</c:v>
                </c:pt>
                <c:pt idx="42">
                  <c:v>128.06877602083995</c:v>
                </c:pt>
                <c:pt idx="43">
                  <c:v>130.15190802090927</c:v>
                </c:pt>
                <c:pt idx="44">
                  <c:v>132.99212174052141</c:v>
                </c:pt>
                <c:pt idx="45">
                  <c:v>136.76688664959948</c:v>
                </c:pt>
                <c:pt idx="46">
                  <c:v>141.64991289123324</c:v>
                </c:pt>
                <c:pt idx="47">
                  <c:v>147.79093956999873</c:v>
                </c:pt>
                <c:pt idx="48">
                  <c:v>155.29099066366317</c:v>
                </c:pt>
                <c:pt idx="49">
                  <c:v>164.17531179653926</c:v>
                </c:pt>
                <c:pt idx="50">
                  <c:v>174.36706633551319</c:v>
                </c:pt>
                <c:pt idx="51">
                  <c:v>185.66371312416598</c:v>
                </c:pt>
                <c:pt idx="52">
                  <c:v>197.70941497520195</c:v>
                </c:pt>
                <c:pt idx="53">
                  <c:v>209.93092216994702</c:v>
                </c:pt>
                <c:pt idx="54">
                  <c:v>221.36700038714662</c:v>
                </c:pt>
                <c:pt idx="55">
                  <c:v>230.3557008830156</c:v>
                </c:pt>
                <c:pt idx="56">
                  <c:v>234.31098970887206</c:v>
                </c:pt>
                <c:pt idx="57">
                  <c:v>230.23863314625024</c:v>
                </c:pt>
                <c:pt idx="58">
                  <c:v>216.47133769659467</c:v>
                </c:pt>
                <c:pt idx="59">
                  <c:v>194.71171310323211</c:v>
                </c:pt>
                <c:pt idx="60">
                  <c:v>170.18210300517006</c:v>
                </c:pt>
                <c:pt idx="61">
                  <c:v>148.94784240702543</c:v>
                </c:pt>
                <c:pt idx="62">
                  <c:v>134.57066497178135</c:v>
                </c:pt>
                <c:pt idx="63">
                  <c:v>127.04363659696625</c:v>
                </c:pt>
                <c:pt idx="64">
                  <c:v>124.29989899255605</c:v>
                </c:pt>
                <c:pt idx="65">
                  <c:v>124.22534692527218</c:v>
                </c:pt>
                <c:pt idx="66">
                  <c:v>125.59153599579841</c:v>
                </c:pt>
                <c:pt idx="67">
                  <c:v>127.97110759877906</c:v>
                </c:pt>
                <c:pt idx="68">
                  <c:v>131.35097407906119</c:v>
                </c:pt>
                <c:pt idx="69">
                  <c:v>135.8521062388956</c:v>
                </c:pt>
                <c:pt idx="70">
                  <c:v>141.59329560861514</c:v>
                </c:pt>
                <c:pt idx="71">
                  <c:v>148.62616723360799</c:v>
                </c:pt>
                <c:pt idx="72">
                  <c:v>156.89409873157621</c:v>
                </c:pt>
                <c:pt idx="73">
                  <c:v>166.20010909124025</c:v>
                </c:pt>
                <c:pt idx="74">
                  <c:v>176.17167191075339</c:v>
                </c:pt>
                <c:pt idx="75">
                  <c:v>186.17308111541055</c:v>
                </c:pt>
                <c:pt idx="76">
                  <c:v>195.05793460442518</c:v>
                </c:pt>
                <c:pt idx="77">
                  <c:v>200.76023052786681</c:v>
                </c:pt>
                <c:pt idx="78">
                  <c:v>200.27930030733251</c:v>
                </c:pt>
                <c:pt idx="79">
                  <c:v>191.11016269631776</c:v>
                </c:pt>
                <c:pt idx="80">
                  <c:v>173.90931601620414</c:v>
                </c:pt>
                <c:pt idx="81">
                  <c:v>153.53826933418867</c:v>
                </c:pt>
                <c:pt idx="82">
                  <c:v>136.1941078187854</c:v>
                </c:pt>
                <c:pt idx="83">
                  <c:v>125.20348418199572</c:v>
                </c:pt>
                <c:pt idx="84">
                  <c:v>119.9337551721154</c:v>
                </c:pt>
                <c:pt idx="85">
                  <c:v>117.97479906647987</c:v>
                </c:pt>
                <c:pt idx="86">
                  <c:v>117.3601297465826</c:v>
                </c:pt>
                <c:pt idx="87">
                  <c:v>117.14217922210173</c:v>
                </c:pt>
                <c:pt idx="88">
                  <c:v>117.01160755771106</c:v>
                </c:pt>
                <c:pt idx="89">
                  <c:v>116.89653729254945</c:v>
                </c:pt>
                <c:pt idx="90">
                  <c:v>116.78475802755854</c:v>
                </c:pt>
                <c:pt idx="91">
                  <c:v>116.67470826060321</c:v>
                </c:pt>
                <c:pt idx="92">
                  <c:v>116.56627109230617</c:v>
                </c:pt>
                <c:pt idx="93">
                  <c:v>116.45962927083934</c:v>
                </c:pt>
                <c:pt idx="94">
                  <c:v>116.35535164124759</c:v>
                </c:pt>
                <c:pt idx="95">
                  <c:v>116.25480896055683</c:v>
                </c:pt>
                <c:pt idx="96">
                  <c:v>116.16099174343046</c:v>
                </c:pt>
                <c:pt idx="97">
                  <c:v>116.07999054681851</c:v>
                </c:pt>
                <c:pt idx="98">
                  <c:v>116.02349562578023</c:v>
                </c:pt>
                <c:pt idx="99">
                  <c:v>116.01270671910693</c:v>
                </c:pt>
                <c:pt idx="100">
                  <c:v>116.08392916931471</c:v>
                </c:pt>
                <c:pt idx="101">
                  <c:v>116.29574945052291</c:v>
                </c:pt>
                <c:pt idx="102">
                  <c:v>116.73692606324659</c:v>
                </c:pt>
                <c:pt idx="103">
                  <c:v>117.532993659148</c:v>
                </c:pt>
                <c:pt idx="104">
                  <c:v>118.84825341876085</c:v>
                </c:pt>
                <c:pt idx="105">
                  <c:v>120.8787574076447</c:v>
                </c:pt>
                <c:pt idx="106">
                  <c:v>123.83163809332018</c:v>
                </c:pt>
                <c:pt idx="107">
                  <c:v>127.88679989166501</c:v>
                </c:pt>
                <c:pt idx="108">
                  <c:v>133.13748831686846</c:v>
                </c:pt>
                <c:pt idx="109">
                  <c:v>139.50499174721685</c:v>
                </c:pt>
                <c:pt idx="110">
                  <c:v>146.62342969447769</c:v>
                </c:pt>
                <c:pt idx="111">
                  <c:v>153.71170930224508</c:v>
                </c:pt>
                <c:pt idx="112">
                  <c:v>159.51527681554686</c:v>
                </c:pt>
                <c:pt idx="113">
                  <c:v>162.48227196084949</c:v>
                </c:pt>
                <c:pt idx="114">
                  <c:v>161.30260946637736</c:v>
                </c:pt>
                <c:pt idx="115">
                  <c:v>155.65728762022209</c:v>
                </c:pt>
                <c:pt idx="116">
                  <c:v>146.66371005570204</c:v>
                </c:pt>
                <c:pt idx="117">
                  <c:v>136.52773384850533</c:v>
                </c:pt>
                <c:pt idx="118">
                  <c:v>127.51220239575318</c:v>
                </c:pt>
                <c:pt idx="119">
                  <c:v>120.95247040185964</c:v>
                </c:pt>
                <c:pt idx="120">
                  <c:v>116.98006119906734</c:v>
                </c:pt>
                <c:pt idx="121">
                  <c:v>114.94754639846846</c:v>
                </c:pt>
                <c:pt idx="122">
                  <c:v>114.04368817722566</c:v>
                </c:pt>
                <c:pt idx="123">
                  <c:v>113.66681189639876</c:v>
                </c:pt>
                <c:pt idx="124">
                  <c:v>113.49074245535611</c:v>
                </c:pt>
                <c:pt idx="125">
                  <c:v>113.37794065949495</c:v>
                </c:pt>
                <c:pt idx="126">
                  <c:v>113.28255589407711</c:v>
                </c:pt>
                <c:pt idx="127">
                  <c:v>113.19402507015882</c:v>
                </c:pt>
                <c:pt idx="128">
                  <c:v>113.11559016288203</c:v>
                </c:pt>
                <c:pt idx="129">
                  <c:v>113.06187871012499</c:v>
                </c:pt>
                <c:pt idx="130">
                  <c:v>113.06684123887098</c:v>
                </c:pt>
                <c:pt idx="131">
                  <c:v>113.19939699828427</c:v>
                </c:pt>
                <c:pt idx="132">
                  <c:v>113.58425609028392</c:v>
                </c:pt>
                <c:pt idx="133">
                  <c:v>114.41946897136469</c:v>
                </c:pt>
                <c:pt idx="134">
                  <c:v>115.97219557929705</c:v>
                </c:pt>
                <c:pt idx="135">
                  <c:v>118.5264606521653</c:v>
                </c:pt>
                <c:pt idx="136">
                  <c:v>122.26388131030755</c:v>
                </c:pt>
                <c:pt idx="137">
                  <c:v>127.09286762577696</c:v>
                </c:pt>
                <c:pt idx="138">
                  <c:v>132.49907496691193</c:v>
                </c:pt>
                <c:pt idx="139">
                  <c:v>137.53345290227909</c:v>
                </c:pt>
                <c:pt idx="140">
                  <c:v>141.02779960760708</c:v>
                </c:pt>
                <c:pt idx="141">
                  <c:v>142.00687237517877</c:v>
                </c:pt>
                <c:pt idx="142">
                  <c:v>140.11163209310379</c:v>
                </c:pt>
                <c:pt idx="143">
                  <c:v>135.7873134172047</c:v>
                </c:pt>
                <c:pt idx="144">
                  <c:v>130.10547995501668</c:v>
                </c:pt>
                <c:pt idx="145">
                  <c:v>124.31637394393752</c:v>
                </c:pt>
                <c:pt idx="146">
                  <c:v>119.39039607286877</c:v>
                </c:pt>
                <c:pt idx="147">
                  <c:v>115.78003938941846</c:v>
                </c:pt>
                <c:pt idx="148">
                  <c:v>113.45884408551629</c:v>
                </c:pt>
                <c:pt idx="149">
                  <c:v>112.126937592761</c:v>
                </c:pt>
                <c:pt idx="150">
                  <c:v>111.42594771648959</c:v>
                </c:pt>
                <c:pt idx="151">
                  <c:v>111.06820755545789</c:v>
                </c:pt>
                <c:pt idx="152">
                  <c:v>110.87200758369192</c:v>
                </c:pt>
                <c:pt idx="153">
                  <c:v>110.74212563312315</c:v>
                </c:pt>
                <c:pt idx="154">
                  <c:v>110.63613412953038</c:v>
                </c:pt>
                <c:pt idx="155">
                  <c:v>110.53774137136416</c:v>
                </c:pt>
                <c:pt idx="156">
                  <c:v>110.44151349646602</c:v>
                </c:pt>
                <c:pt idx="157">
                  <c:v>110.34587057574079</c:v>
                </c:pt>
                <c:pt idx="158">
                  <c:v>110.25041367232177</c:v>
                </c:pt>
                <c:pt idx="159">
                  <c:v>110.15505795526562</c:v>
                </c:pt>
                <c:pt idx="160">
                  <c:v>110.05979085340911</c:v>
                </c:pt>
                <c:pt idx="161">
                  <c:v>109.96461358814331</c:v>
                </c:pt>
                <c:pt idx="162">
                  <c:v>109.86952890441387</c:v>
                </c:pt>
                <c:pt idx="163">
                  <c:v>109.77453888347259</c:v>
                </c:pt>
                <c:pt idx="164">
                  <c:v>109.6796446752931</c:v>
                </c:pt>
                <c:pt idx="165">
                  <c:v>109.58484655234209</c:v>
                </c:pt>
                <c:pt idx="166">
                  <c:v>109.49014401020288</c:v>
                </c:pt>
                <c:pt idx="167">
                  <c:v>109.39553587202003</c:v>
                </c:pt>
                <c:pt idx="168">
                  <c:v>109.30102038937443</c:v>
                </c:pt>
                <c:pt idx="169">
                  <c:v>109.20659533739399</c:v>
                </c:pt>
                <c:pt idx="170">
                  <c:v>109.11225810293266</c:v>
                </c:pt>
                <c:pt idx="171">
                  <c:v>109.01800576512537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116.98744587343079</c:v>
                </c:pt>
                <c:pt idx="8">
                  <c:v>117.2664154758213</c:v>
                </c:pt>
                <c:pt idx="9">
                  <c:v>117.5449061994218</c:v>
                </c:pt>
                <c:pt idx="10">
                  <c:v>117.82274465626827</c:v>
                </c:pt>
                <c:pt idx="11">
                  <c:v>118.09973168489897</c:v>
                </c:pt>
                <c:pt idx="12">
                  <c:v>118.3756397991674</c:v>
                </c:pt>
                <c:pt idx="13">
                  <c:v>118.65021055763815</c:v>
                </c:pt>
                <c:pt idx="14">
                  <c:v>118.92315189204091</c:v>
                </c:pt>
                <c:pt idx="15">
                  <c:v>119.19413544462292</c:v>
                </c:pt>
                <c:pt idx="16">
                  <c:v>119.46279397709115</c:v>
                </c:pt>
                <c:pt idx="17">
                  <c:v>119.72871892804473</c:v>
                </c:pt>
                <c:pt idx="18">
                  <c:v>119.99145821109477</c:v>
                </c:pt>
                <c:pt idx="19">
                  <c:v>120.25051436181883</c:v>
                </c:pt>
                <c:pt idx="20">
                  <c:v>120.5053431576609</c:v>
                </c:pt>
                <c:pt idx="21">
                  <c:v>120.75535284999091</c:v>
                </c:pt>
                <c:pt idx="22">
                  <c:v>120.99990416064807</c:v>
                </c:pt>
                <c:pt idx="23">
                  <c:v>121.23831120501492</c:v>
                </c:pt>
                <c:pt idx="24">
                  <c:v>121.46984350836213</c:v>
                </c:pt>
                <c:pt idx="25">
                  <c:v>121.69372928003784</c:v>
                </c:pt>
                <c:pt idx="26">
                  <c:v>121.90916009911075</c:v>
                </c:pt>
                <c:pt idx="27">
                  <c:v>122.11529714343632</c:v>
                </c:pt>
                <c:pt idx="28">
                  <c:v>122.31127906014842</c:v>
                </c:pt>
                <c:pt idx="29">
                  <c:v>122.49623152813425</c:v>
                </c:pt>
                <c:pt idx="30">
                  <c:v>122.66927850174233</c:v>
                </c:pt>
                <c:pt idx="31">
                  <c:v>122.82955505047147</c:v>
                </c:pt>
                <c:pt idx="32">
                  <c:v>122.97622162369409</c:v>
                </c:pt>
                <c:pt idx="33">
                  <c:v>123.10847947608406</c:v>
                </c:pt>
                <c:pt idx="34">
                  <c:v>123.2255868934238</c:v>
                </c:pt>
                <c:pt idx="35">
                  <c:v>123.32687576637775</c:v>
                </c:pt>
                <c:pt idx="36">
                  <c:v>123.41176797925264</c:v>
                </c:pt>
                <c:pt idx="37">
                  <c:v>123.47979101985194</c:v>
                </c:pt>
                <c:pt idx="38">
                  <c:v>123.53059218312319</c:v>
                </c:pt>
                <c:pt idx="39">
                  <c:v>123.56395074202605</c:v>
                </c:pt>
                <c:pt idx="40">
                  <c:v>123.57978749838256</c:v>
                </c:pt>
                <c:pt idx="41">
                  <c:v>123.57817120582325</c:v>
                </c:pt>
                <c:pt idx="42">
                  <c:v>123.55932147413723</c:v>
                </c:pt>
                <c:pt idx="43">
                  <c:v>123.52360791338086</c:v>
                </c:pt>
                <c:pt idx="44">
                  <c:v>123.47154544753455</c:v>
                </c:pt>
                <c:pt idx="45">
                  <c:v>123.4037859091676</c:v>
                </c:pt>
                <c:pt idx="46">
                  <c:v>123.32110620485329</c:v>
                </c:pt>
                <c:pt idx="47">
                  <c:v>123.22439350235454</c:v>
                </c:pt>
                <c:pt idx="48">
                  <c:v>123.11462802276182</c:v>
                </c:pt>
                <c:pt idx="49">
                  <c:v>122.99286411453457</c:v>
                </c:pt>
                <c:pt idx="50">
                  <c:v>122.86021033626437</c:v>
                </c:pt>
                <c:pt idx="51">
                  <c:v>122.71780927962557</c:v>
                </c:pt>
                <c:pt idx="52">
                  <c:v>122.56681782616012</c:v>
                </c:pt>
                <c:pt idx="53">
                  <c:v>122.40838845746373</c:v>
                </c:pt>
                <c:pt idx="54">
                  <c:v>122.24365213668696</c:v>
                </c:pt>
                <c:pt idx="55">
                  <c:v>122.07370316005237</c:v>
                </c:pt>
                <c:pt idx="56">
                  <c:v>121.89958625049407</c:v>
                </c:pt>
                <c:pt idx="57">
                  <c:v>121.72228604088434</c:v>
                </c:pt>
                <c:pt idx="58">
                  <c:v>121.54271897937413</c:v>
                </c:pt>
                <c:pt idx="59">
                  <c:v>121.36172758984905</c:v>
                </c:pt>
                <c:pt idx="60">
                  <c:v>121.18007693993825</c:v>
                </c:pt>
                <c:pt idx="61">
                  <c:v>120.99845310888874</c:v>
                </c:pt>
                <c:pt idx="62">
                  <c:v>120.81746340766612</c:v>
                </c:pt>
                <c:pt idx="63">
                  <c:v>120.63763808222775</c:v>
                </c:pt>
                <c:pt idx="64">
                  <c:v>120.45943322550599</c:v>
                </c:pt>
                <c:pt idx="65">
                  <c:v>120.28323463119195</c:v>
                </c:pt>
                <c:pt idx="66">
                  <c:v>120.10936233975184</c:v>
                </c:pt>
                <c:pt idx="67">
                  <c:v>119.93807565119376</c:v>
                </c:pt>
                <c:pt idx="68">
                  <c:v>119.76957840721089</c:v>
                </c:pt>
                <c:pt idx="69">
                  <c:v>119.60402437517041</c:v>
                </c:pt>
                <c:pt idx="70">
                  <c:v>119.44152259617942</c:v>
                </c:pt>
                <c:pt idx="71">
                  <c:v>119.28214258779481</c:v>
                </c:pt>
                <c:pt idx="72">
                  <c:v>119.12591931793233</c:v>
                </c:pt>
                <c:pt idx="73">
                  <c:v>118.97285788961408</c:v>
                </c:pt>
                <c:pt idx="74">
                  <c:v>118.82293789611769</c:v>
                </c:pt>
                <c:pt idx="75">
                  <c:v>118.67611742281885</c:v>
                </c:pt>
                <c:pt idx="76">
                  <c:v>118.53233668568565</c:v>
                </c:pt>
                <c:pt idx="77">
                  <c:v>118.39152130722688</c:v>
                </c:pt>
                <c:pt idx="78">
                  <c:v>118.25358523902058</c:v>
                </c:pt>
                <c:pt idx="79">
                  <c:v>118.11843334608835</c:v>
                </c:pt>
                <c:pt idx="80">
                  <c:v>117.98596367266727</c:v>
                </c:pt>
                <c:pt idx="81">
                  <c:v>117.85606941169017</c:v>
                </c:pt>
                <c:pt idx="82">
                  <c:v>117.72864060180811</c:v>
                </c:pt>
                <c:pt idx="83">
                  <c:v>117.60356557634157</c:v>
                </c:pt>
                <c:pt idx="84">
                  <c:v>117.48073218835549</c:v>
                </c:pt>
                <c:pt idx="85">
                  <c:v>117.36002883531226</c:v>
                </c:pt>
                <c:pt idx="86">
                  <c:v>117.24134530562628</c:v>
                </c:pt>
                <c:pt idx="87">
                  <c:v>117.12457346805256</c:v>
                </c:pt>
                <c:pt idx="88">
                  <c:v>117.00960782329716</c:v>
                </c:pt>
                <c:pt idx="89">
                  <c:v>116.89634593561536</c:v>
                </c:pt>
                <c:pt idx="90">
                  <c:v>116.78468876053053</c:v>
                </c:pt>
                <c:pt idx="91">
                  <c:v>116.67454088320355</c:v>
                </c:pt>
                <c:pt idx="92">
                  <c:v>116.56581068044585</c:v>
                </c:pt>
                <c:pt idx="93">
                  <c:v>116.45841041791647</c:v>
                </c:pt>
                <c:pt idx="94">
                  <c:v>116.35225629269344</c:v>
                </c:pt>
                <c:pt idx="95">
                  <c:v>116.24726843016306</c:v>
                </c:pt>
                <c:pt idx="96">
                  <c:v>116.14337084303776</c:v>
                </c:pt>
                <c:pt idx="97">
                  <c:v>116.04049135928619</c:v>
                </c:pt>
                <c:pt idx="98">
                  <c:v>115.93856152483978</c:v>
                </c:pt>
                <c:pt idx="99">
                  <c:v>115.83751648611994</c:v>
                </c:pt>
                <c:pt idx="100">
                  <c:v>115.73729485670665</c:v>
                </c:pt>
                <c:pt idx="101">
                  <c:v>115.63783857183297</c:v>
                </c:pt>
                <c:pt idx="102">
                  <c:v>115.53909273383647</c:v>
                </c:pt>
                <c:pt idx="103">
                  <c:v>115.44100545122183</c:v>
                </c:pt>
                <c:pt idx="104">
                  <c:v>115.34352767358043</c:v>
                </c:pt>
                <c:pt idx="105">
                  <c:v>115.24661302426978</c:v>
                </c:pt>
                <c:pt idx="106">
                  <c:v>115.15021763247201</c:v>
                </c:pt>
                <c:pt idx="107">
                  <c:v>115.05429996602071</c:v>
                </c:pt>
                <c:pt idx="108">
                  <c:v>114.95882066620771</c:v>
                </c:pt>
                <c:pt idx="109">
                  <c:v>114.86374238564913</c:v>
                </c:pt>
                <c:pt idx="110">
                  <c:v>114.76902963020265</c:v>
                </c:pt>
                <c:pt idx="111">
                  <c:v>114.67464860588088</c:v>
                </c:pt>
                <c:pt idx="112">
                  <c:v>114.58056707169533</c:v>
                </c:pt>
                <c:pt idx="113">
                  <c:v>114.48675419938976</c:v>
                </c:pt>
                <c:pt idx="114">
                  <c:v>114.39318044107554</c:v>
                </c:pt>
                <c:pt idx="115">
                  <c:v>114.29981740586045</c:v>
                </c:pt>
                <c:pt idx="116">
                  <c:v>114.20663774665896</c:v>
                </c:pt>
                <c:pt idx="117">
                  <c:v>114.11361505848299</c:v>
                </c:pt>
                <c:pt idx="118">
                  <c:v>114.02072378961915</c:v>
                </c:pt>
                <c:pt idx="119">
                  <c:v>113.92793916720086</c:v>
                </c:pt>
                <c:pt idx="120">
                  <c:v>113.83523713875657</c:v>
                </c:pt>
                <c:pt idx="121">
                  <c:v>113.74259433134877</c:v>
                </c:pt>
                <c:pt idx="122">
                  <c:v>113.64998802988978</c:v>
                </c:pt>
                <c:pt idx="123">
                  <c:v>113.55739617611047</c:v>
                </c:pt>
                <c:pt idx="124">
                  <c:v>113.46479738944304</c:v>
                </c:pt>
                <c:pt idx="125">
                  <c:v>113.37217101074182</c:v>
                </c:pt>
                <c:pt idx="126">
                  <c:v>113.27949716928532</c:v>
                </c:pt>
                <c:pt idx="127">
                  <c:v>113.18675687286841</c:v>
                </c:pt>
                <c:pt idx="128">
                  <c:v>113.09393212000393</c:v>
                </c:pt>
                <c:pt idx="129">
                  <c:v>113.00100603231287</c:v>
                </c:pt>
                <c:pt idx="130">
                  <c:v>112.90796300412107</c:v>
                </c:pt>
                <c:pt idx="131">
                  <c:v>112.8147888651374</c:v>
                </c:pt>
                <c:pt idx="132">
                  <c:v>112.72147105092355</c:v>
                </c:pt>
                <c:pt idx="133">
                  <c:v>112.62799877476145</c:v>
                </c:pt>
                <c:pt idx="134">
                  <c:v>112.53436319357053</c:v>
                </c:pt>
                <c:pt idx="135">
                  <c:v>112.44055755982851</c:v>
                </c:pt>
                <c:pt idx="136">
                  <c:v>112.34657735110456</c:v>
                </c:pt>
                <c:pt idx="137">
                  <c:v>112.25242036891512</c:v>
                </c:pt>
                <c:pt idx="138">
                  <c:v>112.15808679921989</c:v>
                </c:pt>
                <c:pt idx="139">
                  <c:v>112.06357922802199</c:v>
                </c:pt>
                <c:pt idx="140">
                  <c:v>111.96890260719903</c:v>
                </c:pt>
                <c:pt idx="141">
                  <c:v>111.87406416780284</c:v>
                </c:pt>
                <c:pt idx="142">
                  <c:v>111.77907328050577</c:v>
                </c:pt>
                <c:pt idx="143">
                  <c:v>111.68394126547548</c:v>
                </c:pt>
                <c:pt idx="144">
                  <c:v>111.5886811565407</c:v>
                </c:pt>
                <c:pt idx="145">
                  <c:v>111.4933074268657</c:v>
                </c:pt>
                <c:pt idx="146">
                  <c:v>111.39783568529651</c:v>
                </c:pt>
                <c:pt idx="147">
                  <c:v>111.30228235392639</c:v>
                </c:pt>
                <c:pt idx="148">
                  <c:v>111.2066643381506</c:v>
                </c:pt>
                <c:pt idx="149">
                  <c:v>111.11099870050575</c:v>
                </c:pt>
                <c:pt idx="150">
                  <c:v>111.01530234894081</c:v>
                </c:pt>
                <c:pt idx="151">
                  <c:v>110.91959174893285</c:v>
                </c:pt>
                <c:pt idx="152">
                  <c:v>110.82388266717089</c:v>
                </c:pt>
                <c:pt idx="153">
                  <c:v>110.72818995254265</c:v>
                </c:pt>
                <c:pt idx="154">
                  <c:v>110.63252735804396</c:v>
                </c:pt>
                <c:pt idx="155">
                  <c:v>110.53690740514301</c:v>
                </c:pt>
                <c:pt idx="156">
                  <c:v>110.44134129021219</c:v>
                </c:pt>
                <c:pt idx="157">
                  <c:v>110.34583883098973</c:v>
                </c:pt>
                <c:pt idx="158">
                  <c:v>110.25040844971682</c:v>
                </c:pt>
                <c:pt idx="159">
                  <c:v>110.15505718864647</c:v>
                </c:pt>
                <c:pt idx="160">
                  <c:v>110.05979075302902</c:v>
                </c:pt>
                <c:pt idx="161">
                  <c:v>109.96461357642134</c:v>
                </c:pt>
                <c:pt idx="162">
                  <c:v>109.86952890319331</c:v>
                </c:pt>
                <c:pt idx="163">
                  <c:v>109.77453888335928</c:v>
                </c:pt>
                <c:pt idx="164">
                  <c:v>109.67964467528373</c:v>
                </c:pt>
                <c:pt idx="165">
                  <c:v>109.58484655234139</c:v>
                </c:pt>
                <c:pt idx="166">
                  <c:v>109.49014401020284</c:v>
                </c:pt>
                <c:pt idx="167">
                  <c:v>109.39553587202003</c:v>
                </c:pt>
                <c:pt idx="168">
                  <c:v>109.30102038937443</c:v>
                </c:pt>
                <c:pt idx="169">
                  <c:v>109.20659533739399</c:v>
                </c:pt>
                <c:pt idx="170">
                  <c:v>109.11225810293266</c:v>
                </c:pt>
                <c:pt idx="171">
                  <c:v>109.01800576512537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120.89700000000001</c:v>
                </c:pt>
                <c:pt idx="1">
                  <c:v>120.86199999999999</c:v>
                </c:pt>
                <c:pt idx="2">
                  <c:v>119.60299999999999</c:v>
                </c:pt>
                <c:pt idx="3">
                  <c:v>118.879</c:v>
                </c:pt>
                <c:pt idx="4">
                  <c:v>118.19</c:v>
                </c:pt>
                <c:pt idx="5">
                  <c:v>119.345</c:v>
                </c:pt>
                <c:pt idx="6">
                  <c:v>118.29300000000001</c:v>
                </c:pt>
                <c:pt idx="7">
                  <c:v>120.13800000000001</c:v>
                </c:pt>
                <c:pt idx="8">
                  <c:v>117.517</c:v>
                </c:pt>
                <c:pt idx="9">
                  <c:v>120.328</c:v>
                </c:pt>
                <c:pt idx="10">
                  <c:v>120.672</c:v>
                </c:pt>
                <c:pt idx="11">
                  <c:v>119.10299999999999</c:v>
                </c:pt>
                <c:pt idx="12">
                  <c:v>119.31</c:v>
                </c:pt>
                <c:pt idx="13">
                  <c:v>120.81</c:v>
                </c:pt>
                <c:pt idx="14">
                  <c:v>119.345</c:v>
                </c:pt>
                <c:pt idx="15">
                  <c:v>119.81</c:v>
                </c:pt>
                <c:pt idx="16">
                  <c:v>122.60299999999999</c:v>
                </c:pt>
                <c:pt idx="17">
                  <c:v>119.414</c:v>
                </c:pt>
                <c:pt idx="18">
                  <c:v>120</c:v>
                </c:pt>
                <c:pt idx="19">
                  <c:v>120.017</c:v>
                </c:pt>
                <c:pt idx="20">
                  <c:v>120.44799999999999</c:v>
                </c:pt>
                <c:pt idx="21">
                  <c:v>120.517</c:v>
                </c:pt>
                <c:pt idx="22">
                  <c:v>119.879</c:v>
                </c:pt>
                <c:pt idx="23">
                  <c:v>118.94799999999999</c:v>
                </c:pt>
                <c:pt idx="24">
                  <c:v>122.121</c:v>
                </c:pt>
                <c:pt idx="25">
                  <c:v>120.914</c:v>
                </c:pt>
                <c:pt idx="26">
                  <c:v>122.13800000000001</c:v>
                </c:pt>
                <c:pt idx="27">
                  <c:v>122.46599999999999</c:v>
                </c:pt>
                <c:pt idx="28">
                  <c:v>123.759</c:v>
                </c:pt>
                <c:pt idx="29">
                  <c:v>121.224</c:v>
                </c:pt>
                <c:pt idx="30">
                  <c:v>123.828</c:v>
                </c:pt>
                <c:pt idx="31">
                  <c:v>120.39700000000001</c:v>
                </c:pt>
                <c:pt idx="32">
                  <c:v>121.94799999999999</c:v>
                </c:pt>
                <c:pt idx="33">
                  <c:v>125.79300000000001</c:v>
                </c:pt>
                <c:pt idx="34">
                  <c:v>121.13800000000001</c:v>
                </c:pt>
                <c:pt idx="35">
                  <c:v>123.96599999999999</c:v>
                </c:pt>
                <c:pt idx="36">
                  <c:v>124.13800000000001</c:v>
                </c:pt>
                <c:pt idx="37">
                  <c:v>124.431</c:v>
                </c:pt>
                <c:pt idx="38">
                  <c:v>125.776</c:v>
                </c:pt>
                <c:pt idx="39">
                  <c:v>125.086</c:v>
                </c:pt>
                <c:pt idx="40">
                  <c:v>126.36199999999999</c:v>
                </c:pt>
                <c:pt idx="41">
                  <c:v>127.39700000000001</c:v>
                </c:pt>
                <c:pt idx="42">
                  <c:v>128.39699999999999</c:v>
                </c:pt>
                <c:pt idx="43">
                  <c:v>129.70699999999999</c:v>
                </c:pt>
                <c:pt idx="44">
                  <c:v>130.44800000000001</c:v>
                </c:pt>
                <c:pt idx="45">
                  <c:v>134.10300000000001</c:v>
                </c:pt>
                <c:pt idx="46">
                  <c:v>134.60300000000001</c:v>
                </c:pt>
                <c:pt idx="47">
                  <c:v>135.75899999999999</c:v>
                </c:pt>
                <c:pt idx="48">
                  <c:v>138.86199999999999</c:v>
                </c:pt>
                <c:pt idx="49">
                  <c:v>146.91399999999999</c:v>
                </c:pt>
                <c:pt idx="50">
                  <c:v>158.24100000000001</c:v>
                </c:pt>
                <c:pt idx="51">
                  <c:v>174.55199999999999</c:v>
                </c:pt>
                <c:pt idx="52">
                  <c:v>187.27600000000001</c:v>
                </c:pt>
                <c:pt idx="53">
                  <c:v>198.845</c:v>
                </c:pt>
                <c:pt idx="54">
                  <c:v>207.155</c:v>
                </c:pt>
                <c:pt idx="55">
                  <c:v>210.08600000000001</c:v>
                </c:pt>
                <c:pt idx="56">
                  <c:v>209.828</c:v>
                </c:pt>
                <c:pt idx="57">
                  <c:v>202.39699999999999</c:v>
                </c:pt>
                <c:pt idx="58">
                  <c:v>189.24100000000001</c:v>
                </c:pt>
                <c:pt idx="59">
                  <c:v>165.19</c:v>
                </c:pt>
                <c:pt idx="60">
                  <c:v>138</c:v>
                </c:pt>
                <c:pt idx="61">
                  <c:v>123.121</c:v>
                </c:pt>
                <c:pt idx="62">
                  <c:v>119.86199999999999</c:v>
                </c:pt>
                <c:pt idx="63">
                  <c:v>121.89700000000001</c:v>
                </c:pt>
                <c:pt idx="64">
                  <c:v>124.172</c:v>
                </c:pt>
                <c:pt idx="65">
                  <c:v>126.55200000000001</c:v>
                </c:pt>
                <c:pt idx="66">
                  <c:v>124.259</c:v>
                </c:pt>
                <c:pt idx="67">
                  <c:v>125.328</c:v>
                </c:pt>
                <c:pt idx="68">
                  <c:v>125.517</c:v>
                </c:pt>
                <c:pt idx="69">
                  <c:v>126.879</c:v>
                </c:pt>
                <c:pt idx="70">
                  <c:v>132.62100000000001</c:v>
                </c:pt>
                <c:pt idx="71">
                  <c:v>138.91399999999999</c:v>
                </c:pt>
                <c:pt idx="72">
                  <c:v>149.44800000000001</c:v>
                </c:pt>
                <c:pt idx="73">
                  <c:v>160.29300000000001</c:v>
                </c:pt>
                <c:pt idx="74">
                  <c:v>168.655</c:v>
                </c:pt>
                <c:pt idx="75">
                  <c:v>178.75899999999999</c:v>
                </c:pt>
                <c:pt idx="76">
                  <c:v>181.81</c:v>
                </c:pt>
                <c:pt idx="77">
                  <c:v>182.27600000000001</c:v>
                </c:pt>
                <c:pt idx="78">
                  <c:v>179.517</c:v>
                </c:pt>
                <c:pt idx="79">
                  <c:v>168.06899999999999</c:v>
                </c:pt>
                <c:pt idx="80">
                  <c:v>148.87899999999999</c:v>
                </c:pt>
                <c:pt idx="81">
                  <c:v>129</c:v>
                </c:pt>
                <c:pt idx="82">
                  <c:v>117.241</c:v>
                </c:pt>
                <c:pt idx="83">
                  <c:v>115.776</c:v>
                </c:pt>
                <c:pt idx="84">
                  <c:v>117.121</c:v>
                </c:pt>
                <c:pt idx="85">
                  <c:v>115.431</c:v>
                </c:pt>
                <c:pt idx="86">
                  <c:v>116.69</c:v>
                </c:pt>
                <c:pt idx="87">
                  <c:v>115.20699999999999</c:v>
                </c:pt>
                <c:pt idx="88">
                  <c:v>116.44799999999999</c:v>
                </c:pt>
                <c:pt idx="89">
                  <c:v>120.259</c:v>
                </c:pt>
                <c:pt idx="90">
                  <c:v>118.759</c:v>
                </c:pt>
                <c:pt idx="91">
                  <c:v>118.069</c:v>
                </c:pt>
                <c:pt idx="92">
                  <c:v>117.586</c:v>
                </c:pt>
                <c:pt idx="93">
                  <c:v>119.569</c:v>
                </c:pt>
                <c:pt idx="94">
                  <c:v>118.914</c:v>
                </c:pt>
                <c:pt idx="95">
                  <c:v>119.224</c:v>
                </c:pt>
                <c:pt idx="96">
                  <c:v>118.81</c:v>
                </c:pt>
                <c:pt idx="97">
                  <c:v>119.63800000000001</c:v>
                </c:pt>
                <c:pt idx="98">
                  <c:v>118.914</c:v>
                </c:pt>
                <c:pt idx="99">
                  <c:v>122.36199999999999</c:v>
                </c:pt>
                <c:pt idx="100">
                  <c:v>121.017</c:v>
                </c:pt>
                <c:pt idx="101">
                  <c:v>121.5</c:v>
                </c:pt>
                <c:pt idx="102">
                  <c:v>121.483</c:v>
                </c:pt>
                <c:pt idx="103">
                  <c:v>122.569</c:v>
                </c:pt>
                <c:pt idx="104">
                  <c:v>123.36199999999999</c:v>
                </c:pt>
                <c:pt idx="105">
                  <c:v>127.259</c:v>
                </c:pt>
                <c:pt idx="106">
                  <c:v>131.03399999999999</c:v>
                </c:pt>
                <c:pt idx="107">
                  <c:v>136.86199999999999</c:v>
                </c:pt>
                <c:pt idx="108">
                  <c:v>146.56899999999999</c:v>
                </c:pt>
                <c:pt idx="109">
                  <c:v>156.983</c:v>
                </c:pt>
                <c:pt idx="110">
                  <c:v>165.29300000000001</c:v>
                </c:pt>
                <c:pt idx="111">
                  <c:v>175.655</c:v>
                </c:pt>
                <c:pt idx="112">
                  <c:v>185.20699999999999</c:v>
                </c:pt>
                <c:pt idx="113">
                  <c:v>190.172</c:v>
                </c:pt>
                <c:pt idx="114">
                  <c:v>190.983</c:v>
                </c:pt>
                <c:pt idx="115">
                  <c:v>189.25899999999999</c:v>
                </c:pt>
                <c:pt idx="116">
                  <c:v>184.87899999999999</c:v>
                </c:pt>
                <c:pt idx="117">
                  <c:v>176.03399999999999</c:v>
                </c:pt>
                <c:pt idx="118">
                  <c:v>162.79300000000001</c:v>
                </c:pt>
                <c:pt idx="119">
                  <c:v>147.94800000000001</c:v>
                </c:pt>
                <c:pt idx="120">
                  <c:v>130.328</c:v>
                </c:pt>
                <c:pt idx="121">
                  <c:v>120.879</c:v>
                </c:pt>
                <c:pt idx="122">
                  <c:v>117.55200000000001</c:v>
                </c:pt>
                <c:pt idx="123">
                  <c:v>116.94799999999999</c:v>
                </c:pt>
                <c:pt idx="124">
                  <c:v>116.05200000000001</c:v>
                </c:pt>
                <c:pt idx="125">
                  <c:v>117.03400000000001</c:v>
                </c:pt>
                <c:pt idx="126">
                  <c:v>115.517</c:v>
                </c:pt>
                <c:pt idx="127">
                  <c:v>114.086</c:v>
                </c:pt>
                <c:pt idx="128">
                  <c:v>114.431</c:v>
                </c:pt>
                <c:pt idx="129">
                  <c:v>115.81</c:v>
                </c:pt>
                <c:pt idx="130">
                  <c:v>116.879</c:v>
                </c:pt>
                <c:pt idx="131">
                  <c:v>118.86199999999999</c:v>
                </c:pt>
                <c:pt idx="132">
                  <c:v>117.845</c:v>
                </c:pt>
                <c:pt idx="133">
                  <c:v>118</c:v>
                </c:pt>
                <c:pt idx="134">
                  <c:v>121.39700000000001</c:v>
                </c:pt>
                <c:pt idx="135">
                  <c:v>124.96599999999999</c:v>
                </c:pt>
                <c:pt idx="136">
                  <c:v>128.13800000000001</c:v>
                </c:pt>
                <c:pt idx="137">
                  <c:v>135.70699999999999</c:v>
                </c:pt>
                <c:pt idx="138">
                  <c:v>144.43100000000001</c:v>
                </c:pt>
                <c:pt idx="139">
                  <c:v>150.12100000000001</c:v>
                </c:pt>
                <c:pt idx="140">
                  <c:v>157.41399999999999</c:v>
                </c:pt>
                <c:pt idx="141">
                  <c:v>161.483</c:v>
                </c:pt>
                <c:pt idx="142">
                  <c:v>162.5</c:v>
                </c:pt>
                <c:pt idx="143">
                  <c:v>164.63800000000001</c:v>
                </c:pt>
                <c:pt idx="144">
                  <c:v>160.39699999999999</c:v>
                </c:pt>
                <c:pt idx="145">
                  <c:v>153.845</c:v>
                </c:pt>
                <c:pt idx="146">
                  <c:v>143.19</c:v>
                </c:pt>
                <c:pt idx="147">
                  <c:v>133.63800000000001</c:v>
                </c:pt>
                <c:pt idx="148">
                  <c:v>123.19</c:v>
                </c:pt>
                <c:pt idx="149">
                  <c:v>116.5</c:v>
                </c:pt>
                <c:pt idx="150">
                  <c:v>112.259</c:v>
                </c:pt>
                <c:pt idx="151">
                  <c:v>112.10299999999999</c:v>
                </c:pt>
                <c:pt idx="152">
                  <c:v>109.31</c:v>
                </c:pt>
                <c:pt idx="153">
                  <c:v>109.55200000000001</c:v>
                </c:pt>
                <c:pt idx="154">
                  <c:v>110.845</c:v>
                </c:pt>
                <c:pt idx="155">
                  <c:v>111.29300000000001</c:v>
                </c:pt>
                <c:pt idx="156">
                  <c:v>111.086</c:v>
                </c:pt>
                <c:pt idx="157">
                  <c:v>111.379</c:v>
                </c:pt>
                <c:pt idx="158">
                  <c:v>112.759</c:v>
                </c:pt>
                <c:pt idx="159">
                  <c:v>112.224</c:v>
                </c:pt>
                <c:pt idx="160">
                  <c:v>110.086</c:v>
                </c:pt>
                <c:pt idx="161">
                  <c:v>110.672</c:v>
                </c:pt>
                <c:pt idx="162">
                  <c:v>111.5</c:v>
                </c:pt>
                <c:pt idx="163">
                  <c:v>113.29300000000001</c:v>
                </c:pt>
                <c:pt idx="164">
                  <c:v>110.55200000000001</c:v>
                </c:pt>
                <c:pt idx="165">
                  <c:v>110.379</c:v>
                </c:pt>
                <c:pt idx="166">
                  <c:v>112.086</c:v>
                </c:pt>
                <c:pt idx="167">
                  <c:v>110.70699999999999</c:v>
                </c:pt>
                <c:pt idx="168">
                  <c:v>112.31</c:v>
                </c:pt>
                <c:pt idx="169">
                  <c:v>113.86199999999999</c:v>
                </c:pt>
                <c:pt idx="170">
                  <c:v>112.069</c:v>
                </c:pt>
                <c:pt idx="171">
                  <c:v>111.94799999999999</c:v>
                </c:pt>
                <c:pt idx="172">
                  <c:v>111.79300000000001</c:v>
                </c:pt>
                <c:pt idx="173">
                  <c:v>113.19</c:v>
                </c:pt>
                <c:pt idx="174">
                  <c:v>110.379</c:v>
                </c:pt>
                <c:pt idx="175">
                  <c:v>111.224</c:v>
                </c:pt>
                <c:pt idx="176">
                  <c:v>111</c:v>
                </c:pt>
                <c:pt idx="177">
                  <c:v>110.328</c:v>
                </c:pt>
                <c:pt idx="178">
                  <c:v>111.241</c:v>
                </c:pt>
                <c:pt idx="179">
                  <c:v>110.53400000000001</c:v>
                </c:pt>
                <c:pt idx="180">
                  <c:v>108.345</c:v>
                </c:pt>
                <c:pt idx="181">
                  <c:v>112.931</c:v>
                </c:pt>
                <c:pt idx="182">
                  <c:v>111.121</c:v>
                </c:pt>
                <c:pt idx="183">
                  <c:v>110.5</c:v>
                </c:pt>
                <c:pt idx="184">
                  <c:v>111.69</c:v>
                </c:pt>
                <c:pt idx="185">
                  <c:v>110.36199999999999</c:v>
                </c:pt>
                <c:pt idx="186">
                  <c:v>111.517</c:v>
                </c:pt>
                <c:pt idx="187">
                  <c:v>108.94799999999999</c:v>
                </c:pt>
                <c:pt idx="188">
                  <c:v>109.69</c:v>
                </c:pt>
                <c:pt idx="189">
                  <c:v>111.86199999999999</c:v>
                </c:pt>
                <c:pt idx="190">
                  <c:v>111.46599999999999</c:v>
                </c:pt>
                <c:pt idx="191">
                  <c:v>109.828</c:v>
                </c:pt>
                <c:pt idx="192">
                  <c:v>107.345</c:v>
                </c:pt>
                <c:pt idx="193">
                  <c:v>112.086</c:v>
                </c:pt>
                <c:pt idx="194">
                  <c:v>110.03400000000001</c:v>
                </c:pt>
                <c:pt idx="195">
                  <c:v>108.86199999999999</c:v>
                </c:pt>
                <c:pt idx="196">
                  <c:v>110.776</c:v>
                </c:pt>
                <c:pt idx="197">
                  <c:v>109.414</c:v>
                </c:pt>
                <c:pt idx="198">
                  <c:v>112.10299999999999</c:v>
                </c:pt>
                <c:pt idx="199">
                  <c:v>108.86199999999999</c:v>
                </c:pt>
                <c:pt idx="200">
                  <c:v>110.70699999999999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119.13509934740735</c:v>
                </c:pt>
                <c:pt idx="16">
                  <c:v>119.45878087995639</c:v>
                </c:pt>
                <c:pt idx="17">
                  <c:v>119.78130803636856</c:v>
                </c:pt>
                <c:pt idx="18">
                  <c:v>120.10233951097663</c:v>
                </c:pt>
                <c:pt idx="19">
                  <c:v>120.42148954920678</c:v>
                </c:pt>
                <c:pt idx="20">
                  <c:v>120.73832496291386</c:v>
                </c:pt>
                <c:pt idx="21">
                  <c:v>121.05236241849288</c:v>
                </c:pt>
                <c:pt idx="22">
                  <c:v>121.36306612855972</c:v>
                </c:pt>
                <c:pt idx="23">
                  <c:v>121.66984610033373</c:v>
                </c:pt>
                <c:pt idx="24">
                  <c:v>121.97205712143577</c:v>
                </c:pt>
                <c:pt idx="25">
                  <c:v>122.26899870615671</c:v>
                </c:pt>
                <c:pt idx="26">
                  <c:v>122.55991630763933</c:v>
                </c:pt>
                <c:pt idx="27">
                  <c:v>122.84400428521207</c:v>
                </c:pt>
                <c:pt idx="28">
                  <c:v>123.12041153980269</c:v>
                </c:pt>
                <c:pt idx="29">
                  <c:v>123.38825168645148</c:v>
                </c:pt>
                <c:pt idx="30">
                  <c:v>123.64662169919022</c:v>
                </c:pt>
                <c:pt idx="31">
                  <c:v>123.89463720170575</c:v>
                </c:pt>
                <c:pt idx="32">
                  <c:v>124.13150078455602</c:v>
                </c:pt>
                <c:pt idx="33">
                  <c:v>124.35663465861916</c:v>
                </c:pt>
                <c:pt idx="34">
                  <c:v>124.56993428454376</c:v>
                </c:pt>
                <c:pt idx="35">
                  <c:v>124.77223927941407</c:v>
                </c:pt>
                <c:pt idx="36">
                  <c:v>124.96617417042248</c:v>
                </c:pt>
                <c:pt idx="37">
                  <c:v>125.15758134355312</c:v>
                </c:pt>
                <c:pt idx="38">
                  <c:v>125.35783767120351</c:v>
                </c:pt>
                <c:pt idx="39">
                  <c:v>125.58738297645671</c:v>
                </c:pt>
                <c:pt idx="40">
                  <c:v>125.88073871056878</c:v>
                </c:pt>
                <c:pt idx="41">
                  <c:v>126.29308582950756</c:v>
                </c:pt>
                <c:pt idx="42">
                  <c:v>126.90802682006276</c:v>
                </c:pt>
                <c:pt idx="43">
                  <c:v>127.84543765859389</c:v>
                </c:pt>
                <c:pt idx="44">
                  <c:v>129.26736843878231</c:v>
                </c:pt>
                <c:pt idx="45">
                  <c:v>131.37896613926316</c:v>
                </c:pt>
                <c:pt idx="46">
                  <c:v>134.42072761739635</c:v>
                </c:pt>
                <c:pt idx="47">
                  <c:v>138.64853115990209</c:v>
                </c:pt>
                <c:pt idx="48">
                  <c:v>144.29931816007502</c:v>
                </c:pt>
                <c:pt idx="49">
                  <c:v>151.54324419361643</c:v>
                </c:pt>
                <c:pt idx="50">
                  <c:v>160.42728765482977</c:v>
                </c:pt>
                <c:pt idx="51">
                  <c:v>170.81902566954057</c:v>
                </c:pt>
                <c:pt idx="52">
                  <c:v>182.35512465135497</c:v>
                </c:pt>
                <c:pt idx="53">
                  <c:v>194.35989672057832</c:v>
                </c:pt>
                <c:pt idx="54">
                  <c:v>205.58984799337549</c:v>
                </c:pt>
                <c:pt idx="55">
                  <c:v>213.64598232192</c:v>
                </c:pt>
                <c:pt idx="56">
                  <c:v>214.60533609376355</c:v>
                </c:pt>
                <c:pt idx="57">
                  <c:v>204.68401487004769</c:v>
                </c:pt>
                <c:pt idx="58">
                  <c:v>184.36746016562751</c:v>
                </c:pt>
                <c:pt idx="59">
                  <c:v>160.38936133150102</c:v>
                </c:pt>
                <c:pt idx="60">
                  <c:v>141.12941557568294</c:v>
                </c:pt>
                <c:pt idx="61">
                  <c:v>130.17732668417267</c:v>
                </c:pt>
                <c:pt idx="62">
                  <c:v>125.69881043345863</c:v>
                </c:pt>
                <c:pt idx="63">
                  <c:v>124.384410563499</c:v>
                </c:pt>
                <c:pt idx="64">
                  <c:v>124.18588040222211</c:v>
                </c:pt>
                <c:pt idx="65">
                  <c:v>124.40901635343454</c:v>
                </c:pt>
                <c:pt idx="66">
                  <c:v>124.99322993634478</c:v>
                </c:pt>
                <c:pt idx="67">
                  <c:v>126.0884745509923</c:v>
                </c:pt>
                <c:pt idx="68">
                  <c:v>127.92563647691895</c:v>
                </c:pt>
                <c:pt idx="69">
                  <c:v>130.77754006993069</c:v>
                </c:pt>
                <c:pt idx="70">
                  <c:v>134.92001752332078</c:v>
                </c:pt>
                <c:pt idx="71">
                  <c:v>140.57220805811343</c:v>
                </c:pt>
                <c:pt idx="72">
                  <c:v>147.81874362351164</c:v>
                </c:pt>
                <c:pt idx="73">
                  <c:v>156.52608577059499</c:v>
                </c:pt>
                <c:pt idx="74">
                  <c:v>166.25364907110173</c:v>
                </c:pt>
                <c:pt idx="75">
                  <c:v>176.07347937190355</c:v>
                </c:pt>
                <c:pt idx="76">
                  <c:v>184.07790544019576</c:v>
                </c:pt>
                <c:pt idx="77">
                  <c:v>186.79456057482116</c:v>
                </c:pt>
                <c:pt idx="78">
                  <c:v>180.32635670647059</c:v>
                </c:pt>
                <c:pt idx="79">
                  <c:v>164.54526122485601</c:v>
                </c:pt>
                <c:pt idx="80">
                  <c:v>145.64131791814779</c:v>
                </c:pt>
                <c:pt idx="81">
                  <c:v>131.2813437205063</c:v>
                </c:pt>
                <c:pt idx="82">
                  <c:v>123.98651513446312</c:v>
                </c:pt>
                <c:pt idx="83">
                  <c:v>121.42519084147371</c:v>
                </c:pt>
                <c:pt idx="84">
                  <c:v>120.7372390500541</c:v>
                </c:pt>
                <c:pt idx="85">
                  <c:v>120.52258004181419</c:v>
                </c:pt>
                <c:pt idx="86">
                  <c:v>120.3877701716908</c:v>
                </c:pt>
                <c:pt idx="87">
                  <c:v>120.26349583977297</c:v>
                </c:pt>
                <c:pt idx="88">
                  <c:v>120.14180420451298</c:v>
                </c:pt>
                <c:pt idx="89">
                  <c:v>120.02211563132239</c:v>
                </c:pt>
                <c:pt idx="90">
                  <c:v>119.90454282442703</c:v>
                </c:pt>
                <c:pt idx="91">
                  <c:v>119.78948069538519</c:v>
                </c:pt>
                <c:pt idx="92">
                  <c:v>119.67781584802881</c:v>
                </c:pt>
                <c:pt idx="93">
                  <c:v>119.57134995211638</c:v>
                </c:pt>
                <c:pt idx="94">
                  <c:v>119.47352513227639</c:v>
                </c:pt>
                <c:pt idx="95">
                  <c:v>119.3906067950162</c:v>
                </c:pt>
                <c:pt idx="96">
                  <c:v>119.33351631665303</c:v>
                </c:pt>
                <c:pt idx="97">
                  <c:v>119.32051551838377</c:v>
                </c:pt>
                <c:pt idx="98">
                  <c:v>119.380896213258</c:v>
                </c:pt>
                <c:pt idx="99">
                  <c:v>119.55968197520131</c:v>
                </c:pt>
                <c:pt idx="100">
                  <c:v>119.923068416772</c:v>
                </c:pt>
                <c:pt idx="101">
                  <c:v>120.56389602242346</c:v>
                </c:pt>
                <c:pt idx="102">
                  <c:v>121.60589499955191</c:v>
                </c:pt>
                <c:pt idx="103">
                  <c:v>123.20486373479926</c:v>
                </c:pt>
                <c:pt idx="104">
                  <c:v>125.54451917622849</c:v>
                </c:pt>
                <c:pt idx="105">
                  <c:v>128.82471378413211</c:v>
                </c:pt>
                <c:pt idx="106">
                  <c:v>133.24020618565845</c:v>
                </c:pt>
                <c:pt idx="107">
                  <c:v>138.94902909550549</c:v>
                </c:pt>
                <c:pt idx="108">
                  <c:v>146.02983910726851</c:v>
                </c:pt>
                <c:pt idx="109">
                  <c:v>154.42592000576352</c:v>
                </c:pt>
                <c:pt idx="110">
                  <c:v>163.86964610583181</c:v>
                </c:pt>
                <c:pt idx="111">
                  <c:v>173.78208864175292</c:v>
                </c:pt>
                <c:pt idx="112">
                  <c:v>183.16590752545375</c:v>
                </c:pt>
                <c:pt idx="113">
                  <c:v>190.56999004892668</c:v>
                </c:pt>
                <c:pt idx="114">
                  <c:v>194.26955373198567</c:v>
                </c:pt>
                <c:pt idx="115">
                  <c:v>192.77253606788415</c:v>
                </c:pt>
                <c:pt idx="116">
                  <c:v>185.54374312141312</c:v>
                </c:pt>
                <c:pt idx="117">
                  <c:v>173.53811370371923</c:v>
                </c:pt>
                <c:pt idx="118">
                  <c:v>159.07518322572901</c:v>
                </c:pt>
                <c:pt idx="119">
                  <c:v>144.97542301254404</c:v>
                </c:pt>
                <c:pt idx="120">
                  <c:v>133.44869638947767</c:v>
                </c:pt>
                <c:pt idx="121">
                  <c:v>125.42242347379148</c:v>
                </c:pt>
                <c:pt idx="122">
                  <c:v>120.61763322413505</c:v>
                </c:pt>
                <c:pt idx="123">
                  <c:v>118.12149749569296</c:v>
                </c:pt>
                <c:pt idx="124">
                  <c:v>116.97761543915077</c:v>
                </c:pt>
                <c:pt idx="125">
                  <c:v>116.49997203355053</c:v>
                </c:pt>
                <c:pt idx="126">
                  <c:v>116.31190999431755</c:v>
                </c:pt>
                <c:pt idx="127">
                  <c:v>116.25554089785842</c:v>
                </c:pt>
                <c:pt idx="128">
                  <c:v>116.29392654019065</c:v>
                </c:pt>
                <c:pt idx="129">
                  <c:v>116.45195093291245</c:v>
                </c:pt>
                <c:pt idx="130">
                  <c:v>116.79233647524771</c:v>
                </c:pt>
                <c:pt idx="131">
                  <c:v>117.41014296534122</c:v>
                </c:pt>
                <c:pt idx="132">
                  <c:v>118.43256636347888</c:v>
                </c:pt>
                <c:pt idx="133">
                  <c:v>120.01615257899924</c:v>
                </c:pt>
                <c:pt idx="134">
                  <c:v>122.33661145829498</c:v>
                </c:pt>
                <c:pt idx="135">
                  <c:v>125.56808208163224</c:v>
                </c:pt>
                <c:pt idx="136">
                  <c:v>129.84996279400417</c:v>
                </c:pt>
                <c:pt idx="137">
                  <c:v>135.23975815519125</c:v>
                </c:pt>
                <c:pt idx="138">
                  <c:v>141.64835398602565</c:v>
                </c:pt>
                <c:pt idx="139">
                  <c:v>148.75173910233562</c:v>
                </c:pt>
                <c:pt idx="140">
                  <c:v>155.88406778528338</c:v>
                </c:pt>
                <c:pt idx="141">
                  <c:v>161.96389211633738</c:v>
                </c:pt>
                <c:pt idx="142">
                  <c:v>165.58155976112181</c:v>
                </c:pt>
                <c:pt idx="143">
                  <c:v>165.38924440030078</c:v>
                </c:pt>
                <c:pt idx="144">
                  <c:v>160.75511278698448</c:v>
                </c:pt>
                <c:pt idx="145">
                  <c:v>152.31539754066398</c:v>
                </c:pt>
                <c:pt idx="146">
                  <c:v>141.92703015856375</c:v>
                </c:pt>
                <c:pt idx="147">
                  <c:v>131.89210398685526</c:v>
                </c:pt>
                <c:pt idx="148">
                  <c:v>123.94149316669443</c:v>
                </c:pt>
                <c:pt idx="149">
                  <c:v>118.67470989346796</c:v>
                </c:pt>
                <c:pt idx="150">
                  <c:v>115.71822811450072</c:v>
                </c:pt>
                <c:pt idx="151">
                  <c:v>114.28408391168351</c:v>
                </c:pt>
                <c:pt idx="152">
                  <c:v>113.65371070985526</c:v>
                </c:pt>
                <c:pt idx="153">
                  <c:v>113.3706113914261</c:v>
                </c:pt>
                <c:pt idx="154">
                  <c:v>113.2117374799825</c:v>
                </c:pt>
                <c:pt idx="155">
                  <c:v>113.08997314400838</c:v>
                </c:pt>
                <c:pt idx="156">
                  <c:v>112.97759957466455</c:v>
                </c:pt>
                <c:pt idx="157">
                  <c:v>112.86736434146233</c:v>
                </c:pt>
                <c:pt idx="158">
                  <c:v>112.75771019092346</c:v>
                </c:pt>
                <c:pt idx="159">
                  <c:v>112.6483752798723</c:v>
                </c:pt>
                <c:pt idx="160">
                  <c:v>112.53933819156488</c:v>
                </c:pt>
                <c:pt idx="161">
                  <c:v>112.43061140813073</c:v>
                </c:pt>
                <c:pt idx="162">
                  <c:v>112.32220813924472</c:v>
                </c:pt>
                <c:pt idx="163">
                  <c:v>112.21413811437355</c:v>
                </c:pt>
                <c:pt idx="164">
                  <c:v>112.10640739453778</c:v>
                </c:pt>
                <c:pt idx="165">
                  <c:v>111.99901866905219</c:v>
                </c:pt>
                <c:pt idx="166">
                  <c:v>111.89197161356051</c:v>
                </c:pt>
                <c:pt idx="167">
                  <c:v>111.78526325755689</c:v>
                </c:pt>
                <c:pt idx="168">
                  <c:v>111.67888834794333</c:v>
                </c:pt>
                <c:pt idx="169">
                  <c:v>111.57283970015831</c:v>
                </c:pt>
                <c:pt idx="170">
                  <c:v>111.4671085305548</c:v>
                </c:pt>
                <c:pt idx="171">
                  <c:v>111.36168476550085</c:v>
                </c:pt>
                <c:pt idx="172">
                  <c:v>111.25655732425315</c:v>
                </c:pt>
                <c:pt idx="173">
                  <c:v>111.15171437399982</c:v>
                </c:pt>
                <c:pt idx="174">
                  <c:v>111.0471435565773</c:v>
                </c:pt>
                <c:pt idx="175">
                  <c:v>110.9428321872452</c:v>
                </c:pt>
                <c:pt idx="176">
                  <c:v>110.83876742657364</c:v>
                </c:pt>
                <c:pt idx="177">
                  <c:v>110.73493642697927</c:v>
                </c:pt>
                <c:pt idx="178">
                  <c:v>110.6313264557706</c:v>
                </c:pt>
                <c:pt idx="179">
                  <c:v>110.52792499675404</c:v>
                </c:pt>
                <c:pt idx="180">
                  <c:v>110.42471983253606</c:v>
                </c:pt>
                <c:pt idx="181">
                  <c:v>110.32169910965989</c:v>
                </c:pt>
                <c:pt idx="182">
                  <c:v>110.21885138865395</c:v>
                </c:pt>
                <c:pt idx="183">
                  <c:v>110.11616568096582</c:v>
                </c:pt>
                <c:pt idx="184">
                  <c:v>110.01363147462119</c:v>
                </c:pt>
                <c:pt idx="185">
                  <c:v>109.91123875029692</c:v>
                </c:pt>
                <c:pt idx="186">
                  <c:v>109.80897798933657</c:v>
                </c:pt>
                <c:pt idx="187">
                  <c:v>109.70684017507705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119.13509934740576</c:v>
                </c:pt>
                <c:pt idx="16">
                  <c:v>119.45878087994956</c:v>
                </c:pt>
                <c:pt idx="17">
                  <c:v>119.78130803634018</c:v>
                </c:pt>
                <c:pt idx="18">
                  <c:v>120.10233951086273</c:v>
                </c:pt>
                <c:pt idx="19">
                  <c:v>120.42148954876491</c:v>
                </c:pt>
                <c:pt idx="20">
                  <c:v>120.73832496125716</c:v>
                </c:pt>
                <c:pt idx="21">
                  <c:v>121.05236241248991</c:v>
                </c:pt>
                <c:pt idx="22">
                  <c:v>121.3630661075385</c:v>
                </c:pt>
                <c:pt idx="23">
                  <c:v>121.66984602919275</c:v>
                </c:pt>
                <c:pt idx="24">
                  <c:v>121.97205688875975</c:v>
                </c:pt>
                <c:pt idx="25">
                  <c:v>122.26899797070658</c:v>
                </c:pt>
                <c:pt idx="26">
                  <c:v>122.55991406104472</c:v>
                </c:pt>
                <c:pt idx="27">
                  <c:v>122.84399765288316</c:v>
                </c:pt>
                <c:pt idx="28">
                  <c:v>123.12039261735741</c:v>
                </c:pt>
                <c:pt idx="29">
                  <c:v>123.38819951194851</c:v>
                </c:pt>
                <c:pt idx="30">
                  <c:v>123.64648266895975</c:v>
                </c:pt>
                <c:pt idx="31">
                  <c:v>123.89427916296201</c:v>
                </c:pt>
                <c:pt idx="32">
                  <c:v>124.13060969641005</c:v>
                </c:pt>
                <c:pt idx="33">
                  <c:v>124.35449136748331</c:v>
                </c:pt>
                <c:pt idx="34">
                  <c:v>124.56495219499809</c:v>
                </c:pt>
                <c:pt idx="35">
                  <c:v>124.76104717507896</c:v>
                </c:pt>
                <c:pt idx="36">
                  <c:v>124.94187553802354</c:v>
                </c:pt>
                <c:pt idx="37">
                  <c:v>125.10659876800992</c:v>
                </c:pt>
                <c:pt idx="38">
                  <c:v>125.25445885095003</c:v>
                </c:pt>
                <c:pt idx="39">
                  <c:v>125.38479613572171</c:v>
                </c:pt>
                <c:pt idx="40">
                  <c:v>125.49706614011707</c:v>
                </c:pt>
                <c:pt idx="41">
                  <c:v>125.59085461310708</c:v>
                </c:pt>
                <c:pt idx="42">
                  <c:v>125.66589018543451</c:v>
                </c:pt>
                <c:pt idx="43">
                  <c:v>125.72205400413793</c:v>
                </c:pt>
                <c:pt idx="44">
                  <c:v>125.75938585266306</c:v>
                </c:pt>
                <c:pt idx="45">
                  <c:v>125.7780864019505</c:v>
                </c:pt>
                <c:pt idx="46">
                  <c:v>125.77851541057507</c:v>
                </c:pt>
                <c:pt idx="47">
                  <c:v>125.76118588167702</c:v>
                </c:pt>
                <c:pt idx="48">
                  <c:v>125.72675437702853</c:v>
                </c:pt>
                <c:pt idx="49">
                  <c:v>125.67600786948613</c:v>
                </c:pt>
                <c:pt idx="50">
                  <c:v>125.60984767070032</c:v>
                </c:pt>
                <c:pt idx="51">
                  <c:v>125.52927109020727</c:v>
                </c:pt>
                <c:pt idx="52">
                  <c:v>125.43535155748948</c:v>
                </c:pt>
                <c:pt idx="53">
                  <c:v>125.32921796711838</c:v>
                </c:pt>
                <c:pt idx="54">
                  <c:v>125.21203398987905</c:v>
                </c:pt>
                <c:pt idx="55">
                  <c:v>125.08497803488342</c:v>
                </c:pt>
                <c:pt idx="56">
                  <c:v>124.94922445712392</c:v>
                </c:pt>
                <c:pt idx="57">
                  <c:v>124.80592649153834</c:v>
                </c:pt>
                <c:pt idx="58">
                  <c:v>124.65620126889577</c:v>
                </c:pt>
                <c:pt idx="59">
                  <c:v>124.50111714062879</c:v>
                </c:pt>
                <c:pt idx="60">
                  <c:v>124.34168341773621</c:v>
                </c:pt>
                <c:pt idx="61">
                  <c:v>124.17884251976582</c:v>
                </c:pt>
                <c:pt idx="62">
                  <c:v>124.01346443819288</c:v>
                </c:pt>
                <c:pt idx="63">
                  <c:v>123.84634334664764</c:v>
                </c:pt>
                <c:pt idx="64">
                  <c:v>123.6781961389233</c:v>
                </c:pt>
                <c:pt idx="65">
                  <c:v>123.50966264349982</c:v>
                </c:pt>
                <c:pt idx="66">
                  <c:v>123.34130724834205</c:v>
                </c:pt>
                <c:pt idx="67">
                  <c:v>123.17362166918956</c:v>
                </c:pt>
                <c:pt idx="68">
                  <c:v>123.00702860538168</c:v>
                </c:pt>
                <c:pt idx="69">
                  <c:v>122.84188604639502</c:v>
                </c:pt>
                <c:pt idx="70">
                  <c:v>122.67849201688612</c:v>
                </c:pt>
                <c:pt idx="71">
                  <c:v>122.51708957567411</c:v>
                </c:pt>
                <c:pt idx="72">
                  <c:v>122.35787191275895</c:v>
                </c:pt>
                <c:pt idx="73">
                  <c:v>122.20098741659345</c:v>
                </c:pt>
                <c:pt idx="74">
                  <c:v>122.04654461028841</c:v>
                </c:pt>
                <c:pt idx="75">
                  <c:v>121.89461687949451</c:v>
                </c:pt>
                <c:pt idx="76">
                  <c:v>121.74524693594221</c:v>
                </c:pt>
                <c:pt idx="77">
                  <c:v>121.59845097887302</c:v>
                </c:pt>
                <c:pt idx="78">
                  <c:v>121.45422253187607</c:v>
                </c:pt>
                <c:pt idx="79">
                  <c:v>121.31253594511317</c:v>
                </c:pt>
                <c:pt idx="80">
                  <c:v>121.17334956281263</c:v>
                </c:pt>
                <c:pt idx="81">
                  <c:v>121.03660856352604</c:v>
                </c:pt>
                <c:pt idx="82">
                  <c:v>120.90224748628408</c:v>
                </c:pt>
                <c:pt idx="83">
                  <c:v>120.77019245975869</c:v>
                </c:pt>
                <c:pt idx="84">
                  <c:v>120.64036315413527</c:v>
                </c:pt>
                <c:pt idx="85">
                  <c:v>120.51267447687889</c:v>
                </c:pt>
                <c:pt idx="86">
                  <c:v>120.38703803418261</c:v>
                </c:pt>
                <c:pt idx="87">
                  <c:v>120.26336337981213</c:v>
                </c:pt>
                <c:pt idx="88">
                  <c:v>120.14155907248649</c:v>
                </c:pt>
                <c:pt idx="89">
                  <c:v>120.02153356199604</c:v>
                </c:pt>
                <c:pt idx="90">
                  <c:v>119.90319592307905</c:v>
                </c:pt>
                <c:pt idx="91">
                  <c:v>119.78645645474538</c:v>
                </c:pt>
                <c:pt idx="92">
                  <c:v>119.67122716132458</c:v>
                </c:pt>
                <c:pt idx="93">
                  <c:v>119.55742213008229</c:v>
                </c:pt>
                <c:pt idx="94">
                  <c:v>119.44495781883469</c:v>
                </c:pt>
                <c:pt idx="95">
                  <c:v>119.33375326562604</c:v>
                </c:pt>
                <c:pt idx="96">
                  <c:v>119.22373023123937</c:v>
                </c:pt>
                <c:pt idx="97">
                  <c:v>119.11481328410167</c:v>
                </c:pt>
                <c:pt idx="98">
                  <c:v>119.00692983602711</c:v>
                </c:pt>
                <c:pt idx="99">
                  <c:v>118.90001013622242</c:v>
                </c:pt>
                <c:pt idx="100">
                  <c:v>118.79398723005544</c:v>
                </c:pt>
                <c:pt idx="101">
                  <c:v>118.68879688826385</c:v>
                </c:pt>
                <c:pt idx="102">
                  <c:v>118.58437751154955</c:v>
                </c:pt>
                <c:pt idx="103">
                  <c:v>118.48067001486422</c:v>
                </c:pt>
                <c:pt idx="104">
                  <c:v>118.37761769514057</c:v>
                </c:pt>
                <c:pt idx="105">
                  <c:v>118.27516608575471</c:v>
                </c:pt>
                <c:pt idx="106">
                  <c:v>118.17326280061656</c:v>
                </c:pt>
                <c:pt idx="107">
                  <c:v>118.07185737047514</c:v>
                </c:pt>
                <c:pt idx="108">
                  <c:v>117.97090107378791</c:v>
                </c:pt>
                <c:pt idx="109">
                  <c:v>117.87034676433746</c:v>
                </c:pt>
                <c:pt idx="110">
                  <c:v>117.77014869768379</c:v>
                </c:pt>
                <c:pt idx="111">
                  <c:v>117.67026235851063</c:v>
                </c:pt>
                <c:pt idx="112">
                  <c:v>117.57064429096093</c:v>
                </c:pt>
                <c:pt idx="113">
                  <c:v>117.47125193415465</c:v>
                </c:pt>
                <c:pt idx="114">
                  <c:v>117.37204346523961</c:v>
                </c:pt>
                <c:pt idx="115">
                  <c:v>117.27297765253567</c:v>
                </c:pt>
                <c:pt idx="116">
                  <c:v>117.17401372158953</c:v>
                </c:pt>
                <c:pt idx="117">
                  <c:v>117.07511123725031</c:v>
                </c:pt>
                <c:pt idx="118">
                  <c:v>116.97623000518971</c:v>
                </c:pt>
                <c:pt idx="119">
                  <c:v>116.87732999660906</c:v>
                </c:pt>
                <c:pt idx="120">
                  <c:v>116.77837130017316</c:v>
                </c:pt>
                <c:pt idx="121">
                  <c:v>116.67931410545765</c:v>
                </c:pt>
                <c:pt idx="122">
                  <c:v>116.58011872235613</c:v>
                </c:pt>
                <c:pt idx="123">
                  <c:v>116.48074564092332</c:v>
                </c:pt>
                <c:pt idx="124">
                  <c:v>116.38115563598004</c:v>
                </c:pt>
                <c:pt idx="125">
                  <c:v>116.2813099204236</c:v>
                </c:pt>
                <c:pt idx="126">
                  <c:v>116.18117035051701</c:v>
                </c:pt>
                <c:pt idx="127">
                  <c:v>116.08069968542223</c:v>
                </c:pt>
                <c:pt idx="128">
                  <c:v>115.97986190185007</c:v>
                </c:pt>
                <c:pt idx="129">
                  <c:v>115.87862256289679</c:v>
                </c:pt>
                <c:pt idx="130">
                  <c:v>115.77694923791873</c:v>
                </c:pt>
                <c:pt idx="131">
                  <c:v>115.67481196768716</c:v>
                </c:pt>
                <c:pt idx="132">
                  <c:v>115.57218376613935</c:v>
                </c:pt>
                <c:pt idx="133">
                  <c:v>115.46904114690668</c:v>
                </c:pt>
                <c:pt idx="134">
                  <c:v>115.36536465963046</c:v>
                </c:pt>
                <c:pt idx="135">
                  <c:v>115.26113941807938</c:v>
                </c:pt>
                <c:pt idx="136">
                  <c:v>115.15635559952105</c:v>
                </c:pt>
                <c:pt idx="137">
                  <c:v>115.05100889294953</c:v>
                </c:pt>
                <c:pt idx="138">
                  <c:v>114.94510087291643</c:v>
                </c:pt>
                <c:pt idx="139">
                  <c:v>114.83863927610247</c:v>
                </c:pt>
                <c:pt idx="140">
                  <c:v>114.73163815958833</c:v>
                </c:pt>
                <c:pt idx="141">
                  <c:v>114.62411792312221</c:v>
                </c:pt>
                <c:pt idx="142">
                  <c:v>114.5161051824991</c:v>
                </c:pt>
                <c:pt idx="143">
                  <c:v>114.40763248727316</c:v>
                </c:pt>
                <c:pt idx="144">
                  <c:v>114.29873788309193</c:v>
                </c:pt>
                <c:pt idx="145">
                  <c:v>114.1894643265085</c:v>
                </c:pt>
                <c:pt idx="146">
                  <c:v>114.07985896764653</c:v>
                </c:pt>
                <c:pt idx="147">
                  <c:v>113.96997232298357</c:v>
                </c:pt>
                <c:pt idx="148">
                  <c:v>113.85985736622382</c:v>
                </c:pt>
                <c:pt idx="149">
                  <c:v>113.74956856929137</c:v>
                </c:pt>
                <c:pt idx="150">
                  <c:v>113.63916092757347</c:v>
                </c:pt>
                <c:pt idx="151">
                  <c:v>113.52868900354439</c:v>
                </c:pt>
                <c:pt idx="152">
                  <c:v>113.41820602086578</c:v>
                </c:pt>
                <c:pt idx="153">
                  <c:v>113.30776303722658</c:v>
                </c:pt>
                <c:pt idx="154">
                  <c:v>113.19740821894186</c:v>
                </c:pt>
                <c:pt idx="155">
                  <c:v>113.08718623415704</c:v>
                </c:pt>
                <c:pt idx="156">
                  <c:v>112.97713777491857</c:v>
                </c:pt>
                <c:pt idx="157">
                  <c:v>112.86729921187273</c:v>
                </c:pt>
                <c:pt idx="158">
                  <c:v>112.75770237937412</c:v>
                </c:pt>
                <c:pt idx="159">
                  <c:v>112.64837448365417</c:v>
                </c:pt>
                <c:pt idx="160">
                  <c:v>112.53933812263401</c:v>
                </c:pt>
                <c:pt idx="161">
                  <c:v>112.43061140306465</c:v>
                </c:pt>
                <c:pt idx="162">
                  <c:v>112.32220813892876</c:v>
                </c:pt>
                <c:pt idx="163">
                  <c:v>112.21413811435684</c:v>
                </c:pt>
                <c:pt idx="164">
                  <c:v>112.10640739453703</c:v>
                </c:pt>
                <c:pt idx="165">
                  <c:v>111.99901866905216</c:v>
                </c:pt>
                <c:pt idx="166">
                  <c:v>111.89197161356051</c:v>
                </c:pt>
                <c:pt idx="167">
                  <c:v>111.78526325755689</c:v>
                </c:pt>
                <c:pt idx="168">
                  <c:v>111.67888834794333</c:v>
                </c:pt>
                <c:pt idx="169">
                  <c:v>111.57283970015831</c:v>
                </c:pt>
                <c:pt idx="170">
                  <c:v>111.4671085305548</c:v>
                </c:pt>
                <c:pt idx="171">
                  <c:v>111.36168476550085</c:v>
                </c:pt>
                <c:pt idx="172">
                  <c:v>111.25655732425315</c:v>
                </c:pt>
                <c:pt idx="173">
                  <c:v>111.15171437399982</c:v>
                </c:pt>
                <c:pt idx="174">
                  <c:v>111.0471435565773</c:v>
                </c:pt>
                <c:pt idx="175">
                  <c:v>110.9428321872452</c:v>
                </c:pt>
                <c:pt idx="176">
                  <c:v>110.83876742657364</c:v>
                </c:pt>
                <c:pt idx="177">
                  <c:v>110.73493642697927</c:v>
                </c:pt>
                <c:pt idx="178">
                  <c:v>110.6313264557706</c:v>
                </c:pt>
                <c:pt idx="179">
                  <c:v>110.52792499675404</c:v>
                </c:pt>
                <c:pt idx="180">
                  <c:v>110.42471983253606</c:v>
                </c:pt>
                <c:pt idx="181">
                  <c:v>110.32169910965989</c:v>
                </c:pt>
                <c:pt idx="182">
                  <c:v>110.21885138865395</c:v>
                </c:pt>
                <c:pt idx="183">
                  <c:v>110.11616568096582</c:v>
                </c:pt>
                <c:pt idx="184">
                  <c:v>110.01363147462119</c:v>
                </c:pt>
                <c:pt idx="185">
                  <c:v>109.91123875029692</c:v>
                </c:pt>
                <c:pt idx="186">
                  <c:v>109.80897798933657</c:v>
                </c:pt>
                <c:pt idx="187">
                  <c:v>109.70684017507705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113.47499999999999</c:v>
                </c:pt>
                <c:pt idx="1">
                  <c:v>108.983</c:v>
                </c:pt>
                <c:pt idx="2">
                  <c:v>111.15300000000001</c:v>
                </c:pt>
                <c:pt idx="3">
                  <c:v>112.81399999999999</c:v>
                </c:pt>
                <c:pt idx="4">
                  <c:v>111.797</c:v>
                </c:pt>
                <c:pt idx="5">
                  <c:v>111.96599999999999</c:v>
                </c:pt>
                <c:pt idx="6">
                  <c:v>108.898</c:v>
                </c:pt>
                <c:pt idx="7">
                  <c:v>107.881</c:v>
                </c:pt>
                <c:pt idx="8">
                  <c:v>113.08499999999999</c:v>
                </c:pt>
                <c:pt idx="9">
                  <c:v>112.42400000000001</c:v>
                </c:pt>
                <c:pt idx="10">
                  <c:v>111.81399999999999</c:v>
                </c:pt>
                <c:pt idx="11">
                  <c:v>111.52500000000001</c:v>
                </c:pt>
                <c:pt idx="12">
                  <c:v>110.542</c:v>
                </c:pt>
                <c:pt idx="13">
                  <c:v>111.30500000000001</c:v>
                </c:pt>
                <c:pt idx="14">
                  <c:v>113.47499999999999</c:v>
                </c:pt>
                <c:pt idx="15">
                  <c:v>111.119</c:v>
                </c:pt>
                <c:pt idx="16">
                  <c:v>112.136</c:v>
                </c:pt>
                <c:pt idx="17">
                  <c:v>111.051</c:v>
                </c:pt>
                <c:pt idx="18">
                  <c:v>113.81399999999999</c:v>
                </c:pt>
                <c:pt idx="19">
                  <c:v>110.678</c:v>
                </c:pt>
                <c:pt idx="20">
                  <c:v>113.017</c:v>
                </c:pt>
                <c:pt idx="21">
                  <c:v>113.932</c:v>
                </c:pt>
                <c:pt idx="22">
                  <c:v>113.373</c:v>
                </c:pt>
                <c:pt idx="23">
                  <c:v>115.23699999999999</c:v>
                </c:pt>
                <c:pt idx="24">
                  <c:v>115.76300000000001</c:v>
                </c:pt>
                <c:pt idx="25">
                  <c:v>114.068</c:v>
                </c:pt>
                <c:pt idx="26">
                  <c:v>113.627</c:v>
                </c:pt>
                <c:pt idx="27">
                  <c:v>116.898</c:v>
                </c:pt>
                <c:pt idx="28">
                  <c:v>115.678</c:v>
                </c:pt>
                <c:pt idx="29">
                  <c:v>116.983</c:v>
                </c:pt>
                <c:pt idx="30">
                  <c:v>114.729</c:v>
                </c:pt>
                <c:pt idx="31">
                  <c:v>115.78</c:v>
                </c:pt>
                <c:pt idx="32">
                  <c:v>115.559</c:v>
                </c:pt>
                <c:pt idx="33">
                  <c:v>120.23699999999999</c:v>
                </c:pt>
                <c:pt idx="34">
                  <c:v>120</c:v>
                </c:pt>
                <c:pt idx="35">
                  <c:v>121.051</c:v>
                </c:pt>
                <c:pt idx="36">
                  <c:v>123.69499999999999</c:v>
                </c:pt>
                <c:pt idx="37">
                  <c:v>123.068</c:v>
                </c:pt>
                <c:pt idx="38">
                  <c:v>123.91500000000001</c:v>
                </c:pt>
                <c:pt idx="39">
                  <c:v>128.30500000000001</c:v>
                </c:pt>
                <c:pt idx="40">
                  <c:v>132.49199999999999</c:v>
                </c:pt>
                <c:pt idx="41">
                  <c:v>134.16900000000001</c:v>
                </c:pt>
                <c:pt idx="42">
                  <c:v>135.203</c:v>
                </c:pt>
                <c:pt idx="43">
                  <c:v>136.76300000000001</c:v>
                </c:pt>
                <c:pt idx="44">
                  <c:v>133.49199999999999</c:v>
                </c:pt>
                <c:pt idx="45">
                  <c:v>132</c:v>
                </c:pt>
                <c:pt idx="46">
                  <c:v>134.91499999999999</c:v>
                </c:pt>
                <c:pt idx="47">
                  <c:v>143.15299999999999</c:v>
                </c:pt>
                <c:pt idx="48">
                  <c:v>155.93199999999999</c:v>
                </c:pt>
                <c:pt idx="49">
                  <c:v>174.93199999999999</c:v>
                </c:pt>
                <c:pt idx="50">
                  <c:v>190.83099999999999</c:v>
                </c:pt>
                <c:pt idx="51">
                  <c:v>207.30500000000001</c:v>
                </c:pt>
                <c:pt idx="52">
                  <c:v>216.42400000000001</c:v>
                </c:pt>
                <c:pt idx="53">
                  <c:v>223.797</c:v>
                </c:pt>
                <c:pt idx="54">
                  <c:v>231.16900000000001</c:v>
                </c:pt>
                <c:pt idx="55">
                  <c:v>232.52500000000001</c:v>
                </c:pt>
                <c:pt idx="56">
                  <c:v>233.76300000000001</c:v>
                </c:pt>
                <c:pt idx="57">
                  <c:v>230.102</c:v>
                </c:pt>
                <c:pt idx="58">
                  <c:v>223.661</c:v>
                </c:pt>
                <c:pt idx="59">
                  <c:v>213.37299999999999</c:v>
                </c:pt>
                <c:pt idx="60">
                  <c:v>192.91499999999999</c:v>
                </c:pt>
                <c:pt idx="61">
                  <c:v>155.136</c:v>
                </c:pt>
                <c:pt idx="62">
                  <c:v>127.35599999999999</c:v>
                </c:pt>
                <c:pt idx="63">
                  <c:v>119.373</c:v>
                </c:pt>
                <c:pt idx="64">
                  <c:v>124.119</c:v>
                </c:pt>
                <c:pt idx="65">
                  <c:v>120.69499999999999</c:v>
                </c:pt>
                <c:pt idx="66">
                  <c:v>122.068</c:v>
                </c:pt>
                <c:pt idx="67">
                  <c:v>121.271</c:v>
                </c:pt>
                <c:pt idx="68">
                  <c:v>128.71199999999999</c:v>
                </c:pt>
                <c:pt idx="69">
                  <c:v>140.06800000000001</c:v>
                </c:pt>
                <c:pt idx="70">
                  <c:v>150.06800000000001</c:v>
                </c:pt>
                <c:pt idx="71">
                  <c:v>163.30500000000001</c:v>
                </c:pt>
                <c:pt idx="72">
                  <c:v>174.72900000000001</c:v>
                </c:pt>
                <c:pt idx="73">
                  <c:v>184.39</c:v>
                </c:pt>
                <c:pt idx="74">
                  <c:v>190.62700000000001</c:v>
                </c:pt>
                <c:pt idx="75">
                  <c:v>195.203</c:v>
                </c:pt>
                <c:pt idx="76">
                  <c:v>196.864</c:v>
                </c:pt>
                <c:pt idx="77">
                  <c:v>198.61</c:v>
                </c:pt>
                <c:pt idx="78">
                  <c:v>195.59299999999999</c:v>
                </c:pt>
                <c:pt idx="79">
                  <c:v>189.62700000000001</c:v>
                </c:pt>
                <c:pt idx="80">
                  <c:v>174.898</c:v>
                </c:pt>
                <c:pt idx="81">
                  <c:v>146.40700000000001</c:v>
                </c:pt>
                <c:pt idx="82">
                  <c:v>122.051</c:v>
                </c:pt>
                <c:pt idx="83">
                  <c:v>105.91500000000001</c:v>
                </c:pt>
                <c:pt idx="84">
                  <c:v>105.458</c:v>
                </c:pt>
                <c:pt idx="85">
                  <c:v>106.22</c:v>
                </c:pt>
                <c:pt idx="86">
                  <c:v>104.96599999999999</c:v>
                </c:pt>
                <c:pt idx="87">
                  <c:v>104.18600000000001</c:v>
                </c:pt>
                <c:pt idx="88">
                  <c:v>106.797</c:v>
                </c:pt>
                <c:pt idx="89">
                  <c:v>108.508</c:v>
                </c:pt>
                <c:pt idx="90">
                  <c:v>108.441</c:v>
                </c:pt>
                <c:pt idx="91">
                  <c:v>106.542</c:v>
                </c:pt>
                <c:pt idx="92">
                  <c:v>106.339</c:v>
                </c:pt>
                <c:pt idx="93">
                  <c:v>108.746</c:v>
                </c:pt>
                <c:pt idx="94">
                  <c:v>109.881</c:v>
                </c:pt>
                <c:pt idx="95">
                  <c:v>112.23699999999999</c:v>
                </c:pt>
                <c:pt idx="96">
                  <c:v>107.169</c:v>
                </c:pt>
                <c:pt idx="97">
                  <c:v>108.712</c:v>
                </c:pt>
                <c:pt idx="98">
                  <c:v>109.18600000000001</c:v>
                </c:pt>
                <c:pt idx="99">
                  <c:v>109.91500000000001</c:v>
                </c:pt>
                <c:pt idx="100">
                  <c:v>108.76300000000001</c:v>
                </c:pt>
                <c:pt idx="101">
                  <c:v>109.08499999999999</c:v>
                </c:pt>
                <c:pt idx="102">
                  <c:v>109.831</c:v>
                </c:pt>
                <c:pt idx="103">
                  <c:v>108.492</c:v>
                </c:pt>
                <c:pt idx="104">
                  <c:v>108.271</c:v>
                </c:pt>
                <c:pt idx="105">
                  <c:v>107.712</c:v>
                </c:pt>
                <c:pt idx="106">
                  <c:v>109.08499999999999</c:v>
                </c:pt>
                <c:pt idx="107">
                  <c:v>108.69499999999999</c:v>
                </c:pt>
                <c:pt idx="108">
                  <c:v>108.254</c:v>
                </c:pt>
                <c:pt idx="109">
                  <c:v>105.881</c:v>
                </c:pt>
                <c:pt idx="110">
                  <c:v>105.508</c:v>
                </c:pt>
                <c:pt idx="111">
                  <c:v>103.102</c:v>
                </c:pt>
                <c:pt idx="112">
                  <c:v>107.983</c:v>
                </c:pt>
                <c:pt idx="113">
                  <c:v>103.831</c:v>
                </c:pt>
                <c:pt idx="114">
                  <c:v>104.881</c:v>
                </c:pt>
                <c:pt idx="115">
                  <c:v>106.169</c:v>
                </c:pt>
                <c:pt idx="116">
                  <c:v>105.57599999999999</c:v>
                </c:pt>
                <c:pt idx="117">
                  <c:v>106.23699999999999</c:v>
                </c:pt>
                <c:pt idx="118">
                  <c:v>105.61</c:v>
                </c:pt>
                <c:pt idx="119">
                  <c:v>104.441</c:v>
                </c:pt>
                <c:pt idx="120">
                  <c:v>104.407</c:v>
                </c:pt>
                <c:pt idx="121">
                  <c:v>103.96599999999999</c:v>
                </c:pt>
                <c:pt idx="122">
                  <c:v>102.797</c:v>
                </c:pt>
                <c:pt idx="123">
                  <c:v>104.23699999999999</c:v>
                </c:pt>
                <c:pt idx="124">
                  <c:v>104.136</c:v>
                </c:pt>
                <c:pt idx="125">
                  <c:v>103.017</c:v>
                </c:pt>
                <c:pt idx="126">
                  <c:v>103.949</c:v>
                </c:pt>
                <c:pt idx="127">
                  <c:v>104.35599999999999</c:v>
                </c:pt>
                <c:pt idx="128">
                  <c:v>104.42400000000001</c:v>
                </c:pt>
                <c:pt idx="129">
                  <c:v>103.593</c:v>
                </c:pt>
                <c:pt idx="130">
                  <c:v>105.864</c:v>
                </c:pt>
                <c:pt idx="131">
                  <c:v>105.542</c:v>
                </c:pt>
                <c:pt idx="132">
                  <c:v>105.831</c:v>
                </c:pt>
                <c:pt idx="133">
                  <c:v>103.69499999999999</c:v>
                </c:pt>
                <c:pt idx="134">
                  <c:v>107.84699999999999</c:v>
                </c:pt>
                <c:pt idx="135">
                  <c:v>103.254</c:v>
                </c:pt>
                <c:pt idx="136">
                  <c:v>103.84699999999999</c:v>
                </c:pt>
                <c:pt idx="137">
                  <c:v>103.712</c:v>
                </c:pt>
                <c:pt idx="138">
                  <c:v>104.30500000000001</c:v>
                </c:pt>
                <c:pt idx="139">
                  <c:v>103.627</c:v>
                </c:pt>
                <c:pt idx="140">
                  <c:v>103.57599999999999</c:v>
                </c:pt>
                <c:pt idx="141">
                  <c:v>100.84699999999999</c:v>
                </c:pt>
                <c:pt idx="142">
                  <c:v>102.864</c:v>
                </c:pt>
                <c:pt idx="143">
                  <c:v>101.78</c:v>
                </c:pt>
                <c:pt idx="144">
                  <c:v>102.288</c:v>
                </c:pt>
                <c:pt idx="145">
                  <c:v>103.15300000000001</c:v>
                </c:pt>
                <c:pt idx="146">
                  <c:v>103.64400000000001</c:v>
                </c:pt>
                <c:pt idx="147">
                  <c:v>101.678</c:v>
                </c:pt>
                <c:pt idx="148">
                  <c:v>100.64400000000001</c:v>
                </c:pt>
                <c:pt idx="149">
                  <c:v>101.949</c:v>
                </c:pt>
                <c:pt idx="150">
                  <c:v>103.18600000000001</c:v>
                </c:pt>
                <c:pt idx="151">
                  <c:v>101.91500000000001</c:v>
                </c:pt>
                <c:pt idx="152">
                  <c:v>104.102</c:v>
                </c:pt>
                <c:pt idx="153">
                  <c:v>101.322</c:v>
                </c:pt>
                <c:pt idx="154">
                  <c:v>101.271</c:v>
                </c:pt>
                <c:pt idx="155">
                  <c:v>100.949</c:v>
                </c:pt>
                <c:pt idx="156">
                  <c:v>100.932</c:v>
                </c:pt>
                <c:pt idx="157">
                  <c:v>100.492</c:v>
                </c:pt>
                <c:pt idx="158">
                  <c:v>101.96599999999999</c:v>
                </c:pt>
                <c:pt idx="159">
                  <c:v>100.949</c:v>
                </c:pt>
                <c:pt idx="160">
                  <c:v>100.932</c:v>
                </c:pt>
                <c:pt idx="161">
                  <c:v>100.22</c:v>
                </c:pt>
                <c:pt idx="162">
                  <c:v>102.169</c:v>
                </c:pt>
                <c:pt idx="163">
                  <c:v>103.254</c:v>
                </c:pt>
                <c:pt idx="164">
                  <c:v>102.627</c:v>
                </c:pt>
                <c:pt idx="165">
                  <c:v>100.81399999999999</c:v>
                </c:pt>
                <c:pt idx="166">
                  <c:v>102.203</c:v>
                </c:pt>
                <c:pt idx="167">
                  <c:v>100.81399999999999</c:v>
                </c:pt>
                <c:pt idx="168">
                  <c:v>101</c:v>
                </c:pt>
                <c:pt idx="169">
                  <c:v>101.373</c:v>
                </c:pt>
                <c:pt idx="170">
                  <c:v>104.339</c:v>
                </c:pt>
                <c:pt idx="171">
                  <c:v>103.797</c:v>
                </c:pt>
                <c:pt idx="172">
                  <c:v>103.03400000000001</c:v>
                </c:pt>
                <c:pt idx="173">
                  <c:v>102.831</c:v>
                </c:pt>
                <c:pt idx="174">
                  <c:v>101.797</c:v>
                </c:pt>
                <c:pt idx="175">
                  <c:v>99.846999999999994</c:v>
                </c:pt>
                <c:pt idx="176">
                  <c:v>102.91500000000001</c:v>
                </c:pt>
                <c:pt idx="177">
                  <c:v>100.61</c:v>
                </c:pt>
                <c:pt idx="178">
                  <c:v>100.339</c:v>
                </c:pt>
                <c:pt idx="179">
                  <c:v>100.18600000000001</c:v>
                </c:pt>
                <c:pt idx="180">
                  <c:v>99.084999999999994</c:v>
                </c:pt>
                <c:pt idx="181">
                  <c:v>102.35599999999999</c:v>
                </c:pt>
                <c:pt idx="182">
                  <c:v>102.81399999999999</c:v>
                </c:pt>
                <c:pt idx="183">
                  <c:v>104.661</c:v>
                </c:pt>
                <c:pt idx="184">
                  <c:v>100.339</c:v>
                </c:pt>
                <c:pt idx="185">
                  <c:v>102.102</c:v>
                </c:pt>
                <c:pt idx="186">
                  <c:v>101.271</c:v>
                </c:pt>
                <c:pt idx="187">
                  <c:v>100.932</c:v>
                </c:pt>
                <c:pt idx="188">
                  <c:v>99.78</c:v>
                </c:pt>
                <c:pt idx="189">
                  <c:v>99.694999999999993</c:v>
                </c:pt>
                <c:pt idx="190">
                  <c:v>99.22</c:v>
                </c:pt>
                <c:pt idx="191">
                  <c:v>101.69499999999999</c:v>
                </c:pt>
                <c:pt idx="192">
                  <c:v>102.81399999999999</c:v>
                </c:pt>
                <c:pt idx="193">
                  <c:v>99.932000000000002</c:v>
                </c:pt>
                <c:pt idx="194">
                  <c:v>101.76300000000001</c:v>
                </c:pt>
                <c:pt idx="195">
                  <c:v>100.91500000000001</c:v>
                </c:pt>
                <c:pt idx="196">
                  <c:v>100.746</c:v>
                </c:pt>
                <c:pt idx="197">
                  <c:v>100.492</c:v>
                </c:pt>
                <c:pt idx="198">
                  <c:v>98</c:v>
                </c:pt>
                <c:pt idx="199">
                  <c:v>99.78</c:v>
                </c:pt>
                <c:pt idx="200">
                  <c:v>100.203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#N/A</c:v>
                </c:pt>
                <c:pt idx="1">
                  <c:v>107.86631488369493</c:v>
                </c:pt>
                <c:pt idx="2">
                  <c:v>108.25403141700868</c:v>
                </c:pt>
                <c:pt idx="3">
                  <c:v>108.641122409809</c:v>
                </c:pt>
                <c:pt idx="4">
                  <c:v>109.02741441495189</c:v>
                </c:pt>
                <c:pt idx="5">
                  <c:v>109.41270856061534</c:v>
                </c:pt>
                <c:pt idx="6">
                  <c:v>109.79677781568867</c:v>
                </c:pt>
                <c:pt idx="7">
                  <c:v>110.17936408812611</c:v>
                </c:pt>
                <c:pt idx="8">
                  <c:v>110.56017517353436</c:v>
                </c:pt>
                <c:pt idx="9">
                  <c:v>110.93888157990258</c:v>
                </c:pt>
                <c:pt idx="10">
                  <c:v>111.3151132649331</c:v>
                </c:pt>
                <c:pt idx="11">
                  <c:v>111.68845633527872</c:v>
                </c:pt>
                <c:pt idx="12">
                  <c:v>112.05844977275329</c:v>
                </c:pt>
                <c:pt idx="13">
                  <c:v>112.42458227229559</c:v>
                </c:pt>
                <c:pt idx="14">
                  <c:v>112.78628930203976</c:v>
                </c:pt>
                <c:pt idx="15">
                  <c:v>113.14295053075239</c:v>
                </c:pt>
                <c:pt idx="16">
                  <c:v>113.49388781845124</c:v>
                </c:pt>
                <c:pt idx="17">
                  <c:v>113.83836404339182</c:v>
                </c:pt>
                <c:pt idx="18">
                  <c:v>114.17558316195252</c:v>
                </c:pt>
                <c:pt idx="19">
                  <c:v>114.50469209900747</c:v>
                </c:pt>
                <c:pt idx="20">
                  <c:v>114.82478539573256</c:v>
                </c:pt>
                <c:pt idx="21">
                  <c:v>115.13491407674294</c:v>
                </c:pt>
                <c:pt idx="22">
                  <c:v>115.43410105165428</c:v>
                </c:pt>
                <c:pt idx="23">
                  <c:v>115.72136669295388</c:v>
                </c:pt>
                <c:pt idx="24">
                  <c:v>115.99577023271573</c:v>
                </c:pt>
                <c:pt idx="25">
                  <c:v>116.25647553095867</c:v>
                </c:pt>
                <c:pt idx="26">
                  <c:v>116.50285382961604</c:v>
                </c:pt>
                <c:pt idx="27">
                  <c:v>116.7346415032841</c:v>
                </c:pt>
                <c:pt idx="28">
                  <c:v>116.95217757572676</c:v>
                </c:pt>
                <c:pt idx="29">
                  <c:v>117.15675359957599</c:v>
                </c:pt>
                <c:pt idx="30">
                  <c:v>117.35111659155328</c:v>
                </c:pt>
                <c:pt idx="31">
                  <c:v>117.54017253549472</c:v>
                </c:pt>
                <c:pt idx="32">
                  <c:v>117.73194103600113</c:v>
                </c:pt>
                <c:pt idx="33">
                  <c:v>117.93880753204151</c:v>
                </c:pt>
                <c:pt idx="34">
                  <c:v>118.17910368119092</c:v>
                </c:pt>
                <c:pt idx="35">
                  <c:v>118.47901431266709</c:v>
                </c:pt>
                <c:pt idx="36">
                  <c:v>118.87475645333714</c:v>
                </c:pt>
                <c:pt idx="37">
                  <c:v>119.41490002131042</c:v>
                </c:pt>
                <c:pt idx="38">
                  <c:v>120.16260225582484</c:v>
                </c:pt>
                <c:pt idx="39">
                  <c:v>121.1974158499501</c:v>
                </c:pt>
                <c:pt idx="40">
                  <c:v>122.61621828615122</c:v>
                </c:pt>
                <c:pt idx="41">
                  <c:v>124.53271893090459</c:v>
                </c:pt>
                <c:pt idx="42">
                  <c:v>127.07495935936269</c:v>
                </c:pt>
                <c:pt idx="43">
                  <c:v>130.38026243492519</c:v>
                </c:pt>
                <c:pt idx="44">
                  <c:v>134.58723515745078</c:v>
                </c:pt>
                <c:pt idx="45">
                  <c:v>139.82470667495892</c:v>
                </c:pt>
                <c:pt idx="46">
                  <c:v>146.19788418666357</c:v>
                </c:pt>
                <c:pt idx="47">
                  <c:v>153.77250638877484</c:v>
                </c:pt>
                <c:pt idx="48">
                  <c:v>162.55829830595113</c:v>
                </c:pt>
                <c:pt idx="49">
                  <c:v>172.49342278513259</c:v>
                </c:pt>
                <c:pt idx="50">
                  <c:v>183.43136693345892</c:v>
                </c:pt>
                <c:pt idx="51">
                  <c:v>195.12903038181997</c:v>
                </c:pt>
                <c:pt idx="52">
                  <c:v>207.22521276703179</c:v>
                </c:pt>
                <c:pt idx="53">
                  <c:v>219.17729777528629</c:v>
                </c:pt>
                <c:pt idx="54">
                  <c:v>230.10368838891978</c:v>
                </c:pt>
                <c:pt idx="55">
                  <c:v>238.52513162748008</c:v>
                </c:pt>
                <c:pt idx="56">
                  <c:v>242.19903962597439</c:v>
                </c:pt>
                <c:pt idx="57">
                  <c:v>238.50941436560439</c:v>
                </c:pt>
                <c:pt idx="58">
                  <c:v>225.75734104237227</c:v>
                </c:pt>
                <c:pt idx="59">
                  <c:v>204.82130419989463</c:v>
                </c:pt>
                <c:pt idx="60">
                  <c:v>179.71105480096821</c:v>
                </c:pt>
                <c:pt idx="61">
                  <c:v>156.00437884016785</c:v>
                </c:pt>
                <c:pt idx="62">
                  <c:v>138.10488779323859</c:v>
                </c:pt>
                <c:pt idx="63">
                  <c:v>127.49988414985819</c:v>
                </c:pt>
                <c:pt idx="64">
                  <c:v>123.1263095966505</c:v>
                </c:pt>
                <c:pt idx="65">
                  <c:v>122.9615912702419</c:v>
                </c:pt>
                <c:pt idx="66">
                  <c:v>125.33378254994686</c:v>
                </c:pt>
                <c:pt idx="67">
                  <c:v>129.32803615699183</c:v>
                </c:pt>
                <c:pt idx="68">
                  <c:v>134.59412167509649</c:v>
                </c:pt>
                <c:pt idx="69">
                  <c:v>141.03510682414995</c:v>
                </c:pt>
                <c:pt idx="70">
                  <c:v>148.59908420922937</c:v>
                </c:pt>
                <c:pt idx="71">
                  <c:v>157.1806741375857</c:v>
                </c:pt>
                <c:pt idx="72">
                  <c:v>166.5817268403481</c:v>
                </c:pt>
                <c:pt idx="73">
                  <c:v>176.49224145401382</c:v>
                </c:pt>
                <c:pt idx="74">
                  <c:v>186.45098729709395</c:v>
                </c:pt>
                <c:pt idx="75">
                  <c:v>195.70265682256181</c:v>
                </c:pt>
                <c:pt idx="76">
                  <c:v>202.856458811403</c:v>
                </c:pt>
                <c:pt idx="77">
                  <c:v>205.51986668542941</c:v>
                </c:pt>
                <c:pt idx="78">
                  <c:v>200.70528314713414</c:v>
                </c:pt>
                <c:pt idx="79">
                  <c:v>186.79721005288059</c:v>
                </c:pt>
                <c:pt idx="80">
                  <c:v>165.9629022226903</c:v>
                </c:pt>
                <c:pt idx="81">
                  <c:v>143.98988171595965</c:v>
                </c:pt>
                <c:pt idx="82">
                  <c:v>126.67208002634698</c:v>
                </c:pt>
                <c:pt idx="83">
                  <c:v>116.26726904193372</c:v>
                </c:pt>
                <c:pt idx="84">
                  <c:v>111.43965144354026</c:v>
                </c:pt>
                <c:pt idx="85">
                  <c:v>109.66391710661672</c:v>
                </c:pt>
                <c:pt idx="86">
                  <c:v>109.09437456064738</c:v>
                </c:pt>
                <c:pt idx="87">
                  <c:v>108.87930198281755</c:v>
                </c:pt>
                <c:pt idx="88">
                  <c:v>108.7439265782033</c:v>
                </c:pt>
                <c:pt idx="89">
                  <c:v>108.62368973018563</c:v>
                </c:pt>
                <c:pt idx="90">
                  <c:v>108.50723713276969</c:v>
                </c:pt>
                <c:pt idx="91">
                  <c:v>108.3929633089229</c:v>
                </c:pt>
                <c:pt idx="92">
                  <c:v>108.28058795248563</c:v>
                </c:pt>
                <c:pt idx="93">
                  <c:v>108.16997090244462</c:v>
                </c:pt>
                <c:pt idx="94">
                  <c:v>108.06098865723696</c:v>
                </c:pt>
                <c:pt idx="95">
                  <c:v>107.95352452152945</c:v>
                </c:pt>
                <c:pt idx="96">
                  <c:v>107.84746775398892</c:v>
                </c:pt>
                <c:pt idx="97">
                  <c:v>107.74271322930011</c:v>
                </c:pt>
                <c:pt idx="98">
                  <c:v>107.63916110633542</c:v>
                </c:pt>
                <c:pt idx="99">
                  <c:v>107.53671648379141</c:v>
                </c:pt>
                <c:pt idx="100">
                  <c:v>107.4352890464327</c:v>
                </c:pt>
                <c:pt idx="101">
                  <c:v>107.33479270529571</c:v>
                </c:pt>
                <c:pt idx="102">
                  <c:v>107.23514523477978</c:v>
                </c:pt>
                <c:pt idx="103">
                  <c:v>107.13626790923473</c:v>
                </c:pt>
                <c:pt idx="104">
                  <c:v>107.03808514145101</c:v>
                </c:pt>
                <c:pt idx="105">
                  <c:v>106.94052412537006</c:v>
                </c:pt>
                <c:pt idx="106">
                  <c:v>106.84351448535556</c:v>
                </c:pt>
                <c:pt idx="107">
                  <c:v>106.74698793449556</c:v>
                </c:pt>
                <c:pt idx="108">
                  <c:v>106.6508779446405</c:v>
                </c:pt>
                <c:pt idx="109">
                  <c:v>106.55511943121269</c:v>
                </c:pt>
                <c:pt idx="110">
                  <c:v>106.4596484562468</c:v>
                </c:pt>
                <c:pt idx="111">
                  <c:v>106.36440195361965</c:v>
                </c:pt>
                <c:pt idx="112">
                  <c:v>106.26931748099238</c:v>
                </c:pt>
                <c:pt idx="113">
                  <c:v>106.17433300358665</c:v>
                </c:pt>
                <c:pt idx="114">
                  <c:v>106.07938671552606</c:v>
                </c:pt>
                <c:pt idx="115">
                  <c:v>105.98441690504505</c:v>
                </c:pt>
                <c:pt idx="116">
                  <c:v>105.88936187035624</c:v>
                </c:pt>
                <c:pt idx="117">
                  <c:v>105.79415989330238</c:v>
                </c:pt>
                <c:pt idx="118">
                  <c:v>105.69874927803477</c:v>
                </c:pt>
                <c:pt idx="119">
                  <c:v>105.60306846176583</c:v>
                </c:pt>
                <c:pt idx="120">
                  <c:v>105.50705620405624</c:v>
                </c:pt>
                <c:pt idx="121">
                  <c:v>105.41065186002622</c:v>
                </c:pt>
                <c:pt idx="122">
                  <c:v>105.31379574126963</c:v>
                </c:pt>
                <c:pt idx="123">
                  <c:v>105.21642956616166</c:v>
                </c:pt>
                <c:pt idx="124">
                  <c:v>105.11849699932195</c:v>
                </c:pt>
                <c:pt idx="125">
                  <c:v>105.01994428101446</c:v>
                </c:pt>
                <c:pt idx="126">
                  <c:v>104.9207209606505</c:v>
                </c:pt>
                <c:pt idx="127">
                  <c:v>104.8207807981041</c:v>
                </c:pt>
                <c:pt idx="128">
                  <c:v>104.72008302002871</c:v>
                </c:pt>
                <c:pt idx="129">
                  <c:v>104.61859431605578</c:v>
                </c:pt>
                <c:pt idx="130">
                  <c:v>104.51629203218708</c:v>
                </c:pt>
                <c:pt idx="131">
                  <c:v>104.41316837447526</c:v>
                </c:pt>
                <c:pt idx="132">
                  <c:v>104.30923336339848</c:v>
                </c:pt>
                <c:pt idx="133">
                  <c:v>104.20451134595213</c:v>
                </c:pt>
                <c:pt idx="134">
                  <c:v>104.09902567022313</c:v>
                </c:pt>
                <c:pt idx="135">
                  <c:v>103.99277367414878</c:v>
                </c:pt>
                <c:pt idx="136">
                  <c:v>103.88570824773151</c:v>
                </c:pt>
                <c:pt idx="137">
                  <c:v>103.77774918514093</c:v>
                </c:pt>
                <c:pt idx="138">
                  <c:v>103.66883125482178</c:v>
                </c:pt>
                <c:pt idx="139">
                  <c:v>103.55896228430628</c:v>
                </c:pt>
                <c:pt idx="140">
                  <c:v>103.44824687932164</c:v>
                </c:pt>
                <c:pt idx="141">
                  <c:v>103.33685499331737</c:v>
                </c:pt>
                <c:pt idx="142">
                  <c:v>103.2249598929285</c:v>
                </c:pt>
                <c:pt idx="143">
                  <c:v>103.1126909890629</c:v>
                </c:pt>
                <c:pt idx="144">
                  <c:v>103.00012596945686</c:v>
                </c:pt>
                <c:pt idx="145">
                  <c:v>102.88731176568336</c:v>
                </c:pt>
                <c:pt idx="146">
                  <c:v>102.77428930862145</c:v>
                </c:pt>
                <c:pt idx="147">
                  <c:v>102.66110661845481</c:v>
                </c:pt>
                <c:pt idx="148">
                  <c:v>102.54781995740716</c:v>
                </c:pt>
                <c:pt idx="149">
                  <c:v>102.43448958151897</c:v>
                </c:pt>
                <c:pt idx="150">
                  <c:v>102.32117529808978</c:v>
                </c:pt>
                <c:pt idx="151">
                  <c:v>102.20793361516104</c:v>
                </c:pt>
                <c:pt idx="152">
                  <c:v>102.09481629459873</c:v>
                </c:pt>
                <c:pt idx="153">
                  <c:v>101.98186970655588</c:v>
                </c:pt>
                <c:pt idx="154">
                  <c:v>101.86913458003042</c:v>
                </c:pt>
                <c:pt idx="155">
                  <c:v>101.75664596498081</c:v>
                </c:pt>
                <c:pt idx="156">
                  <c:v>101.64443333309086</c:v>
                </c:pt>
                <c:pt idx="157">
                  <c:v>101.5325207832465</c:v>
                </c:pt>
                <c:pt idx="158">
                  <c:v>101.42092732837547</c:v>
                </c:pt>
                <c:pt idx="159">
                  <c:v>101.309667243232</c:v>
                </c:pt>
                <c:pt idx="160">
                  <c:v>101.1987504544385</c:v>
                </c:pt>
                <c:pt idx="161">
                  <c:v>101.08818295601785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107.8663148836893</c:v>
                </c:pt>
                <c:pt idx="2">
                  <c:v>108.25403141699262</c:v>
                </c:pt>
                <c:pt idx="3">
                  <c:v>108.64112240976404</c:v>
                </c:pt>
                <c:pt idx="4">
                  <c:v>109.02741441482821</c:v>
                </c:pt>
                <c:pt idx="5">
                  <c:v>109.4127085602813</c:v>
                </c:pt>
                <c:pt idx="6">
                  <c:v>109.79677781480255</c:v>
                </c:pt>
                <c:pt idx="7">
                  <c:v>110.17936408581753</c:v>
                </c:pt>
                <c:pt idx="8">
                  <c:v>110.56017516762752</c:v>
                </c:pt>
                <c:pt idx="9">
                  <c:v>110.93888156505942</c:v>
                </c:pt>
                <c:pt idx="10">
                  <c:v>111.31511322830134</c:v>
                </c:pt>
                <c:pt idx="11">
                  <c:v>111.68845624649184</c:v>
                </c:pt>
                <c:pt idx="12">
                  <c:v>112.05844956140449</c:v>
                </c:pt>
                <c:pt idx="13">
                  <c:v>112.42458177820023</c:v>
                </c:pt>
                <c:pt idx="14">
                  <c:v>112.78628816759935</c:v>
                </c:pt>
                <c:pt idx="15">
                  <c:v>113.14294797268168</c:v>
                </c:pt>
                <c:pt idx="16">
                  <c:v>113.49388215340646</c:v>
                </c:pt>
                <c:pt idx="17">
                  <c:v>113.83835172216094</c:v>
                </c:pt>
                <c:pt idx="18">
                  <c:v>114.17555684323096</c:v>
                </c:pt>
                <c:pt idx="19">
                  <c:v>114.50463688675967</c:v>
                </c:pt>
                <c:pt idx="20">
                  <c:v>114.82467164190639</c:v>
                </c:pt>
                <c:pt idx="21">
                  <c:v>115.13468390259534</c:v>
                </c:pt>
                <c:pt idx="22">
                  <c:v>115.43364364021748</c:v>
                </c:pt>
                <c:pt idx="23">
                  <c:v>115.72047396848131</c:v>
                </c:pt>
                <c:pt idx="24">
                  <c:v>115.99405908379741</c:v>
                </c:pt>
                <c:pt idx="25">
                  <c:v>116.25325432777804</c:v>
                </c:pt>
                <c:pt idx="26">
                  <c:v>116.49689846471642</c:v>
                </c:pt>
                <c:pt idx="27">
                  <c:v>116.72382819511691</c:v>
                </c:pt>
                <c:pt idx="28">
                  <c:v>116.93289483646792</c:v>
                </c:pt>
                <c:pt idx="29">
                  <c:v>117.12298299598199</c:v>
                </c:pt>
                <c:pt idx="30">
                  <c:v>117.29303094032059</c:v>
                </c:pt>
                <c:pt idx="31">
                  <c:v>117.44205223978145</c:v>
                </c:pt>
                <c:pt idx="32">
                  <c:v>117.5691581365268</c:v>
                </c:pt>
                <c:pt idx="33">
                  <c:v>117.67357996748439</c:v>
                </c:pt>
                <c:pt idx="34">
                  <c:v>117.75469087316095</c:v>
                </c:pt>
                <c:pt idx="35">
                  <c:v>117.81202595480023</c:v>
                </c:pt>
                <c:pt idx="36">
                  <c:v>117.84530001442759</c:v>
                </c:pt>
                <c:pt idx="37">
                  <c:v>117.85442203368225</c:v>
                </c:pt>
                <c:pt idx="38">
                  <c:v>117.8395056229778</c:v>
                </c:pt>
                <c:pt idx="39">
                  <c:v>117.80087480307004</c:v>
                </c:pt>
                <c:pt idx="40">
                  <c:v>117.73906466206036</c:v>
                </c:pt>
                <c:pt idx="41">
                  <c:v>117.65481665249936</c:v>
                </c:pt>
                <c:pt idx="42">
                  <c:v>117.54906854120762</c:v>
                </c:pt>
                <c:pt idx="43">
                  <c:v>117.42293928091011</c:v>
                </c:pt>
                <c:pt idx="44">
                  <c:v>117.27770931839164</c:v>
                </c:pt>
                <c:pt idx="45">
                  <c:v>117.11479706971863</c:v>
                </c:pt>
                <c:pt idx="46">
                  <c:v>116.93573246283765</c:v>
                </c:pt>
                <c:pt idx="47">
                  <c:v>116.74212855964078</c:v>
                </c:pt>
                <c:pt idx="48">
                  <c:v>116.53565231707015</c:v>
                </c:pt>
                <c:pt idx="49">
                  <c:v>116.31799552974684</c:v>
                </c:pt>
                <c:pt idx="50">
                  <c:v>116.09084692040682</c:v>
                </c:pt>
                <c:pt idx="51">
                  <c:v>115.855866219264</c:v>
                </c:pt>
                <c:pt idx="52">
                  <c:v>115.61466091268265</c:v>
                </c:pt>
                <c:pt idx="53">
                  <c:v>115.36876616011477</c:v>
                </c:pt>
                <c:pt idx="54">
                  <c:v>115.11962819089011</c:v>
                </c:pt>
                <c:pt idx="55">
                  <c:v>114.86859131231203</c:v>
                </c:pt>
                <c:pt idx="56">
                  <c:v>114.61688849822647</c:v>
                </c:pt>
                <c:pt idx="57">
                  <c:v>114.36563539029186</c:v>
                </c:pt>
                <c:pt idx="58">
                  <c:v>114.11582743684824</c:v>
                </c:pt>
                <c:pt idx="59">
                  <c:v>113.86833981786138</c:v>
                </c:pt>
                <c:pt idx="60">
                  <c:v>113.62392975770385</c:v>
                </c:pt>
                <c:pt idx="61">
                  <c:v>113.38324080750758</c:v>
                </c:pt>
                <c:pt idx="62">
                  <c:v>113.14680868125927</c:v>
                </c:pt>
                <c:pt idx="63">
                  <c:v>112.91506824993658</c:v>
                </c:pt>
                <c:pt idx="64">
                  <c:v>112.68836133095736</c:v>
                </c:pt>
                <c:pt idx="65">
                  <c:v>112.46694495152433</c:v>
                </c:pt>
                <c:pt idx="66">
                  <c:v>112.25099981014527</c:v>
                </c:pt>
                <c:pt idx="67">
                  <c:v>112.0406387074637</c:v>
                </c:pt>
                <c:pt idx="68">
                  <c:v>111.8359147630476</c:v>
                </c:pt>
                <c:pt idx="69">
                  <c:v>111.63682927717424</c:v>
                </c:pt>
                <c:pt idx="70">
                  <c:v>111.44333913476163</c:v>
                </c:pt>
                <c:pt idx="71">
                  <c:v>111.25536368181145</c:v>
                </c:pt>
                <c:pt idx="72">
                  <c:v>111.07279103283631</c:v>
                </c:pt>
                <c:pt idx="73">
                  <c:v>110.89548379085176</c:v>
                </c:pt>
                <c:pt idx="74">
                  <c:v>110.72328417994262</c:v>
                </c:pt>
                <c:pt idx="75">
                  <c:v>110.55601860461785</c:v>
                </c:pt>
                <c:pt idx="76">
                  <c:v>110.39350166067501</c:v>
                </c:pt>
                <c:pt idx="77">
                  <c:v>110.23553962965195</c:v>
                </c:pt>
                <c:pt idx="78">
                  <c:v>110.08193349368314</c:v>
                </c:pt>
                <c:pt idx="79">
                  <c:v>109.93248151019966</c:v>
                </c:pt>
                <c:pt idx="80">
                  <c:v>109.78698138686329</c:v>
                </c:pt>
                <c:pt idx="81">
                  <c:v>109.64523209679554</c:v>
                </c:pt>
                <c:pt idx="82">
                  <c:v>109.50703537288945</c:v>
                </c:pt>
                <c:pt idx="83">
                  <c:v>109.37219691804692</c:v>
                </c:pt>
                <c:pt idx="84">
                  <c:v>109.24052736580005</c:v>
                </c:pt>
                <c:pt idx="85">
                  <c:v>109.11184302312388</c:v>
                </c:pt>
                <c:pt idx="86">
                  <c:v>108.98596642447787</c:v>
                </c:pt>
                <c:pt idx="87">
                  <c:v>108.86272672332369</c:v>
                </c:pt>
                <c:pt idx="88">
                  <c:v>108.74195994464124</c:v>
                </c:pt>
                <c:pt idx="89">
                  <c:v>108.62350911935515</c:v>
                </c:pt>
                <c:pt idx="90">
                  <c:v>108.50722431912953</c:v>
                </c:pt>
                <c:pt idx="91">
                  <c:v>108.39296260771226</c:v>
                </c:pt>
                <c:pt idx="92">
                  <c:v>108.28058792292261</c:v>
                </c:pt>
                <c:pt idx="93">
                  <c:v>108.16997090148531</c:v>
                </c:pt>
                <c:pt idx="94">
                  <c:v>108.06098865721302</c:v>
                </c:pt>
                <c:pt idx="95">
                  <c:v>107.95352452152899</c:v>
                </c:pt>
                <c:pt idx="96">
                  <c:v>107.84746775398892</c:v>
                </c:pt>
                <c:pt idx="97">
                  <c:v>107.74271322930011</c:v>
                </c:pt>
                <c:pt idx="98">
                  <c:v>107.63916110633542</c:v>
                </c:pt>
                <c:pt idx="99">
                  <c:v>107.53671648379141</c:v>
                </c:pt>
                <c:pt idx="100">
                  <c:v>107.4352890464327</c:v>
                </c:pt>
                <c:pt idx="101">
                  <c:v>107.33479270529571</c:v>
                </c:pt>
                <c:pt idx="102">
                  <c:v>107.23514523477978</c:v>
                </c:pt>
                <c:pt idx="103">
                  <c:v>107.13626790923473</c:v>
                </c:pt>
                <c:pt idx="104">
                  <c:v>107.03808514145101</c:v>
                </c:pt>
                <c:pt idx="105">
                  <c:v>106.94052412537006</c:v>
                </c:pt>
                <c:pt idx="106">
                  <c:v>106.84351448535556</c:v>
                </c:pt>
                <c:pt idx="107">
                  <c:v>106.74698793449556</c:v>
                </c:pt>
                <c:pt idx="108">
                  <c:v>106.6508779446405</c:v>
                </c:pt>
                <c:pt idx="109">
                  <c:v>106.55511943121269</c:v>
                </c:pt>
                <c:pt idx="110">
                  <c:v>106.4596484562468</c:v>
                </c:pt>
                <c:pt idx="111">
                  <c:v>106.36440195361965</c:v>
                </c:pt>
                <c:pt idx="112">
                  <c:v>106.26931748099238</c:v>
                </c:pt>
                <c:pt idx="113">
                  <c:v>106.17433300358665</c:v>
                </c:pt>
                <c:pt idx="114">
                  <c:v>106.07938671552606</c:v>
                </c:pt>
                <c:pt idx="115">
                  <c:v>105.98441690504505</c:v>
                </c:pt>
                <c:pt idx="116">
                  <c:v>105.88936187035624</c:v>
                </c:pt>
                <c:pt idx="117">
                  <c:v>105.79415989330238</c:v>
                </c:pt>
                <c:pt idx="118">
                  <c:v>105.69874927803475</c:v>
                </c:pt>
                <c:pt idx="119">
                  <c:v>105.60306846176573</c:v>
                </c:pt>
                <c:pt idx="120">
                  <c:v>105.50705620405517</c:v>
                </c:pt>
                <c:pt idx="121">
                  <c:v>105.41065186001602</c:v>
                </c:pt>
                <c:pt idx="122">
                  <c:v>105.31379574118337</c:v>
                </c:pt>
                <c:pt idx="123">
                  <c:v>105.21642956551703</c:v>
                </c:pt>
                <c:pt idx="124">
                  <c:v>105.11849699506863</c:v>
                </c:pt>
                <c:pt idx="125">
                  <c:v>105.01994425624636</c:v>
                </c:pt>
                <c:pt idx="126">
                  <c:v>104.92072083342407</c:v>
                </c:pt>
                <c:pt idx="127">
                  <c:v>104.82078022200083</c:v>
                </c:pt>
                <c:pt idx="128">
                  <c:v>104.72008072213812</c:v>
                </c:pt>
                <c:pt idx="129">
                  <c:v>104.61858624957685</c:v>
                </c:pt>
                <c:pt idx="130">
                  <c:v>104.51626713552767</c:v>
                </c:pt>
                <c:pt idx="131">
                  <c:v>104.41310088404833</c:v>
                </c:pt>
                <c:pt idx="132">
                  <c:v>104.30907285299966</c:v>
                </c:pt>
                <c:pt idx="133">
                  <c:v>104.20417682400924</c:v>
                </c:pt>
                <c:pt idx="134">
                  <c:v>104.09841542819709</c:v>
                </c:pt>
                <c:pt idx="135">
                  <c:v>103.99180039792628</c:v>
                </c:pt>
                <c:pt idx="136">
                  <c:v>103.88435262055657</c:v>
                </c:pt>
                <c:pt idx="137">
                  <c:v>103.77610197792062</c:v>
                </c:pt>
                <c:pt idx="138">
                  <c:v>103.66708696461291</c:v>
                </c:pt>
                <c:pt idx="139">
                  <c:v>103.5573540885957</c:v>
                </c:pt>
                <c:pt idx="140">
                  <c:v>103.44695706834409</c:v>
                </c:pt>
                <c:pt idx="141">
                  <c:v>103.33595585096973</c:v>
                </c:pt>
                <c:pt idx="142">
                  <c:v>103.22441548467458</c:v>
                </c:pt>
                <c:pt idx="143">
                  <c:v>103.11240488580339</c:v>
                </c:pt>
                <c:pt idx="144">
                  <c:v>102.99999554516185</c:v>
                </c:pt>
                <c:pt idx="145">
                  <c:v>102.88726021987553</c:v>
                </c:pt>
                <c:pt idx="146">
                  <c:v>102.77427165585692</c:v>
                </c:pt>
                <c:pt idx="147">
                  <c:v>102.66110138216467</c:v>
                </c:pt>
                <c:pt idx="148">
                  <c:v>102.54781861262171</c:v>
                </c:pt>
                <c:pt idx="149">
                  <c:v>102.4344892826058</c:v>
                </c:pt>
                <c:pt idx="150">
                  <c:v>102.32117524060403</c:v>
                </c:pt>
                <c:pt idx="151">
                  <c:v>102.2079336055985</c:v>
                </c:pt>
                <c:pt idx="152">
                  <c:v>102.0948162932232</c:v>
                </c:pt>
                <c:pt idx="153">
                  <c:v>101.98186970638483</c:v>
                </c:pt>
                <c:pt idx="154">
                  <c:v>101.86913458001203</c:v>
                </c:pt>
                <c:pt idx="155">
                  <c:v>101.7566459649791</c:v>
                </c:pt>
                <c:pt idx="156">
                  <c:v>101.64443333309072</c:v>
                </c:pt>
                <c:pt idx="157">
                  <c:v>101.53252078324648</c:v>
                </c:pt>
                <c:pt idx="158">
                  <c:v>101.42092732837547</c:v>
                </c:pt>
                <c:pt idx="159">
                  <c:v>101.309667243232</c:v>
                </c:pt>
                <c:pt idx="160">
                  <c:v>101.1987504544385</c:v>
                </c:pt>
                <c:pt idx="161">
                  <c:v>101.08818295601785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113.96599999999999</c:v>
                </c:pt>
                <c:pt idx="1">
                  <c:v>112.57599999999999</c:v>
                </c:pt>
                <c:pt idx="2">
                  <c:v>114.458</c:v>
                </c:pt>
                <c:pt idx="3">
                  <c:v>111.22</c:v>
                </c:pt>
                <c:pt idx="4">
                  <c:v>113.949</c:v>
                </c:pt>
                <c:pt idx="5">
                  <c:v>115.017</c:v>
                </c:pt>
                <c:pt idx="6">
                  <c:v>111.136</c:v>
                </c:pt>
                <c:pt idx="7">
                  <c:v>114.068</c:v>
                </c:pt>
                <c:pt idx="8">
                  <c:v>113.78</c:v>
                </c:pt>
                <c:pt idx="9">
                  <c:v>111.881</c:v>
                </c:pt>
                <c:pt idx="10">
                  <c:v>112.69499999999999</c:v>
                </c:pt>
                <c:pt idx="11">
                  <c:v>111.64400000000001</c:v>
                </c:pt>
                <c:pt idx="12">
                  <c:v>114.23699999999999</c:v>
                </c:pt>
                <c:pt idx="13">
                  <c:v>114.03400000000001</c:v>
                </c:pt>
                <c:pt idx="14">
                  <c:v>111.76300000000001</c:v>
                </c:pt>
                <c:pt idx="15">
                  <c:v>112.47499999999999</c:v>
                </c:pt>
                <c:pt idx="16">
                  <c:v>112.864</c:v>
                </c:pt>
                <c:pt idx="17">
                  <c:v>114.271</c:v>
                </c:pt>
                <c:pt idx="18">
                  <c:v>114.932</c:v>
                </c:pt>
                <c:pt idx="19">
                  <c:v>113.508</c:v>
                </c:pt>
                <c:pt idx="20">
                  <c:v>113.864</c:v>
                </c:pt>
                <c:pt idx="21">
                  <c:v>112.23699999999999</c:v>
                </c:pt>
                <c:pt idx="22">
                  <c:v>114.271</c:v>
                </c:pt>
                <c:pt idx="23">
                  <c:v>114.627</c:v>
                </c:pt>
                <c:pt idx="24">
                  <c:v>112</c:v>
                </c:pt>
                <c:pt idx="25">
                  <c:v>112.864</c:v>
                </c:pt>
                <c:pt idx="26">
                  <c:v>114.983</c:v>
                </c:pt>
                <c:pt idx="27">
                  <c:v>115.136</c:v>
                </c:pt>
                <c:pt idx="28">
                  <c:v>114.96599999999999</c:v>
                </c:pt>
                <c:pt idx="29">
                  <c:v>114.102</c:v>
                </c:pt>
                <c:pt idx="30">
                  <c:v>114.542</c:v>
                </c:pt>
                <c:pt idx="31">
                  <c:v>114.661</c:v>
                </c:pt>
                <c:pt idx="32">
                  <c:v>115.051</c:v>
                </c:pt>
                <c:pt idx="33">
                  <c:v>115.593</c:v>
                </c:pt>
                <c:pt idx="34">
                  <c:v>114.797</c:v>
                </c:pt>
                <c:pt idx="35">
                  <c:v>117.322</c:v>
                </c:pt>
                <c:pt idx="36">
                  <c:v>117.84699999999999</c:v>
                </c:pt>
                <c:pt idx="37">
                  <c:v>116.898</c:v>
                </c:pt>
                <c:pt idx="38">
                  <c:v>118.271</c:v>
                </c:pt>
                <c:pt idx="39">
                  <c:v>119.203</c:v>
                </c:pt>
                <c:pt idx="40">
                  <c:v>121.30500000000001</c:v>
                </c:pt>
                <c:pt idx="41">
                  <c:v>122.559</c:v>
                </c:pt>
                <c:pt idx="42">
                  <c:v>124.119</c:v>
                </c:pt>
                <c:pt idx="43">
                  <c:v>124.339</c:v>
                </c:pt>
                <c:pt idx="44">
                  <c:v>127.35599999999999</c:v>
                </c:pt>
                <c:pt idx="45">
                  <c:v>128.16900000000001</c:v>
                </c:pt>
                <c:pt idx="46">
                  <c:v>131.102</c:v>
                </c:pt>
                <c:pt idx="47">
                  <c:v>137.28800000000001</c:v>
                </c:pt>
                <c:pt idx="48">
                  <c:v>148.35599999999999</c:v>
                </c:pt>
                <c:pt idx="49">
                  <c:v>160.84700000000001</c:v>
                </c:pt>
                <c:pt idx="50">
                  <c:v>178.559</c:v>
                </c:pt>
                <c:pt idx="51">
                  <c:v>192.542</c:v>
                </c:pt>
                <c:pt idx="52">
                  <c:v>205.57599999999999</c:v>
                </c:pt>
                <c:pt idx="53">
                  <c:v>215.94900000000001</c:v>
                </c:pt>
                <c:pt idx="54">
                  <c:v>221.94900000000001</c:v>
                </c:pt>
                <c:pt idx="55">
                  <c:v>224.797</c:v>
                </c:pt>
                <c:pt idx="56">
                  <c:v>223.78</c:v>
                </c:pt>
                <c:pt idx="57">
                  <c:v>223.42400000000001</c:v>
                </c:pt>
                <c:pt idx="58">
                  <c:v>214.76300000000001</c:v>
                </c:pt>
                <c:pt idx="59">
                  <c:v>202.06800000000001</c:v>
                </c:pt>
                <c:pt idx="60">
                  <c:v>178.94900000000001</c:v>
                </c:pt>
                <c:pt idx="61">
                  <c:v>146.76300000000001</c:v>
                </c:pt>
                <c:pt idx="62">
                  <c:v>121.932</c:v>
                </c:pt>
                <c:pt idx="63">
                  <c:v>114.593</c:v>
                </c:pt>
                <c:pt idx="64">
                  <c:v>113.373</c:v>
                </c:pt>
                <c:pt idx="65">
                  <c:v>114.91500000000001</c:v>
                </c:pt>
                <c:pt idx="66">
                  <c:v>117.81399999999999</c:v>
                </c:pt>
                <c:pt idx="67">
                  <c:v>117.949</c:v>
                </c:pt>
                <c:pt idx="68">
                  <c:v>125.30500000000001</c:v>
                </c:pt>
                <c:pt idx="69">
                  <c:v>135.40700000000001</c:v>
                </c:pt>
                <c:pt idx="70">
                  <c:v>147.542</c:v>
                </c:pt>
                <c:pt idx="71">
                  <c:v>157.61000000000001</c:v>
                </c:pt>
                <c:pt idx="72">
                  <c:v>167.71199999999999</c:v>
                </c:pt>
                <c:pt idx="73">
                  <c:v>176.119</c:v>
                </c:pt>
                <c:pt idx="74">
                  <c:v>182.661</c:v>
                </c:pt>
                <c:pt idx="75">
                  <c:v>189.03399999999999</c:v>
                </c:pt>
                <c:pt idx="76">
                  <c:v>190.441</c:v>
                </c:pt>
                <c:pt idx="77">
                  <c:v>188.57599999999999</c:v>
                </c:pt>
                <c:pt idx="78">
                  <c:v>185.881</c:v>
                </c:pt>
                <c:pt idx="79">
                  <c:v>176.49199999999999</c:v>
                </c:pt>
                <c:pt idx="80">
                  <c:v>156.881</c:v>
                </c:pt>
                <c:pt idx="81">
                  <c:v>133.38999999999999</c:v>
                </c:pt>
                <c:pt idx="82">
                  <c:v>115.068</c:v>
                </c:pt>
                <c:pt idx="83">
                  <c:v>104.69499999999999</c:v>
                </c:pt>
                <c:pt idx="84">
                  <c:v>105.831</c:v>
                </c:pt>
                <c:pt idx="85">
                  <c:v>106.03400000000001</c:v>
                </c:pt>
                <c:pt idx="86">
                  <c:v>107.492</c:v>
                </c:pt>
                <c:pt idx="87">
                  <c:v>105.76300000000001</c:v>
                </c:pt>
                <c:pt idx="88">
                  <c:v>108.373</c:v>
                </c:pt>
                <c:pt idx="89">
                  <c:v>107.61</c:v>
                </c:pt>
                <c:pt idx="90">
                  <c:v>104.35599999999999</c:v>
                </c:pt>
                <c:pt idx="91">
                  <c:v>106.831</c:v>
                </c:pt>
                <c:pt idx="92">
                  <c:v>107.84699999999999</c:v>
                </c:pt>
                <c:pt idx="93">
                  <c:v>105.47499999999999</c:v>
                </c:pt>
                <c:pt idx="94">
                  <c:v>105.42400000000001</c:v>
                </c:pt>
                <c:pt idx="95">
                  <c:v>107.864</c:v>
                </c:pt>
                <c:pt idx="96">
                  <c:v>107.407</c:v>
                </c:pt>
                <c:pt idx="97">
                  <c:v>108.35599999999999</c:v>
                </c:pt>
                <c:pt idx="98">
                  <c:v>106.593</c:v>
                </c:pt>
                <c:pt idx="99">
                  <c:v>109.017</c:v>
                </c:pt>
                <c:pt idx="100">
                  <c:v>106.57599999999999</c:v>
                </c:pt>
                <c:pt idx="101">
                  <c:v>106.23699999999999</c:v>
                </c:pt>
                <c:pt idx="102">
                  <c:v>105.627</c:v>
                </c:pt>
                <c:pt idx="103">
                  <c:v>105.898</c:v>
                </c:pt>
                <c:pt idx="104">
                  <c:v>108.22</c:v>
                </c:pt>
                <c:pt idx="105">
                  <c:v>107.91500000000001</c:v>
                </c:pt>
                <c:pt idx="106">
                  <c:v>109.91500000000001</c:v>
                </c:pt>
                <c:pt idx="107">
                  <c:v>108.661</c:v>
                </c:pt>
                <c:pt idx="108">
                  <c:v>108.102</c:v>
                </c:pt>
                <c:pt idx="109">
                  <c:v>109.61</c:v>
                </c:pt>
                <c:pt idx="110">
                  <c:v>110.254</c:v>
                </c:pt>
                <c:pt idx="111">
                  <c:v>109.831</c:v>
                </c:pt>
                <c:pt idx="112">
                  <c:v>108.017</c:v>
                </c:pt>
                <c:pt idx="113">
                  <c:v>106.64400000000001</c:v>
                </c:pt>
                <c:pt idx="114">
                  <c:v>106.051</c:v>
                </c:pt>
                <c:pt idx="115">
                  <c:v>105.373</c:v>
                </c:pt>
                <c:pt idx="116">
                  <c:v>106.08499999999999</c:v>
                </c:pt>
                <c:pt idx="117">
                  <c:v>103.542</c:v>
                </c:pt>
                <c:pt idx="118">
                  <c:v>106</c:v>
                </c:pt>
                <c:pt idx="119">
                  <c:v>106.254</c:v>
                </c:pt>
                <c:pt idx="120">
                  <c:v>106</c:v>
                </c:pt>
                <c:pt idx="121">
                  <c:v>103.96599999999999</c:v>
                </c:pt>
                <c:pt idx="122">
                  <c:v>106.35599999999999</c:v>
                </c:pt>
                <c:pt idx="123">
                  <c:v>106.102</c:v>
                </c:pt>
                <c:pt idx="124">
                  <c:v>102.169</c:v>
                </c:pt>
                <c:pt idx="125">
                  <c:v>103.64400000000001</c:v>
                </c:pt>
                <c:pt idx="126">
                  <c:v>105.102</c:v>
                </c:pt>
                <c:pt idx="127">
                  <c:v>103.42400000000001</c:v>
                </c:pt>
                <c:pt idx="128">
                  <c:v>105.729</c:v>
                </c:pt>
                <c:pt idx="129">
                  <c:v>103.898</c:v>
                </c:pt>
                <c:pt idx="130">
                  <c:v>103.627</c:v>
                </c:pt>
                <c:pt idx="131">
                  <c:v>104.119</c:v>
                </c:pt>
                <c:pt idx="132">
                  <c:v>104.712</c:v>
                </c:pt>
                <c:pt idx="133">
                  <c:v>105.35599999999999</c:v>
                </c:pt>
                <c:pt idx="134">
                  <c:v>104.61</c:v>
                </c:pt>
                <c:pt idx="135">
                  <c:v>104.746</c:v>
                </c:pt>
                <c:pt idx="136">
                  <c:v>106.35599999999999</c:v>
                </c:pt>
                <c:pt idx="137">
                  <c:v>103.678</c:v>
                </c:pt>
                <c:pt idx="138">
                  <c:v>104.81399999999999</c:v>
                </c:pt>
                <c:pt idx="139">
                  <c:v>105.76300000000001</c:v>
                </c:pt>
                <c:pt idx="140">
                  <c:v>104.068</c:v>
                </c:pt>
                <c:pt idx="141">
                  <c:v>106</c:v>
                </c:pt>
                <c:pt idx="142">
                  <c:v>102.288</c:v>
                </c:pt>
                <c:pt idx="143">
                  <c:v>102.627</c:v>
                </c:pt>
                <c:pt idx="144">
                  <c:v>103.61</c:v>
                </c:pt>
                <c:pt idx="145">
                  <c:v>103.746</c:v>
                </c:pt>
                <c:pt idx="146">
                  <c:v>104.57599999999999</c:v>
                </c:pt>
                <c:pt idx="147">
                  <c:v>102.898</c:v>
                </c:pt>
                <c:pt idx="148">
                  <c:v>104.22</c:v>
                </c:pt>
                <c:pt idx="149">
                  <c:v>102.729</c:v>
                </c:pt>
                <c:pt idx="150">
                  <c:v>101.102</c:v>
                </c:pt>
                <c:pt idx="151">
                  <c:v>101.91500000000001</c:v>
                </c:pt>
                <c:pt idx="152">
                  <c:v>103.61</c:v>
                </c:pt>
                <c:pt idx="153">
                  <c:v>101.288</c:v>
                </c:pt>
                <c:pt idx="154">
                  <c:v>101.22</c:v>
                </c:pt>
                <c:pt idx="155">
                  <c:v>102.78</c:v>
                </c:pt>
                <c:pt idx="156">
                  <c:v>103.30500000000001</c:v>
                </c:pt>
                <c:pt idx="157">
                  <c:v>102.84699999999999</c:v>
                </c:pt>
                <c:pt idx="158">
                  <c:v>100.661</c:v>
                </c:pt>
                <c:pt idx="159">
                  <c:v>102.57599999999999</c:v>
                </c:pt>
                <c:pt idx="160">
                  <c:v>103.47499999999999</c:v>
                </c:pt>
                <c:pt idx="161">
                  <c:v>101.203</c:v>
                </c:pt>
                <c:pt idx="162">
                  <c:v>101.542</c:v>
                </c:pt>
                <c:pt idx="163">
                  <c:v>100.593</c:v>
                </c:pt>
                <c:pt idx="164">
                  <c:v>100.983</c:v>
                </c:pt>
                <c:pt idx="165">
                  <c:v>102.18600000000001</c:v>
                </c:pt>
                <c:pt idx="166">
                  <c:v>101.831</c:v>
                </c:pt>
                <c:pt idx="167">
                  <c:v>102.712</c:v>
                </c:pt>
                <c:pt idx="168">
                  <c:v>101.271</c:v>
                </c:pt>
                <c:pt idx="169">
                  <c:v>100.271</c:v>
                </c:pt>
                <c:pt idx="170">
                  <c:v>103.831</c:v>
                </c:pt>
                <c:pt idx="171">
                  <c:v>100.52500000000001</c:v>
                </c:pt>
                <c:pt idx="172">
                  <c:v>101.593</c:v>
                </c:pt>
                <c:pt idx="173">
                  <c:v>102.35599999999999</c:v>
                </c:pt>
                <c:pt idx="174">
                  <c:v>101.78</c:v>
                </c:pt>
                <c:pt idx="175">
                  <c:v>101.15300000000001</c:v>
                </c:pt>
                <c:pt idx="176">
                  <c:v>102.119</c:v>
                </c:pt>
                <c:pt idx="177">
                  <c:v>100</c:v>
                </c:pt>
                <c:pt idx="178">
                  <c:v>101.08499999999999</c:v>
                </c:pt>
                <c:pt idx="179">
                  <c:v>97.558999999999997</c:v>
                </c:pt>
                <c:pt idx="180">
                  <c:v>101.864</c:v>
                </c:pt>
                <c:pt idx="181">
                  <c:v>100.492</c:v>
                </c:pt>
                <c:pt idx="182">
                  <c:v>101.458</c:v>
                </c:pt>
                <c:pt idx="183">
                  <c:v>100.746</c:v>
                </c:pt>
                <c:pt idx="184">
                  <c:v>99.39</c:v>
                </c:pt>
                <c:pt idx="185">
                  <c:v>100.508</c:v>
                </c:pt>
                <c:pt idx="186">
                  <c:v>101.729</c:v>
                </c:pt>
                <c:pt idx="187">
                  <c:v>101.35599999999999</c:v>
                </c:pt>
                <c:pt idx="188">
                  <c:v>99.745999999999995</c:v>
                </c:pt>
                <c:pt idx="189">
                  <c:v>98.813999999999993</c:v>
                </c:pt>
                <c:pt idx="190">
                  <c:v>99.254000000000005</c:v>
                </c:pt>
                <c:pt idx="191">
                  <c:v>100.15300000000001</c:v>
                </c:pt>
                <c:pt idx="192">
                  <c:v>101.35599999999999</c:v>
                </c:pt>
                <c:pt idx="193">
                  <c:v>99.22</c:v>
                </c:pt>
                <c:pt idx="194">
                  <c:v>98.983000000000004</c:v>
                </c:pt>
                <c:pt idx="195">
                  <c:v>98.22</c:v>
                </c:pt>
                <c:pt idx="196">
                  <c:v>97.728999999999999</c:v>
                </c:pt>
                <c:pt idx="197">
                  <c:v>98.558999999999997</c:v>
                </c:pt>
                <c:pt idx="198">
                  <c:v>100.797</c:v>
                </c:pt>
                <c:pt idx="199">
                  <c:v>99.084999999999994</c:v>
                </c:pt>
                <c:pt idx="200">
                  <c:v>99.236999999999995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111.37101144474727</c:v>
                </c:pt>
                <c:pt idx="7">
                  <c:v>111.56067874786831</c:v>
                </c:pt>
                <c:pt idx="8">
                  <c:v>111.74894070990592</c:v>
                </c:pt>
                <c:pt idx="9">
                  <c:v>111.93559031765523</c:v>
                </c:pt>
                <c:pt idx="10">
                  <c:v>112.12039730183642</c:v>
                </c:pt>
                <c:pt idx="11">
                  <c:v>112.30310634448396</c:v>
                </c:pt>
                <c:pt idx="12">
                  <c:v>112.48343530127802</c:v>
                </c:pt>
                <c:pt idx="13">
                  <c:v>112.66107348027958</c:v>
                </c:pt>
                <c:pt idx="14">
                  <c:v>112.83568002841325</c:v>
                </c:pt>
                <c:pt idx="15">
                  <c:v>113.00688248864306</c:v>
                </c:pt>
                <c:pt idx="16">
                  <c:v>113.17427560495274</c:v>
                </c:pt>
                <c:pt idx="17">
                  <c:v>113.33742047086612</c:v>
                </c:pt>
                <c:pt idx="18">
                  <c:v>113.49584414437912</c:v>
                </c:pt>
                <c:pt idx="19">
                  <c:v>113.649039896158</c:v>
                </c:pt>
                <c:pt idx="20">
                  <c:v>113.79646833499646</c:v>
                </c:pt>
                <c:pt idx="21">
                  <c:v>113.93755979540605</c:v>
                </c:pt>
                <c:pt idx="22">
                  <c:v>114.0717186317025</c:v>
                </c:pt>
                <c:pt idx="23">
                  <c:v>114.19833053510727</c:v>
                </c:pt>
                <c:pt idx="24">
                  <c:v>114.3167748288909</c:v>
                </c:pt>
                <c:pt idx="25">
                  <c:v>114.42644513961092</c:v>
                </c:pt>
                <c:pt idx="26">
                  <c:v>114.5267842373208</c:v>
                </c:pt>
                <c:pt idx="27">
                  <c:v>114.61734265441572</c:v>
                </c:pt>
                <c:pt idx="28">
                  <c:v>114.69787650810991</c:v>
                </c:pt>
                <c:pt idx="29">
                  <c:v>114.76850837191458</c:v>
                </c:pt>
                <c:pt idx="30">
                  <c:v>114.82998652837995</c:v>
                </c:pt>
                <c:pt idx="31">
                  <c:v>114.88409249215717</c:v>
                </c:pt>
                <c:pt idx="32">
                  <c:v>114.9342633897264</c:v>
                </c:pt>
                <c:pt idx="33">
                  <c:v>114.98651214167708</c:v>
                </c:pt>
                <c:pt idx="34">
                  <c:v>115.05073973031961</c:v>
                </c:pt>
                <c:pt idx="35">
                  <c:v>115.14253277146412</c:v>
                </c:pt>
                <c:pt idx="36">
                  <c:v>115.28551609620918</c:v>
                </c:pt>
                <c:pt idx="37">
                  <c:v>115.51427233257971</c:v>
                </c:pt>
                <c:pt idx="38">
                  <c:v>115.87773742133561</c:v>
                </c:pt>
                <c:pt idx="39">
                  <c:v>116.44282598530138</c:v>
                </c:pt>
                <c:pt idx="40">
                  <c:v>117.29783663726248</c:v>
                </c:pt>
                <c:pt idx="41">
                  <c:v>118.55495322808393</c:v>
                </c:pt>
                <c:pt idx="42">
                  <c:v>120.35093208730096</c:v>
                </c:pt>
                <c:pt idx="43">
                  <c:v>122.844906432683</c:v>
                </c:pt>
                <c:pt idx="44">
                  <c:v>126.21222146714371</c:v>
                </c:pt>
                <c:pt idx="45">
                  <c:v>130.63341346040104</c:v>
                </c:pt>
                <c:pt idx="46">
                  <c:v>136.27792065319247</c:v>
                </c:pt>
                <c:pt idx="47">
                  <c:v>143.28287310196444</c:v>
                </c:pt>
                <c:pt idx="48">
                  <c:v>151.72826784110495</c:v>
                </c:pt>
                <c:pt idx="49">
                  <c:v>161.61067461347579</c:v>
                </c:pt>
                <c:pt idx="50">
                  <c:v>172.81730406900559</c:v>
                </c:pt>
                <c:pt idx="51">
                  <c:v>185.09800272479487</c:v>
                </c:pt>
                <c:pt idx="52">
                  <c:v>198.01976707359901</c:v>
                </c:pt>
                <c:pt idx="53">
                  <c:v>210.86762737336153</c:v>
                </c:pt>
                <c:pt idx="54">
                  <c:v>222.45725975034421</c:v>
                </c:pt>
                <c:pt idx="55">
                  <c:v>230.92098376535435</c:v>
                </c:pt>
                <c:pt idx="56">
                  <c:v>233.74947243167361</c:v>
                </c:pt>
                <c:pt idx="57">
                  <c:v>228.50602442347804</c:v>
                </c:pt>
                <c:pt idx="58">
                  <c:v>214.25525474619377</c:v>
                </c:pt>
                <c:pt idx="59">
                  <c:v>192.85442736619541</c:v>
                </c:pt>
                <c:pt idx="60">
                  <c:v>168.7976945349458</c:v>
                </c:pt>
                <c:pt idx="61">
                  <c:v>147.26910995671759</c:v>
                </c:pt>
                <c:pt idx="62">
                  <c:v>131.74835034115915</c:v>
                </c:pt>
                <c:pt idx="63">
                  <c:v>122.96194039648132</c:v>
                </c:pt>
                <c:pt idx="64">
                  <c:v>119.61883070868565</c:v>
                </c:pt>
                <c:pt idx="65">
                  <c:v>119.87240605824385</c:v>
                </c:pt>
                <c:pt idx="66">
                  <c:v>122.32540233116963</c:v>
                </c:pt>
                <c:pt idx="67">
                  <c:v>126.25597607437797</c:v>
                </c:pt>
                <c:pt idx="68">
                  <c:v>131.40416080934392</c:v>
                </c:pt>
                <c:pt idx="69">
                  <c:v>137.70141788293705</c:v>
                </c:pt>
                <c:pt idx="70">
                  <c:v>145.09655197607424</c:v>
                </c:pt>
                <c:pt idx="71">
                  <c:v>153.47086316335924</c:v>
                </c:pt>
                <c:pt idx="72">
                  <c:v>162.59556026385656</c:v>
                </c:pt>
                <c:pt idx="73">
                  <c:v>172.08597199206056</c:v>
                </c:pt>
                <c:pt idx="74">
                  <c:v>181.29929015654406</c:v>
                </c:pt>
                <c:pt idx="75">
                  <c:v>189.13579758747534</c:v>
                </c:pt>
                <c:pt idx="76">
                  <c:v>193.84198295167101</c:v>
                </c:pt>
                <c:pt idx="77">
                  <c:v>193.19269194170428</c:v>
                </c:pt>
                <c:pt idx="78">
                  <c:v>185.47838128434967</c:v>
                </c:pt>
                <c:pt idx="79">
                  <c:v>171.01099722586545</c:v>
                </c:pt>
                <c:pt idx="80">
                  <c:v>152.81195057541152</c:v>
                </c:pt>
                <c:pt idx="81">
                  <c:v>135.3525798572953</c:v>
                </c:pt>
                <c:pt idx="82">
                  <c:v>122.11163648519107</c:v>
                </c:pt>
                <c:pt idx="83">
                  <c:v>114.05745825701106</c:v>
                </c:pt>
                <c:pt idx="84">
                  <c:v>110.08731309968769</c:v>
                </c:pt>
                <c:pt idx="85">
                  <c:v>108.47160065933028</c:v>
                </c:pt>
                <c:pt idx="86">
                  <c:v>107.89602768460196</c:v>
                </c:pt>
                <c:pt idx="87">
                  <c:v>107.68054256668714</c:v>
                </c:pt>
                <c:pt idx="88">
                  <c:v>107.56455118957126</c:v>
                </c:pt>
                <c:pt idx="89">
                  <c:v>107.471449303984</c:v>
                </c:pt>
                <c:pt idx="90">
                  <c:v>107.38360302424135</c:v>
                </c:pt>
                <c:pt idx="91">
                  <c:v>107.29775665388679</c:v>
                </c:pt>
                <c:pt idx="92">
                  <c:v>107.21340431783793</c:v>
                </c:pt>
                <c:pt idx="93">
                  <c:v>107.13052516027606</c:v>
                </c:pt>
                <c:pt idx="94">
                  <c:v>107.04933051722824</c:v>
                </c:pt>
                <c:pt idx="95">
                  <c:v>106.97043078420963</c:v>
                </c:pt>
                <c:pt idx="96">
                  <c:v>106.89522394284438</c:v>
                </c:pt>
                <c:pt idx="97">
                  <c:v>106.82656047702858</c:v>
                </c:pt>
                <c:pt idx="98">
                  <c:v>106.76974471681622</c:v>
                </c:pt>
                <c:pt idx="99">
                  <c:v>106.73382495497624</c:v>
                </c:pt>
                <c:pt idx="100">
                  <c:v>106.73288362345174</c:v>
                </c:pt>
                <c:pt idx="101">
                  <c:v>106.78665205123637</c:v>
                </c:pt>
                <c:pt idx="102">
                  <c:v>106.91930855845558</c:v>
                </c:pt>
                <c:pt idx="103">
                  <c:v>107.15499335785952</c:v>
                </c:pt>
                <c:pt idx="104">
                  <c:v>107.50884350317685</c:v>
                </c:pt>
                <c:pt idx="105">
                  <c:v>107.97389157478304</c:v>
                </c:pt>
                <c:pt idx="106">
                  <c:v>108.50745655430833</c:v>
                </c:pt>
                <c:pt idx="107">
                  <c:v>109.02484531687267</c:v>
                </c:pt>
                <c:pt idx="108">
                  <c:v>109.41000881790461</c:v>
                </c:pt>
                <c:pt idx="109">
                  <c:v>109.54765486458088</c:v>
                </c:pt>
                <c:pt idx="110">
                  <c:v>109.36813836976926</c:v>
                </c:pt>
                <c:pt idx="111">
                  <c:v>108.88275068618888</c:v>
                </c:pt>
                <c:pt idx="112">
                  <c:v>108.18603168340071</c:v>
                </c:pt>
                <c:pt idx="113">
                  <c:v>107.41947358762374</c:v>
                </c:pt>
                <c:pt idx="114">
                  <c:v>106.71615354707534</c:v>
                </c:pt>
                <c:pt idx="115">
                  <c:v>106.15754195500919</c:v>
                </c:pt>
                <c:pt idx="116">
                  <c:v>105.7623100296132</c:v>
                </c:pt>
                <c:pt idx="117">
                  <c:v>105.50386044490904</c:v>
                </c:pt>
                <c:pt idx="118">
                  <c:v>105.33823181162563</c:v>
                </c:pt>
                <c:pt idx="119">
                  <c:v>105.22545320388387</c:v>
                </c:pt>
                <c:pt idx="120">
                  <c:v>105.13834818306285</c:v>
                </c:pt>
                <c:pt idx="121">
                  <c:v>105.06197099177099</c:v>
                </c:pt>
                <c:pt idx="122">
                  <c:v>104.98945131736711</c:v>
                </c:pt>
                <c:pt idx="123">
                  <c:v>104.91811684993702</c:v>
                </c:pt>
                <c:pt idx="124">
                  <c:v>104.84715445084304</c:v>
                </c:pt>
                <c:pt idx="125">
                  <c:v>104.77668365197638</c:v>
                </c:pt>
                <c:pt idx="126">
                  <c:v>104.70793560931894</c:v>
                </c:pt>
                <c:pt idx="127">
                  <c:v>104.64453512947753</c:v>
                </c:pt>
                <c:pt idx="128">
                  <c:v>104.59487608674277</c:v>
                </c:pt>
                <c:pt idx="129">
                  <c:v>104.57447571560205</c:v>
                </c:pt>
                <c:pt idx="130">
                  <c:v>104.60488974085287</c:v>
                </c:pt>
                <c:pt idx="131">
                  <c:v>104.70444258845984</c:v>
                </c:pt>
                <c:pt idx="132">
                  <c:v>104.87011415409171</c:v>
                </c:pt>
                <c:pt idx="133">
                  <c:v>105.06076394306973</c:v>
                </c:pt>
                <c:pt idx="134">
                  <c:v>105.20034453054039</c:v>
                </c:pt>
                <c:pt idx="135">
                  <c:v>105.21076466139156</c:v>
                </c:pt>
                <c:pt idx="136">
                  <c:v>105.05743829671881</c:v>
                </c:pt>
                <c:pt idx="137">
                  <c:v>104.77213180031355</c:v>
                </c:pt>
                <c:pt idx="138">
                  <c:v>104.4329498511389</c:v>
                </c:pt>
                <c:pt idx="139">
                  <c:v>104.11838532265747</c:v>
                </c:pt>
                <c:pt idx="140">
                  <c:v>103.87178700301945</c:v>
                </c:pt>
                <c:pt idx="141">
                  <c:v>103.69647877707816</c:v>
                </c:pt>
                <c:pt idx="142">
                  <c:v>103.57308139036255</c:v>
                </c:pt>
                <c:pt idx="143">
                  <c:v>103.47896775448028</c:v>
                </c:pt>
                <c:pt idx="144">
                  <c:v>103.3981884749401</c:v>
                </c:pt>
                <c:pt idx="145">
                  <c:v>103.32241112626826</c:v>
                </c:pt>
                <c:pt idx="146">
                  <c:v>103.24820234756918</c:v>
                </c:pt>
                <c:pt idx="147">
                  <c:v>103.17441848112931</c:v>
                </c:pt>
                <c:pt idx="148">
                  <c:v>103.10075191444379</c:v>
                </c:pt>
                <c:pt idx="149">
                  <c:v>103.02714084696181</c:v>
                </c:pt>
                <c:pt idx="150">
                  <c:v>102.95358207140957</c:v>
                </c:pt>
                <c:pt idx="151">
                  <c:v>102.88008308305473</c:v>
                </c:pt>
                <c:pt idx="152">
                  <c:v>102.80665203057062</c:v>
                </c:pt>
                <c:pt idx="153">
                  <c:v>102.73329598737706</c:v>
                </c:pt>
                <c:pt idx="154">
                  <c:v>102.66002074174648</c:v>
                </c:pt>
                <c:pt idx="155">
                  <c:v>102.58683083127976</c:v>
                </c:pt>
                <c:pt idx="156">
                  <c:v>102.5137296216639</c:v>
                </c:pt>
                <c:pt idx="157">
                  <c:v>102.44071940003948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111.37101144474127</c:v>
                </c:pt>
                <c:pt idx="7">
                  <c:v>111.56067874784938</c:v>
                </c:pt>
                <c:pt idx="8">
                  <c:v>111.74894070984753</c:v>
                </c:pt>
                <c:pt idx="9">
                  <c:v>111.93559031747893</c:v>
                </c:pt>
                <c:pt idx="10">
                  <c:v>112.12039730131562</c:v>
                </c:pt>
                <c:pt idx="11">
                  <c:v>112.30310634297861</c:v>
                </c:pt>
                <c:pt idx="12">
                  <c:v>112.48343529702059</c:v>
                </c:pt>
                <c:pt idx="13">
                  <c:v>112.66107346849824</c:v>
                </c:pt>
                <c:pt idx="14">
                  <c:v>112.835679996514</c:v>
                </c:pt>
                <c:pt idx="15">
                  <c:v>113.00688240413358</c:v>
                </c:pt>
                <c:pt idx="16">
                  <c:v>113.17427538588949</c:v>
                </c:pt>
                <c:pt idx="17">
                  <c:v>113.33741991525278</c:v>
                </c:pt>
                <c:pt idx="18">
                  <c:v>113.49584276553605</c:v>
                </c:pt>
                <c:pt idx="19">
                  <c:v>113.6490365480762</c:v>
                </c:pt>
                <c:pt idx="20">
                  <c:v>113.79646038043343</c:v>
                </c:pt>
                <c:pt idx="21">
                  <c:v>113.93754130375711</c:v>
                </c:pt>
                <c:pt idx="22">
                  <c:v>114.07167657124461</c:v>
                </c:pt>
                <c:pt idx="23">
                  <c:v>114.19823692744528</c:v>
                </c:pt>
                <c:pt idx="24">
                  <c:v>114.31657098962565</c:v>
                </c:pt>
                <c:pt idx="25">
                  <c:v>114.4260108261025</c:v>
                </c:pt>
                <c:pt idx="26">
                  <c:v>114.5258788010774</c:v>
                </c:pt>
                <c:pt idx="27">
                  <c:v>114.61549572007137</c:v>
                </c:pt>
                <c:pt idx="28">
                  <c:v>114.69419026405723</c:v>
                </c:pt>
                <c:pt idx="29">
                  <c:v>114.76130964402313</c:v>
                </c:pt>
                <c:pt idx="30">
                  <c:v>114.8162313421107</c:v>
                </c:pt>
                <c:pt idx="31">
                  <c:v>114.85837573289803</c:v>
                </c:pt>
                <c:pt idx="32">
                  <c:v>114.88721930230706</c:v>
                </c:pt>
                <c:pt idx="33">
                  <c:v>114.90230810668245</c:v>
                </c:pt>
                <c:pt idx="34">
                  <c:v>114.90327104654011</c:v>
                </c:pt>
                <c:pt idx="35">
                  <c:v>114.88983247473973</c:v>
                </c:pt>
                <c:pt idx="36">
                  <c:v>114.86182362399502</c:v>
                </c:pt>
                <c:pt idx="37">
                  <c:v>114.81919232976202</c:v>
                </c:pt>
                <c:pt idx="38">
                  <c:v>114.7620105464012</c:v>
                </c:pt>
                <c:pt idx="39">
                  <c:v>114.69047920975208</c:v>
                </c:pt>
                <c:pt idx="40">
                  <c:v>114.60493008780145</c:v>
                </c:pt>
                <c:pt idx="41">
                  <c:v>114.50582437972128</c:v>
                </c:pt>
                <c:pt idx="42">
                  <c:v>114.39374796575883</c:v>
                </c:pt>
                <c:pt idx="43">
                  <c:v>114.26940336702239</c:v>
                </c:pt>
                <c:pt idx="44">
                  <c:v>114.13359863385239</c:v>
                </c:pt>
                <c:pt idx="45">
                  <c:v>113.9872335320492</c:v>
                </c:pt>
                <c:pt idx="46">
                  <c:v>113.83128352603524</c:v>
                </c:pt>
                <c:pt idx="47">
                  <c:v>113.66678215711156</c:v>
                </c:pt>
                <c:pt idx="48">
                  <c:v>113.49480247623903</c:v>
                </c:pt>
                <c:pt idx="49">
                  <c:v>113.31643821074232</c:v>
                </c:pt>
                <c:pt idx="50">
                  <c:v>113.13278532336955</c:v>
                </c:pt>
                <c:pt idx="51">
                  <c:v>112.94492456421422</c:v>
                </c:pt>
                <c:pt idx="52">
                  <c:v>112.75390552804072</c:v>
                </c:pt>
                <c:pt idx="53">
                  <c:v>112.56073262042513</c:v>
                </c:pt>
                <c:pt idx="54">
                  <c:v>112.36635321557061</c:v>
                </c:pt>
                <c:pt idx="55">
                  <c:v>112.17164816619693</c:v>
                </c:pt>
                <c:pt idx="56">
                  <c:v>111.97742470993875</c:v>
                </c:pt>
                <c:pt idx="57">
                  <c:v>111.78441171386554</c:v>
                </c:pt>
                <c:pt idx="58">
                  <c:v>111.59325711362266</c:v>
                </c:pt>
                <c:pt idx="59">
                  <c:v>111.40452733871977</c:v>
                </c:pt>
                <c:pt idx="60">
                  <c:v>111.21870847115422</c:v>
                </c:pt>
                <c:pt idx="61">
                  <c:v>111.03620885974478</c:v>
                </c:pt>
                <c:pt idx="62">
                  <c:v>110.8573629050082</c:v>
                </c:pt>
                <c:pt idx="63">
                  <c:v>110.6824357361477</c:v>
                </c:pt>
                <c:pt idx="64">
                  <c:v>110.51162851945453</c:v>
                </c:pt>
                <c:pt idx="65">
                  <c:v>110.34508416287511</c:v>
                </c:pt>
                <c:pt idx="66">
                  <c:v>110.18289321166969</c:v>
                </c:pt>
                <c:pt idx="67">
                  <c:v>110.02509976239938</c:v>
                </c:pt>
                <c:pt idx="68">
                  <c:v>109.87170725485025</c:v>
                </c:pt>
                <c:pt idx="69">
                  <c:v>109.72268403236781</c:v>
                </c:pt>
                <c:pt idx="70">
                  <c:v>109.57796858934678</c:v>
                </c:pt>
                <c:pt idx="71">
                  <c:v>109.43747444964224</c:v>
                </c:pt>
                <c:pt idx="72">
                  <c:v>109.30109464111665</c:v>
                </c:pt>
                <c:pt idx="73">
                  <c:v>109.16870574937406</c:v>
                </c:pt>
                <c:pt idx="74">
                  <c:v>109.04017154810271</c:v>
                </c:pt>
                <c:pt idx="75">
                  <c:v>108.91534621463373</c:v>
                </c:pt>
                <c:pt idx="76">
                  <c:v>108.79407714768085</c:v>
                </c:pt>
                <c:pt idx="77">
                  <c:v>108.67620741014795</c:v>
                </c:pt>
                <c:pt idx="78">
                  <c:v>108.56157782376991</c:v>
                </c:pt>
                <c:pt idx="79">
                  <c:v>108.45002874456716</c:v>
                </c:pt>
                <c:pt idx="80">
                  <c:v>108.34140154898508</c:v>
                </c:pt>
                <c:pt idx="81">
                  <c:v>108.23553986046386</c:v>
                </c:pt>
                <c:pt idx="82">
                  <c:v>108.13229054530407</c:v>
                </c:pt>
                <c:pt idx="83">
                  <c:v>108.03150450527257</c:v>
                </c:pt>
                <c:pt idx="84">
                  <c:v>107.9330372926193</c:v>
                </c:pt>
                <c:pt idx="85">
                  <c:v>107.83674957118535</c:v>
                </c:pt>
                <c:pt idx="86">
                  <c:v>107.74250744519084</c:v>
                </c:pt>
                <c:pt idx="87">
                  <c:v>107.65018267518371</c:v>
                </c:pt>
                <c:pt idx="88">
                  <c:v>107.55965279856798</c:v>
                </c:pt>
                <c:pt idx="89">
                  <c:v>107.47080117015852</c:v>
                </c:pt>
                <c:pt idx="90">
                  <c:v>107.38351693635683</c:v>
                </c:pt>
                <c:pt idx="91">
                  <c:v>107.29769495482878</c:v>
                </c:pt>
                <c:pt idx="92">
                  <c:v>107.21323566999885</c:v>
                </c:pt>
                <c:pt idx="93">
                  <c:v>107.13004495325811</c:v>
                </c:pt>
                <c:pt idx="94">
                  <c:v>107.04803391551607</c:v>
                </c:pt>
                <c:pt idx="95">
                  <c:v>106.96711869860138</c:v>
                </c:pt>
                <c:pt idx="96">
                  <c:v>106.88722025102608</c:v>
                </c:pt>
                <c:pt idx="97">
                  <c:v>106.80826409276862</c:v>
                </c:pt>
                <c:pt idx="98">
                  <c:v>106.73018007298495</c:v>
                </c:pt>
                <c:pt idx="99">
                  <c:v>106.65290212392536</c:v>
                </c:pt>
                <c:pt idx="100">
                  <c:v>106.57636801379928</c:v>
                </c:pt>
                <c:pt idx="101">
                  <c:v>106.50051910089023</c:v>
                </c:pt>
                <c:pt idx="102">
                  <c:v>106.42530009086481</c:v>
                </c:pt>
                <c:pt idx="103">
                  <c:v>106.35065879894097</c:v>
                </c:pt>
                <c:pt idx="104">
                  <c:v>106.27654591836962</c:v>
                </c:pt>
                <c:pt idx="105">
                  <c:v>106.20291479653983</c:v>
                </c:pt>
                <c:pt idx="106">
                  <c:v>106.12972121992921</c:v>
                </c:pt>
                <c:pt idx="107">
                  <c:v>106.05692320908599</c:v>
                </c:pt>
                <c:pt idx="108">
                  <c:v>105.98448082483833</c:v>
                </c:pt>
                <c:pt idx="109">
                  <c:v>105.91235598697305</c:v>
                </c:pt>
                <c:pt idx="110">
                  <c:v>105.84051230670207</c:v>
                </c:pt>
                <c:pt idx="111">
                  <c:v>105.76891493432689</c:v>
                </c:pt>
                <c:pt idx="112">
                  <c:v>105.69753042361377</c:v>
                </c:pt>
                <c:pt idx="113">
                  <c:v>105.62632661447904</c:v>
                </c:pt>
                <c:pt idx="114">
                  <c:v>105.55527253565052</c:v>
                </c:pt>
                <c:pt idx="115">
                  <c:v>105.48433832898496</c:v>
                </c:pt>
                <c:pt idx="116">
                  <c:v>105.41349519707032</c:v>
                </c:pt>
                <c:pt idx="117">
                  <c:v>105.3427153755935</c:v>
                </c:pt>
                <c:pt idx="118">
                  <c:v>105.27197213169194</c:v>
                </c:pt>
                <c:pt idx="119">
                  <c:v>105.20123978910263</c:v>
                </c:pt>
                <c:pt idx="120">
                  <c:v>105.13049378036129</c:v>
                </c:pt>
                <c:pt idx="121">
                  <c:v>105.05971072557504</c:v>
                </c:pt>
                <c:pt idx="122">
                  <c:v>104.98886853639304</c:v>
                </c:pt>
                <c:pt idx="123">
                  <c:v>104.91794654275</c:v>
                </c:pt>
                <c:pt idx="124">
                  <c:v>104.84692563878407</c:v>
                </c:pt>
                <c:pt idx="125">
                  <c:v>104.77578844309159</c:v>
                </c:pt>
                <c:pt idx="126">
                  <c:v>104.70451946724361</c:v>
                </c:pt>
                <c:pt idx="127">
                  <c:v>104.63310528534845</c:v>
                </c:pt>
                <c:pt idx="128">
                  <c:v>104.56153469650127</c:v>
                </c:pt>
                <c:pt idx="129">
                  <c:v>104.48979887132887</c:v>
                </c:pt>
                <c:pt idx="130">
                  <c:v>104.4178914736177</c:v>
                </c:pt>
                <c:pt idx="131">
                  <c:v>104.34580874829311</c:v>
                </c:pt>
                <c:pt idx="132">
                  <c:v>104.27354956785203</c:v>
                </c:pt>
                <c:pt idx="133">
                  <c:v>104.20111543075349</c:v>
                </c:pt>
                <c:pt idx="134">
                  <c:v>104.12851040719673</c:v>
                </c:pt>
                <c:pt idx="135">
                  <c:v>104.05574103007579</c:v>
                </c:pt>
                <c:pt idx="136">
                  <c:v>103.98281613154288</c:v>
                </c:pt>
                <c:pt idx="137">
                  <c:v>103.90974662835734</c:v>
                </c:pt>
                <c:pt idx="138">
                  <c:v>103.83654526183852</c:v>
                </c:pt>
                <c:pt idx="139">
                  <c:v>103.76322630057149</c:v>
                </c:pt>
                <c:pt idx="140">
                  <c:v>103.68980521585405</c:v>
                </c:pt>
                <c:pt idx="141">
                  <c:v>103.61629834108471</c:v>
                </c:pt>
                <c:pt idx="142">
                  <c:v>103.54272252679391</c:v>
                </c:pt>
                <c:pt idx="143">
                  <c:v>103.46909480280519</c:v>
                </c:pt>
                <c:pt idx="144">
                  <c:v>103.39543205812866</c:v>
                </c:pt>
                <c:pt idx="145">
                  <c:v>103.32175074774784</c:v>
                </c:pt>
                <c:pt idx="146">
                  <c:v>103.2480666336082</c:v>
                </c:pt>
                <c:pt idx="147">
                  <c:v>103.17439456502112</c:v>
                </c:pt>
                <c:pt idx="148">
                  <c:v>103.10074830153229</c:v>
                </c:pt>
                <c:pt idx="149">
                  <c:v>103.02714037922102</c:v>
                </c:pt>
                <c:pt idx="150">
                  <c:v>102.95358201952637</c:v>
                </c:pt>
                <c:pt idx="151">
                  <c:v>102.88008307812497</c:v>
                </c:pt>
                <c:pt idx="152">
                  <c:v>102.80665203016946</c:v>
                </c:pt>
                <c:pt idx="153">
                  <c:v>102.73329598734911</c:v>
                </c:pt>
                <c:pt idx="154">
                  <c:v>102.66002074174482</c:v>
                </c:pt>
                <c:pt idx="155">
                  <c:v>102.58683083127967</c:v>
                </c:pt>
                <c:pt idx="156">
                  <c:v>102.5137296216639</c:v>
                </c:pt>
                <c:pt idx="157">
                  <c:v>102.44071940003948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111.22</c:v>
                </c:pt>
                <c:pt idx="1">
                  <c:v>113.729</c:v>
                </c:pt>
                <c:pt idx="2">
                  <c:v>113.203</c:v>
                </c:pt>
                <c:pt idx="3">
                  <c:v>111.271</c:v>
                </c:pt>
                <c:pt idx="4">
                  <c:v>111.69499999999999</c:v>
                </c:pt>
                <c:pt idx="5">
                  <c:v>113.678</c:v>
                </c:pt>
                <c:pt idx="6">
                  <c:v>113.017</c:v>
                </c:pt>
                <c:pt idx="7">
                  <c:v>114.22</c:v>
                </c:pt>
                <c:pt idx="8">
                  <c:v>112.136</c:v>
                </c:pt>
                <c:pt idx="9">
                  <c:v>111.42400000000001</c:v>
                </c:pt>
                <c:pt idx="10">
                  <c:v>112.051</c:v>
                </c:pt>
                <c:pt idx="11">
                  <c:v>113</c:v>
                </c:pt>
                <c:pt idx="12">
                  <c:v>112.78</c:v>
                </c:pt>
                <c:pt idx="13">
                  <c:v>112.08499999999999</c:v>
                </c:pt>
                <c:pt idx="14">
                  <c:v>111.542</c:v>
                </c:pt>
                <c:pt idx="15">
                  <c:v>112.983</c:v>
                </c:pt>
                <c:pt idx="16">
                  <c:v>114.407</c:v>
                </c:pt>
                <c:pt idx="17">
                  <c:v>110.61</c:v>
                </c:pt>
                <c:pt idx="18">
                  <c:v>113.797</c:v>
                </c:pt>
                <c:pt idx="19">
                  <c:v>113.729</c:v>
                </c:pt>
                <c:pt idx="20">
                  <c:v>114.203</c:v>
                </c:pt>
                <c:pt idx="21">
                  <c:v>115.18600000000001</c:v>
                </c:pt>
                <c:pt idx="22">
                  <c:v>113.61</c:v>
                </c:pt>
                <c:pt idx="23">
                  <c:v>114.864</c:v>
                </c:pt>
                <c:pt idx="24">
                  <c:v>113.39</c:v>
                </c:pt>
                <c:pt idx="25">
                  <c:v>117.559</c:v>
                </c:pt>
                <c:pt idx="26">
                  <c:v>112.203</c:v>
                </c:pt>
                <c:pt idx="27">
                  <c:v>114.81399999999999</c:v>
                </c:pt>
                <c:pt idx="28">
                  <c:v>115.57599999999999</c:v>
                </c:pt>
                <c:pt idx="29">
                  <c:v>116.15300000000001</c:v>
                </c:pt>
                <c:pt idx="30">
                  <c:v>116.39</c:v>
                </c:pt>
                <c:pt idx="31">
                  <c:v>115.559</c:v>
                </c:pt>
                <c:pt idx="32">
                  <c:v>114.729</c:v>
                </c:pt>
                <c:pt idx="33">
                  <c:v>115.797</c:v>
                </c:pt>
                <c:pt idx="34">
                  <c:v>118.898</c:v>
                </c:pt>
                <c:pt idx="35">
                  <c:v>116.678</c:v>
                </c:pt>
                <c:pt idx="36">
                  <c:v>117.864</c:v>
                </c:pt>
                <c:pt idx="37">
                  <c:v>117.949</c:v>
                </c:pt>
                <c:pt idx="38">
                  <c:v>117.271</c:v>
                </c:pt>
                <c:pt idx="39">
                  <c:v>118.271</c:v>
                </c:pt>
                <c:pt idx="40">
                  <c:v>119.407</c:v>
                </c:pt>
                <c:pt idx="41">
                  <c:v>121.729</c:v>
                </c:pt>
                <c:pt idx="42">
                  <c:v>124.69499999999999</c:v>
                </c:pt>
                <c:pt idx="43">
                  <c:v>126.407</c:v>
                </c:pt>
                <c:pt idx="44">
                  <c:v>127.288</c:v>
                </c:pt>
                <c:pt idx="45">
                  <c:v>131.16900000000001</c:v>
                </c:pt>
                <c:pt idx="46">
                  <c:v>132.881</c:v>
                </c:pt>
                <c:pt idx="47">
                  <c:v>135.22</c:v>
                </c:pt>
                <c:pt idx="48">
                  <c:v>143.83099999999999</c:v>
                </c:pt>
                <c:pt idx="49">
                  <c:v>154.441</c:v>
                </c:pt>
                <c:pt idx="50">
                  <c:v>167.94900000000001</c:v>
                </c:pt>
                <c:pt idx="51">
                  <c:v>185.91499999999999</c:v>
                </c:pt>
                <c:pt idx="52">
                  <c:v>200.322</c:v>
                </c:pt>
                <c:pt idx="53">
                  <c:v>210.797</c:v>
                </c:pt>
                <c:pt idx="54">
                  <c:v>219.559</c:v>
                </c:pt>
                <c:pt idx="55">
                  <c:v>223.81399999999999</c:v>
                </c:pt>
                <c:pt idx="56">
                  <c:v>226.203</c:v>
                </c:pt>
                <c:pt idx="57">
                  <c:v>225.119</c:v>
                </c:pt>
                <c:pt idx="58">
                  <c:v>220.881</c:v>
                </c:pt>
                <c:pt idx="59">
                  <c:v>211.91499999999999</c:v>
                </c:pt>
                <c:pt idx="60">
                  <c:v>193.05099999999999</c:v>
                </c:pt>
                <c:pt idx="61">
                  <c:v>160.898</c:v>
                </c:pt>
                <c:pt idx="62">
                  <c:v>124.254</c:v>
                </c:pt>
                <c:pt idx="63">
                  <c:v>114.458</c:v>
                </c:pt>
                <c:pt idx="64">
                  <c:v>112.78</c:v>
                </c:pt>
                <c:pt idx="65">
                  <c:v>112.96599999999999</c:v>
                </c:pt>
                <c:pt idx="66">
                  <c:v>114.64400000000001</c:v>
                </c:pt>
                <c:pt idx="67">
                  <c:v>117.23699999999999</c:v>
                </c:pt>
                <c:pt idx="68">
                  <c:v>124.52500000000001</c:v>
                </c:pt>
                <c:pt idx="69">
                  <c:v>130.08500000000001</c:v>
                </c:pt>
                <c:pt idx="70">
                  <c:v>139.49199999999999</c:v>
                </c:pt>
                <c:pt idx="71">
                  <c:v>151.38999999999999</c:v>
                </c:pt>
                <c:pt idx="72">
                  <c:v>164.76300000000001</c:v>
                </c:pt>
                <c:pt idx="73">
                  <c:v>175.64400000000001</c:v>
                </c:pt>
                <c:pt idx="74">
                  <c:v>185.59299999999999</c:v>
                </c:pt>
                <c:pt idx="75">
                  <c:v>189.23699999999999</c:v>
                </c:pt>
                <c:pt idx="76">
                  <c:v>193.84700000000001</c:v>
                </c:pt>
                <c:pt idx="77">
                  <c:v>194.322</c:v>
                </c:pt>
                <c:pt idx="78">
                  <c:v>189.93199999999999</c:v>
                </c:pt>
                <c:pt idx="79">
                  <c:v>181.94900000000001</c:v>
                </c:pt>
                <c:pt idx="80">
                  <c:v>166.661</c:v>
                </c:pt>
                <c:pt idx="81">
                  <c:v>138.22</c:v>
                </c:pt>
                <c:pt idx="82">
                  <c:v>112.661</c:v>
                </c:pt>
                <c:pt idx="83">
                  <c:v>104.35599999999999</c:v>
                </c:pt>
                <c:pt idx="84">
                  <c:v>105.22</c:v>
                </c:pt>
                <c:pt idx="85">
                  <c:v>104.81399999999999</c:v>
                </c:pt>
                <c:pt idx="86">
                  <c:v>106.831</c:v>
                </c:pt>
                <c:pt idx="87">
                  <c:v>105.30500000000001</c:v>
                </c:pt>
                <c:pt idx="88">
                  <c:v>104.84699999999999</c:v>
                </c:pt>
                <c:pt idx="89">
                  <c:v>105.15300000000001</c:v>
                </c:pt>
                <c:pt idx="90">
                  <c:v>107.52500000000001</c:v>
                </c:pt>
                <c:pt idx="91">
                  <c:v>106.64400000000001</c:v>
                </c:pt>
                <c:pt idx="92">
                  <c:v>107.169</c:v>
                </c:pt>
                <c:pt idx="93">
                  <c:v>106.61</c:v>
                </c:pt>
                <c:pt idx="94">
                  <c:v>108.119</c:v>
                </c:pt>
                <c:pt idx="95">
                  <c:v>108</c:v>
                </c:pt>
                <c:pt idx="96">
                  <c:v>106.136</c:v>
                </c:pt>
                <c:pt idx="97">
                  <c:v>105.661</c:v>
                </c:pt>
                <c:pt idx="98">
                  <c:v>107.864</c:v>
                </c:pt>
                <c:pt idx="99">
                  <c:v>106.373</c:v>
                </c:pt>
                <c:pt idx="100">
                  <c:v>107.508</c:v>
                </c:pt>
                <c:pt idx="101">
                  <c:v>109.203</c:v>
                </c:pt>
                <c:pt idx="102">
                  <c:v>108.81399999999999</c:v>
                </c:pt>
                <c:pt idx="103">
                  <c:v>107.593</c:v>
                </c:pt>
                <c:pt idx="104">
                  <c:v>105.339</c:v>
                </c:pt>
                <c:pt idx="105">
                  <c:v>106.949</c:v>
                </c:pt>
                <c:pt idx="106">
                  <c:v>107.542</c:v>
                </c:pt>
                <c:pt idx="107">
                  <c:v>110.661</c:v>
                </c:pt>
                <c:pt idx="108">
                  <c:v>110.64400000000001</c:v>
                </c:pt>
                <c:pt idx="109">
                  <c:v>110.22</c:v>
                </c:pt>
                <c:pt idx="110">
                  <c:v>112.831</c:v>
                </c:pt>
                <c:pt idx="111">
                  <c:v>108.051</c:v>
                </c:pt>
                <c:pt idx="112">
                  <c:v>110.271</c:v>
                </c:pt>
                <c:pt idx="113">
                  <c:v>110.35599999999999</c:v>
                </c:pt>
                <c:pt idx="114">
                  <c:v>106.102</c:v>
                </c:pt>
                <c:pt idx="115">
                  <c:v>104.69499999999999</c:v>
                </c:pt>
                <c:pt idx="116">
                  <c:v>104.797</c:v>
                </c:pt>
                <c:pt idx="117">
                  <c:v>105.08499999999999</c:v>
                </c:pt>
                <c:pt idx="118">
                  <c:v>105.119</c:v>
                </c:pt>
                <c:pt idx="119">
                  <c:v>103.42400000000001</c:v>
                </c:pt>
                <c:pt idx="120">
                  <c:v>103.08499999999999</c:v>
                </c:pt>
                <c:pt idx="121">
                  <c:v>103.559</c:v>
                </c:pt>
                <c:pt idx="122">
                  <c:v>103.458</c:v>
                </c:pt>
                <c:pt idx="123">
                  <c:v>105.288</c:v>
                </c:pt>
                <c:pt idx="124">
                  <c:v>105.051</c:v>
                </c:pt>
                <c:pt idx="125">
                  <c:v>101.57599999999999</c:v>
                </c:pt>
                <c:pt idx="126">
                  <c:v>102.30500000000001</c:v>
                </c:pt>
                <c:pt idx="127">
                  <c:v>103.441</c:v>
                </c:pt>
                <c:pt idx="128">
                  <c:v>103.15300000000001</c:v>
                </c:pt>
                <c:pt idx="129">
                  <c:v>101.932</c:v>
                </c:pt>
                <c:pt idx="130">
                  <c:v>102.81399999999999</c:v>
                </c:pt>
                <c:pt idx="131">
                  <c:v>103.051</c:v>
                </c:pt>
                <c:pt idx="132">
                  <c:v>104.017</c:v>
                </c:pt>
                <c:pt idx="133">
                  <c:v>103.15300000000001</c:v>
                </c:pt>
                <c:pt idx="134">
                  <c:v>104.52500000000001</c:v>
                </c:pt>
                <c:pt idx="135">
                  <c:v>105.898</c:v>
                </c:pt>
                <c:pt idx="136">
                  <c:v>106.119</c:v>
                </c:pt>
                <c:pt idx="137">
                  <c:v>107.57599999999999</c:v>
                </c:pt>
                <c:pt idx="138">
                  <c:v>105.678</c:v>
                </c:pt>
                <c:pt idx="139">
                  <c:v>105.627</c:v>
                </c:pt>
                <c:pt idx="140">
                  <c:v>106.881</c:v>
                </c:pt>
                <c:pt idx="141">
                  <c:v>104.017</c:v>
                </c:pt>
                <c:pt idx="142">
                  <c:v>104.729</c:v>
                </c:pt>
                <c:pt idx="143">
                  <c:v>101.983</c:v>
                </c:pt>
                <c:pt idx="144">
                  <c:v>103.35599999999999</c:v>
                </c:pt>
                <c:pt idx="145">
                  <c:v>103.57599999999999</c:v>
                </c:pt>
                <c:pt idx="146">
                  <c:v>102.64400000000001</c:v>
                </c:pt>
                <c:pt idx="147">
                  <c:v>103.23699999999999</c:v>
                </c:pt>
                <c:pt idx="148">
                  <c:v>102.119</c:v>
                </c:pt>
                <c:pt idx="149">
                  <c:v>100.61</c:v>
                </c:pt>
                <c:pt idx="150">
                  <c:v>101.35599999999999</c:v>
                </c:pt>
                <c:pt idx="151">
                  <c:v>101.271</c:v>
                </c:pt>
                <c:pt idx="152">
                  <c:v>102.339</c:v>
                </c:pt>
                <c:pt idx="153">
                  <c:v>100.52500000000001</c:v>
                </c:pt>
                <c:pt idx="154">
                  <c:v>100.932</c:v>
                </c:pt>
                <c:pt idx="155">
                  <c:v>102.69499999999999</c:v>
                </c:pt>
                <c:pt idx="156">
                  <c:v>101.542</c:v>
                </c:pt>
                <c:pt idx="157">
                  <c:v>101.407</c:v>
                </c:pt>
                <c:pt idx="158">
                  <c:v>101.983</c:v>
                </c:pt>
                <c:pt idx="159">
                  <c:v>99.932000000000002</c:v>
                </c:pt>
                <c:pt idx="160">
                  <c:v>103.068</c:v>
                </c:pt>
                <c:pt idx="161">
                  <c:v>101.983</c:v>
                </c:pt>
                <c:pt idx="162">
                  <c:v>101.81399999999999</c:v>
                </c:pt>
                <c:pt idx="163">
                  <c:v>102.322</c:v>
                </c:pt>
                <c:pt idx="164">
                  <c:v>102.22</c:v>
                </c:pt>
                <c:pt idx="165">
                  <c:v>102.068</c:v>
                </c:pt>
                <c:pt idx="166">
                  <c:v>102</c:v>
                </c:pt>
                <c:pt idx="167">
                  <c:v>102.102</c:v>
                </c:pt>
                <c:pt idx="168">
                  <c:v>102.23699999999999</c:v>
                </c:pt>
                <c:pt idx="169">
                  <c:v>98.813999999999993</c:v>
                </c:pt>
                <c:pt idx="170">
                  <c:v>102.57599999999999</c:v>
                </c:pt>
                <c:pt idx="171">
                  <c:v>103.102</c:v>
                </c:pt>
                <c:pt idx="172">
                  <c:v>101.39</c:v>
                </c:pt>
                <c:pt idx="173">
                  <c:v>101.203</c:v>
                </c:pt>
                <c:pt idx="174">
                  <c:v>102.102</c:v>
                </c:pt>
                <c:pt idx="175">
                  <c:v>102.81399999999999</c:v>
                </c:pt>
                <c:pt idx="176">
                  <c:v>102.119</c:v>
                </c:pt>
                <c:pt idx="177">
                  <c:v>100.64400000000001</c:v>
                </c:pt>
                <c:pt idx="178">
                  <c:v>102.271</c:v>
                </c:pt>
                <c:pt idx="179">
                  <c:v>101.797</c:v>
                </c:pt>
                <c:pt idx="180">
                  <c:v>99.203000000000003</c:v>
                </c:pt>
                <c:pt idx="181">
                  <c:v>101.76300000000001</c:v>
                </c:pt>
                <c:pt idx="182">
                  <c:v>100.288</c:v>
                </c:pt>
                <c:pt idx="183">
                  <c:v>103.119</c:v>
                </c:pt>
                <c:pt idx="184">
                  <c:v>101.08499999999999</c:v>
                </c:pt>
                <c:pt idx="185">
                  <c:v>101.983</c:v>
                </c:pt>
                <c:pt idx="186">
                  <c:v>100.30500000000001</c:v>
                </c:pt>
                <c:pt idx="187">
                  <c:v>102.288</c:v>
                </c:pt>
                <c:pt idx="188">
                  <c:v>101.78</c:v>
                </c:pt>
                <c:pt idx="189">
                  <c:v>100.18600000000001</c:v>
                </c:pt>
                <c:pt idx="190">
                  <c:v>100.678</c:v>
                </c:pt>
                <c:pt idx="191">
                  <c:v>102.678</c:v>
                </c:pt>
                <c:pt idx="192">
                  <c:v>101.271</c:v>
                </c:pt>
                <c:pt idx="193">
                  <c:v>100.169</c:v>
                </c:pt>
                <c:pt idx="194">
                  <c:v>102.627</c:v>
                </c:pt>
                <c:pt idx="195">
                  <c:v>102.508</c:v>
                </c:pt>
                <c:pt idx="196">
                  <c:v>101.169</c:v>
                </c:pt>
                <c:pt idx="197">
                  <c:v>100.52500000000001</c:v>
                </c:pt>
                <c:pt idx="198">
                  <c:v>101.76300000000001</c:v>
                </c:pt>
                <c:pt idx="199">
                  <c:v>102.35599999999999</c:v>
                </c:pt>
                <c:pt idx="200">
                  <c:v>99.831000000000003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111.15444749748173</c:v>
                </c:pt>
                <c:pt idx="6">
                  <c:v>111.37218526071243</c:v>
                </c:pt>
                <c:pt idx="7">
                  <c:v>111.58881367611566</c:v>
                </c:pt>
                <c:pt idx="8">
                  <c:v>111.80414318574503</c:v>
                </c:pt>
                <c:pt idx="9">
                  <c:v>112.01796094816932</c:v>
                </c:pt>
                <c:pt idx="10">
                  <c:v>112.2300287768857</c:v>
                </c:pt>
                <c:pt idx="11">
                  <c:v>112.44008103109931</c:v>
                </c:pt>
                <c:pt idx="12">
                  <c:v>112.6478224912188</c:v>
                </c:pt>
                <c:pt idx="13">
                  <c:v>112.85292626067142</c:v>
                </c:pt>
                <c:pt idx="14">
                  <c:v>113.05503174649559</c:v>
                </c:pt>
                <c:pt idx="15">
                  <c:v>113.25374278404703</c:v>
                </c:pt>
                <c:pt idx="16">
                  <c:v>113.44862598696643</c:v>
                </c:pt>
                <c:pt idx="17">
                  <c:v>113.63920942422641</c:v>
                </c:pt>
                <c:pt idx="18">
                  <c:v>113.82498175561271</c:v>
                </c:pt>
                <c:pt idx="19">
                  <c:v>114.00539200342322</c:v>
                </c:pt>
                <c:pt idx="20">
                  <c:v>114.17985021688476</c:v>
                </c:pt>
                <c:pt idx="21">
                  <c:v>114.34772942516385</c:v>
                </c:pt>
                <c:pt idx="22">
                  <c:v>114.50836952492553</c:v>
                </c:pt>
                <c:pt idx="23">
                  <c:v>114.6610841936843</c:v>
                </c:pt>
                <c:pt idx="24">
                  <c:v>114.80517269676548</c:v>
                </c:pt>
                <c:pt idx="25">
                  <c:v>114.93993977158831</c:v>
                </c:pt>
                <c:pt idx="26">
                  <c:v>115.06472892763399</c:v>
                </c:pt>
                <c:pt idx="27">
                  <c:v>115.17897789440427</c:v>
                </c:pt>
                <c:pt idx="28">
                  <c:v>115.28231006844223</c:v>
                </c:pt>
                <c:pt idx="29">
                  <c:v>115.37468315904081</c:v>
                </c:pt>
                <c:pt idx="30">
                  <c:v>115.456626189489</c:v>
                </c:pt>
                <c:pt idx="31">
                  <c:v>115.52960857325139</c:v>
                </c:pt>
                <c:pt idx="32">
                  <c:v>115.59659938210665</c:v>
                </c:pt>
                <c:pt idx="33">
                  <c:v>115.66288912179868</c:v>
                </c:pt>
                <c:pt idx="34">
                  <c:v>115.73725649971543</c:v>
                </c:pt>
                <c:pt idx="35">
                  <c:v>115.83356277777929</c:v>
                </c:pt>
                <c:pt idx="36">
                  <c:v>115.97283810606025</c:v>
                </c:pt>
                <c:pt idx="37">
                  <c:v>116.18587797518774</c:v>
                </c:pt>
                <c:pt idx="38">
                  <c:v>116.51628411044184</c:v>
                </c:pt>
                <c:pt idx="39">
                  <c:v>117.02375652478939</c:v>
                </c:pt>
                <c:pt idx="40">
                  <c:v>117.78727321038872</c:v>
                </c:pt>
                <c:pt idx="41">
                  <c:v>118.90759422888483</c:v>
                </c:pt>
                <c:pt idx="42">
                  <c:v>120.50832673074321</c:v>
                </c:pt>
                <c:pt idx="43">
                  <c:v>122.73463276101357</c:v>
                </c:pt>
                <c:pt idx="44">
                  <c:v>125.74861253820869</c:v>
                </c:pt>
                <c:pt idx="45">
                  <c:v>129.72051684731377</c:v>
                </c:pt>
                <c:pt idx="46">
                  <c:v>134.81528719674407</c:v>
                </c:pt>
                <c:pt idx="47">
                  <c:v>141.17451492289109</c:v>
                </c:pt>
                <c:pt idx="48">
                  <c:v>148.89472257419291</c:v>
                </c:pt>
                <c:pt idx="49">
                  <c:v>158.00379782734888</c:v>
                </c:pt>
                <c:pt idx="50">
                  <c:v>168.43817907363834</c:v>
                </c:pt>
                <c:pt idx="51">
                  <c:v>180.02309117387634</c:v>
                </c:pt>
                <c:pt idx="52">
                  <c:v>192.45354556709799</c:v>
                </c:pt>
                <c:pt idx="53">
                  <c:v>205.25695315684013</c:v>
                </c:pt>
                <c:pt idx="54">
                  <c:v>217.68307455576746</c:v>
                </c:pt>
                <c:pt idx="55">
                  <c:v>228.45054265253569</c:v>
                </c:pt>
                <c:pt idx="56">
                  <c:v>235.41333543891656</c:v>
                </c:pt>
                <c:pt idx="57">
                  <c:v>235.59210696150495</c:v>
                </c:pt>
                <c:pt idx="58">
                  <c:v>226.26695930610649</c:v>
                </c:pt>
                <c:pt idx="59">
                  <c:v>207.09535274207568</c:v>
                </c:pt>
                <c:pt idx="60">
                  <c:v>181.60743863159209</c:v>
                </c:pt>
                <c:pt idx="61">
                  <c:v>156.07607546178346</c:v>
                </c:pt>
                <c:pt idx="62">
                  <c:v>136.13123948437072</c:v>
                </c:pt>
                <c:pt idx="63">
                  <c:v>124.03785545300863</c:v>
                </c:pt>
                <c:pt idx="64">
                  <c:v>118.76507564830261</c:v>
                </c:pt>
                <c:pt idx="65">
                  <c:v>117.9734594481837</c:v>
                </c:pt>
                <c:pt idx="66">
                  <c:v>119.75020881196473</c:v>
                </c:pt>
                <c:pt idx="67">
                  <c:v>123.12477784853962</c:v>
                </c:pt>
                <c:pt idx="68">
                  <c:v>127.79779619061507</c:v>
                </c:pt>
                <c:pt idx="69">
                  <c:v>133.75023168150577</c:v>
                </c:pt>
                <c:pt idx="70">
                  <c:v>141.00181268225447</c:v>
                </c:pt>
                <c:pt idx="71">
                  <c:v>149.501164161687</c:v>
                </c:pt>
                <c:pt idx="72">
                  <c:v>159.07843552003843</c:v>
                </c:pt>
                <c:pt idx="73">
                  <c:v>169.42055429590528</c:v>
                </c:pt>
                <c:pt idx="74">
                  <c:v>180.03409163688076</c:v>
                </c:pt>
                <c:pt idx="75">
                  <c:v>190.10384780636048</c:v>
                </c:pt>
                <c:pt idx="76">
                  <c:v>198.10037264289031</c:v>
                </c:pt>
                <c:pt idx="77">
                  <c:v>201.28325213952161</c:v>
                </c:pt>
                <c:pt idx="78">
                  <c:v>196.14202026594089</c:v>
                </c:pt>
                <c:pt idx="79">
                  <c:v>180.93794255926693</c:v>
                </c:pt>
                <c:pt idx="80">
                  <c:v>158.73306613647256</c:v>
                </c:pt>
                <c:pt idx="81">
                  <c:v>136.62782362620089</c:v>
                </c:pt>
                <c:pt idx="82">
                  <c:v>120.69647763261028</c:v>
                </c:pt>
                <c:pt idx="83">
                  <c:v>112.21251126806234</c:v>
                </c:pt>
                <c:pt idx="84">
                  <c:v>108.81665494080177</c:v>
                </c:pt>
                <c:pt idx="85">
                  <c:v>107.74421375349897</c:v>
                </c:pt>
                <c:pt idx="86">
                  <c:v>107.41923843420572</c:v>
                </c:pt>
                <c:pt idx="87">
                  <c:v>107.26857275754945</c:v>
                </c:pt>
                <c:pt idx="88">
                  <c:v>107.14888625515107</c:v>
                </c:pt>
                <c:pt idx="89">
                  <c:v>107.0346666017294</c:v>
                </c:pt>
                <c:pt idx="90">
                  <c:v>106.92255152109576</c:v>
                </c:pt>
                <c:pt idx="91">
                  <c:v>106.81213638511355</c:v>
                </c:pt>
                <c:pt idx="92">
                  <c:v>106.70332641002801</c:v>
                </c:pt>
                <c:pt idx="93">
                  <c:v>106.59611455818538</c:v>
                </c:pt>
                <c:pt idx="94">
                  <c:v>106.49066350954101</c:v>
                </c:pt>
                <c:pt idx="95">
                  <c:v>106.38753687215299</c:v>
                </c:pt>
                <c:pt idx="96">
                  <c:v>106.28818861114971</c:v>
                </c:pt>
                <c:pt idx="97">
                  <c:v>106.19589753680739</c:v>
                </c:pt>
                <c:pt idx="98">
                  <c:v>106.11736151592768</c:v>
                </c:pt>
                <c:pt idx="99">
                  <c:v>106.06506940252564</c:v>
                </c:pt>
                <c:pt idx="100">
                  <c:v>106.06021972659232</c:v>
                </c:pt>
                <c:pt idx="101">
                  <c:v>106.13523735485225</c:v>
                </c:pt>
                <c:pt idx="102">
                  <c:v>106.3338606176813</c:v>
                </c:pt>
                <c:pt idx="103">
                  <c:v>106.70564083522702</c:v>
                </c:pt>
                <c:pt idx="104">
                  <c:v>107.2913656625097</c:v>
                </c:pt>
                <c:pt idx="105">
                  <c:v>108.0979713756586</c:v>
                </c:pt>
                <c:pt idx="106">
                  <c:v>109.06777108362866</c:v>
                </c:pt>
                <c:pt idx="107">
                  <c:v>110.0570186653883</c:v>
                </c:pt>
                <c:pt idx="108">
                  <c:v>110.84673068667519</c:v>
                </c:pt>
                <c:pt idx="109">
                  <c:v>111.20203200369441</c:v>
                </c:pt>
                <c:pt idx="110">
                  <c:v>110.96763910020485</c:v>
                </c:pt>
                <c:pt idx="111">
                  <c:v>110.15073329969353</c:v>
                </c:pt>
                <c:pt idx="112">
                  <c:v>108.93330419425929</c:v>
                </c:pt>
                <c:pt idx="113">
                  <c:v>107.5957949740659</c:v>
                </c:pt>
                <c:pt idx="114">
                  <c:v>106.39673459305057</c:v>
                </c:pt>
                <c:pt idx="115">
                  <c:v>105.48260995142505</c:v>
                </c:pt>
                <c:pt idx="116">
                  <c:v>104.87193157551135</c:v>
                </c:pt>
                <c:pt idx="117">
                  <c:v>104.50004177831094</c:v>
                </c:pt>
                <c:pt idx="118">
                  <c:v>104.27906937412999</c:v>
                </c:pt>
                <c:pt idx="119">
                  <c:v>104.13735392609716</c:v>
                </c:pt>
                <c:pt idx="120">
                  <c:v>104.03091405653413</c:v>
                </c:pt>
                <c:pt idx="121">
                  <c:v>103.9380523727833</c:v>
                </c:pt>
                <c:pt idx="122">
                  <c:v>103.84991798058661</c:v>
                </c:pt>
                <c:pt idx="123">
                  <c:v>103.76350726453275</c:v>
                </c:pt>
                <c:pt idx="124">
                  <c:v>103.67810807193108</c:v>
                </c:pt>
                <c:pt idx="125">
                  <c:v>103.59425831065636</c:v>
                </c:pt>
                <c:pt idx="126">
                  <c:v>103.51475338315518</c:v>
                </c:pt>
                <c:pt idx="127">
                  <c:v>103.44846649370129</c:v>
                </c:pt>
                <c:pt idx="128">
                  <c:v>103.41806742993423</c:v>
                </c:pt>
                <c:pt idx="129">
                  <c:v>103.46943732278956</c:v>
                </c:pt>
                <c:pt idx="130">
                  <c:v>103.67180602308221</c:v>
                </c:pt>
                <c:pt idx="131">
                  <c:v>104.0897934628675</c:v>
                </c:pt>
                <c:pt idx="132">
                  <c:v>104.72032803161019</c:v>
                </c:pt>
                <c:pt idx="133">
                  <c:v>105.4296599107455</c:v>
                </c:pt>
                <c:pt idx="134">
                  <c:v>105.96367916426347</c:v>
                </c:pt>
                <c:pt idx="135">
                  <c:v>106.07038777635299</c:v>
                </c:pt>
                <c:pt idx="136">
                  <c:v>105.66311400091446</c:v>
                </c:pt>
                <c:pt idx="137">
                  <c:v>104.88401469653135</c:v>
                </c:pt>
                <c:pt idx="138">
                  <c:v>104.00601707422233</c:v>
                </c:pt>
                <c:pt idx="139">
                  <c:v>103.26360807339938</c:v>
                </c:pt>
                <c:pt idx="140">
                  <c:v>102.75267486727718</c:v>
                </c:pt>
                <c:pt idx="141">
                  <c:v>102.44666948255464</c:v>
                </c:pt>
                <c:pt idx="142">
                  <c:v>102.27028595124403</c:v>
                </c:pt>
                <c:pt idx="143">
                  <c:v>102.15739835253052</c:v>
                </c:pt>
                <c:pt idx="144">
                  <c:v>102.06943562605936</c:v>
                </c:pt>
                <c:pt idx="145">
                  <c:v>101.98947035752724</c:v>
                </c:pt>
                <c:pt idx="146">
                  <c:v>101.91163935375825</c:v>
                </c:pt>
                <c:pt idx="147">
                  <c:v>101.83429096885656</c:v>
                </c:pt>
                <c:pt idx="148">
                  <c:v>101.75702881791653</c:v>
                </c:pt>
                <c:pt idx="149">
                  <c:v>101.67975797792457</c:v>
                </c:pt>
                <c:pt idx="150">
                  <c:v>101.60244417104681</c:v>
                </c:pt>
                <c:pt idx="151">
                  <c:v>101.52506507250375</c:v>
                </c:pt>
                <c:pt idx="152">
                  <c:v>101.44760229796528</c:v>
                </c:pt>
                <c:pt idx="153">
                  <c:v>101.37004027050983</c:v>
                </c:pt>
                <c:pt idx="154">
                  <c:v>101.29236600143025</c:v>
                </c:pt>
                <c:pt idx="155">
                  <c:v>101.21456894339099</c:v>
                </c:pt>
                <c:pt idx="156">
                  <c:v>101.13664082623725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111.1544474974788</c:v>
                </c:pt>
                <c:pt idx="6">
                  <c:v>111.37218526070328</c:v>
                </c:pt>
                <c:pt idx="7">
                  <c:v>111.5888136760876</c:v>
                </c:pt>
                <c:pt idx="8">
                  <c:v>111.80414318566075</c:v>
                </c:pt>
                <c:pt idx="9">
                  <c:v>112.01796094792145</c:v>
                </c:pt>
                <c:pt idx="10">
                  <c:v>112.23002877617193</c:v>
                </c:pt>
                <c:pt idx="11">
                  <c:v>112.44008102908671</c:v>
                </c:pt>
                <c:pt idx="12">
                  <c:v>112.647822485662</c:v>
                </c:pt>
                <c:pt idx="13">
                  <c:v>112.85292624564836</c:v>
                </c:pt>
                <c:pt idx="14">
                  <c:v>113.05503170672527</c:v>
                </c:pt>
                <c:pt idx="15">
                  <c:v>113.25374268095473</c:v>
                </c:pt>
                <c:pt idx="16">
                  <c:v>113.4486257252927</c:v>
                </c:pt>
                <c:pt idx="17">
                  <c:v>113.63920877385604</c:v>
                </c:pt>
                <c:pt idx="18">
                  <c:v>113.82498017280531</c:v>
                </c:pt>
                <c:pt idx="19">
                  <c:v>114.00538823150626</c:v>
                </c:pt>
                <c:pt idx="20">
                  <c:v>114.17984141525911</c:v>
                </c:pt>
                <c:pt idx="21">
                  <c:v>114.34770931431579</c:v>
                </c:pt>
                <c:pt idx="22">
                  <c:v>114.50832452989029</c:v>
                </c:pt>
                <c:pt idx="23">
                  <c:v>114.66098561896962</c:v>
                </c:pt>
                <c:pt idx="24">
                  <c:v>114.80496123435339</c:v>
                </c:pt>
                <c:pt idx="25">
                  <c:v>114.93949558283772</c:v>
                </c:pt>
                <c:pt idx="26">
                  <c:v>115.06381530121384</c:v>
                </c:pt>
                <c:pt idx="27">
                  <c:v>115.17713781542059</c:v>
                </c:pt>
                <c:pt idx="28">
                  <c:v>115.27868120186373</c:v>
                </c:pt>
                <c:pt idx="29">
                  <c:v>115.36767551138472</c:v>
                </c:pt>
                <c:pt idx="30">
                  <c:v>115.44337544637409</c:v>
                </c:pt>
                <c:pt idx="31">
                  <c:v>115.50507420200877</c:v>
                </c:pt>
                <c:pt idx="32">
                  <c:v>115.55211819683986</c:v>
                </c:pt>
                <c:pt idx="33">
                  <c:v>115.58392233067219</c:v>
                </c:pt>
                <c:pt idx="34">
                  <c:v>115.59998532487435</c:v>
                </c:pt>
                <c:pt idx="35">
                  <c:v>115.59990462896869</c:v>
                </c:pt>
                <c:pt idx="36">
                  <c:v>115.58339032510038</c:v>
                </c:pt>
                <c:pt idx="37">
                  <c:v>115.55027743607096</c:v>
                </c:pt>
                <c:pt idx="38">
                  <c:v>115.50053604927179</c:v>
                </c:pt>
                <c:pt idx="39">
                  <c:v>115.4342787122896</c:v>
                </c:pt>
                <c:pt idx="40">
                  <c:v>115.35176463759205</c:v>
                </c:pt>
                <c:pt idx="41">
                  <c:v>115.25340037152968</c:v>
                </c:pt>
                <c:pt idx="42">
                  <c:v>115.13973673125354</c:v>
                </c:pt>
                <c:pt idx="43">
                  <c:v>115.01146198296293</c:v>
                </c:pt>
                <c:pt idx="44">
                  <c:v>114.869391414361</c:v>
                </c:pt>
                <c:pt idx="45">
                  <c:v>114.71445362991868</c:v>
                </c:pt>
                <c:pt idx="46">
                  <c:v>114.54767405597751</c:v>
                </c:pt>
                <c:pt idx="47">
                  <c:v>114.37015627164784</c:v>
                </c:pt>
                <c:pt idx="48">
                  <c:v>114.18306187137759</c:v>
                </c:pt>
                <c:pt idx="49">
                  <c:v>113.98758961020229</c:v>
                </c:pt>
                <c:pt idx="50">
                  <c:v>113.78495458150455</c:v>
                </c:pt>
                <c:pt idx="51">
                  <c:v>113.57636813228409</c:v>
                </c:pt>
                <c:pt idx="52">
                  <c:v>113.36301913879055</c:v>
                </c:pt>
                <c:pt idx="53">
                  <c:v>113.14605715490184</c:v>
                </c:pt>
                <c:pt idx="54">
                  <c:v>112.92657781734884</c:v>
                </c:pt>
                <c:pt idx="55">
                  <c:v>112.705610756556</c:v>
                </c:pt>
                <c:pt idx="56">
                  <c:v>112.48411012944243</c:v>
                </c:pt>
                <c:pt idx="57">
                  <c:v>112.26294776928633</c:v>
                </c:pt>
                <c:pt idx="58">
                  <c:v>112.04290884382085</c:v>
                </c:pt>
                <c:pt idx="59">
                  <c:v>111.82468982985814</c:v>
                </c:pt>
                <c:pt idx="60">
                  <c:v>111.60889855244017</c:v>
                </c:pt>
                <c:pt idx="61">
                  <c:v>111.39605599836253</c:v>
                </c:pt>
                <c:pt idx="62">
                  <c:v>111.18659959598627</c:v>
                </c:pt>
                <c:pt idx="63">
                  <c:v>110.98088765261362</c:v>
                </c:pt>
                <c:pt idx="64">
                  <c:v>110.7792046538878</c:v>
                </c:pt>
                <c:pt idx="65">
                  <c:v>110.58176715307914</c:v>
                </c:pt>
                <c:pt idx="66">
                  <c:v>110.3887300083103</c:v>
                </c:pt>
                <c:pt idx="67">
                  <c:v>110.20019275970995</c:v>
                </c:pt>
                <c:pt idx="68">
                  <c:v>110.01620597363204</c:v>
                </c:pt>
                <c:pt idx="69">
                  <c:v>109.83677741546293</c:v>
                </c:pt>
                <c:pt idx="70">
                  <c:v>109.66187794472145</c:v>
                </c:pt>
                <c:pt idx="71">
                  <c:v>109.49144705519393</c:v>
                </c:pt>
                <c:pt idx="72">
                  <c:v>109.32539800820749</c:v>
                </c:pt>
                <c:pt idx="73">
                  <c:v>109.16362252863289</c:v>
                </c:pt>
                <c:pt idx="74">
                  <c:v>109.00599505087472</c:v>
                </c:pt>
                <c:pt idx="75">
                  <c:v>108.85237651618378</c:v>
                </c:pt>
                <c:pt idx="76">
                  <c:v>108.70261773344885</c:v>
                </c:pt>
                <c:pt idx="77">
                  <c:v>108.55656232359921</c:v>
                </c:pt>
                <c:pt idx="78">
                  <c:v>108.41404927328954</c:v>
                </c:pt>
                <c:pt idx="79">
                  <c:v>108.27491512706445</c:v>
                </c:pt>
                <c:pt idx="80">
                  <c:v>108.13899584909267</c:v>
                </c:pt>
                <c:pt idx="81">
                  <c:v>108.00612838617253</c:v>
                </c:pt>
                <c:pt idx="82">
                  <c:v>107.87615196334326</c:v>
                </c:pt>
                <c:pt idx="83">
                  <c:v>107.74890914235161</c:v>
                </c:pt>
                <c:pt idx="84">
                  <c:v>107.62424667163509</c:v>
                </c:pt>
                <c:pt idx="85">
                  <c:v>107.50201615456744</c:v>
                </c:pt>
                <c:pt idx="86">
                  <c:v>107.38207456060678</c:v>
                </c:pt>
                <c:pt idx="87">
                  <c:v>107.26428460180109</c:v>
                </c:pt>
                <c:pt idx="88">
                  <c:v>107.14851499491881</c:v>
                </c:pt>
                <c:pt idx="89">
                  <c:v>107.034640627344</c:v>
                </c:pt>
                <c:pt idx="90">
                  <c:v>106.92254264284607</c:v>
                </c:pt>
                <c:pt idx="91">
                  <c:v>106.81210846142933</c:v>
                </c:pt>
                <c:pt idx="92">
                  <c:v>106.70323174570467</c:v>
                </c:pt>
                <c:pt idx="93">
                  <c:v>106.59581232460704</c:v>
                </c:pt>
                <c:pt idx="94">
                  <c:v>106.48975608381299</c:v>
                </c:pt>
                <c:pt idx="95">
                  <c:v>106.38497483088238</c:v>
                </c:pt>
                <c:pt idx="96">
                  <c:v>106.28138614195323</c:v>
                </c:pt>
                <c:pt idx="97">
                  <c:v>106.17891319574558</c:v>
                </c:pt>
                <c:pt idx="98">
                  <c:v>106.07748459966768</c:v>
                </c:pt>
                <c:pt idx="99">
                  <c:v>105.97703421195416</c:v>
                </c:pt>
                <c:pt idx="100">
                  <c:v>105.87750096298626</c:v>
                </c:pt>
                <c:pt idx="101">
                  <c:v>105.77882867823685</c:v>
                </c:pt>
                <c:pt idx="102">
                  <c:v>105.6809659046357</c:v>
                </c:pt>
                <c:pt idx="103">
                  <c:v>105.58386574154981</c:v>
                </c:pt>
                <c:pt idx="104">
                  <c:v>105.48748567701179</c:v>
                </c:pt>
                <c:pt idx="105">
                  <c:v>105.39178742929415</c:v>
                </c:pt>
                <c:pt idx="106">
                  <c:v>105.29673679341313</c:v>
                </c:pt>
                <c:pt idx="107">
                  <c:v>105.20230349164704</c:v>
                </c:pt>
                <c:pt idx="108">
                  <c:v>105.10846102666801</c:v>
                </c:pt>
                <c:pt idx="109">
                  <c:v>105.01518653541326</c:v>
                </c:pt>
                <c:pt idx="110">
                  <c:v>104.92246064136769</c:v>
                </c:pt>
                <c:pt idx="111">
                  <c:v>104.83026730250286</c:v>
                </c:pt>
                <c:pt idx="112">
                  <c:v>104.73859365173261</c:v>
                </c:pt>
                <c:pt idx="113">
                  <c:v>104.64742982642301</c:v>
                </c:pt>
                <c:pt idx="114">
                  <c:v>104.55676878325949</c:v>
                </c:pt>
                <c:pt idx="115">
                  <c:v>104.46660609466068</c:v>
                </c:pt>
                <c:pt idx="116">
                  <c:v>104.3769397229687</c:v>
                </c:pt>
                <c:pt idx="117">
                  <c:v>104.28776976888537</c:v>
                </c:pt>
                <c:pt idx="118">
                  <c:v>104.19909819109611</c:v>
                </c:pt>
                <c:pt idx="119">
                  <c:v>104.11092849477288</c:v>
                </c:pt>
                <c:pt idx="120">
                  <c:v>104.02326538769583</c:v>
                </c:pt>
                <c:pt idx="121">
                  <c:v>103.93611440410277</c:v>
                </c:pt>
                <c:pt idx="122">
                  <c:v>103.84948149805473</c:v>
                </c:pt>
                <c:pt idx="123">
                  <c:v>103.76337261006888</c:v>
                </c:pt>
                <c:pt idx="124">
                  <c:v>103.67779321294563</c:v>
                </c:pt>
                <c:pt idx="125">
                  <c:v>103.5927478450113</c:v>
                </c:pt>
                <c:pt idx="126">
                  <c:v>103.50823964126798</c:v>
                </c:pt>
                <c:pt idx="127">
                  <c:v>103.42426987502184</c:v>
                </c:pt>
                <c:pt idx="128">
                  <c:v>103.34083752425727</c:v>
                </c:pt>
                <c:pt idx="129">
                  <c:v>103.25793887813505</c:v>
                </c:pt>
                <c:pt idx="130">
                  <c:v>103.17556719933282</c:v>
                </c:pt>
                <c:pt idx="131">
                  <c:v>103.09371245736295</c:v>
                </c:pt>
                <c:pt idx="132">
                  <c:v>103.01236114640523</c:v>
                </c:pt>
                <c:pt idx="133">
                  <c:v>102.93149619857107</c:v>
                </c:pt>
                <c:pt idx="134">
                  <c:v>102.85109699995613</c:v>
                </c:pt>
                <c:pt idx="135">
                  <c:v>102.77113951252524</c:v>
                </c:pt>
                <c:pt idx="136">
                  <c:v>102.69159650007902</c:v>
                </c:pt>
                <c:pt idx="137">
                  <c:v>102.6124378516179</c:v>
                </c:pt>
                <c:pt idx="138">
                  <c:v>102.53363099071986</c:v>
                </c:pt>
                <c:pt idx="139">
                  <c:v>102.45514135544994</c:v>
                </c:pt>
                <c:pt idx="140">
                  <c:v>102.37693293014405</c:v>
                </c:pt>
                <c:pt idx="141">
                  <c:v>102.29896880839092</c:v>
                </c:pt>
                <c:pt idx="142">
                  <c:v>102.22121176580146</c:v>
                </c:pt>
                <c:pt idx="143">
                  <c:v>102.1436248217106</c:v>
                </c:pt>
                <c:pt idx="144">
                  <c:v>102.06617177069337</c:v>
                </c:pt>
                <c:pt idx="145">
                  <c:v>101.98881766748853</c:v>
                </c:pt>
                <c:pt idx="146">
                  <c:v>101.911529252337</c:v>
                </c:pt>
                <c:pt idx="147">
                  <c:v>101.83427530755114</c:v>
                </c:pt>
                <c:pt idx="148">
                  <c:v>101.75702694003218</c:v>
                </c:pt>
                <c:pt idx="149">
                  <c:v>101.67975778817194</c:v>
                </c:pt>
                <c:pt idx="150">
                  <c:v>101.60244415489316</c:v>
                </c:pt>
                <c:pt idx="151">
                  <c:v>101.52506507134547</c:v>
                </c:pt>
                <c:pt idx="152">
                  <c:v>101.44760229789533</c:v>
                </c:pt>
                <c:pt idx="153">
                  <c:v>101.37004027050628</c:v>
                </c:pt>
                <c:pt idx="154">
                  <c:v>101.2923660014301</c:v>
                </c:pt>
                <c:pt idx="155">
                  <c:v>101.21456894339099</c:v>
                </c:pt>
                <c:pt idx="156">
                  <c:v>101.13664082623725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114.678</c:v>
                </c:pt>
                <c:pt idx="1">
                  <c:v>111.203</c:v>
                </c:pt>
                <c:pt idx="2">
                  <c:v>113.76300000000001</c:v>
                </c:pt>
                <c:pt idx="3">
                  <c:v>111.84699999999999</c:v>
                </c:pt>
                <c:pt idx="4">
                  <c:v>112.508</c:v>
                </c:pt>
                <c:pt idx="5">
                  <c:v>112.559</c:v>
                </c:pt>
                <c:pt idx="6">
                  <c:v>114</c:v>
                </c:pt>
                <c:pt idx="7">
                  <c:v>113.627</c:v>
                </c:pt>
                <c:pt idx="8">
                  <c:v>111.729</c:v>
                </c:pt>
                <c:pt idx="9">
                  <c:v>111.746</c:v>
                </c:pt>
                <c:pt idx="10">
                  <c:v>112.18600000000001</c:v>
                </c:pt>
                <c:pt idx="11">
                  <c:v>112.42400000000001</c:v>
                </c:pt>
                <c:pt idx="12">
                  <c:v>111.627</c:v>
                </c:pt>
                <c:pt idx="13">
                  <c:v>111.57599999999999</c:v>
                </c:pt>
                <c:pt idx="14">
                  <c:v>111.39</c:v>
                </c:pt>
                <c:pt idx="15">
                  <c:v>110.322</c:v>
                </c:pt>
                <c:pt idx="16">
                  <c:v>112.068</c:v>
                </c:pt>
                <c:pt idx="17">
                  <c:v>113.017</c:v>
                </c:pt>
                <c:pt idx="18">
                  <c:v>113.492</c:v>
                </c:pt>
                <c:pt idx="19">
                  <c:v>114.57599999999999</c:v>
                </c:pt>
                <c:pt idx="20">
                  <c:v>114.373</c:v>
                </c:pt>
                <c:pt idx="21">
                  <c:v>112.78</c:v>
                </c:pt>
                <c:pt idx="22">
                  <c:v>112.22</c:v>
                </c:pt>
                <c:pt idx="23">
                  <c:v>114.441</c:v>
                </c:pt>
                <c:pt idx="24">
                  <c:v>115.03400000000001</c:v>
                </c:pt>
                <c:pt idx="25">
                  <c:v>114.627</c:v>
                </c:pt>
                <c:pt idx="26">
                  <c:v>115.339</c:v>
                </c:pt>
                <c:pt idx="27">
                  <c:v>115.881</c:v>
                </c:pt>
                <c:pt idx="28">
                  <c:v>117.051</c:v>
                </c:pt>
                <c:pt idx="29">
                  <c:v>115.508</c:v>
                </c:pt>
                <c:pt idx="30">
                  <c:v>118.18600000000001</c:v>
                </c:pt>
                <c:pt idx="31">
                  <c:v>115.339</c:v>
                </c:pt>
                <c:pt idx="32">
                  <c:v>114.492</c:v>
                </c:pt>
                <c:pt idx="33">
                  <c:v>115.949</c:v>
                </c:pt>
                <c:pt idx="34">
                  <c:v>118.322</c:v>
                </c:pt>
                <c:pt idx="35">
                  <c:v>116.03400000000001</c:v>
                </c:pt>
                <c:pt idx="36">
                  <c:v>117.712</c:v>
                </c:pt>
                <c:pt idx="37">
                  <c:v>118.102</c:v>
                </c:pt>
                <c:pt idx="38">
                  <c:v>115.64400000000001</c:v>
                </c:pt>
                <c:pt idx="39">
                  <c:v>119.831</c:v>
                </c:pt>
                <c:pt idx="40">
                  <c:v>123.03400000000001</c:v>
                </c:pt>
                <c:pt idx="41">
                  <c:v>124.407</c:v>
                </c:pt>
                <c:pt idx="42">
                  <c:v>128.25399999999999</c:v>
                </c:pt>
                <c:pt idx="43">
                  <c:v>131.017</c:v>
                </c:pt>
                <c:pt idx="44">
                  <c:v>134.57599999999999</c:v>
                </c:pt>
                <c:pt idx="45">
                  <c:v>134.91499999999999</c:v>
                </c:pt>
                <c:pt idx="46">
                  <c:v>137.678</c:v>
                </c:pt>
                <c:pt idx="47">
                  <c:v>143.559</c:v>
                </c:pt>
                <c:pt idx="48">
                  <c:v>152.69499999999999</c:v>
                </c:pt>
                <c:pt idx="49">
                  <c:v>167.81399999999999</c:v>
                </c:pt>
                <c:pt idx="50">
                  <c:v>184.52500000000001</c:v>
                </c:pt>
                <c:pt idx="51">
                  <c:v>199</c:v>
                </c:pt>
                <c:pt idx="52">
                  <c:v>212.06800000000001</c:v>
                </c:pt>
                <c:pt idx="53">
                  <c:v>220.22</c:v>
                </c:pt>
                <c:pt idx="54">
                  <c:v>226.119</c:v>
                </c:pt>
                <c:pt idx="55">
                  <c:v>227.94900000000001</c:v>
                </c:pt>
                <c:pt idx="56">
                  <c:v>228.441</c:v>
                </c:pt>
                <c:pt idx="57">
                  <c:v>224.59299999999999</c:v>
                </c:pt>
                <c:pt idx="58">
                  <c:v>213.30500000000001</c:v>
                </c:pt>
                <c:pt idx="59">
                  <c:v>192.22</c:v>
                </c:pt>
                <c:pt idx="60">
                  <c:v>154.203</c:v>
                </c:pt>
                <c:pt idx="61">
                  <c:v>119.254</c:v>
                </c:pt>
                <c:pt idx="62">
                  <c:v>112.017</c:v>
                </c:pt>
                <c:pt idx="63">
                  <c:v>113.932</c:v>
                </c:pt>
                <c:pt idx="64">
                  <c:v>117.898</c:v>
                </c:pt>
                <c:pt idx="65">
                  <c:v>118.15300000000001</c:v>
                </c:pt>
                <c:pt idx="66">
                  <c:v>119.81399999999999</c:v>
                </c:pt>
                <c:pt idx="67">
                  <c:v>121.559</c:v>
                </c:pt>
                <c:pt idx="68">
                  <c:v>127.932</c:v>
                </c:pt>
                <c:pt idx="69">
                  <c:v>137.93199999999999</c:v>
                </c:pt>
                <c:pt idx="70">
                  <c:v>149.93199999999999</c:v>
                </c:pt>
                <c:pt idx="71">
                  <c:v>161.30500000000001</c:v>
                </c:pt>
                <c:pt idx="72">
                  <c:v>172.119</c:v>
                </c:pt>
                <c:pt idx="73">
                  <c:v>183.39</c:v>
                </c:pt>
                <c:pt idx="74">
                  <c:v>189.15299999999999</c:v>
                </c:pt>
                <c:pt idx="75">
                  <c:v>195.39</c:v>
                </c:pt>
                <c:pt idx="76">
                  <c:v>195.441</c:v>
                </c:pt>
                <c:pt idx="77">
                  <c:v>194.81399999999999</c:v>
                </c:pt>
                <c:pt idx="78">
                  <c:v>187.15299999999999</c:v>
                </c:pt>
                <c:pt idx="79">
                  <c:v>168.27099999999999</c:v>
                </c:pt>
                <c:pt idx="80">
                  <c:v>140.102</c:v>
                </c:pt>
                <c:pt idx="81">
                  <c:v>113.797</c:v>
                </c:pt>
                <c:pt idx="82">
                  <c:v>106.35599999999999</c:v>
                </c:pt>
                <c:pt idx="83">
                  <c:v>106.627</c:v>
                </c:pt>
                <c:pt idx="84">
                  <c:v>107.18600000000001</c:v>
                </c:pt>
                <c:pt idx="85">
                  <c:v>106.91500000000001</c:v>
                </c:pt>
                <c:pt idx="86">
                  <c:v>105.508</c:v>
                </c:pt>
                <c:pt idx="87">
                  <c:v>107.492</c:v>
                </c:pt>
                <c:pt idx="88">
                  <c:v>106.84699999999999</c:v>
                </c:pt>
                <c:pt idx="89">
                  <c:v>107.57599999999999</c:v>
                </c:pt>
                <c:pt idx="90">
                  <c:v>107.881</c:v>
                </c:pt>
                <c:pt idx="91">
                  <c:v>106.61</c:v>
                </c:pt>
                <c:pt idx="92">
                  <c:v>106.068</c:v>
                </c:pt>
                <c:pt idx="93">
                  <c:v>106.91500000000001</c:v>
                </c:pt>
                <c:pt idx="94">
                  <c:v>105.712</c:v>
                </c:pt>
                <c:pt idx="95">
                  <c:v>107.203</c:v>
                </c:pt>
                <c:pt idx="96">
                  <c:v>109.169</c:v>
                </c:pt>
                <c:pt idx="97">
                  <c:v>109.729</c:v>
                </c:pt>
                <c:pt idx="98">
                  <c:v>107.61</c:v>
                </c:pt>
                <c:pt idx="99">
                  <c:v>107.22</c:v>
                </c:pt>
                <c:pt idx="100">
                  <c:v>107.15300000000001</c:v>
                </c:pt>
                <c:pt idx="101">
                  <c:v>108.458</c:v>
                </c:pt>
                <c:pt idx="102">
                  <c:v>105.15300000000001</c:v>
                </c:pt>
                <c:pt idx="103">
                  <c:v>108.068</c:v>
                </c:pt>
                <c:pt idx="104">
                  <c:v>106.678</c:v>
                </c:pt>
                <c:pt idx="105">
                  <c:v>108.61</c:v>
                </c:pt>
                <c:pt idx="106">
                  <c:v>108.96599999999999</c:v>
                </c:pt>
                <c:pt idx="107">
                  <c:v>110.30500000000001</c:v>
                </c:pt>
                <c:pt idx="108">
                  <c:v>113.864</c:v>
                </c:pt>
                <c:pt idx="109">
                  <c:v>114.57599999999999</c:v>
                </c:pt>
                <c:pt idx="110">
                  <c:v>113.983</c:v>
                </c:pt>
                <c:pt idx="111">
                  <c:v>112.678</c:v>
                </c:pt>
                <c:pt idx="112">
                  <c:v>113.864</c:v>
                </c:pt>
                <c:pt idx="113">
                  <c:v>108.69499999999999</c:v>
                </c:pt>
                <c:pt idx="114">
                  <c:v>107.30500000000001</c:v>
                </c:pt>
                <c:pt idx="115">
                  <c:v>105.441</c:v>
                </c:pt>
                <c:pt idx="116">
                  <c:v>105.39</c:v>
                </c:pt>
                <c:pt idx="117">
                  <c:v>103.271</c:v>
                </c:pt>
                <c:pt idx="118">
                  <c:v>106.559</c:v>
                </c:pt>
                <c:pt idx="119">
                  <c:v>103.35599999999999</c:v>
                </c:pt>
                <c:pt idx="120">
                  <c:v>104.949</c:v>
                </c:pt>
                <c:pt idx="121">
                  <c:v>103.661</c:v>
                </c:pt>
                <c:pt idx="122">
                  <c:v>104.831</c:v>
                </c:pt>
                <c:pt idx="123">
                  <c:v>103.932</c:v>
                </c:pt>
                <c:pt idx="124">
                  <c:v>103.559</c:v>
                </c:pt>
                <c:pt idx="125">
                  <c:v>104.81399999999999</c:v>
                </c:pt>
                <c:pt idx="126">
                  <c:v>104.81399999999999</c:v>
                </c:pt>
                <c:pt idx="127">
                  <c:v>105.441</c:v>
                </c:pt>
                <c:pt idx="128">
                  <c:v>104.932</c:v>
                </c:pt>
                <c:pt idx="129">
                  <c:v>104.96599999999999</c:v>
                </c:pt>
                <c:pt idx="130">
                  <c:v>105.458</c:v>
                </c:pt>
                <c:pt idx="131">
                  <c:v>105</c:v>
                </c:pt>
                <c:pt idx="132">
                  <c:v>104.458</c:v>
                </c:pt>
                <c:pt idx="133">
                  <c:v>105.61</c:v>
                </c:pt>
                <c:pt idx="134">
                  <c:v>107.15300000000001</c:v>
                </c:pt>
                <c:pt idx="135">
                  <c:v>109.508</c:v>
                </c:pt>
                <c:pt idx="136">
                  <c:v>108.593</c:v>
                </c:pt>
                <c:pt idx="137">
                  <c:v>110.102</c:v>
                </c:pt>
                <c:pt idx="138">
                  <c:v>109.30500000000001</c:v>
                </c:pt>
                <c:pt idx="139">
                  <c:v>109.068</c:v>
                </c:pt>
                <c:pt idx="140">
                  <c:v>106.39</c:v>
                </c:pt>
                <c:pt idx="141">
                  <c:v>103.746</c:v>
                </c:pt>
                <c:pt idx="142">
                  <c:v>104.881</c:v>
                </c:pt>
                <c:pt idx="143">
                  <c:v>105.64400000000001</c:v>
                </c:pt>
                <c:pt idx="144">
                  <c:v>102.91500000000001</c:v>
                </c:pt>
                <c:pt idx="145">
                  <c:v>104.712</c:v>
                </c:pt>
                <c:pt idx="146">
                  <c:v>102.949</c:v>
                </c:pt>
                <c:pt idx="147">
                  <c:v>101.797</c:v>
                </c:pt>
                <c:pt idx="148">
                  <c:v>105.932</c:v>
                </c:pt>
                <c:pt idx="149">
                  <c:v>103.15300000000001</c:v>
                </c:pt>
                <c:pt idx="150">
                  <c:v>101.78</c:v>
                </c:pt>
                <c:pt idx="151">
                  <c:v>101.678</c:v>
                </c:pt>
                <c:pt idx="152">
                  <c:v>105.254</c:v>
                </c:pt>
                <c:pt idx="153">
                  <c:v>101.678</c:v>
                </c:pt>
                <c:pt idx="154">
                  <c:v>101.831</c:v>
                </c:pt>
                <c:pt idx="155">
                  <c:v>102.42400000000001</c:v>
                </c:pt>
                <c:pt idx="156">
                  <c:v>102.712</c:v>
                </c:pt>
                <c:pt idx="157">
                  <c:v>104.797</c:v>
                </c:pt>
                <c:pt idx="158">
                  <c:v>103.458</c:v>
                </c:pt>
                <c:pt idx="159">
                  <c:v>102.42400000000001</c:v>
                </c:pt>
                <c:pt idx="160">
                  <c:v>101.84699999999999</c:v>
                </c:pt>
                <c:pt idx="161">
                  <c:v>102.712</c:v>
                </c:pt>
                <c:pt idx="162">
                  <c:v>102.949</c:v>
                </c:pt>
                <c:pt idx="163">
                  <c:v>102.458</c:v>
                </c:pt>
                <c:pt idx="164">
                  <c:v>103.441</c:v>
                </c:pt>
                <c:pt idx="165">
                  <c:v>101.271</c:v>
                </c:pt>
                <c:pt idx="166">
                  <c:v>102.492</c:v>
                </c:pt>
                <c:pt idx="167">
                  <c:v>100.542</c:v>
                </c:pt>
                <c:pt idx="168">
                  <c:v>101</c:v>
                </c:pt>
                <c:pt idx="169">
                  <c:v>101.881</c:v>
                </c:pt>
                <c:pt idx="170">
                  <c:v>103.492</c:v>
                </c:pt>
                <c:pt idx="171">
                  <c:v>101.61</c:v>
                </c:pt>
                <c:pt idx="172">
                  <c:v>101.271</c:v>
                </c:pt>
                <c:pt idx="173">
                  <c:v>100.91500000000001</c:v>
                </c:pt>
                <c:pt idx="174">
                  <c:v>102.017</c:v>
                </c:pt>
                <c:pt idx="175">
                  <c:v>102.864</c:v>
                </c:pt>
                <c:pt idx="176">
                  <c:v>100.03400000000001</c:v>
                </c:pt>
                <c:pt idx="177">
                  <c:v>102.78</c:v>
                </c:pt>
                <c:pt idx="178">
                  <c:v>102.119</c:v>
                </c:pt>
                <c:pt idx="179">
                  <c:v>100.69499999999999</c:v>
                </c:pt>
                <c:pt idx="180">
                  <c:v>102.23699999999999</c:v>
                </c:pt>
                <c:pt idx="181">
                  <c:v>100.983</c:v>
                </c:pt>
                <c:pt idx="182">
                  <c:v>102.288</c:v>
                </c:pt>
                <c:pt idx="183">
                  <c:v>102.068</c:v>
                </c:pt>
                <c:pt idx="184">
                  <c:v>100.542</c:v>
                </c:pt>
                <c:pt idx="185">
                  <c:v>99.322000000000003</c:v>
                </c:pt>
                <c:pt idx="186">
                  <c:v>102.627</c:v>
                </c:pt>
                <c:pt idx="187">
                  <c:v>101.068</c:v>
                </c:pt>
                <c:pt idx="188">
                  <c:v>102.61</c:v>
                </c:pt>
                <c:pt idx="189">
                  <c:v>102.729</c:v>
                </c:pt>
                <c:pt idx="190">
                  <c:v>101.373</c:v>
                </c:pt>
                <c:pt idx="191">
                  <c:v>100.797</c:v>
                </c:pt>
                <c:pt idx="192">
                  <c:v>102.373</c:v>
                </c:pt>
                <c:pt idx="193">
                  <c:v>100.983</c:v>
                </c:pt>
                <c:pt idx="194">
                  <c:v>99.373000000000005</c:v>
                </c:pt>
                <c:pt idx="195">
                  <c:v>100.91500000000001</c:v>
                </c:pt>
                <c:pt idx="196">
                  <c:v>101.30500000000001</c:v>
                </c:pt>
                <c:pt idx="197">
                  <c:v>99.661000000000001</c:v>
                </c:pt>
                <c:pt idx="198">
                  <c:v>100.203</c:v>
                </c:pt>
                <c:pt idx="199">
                  <c:v>99.305000000000007</c:v>
                </c:pt>
                <c:pt idx="200">
                  <c:v>98.441000000000003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111.26496286180496</c:v>
                </c:pt>
                <c:pt idx="1">
                  <c:v>111.41615723348492</c:v>
                </c:pt>
                <c:pt idx="2">
                  <c:v>111.56668650460868</c:v>
                </c:pt>
                <c:pt idx="3">
                  <c:v>111.71643745678918</c:v>
                </c:pt>
                <c:pt idx="4">
                  <c:v>111.86528265993823</c:v>
                </c:pt>
                <c:pt idx="5">
                  <c:v>112.01307911412617</c:v>
                </c:pt>
                <c:pt idx="6">
                  <c:v>112.15966683026723</c:v>
                </c:pt>
                <c:pt idx="7">
                  <c:v>112.30486736300551</c:v>
                </c:pt>
                <c:pt idx="8">
                  <c:v>112.44848231426303</c:v>
                </c:pt>
                <c:pt idx="9">
                  <c:v>112.59029183220832</c:v>
                </c:pt>
                <c:pt idx="10">
                  <c:v>112.73005313834922</c:v>
                </c:pt>
                <c:pt idx="11">
                  <c:v>112.86749912580629</c:v>
                </c:pt>
                <c:pt idx="12">
                  <c:v>113.00233708597305</c:v>
                </c:pt>
                <c:pt idx="13">
                  <c:v>113.13424764119941</c:v>
                </c:pt>
                <c:pt idx="14">
                  <c:v>113.26288399226516</c:v>
                </c:pt>
                <c:pt idx="15">
                  <c:v>113.38787163887051</c:v>
                </c:pt>
                <c:pt idx="16">
                  <c:v>113.50880881199703</c:v>
                </c:pt>
                <c:pt idx="17">
                  <c:v>113.62526798966478</c:v>
                </c:pt>
                <c:pt idx="18">
                  <c:v>113.73679908514039</c:v>
                </c:pt>
                <c:pt idx="19">
                  <c:v>113.84293524863482</c:v>
                </c:pt>
                <c:pt idx="20">
                  <c:v>113.94320278177469</c:v>
                </c:pt>
                <c:pt idx="21">
                  <c:v>114.0371375275447</c:v>
                </c:pt>
                <c:pt idx="22">
                  <c:v>114.12431139524418</c:v>
                </c:pt>
                <c:pt idx="23">
                  <c:v>114.20437456404812</c:v>
                </c:pt>
                <c:pt idx="24">
                  <c:v>114.27712154435547</c:v>
                </c:pt>
                <c:pt idx="25">
                  <c:v>114.34259280579965</c:v>
                </c:pt>
                <c:pt idx="26">
                  <c:v>114.4012281688551</c:v>
                </c:pt>
                <c:pt idx="27">
                  <c:v>114.45409350351873</c:v>
                </c:pt>
                <c:pt idx="28">
                  <c:v>114.5032081038088</c:v>
                </c:pt>
                <c:pt idx="29">
                  <c:v>114.55200561404023</c:v>
                </c:pt>
                <c:pt idx="30">
                  <c:v>114.60596522198524</c:v>
                </c:pt>
                <c:pt idx="31">
                  <c:v>114.67345000640672</c:v>
                </c:pt>
                <c:pt idx="32">
                  <c:v>114.76678318833311</c:v>
                </c:pt>
                <c:pt idx="33">
                  <c:v>114.90357747252692</c:v>
                </c:pt>
                <c:pt idx="34">
                  <c:v>115.10830450963206</c:v>
                </c:pt>
                <c:pt idx="35">
                  <c:v>115.41404824533457</c:v>
                </c:pt>
                <c:pt idx="36">
                  <c:v>115.86432668000441</c:v>
                </c:pt>
                <c:pt idx="37">
                  <c:v>116.5147932972361</c:v>
                </c:pt>
                <c:pt idx="38">
                  <c:v>117.43454808390455</c:v>
                </c:pt>
                <c:pt idx="39">
                  <c:v>118.70670943637194</c:v>
                </c:pt>
                <c:pt idx="40">
                  <c:v>120.427838027033</c:v>
                </c:pt>
                <c:pt idx="41">
                  <c:v>122.70578146274576</c:v>
                </c:pt>
                <c:pt idx="42">
                  <c:v>125.65554525843284</c:v>
                </c:pt>
                <c:pt idx="43">
                  <c:v>129.39290967242508</c:v>
                </c:pt>
                <c:pt idx="44">
                  <c:v>134.02571409948584</c:v>
                </c:pt>
                <c:pt idx="45">
                  <c:v>139.64301886644535</c:v>
                </c:pt>
                <c:pt idx="46">
                  <c:v>146.302709016649</c:v>
                </c:pt>
                <c:pt idx="47">
                  <c:v>154.0184873649832</c:v>
                </c:pt>
                <c:pt idx="48">
                  <c:v>162.74755867955048</c:v>
                </c:pt>
                <c:pt idx="49">
                  <c:v>172.38056605202655</c:v>
                </c:pt>
                <c:pt idx="50">
                  <c:v>182.73543448978901</c:v>
                </c:pt>
                <c:pt idx="51">
                  <c:v>193.55660038513807</c:v>
                </c:pt>
                <c:pt idx="52">
                  <c:v>204.51989375472175</c:v>
                </c:pt>
                <c:pt idx="53">
                  <c:v>215.23437725538247</c:v>
                </c:pt>
                <c:pt idx="54">
                  <c:v>225.18109967508929</c:v>
                </c:pt>
                <c:pt idx="55">
                  <c:v>233.36856483821367</c:v>
                </c:pt>
                <c:pt idx="56">
                  <c:v>237.41096415106227</c:v>
                </c:pt>
                <c:pt idx="57">
                  <c:v>232.75283181156195</c:v>
                </c:pt>
                <c:pt idx="58">
                  <c:v>214.84825297641191</c:v>
                </c:pt>
                <c:pt idx="59">
                  <c:v>185.08462133626838</c:v>
                </c:pt>
                <c:pt idx="60">
                  <c:v>153.20195700883761</c:v>
                </c:pt>
                <c:pt idx="61">
                  <c:v>129.95544032793347</c:v>
                </c:pt>
                <c:pt idx="62">
                  <c:v>118.53411318966116</c:v>
                </c:pt>
                <c:pt idx="63">
                  <c:v>115.34485533743863</c:v>
                </c:pt>
                <c:pt idx="64">
                  <c:v>116.02752332482784</c:v>
                </c:pt>
                <c:pt idx="65">
                  <c:v>118.39938817539125</c:v>
                </c:pt>
                <c:pt idx="66">
                  <c:v>121.91616993961686</c:v>
                </c:pt>
                <c:pt idx="67">
                  <c:v>126.61462083469075</c:v>
                </c:pt>
                <c:pt idx="68">
                  <c:v>132.62579684958692</c:v>
                </c:pt>
                <c:pt idx="69">
                  <c:v>140.03162888603816</c:v>
                </c:pt>
                <c:pt idx="70">
                  <c:v>148.81316953817515</c:v>
                </c:pt>
                <c:pt idx="71">
                  <c:v>158.81518571272355</c:v>
                </c:pt>
                <c:pt idx="72">
                  <c:v>169.70937066538306</c:v>
                </c:pt>
                <c:pt idx="73">
                  <c:v>180.92173854376927</c:v>
                </c:pt>
                <c:pt idx="74">
                  <c:v>191.44650999050111</c:v>
                </c:pt>
                <c:pt idx="75">
                  <c:v>199.51314107658976</c:v>
                </c:pt>
                <c:pt idx="76">
                  <c:v>202.41066048164902</c:v>
                </c:pt>
                <c:pt idx="77">
                  <c:v>197.24724285975694</c:v>
                </c:pt>
                <c:pt idx="78">
                  <c:v>183.01187828991138</c:v>
                </c:pt>
                <c:pt idx="79">
                  <c:v>162.46086423062576</c:v>
                </c:pt>
                <c:pt idx="80">
                  <c:v>141.33626117294952</c:v>
                </c:pt>
                <c:pt idx="81">
                  <c:v>124.88546422130474</c:v>
                </c:pt>
                <c:pt idx="82">
                  <c:v>114.97454067588373</c:v>
                </c:pt>
                <c:pt idx="83">
                  <c:v>110.30017757381074</c:v>
                </c:pt>
                <c:pt idx="84">
                  <c:v>108.54124064820869</c:v>
                </c:pt>
                <c:pt idx="85">
                  <c:v>107.97801685251703</c:v>
                </c:pt>
                <c:pt idx="86">
                  <c:v>107.78561738157801</c:v>
                </c:pt>
                <c:pt idx="87">
                  <c:v>107.68191861199637</c:v>
                </c:pt>
                <c:pt idx="88">
                  <c:v>107.59539666045478</c:v>
                </c:pt>
                <c:pt idx="89">
                  <c:v>107.5123042430312</c:v>
                </c:pt>
                <c:pt idx="90">
                  <c:v>107.43056936439221</c:v>
                </c:pt>
                <c:pt idx="91">
                  <c:v>107.34990364973041</c:v>
                </c:pt>
                <c:pt idx="92">
                  <c:v>107.27025090363426</c:v>
                </c:pt>
                <c:pt idx="93">
                  <c:v>107.19164491267692</c:v>
                </c:pt>
                <c:pt idx="94">
                  <c:v>107.11430843998629</c:v>
                </c:pt>
                <c:pt idx="95">
                  <c:v>107.03892893137706</c:v>
                </c:pt>
                <c:pt idx="96">
                  <c:v>106.96726072744639</c:v>
                </c:pt>
                <c:pt idx="97">
                  <c:v>106.90330827726139</c:v>
                </c:pt>
                <c:pt idx="98">
                  <c:v>106.85539793683496</c:v>
                </c:pt>
                <c:pt idx="99">
                  <c:v>106.83933482089729</c:v>
                </c:pt>
                <c:pt idx="100">
                  <c:v>106.88237656983337</c:v>
                </c:pt>
                <c:pt idx="101">
                  <c:v>107.02675390506518</c:v>
                </c:pt>
                <c:pt idx="102">
                  <c:v>107.32991971534314</c:v>
                </c:pt>
                <c:pt idx="103">
                  <c:v>107.85705341980599</c:v>
                </c:pt>
                <c:pt idx="104">
                  <c:v>108.66085098975303</c:v>
                </c:pt>
                <c:pt idx="105">
                  <c:v>109.74668350788359</c:v>
                </c:pt>
                <c:pt idx="106">
                  <c:v>111.03053350427844</c:v>
                </c:pt>
                <c:pt idx="107">
                  <c:v>112.31204001969188</c:v>
                </c:pt>
                <c:pt idx="108">
                  <c:v>113.29548428824475</c:v>
                </c:pt>
                <c:pt idx="109">
                  <c:v>113.67896858281382</c:v>
                </c:pt>
                <c:pt idx="110">
                  <c:v>113.28747713621188</c:v>
                </c:pt>
                <c:pt idx="111">
                  <c:v>112.17509861903683</c:v>
                </c:pt>
                <c:pt idx="112">
                  <c:v>110.61882615724426</c:v>
                </c:pt>
                <c:pt idx="113">
                  <c:v>108.9944753316511</c:v>
                </c:pt>
                <c:pt idx="114">
                  <c:v>107.61298188318239</c:v>
                </c:pt>
                <c:pt idx="115">
                  <c:v>106.61965047820706</c:v>
                </c:pt>
                <c:pt idx="116">
                  <c:v>105.99915645772998</c:v>
                </c:pt>
                <c:pt idx="117">
                  <c:v>105.64938600104101</c:v>
                </c:pt>
                <c:pt idx="118">
                  <c:v>105.45815739970233</c:v>
                </c:pt>
                <c:pt idx="119">
                  <c:v>105.34393847678263</c:v>
                </c:pt>
                <c:pt idx="120">
                  <c:v>105.26124790067395</c:v>
                </c:pt>
                <c:pt idx="121">
                  <c:v>105.18959878667815</c:v>
                </c:pt>
                <c:pt idx="122">
                  <c:v>105.12135997279162</c:v>
                </c:pt>
                <c:pt idx="123">
                  <c:v>105.05415566179987</c:v>
                </c:pt>
                <c:pt idx="124">
                  <c:v>104.98740386540874</c:v>
                </c:pt>
                <c:pt idx="125">
                  <c:v>104.9212239686743</c:v>
                </c:pt>
                <c:pt idx="126">
                  <c:v>104.85680893054294</c:v>
                </c:pt>
                <c:pt idx="127">
                  <c:v>104.79891814612621</c:v>
                </c:pt>
                <c:pt idx="128">
                  <c:v>104.76287617948336</c:v>
                </c:pt>
                <c:pt idx="129">
                  <c:v>104.78858663867297</c:v>
                </c:pt>
                <c:pt idx="130">
                  <c:v>104.95757008440192</c:v>
                </c:pt>
                <c:pt idx="131">
                  <c:v>105.39205699222489</c:v>
                </c:pt>
                <c:pt idx="132">
                  <c:v>106.20065994903547</c:v>
                </c:pt>
                <c:pt idx="133">
                  <c:v>107.3605745767792</c:v>
                </c:pt>
                <c:pt idx="134">
                  <c:v>108.60992635489065</c:v>
                </c:pt>
                <c:pt idx="135">
                  <c:v>109.48933794132736</c:v>
                </c:pt>
                <c:pt idx="136">
                  <c:v>109.58641870800302</c:v>
                </c:pt>
                <c:pt idx="137">
                  <c:v>108.82009486922348</c:v>
                </c:pt>
                <c:pt idx="138">
                  <c:v>107.50446142840079</c:v>
                </c:pt>
                <c:pt idx="139">
                  <c:v>106.12571656098477</c:v>
                </c:pt>
                <c:pt idx="140">
                  <c:v>105.04371199621511</c:v>
                </c:pt>
                <c:pt idx="141">
                  <c:v>104.36131923166585</c:v>
                </c:pt>
                <c:pt idx="142">
                  <c:v>103.99493333082943</c:v>
                </c:pt>
                <c:pt idx="143">
                  <c:v>103.81050411288699</c:v>
                </c:pt>
                <c:pt idx="144">
                  <c:v>103.70739732503351</c:v>
                </c:pt>
                <c:pt idx="145">
                  <c:v>103.63331744484238</c:v>
                </c:pt>
                <c:pt idx="146">
                  <c:v>103.56764731642478</c:v>
                </c:pt>
                <c:pt idx="147">
                  <c:v>103.50398040916548</c:v>
                </c:pt>
                <c:pt idx="148">
                  <c:v>103.44071178547891</c:v>
                </c:pt>
                <c:pt idx="149">
                  <c:v>103.37750807986083</c:v>
                </c:pt>
                <c:pt idx="150">
                  <c:v>103.314305873759</c:v>
                </c:pt>
                <c:pt idx="151">
                  <c:v>103.2510888745766</c:v>
                </c:pt>
                <c:pt idx="152">
                  <c:v>103.18784829012613</c:v>
                </c:pt>
                <c:pt idx="153">
                  <c:v>103.12457711783767</c:v>
                </c:pt>
                <c:pt idx="154">
                  <c:v>103.06126944989134</c:v>
                </c:pt>
                <c:pt idx="155">
                  <c:v>102.99792036696358</c:v>
                </c:pt>
                <c:pt idx="156">
                  <c:v>102.93452587821875</c:v>
                </c:pt>
                <c:pt idx="157">
                  <c:v>102.87108285634756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111.26496286178396</c:v>
                </c:pt>
                <c:pt idx="1">
                  <c:v>111.41615723342832</c:v>
                </c:pt>
                <c:pt idx="2">
                  <c:v>111.56668650445873</c:v>
                </c:pt>
                <c:pt idx="3">
                  <c:v>111.71643745639852</c:v>
                </c:pt>
                <c:pt idx="4">
                  <c:v>111.86528265893762</c:v>
                </c:pt>
                <c:pt idx="5">
                  <c:v>112.0130791116062</c:v>
                </c:pt>
                <c:pt idx="6">
                  <c:v>112.1596668240274</c:v>
                </c:pt>
                <c:pt idx="7">
                  <c:v>112.30486734781394</c:v>
                </c:pt>
                <c:pt idx="8">
                  <c:v>112.44848227789792</c:v>
                </c:pt>
                <c:pt idx="9">
                  <c:v>112.59029174661916</c:v>
                </c:pt>
                <c:pt idx="10">
                  <c:v>112.73005294028569</c:v>
                </c:pt>
                <c:pt idx="11">
                  <c:v>112.86749867515339</c:v>
                </c:pt>
                <c:pt idx="12">
                  <c:v>113.00233607780787</c:v>
                </c:pt>
                <c:pt idx="13">
                  <c:v>113.13424542365107</c:v>
                </c:pt>
                <c:pt idx="14">
                  <c:v>113.26287919640649</c:v>
                </c:pt>
                <c:pt idx="15">
                  <c:v>113.38786144095199</c:v>
                </c:pt>
                <c:pt idx="16">
                  <c:v>113.50878749094758</c:v>
                </c:pt>
                <c:pt idx="17">
                  <c:v>113.62522416107507</c:v>
                </c:pt>
                <c:pt idx="18">
                  <c:v>113.7367105005268</c:v>
                </c:pt>
                <c:pt idx="19">
                  <c:v>113.84275920879155</c:v>
                </c:pt>
                <c:pt idx="20">
                  <c:v>113.942858815763</c:v>
                </c:pt>
                <c:pt idx="21">
                  <c:v>114.03647672460295</c:v>
                </c:pt>
                <c:pt idx="22">
                  <c:v>114.12306320643631</c:v>
                </c:pt>
                <c:pt idx="23">
                  <c:v>114.20205641967652</c:v>
                </c:pt>
                <c:pt idx="24">
                  <c:v>114.2728885025742</c:v>
                </c:pt>
                <c:pt idx="25">
                  <c:v>114.33499275474485</c:v>
                </c:pt>
                <c:pt idx="26">
                  <c:v>114.38781188173964</c:v>
                </c:pt>
                <c:pt idx="27">
                  <c:v>114.43080722662297</c:v>
                </c:pt>
                <c:pt idx="28">
                  <c:v>114.46346885528635</c:v>
                </c:pt>
                <c:pt idx="29">
                  <c:v>114.48532630012187</c:v>
                </c:pt>
                <c:pt idx="30">
                  <c:v>114.49595970297661</c:v>
                </c:pt>
                <c:pt idx="31">
                  <c:v>114.49501103727566</c:v>
                </c:pt>
                <c:pt idx="32">
                  <c:v>114.48219503587906</c:v>
                </c:pt>
                <c:pt idx="33">
                  <c:v>114.45730941110206</c:v>
                </c:pt>
                <c:pt idx="34">
                  <c:v>114.42024393179103</c:v>
                </c:pt>
                <c:pt idx="35">
                  <c:v>114.37098792412897</c:v>
                </c:pt>
                <c:pt idx="36">
                  <c:v>114.3096357913291</c:v>
                </c:pt>
                <c:pt idx="37">
                  <c:v>114.23639020395245</c:v>
                </c:pt>
                <c:pt idx="38">
                  <c:v>114.15156269620699</c:v>
                </c:pt>
                <c:pt idx="39">
                  <c:v>114.05557151051462</c:v>
                </c:pt>
                <c:pt idx="40">
                  <c:v>113.94893665654557</c:v>
                </c:pt>
                <c:pt idx="41">
                  <c:v>113.83227228337547</c:v>
                </c:pt>
                <c:pt idx="42">
                  <c:v>113.70627659463167</c:v>
                </c:pt>
                <c:pt idx="43">
                  <c:v>113.57171965635879</c:v>
                </c:pt>
                <c:pt idx="44">
                  <c:v>113.42942954654391</c:v>
                </c:pt>
                <c:pt idx="45">
                  <c:v>113.28027736634365</c:v>
                </c:pt>
                <c:pt idx="46">
                  <c:v>113.12516167124673</c:v>
                </c:pt>
                <c:pt idx="47">
                  <c:v>112.964992884016</c:v>
                </c:pt>
                <c:pt idx="48">
                  <c:v>112.80067822177783</c:v>
                </c:pt>
                <c:pt idx="49">
                  <c:v>112.63310761138598</c:v>
                </c:pt>
                <c:pt idx="50">
                  <c:v>112.46314098665484</c:v>
                </c:pt>
                <c:pt idx="51">
                  <c:v>112.29159726598448</c:v>
                </c:pt>
                <c:pt idx="52">
                  <c:v>112.11924520740216</c:v>
                </c:pt>
                <c:pt idx="53">
                  <c:v>111.9467962377382</c:v>
                </c:pt>
                <c:pt idx="54">
                  <c:v>111.77489926000669</c:v>
                </c:pt>
                <c:pt idx="55">
                  <c:v>111.60413736294392</c:v>
                </c:pt>
                <c:pt idx="56">
                  <c:v>111.43502629217568</c:v>
                </c:pt>
                <c:pt idx="57">
                  <c:v>111.26801449502179</c:v>
                </c:pt>
                <c:pt idx="58">
                  <c:v>111.10348452036405</c:v>
                </c:pt>
                <c:pt idx="59">
                  <c:v>110.94175553998856</c:v>
                </c:pt>
                <c:pt idx="60">
                  <c:v>110.78308675621784</c:v>
                </c:pt>
                <c:pt idx="61">
                  <c:v>110.62768146987723</c:v>
                </c:pt>
                <c:pt idx="62">
                  <c:v>110.47569159994246</c:v>
                </c:pt>
                <c:pt idx="63">
                  <c:v>110.32722246895626</c:v>
                </c:pt>
                <c:pt idx="64">
                  <c:v>110.18233769410962</c:v>
                </c:pt>
                <c:pt idx="65">
                  <c:v>110.04106405078328</c:v>
                </c:pt>
                <c:pt idx="66">
                  <c:v>109.90339620176806</c:v>
                </c:pt>
                <c:pt idx="67">
                  <c:v>109.76930121019396</c:v>
                </c:pt>
                <c:pt idx="68">
                  <c:v>109.63872277663083</c:v>
                </c:pt>
                <c:pt idx="69">
                  <c:v>109.51158516044927</c:v>
                </c:pt>
                <c:pt idx="70">
                  <c:v>109.38779676217318</c:v>
                </c:pt>
                <c:pt idx="71">
                  <c:v>109.26725335724618</c:v>
                </c:pt>
                <c:pt idx="72">
                  <c:v>109.14984098253946</c:v>
                </c:pt>
                <c:pt idx="73">
                  <c:v>109.03543848530815</c:v>
                </c:pt>
                <c:pt idx="74">
                  <c:v>108.92391975046368</c:v>
                </c:pt>
                <c:pt idx="75">
                  <c:v>108.81515562629852</c:v>
                </c:pt>
                <c:pt idx="76">
                  <c:v>108.70901557149713</c:v>
                </c:pt>
                <c:pt idx="77">
                  <c:v>108.60536904769539</c:v>
                </c:pt>
                <c:pt idx="78">
                  <c:v>108.50408668228131</c:v>
                </c:pt>
                <c:pt idx="79">
                  <c:v>108.40504122580163</c:v>
                </c:pt>
                <c:pt idx="80">
                  <c:v>108.30810832745418</c:v>
                </c:pt>
                <c:pt idx="81">
                  <c:v>108.21316715087367</c:v>
                </c:pt>
                <c:pt idx="82">
                  <c:v>108.12010085089537</c:v>
                </c:pt>
                <c:pt idx="83">
                  <c:v>108.02879693031507</c:v>
                </c:pt>
                <c:pt idx="84">
                  <c:v>107.93914749394145</c:v>
                </c:pt>
                <c:pt idx="85">
                  <c:v>107.85104941551663</c:v>
                </c:pt>
                <c:pt idx="86">
                  <c:v>107.76440443141342</c:v>
                </c:pt>
                <c:pt idx="87">
                  <c:v>107.67911917343093</c:v>
                </c:pt>
                <c:pt idx="88">
                  <c:v>107.59510515152751</c:v>
                </c:pt>
                <c:pt idx="89">
                  <c:v>107.51227869596063</c:v>
                </c:pt>
                <c:pt idx="90">
                  <c:v>107.43056086705525</c:v>
                </c:pt>
                <c:pt idx="91">
                  <c:v>107.349877339692</c:v>
                </c:pt>
                <c:pt idx="92">
                  <c:v>107.27015826859494</c:v>
                </c:pt>
                <c:pt idx="93">
                  <c:v>107.19133813959591</c:v>
                </c:pt>
                <c:pt idx="94">
                  <c:v>107.11335561125478</c:v>
                </c:pt>
                <c:pt idx="95">
                  <c:v>107.03615335050947</c:v>
                </c:pt>
                <c:pt idx="96">
                  <c:v>106.9596778654127</c:v>
                </c:pt>
                <c:pt idx="97">
                  <c:v>106.88387933746959</c:v>
                </c:pt>
                <c:pt idx="98">
                  <c:v>106.80871145561692</c:v>
                </c:pt>
                <c:pt idx="99">
                  <c:v>106.73413125346966</c:v>
                </c:pt>
                <c:pt idx="100">
                  <c:v>106.66009895109589</c:v>
                </c:pt>
                <c:pt idx="101">
                  <c:v>106.58657780226062</c:v>
                </c:pt>
                <c:pt idx="102">
                  <c:v>106.51353394779315</c:v>
                </c:pt>
                <c:pt idx="103">
                  <c:v>106.44093627547677</c:v>
                </c:pt>
                <c:pt idx="104">
                  <c:v>106.36875628662732</c:v>
                </c:pt>
                <c:pt idx="105">
                  <c:v>106.29696796931159</c:v>
                </c:pt>
                <c:pt idx="106">
                  <c:v>106.22554767795731</c:v>
                </c:pt>
                <c:pt idx="107">
                  <c:v>106.15447401891382</c:v>
                </c:pt>
                <c:pt idx="108">
                  <c:v>106.0837277413416</c:v>
                </c:pt>
                <c:pt idx="109">
                  <c:v>106.01329163263108</c:v>
                </c:pt>
                <c:pt idx="110">
                  <c:v>105.94315041738092</c:v>
                </c:pt>
                <c:pt idx="111">
                  <c:v>105.87329065880547</c:v>
                </c:pt>
                <c:pt idx="112">
                  <c:v>105.80370066128961</c:v>
                </c:pt>
                <c:pt idx="113">
                  <c:v>105.73437037267787</c:v>
                </c:pt>
                <c:pt idx="114">
                  <c:v>105.66529128477711</c:v>
                </c:pt>
                <c:pt idx="115">
                  <c:v>105.59645633048103</c:v>
                </c:pt>
                <c:pt idx="116">
                  <c:v>105.52785977590116</c:v>
                </c:pt>
                <c:pt idx="117">
                  <c:v>105.45949710592714</c:v>
                </c:pt>
                <c:pt idx="118">
                  <c:v>105.39136490175511</c:v>
                </c:pt>
                <c:pt idx="119">
                  <c:v>105.32346070913081</c:v>
                </c:pt>
                <c:pt idx="120">
                  <c:v>105.25578289636684</c:v>
                </c:pt>
                <c:pt idx="121">
                  <c:v>105.18833050162445</c:v>
                </c:pt>
                <c:pt idx="122">
                  <c:v>105.12110306949955</c:v>
                </c:pt>
                <c:pt idx="123">
                  <c:v>105.0541004776202</c:v>
                </c:pt>
                <c:pt idx="124">
                  <c:v>104.98732275473225</c:v>
                </c:pt>
                <c:pt idx="125">
                  <c:v>104.92076989259563</c:v>
                </c:pt>
                <c:pt idx="126">
                  <c:v>104.85444165489193</c:v>
                </c:pt>
                <c:pt idx="127">
                  <c:v>104.78833738720479</c:v>
                </c:pt>
                <c:pt idx="128">
                  <c:v>104.72245583290672</c:v>
                </c:pt>
                <c:pt idx="129">
                  <c:v>104.65679496039846</c:v>
                </c:pt>
                <c:pt idx="130">
                  <c:v>104.59135180752251</c:v>
                </c:pt>
                <c:pt idx="131">
                  <c:v>104.52612234904296</c:v>
                </c:pt>
                <c:pt idx="132">
                  <c:v>104.46110139279456</c:v>
                </c:pt>
                <c:pt idx="133">
                  <c:v>104.39628250942627</c:v>
                </c:pt>
                <c:pt idx="134">
                  <c:v>104.33165799960128</c:v>
                </c:pt>
                <c:pt idx="135">
                  <c:v>104.26721890110724</c:v>
                </c:pt>
                <c:pt idx="136">
                  <c:v>104.20295503665193</c:v>
                </c:pt>
                <c:pt idx="137">
                  <c:v>104.13885510128333</c:v>
                </c:pt>
                <c:pt idx="138">
                  <c:v>104.07490678650896</c:v>
                </c:pt>
                <c:pt idx="139">
                  <c:v>104.01109693644239</c:v>
                </c:pt>
                <c:pt idx="140">
                  <c:v>103.94741172981105</c:v>
                </c:pt>
                <c:pt idx="141">
                  <c:v>103.8838368805351</c:v>
                </c:pt>
                <c:pt idx="142">
                  <c:v>103.82035784891471</c:v>
                </c:pt>
                <c:pt idx="143">
                  <c:v>103.75696005528199</c:v>
                </c:pt>
                <c:pt idx="144">
                  <c:v>103.69362908827631</c:v>
                </c:pt>
                <c:pt idx="145">
                  <c:v>103.63035090064116</c:v>
                </c:pt>
                <c:pt idx="146">
                  <c:v>103.56711198652999</c:v>
                </c:pt>
                <c:pt idx="147">
                  <c:v>103.5038995356434</c:v>
                </c:pt>
                <c:pt idx="148">
                  <c:v>103.44070156098128</c:v>
                </c:pt>
                <c:pt idx="149">
                  <c:v>103.3775069984691</c:v>
                </c:pt>
                <c:pt idx="150">
                  <c:v>103.31430577810565</c:v>
                </c:pt>
                <c:pt idx="151">
                  <c:v>103.25108886750239</c:v>
                </c:pt>
                <c:pt idx="152">
                  <c:v>103.18784828968879</c:v>
                </c:pt>
                <c:pt idx="153">
                  <c:v>103.12457711781508</c:v>
                </c:pt>
                <c:pt idx="154">
                  <c:v>103.06126944989036</c:v>
                </c:pt>
                <c:pt idx="155">
                  <c:v>102.99792036696356</c:v>
                </c:pt>
                <c:pt idx="156">
                  <c:v>102.93452587821875</c:v>
                </c:pt>
                <c:pt idx="157">
                  <c:v>102.87108285634756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111.746</c:v>
                </c:pt>
                <c:pt idx="1">
                  <c:v>112.508</c:v>
                </c:pt>
                <c:pt idx="2">
                  <c:v>112.559</c:v>
                </c:pt>
                <c:pt idx="3">
                  <c:v>114.678</c:v>
                </c:pt>
                <c:pt idx="4">
                  <c:v>112.983</c:v>
                </c:pt>
                <c:pt idx="5">
                  <c:v>110.407</c:v>
                </c:pt>
                <c:pt idx="6">
                  <c:v>111.61</c:v>
                </c:pt>
                <c:pt idx="7">
                  <c:v>109.712</c:v>
                </c:pt>
                <c:pt idx="8">
                  <c:v>112</c:v>
                </c:pt>
                <c:pt idx="9">
                  <c:v>112.593</c:v>
                </c:pt>
                <c:pt idx="10">
                  <c:v>114.47499999999999</c:v>
                </c:pt>
                <c:pt idx="11">
                  <c:v>111.39</c:v>
                </c:pt>
                <c:pt idx="12">
                  <c:v>112.932</c:v>
                </c:pt>
                <c:pt idx="13">
                  <c:v>114.78</c:v>
                </c:pt>
                <c:pt idx="14">
                  <c:v>114.52500000000001</c:v>
                </c:pt>
                <c:pt idx="15">
                  <c:v>116.458</c:v>
                </c:pt>
                <c:pt idx="16">
                  <c:v>113.203</c:v>
                </c:pt>
                <c:pt idx="17">
                  <c:v>112.712</c:v>
                </c:pt>
                <c:pt idx="18">
                  <c:v>115.068</c:v>
                </c:pt>
                <c:pt idx="19">
                  <c:v>114.52500000000001</c:v>
                </c:pt>
                <c:pt idx="20">
                  <c:v>115.271</c:v>
                </c:pt>
                <c:pt idx="21">
                  <c:v>114.96599999999999</c:v>
                </c:pt>
                <c:pt idx="22">
                  <c:v>116.288</c:v>
                </c:pt>
                <c:pt idx="23">
                  <c:v>113.831</c:v>
                </c:pt>
                <c:pt idx="24">
                  <c:v>115.271</c:v>
                </c:pt>
                <c:pt idx="25">
                  <c:v>116.102</c:v>
                </c:pt>
                <c:pt idx="26">
                  <c:v>117.627</c:v>
                </c:pt>
                <c:pt idx="27">
                  <c:v>117.78</c:v>
                </c:pt>
                <c:pt idx="28">
                  <c:v>118.39</c:v>
                </c:pt>
                <c:pt idx="29">
                  <c:v>118.627</c:v>
                </c:pt>
                <c:pt idx="30">
                  <c:v>117.593</c:v>
                </c:pt>
                <c:pt idx="31">
                  <c:v>118.254</c:v>
                </c:pt>
                <c:pt idx="32">
                  <c:v>119.068</c:v>
                </c:pt>
                <c:pt idx="33">
                  <c:v>119.76300000000001</c:v>
                </c:pt>
                <c:pt idx="34">
                  <c:v>120.288</c:v>
                </c:pt>
                <c:pt idx="35">
                  <c:v>119.593</c:v>
                </c:pt>
                <c:pt idx="36">
                  <c:v>120.949</c:v>
                </c:pt>
                <c:pt idx="37">
                  <c:v>119.508</c:v>
                </c:pt>
                <c:pt idx="38">
                  <c:v>120.441</c:v>
                </c:pt>
                <c:pt idx="39">
                  <c:v>122.881</c:v>
                </c:pt>
                <c:pt idx="40">
                  <c:v>126.864</c:v>
                </c:pt>
                <c:pt idx="41">
                  <c:v>129.27099999999999</c:v>
                </c:pt>
                <c:pt idx="42">
                  <c:v>131.91499999999999</c:v>
                </c:pt>
                <c:pt idx="43">
                  <c:v>136.08500000000001</c:v>
                </c:pt>
                <c:pt idx="44">
                  <c:v>140.017</c:v>
                </c:pt>
                <c:pt idx="45">
                  <c:v>141.62700000000001</c:v>
                </c:pt>
                <c:pt idx="46">
                  <c:v>146.05099999999999</c:v>
                </c:pt>
                <c:pt idx="47">
                  <c:v>149.38999999999999</c:v>
                </c:pt>
                <c:pt idx="48">
                  <c:v>156.102</c:v>
                </c:pt>
                <c:pt idx="49">
                  <c:v>168.983</c:v>
                </c:pt>
                <c:pt idx="50">
                  <c:v>184.983</c:v>
                </c:pt>
                <c:pt idx="51">
                  <c:v>199.881</c:v>
                </c:pt>
                <c:pt idx="52">
                  <c:v>209.93199999999999</c:v>
                </c:pt>
                <c:pt idx="53">
                  <c:v>223.16900000000001</c:v>
                </c:pt>
                <c:pt idx="54">
                  <c:v>227.23699999999999</c:v>
                </c:pt>
                <c:pt idx="55">
                  <c:v>231.40700000000001</c:v>
                </c:pt>
                <c:pt idx="56">
                  <c:v>230.27099999999999</c:v>
                </c:pt>
                <c:pt idx="57">
                  <c:v>224.881</c:v>
                </c:pt>
                <c:pt idx="58">
                  <c:v>213.96600000000001</c:v>
                </c:pt>
                <c:pt idx="59">
                  <c:v>192.136</c:v>
                </c:pt>
                <c:pt idx="60">
                  <c:v>150.84700000000001</c:v>
                </c:pt>
                <c:pt idx="61">
                  <c:v>121.949</c:v>
                </c:pt>
                <c:pt idx="62">
                  <c:v>114.91500000000001</c:v>
                </c:pt>
                <c:pt idx="63">
                  <c:v>117.22</c:v>
                </c:pt>
                <c:pt idx="64">
                  <c:v>121.169</c:v>
                </c:pt>
                <c:pt idx="65">
                  <c:v>120.661</c:v>
                </c:pt>
                <c:pt idx="66">
                  <c:v>122.08499999999999</c:v>
                </c:pt>
                <c:pt idx="67">
                  <c:v>126.91500000000001</c:v>
                </c:pt>
                <c:pt idx="68">
                  <c:v>133.76300000000001</c:v>
                </c:pt>
                <c:pt idx="69">
                  <c:v>139.08500000000001</c:v>
                </c:pt>
                <c:pt idx="70">
                  <c:v>148.69499999999999</c:v>
                </c:pt>
                <c:pt idx="71">
                  <c:v>159.30500000000001</c:v>
                </c:pt>
                <c:pt idx="72">
                  <c:v>171.91499999999999</c:v>
                </c:pt>
                <c:pt idx="73">
                  <c:v>183.322</c:v>
                </c:pt>
                <c:pt idx="74">
                  <c:v>189.983</c:v>
                </c:pt>
                <c:pt idx="75">
                  <c:v>193.81399999999999</c:v>
                </c:pt>
                <c:pt idx="76">
                  <c:v>197.64400000000001</c:v>
                </c:pt>
                <c:pt idx="77">
                  <c:v>195.42400000000001</c:v>
                </c:pt>
                <c:pt idx="78">
                  <c:v>187.27099999999999</c:v>
                </c:pt>
                <c:pt idx="79">
                  <c:v>169.05099999999999</c:v>
                </c:pt>
                <c:pt idx="80">
                  <c:v>141.23699999999999</c:v>
                </c:pt>
                <c:pt idx="81">
                  <c:v>116.288</c:v>
                </c:pt>
                <c:pt idx="82">
                  <c:v>106.559</c:v>
                </c:pt>
                <c:pt idx="83">
                  <c:v>107.898</c:v>
                </c:pt>
                <c:pt idx="84">
                  <c:v>106.136</c:v>
                </c:pt>
                <c:pt idx="85">
                  <c:v>107.068</c:v>
                </c:pt>
                <c:pt idx="86">
                  <c:v>106.983</c:v>
                </c:pt>
                <c:pt idx="87">
                  <c:v>106.91500000000001</c:v>
                </c:pt>
                <c:pt idx="88">
                  <c:v>107.35599999999999</c:v>
                </c:pt>
                <c:pt idx="89">
                  <c:v>106.949</c:v>
                </c:pt>
                <c:pt idx="90">
                  <c:v>106.119</c:v>
                </c:pt>
                <c:pt idx="91">
                  <c:v>105.441</c:v>
                </c:pt>
                <c:pt idx="92">
                  <c:v>105.288</c:v>
                </c:pt>
                <c:pt idx="93">
                  <c:v>108.22</c:v>
                </c:pt>
                <c:pt idx="94">
                  <c:v>106.84699999999999</c:v>
                </c:pt>
                <c:pt idx="95">
                  <c:v>106.831</c:v>
                </c:pt>
                <c:pt idx="96">
                  <c:v>107.729</c:v>
                </c:pt>
                <c:pt idx="97">
                  <c:v>107.52500000000001</c:v>
                </c:pt>
                <c:pt idx="98">
                  <c:v>107.64400000000001</c:v>
                </c:pt>
                <c:pt idx="99">
                  <c:v>107.661</c:v>
                </c:pt>
                <c:pt idx="100">
                  <c:v>107.76300000000001</c:v>
                </c:pt>
                <c:pt idx="101">
                  <c:v>107.42400000000001</c:v>
                </c:pt>
                <c:pt idx="102">
                  <c:v>105.254</c:v>
                </c:pt>
                <c:pt idx="103">
                  <c:v>107.339</c:v>
                </c:pt>
                <c:pt idx="104">
                  <c:v>106.542</c:v>
                </c:pt>
                <c:pt idx="105">
                  <c:v>107.271</c:v>
                </c:pt>
                <c:pt idx="106">
                  <c:v>106.712</c:v>
                </c:pt>
                <c:pt idx="107">
                  <c:v>110.271</c:v>
                </c:pt>
                <c:pt idx="108">
                  <c:v>113.23699999999999</c:v>
                </c:pt>
                <c:pt idx="109">
                  <c:v>115.254</c:v>
                </c:pt>
                <c:pt idx="110">
                  <c:v>114.42400000000001</c:v>
                </c:pt>
                <c:pt idx="111">
                  <c:v>115.18600000000001</c:v>
                </c:pt>
                <c:pt idx="112">
                  <c:v>112.864</c:v>
                </c:pt>
                <c:pt idx="113">
                  <c:v>109.068</c:v>
                </c:pt>
                <c:pt idx="114">
                  <c:v>106.271</c:v>
                </c:pt>
                <c:pt idx="115">
                  <c:v>103.81399999999999</c:v>
                </c:pt>
                <c:pt idx="116">
                  <c:v>101.78</c:v>
                </c:pt>
                <c:pt idx="117">
                  <c:v>102.407</c:v>
                </c:pt>
                <c:pt idx="118">
                  <c:v>102.729</c:v>
                </c:pt>
                <c:pt idx="119">
                  <c:v>103.76300000000001</c:v>
                </c:pt>
                <c:pt idx="120">
                  <c:v>103.864</c:v>
                </c:pt>
                <c:pt idx="121">
                  <c:v>104.017</c:v>
                </c:pt>
                <c:pt idx="122">
                  <c:v>103.678</c:v>
                </c:pt>
                <c:pt idx="123">
                  <c:v>106.169</c:v>
                </c:pt>
                <c:pt idx="124">
                  <c:v>102.322</c:v>
                </c:pt>
                <c:pt idx="125">
                  <c:v>101.881</c:v>
                </c:pt>
                <c:pt idx="126">
                  <c:v>101.47499999999999</c:v>
                </c:pt>
                <c:pt idx="127">
                  <c:v>104.39</c:v>
                </c:pt>
                <c:pt idx="128">
                  <c:v>101.712</c:v>
                </c:pt>
                <c:pt idx="129">
                  <c:v>104.322</c:v>
                </c:pt>
                <c:pt idx="130">
                  <c:v>104.169</c:v>
                </c:pt>
                <c:pt idx="131">
                  <c:v>102.881</c:v>
                </c:pt>
                <c:pt idx="132">
                  <c:v>105.15300000000001</c:v>
                </c:pt>
                <c:pt idx="133">
                  <c:v>105.949</c:v>
                </c:pt>
                <c:pt idx="134">
                  <c:v>106.627</c:v>
                </c:pt>
                <c:pt idx="135">
                  <c:v>110.03400000000001</c:v>
                </c:pt>
                <c:pt idx="136">
                  <c:v>109.96599999999999</c:v>
                </c:pt>
                <c:pt idx="137">
                  <c:v>111.831</c:v>
                </c:pt>
                <c:pt idx="138">
                  <c:v>106.661</c:v>
                </c:pt>
                <c:pt idx="139">
                  <c:v>107.407</c:v>
                </c:pt>
                <c:pt idx="140">
                  <c:v>106.203</c:v>
                </c:pt>
                <c:pt idx="141">
                  <c:v>105.322</c:v>
                </c:pt>
                <c:pt idx="142">
                  <c:v>104.559</c:v>
                </c:pt>
                <c:pt idx="143">
                  <c:v>102.81399999999999</c:v>
                </c:pt>
                <c:pt idx="144">
                  <c:v>103.373</c:v>
                </c:pt>
                <c:pt idx="145">
                  <c:v>102.898</c:v>
                </c:pt>
                <c:pt idx="146">
                  <c:v>104.169</c:v>
                </c:pt>
                <c:pt idx="147">
                  <c:v>105.84699999999999</c:v>
                </c:pt>
                <c:pt idx="148">
                  <c:v>105.288</c:v>
                </c:pt>
                <c:pt idx="149">
                  <c:v>101.64400000000001</c:v>
                </c:pt>
                <c:pt idx="150">
                  <c:v>103.81399999999999</c:v>
                </c:pt>
                <c:pt idx="151">
                  <c:v>103.102</c:v>
                </c:pt>
                <c:pt idx="152">
                  <c:v>103.288</c:v>
                </c:pt>
                <c:pt idx="153">
                  <c:v>102.64400000000001</c:v>
                </c:pt>
                <c:pt idx="154">
                  <c:v>103.712</c:v>
                </c:pt>
                <c:pt idx="155">
                  <c:v>102.22</c:v>
                </c:pt>
                <c:pt idx="156">
                  <c:v>101.78</c:v>
                </c:pt>
                <c:pt idx="157">
                  <c:v>104.35599999999999</c:v>
                </c:pt>
                <c:pt idx="158">
                  <c:v>103.169</c:v>
                </c:pt>
                <c:pt idx="159">
                  <c:v>101.169</c:v>
                </c:pt>
                <c:pt idx="160">
                  <c:v>103.169</c:v>
                </c:pt>
                <c:pt idx="161">
                  <c:v>101.47499999999999</c:v>
                </c:pt>
                <c:pt idx="162">
                  <c:v>102.96599999999999</c:v>
                </c:pt>
                <c:pt idx="163">
                  <c:v>102.102</c:v>
                </c:pt>
                <c:pt idx="164">
                  <c:v>103.69499999999999</c:v>
                </c:pt>
                <c:pt idx="165">
                  <c:v>101.508</c:v>
                </c:pt>
                <c:pt idx="166">
                  <c:v>100.949</c:v>
                </c:pt>
                <c:pt idx="167">
                  <c:v>102.96599999999999</c:v>
                </c:pt>
                <c:pt idx="168">
                  <c:v>99.492000000000004</c:v>
                </c:pt>
                <c:pt idx="169">
                  <c:v>103.831</c:v>
                </c:pt>
                <c:pt idx="170">
                  <c:v>101.508</c:v>
                </c:pt>
                <c:pt idx="171">
                  <c:v>101.983</c:v>
                </c:pt>
                <c:pt idx="172">
                  <c:v>102.64400000000001</c:v>
                </c:pt>
                <c:pt idx="173">
                  <c:v>102.288</c:v>
                </c:pt>
                <c:pt idx="174">
                  <c:v>102.18600000000001</c:v>
                </c:pt>
                <c:pt idx="175">
                  <c:v>102.661</c:v>
                </c:pt>
                <c:pt idx="176">
                  <c:v>101.288</c:v>
                </c:pt>
                <c:pt idx="177">
                  <c:v>99.457999999999998</c:v>
                </c:pt>
                <c:pt idx="178">
                  <c:v>102.22</c:v>
                </c:pt>
                <c:pt idx="179">
                  <c:v>103.61</c:v>
                </c:pt>
                <c:pt idx="180">
                  <c:v>102.898</c:v>
                </c:pt>
                <c:pt idx="181">
                  <c:v>102.458</c:v>
                </c:pt>
                <c:pt idx="182">
                  <c:v>101.84699999999999</c:v>
                </c:pt>
                <c:pt idx="183">
                  <c:v>99.644000000000005</c:v>
                </c:pt>
                <c:pt idx="184">
                  <c:v>102.102</c:v>
                </c:pt>
                <c:pt idx="185">
                  <c:v>101.39</c:v>
                </c:pt>
                <c:pt idx="186">
                  <c:v>100.64400000000001</c:v>
                </c:pt>
                <c:pt idx="187">
                  <c:v>104.068</c:v>
                </c:pt>
                <c:pt idx="188">
                  <c:v>99.831000000000003</c:v>
                </c:pt>
                <c:pt idx="189">
                  <c:v>102.52500000000001</c:v>
                </c:pt>
                <c:pt idx="190">
                  <c:v>101.797</c:v>
                </c:pt>
                <c:pt idx="191">
                  <c:v>102.76300000000001</c:v>
                </c:pt>
                <c:pt idx="192">
                  <c:v>100.96599999999999</c:v>
                </c:pt>
                <c:pt idx="193">
                  <c:v>101.559</c:v>
                </c:pt>
                <c:pt idx="194">
                  <c:v>104.136</c:v>
                </c:pt>
                <c:pt idx="195">
                  <c:v>101.508</c:v>
                </c:pt>
                <c:pt idx="196">
                  <c:v>103.03400000000001</c:v>
                </c:pt>
                <c:pt idx="197">
                  <c:v>101.96599999999999</c:v>
                </c:pt>
                <c:pt idx="198">
                  <c:v>99.507999999999996</c:v>
                </c:pt>
                <c:pt idx="199">
                  <c:v>101.39</c:v>
                </c:pt>
                <c:pt idx="200">
                  <c:v>101.136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110.65425017088363</c:v>
                </c:pt>
                <c:pt idx="5">
                  <c:v>110.96995705051167</c:v>
                </c:pt>
                <c:pt idx="6">
                  <c:v>111.28433180470267</c:v>
                </c:pt>
                <c:pt idx="7">
                  <c:v>111.5971310876193</c:v>
                </c:pt>
                <c:pt idx="8">
                  <c:v>111.90808088637263</c:v>
                </c:pt>
                <c:pt idx="9">
                  <c:v>112.21687375512153</c:v>
                </c:pt>
                <c:pt idx="10">
                  <c:v>112.52316598019303</c:v>
                </c:pt>
                <c:pt idx="11">
                  <c:v>112.82657471896638</c:v>
                </c:pt>
                <c:pt idx="12">
                  <c:v>113.12667516769979</c:v>
                </c:pt>
                <c:pt idx="13">
                  <c:v>113.42299782808919</c:v>
                </c:pt>
                <c:pt idx="14">
                  <c:v>113.71502595971818</c:v>
                </c:pt>
                <c:pt idx="15">
                  <c:v>114.00219332687163</c:v>
                </c:pt>
                <c:pt idx="16">
                  <c:v>114.28388237590538</c:v>
                </c:pt>
                <c:pt idx="17">
                  <c:v>114.55942301848934</c:v>
                </c:pt>
                <c:pt idx="18">
                  <c:v>114.82809225633879</c:v>
                </c:pt>
                <c:pt idx="19">
                  <c:v>115.08911498284085</c:v>
                </c:pt>
                <c:pt idx="20">
                  <c:v>115.34166646924146</c:v>
                </c:pt>
                <c:pt idx="21">
                  <c:v>115.58487734457503</c:v>
                </c:pt>
                <c:pt idx="22">
                  <c:v>115.8178424028182</c:v>
                </c:pt>
                <c:pt idx="23">
                  <c:v>116.03963546449874</c:v>
                </c:pt>
                <c:pt idx="24">
                  <c:v>116.2493340009915</c:v>
                </c:pt>
                <c:pt idx="25">
                  <c:v>116.44605960132949</c:v>
                </c:pt>
                <c:pt idx="26">
                  <c:v>116.62904401323928</c:v>
                </c:pt>
                <c:pt idx="27">
                  <c:v>116.79773586911126</c:v>
                </c:pt>
                <c:pt idx="28">
                  <c:v>116.95197073557753</c:v>
                </c:pt>
                <c:pt idx="29">
                  <c:v>117.0922370371761</c:v>
                </c:pt>
                <c:pt idx="30">
                  <c:v>117.2200824829341</c:v>
                </c:pt>
                <c:pt idx="31">
                  <c:v>117.33871882531055</c:v>
                </c:pt>
                <c:pt idx="32">
                  <c:v>117.45389477873196</c:v>
                </c:pt>
                <c:pt idx="33">
                  <c:v>117.57511367207803</c:v>
                </c:pt>
                <c:pt idx="34">
                  <c:v>117.71726787383318</c:v>
                </c:pt>
                <c:pt idx="35">
                  <c:v>117.9027383606024</c:v>
                </c:pt>
                <c:pt idx="36">
                  <c:v>118.16395621991455</c:v>
                </c:pt>
                <c:pt idx="37">
                  <c:v>118.54633554448613</c:v>
                </c:pt>
                <c:pt idx="38">
                  <c:v>119.1113601219474</c:v>
                </c:pt>
                <c:pt idx="39">
                  <c:v>119.93944324487887</c:v>
                </c:pt>
                <c:pt idx="40">
                  <c:v>121.13199614309457</c:v>
                </c:pt>
                <c:pt idx="41">
                  <c:v>122.81196571520285</c:v>
                </c:pt>
                <c:pt idx="42">
                  <c:v>125.12198083210065</c:v>
                </c:pt>
                <c:pt idx="43">
                  <c:v>128.21923356547296</c:v>
                </c:pt>
                <c:pt idx="44">
                  <c:v>132.26637362212995</c:v>
                </c:pt>
                <c:pt idx="45">
                  <c:v>137.41805426948468</c:v>
                </c:pt>
                <c:pt idx="46">
                  <c:v>143.8033487413218</c:v>
                </c:pt>
                <c:pt idx="47">
                  <c:v>151.50502296224778</c:v>
                </c:pt>
                <c:pt idx="48">
                  <c:v>160.53750998994298</c:v>
                </c:pt>
                <c:pt idx="49">
                  <c:v>170.82621196959502</c:v>
                </c:pt>
                <c:pt idx="50">
                  <c:v>182.19102978669437</c:v>
                </c:pt>
                <c:pt idx="51">
                  <c:v>194.33495975865526</c:v>
                </c:pt>
                <c:pt idx="52">
                  <c:v>206.82675294409285</c:v>
                </c:pt>
                <c:pt idx="53">
                  <c:v>219.02744580343133</c:v>
                </c:pt>
                <c:pt idx="54">
                  <c:v>229.84629337723908</c:v>
                </c:pt>
                <c:pt idx="55">
                  <c:v>237.2637991206729</c:v>
                </c:pt>
                <c:pt idx="56">
                  <c:v>238.03055155308726</c:v>
                </c:pt>
                <c:pt idx="57">
                  <c:v>228.64211826216354</c:v>
                </c:pt>
                <c:pt idx="58">
                  <c:v>208.11634619594557</c:v>
                </c:pt>
                <c:pt idx="59">
                  <c:v>180.45700136650098</c:v>
                </c:pt>
                <c:pt idx="60">
                  <c:v>153.35346277593038</c:v>
                </c:pt>
                <c:pt idx="61">
                  <c:v>133.36931506660406</c:v>
                </c:pt>
                <c:pt idx="62">
                  <c:v>122.37826278072997</c:v>
                </c:pt>
                <c:pt idx="63">
                  <c:v>118.33122499860501</c:v>
                </c:pt>
                <c:pt idx="64">
                  <c:v>118.26872332085617</c:v>
                </c:pt>
                <c:pt idx="65">
                  <c:v>120.25425901347256</c:v>
                </c:pt>
                <c:pt idx="66">
                  <c:v>123.5260040995654</c:v>
                </c:pt>
                <c:pt idx="67">
                  <c:v>127.94768462878274</c:v>
                </c:pt>
                <c:pt idx="68">
                  <c:v>133.57390587668317</c:v>
                </c:pt>
                <c:pt idx="69">
                  <c:v>140.45364091178564</c:v>
                </c:pt>
                <c:pt idx="70">
                  <c:v>148.55576727653519</c:v>
                </c:pt>
                <c:pt idx="71">
                  <c:v>157.73556243627988</c:v>
                </c:pt>
                <c:pt idx="72">
                  <c:v>167.71733060182336</c:v>
                </c:pt>
                <c:pt idx="73">
                  <c:v>178.08331697242176</c:v>
                </c:pt>
                <c:pt idx="74">
                  <c:v>188.21851920208621</c:v>
                </c:pt>
                <c:pt idx="75">
                  <c:v>197.0279885636663</c:v>
                </c:pt>
                <c:pt idx="76">
                  <c:v>202.21552768136422</c:v>
                </c:pt>
                <c:pt idx="77">
                  <c:v>199.8209701350483</c:v>
                </c:pt>
                <c:pt idx="78">
                  <c:v>186.29303054019468</c:v>
                </c:pt>
                <c:pt idx="79">
                  <c:v>163.26533037059468</c:v>
                </c:pt>
                <c:pt idx="80">
                  <c:v>138.84440032817662</c:v>
                </c:pt>
                <c:pt idx="81">
                  <c:v>121.24248688011943</c:v>
                </c:pt>
                <c:pt idx="82">
                  <c:v>112.39864668294557</c:v>
                </c:pt>
                <c:pt idx="83">
                  <c:v>109.230875282808</c:v>
                </c:pt>
                <c:pt idx="84">
                  <c:v>108.35556584176645</c:v>
                </c:pt>
                <c:pt idx="85">
                  <c:v>108.09405063071451</c:v>
                </c:pt>
                <c:pt idx="86">
                  <c:v>107.94577363645915</c:v>
                </c:pt>
                <c:pt idx="87">
                  <c:v>107.81378922833966</c:v>
                </c:pt>
                <c:pt idx="88">
                  <c:v>107.68539992477071</c:v>
                </c:pt>
                <c:pt idx="89">
                  <c:v>107.55935232041513</c:v>
                </c:pt>
                <c:pt idx="90">
                  <c:v>107.43544286794486</c:v>
                </c:pt>
                <c:pt idx="91">
                  <c:v>107.31354659060919</c:v>
                </c:pt>
                <c:pt idx="92">
                  <c:v>107.19356823389515</c:v>
                </c:pt>
                <c:pt idx="93">
                  <c:v>107.07547523409001</c:v>
                </c:pt>
                <c:pt idx="94">
                  <c:v>106.9593895881553</c:v>
                </c:pt>
                <c:pt idx="95">
                  <c:v>106.84580643645337</c:v>
                </c:pt>
                <c:pt idx="96">
                  <c:v>106.7360703430232</c:v>
                </c:pt>
                <c:pt idx="97">
                  <c:v>106.63332000175473</c:v>
                </c:pt>
                <c:pt idx="98">
                  <c:v>106.54417596453526</c:v>
                </c:pt>
                <c:pt idx="99">
                  <c:v>106.48140752439051</c:v>
                </c:pt>
                <c:pt idx="100">
                  <c:v>106.46752846916219</c:v>
                </c:pt>
                <c:pt idx="101">
                  <c:v>106.53856948085603</c:v>
                </c:pt>
                <c:pt idx="102">
                  <c:v>106.74607510838179</c:v>
                </c:pt>
                <c:pt idx="103">
                  <c:v>107.15386338650463</c:v>
                </c:pt>
                <c:pt idx="104">
                  <c:v>107.82499224861887</c:v>
                </c:pt>
                <c:pt idx="105">
                  <c:v>108.79527606064597</c:v>
                </c:pt>
                <c:pt idx="106">
                  <c:v>110.03495821523218</c:v>
                </c:pt>
                <c:pt idx="107">
                  <c:v>111.41125426488483</c:v>
                </c:pt>
                <c:pt idx="108">
                  <c:v>112.6777213984101</c:v>
                </c:pt>
                <c:pt idx="109">
                  <c:v>113.51920404662002</c:v>
                </c:pt>
                <c:pt idx="110">
                  <c:v>113.65823595679116</c:v>
                </c:pt>
                <c:pt idx="111">
                  <c:v>112.98243995233302</c:v>
                </c:pt>
                <c:pt idx="112">
                  <c:v>111.61671063935421</c:v>
                </c:pt>
                <c:pt idx="113">
                  <c:v>109.88225365515729</c:v>
                </c:pt>
                <c:pt idx="114">
                  <c:v>108.1580215861114</c:v>
                </c:pt>
                <c:pt idx="115">
                  <c:v>106.72960407392688</c:v>
                </c:pt>
                <c:pt idx="116">
                  <c:v>105.71246511300336</c:v>
                </c:pt>
                <c:pt idx="117">
                  <c:v>105.07266997239448</c:v>
                </c:pt>
                <c:pt idx="118">
                  <c:v>104.70213299948819</c:v>
                </c:pt>
                <c:pt idx="119">
                  <c:v>104.48923870154218</c:v>
                </c:pt>
                <c:pt idx="120">
                  <c:v>104.35413959745985</c:v>
                </c:pt>
                <c:pt idx="121">
                  <c:v>104.25216556092693</c:v>
                </c:pt>
                <c:pt idx="122">
                  <c:v>104.16289998171804</c:v>
                </c:pt>
                <c:pt idx="123">
                  <c:v>104.07857164405169</c:v>
                </c:pt>
                <c:pt idx="124">
                  <c:v>103.99672412953433</c:v>
                </c:pt>
                <c:pt idx="125">
                  <c:v>103.91683832813071</c:v>
                </c:pt>
                <c:pt idx="126">
                  <c:v>103.83942616414707</c:v>
                </c:pt>
                <c:pt idx="127">
                  <c:v>103.76712745757172</c:v>
                </c:pt>
                <c:pt idx="128">
                  <c:v>103.70919655506312</c:v>
                </c:pt>
                <c:pt idx="129">
                  <c:v>103.69243770215998</c:v>
                </c:pt>
                <c:pt idx="130">
                  <c:v>103.77997667692449</c:v>
                </c:pt>
                <c:pt idx="131">
                  <c:v>104.0883245756241</c:v>
                </c:pt>
                <c:pt idx="132">
                  <c:v>104.77268866753283</c:v>
                </c:pt>
                <c:pt idx="133">
                  <c:v>105.94259085248639</c:v>
                </c:pt>
                <c:pt idx="134">
                  <c:v>107.51544078745175</c:v>
                </c:pt>
                <c:pt idx="135">
                  <c:v>109.11406529915816</c:v>
                </c:pt>
                <c:pt idx="136">
                  <c:v>110.16030030098484</c:v>
                </c:pt>
                <c:pt idx="137">
                  <c:v>110.18594673970004</c:v>
                </c:pt>
                <c:pt idx="138">
                  <c:v>109.14591393979271</c:v>
                </c:pt>
                <c:pt idx="139">
                  <c:v>107.45459084289659</c:v>
                </c:pt>
                <c:pt idx="140">
                  <c:v>105.70709434285625</c:v>
                </c:pt>
                <c:pt idx="141">
                  <c:v>104.33643410474035</c:v>
                </c:pt>
                <c:pt idx="142">
                  <c:v>103.46868087522259</c:v>
                </c:pt>
                <c:pt idx="143">
                  <c:v>103.00538251197646</c:v>
                </c:pt>
                <c:pt idx="144">
                  <c:v>102.78219673689439</c:v>
                </c:pt>
                <c:pt idx="145">
                  <c:v>102.67096435969839</c:v>
                </c:pt>
                <c:pt idx="146">
                  <c:v>102.60191650466888</c:v>
                </c:pt>
                <c:pt idx="147">
                  <c:v>102.54593772075215</c:v>
                </c:pt>
                <c:pt idx="148">
                  <c:v>102.49331816572611</c:v>
                </c:pt>
                <c:pt idx="149">
                  <c:v>102.44137604145274</c:v>
                </c:pt>
                <c:pt idx="150">
                  <c:v>102.38944509305917</c:v>
                </c:pt>
                <c:pt idx="151">
                  <c:v>102.33733142692661</c:v>
                </c:pt>
                <c:pt idx="152">
                  <c:v>102.28493839228142</c:v>
                </c:pt>
                <c:pt idx="153">
                  <c:v>102.23219310072824</c:v>
                </c:pt>
                <c:pt idx="154">
                  <c:v>102.17903456433766</c:v>
                </c:pt>
                <c:pt idx="155">
                  <c:v>102.12541186755745</c:v>
                </c:pt>
                <c:pt idx="156">
                  <c:v>102.07128355969064</c:v>
                </c:pt>
                <c:pt idx="157">
                  <c:v>102.01661707498984</c:v>
                </c:pt>
                <c:pt idx="158">
                  <c:v>101.96138807481765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110.6542501708778</c:v>
                </c:pt>
                <c:pt idx="5">
                  <c:v>110.96995705049389</c:v>
                </c:pt>
                <c:pt idx="6">
                  <c:v>111.28433180464945</c:v>
                </c:pt>
                <c:pt idx="7">
                  <c:v>111.59713108746325</c:v>
                </c:pt>
                <c:pt idx="8">
                  <c:v>111.90808088592442</c:v>
                </c:pt>
                <c:pt idx="9">
                  <c:v>112.21687375386037</c:v>
                </c:pt>
                <c:pt idx="10">
                  <c:v>112.52316597671671</c:v>
                </c:pt>
                <c:pt idx="11">
                  <c:v>112.82657470957932</c:v>
                </c:pt>
                <c:pt idx="12">
                  <c:v>113.12667514286842</c:v>
                </c:pt>
                <c:pt idx="13">
                  <c:v>113.42299776374153</c:v>
                </c:pt>
                <c:pt idx="14">
                  <c:v>113.71502579636559</c:v>
                </c:pt>
                <c:pt idx="15">
                  <c:v>114.00219292063373</c:v>
                </c:pt>
                <c:pt idx="16">
                  <c:v>114.28388138622246</c:v>
                </c:pt>
                <c:pt idx="17">
                  <c:v>114.55942065652755</c:v>
                </c:pt>
                <c:pt idx="18">
                  <c:v>114.82808673415529</c:v>
                </c:pt>
                <c:pt idx="19">
                  <c:v>115.08910233518699</c:v>
                </c:pt>
                <c:pt idx="20">
                  <c:v>115.34163809199323</c:v>
                </c:pt>
                <c:pt idx="21">
                  <c:v>115.5848149722752</c:v>
                </c:pt>
                <c:pt idx="22">
                  <c:v>115.8177081033146</c:v>
                </c:pt>
                <c:pt idx="23">
                  <c:v>116.03935218298945</c:v>
                </c:pt>
                <c:pt idx="24">
                  <c:v>116.24874864075352</c:v>
                </c:pt>
                <c:pt idx="25">
                  <c:v>116.44487468037352</c:v>
                </c:pt>
                <c:pt idx="26">
                  <c:v>116.62669428999705</c:v>
                </c:pt>
                <c:pt idx="27">
                  <c:v>116.79317124294055</c:v>
                </c:pt>
                <c:pt idx="28">
                  <c:v>116.9432840342442</c:v>
                </c:pt>
                <c:pt idx="29">
                  <c:v>117.07604260464491</c:v>
                </c:pt>
                <c:pt idx="30">
                  <c:v>117.1905065978634</c:v>
                </c:pt>
                <c:pt idx="31">
                  <c:v>117.28580478350186</c:v>
                </c:pt>
                <c:pt idx="32">
                  <c:v>117.361155162774</c:v>
                </c:pt>
                <c:pt idx="33">
                  <c:v>117.41588516583003</c:v>
                </c:pt>
                <c:pt idx="34">
                  <c:v>117.44945125694738</c:v>
                </c:pt>
                <c:pt idx="35">
                  <c:v>117.46145719726532</c:v>
                </c:pt>
                <c:pt idx="36">
                  <c:v>117.45167018356697</c:v>
                </c:pt>
                <c:pt idx="37">
                  <c:v>117.4200340938234</c:v>
                </c:pt>
                <c:pt idx="38">
                  <c:v>117.36667913103928</c:v>
                </c:pt>
                <c:pt idx="39">
                  <c:v>117.29192726779618</c:v>
                </c:pt>
                <c:pt idx="40">
                  <c:v>117.19629305166075</c:v>
                </c:pt>
                <c:pt idx="41">
                  <c:v>117.08047952841162</c:v>
                </c:pt>
                <c:pt idx="42">
                  <c:v>116.94536926353659</c:v>
                </c:pt>
                <c:pt idx="43">
                  <c:v>116.79201067693808</c:v>
                </c:pt>
                <c:pt idx="44">
                  <c:v>116.62160013367757</c:v>
                </c:pt>
                <c:pt idx="45">
                  <c:v>116.43546043730872</c:v>
                </c:pt>
                <c:pt idx="46">
                  <c:v>116.23501653629231</c:v>
                </c:pt>
                <c:pt idx="47">
                  <c:v>116.02176936625345</c:v>
                </c:pt>
                <c:pt idx="48">
                  <c:v>115.797268804494</c:v>
                </c:pt>
                <c:pt idx="49">
                  <c:v>115.56308670681616</c:v>
                </c:pt>
                <c:pt idx="50">
                  <c:v>115.32079093435932</c:v>
                </c:pt>
                <c:pt idx="51">
                  <c:v>115.07192116842492</c:v>
                </c:pt>
                <c:pt idx="52">
                  <c:v>114.81796716609837</c:v>
                </c:pt>
                <c:pt idx="53">
                  <c:v>114.56034994256014</c:v>
                </c:pt>
                <c:pt idx="54">
                  <c:v>114.30040619118121</c:v>
                </c:pt>
                <c:pt idx="55">
                  <c:v>114.03937608248118</c:v>
                </c:pt>
                <c:pt idx="56">
                  <c:v>113.7783944282248</c:v>
                </c:pt>
                <c:pt idx="57">
                  <c:v>113.51848506492806</c:v>
                </c:pt>
                <c:pt idx="58">
                  <c:v>113.26055820639638</c:v>
                </c:pt>
                <c:pt idx="59">
                  <c:v>113.00541043930765</c:v>
                </c:pt>
                <c:pt idx="60">
                  <c:v>112.75372698853981</c:v>
                </c:pt>
                <c:pt idx="61">
                  <c:v>112.50608585731493</c:v>
                </c:pt>
                <c:pt idx="62">
                  <c:v>112.26296344745721</c:v>
                </c:pt>
                <c:pt idx="63">
                  <c:v>112.02474128266603</c:v>
                </c:pt>
                <c:pt idx="64">
                  <c:v>111.79171348808266</c:v>
                </c:pt>
                <c:pt idx="65">
                  <c:v>111.56409471822633</c:v>
                </c:pt>
                <c:pt idx="66">
                  <c:v>111.34202826875284</c:v>
                </c:pt>
                <c:pt idx="67">
                  <c:v>111.12559415226451</c:v>
                </c:pt>
                <c:pt idx="68">
                  <c:v>110.91481696210062</c:v>
                </c:pt>
                <c:pt idx="69">
                  <c:v>110.70967338887681</c:v>
                </c:pt>
                <c:pt idx="70">
                  <c:v>110.51009929134827</c:v>
                </c:pt>
                <c:pt idx="71">
                  <c:v>110.3159962553007</c:v>
                </c:pt>
                <c:pt idx="72">
                  <c:v>110.12723760138768</c:v>
                </c:pt>
                <c:pt idx="73">
                  <c:v>109.94367382521574</c:v>
                </c:pt>
                <c:pt idx="74">
                  <c:v>109.76513747082261</c:v>
                </c:pt>
                <c:pt idx="75">
                  <c:v>109.59144745243435</c:v>
                </c:pt>
                <c:pt idx="76">
                  <c:v>109.42241284953114</c:v>
                </c:pt>
                <c:pt idx="77">
                  <c:v>109.25783620732741</c:v>
                </c:pt>
                <c:pt idx="78">
                  <c:v>109.09751637930708</c:v>
                </c:pt>
                <c:pt idx="79">
                  <c:v>108.94125095092572</c:v>
                </c:pt>
                <c:pt idx="80">
                  <c:v>108.78883828444829</c:v>
                </c:pt>
                <c:pt idx="81">
                  <c:v>108.64007922450473</c:v>
                </c:pt>
                <c:pt idx="82">
                  <c:v>108.4947785026532</c:v>
                </c:pt>
                <c:pt idx="83">
                  <c:v>108.35274587730488</c:v>
                </c:pt>
                <c:pt idx="84">
                  <c:v>108.21379704301079</c:v>
                </c:pt>
                <c:pt idx="85">
                  <c:v>108.07775434051254</c:v>
                </c:pt>
                <c:pt idx="86">
                  <c:v>107.94444729625104</c:v>
                </c:pt>
                <c:pt idx="87">
                  <c:v>107.81371301731346</c:v>
                </c:pt>
                <c:pt idx="88">
                  <c:v>107.68539646515116</c:v>
                </c:pt>
                <c:pt idx="89">
                  <c:v>107.5593506288734</c:v>
                </c:pt>
                <c:pt idx="90">
                  <c:v>107.435436616545</c:v>
                </c:pt>
                <c:pt idx="91">
                  <c:v>107.31352368071029</c:v>
                </c:pt>
                <c:pt idx="92">
                  <c:v>107.19348919233866</c:v>
                </c:pt>
                <c:pt idx="93">
                  <c:v>107.07521857553618</c:v>
                </c:pt>
                <c:pt idx="94">
                  <c:v>106.95860521368809</c:v>
                </c:pt>
                <c:pt idx="95">
                  <c:v>106.8435503361744</c:v>
                </c:pt>
                <c:pt idx="96">
                  <c:v>106.72996289342161</c:v>
                </c:pt>
                <c:pt idx="97">
                  <c:v>106.6177594267982</c:v>
                </c:pt>
                <c:pt idx="98">
                  <c:v>106.50686393871325</c:v>
                </c:pt>
                <c:pt idx="99">
                  <c:v>106.39720776721252</c:v>
                </c:pt>
                <c:pt idx="100">
                  <c:v>106.2887294683667</c:v>
                </c:pt>
                <c:pt idx="101">
                  <c:v>106.18137470879002</c:v>
                </c:pt>
                <c:pt idx="102">
                  <c:v>106.07509616969207</c:v>
                </c:pt>
                <c:pt idx="103">
                  <c:v>105.96985346293307</c:v>
                </c:pt>
                <c:pt idx="104">
                  <c:v>105.86561305860346</c:v>
                </c:pt>
                <c:pt idx="105">
                  <c:v>105.76234822266366</c:v>
                </c:pt>
                <c:pt idx="106">
                  <c:v>105.66003896214777</c:v>
                </c:pt>
                <c:pt idx="107">
                  <c:v>105.55867197434216</c:v>
                </c:pt>
                <c:pt idx="108">
                  <c:v>105.45824059519366</c:v>
                </c:pt>
                <c:pt idx="109">
                  <c:v>105.35874474098335</c:v>
                </c:pt>
                <c:pt idx="110">
                  <c:v>105.26019083603046</c:v>
                </c:pt>
                <c:pt idx="111">
                  <c:v>105.16259171789299</c:v>
                </c:pt>
                <c:pt idx="112">
                  <c:v>105.06596651023973</c:v>
                </c:pt>
                <c:pt idx="113">
                  <c:v>104.97034045233842</c:v>
                </c:pt>
                <c:pt idx="114">
                  <c:v>104.87574467300912</c:v>
                </c:pt>
                <c:pt idx="115">
                  <c:v>104.78221589602005</c:v>
                </c:pt>
                <c:pt idx="116">
                  <c:v>104.68979606337118</c:v>
                </c:pt>
                <c:pt idx="117">
                  <c:v>104.59853186284957</c:v>
                </c:pt>
                <c:pt idx="118">
                  <c:v>104.50847414679542</c:v>
                </c:pt>
                <c:pt idx="119">
                  <c:v>104.41967723034523</c:v>
                </c:pt>
                <c:pt idx="120">
                  <c:v>104.33219805966948</c:v>
                </c:pt>
                <c:pt idx="121">
                  <c:v>104.24609524402612</c:v>
                </c:pt>
                <c:pt idx="122">
                  <c:v>104.16142794990407</c:v>
                </c:pt>
                <c:pt idx="123">
                  <c:v>104.07825466116246</c:v>
                </c:pt>
                <c:pt idx="124">
                  <c:v>103.99663181582628</c:v>
                </c:pt>
                <c:pt idx="125">
                  <c:v>103.91661233791569</c:v>
                </c:pt>
                <c:pt idx="126">
                  <c:v>103.83824409106624</c:v>
                </c:pt>
                <c:pt idx="127">
                  <c:v>103.7615682893157</c:v>
                </c:pt>
                <c:pt idx="128">
                  <c:v>103.68661790871906</c:v>
                </c:pt>
                <c:pt idx="129">
                  <c:v>103.6134161507359</c:v>
                </c:pt>
                <c:pt idx="130">
                  <c:v>103.54197501386966</c:v>
                </c:pt>
                <c:pt idx="131">
                  <c:v>103.47229403308188</c:v>
                </c:pt>
                <c:pt idx="132">
                  <c:v>103.40435924639404</c:v>
                </c:pt>
                <c:pt idx="133">
                  <c:v>103.33814244433077</c:v>
                </c:pt>
                <c:pt idx="134">
                  <c:v>103.27360075021767</c:v>
                </c:pt>
                <c:pt idx="135">
                  <c:v>103.21067656792033</c:v>
                </c:pt>
                <c:pt idx="136">
                  <c:v>103.14929791886638</c:v>
                </c:pt>
                <c:pt idx="137">
                  <c:v>103.08937917295901</c:v>
                </c:pt>
                <c:pt idx="138">
                  <c:v>103.03082215941662</c:v>
                </c:pt>
                <c:pt idx="139">
                  <c:v>102.9735176250106</c:v>
                </c:pt>
                <c:pt idx="140">
                  <c:v>102.91734699005468</c:v>
                </c:pt>
                <c:pt idx="141">
                  <c:v>102.86218433816776</c:v>
                </c:pt>
                <c:pt idx="142">
                  <c:v>102.80789856539681</c:v>
                </c:pt>
                <c:pt idx="143">
                  <c:v>102.75435560849857</c:v>
                </c:pt>
                <c:pt idx="144">
                  <c:v>102.70142067134489</c:v>
                </c:pt>
                <c:pt idx="145">
                  <c:v>102.64896037239359</c:v>
                </c:pt>
                <c:pt idx="146">
                  <c:v>102.5968447443832</c:v>
                </c:pt>
                <c:pt idx="147">
                  <c:v>102.54494902897039</c:v>
                </c:pt>
                <c:pt idx="148">
                  <c:v>102.49315522282433</c:v>
                </c:pt>
                <c:pt idx="149">
                  <c:v>102.4413533465393</c:v>
                </c:pt>
                <c:pt idx="150">
                  <c:v>102.38944242249482</c:v>
                </c:pt>
                <c:pt idx="151">
                  <c:v>102.33733116150484</c:v>
                </c:pt>
                <c:pt idx="152">
                  <c:v>102.28493837000633</c:v>
                </c:pt>
                <c:pt idx="153">
                  <c:v>102.23219309915007</c:v>
                </c:pt>
                <c:pt idx="154">
                  <c:v>102.17903456424328</c:v>
                </c:pt>
                <c:pt idx="155">
                  <c:v>102.12541186755269</c:v>
                </c:pt>
                <c:pt idx="156">
                  <c:v>102.07128355969044</c:v>
                </c:pt>
                <c:pt idx="157">
                  <c:v>102.01661707498982</c:v>
                </c:pt>
                <c:pt idx="158">
                  <c:v>101.96138807481765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108.76300000000001</c:v>
                </c:pt>
                <c:pt idx="1">
                  <c:v>109.64400000000001</c:v>
                </c:pt>
                <c:pt idx="2">
                  <c:v>110.42400000000001</c:v>
                </c:pt>
                <c:pt idx="3">
                  <c:v>109.831</c:v>
                </c:pt>
                <c:pt idx="4">
                  <c:v>110.288</c:v>
                </c:pt>
                <c:pt idx="5">
                  <c:v>110.051</c:v>
                </c:pt>
                <c:pt idx="6">
                  <c:v>110.831</c:v>
                </c:pt>
                <c:pt idx="7">
                  <c:v>108.76300000000001</c:v>
                </c:pt>
                <c:pt idx="8">
                  <c:v>110.983</c:v>
                </c:pt>
                <c:pt idx="9">
                  <c:v>109.81399999999999</c:v>
                </c:pt>
                <c:pt idx="10">
                  <c:v>107.864</c:v>
                </c:pt>
                <c:pt idx="11">
                  <c:v>110.661</c:v>
                </c:pt>
                <c:pt idx="12">
                  <c:v>107.627</c:v>
                </c:pt>
                <c:pt idx="13">
                  <c:v>108.542</c:v>
                </c:pt>
                <c:pt idx="14">
                  <c:v>109.407</c:v>
                </c:pt>
                <c:pt idx="15">
                  <c:v>111.96599999999999</c:v>
                </c:pt>
                <c:pt idx="16">
                  <c:v>110.678</c:v>
                </c:pt>
                <c:pt idx="17">
                  <c:v>111.169</c:v>
                </c:pt>
                <c:pt idx="18">
                  <c:v>110.712</c:v>
                </c:pt>
                <c:pt idx="19">
                  <c:v>108.119</c:v>
                </c:pt>
                <c:pt idx="20">
                  <c:v>110.81399999999999</c:v>
                </c:pt>
                <c:pt idx="21">
                  <c:v>110.051</c:v>
                </c:pt>
                <c:pt idx="22">
                  <c:v>109.23699999999999</c:v>
                </c:pt>
                <c:pt idx="23">
                  <c:v>112.136</c:v>
                </c:pt>
                <c:pt idx="24">
                  <c:v>111.76300000000001</c:v>
                </c:pt>
                <c:pt idx="25">
                  <c:v>111.559</c:v>
                </c:pt>
                <c:pt idx="26">
                  <c:v>110.746</c:v>
                </c:pt>
                <c:pt idx="27">
                  <c:v>113.91500000000001</c:v>
                </c:pt>
                <c:pt idx="28">
                  <c:v>113.407</c:v>
                </c:pt>
                <c:pt idx="29">
                  <c:v>113.42400000000001</c:v>
                </c:pt>
                <c:pt idx="30">
                  <c:v>112.78</c:v>
                </c:pt>
                <c:pt idx="31">
                  <c:v>115.271</c:v>
                </c:pt>
                <c:pt idx="32">
                  <c:v>112.42400000000001</c:v>
                </c:pt>
                <c:pt idx="33">
                  <c:v>113.42400000000001</c:v>
                </c:pt>
                <c:pt idx="34">
                  <c:v>114.91500000000001</c:v>
                </c:pt>
                <c:pt idx="35">
                  <c:v>116.068</c:v>
                </c:pt>
                <c:pt idx="36">
                  <c:v>116.407</c:v>
                </c:pt>
                <c:pt idx="37">
                  <c:v>115.407</c:v>
                </c:pt>
                <c:pt idx="38">
                  <c:v>115.508</c:v>
                </c:pt>
                <c:pt idx="39">
                  <c:v>119.18600000000001</c:v>
                </c:pt>
                <c:pt idx="40">
                  <c:v>120.831</c:v>
                </c:pt>
                <c:pt idx="41">
                  <c:v>122.559</c:v>
                </c:pt>
                <c:pt idx="42">
                  <c:v>123.729</c:v>
                </c:pt>
                <c:pt idx="43">
                  <c:v>125.119</c:v>
                </c:pt>
                <c:pt idx="44">
                  <c:v>128.91499999999999</c:v>
                </c:pt>
                <c:pt idx="45">
                  <c:v>129.64400000000001</c:v>
                </c:pt>
                <c:pt idx="46">
                  <c:v>130.78</c:v>
                </c:pt>
                <c:pt idx="47">
                  <c:v>132.559</c:v>
                </c:pt>
                <c:pt idx="48">
                  <c:v>139.83099999999999</c:v>
                </c:pt>
                <c:pt idx="49">
                  <c:v>155</c:v>
                </c:pt>
                <c:pt idx="50">
                  <c:v>172.05099999999999</c:v>
                </c:pt>
                <c:pt idx="51">
                  <c:v>190.23699999999999</c:v>
                </c:pt>
                <c:pt idx="52">
                  <c:v>206.203</c:v>
                </c:pt>
                <c:pt idx="53">
                  <c:v>216.27099999999999</c:v>
                </c:pt>
                <c:pt idx="54">
                  <c:v>223.91499999999999</c:v>
                </c:pt>
                <c:pt idx="55">
                  <c:v>228.94900000000001</c:v>
                </c:pt>
                <c:pt idx="56">
                  <c:v>229.458</c:v>
                </c:pt>
                <c:pt idx="57">
                  <c:v>228.62700000000001</c:v>
                </c:pt>
                <c:pt idx="58">
                  <c:v>222.136</c:v>
                </c:pt>
                <c:pt idx="59">
                  <c:v>204.62700000000001</c:v>
                </c:pt>
                <c:pt idx="60">
                  <c:v>168.35599999999999</c:v>
                </c:pt>
                <c:pt idx="61">
                  <c:v>128.72900000000001</c:v>
                </c:pt>
                <c:pt idx="62">
                  <c:v>115.271</c:v>
                </c:pt>
                <c:pt idx="63">
                  <c:v>115.35599999999999</c:v>
                </c:pt>
                <c:pt idx="64">
                  <c:v>114.339</c:v>
                </c:pt>
                <c:pt idx="65">
                  <c:v>115.881</c:v>
                </c:pt>
                <c:pt idx="66">
                  <c:v>116.322</c:v>
                </c:pt>
                <c:pt idx="67">
                  <c:v>118.797</c:v>
                </c:pt>
                <c:pt idx="68">
                  <c:v>121.57599999999999</c:v>
                </c:pt>
                <c:pt idx="69">
                  <c:v>128.42400000000001</c:v>
                </c:pt>
                <c:pt idx="70">
                  <c:v>140.28800000000001</c:v>
                </c:pt>
                <c:pt idx="71">
                  <c:v>152.52500000000001</c:v>
                </c:pt>
                <c:pt idx="72">
                  <c:v>164.16900000000001</c:v>
                </c:pt>
                <c:pt idx="73">
                  <c:v>176.47499999999999</c:v>
                </c:pt>
                <c:pt idx="74">
                  <c:v>185.102</c:v>
                </c:pt>
                <c:pt idx="75">
                  <c:v>193.136</c:v>
                </c:pt>
                <c:pt idx="76">
                  <c:v>196.441</c:v>
                </c:pt>
                <c:pt idx="77">
                  <c:v>197.93199999999999</c:v>
                </c:pt>
                <c:pt idx="78">
                  <c:v>194.59299999999999</c:v>
                </c:pt>
                <c:pt idx="79">
                  <c:v>183.16900000000001</c:v>
                </c:pt>
                <c:pt idx="80">
                  <c:v>157.864</c:v>
                </c:pt>
                <c:pt idx="81">
                  <c:v>125.593</c:v>
                </c:pt>
                <c:pt idx="82">
                  <c:v>109.35599999999999</c:v>
                </c:pt>
                <c:pt idx="83">
                  <c:v>107.288</c:v>
                </c:pt>
                <c:pt idx="84">
                  <c:v>105.15300000000001</c:v>
                </c:pt>
                <c:pt idx="85">
                  <c:v>107.96599999999999</c:v>
                </c:pt>
                <c:pt idx="86">
                  <c:v>105.339</c:v>
                </c:pt>
                <c:pt idx="87">
                  <c:v>109</c:v>
                </c:pt>
                <c:pt idx="88">
                  <c:v>105.84699999999999</c:v>
                </c:pt>
                <c:pt idx="89">
                  <c:v>107.831</c:v>
                </c:pt>
                <c:pt idx="90">
                  <c:v>106.69499999999999</c:v>
                </c:pt>
                <c:pt idx="91">
                  <c:v>105.39</c:v>
                </c:pt>
                <c:pt idx="92">
                  <c:v>107.746</c:v>
                </c:pt>
                <c:pt idx="93">
                  <c:v>106.458</c:v>
                </c:pt>
                <c:pt idx="94">
                  <c:v>107.18600000000001</c:v>
                </c:pt>
                <c:pt idx="95">
                  <c:v>105.52500000000001</c:v>
                </c:pt>
                <c:pt idx="96">
                  <c:v>109.78</c:v>
                </c:pt>
                <c:pt idx="97">
                  <c:v>107.373</c:v>
                </c:pt>
                <c:pt idx="98">
                  <c:v>108.30500000000001</c:v>
                </c:pt>
                <c:pt idx="99">
                  <c:v>108.35599999999999</c:v>
                </c:pt>
                <c:pt idx="100">
                  <c:v>108.322</c:v>
                </c:pt>
                <c:pt idx="101">
                  <c:v>106.119</c:v>
                </c:pt>
                <c:pt idx="102">
                  <c:v>108.542</c:v>
                </c:pt>
                <c:pt idx="103">
                  <c:v>108.203</c:v>
                </c:pt>
                <c:pt idx="104">
                  <c:v>107.949</c:v>
                </c:pt>
                <c:pt idx="105">
                  <c:v>107.441</c:v>
                </c:pt>
                <c:pt idx="106">
                  <c:v>109.898</c:v>
                </c:pt>
                <c:pt idx="107">
                  <c:v>111.661</c:v>
                </c:pt>
                <c:pt idx="108">
                  <c:v>113.627</c:v>
                </c:pt>
                <c:pt idx="109">
                  <c:v>117.18600000000001</c:v>
                </c:pt>
                <c:pt idx="110">
                  <c:v>116.64400000000001</c:v>
                </c:pt>
                <c:pt idx="111">
                  <c:v>117.78</c:v>
                </c:pt>
                <c:pt idx="112">
                  <c:v>117.119</c:v>
                </c:pt>
                <c:pt idx="113">
                  <c:v>112.78</c:v>
                </c:pt>
                <c:pt idx="114">
                  <c:v>111.864</c:v>
                </c:pt>
                <c:pt idx="115">
                  <c:v>107.322</c:v>
                </c:pt>
                <c:pt idx="116">
                  <c:v>103.898</c:v>
                </c:pt>
                <c:pt idx="117">
                  <c:v>104.08499999999999</c:v>
                </c:pt>
                <c:pt idx="118">
                  <c:v>105.458</c:v>
                </c:pt>
                <c:pt idx="119">
                  <c:v>104.729</c:v>
                </c:pt>
                <c:pt idx="120">
                  <c:v>104.712</c:v>
                </c:pt>
                <c:pt idx="121">
                  <c:v>106.23699999999999</c:v>
                </c:pt>
                <c:pt idx="122">
                  <c:v>105.42400000000001</c:v>
                </c:pt>
                <c:pt idx="123">
                  <c:v>104.932</c:v>
                </c:pt>
                <c:pt idx="124">
                  <c:v>104.593</c:v>
                </c:pt>
                <c:pt idx="125">
                  <c:v>104.017</c:v>
                </c:pt>
                <c:pt idx="126">
                  <c:v>106.03400000000001</c:v>
                </c:pt>
                <c:pt idx="127">
                  <c:v>106.831</c:v>
                </c:pt>
                <c:pt idx="128">
                  <c:v>105.23699999999999</c:v>
                </c:pt>
                <c:pt idx="129">
                  <c:v>105.30500000000001</c:v>
                </c:pt>
                <c:pt idx="130">
                  <c:v>105.729</c:v>
                </c:pt>
                <c:pt idx="131">
                  <c:v>105.542</c:v>
                </c:pt>
                <c:pt idx="132">
                  <c:v>106.322</c:v>
                </c:pt>
                <c:pt idx="133">
                  <c:v>105.42400000000001</c:v>
                </c:pt>
                <c:pt idx="134">
                  <c:v>108.881</c:v>
                </c:pt>
                <c:pt idx="135">
                  <c:v>108.57599999999999</c:v>
                </c:pt>
                <c:pt idx="136">
                  <c:v>111.746</c:v>
                </c:pt>
                <c:pt idx="137">
                  <c:v>110.881</c:v>
                </c:pt>
                <c:pt idx="138">
                  <c:v>112.458</c:v>
                </c:pt>
                <c:pt idx="139">
                  <c:v>110.57599999999999</c:v>
                </c:pt>
                <c:pt idx="140">
                  <c:v>108.39</c:v>
                </c:pt>
                <c:pt idx="141">
                  <c:v>107.30500000000001</c:v>
                </c:pt>
                <c:pt idx="142">
                  <c:v>104.52500000000001</c:v>
                </c:pt>
                <c:pt idx="143">
                  <c:v>105.746</c:v>
                </c:pt>
                <c:pt idx="144">
                  <c:v>103.898</c:v>
                </c:pt>
                <c:pt idx="145">
                  <c:v>104.746</c:v>
                </c:pt>
                <c:pt idx="146">
                  <c:v>104.729</c:v>
                </c:pt>
                <c:pt idx="147">
                  <c:v>104.61</c:v>
                </c:pt>
                <c:pt idx="148">
                  <c:v>104.627</c:v>
                </c:pt>
                <c:pt idx="149">
                  <c:v>103.81399999999999</c:v>
                </c:pt>
                <c:pt idx="150">
                  <c:v>102.373</c:v>
                </c:pt>
                <c:pt idx="151">
                  <c:v>101.203</c:v>
                </c:pt>
                <c:pt idx="152">
                  <c:v>102.42400000000001</c:v>
                </c:pt>
                <c:pt idx="153">
                  <c:v>102.542</c:v>
                </c:pt>
                <c:pt idx="154">
                  <c:v>102.746</c:v>
                </c:pt>
                <c:pt idx="155">
                  <c:v>102.949</c:v>
                </c:pt>
                <c:pt idx="156">
                  <c:v>102.52500000000001</c:v>
                </c:pt>
                <c:pt idx="157">
                  <c:v>104.492</c:v>
                </c:pt>
                <c:pt idx="158">
                  <c:v>104.983</c:v>
                </c:pt>
                <c:pt idx="159">
                  <c:v>102.81399999999999</c:v>
                </c:pt>
                <c:pt idx="160">
                  <c:v>103.661</c:v>
                </c:pt>
                <c:pt idx="161">
                  <c:v>104.15300000000001</c:v>
                </c:pt>
                <c:pt idx="162">
                  <c:v>101.69499999999999</c:v>
                </c:pt>
                <c:pt idx="163">
                  <c:v>103.35599999999999</c:v>
                </c:pt>
                <c:pt idx="164">
                  <c:v>103.271</c:v>
                </c:pt>
                <c:pt idx="165">
                  <c:v>105.47499999999999</c:v>
                </c:pt>
                <c:pt idx="166">
                  <c:v>104.339</c:v>
                </c:pt>
                <c:pt idx="167">
                  <c:v>105.15300000000001</c:v>
                </c:pt>
                <c:pt idx="168">
                  <c:v>103.322</c:v>
                </c:pt>
                <c:pt idx="169">
                  <c:v>102.559</c:v>
                </c:pt>
                <c:pt idx="170">
                  <c:v>104.64400000000001</c:v>
                </c:pt>
                <c:pt idx="171">
                  <c:v>104.729</c:v>
                </c:pt>
                <c:pt idx="172">
                  <c:v>105.61</c:v>
                </c:pt>
                <c:pt idx="173">
                  <c:v>105.627</c:v>
                </c:pt>
                <c:pt idx="174">
                  <c:v>103.593</c:v>
                </c:pt>
                <c:pt idx="175">
                  <c:v>103.949</c:v>
                </c:pt>
                <c:pt idx="176">
                  <c:v>103.407</c:v>
                </c:pt>
                <c:pt idx="177">
                  <c:v>102.864</c:v>
                </c:pt>
                <c:pt idx="178">
                  <c:v>102.932</c:v>
                </c:pt>
                <c:pt idx="179">
                  <c:v>103.03400000000001</c:v>
                </c:pt>
                <c:pt idx="180">
                  <c:v>103.712</c:v>
                </c:pt>
                <c:pt idx="181">
                  <c:v>102.068</c:v>
                </c:pt>
                <c:pt idx="182">
                  <c:v>101.627</c:v>
                </c:pt>
                <c:pt idx="183">
                  <c:v>104.35599999999999</c:v>
                </c:pt>
                <c:pt idx="184">
                  <c:v>101.203</c:v>
                </c:pt>
                <c:pt idx="185">
                  <c:v>103.91500000000001</c:v>
                </c:pt>
                <c:pt idx="186">
                  <c:v>104.136</c:v>
                </c:pt>
                <c:pt idx="187">
                  <c:v>104.81399999999999</c:v>
                </c:pt>
                <c:pt idx="188">
                  <c:v>103.96599999999999</c:v>
                </c:pt>
                <c:pt idx="189">
                  <c:v>103.203</c:v>
                </c:pt>
                <c:pt idx="190">
                  <c:v>104.373</c:v>
                </c:pt>
                <c:pt idx="191">
                  <c:v>104.81399999999999</c:v>
                </c:pt>
                <c:pt idx="192">
                  <c:v>105.407</c:v>
                </c:pt>
                <c:pt idx="193">
                  <c:v>102.542</c:v>
                </c:pt>
                <c:pt idx="194">
                  <c:v>103.712</c:v>
                </c:pt>
                <c:pt idx="195">
                  <c:v>104.288</c:v>
                </c:pt>
                <c:pt idx="196">
                  <c:v>103.42400000000001</c:v>
                </c:pt>
                <c:pt idx="197">
                  <c:v>104.35599999999999</c:v>
                </c:pt>
                <c:pt idx="198">
                  <c:v>103.15300000000001</c:v>
                </c:pt>
                <c:pt idx="199">
                  <c:v>104.08499999999999</c:v>
                </c:pt>
                <c:pt idx="200">
                  <c:v>102.881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107.68110723207398</c:v>
                </c:pt>
                <c:pt idx="6">
                  <c:v>107.95133944153207</c:v>
                </c:pt>
                <c:pt idx="7">
                  <c:v>108.22056921904223</c:v>
                </c:pt>
                <c:pt idx="8">
                  <c:v>108.48860853179582</c:v>
                </c:pt>
                <c:pt idx="9">
                  <c:v>108.75524547363126</c:v>
                </c:pt>
                <c:pt idx="10">
                  <c:v>109.02024211301655</c:v>
                </c:pt>
                <c:pt idx="11">
                  <c:v>109.28333229053587</c:v>
                </c:pt>
                <c:pt idx="12">
                  <c:v>109.54421940022694</c:v>
                </c:pt>
                <c:pt idx="13">
                  <c:v>109.8025741990682</c:v>
                </c:pt>
                <c:pt idx="14">
                  <c:v>110.05803270071792</c:v>
                </c:pt>
                <c:pt idx="15">
                  <c:v>110.31019422391057</c:v>
                </c:pt>
                <c:pt idx="16">
                  <c:v>110.55861968406572</c:v>
                </c:pt>
                <c:pt idx="17">
                  <c:v>110.80283024146537</c:v>
                </c:pt>
                <c:pt idx="18">
                  <c:v>111.04230645648131</c:v>
                </c:pt>
                <c:pt idx="19">
                  <c:v>111.27648816282399</c:v>
                </c:pt>
                <c:pt idx="20">
                  <c:v>111.50477537429967</c:v>
                </c:pt>
                <c:pt idx="21">
                  <c:v>111.72653072618087</c:v>
                </c:pt>
                <c:pt idx="22">
                  <c:v>111.94108428277738</c:v>
                </c:pt>
                <c:pt idx="23">
                  <c:v>112.14774212292667</c:v>
                </c:pt>
                <c:pt idx="24">
                  <c:v>112.34580110883164</c:v>
                </c:pt>
                <c:pt idx="25">
                  <c:v>112.53457389351958</c:v>
                </c:pt>
                <c:pt idx="26">
                  <c:v>112.71343086415033</c:v>
                </c:pt>
                <c:pt idx="27">
                  <c:v>112.88186978015491</c:v>
                </c:pt>
                <c:pt idx="28">
                  <c:v>113.03962982912337</c:v>
                </c:pt>
                <c:pt idx="29">
                  <c:v>113.18687512805825</c:v>
                </c:pt>
                <c:pt idx="30">
                  <c:v>113.3244835481174</c:v>
                </c:pt>
                <c:pt idx="31">
                  <c:v>113.45448980338696</c:v>
                </c:pt>
                <c:pt idx="32">
                  <c:v>113.58074572178417</c:v>
                </c:pt>
                <c:pt idx="33">
                  <c:v>113.70987274883963</c:v>
                </c:pt>
                <c:pt idx="34">
                  <c:v>113.85258733504025</c:v>
                </c:pt>
                <c:pt idx="35">
                  <c:v>114.02547208195976</c:v>
                </c:pt>
                <c:pt idx="36">
                  <c:v>114.25323567015073</c:v>
                </c:pt>
                <c:pt idx="37">
                  <c:v>114.57144324702054</c:v>
                </c:pt>
                <c:pt idx="38">
                  <c:v>115.02959824231372</c:v>
                </c:pt>
                <c:pt idx="39">
                  <c:v>115.69431358885058</c:v>
                </c:pt>
                <c:pt idx="40">
                  <c:v>116.65213133477964</c:v>
                </c:pt>
                <c:pt idx="41">
                  <c:v>118.01135426971571</c:v>
                </c:pt>
                <c:pt idx="42">
                  <c:v>119.90207707220263</c:v>
                </c:pt>
                <c:pt idx="43">
                  <c:v>122.47349854965614</c:v>
                </c:pt>
                <c:pt idx="44">
                  <c:v>125.8876213108431</c:v>
                </c:pt>
                <c:pt idx="45">
                  <c:v>130.30865917754801</c:v>
                </c:pt>
                <c:pt idx="46">
                  <c:v>135.8879154061313</c:v>
                </c:pt>
                <c:pt idx="47">
                  <c:v>142.74456780671315</c:v>
                </c:pt>
                <c:pt idx="48">
                  <c:v>150.9436467655226</c:v>
                </c:pt>
                <c:pt idx="49">
                  <c:v>160.47340298602944</c:v>
                </c:pt>
                <c:pt idx="50">
                  <c:v>171.22505950716518</c:v>
                </c:pt>
                <c:pt idx="51">
                  <c:v>182.97837555793819</c:v>
                </c:pt>
                <c:pt idx="52">
                  <c:v>195.39566897478639</c:v>
                </c:pt>
                <c:pt idx="53">
                  <c:v>208.01923641801525</c:v>
                </c:pt>
                <c:pt idx="54">
                  <c:v>220.22489666486322</c:v>
                </c:pt>
                <c:pt idx="55">
                  <c:v>230.95358849030058</c:v>
                </c:pt>
                <c:pt idx="56">
                  <c:v>237.95333914137026</c:v>
                </c:pt>
                <c:pt idx="57">
                  <c:v>236.97930129875988</c:v>
                </c:pt>
                <c:pt idx="58">
                  <c:v>223.18705545293105</c:v>
                </c:pt>
                <c:pt idx="59">
                  <c:v>196.16832308539298</c:v>
                </c:pt>
                <c:pt idx="60">
                  <c:v>163.63148603247308</c:v>
                </c:pt>
                <c:pt idx="61">
                  <c:v>136.7147610541694</c:v>
                </c:pt>
                <c:pt idx="62">
                  <c:v>121.14758182812582</c:v>
                </c:pt>
                <c:pt idx="63">
                  <c:v>115.12695472170039</c:v>
                </c:pt>
                <c:pt idx="64">
                  <c:v>114.22738419109001</c:v>
                </c:pt>
                <c:pt idx="65">
                  <c:v>115.52108489037769</c:v>
                </c:pt>
                <c:pt idx="66">
                  <c:v>118.0005069404306</c:v>
                </c:pt>
                <c:pt idx="67">
                  <c:v>121.58060050767838</c:v>
                </c:pt>
                <c:pt idx="68">
                  <c:v>126.42588717969393</c:v>
                </c:pt>
                <c:pt idx="69">
                  <c:v>132.70989977791143</c:v>
                </c:pt>
                <c:pt idx="70">
                  <c:v>140.53344708135708</c:v>
                </c:pt>
                <c:pt idx="71">
                  <c:v>149.8748374532708</c:v>
                </c:pt>
                <c:pt idx="72">
                  <c:v>160.54591848637858</c:v>
                </c:pt>
                <c:pt idx="73">
                  <c:v>172.14141067212256</c:v>
                </c:pt>
                <c:pt idx="74">
                  <c:v>183.93089419831989</c:v>
                </c:pt>
                <c:pt idx="75">
                  <c:v>194.59370625901579</c:v>
                </c:pt>
                <c:pt idx="76">
                  <c:v>201.82142903164123</c:v>
                </c:pt>
                <c:pt idx="77">
                  <c:v>202.3458463597305</c:v>
                </c:pt>
                <c:pt idx="78">
                  <c:v>193.37948473849295</c:v>
                </c:pt>
                <c:pt idx="79">
                  <c:v>175.28489105524793</c:v>
                </c:pt>
                <c:pt idx="80">
                  <c:v>152.83465523535423</c:v>
                </c:pt>
                <c:pt idx="81">
                  <c:v>132.68696685550918</c:v>
                </c:pt>
                <c:pt idx="82">
                  <c:v>119.06430813268517</c:v>
                </c:pt>
                <c:pt idx="83">
                  <c:v>112.01334611339009</c:v>
                </c:pt>
                <c:pt idx="84">
                  <c:v>109.18137350814278</c:v>
                </c:pt>
                <c:pt idx="85">
                  <c:v>108.26682028848738</c:v>
                </c:pt>
                <c:pt idx="86">
                  <c:v>107.99379232431917</c:v>
                </c:pt>
                <c:pt idx="87">
                  <c:v>107.88253510884905</c:v>
                </c:pt>
                <c:pt idx="88">
                  <c:v>107.80333816423246</c:v>
                </c:pt>
                <c:pt idx="89">
                  <c:v>107.73024458045296</c:v>
                </c:pt>
                <c:pt idx="90">
                  <c:v>107.65928279548993</c:v>
                </c:pt>
                <c:pt idx="91">
                  <c:v>107.58990877252441</c:v>
                </c:pt>
                <c:pt idx="92">
                  <c:v>107.5219837791514</c:v>
                </c:pt>
                <c:pt idx="93">
                  <c:v>107.45541901690684</c:v>
                </c:pt>
                <c:pt idx="94">
                  <c:v>107.390167193043</c:v>
                </c:pt>
                <c:pt idx="95">
                  <c:v>107.32629247852688</c:v>
                </c:pt>
                <c:pt idx="96">
                  <c:v>107.26416765107842</c:v>
                </c:pt>
                <c:pt idx="97">
                  <c:v>107.20496379343264</c:v>
                </c:pt>
                <c:pt idx="98">
                  <c:v>107.15174768888259</c:v>
                </c:pt>
                <c:pt idx="99">
                  <c:v>107.11168056072174</c:v>
                </c:pt>
                <c:pt idx="100">
                  <c:v>107.0998945066039</c:v>
                </c:pt>
                <c:pt idx="101">
                  <c:v>107.14532725622426</c:v>
                </c:pt>
                <c:pt idx="102">
                  <c:v>107.29770310161184</c:v>
                </c:pt>
                <c:pt idx="103">
                  <c:v>107.63260350872405</c:v>
                </c:pt>
                <c:pt idx="104">
                  <c:v>108.24832819333338</c:v>
                </c:pt>
                <c:pt idx="105">
                  <c:v>109.24537375467018</c:v>
                </c:pt>
                <c:pt idx="106">
                  <c:v>110.68034656638055</c:v>
                </c:pt>
                <c:pt idx="107">
                  <c:v>112.49676707020956</c:v>
                </c:pt>
                <c:pt idx="108">
                  <c:v>114.45952068464923</c:v>
                </c:pt>
                <c:pt idx="109">
                  <c:v>116.14817721677909</c:v>
                </c:pt>
                <c:pt idx="110">
                  <c:v>117.06445410813772</c:v>
                </c:pt>
                <c:pt idx="111">
                  <c:v>116.8462244449295</c:v>
                </c:pt>
                <c:pt idx="112">
                  <c:v>115.47621907662297</c:v>
                </c:pt>
                <c:pt idx="113">
                  <c:v>113.32815899021183</c:v>
                </c:pt>
                <c:pt idx="114">
                  <c:v>110.99021623865723</c:v>
                </c:pt>
                <c:pt idx="115">
                  <c:v>108.9814675750111</c:v>
                </c:pt>
                <c:pt idx="116">
                  <c:v>107.55684461848175</c:v>
                </c:pt>
                <c:pt idx="117">
                  <c:v>106.70060474376153</c:v>
                </c:pt>
                <c:pt idx="118">
                  <c:v>106.25052436942572</c:v>
                </c:pt>
                <c:pt idx="119">
                  <c:v>106.02996917315616</c:v>
                </c:pt>
                <c:pt idx="120">
                  <c:v>105.91505102879528</c:v>
                </c:pt>
                <c:pt idx="121">
                  <c:v>105.84019187381803</c:v>
                </c:pt>
                <c:pt idx="122">
                  <c:v>105.77775520555757</c:v>
                </c:pt>
                <c:pt idx="123">
                  <c:v>105.71821958567089</c:v>
                </c:pt>
                <c:pt idx="124">
                  <c:v>105.65884786597232</c:v>
                </c:pt>
                <c:pt idx="125">
                  <c:v>105.59896562072345</c:v>
                </c:pt>
                <c:pt idx="126">
                  <c:v>105.53847233266094</c:v>
                </c:pt>
                <c:pt idx="127">
                  <c:v>105.47772964187696</c:v>
                </c:pt>
                <c:pt idx="128">
                  <c:v>105.41880029267996</c:v>
                </c:pt>
                <c:pt idx="129">
                  <c:v>105.37019589073019</c:v>
                </c:pt>
                <c:pt idx="130">
                  <c:v>105.35994661601848</c:v>
                </c:pt>
                <c:pt idx="131">
                  <c:v>105.46087669582049</c:v>
                </c:pt>
                <c:pt idx="132">
                  <c:v>105.81657305196748</c:v>
                </c:pt>
                <c:pt idx="133">
                  <c:v>106.62222385872849</c:v>
                </c:pt>
                <c:pt idx="134">
                  <c:v>107.99890214924991</c:v>
                </c:pt>
                <c:pt idx="135">
                  <c:v>109.78130821971097</c:v>
                </c:pt>
                <c:pt idx="136">
                  <c:v>111.40912606806583</c:v>
                </c:pt>
                <c:pt idx="137">
                  <c:v>112.15113501619842</c:v>
                </c:pt>
                <c:pt idx="138">
                  <c:v>111.5970451464969</c:v>
                </c:pt>
                <c:pt idx="139">
                  <c:v>109.98340756708504</c:v>
                </c:pt>
                <c:pt idx="140">
                  <c:v>108.01121852311664</c:v>
                </c:pt>
                <c:pt idx="141">
                  <c:v>106.34193587104151</c:v>
                </c:pt>
                <c:pt idx="142">
                  <c:v>105.25431991728063</c:v>
                </c:pt>
                <c:pt idx="143">
                  <c:v>104.67480007165362</c:v>
                </c:pt>
                <c:pt idx="144">
                  <c:v>104.39940967956753</c:v>
                </c:pt>
                <c:pt idx="145">
                  <c:v>104.26070713685262</c:v>
                </c:pt>
                <c:pt idx="146">
                  <c:v>104.16980825970772</c:v>
                </c:pt>
                <c:pt idx="147">
                  <c:v>104.09213033127978</c:v>
                </c:pt>
                <c:pt idx="148">
                  <c:v>104.01736367665585</c:v>
                </c:pt>
                <c:pt idx="149">
                  <c:v>103.94312645225259</c:v>
                </c:pt>
                <c:pt idx="150">
                  <c:v>103.86901703912676</c:v>
                </c:pt>
                <c:pt idx="151">
                  <c:v>103.79501822949224</c:v>
                </c:pt>
                <c:pt idx="152">
                  <c:v>103.7211682239126</c:v>
                </c:pt>
                <c:pt idx="153">
                  <c:v>103.64750731798242</c:v>
                </c:pt>
                <c:pt idx="154">
                  <c:v>103.57407103446477</c:v>
                </c:pt>
                <c:pt idx="155">
                  <c:v>103.50088950130564</c:v>
                </c:pt>
                <c:pt idx="156">
                  <c:v>103.42798757633823</c:v>
                </c:pt>
                <c:pt idx="157">
                  <c:v>103.35538510836929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107.68110723206838</c:v>
                </c:pt>
                <c:pt idx="6">
                  <c:v>107.9513394415148</c:v>
                </c:pt>
                <c:pt idx="7">
                  <c:v>108.22056921899008</c:v>
                </c:pt>
                <c:pt idx="8">
                  <c:v>108.48860853164157</c:v>
                </c:pt>
                <c:pt idx="9">
                  <c:v>108.75524547318452</c:v>
                </c:pt>
                <c:pt idx="10">
                  <c:v>109.02024211174937</c:v>
                </c:pt>
                <c:pt idx="11">
                  <c:v>109.28333228701592</c:v>
                </c:pt>
                <c:pt idx="12">
                  <c:v>109.54421939065168</c:v>
                </c:pt>
                <c:pt idx="13">
                  <c:v>109.80257417355971</c:v>
                </c:pt>
                <c:pt idx="14">
                  <c:v>110.05803263416944</c:v>
                </c:pt>
                <c:pt idx="15">
                  <c:v>110.31019405388666</c:v>
                </c:pt>
                <c:pt idx="16">
                  <c:v>110.55861925866265</c:v>
                </c:pt>
                <c:pt idx="17">
                  <c:v>110.80282919912383</c:v>
                </c:pt>
                <c:pt idx="18">
                  <c:v>111.04230395534002</c:v>
                </c:pt>
                <c:pt idx="19">
                  <c:v>111.2764822854249</c:v>
                </c:pt>
                <c:pt idx="20">
                  <c:v>111.50476184887515</c:v>
                </c:pt>
                <c:pt idx="21">
                  <c:v>111.72650024474662</c:v>
                </c:pt>
                <c:pt idx="22">
                  <c:v>111.94101701010803</c:v>
                </c:pt>
                <c:pt idx="23">
                  <c:v>112.14759672417</c:v>
                </c:pt>
                <c:pt idx="24">
                  <c:v>112.345493356399</c:v>
                </c:pt>
                <c:pt idx="25">
                  <c:v>112.53393598108805</c:v>
                </c:pt>
                <c:pt idx="26">
                  <c:v>112.71213595468205</c:v>
                </c:pt>
                <c:pt idx="27">
                  <c:v>112.87929561435129</c:v>
                </c:pt>
                <c:pt idx="28">
                  <c:v>113.03461850611492</c:v>
                </c:pt>
                <c:pt idx="29">
                  <c:v>113.1773210882677</c:v>
                </c:pt>
                <c:pt idx="30">
                  <c:v>113.30664578203304</c:v>
                </c:pt>
                <c:pt idx="31">
                  <c:v>113.42187515860429</c:v>
                </c:pt>
                <c:pt idx="32">
                  <c:v>113.52234696380206</c:v>
                </c:pt>
                <c:pt idx="33">
                  <c:v>113.60746959365568</c:v>
                </c:pt>
                <c:pt idx="34">
                  <c:v>113.67673755275402</c:v>
                </c:pt>
                <c:pt idx="35">
                  <c:v>113.72974635953321</c:v>
                </c:pt>
                <c:pt idx="36">
                  <c:v>113.76620631639418</c:v>
                </c:pt>
                <c:pt idx="37">
                  <c:v>113.78595454479949</c:v>
                </c:pt>
                <c:pt idx="38">
                  <c:v>113.78896470202741</c:v>
                </c:pt>
                <c:pt idx="39">
                  <c:v>113.77535385050989</c:v>
                </c:pt>
                <c:pt idx="40">
                  <c:v>113.74538604304063</c:v>
                </c:pt>
                <c:pt idx="41">
                  <c:v>113.69947231444122</c:v>
                </c:pt>
                <c:pt idx="42">
                  <c:v>113.63816692572372</c:v>
                </c:pt>
                <c:pt idx="43">
                  <c:v>113.56215988033377</c:v>
                </c:pt>
                <c:pt idx="44">
                  <c:v>113.47226591127659</c:v>
                </c:pt>
                <c:pt idx="45">
                  <c:v>113.36941030925458</c:v>
                </c:pt>
                <c:pt idx="46">
                  <c:v>113.25461211216155</c:v>
                </c:pt>
                <c:pt idx="47">
                  <c:v>113.12896529397749</c:v>
                </c:pt>
                <c:pt idx="48">
                  <c:v>112.99361866795816</c:v>
                </c:pt>
                <c:pt idx="49">
                  <c:v>112.84975525061056</c:v>
                </c:pt>
                <c:pt idx="50">
                  <c:v>112.69857181912921</c:v>
                </c:pt>
                <c:pt idx="51">
                  <c:v>112.54125933961899</c:v>
                </c:pt>
                <c:pt idx="52">
                  <c:v>112.37898485373208</c:v>
                </c:pt>
                <c:pt idx="53">
                  <c:v>112.21287529677613</c:v>
                </c:pt>
                <c:pt idx="54">
                  <c:v>112.04400359143963</c:v>
                </c:pt>
                <c:pt idx="55">
                  <c:v>111.87337722846219</c:v>
                </c:pt>
                <c:pt idx="56">
                  <c:v>111.70192941816809</c:v>
                </c:pt>
                <c:pt idx="57">
                  <c:v>111.53051278228138</c:v>
                </c:pt>
                <c:pt idx="58">
                  <c:v>111.35989545912707</c:v>
                </c:pt>
                <c:pt idx="59">
                  <c:v>111.19075942018368</c:v>
                </c:pt>
                <c:pt idx="60">
                  <c:v>111.02370074285064</c:v>
                </c:pt>
                <c:pt idx="61">
                  <c:v>110.85923155234013</c:v>
                </c:pt>
                <c:pt idx="62">
                  <c:v>110.69778333258772</c:v>
                </c:pt>
                <c:pt idx="63">
                  <c:v>110.5397113089665</c:v>
                </c:pt>
                <c:pt idx="64">
                  <c:v>110.38529962095167</c:v>
                </c:pt>
                <c:pt idx="65">
                  <c:v>110.23476702724462</c:v>
                </c:pt>
                <c:pt idx="66">
                  <c:v>110.08827291600979</c:v>
                </c:pt>
                <c:pt idx="67">
                  <c:v>109.94592342598263</c:v>
                </c:pt>
                <c:pt idx="68">
                  <c:v>109.80777751798144</c:v>
                </c:pt>
                <c:pt idx="69">
                  <c:v>109.67385286902807</c:v>
                </c:pt>
                <c:pt idx="70">
                  <c:v>109.54413149160345</c:v>
                </c:pt>
                <c:pt idx="71">
                  <c:v>109.41856500772639</c:v>
                </c:pt>
                <c:pt idx="72">
                  <c:v>109.29707953112826</c:v>
                </c:pt>
                <c:pt idx="73">
                  <c:v>109.17958013067293</c:v>
                </c:pt>
                <c:pt idx="74">
                  <c:v>109.06595486443551</c:v>
                </c:pt>
                <c:pt idx="75">
                  <c:v>108.95607838675059</c:v>
                </c:pt>
                <c:pt idx="76">
                  <c:v>108.8498151404098</c:v>
                </c:pt>
                <c:pt idx="77">
                  <c:v>108.74702215341583</c:v>
                </c:pt>
                <c:pt idx="78">
                  <c:v>108.64755146468642</c:v>
                </c:pt>
                <c:pt idx="79">
                  <c:v>108.55125220623393</c:v>
                </c:pt>
                <c:pt idx="80">
                  <c:v>108.45797237098411</c:v>
                </c:pt>
                <c:pt idx="81">
                  <c:v>108.36756029586451</c:v>
                </c:pt>
                <c:pt idx="82">
                  <c:v>108.27986588936884</c:v>
                </c:pt>
                <c:pt idx="83">
                  <c:v>108.19474163172694</c:v>
                </c:pt>
                <c:pt idx="84">
                  <c:v>108.11204337427777</c:v>
                </c:pt>
                <c:pt idx="85">
                  <c:v>108.03163096281563</c:v>
                </c:pt>
                <c:pt idx="86">
                  <c:v>107.95336870768558</c:v>
                </c:pt>
                <c:pt idx="87">
                  <c:v>107.87712572133843</c:v>
                </c:pt>
                <c:pt idx="88">
                  <c:v>107.80277614199613</c:v>
                </c:pt>
                <c:pt idx="89">
                  <c:v>107.73019926007764</c:v>
                </c:pt>
                <c:pt idx="90">
                  <c:v>107.65927956213071</c:v>
                </c:pt>
                <c:pt idx="91">
                  <c:v>107.58990670523423</c:v>
                </c:pt>
                <c:pt idx="92">
                  <c:v>107.52197543319234</c:v>
                </c:pt>
                <c:pt idx="93">
                  <c:v>107.45538544434437</c:v>
                </c:pt>
                <c:pt idx="94">
                  <c:v>107.39004121946633</c:v>
                </c:pt>
                <c:pt idx="95">
                  <c:v>107.32585181703904</c:v>
                </c:pt>
                <c:pt idx="96">
                  <c:v>107.2627306421019</c:v>
                </c:pt>
                <c:pt idx="97">
                  <c:v>107.20059519399312</c:v>
                </c:pt>
                <c:pt idx="98">
                  <c:v>107.13936679749395</c:v>
                </c:pt>
                <c:pt idx="99">
                  <c:v>107.07897032123704</c:v>
                </c:pt>
                <c:pt idx="100">
                  <c:v>107.01933388670535</c:v>
                </c:pt>
                <c:pt idx="101">
                  <c:v>106.96038857073103</c:v>
                </c:pt>
                <c:pt idx="102">
                  <c:v>106.90206810409988</c:v>
                </c:pt>
                <c:pt idx="103">
                  <c:v>106.84430856867435</c:v>
                </c:pt>
                <c:pt idx="104">
                  <c:v>106.78704809536184</c:v>
                </c:pt>
                <c:pt idx="105">
                  <c:v>106.73022656527583</c:v>
                </c:pt>
                <c:pt idx="106">
                  <c:v>106.67378531655898</c:v>
                </c:pt>
                <c:pt idx="107">
                  <c:v>106.61766685956144</c:v>
                </c:pt>
                <c:pt idx="108">
                  <c:v>106.5618146033858</c:v>
                </c:pt>
                <c:pt idx="109">
                  <c:v>106.50617259721668</c:v>
                </c:pt>
                <c:pt idx="110">
                  <c:v>106.45068529034046</c:v>
                </c:pt>
                <c:pt idx="111">
                  <c:v>106.39529731530752</c:v>
                </c:pt>
                <c:pt idx="112">
                  <c:v>106.33995329928113</c:v>
                </c:pt>
                <c:pt idx="113">
                  <c:v>106.28459770921907</c:v>
                </c:pt>
                <c:pt idx="114">
                  <c:v>106.22917473710918</c:v>
                </c:pt>
                <c:pt idx="115">
                  <c:v>106.17362823198066</c:v>
                </c:pt>
                <c:pt idx="116">
                  <c:v>106.11790168577531</c:v>
                </c:pt>
                <c:pt idx="117">
                  <c:v>106.06193828031962</c:v>
                </c:pt>
                <c:pt idx="118">
                  <c:v>106.00568100250526</c:v>
                </c:pt>
                <c:pt idx="119">
                  <c:v>105.94907283427831</c:v>
                </c:pt>
                <c:pt idx="120">
                  <c:v>105.89205702306491</c:v>
                </c:pt>
                <c:pt idx="121">
                  <c:v>105.83457743674207</c:v>
                </c:pt>
                <c:pt idx="122">
                  <c:v>105.77657900512916</c:v>
                </c:pt>
                <c:pt idx="123">
                  <c:v>105.71800824718906</c:v>
                </c:pt>
                <c:pt idx="124">
                  <c:v>105.65881387968976</c:v>
                </c:pt>
                <c:pt idx="125">
                  <c:v>105.59894749904262</c:v>
                </c:pt>
                <c:pt idx="126">
                  <c:v>105.5383643235287</c:v>
                </c:pt>
                <c:pt idx="127">
                  <c:v>105.47702397834445</c:v>
                </c:pt>
                <c:pt idx="128">
                  <c:v>105.41489130112362</c:v>
                </c:pt>
                <c:pt idx="129">
                  <c:v>105.3519371411673</c:v>
                </c:pt>
                <c:pt idx="130">
                  <c:v>105.28813912193789</c:v>
                </c:pt>
                <c:pt idx="131">
                  <c:v>105.22348233386933</c:v>
                </c:pt>
                <c:pt idx="132">
                  <c:v>105.15795992361399</c:v>
                </c:pt>
                <c:pt idx="133">
                  <c:v>105.09157354682141</c:v>
                </c:pt>
                <c:pt idx="134">
                  <c:v>105.02433365464216</c:v>
                </c:pt>
                <c:pt idx="135">
                  <c:v>104.9562595894175</c:v>
                </c:pt>
                <c:pt idx="136">
                  <c:v>104.88737947230811</c:v>
                </c:pt>
                <c:pt idx="137">
                  <c:v>104.81772987457248</c:v>
                </c:pt>
                <c:pt idx="138">
                  <c:v>104.74735527427859</c:v>
                </c:pt>
                <c:pt idx="139">
                  <c:v>104.67630731071714</c:v>
                </c:pt>
                <c:pt idx="140">
                  <c:v>104.60464385889506</c:v>
                </c:pt>
                <c:pt idx="141">
                  <c:v>104.53242795543662</c:v>
                </c:pt>
                <c:pt idx="142">
                  <c:v>104.45972661430579</c:v>
                </c:pt>
                <c:pt idx="143">
                  <c:v>104.38660957545676</c:v>
                </c:pt>
                <c:pt idx="144">
                  <c:v>104.31314803150777</c:v>
                </c:pt>
                <c:pt idx="145">
                  <c:v>104.239413376767</c:v>
                </c:pt>
                <c:pt idx="146">
                  <c:v>104.16547601961004</c:v>
                </c:pt>
                <c:pt idx="147">
                  <c:v>104.09140429372565</c:v>
                </c:pt>
                <c:pt idx="148">
                  <c:v>104.01726349667588</c:v>
                </c:pt>
                <c:pt idx="149">
                  <c:v>103.94311507620044</c:v>
                </c:pt>
                <c:pt idx="150">
                  <c:v>103.86901597638922</c:v>
                </c:pt>
                <c:pt idx="151">
                  <c:v>103.79501814784564</c:v>
                </c:pt>
                <c:pt idx="152">
                  <c:v>103.72116821875558</c:v>
                </c:pt>
                <c:pt idx="153">
                  <c:v>103.64750731771468</c:v>
                </c:pt>
                <c:pt idx="154">
                  <c:v>103.57407103445334</c:v>
                </c:pt>
                <c:pt idx="155">
                  <c:v>103.50088950130524</c:v>
                </c:pt>
                <c:pt idx="156">
                  <c:v>103.42798757633821</c:v>
                </c:pt>
                <c:pt idx="157">
                  <c:v>103.35538510836929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112.017</c:v>
                </c:pt>
                <c:pt idx="1">
                  <c:v>113.508</c:v>
                </c:pt>
                <c:pt idx="2">
                  <c:v>112.96599999999999</c:v>
                </c:pt>
                <c:pt idx="3">
                  <c:v>112.42400000000001</c:v>
                </c:pt>
                <c:pt idx="4">
                  <c:v>113.22</c:v>
                </c:pt>
                <c:pt idx="5">
                  <c:v>113.30500000000001</c:v>
                </c:pt>
                <c:pt idx="6">
                  <c:v>109.932</c:v>
                </c:pt>
                <c:pt idx="7">
                  <c:v>111.864</c:v>
                </c:pt>
                <c:pt idx="8">
                  <c:v>113.864</c:v>
                </c:pt>
                <c:pt idx="9">
                  <c:v>111.288</c:v>
                </c:pt>
                <c:pt idx="10">
                  <c:v>111.864</c:v>
                </c:pt>
                <c:pt idx="11">
                  <c:v>110.96599999999999</c:v>
                </c:pt>
                <c:pt idx="12">
                  <c:v>110.69499999999999</c:v>
                </c:pt>
                <c:pt idx="13">
                  <c:v>111.559</c:v>
                </c:pt>
                <c:pt idx="14">
                  <c:v>113.288</c:v>
                </c:pt>
                <c:pt idx="15">
                  <c:v>111.407</c:v>
                </c:pt>
                <c:pt idx="16">
                  <c:v>113</c:v>
                </c:pt>
                <c:pt idx="17">
                  <c:v>112.407</c:v>
                </c:pt>
                <c:pt idx="18">
                  <c:v>113.42400000000001</c:v>
                </c:pt>
                <c:pt idx="19">
                  <c:v>112.23699999999999</c:v>
                </c:pt>
                <c:pt idx="20">
                  <c:v>112.96599999999999</c:v>
                </c:pt>
                <c:pt idx="21">
                  <c:v>113.898</c:v>
                </c:pt>
                <c:pt idx="22">
                  <c:v>112.23699999999999</c:v>
                </c:pt>
                <c:pt idx="23">
                  <c:v>111.52500000000001</c:v>
                </c:pt>
                <c:pt idx="24">
                  <c:v>112.136</c:v>
                </c:pt>
                <c:pt idx="25">
                  <c:v>115.339</c:v>
                </c:pt>
                <c:pt idx="26">
                  <c:v>113.983</c:v>
                </c:pt>
                <c:pt idx="27">
                  <c:v>116.91500000000001</c:v>
                </c:pt>
                <c:pt idx="28">
                  <c:v>114.03400000000001</c:v>
                </c:pt>
                <c:pt idx="29">
                  <c:v>113.96599999999999</c:v>
                </c:pt>
                <c:pt idx="30">
                  <c:v>115.678</c:v>
                </c:pt>
                <c:pt idx="31">
                  <c:v>114.81399999999999</c:v>
                </c:pt>
                <c:pt idx="32">
                  <c:v>115.746</c:v>
                </c:pt>
                <c:pt idx="33">
                  <c:v>116.983</c:v>
                </c:pt>
                <c:pt idx="34">
                  <c:v>118.864</c:v>
                </c:pt>
                <c:pt idx="35">
                  <c:v>116.78</c:v>
                </c:pt>
                <c:pt idx="36">
                  <c:v>118</c:v>
                </c:pt>
                <c:pt idx="37">
                  <c:v>118.15300000000001</c:v>
                </c:pt>
                <c:pt idx="38">
                  <c:v>119.81399999999999</c:v>
                </c:pt>
                <c:pt idx="39">
                  <c:v>119.322</c:v>
                </c:pt>
                <c:pt idx="40">
                  <c:v>123.458</c:v>
                </c:pt>
                <c:pt idx="41">
                  <c:v>123.47499999999999</c:v>
                </c:pt>
                <c:pt idx="42">
                  <c:v>126.08499999999999</c:v>
                </c:pt>
                <c:pt idx="43">
                  <c:v>129.136</c:v>
                </c:pt>
                <c:pt idx="44">
                  <c:v>130.22</c:v>
                </c:pt>
                <c:pt idx="45">
                  <c:v>132.30500000000001</c:v>
                </c:pt>
                <c:pt idx="46">
                  <c:v>131.119</c:v>
                </c:pt>
                <c:pt idx="47">
                  <c:v>135.559</c:v>
                </c:pt>
                <c:pt idx="48">
                  <c:v>146.017</c:v>
                </c:pt>
                <c:pt idx="49">
                  <c:v>163.22</c:v>
                </c:pt>
                <c:pt idx="50">
                  <c:v>180.28800000000001</c:v>
                </c:pt>
                <c:pt idx="51">
                  <c:v>197.898</c:v>
                </c:pt>
                <c:pt idx="52">
                  <c:v>210.61</c:v>
                </c:pt>
                <c:pt idx="53">
                  <c:v>222.102</c:v>
                </c:pt>
                <c:pt idx="54">
                  <c:v>228.18600000000001</c:v>
                </c:pt>
                <c:pt idx="55">
                  <c:v>233.61</c:v>
                </c:pt>
                <c:pt idx="56">
                  <c:v>233.458</c:v>
                </c:pt>
                <c:pt idx="57">
                  <c:v>231.50800000000001</c:v>
                </c:pt>
                <c:pt idx="58">
                  <c:v>225.881</c:v>
                </c:pt>
                <c:pt idx="59">
                  <c:v>212.458</c:v>
                </c:pt>
                <c:pt idx="60">
                  <c:v>175.15299999999999</c:v>
                </c:pt>
                <c:pt idx="61">
                  <c:v>130.59299999999999</c:v>
                </c:pt>
                <c:pt idx="62">
                  <c:v>117.22</c:v>
                </c:pt>
                <c:pt idx="63">
                  <c:v>114.84699999999999</c:v>
                </c:pt>
                <c:pt idx="64">
                  <c:v>117.22</c:v>
                </c:pt>
                <c:pt idx="65">
                  <c:v>120.288</c:v>
                </c:pt>
                <c:pt idx="66">
                  <c:v>119.22</c:v>
                </c:pt>
                <c:pt idx="67">
                  <c:v>120.068</c:v>
                </c:pt>
                <c:pt idx="68">
                  <c:v>124.068</c:v>
                </c:pt>
                <c:pt idx="69">
                  <c:v>131.017</c:v>
                </c:pt>
                <c:pt idx="70">
                  <c:v>143.47499999999999</c:v>
                </c:pt>
                <c:pt idx="71">
                  <c:v>157.22</c:v>
                </c:pt>
                <c:pt idx="72">
                  <c:v>169.94900000000001</c:v>
                </c:pt>
                <c:pt idx="73">
                  <c:v>180.74600000000001</c:v>
                </c:pt>
                <c:pt idx="74">
                  <c:v>188.678</c:v>
                </c:pt>
                <c:pt idx="75">
                  <c:v>195.61</c:v>
                </c:pt>
                <c:pt idx="76">
                  <c:v>202.06800000000001</c:v>
                </c:pt>
                <c:pt idx="77">
                  <c:v>202.22</c:v>
                </c:pt>
                <c:pt idx="78">
                  <c:v>198.441</c:v>
                </c:pt>
                <c:pt idx="79">
                  <c:v>186.93199999999999</c:v>
                </c:pt>
                <c:pt idx="80">
                  <c:v>158.322</c:v>
                </c:pt>
                <c:pt idx="81">
                  <c:v>127.983</c:v>
                </c:pt>
                <c:pt idx="82">
                  <c:v>111.051</c:v>
                </c:pt>
                <c:pt idx="83">
                  <c:v>107.22</c:v>
                </c:pt>
                <c:pt idx="84">
                  <c:v>108.03400000000001</c:v>
                </c:pt>
                <c:pt idx="85">
                  <c:v>106.593</c:v>
                </c:pt>
                <c:pt idx="86">
                  <c:v>106.559</c:v>
                </c:pt>
                <c:pt idx="87">
                  <c:v>106.831</c:v>
                </c:pt>
                <c:pt idx="88">
                  <c:v>108.30500000000001</c:v>
                </c:pt>
                <c:pt idx="89">
                  <c:v>108.47499999999999</c:v>
                </c:pt>
                <c:pt idx="90">
                  <c:v>107.068</c:v>
                </c:pt>
                <c:pt idx="91">
                  <c:v>109.69499999999999</c:v>
                </c:pt>
                <c:pt idx="92">
                  <c:v>108.339</c:v>
                </c:pt>
                <c:pt idx="93">
                  <c:v>107.102</c:v>
                </c:pt>
                <c:pt idx="94">
                  <c:v>108.932</c:v>
                </c:pt>
                <c:pt idx="95">
                  <c:v>108.03400000000001</c:v>
                </c:pt>
                <c:pt idx="96">
                  <c:v>109</c:v>
                </c:pt>
                <c:pt idx="97">
                  <c:v>108.339</c:v>
                </c:pt>
                <c:pt idx="98">
                  <c:v>109.96599999999999</c:v>
                </c:pt>
                <c:pt idx="99">
                  <c:v>110.508</c:v>
                </c:pt>
                <c:pt idx="100">
                  <c:v>108.661</c:v>
                </c:pt>
                <c:pt idx="101">
                  <c:v>107.288</c:v>
                </c:pt>
                <c:pt idx="102">
                  <c:v>108.254</c:v>
                </c:pt>
                <c:pt idx="103">
                  <c:v>108.881</c:v>
                </c:pt>
                <c:pt idx="104">
                  <c:v>107.983</c:v>
                </c:pt>
                <c:pt idx="105">
                  <c:v>109.23699999999999</c:v>
                </c:pt>
                <c:pt idx="106">
                  <c:v>111.57599999999999</c:v>
                </c:pt>
                <c:pt idx="107">
                  <c:v>114.52500000000001</c:v>
                </c:pt>
                <c:pt idx="108">
                  <c:v>119.051</c:v>
                </c:pt>
                <c:pt idx="109">
                  <c:v>119.64400000000001</c:v>
                </c:pt>
                <c:pt idx="110">
                  <c:v>123.169</c:v>
                </c:pt>
                <c:pt idx="111">
                  <c:v>123.508</c:v>
                </c:pt>
                <c:pt idx="112">
                  <c:v>119.96599999999999</c:v>
                </c:pt>
                <c:pt idx="113">
                  <c:v>117.932</c:v>
                </c:pt>
                <c:pt idx="114">
                  <c:v>113.84699999999999</c:v>
                </c:pt>
                <c:pt idx="115">
                  <c:v>109.23699999999999</c:v>
                </c:pt>
                <c:pt idx="116">
                  <c:v>108.712</c:v>
                </c:pt>
                <c:pt idx="117">
                  <c:v>106.08499999999999</c:v>
                </c:pt>
                <c:pt idx="118">
                  <c:v>106.136</c:v>
                </c:pt>
                <c:pt idx="119">
                  <c:v>105.64400000000001</c:v>
                </c:pt>
                <c:pt idx="120">
                  <c:v>107.441</c:v>
                </c:pt>
                <c:pt idx="121">
                  <c:v>109</c:v>
                </c:pt>
                <c:pt idx="122">
                  <c:v>106.932</c:v>
                </c:pt>
                <c:pt idx="123">
                  <c:v>107.76300000000001</c:v>
                </c:pt>
                <c:pt idx="124">
                  <c:v>107.678</c:v>
                </c:pt>
                <c:pt idx="125">
                  <c:v>105.898</c:v>
                </c:pt>
                <c:pt idx="126">
                  <c:v>108.39</c:v>
                </c:pt>
                <c:pt idx="127">
                  <c:v>106.39</c:v>
                </c:pt>
                <c:pt idx="128">
                  <c:v>105.52500000000001</c:v>
                </c:pt>
                <c:pt idx="129">
                  <c:v>107.373</c:v>
                </c:pt>
                <c:pt idx="130">
                  <c:v>108.017</c:v>
                </c:pt>
                <c:pt idx="131">
                  <c:v>107.339</c:v>
                </c:pt>
                <c:pt idx="132">
                  <c:v>107.35599999999999</c:v>
                </c:pt>
                <c:pt idx="133">
                  <c:v>109.30500000000001</c:v>
                </c:pt>
                <c:pt idx="134">
                  <c:v>111.84699999999999</c:v>
                </c:pt>
                <c:pt idx="135">
                  <c:v>113.729</c:v>
                </c:pt>
                <c:pt idx="136">
                  <c:v>116.407</c:v>
                </c:pt>
                <c:pt idx="137">
                  <c:v>116.932</c:v>
                </c:pt>
                <c:pt idx="138">
                  <c:v>118.102</c:v>
                </c:pt>
                <c:pt idx="139">
                  <c:v>113.017</c:v>
                </c:pt>
                <c:pt idx="140">
                  <c:v>110.91500000000001</c:v>
                </c:pt>
                <c:pt idx="141">
                  <c:v>106.746</c:v>
                </c:pt>
                <c:pt idx="142">
                  <c:v>106.441</c:v>
                </c:pt>
                <c:pt idx="143">
                  <c:v>106.831</c:v>
                </c:pt>
                <c:pt idx="144">
                  <c:v>105.458</c:v>
                </c:pt>
                <c:pt idx="145">
                  <c:v>107.712</c:v>
                </c:pt>
                <c:pt idx="146">
                  <c:v>105.03400000000001</c:v>
                </c:pt>
                <c:pt idx="147">
                  <c:v>106.18600000000001</c:v>
                </c:pt>
                <c:pt idx="148">
                  <c:v>105.492</c:v>
                </c:pt>
                <c:pt idx="149">
                  <c:v>104.61</c:v>
                </c:pt>
                <c:pt idx="150">
                  <c:v>106.288</c:v>
                </c:pt>
                <c:pt idx="151">
                  <c:v>106.102</c:v>
                </c:pt>
                <c:pt idx="152">
                  <c:v>107</c:v>
                </c:pt>
                <c:pt idx="153">
                  <c:v>104.136</c:v>
                </c:pt>
                <c:pt idx="154">
                  <c:v>103.746</c:v>
                </c:pt>
                <c:pt idx="155">
                  <c:v>104.508</c:v>
                </c:pt>
                <c:pt idx="156">
                  <c:v>104.81399999999999</c:v>
                </c:pt>
                <c:pt idx="157">
                  <c:v>103.61</c:v>
                </c:pt>
                <c:pt idx="158">
                  <c:v>105.559</c:v>
                </c:pt>
                <c:pt idx="159">
                  <c:v>105.831</c:v>
                </c:pt>
                <c:pt idx="160">
                  <c:v>104.08499999999999</c:v>
                </c:pt>
                <c:pt idx="161">
                  <c:v>104.017</c:v>
                </c:pt>
                <c:pt idx="162">
                  <c:v>103.69499999999999</c:v>
                </c:pt>
                <c:pt idx="163">
                  <c:v>105.03400000000001</c:v>
                </c:pt>
                <c:pt idx="164">
                  <c:v>105.22</c:v>
                </c:pt>
                <c:pt idx="165">
                  <c:v>105.746</c:v>
                </c:pt>
                <c:pt idx="166">
                  <c:v>106.35599999999999</c:v>
                </c:pt>
                <c:pt idx="167">
                  <c:v>104.271</c:v>
                </c:pt>
                <c:pt idx="168">
                  <c:v>105.627</c:v>
                </c:pt>
                <c:pt idx="169">
                  <c:v>104.932</c:v>
                </c:pt>
                <c:pt idx="170">
                  <c:v>104.57599999999999</c:v>
                </c:pt>
                <c:pt idx="171">
                  <c:v>102.881</c:v>
                </c:pt>
                <c:pt idx="172">
                  <c:v>104.64400000000001</c:v>
                </c:pt>
                <c:pt idx="173">
                  <c:v>105.559</c:v>
                </c:pt>
                <c:pt idx="174">
                  <c:v>104.729</c:v>
                </c:pt>
                <c:pt idx="175">
                  <c:v>104.136</c:v>
                </c:pt>
                <c:pt idx="176">
                  <c:v>106.169</c:v>
                </c:pt>
                <c:pt idx="177">
                  <c:v>105.84699999999999</c:v>
                </c:pt>
                <c:pt idx="178">
                  <c:v>105.39</c:v>
                </c:pt>
                <c:pt idx="179">
                  <c:v>104.746</c:v>
                </c:pt>
                <c:pt idx="180">
                  <c:v>104.797</c:v>
                </c:pt>
                <c:pt idx="181">
                  <c:v>107.661</c:v>
                </c:pt>
                <c:pt idx="182">
                  <c:v>105.983</c:v>
                </c:pt>
                <c:pt idx="183">
                  <c:v>105.61</c:v>
                </c:pt>
                <c:pt idx="184">
                  <c:v>104.441</c:v>
                </c:pt>
                <c:pt idx="185">
                  <c:v>104.64400000000001</c:v>
                </c:pt>
                <c:pt idx="186">
                  <c:v>105.136</c:v>
                </c:pt>
                <c:pt idx="187">
                  <c:v>105.91500000000001</c:v>
                </c:pt>
                <c:pt idx="188">
                  <c:v>106.136</c:v>
                </c:pt>
                <c:pt idx="189">
                  <c:v>105.69499999999999</c:v>
                </c:pt>
                <c:pt idx="190">
                  <c:v>107.254</c:v>
                </c:pt>
                <c:pt idx="191">
                  <c:v>104.441</c:v>
                </c:pt>
                <c:pt idx="192">
                  <c:v>106.91500000000001</c:v>
                </c:pt>
                <c:pt idx="193">
                  <c:v>105.322</c:v>
                </c:pt>
                <c:pt idx="194">
                  <c:v>104.949</c:v>
                </c:pt>
                <c:pt idx="195">
                  <c:v>105.678</c:v>
                </c:pt>
                <c:pt idx="196">
                  <c:v>106.169</c:v>
                </c:pt>
                <c:pt idx="197">
                  <c:v>107.407</c:v>
                </c:pt>
                <c:pt idx="198">
                  <c:v>105.898</c:v>
                </c:pt>
                <c:pt idx="199">
                  <c:v>106.627</c:v>
                </c:pt>
                <c:pt idx="200">
                  <c:v>104.91500000000001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110.24830330268598</c:v>
                </c:pt>
                <c:pt idx="3">
                  <c:v>110.45011668892275</c:v>
                </c:pt>
                <c:pt idx="4">
                  <c:v>110.6506724028383</c:v>
                </c:pt>
                <c:pt idx="5">
                  <c:v>110.84980102548538</c:v>
                </c:pt>
                <c:pt idx="6">
                  <c:v>111.04731442919508</c:v>
                </c:pt>
                <c:pt idx="7">
                  <c:v>111.24300422767297</c:v>
                </c:pt>
                <c:pt idx="8">
                  <c:v>111.43664019441417</c:v>
                </c:pt>
                <c:pt idx="9">
                  <c:v>111.62796867311629</c:v>
                </c:pt>
                <c:pt idx="10">
                  <c:v>111.81671101046301</c:v>
                </c:pt>
                <c:pt idx="11">
                  <c:v>112.00256204954454</c:v>
                </c:pt>
                <c:pt idx="12">
                  <c:v>112.18518873158851</c:v>
                </c:pt>
                <c:pt idx="13">
                  <c:v>112.36422886520378</c:v>
                </c:pt>
                <c:pt idx="14">
                  <c:v>112.53929013719035</c:v>
                </c:pt>
                <c:pt idx="15">
                  <c:v>112.70994945950473</c:v>
                </c:pt>
                <c:pt idx="16">
                  <c:v>112.87575277771109</c:v>
                </c:pt>
                <c:pt idx="17">
                  <c:v>113.0362155155577</c:v>
                </c:pt>
                <c:pt idx="18">
                  <c:v>113.19082391313079</c:v>
                </c:pt>
                <c:pt idx="19">
                  <c:v>113.33903765803363</c:v>
                </c:pt>
                <c:pt idx="20">
                  <c:v>113.48029445270065</c:v>
                </c:pt>
                <c:pt idx="21">
                  <c:v>113.61401757369059</c:v>
                </c:pt>
                <c:pt idx="22">
                  <c:v>113.73962816284752</c:v>
                </c:pt>
                <c:pt idx="23">
                  <c:v>113.85656509292853</c:v>
                </c:pt>
                <c:pt idx="24">
                  <c:v>113.96431697163463</c:v>
                </c:pt>
                <c:pt idx="25">
                  <c:v>114.06247343938003</c:v>
                </c:pt>
                <c:pt idx="26">
                  <c:v>114.15080666170499</c:v>
                </c:pt>
                <c:pt idx="27">
                  <c:v>114.2293990848719</c:v>
                </c:pt>
                <c:pt idx="28">
                  <c:v>114.29884027146764</c:v>
                </c:pt>
                <c:pt idx="29">
                  <c:v>114.36052386119911</c:v>
                </c:pt>
                <c:pt idx="30">
                  <c:v>114.41708484005589</c:v>
                </c:pt>
                <c:pt idx="31">
                  <c:v>114.4730260501631</c:v>
                </c:pt>
                <c:pt idx="32">
                  <c:v>114.53558894324493</c:v>
                </c:pt>
                <c:pt idx="33">
                  <c:v>114.6159235039281</c:v>
                </c:pt>
                <c:pt idx="34">
                  <c:v>114.73060140640996</c:v>
                </c:pt>
                <c:pt idx="35">
                  <c:v>114.90348936743001</c:v>
                </c:pt>
                <c:pt idx="36">
                  <c:v>115.16795090852457</c:v>
                </c:pt>
                <c:pt idx="37">
                  <c:v>115.56927041227546</c:v>
                </c:pt>
                <c:pt idx="38">
                  <c:v>116.16709299685016</c:v>
                </c:pt>
                <c:pt idx="39">
                  <c:v>117.0375526607671</c:v>
                </c:pt>
                <c:pt idx="40">
                  <c:v>118.27463256582027</c:v>
                </c:pt>
                <c:pt idx="41">
                  <c:v>119.99018748285822</c:v>
                </c:pt>
                <c:pt idx="42">
                  <c:v>122.31198999062353</c:v>
                </c:pt>
                <c:pt idx="43">
                  <c:v>125.37917484374302</c:v>
                </c:pt>
                <c:pt idx="44">
                  <c:v>129.33458483059385</c:v>
                </c:pt>
                <c:pt idx="45">
                  <c:v>134.31379134783009</c:v>
                </c:pt>
                <c:pt idx="46">
                  <c:v>140.43097865303091</c:v>
                </c:pt>
                <c:pt idx="47">
                  <c:v>147.76241780722447</c:v>
                </c:pt>
                <c:pt idx="48">
                  <c:v>156.3288555020236</c:v>
                </c:pt>
                <c:pt idx="49">
                  <c:v>166.07871194093349</c:v>
                </c:pt>
                <c:pt idx="50">
                  <c:v>176.87440472907144</c:v>
                </c:pt>
                <c:pt idx="51">
                  <c:v>188.48425149299848</c:v>
                </c:pt>
                <c:pt idx="52">
                  <c:v>200.58180166122889</c:v>
                </c:pt>
                <c:pt idx="53">
                  <c:v>212.74943956988585</c:v>
                </c:pt>
                <c:pt idx="54">
                  <c:v>224.4516839961401</c:v>
                </c:pt>
                <c:pt idx="55">
                  <c:v>234.82324462041558</c:v>
                </c:pt>
                <c:pt idx="56">
                  <c:v>241.95248552789437</c:v>
                </c:pt>
                <c:pt idx="57">
                  <c:v>241.84446353800976</c:v>
                </c:pt>
                <c:pt idx="58">
                  <c:v>229.20871636788308</c:v>
                </c:pt>
                <c:pt idx="59">
                  <c:v>202.44561134535977</c:v>
                </c:pt>
                <c:pt idx="60">
                  <c:v>168.61776241262586</c:v>
                </c:pt>
                <c:pt idx="61">
                  <c:v>139.71106938447019</c:v>
                </c:pt>
                <c:pt idx="62">
                  <c:v>122.73378957326196</c:v>
                </c:pt>
                <c:pt idx="63">
                  <c:v>116.26226822124198</c:v>
                </c:pt>
                <c:pt idx="64">
                  <c:v>115.51839926875522</c:v>
                </c:pt>
                <c:pt idx="65">
                  <c:v>117.20787786240921</c:v>
                </c:pt>
                <c:pt idx="66">
                  <c:v>120.15893085785687</c:v>
                </c:pt>
                <c:pt idx="67">
                  <c:v>124.21992166511194</c:v>
                </c:pt>
                <c:pt idx="68">
                  <c:v>129.50179256183662</c:v>
                </c:pt>
                <c:pt idx="69">
                  <c:v>136.11793773629248</c:v>
                </c:pt>
                <c:pt idx="70">
                  <c:v>144.10783225726342</c:v>
                </c:pt>
                <c:pt idx="71">
                  <c:v>153.39971540242811</c:v>
                </c:pt>
                <c:pt idx="72">
                  <c:v>163.78466320424116</c:v>
                </c:pt>
                <c:pt idx="73">
                  <c:v>174.90227841392601</c:v>
                </c:pt>
                <c:pt idx="74">
                  <c:v>186.22626773143401</c:v>
                </c:pt>
                <c:pt idx="75">
                  <c:v>196.954076791143</c:v>
                </c:pt>
                <c:pt idx="76">
                  <c:v>205.50787483163916</c:v>
                </c:pt>
                <c:pt idx="77">
                  <c:v>208.54131893199548</c:v>
                </c:pt>
                <c:pt idx="78">
                  <c:v>201.10772366624332</c:v>
                </c:pt>
                <c:pt idx="79">
                  <c:v>180.88613294476448</c:v>
                </c:pt>
                <c:pt idx="80">
                  <c:v>153.51758458508078</c:v>
                </c:pt>
                <c:pt idx="81">
                  <c:v>129.78661085086549</c:v>
                </c:pt>
                <c:pt idx="82">
                  <c:v>115.97336813495237</c:v>
                </c:pt>
                <c:pt idx="83">
                  <c:v>110.49049992704316</c:v>
                </c:pt>
                <c:pt idx="84">
                  <c:v>108.97763294036727</c:v>
                </c:pt>
                <c:pt idx="85">
                  <c:v>108.65906516612529</c:v>
                </c:pt>
                <c:pt idx="86">
                  <c:v>108.57706026259858</c:v>
                </c:pt>
                <c:pt idx="87">
                  <c:v>108.52763864206653</c:v>
                </c:pt>
                <c:pt idx="88">
                  <c:v>108.48262279972951</c:v>
                </c:pt>
                <c:pt idx="89">
                  <c:v>108.43934181100107</c:v>
                </c:pt>
                <c:pt idx="90">
                  <c:v>108.39752687978935</c:v>
                </c:pt>
                <c:pt idx="91">
                  <c:v>108.35706689809756</c:v>
                </c:pt>
                <c:pt idx="92">
                  <c:v>108.31787352855032</c:v>
                </c:pt>
                <c:pt idx="93">
                  <c:v>108.2798988505112</c:v>
                </c:pt>
                <c:pt idx="94">
                  <c:v>108.24320244079982</c:v>
                </c:pt>
                <c:pt idx="95">
                  <c:v>108.20812681071298</c:v>
                </c:pt>
                <c:pt idx="96">
                  <c:v>108.17571703576918</c:v>
                </c:pt>
                <c:pt idx="97">
                  <c:v>108.14863734067727</c:v>
                </c:pt>
                <c:pt idx="98">
                  <c:v>108.13298637937001</c:v>
                </c:pt>
                <c:pt idx="99">
                  <c:v>108.14151906800721</c:v>
                </c:pt>
                <c:pt idx="100">
                  <c:v>108.19866677042506</c:v>
                </c:pt>
                <c:pt idx="101">
                  <c:v>108.34711901830607</c:v>
                </c:pt>
                <c:pt idx="102">
                  <c:v>108.65427701723458</c:v>
                </c:pt>
                <c:pt idx="103">
                  <c:v>109.21451268005534</c:v>
                </c:pt>
                <c:pt idx="104">
                  <c:v>110.14037146368389</c:v>
                </c:pt>
                <c:pt idx="105">
                  <c:v>111.53430920266045</c:v>
                </c:pt>
                <c:pt idx="106">
                  <c:v>113.43565269644388</c:v>
                </c:pt>
                <c:pt idx="107">
                  <c:v>115.74979477394207</c:v>
                </c:pt>
                <c:pt idx="108">
                  <c:v>118.18946181292971</c:v>
                </c:pt>
                <c:pt idx="109">
                  <c:v>120.2800463728738</c:v>
                </c:pt>
                <c:pt idx="110">
                  <c:v>121.47484509153931</c:v>
                </c:pt>
                <c:pt idx="111">
                  <c:v>121.36774319764477</c:v>
                </c:pt>
                <c:pt idx="112">
                  <c:v>119.90228606763894</c:v>
                </c:pt>
                <c:pt idx="113">
                  <c:v>117.435973262216</c:v>
                </c:pt>
                <c:pt idx="114">
                  <c:v>114.593371111281</c:v>
                </c:pt>
                <c:pt idx="115">
                  <c:v>111.9908483610358</c:v>
                </c:pt>
                <c:pt idx="116">
                  <c:v>110.00672853291672</c:v>
                </c:pt>
                <c:pt idx="117">
                  <c:v>108.71864835526348</c:v>
                </c:pt>
                <c:pt idx="118">
                  <c:v>107.99443942741826</c:v>
                </c:pt>
                <c:pt idx="119">
                  <c:v>107.63295793389224</c:v>
                </c:pt>
                <c:pt idx="120">
                  <c:v>107.46359646432593</c:v>
                </c:pt>
                <c:pt idx="121">
                  <c:v>107.37928240237339</c:v>
                </c:pt>
                <c:pt idx="122">
                  <c:v>107.32639869517395</c:v>
                </c:pt>
                <c:pt idx="123">
                  <c:v>107.28281131828783</c:v>
                </c:pt>
                <c:pt idx="124">
                  <c:v>107.24085043730541</c:v>
                </c:pt>
                <c:pt idx="125">
                  <c:v>107.19832399170615</c:v>
                </c:pt>
                <c:pt idx="126">
                  <c:v>107.15515771770944</c:v>
                </c:pt>
                <c:pt idx="127">
                  <c:v>107.11364859376459</c:v>
                </c:pt>
                <c:pt idx="128">
                  <c:v>107.08312119563796</c:v>
                </c:pt>
                <c:pt idx="129">
                  <c:v>107.09304998301009</c:v>
                </c:pt>
                <c:pt idx="130">
                  <c:v>107.21878386221304</c:v>
                </c:pt>
                <c:pt idx="131">
                  <c:v>107.61207166585021</c:v>
                </c:pt>
                <c:pt idx="132">
                  <c:v>108.49858430724188</c:v>
                </c:pt>
                <c:pt idx="133">
                  <c:v>110.07981915685829</c:v>
                </c:pt>
                <c:pt idx="134">
                  <c:v>112.32155877741425</c:v>
                </c:pt>
                <c:pt idx="135">
                  <c:v>114.7565970326048</c:v>
                </c:pt>
                <c:pt idx="136">
                  <c:v>116.54671555884194</c:v>
                </c:pt>
                <c:pt idx="137">
                  <c:v>116.90982800133736</c:v>
                </c:pt>
                <c:pt idx="138">
                  <c:v>115.64231779402522</c:v>
                </c:pt>
                <c:pt idx="139">
                  <c:v>113.27305026948261</c:v>
                </c:pt>
                <c:pt idx="140">
                  <c:v>110.6946761643247</c:v>
                </c:pt>
                <c:pt idx="141">
                  <c:v>108.61580859009678</c:v>
                </c:pt>
                <c:pt idx="142">
                  <c:v>107.28217083313585</c:v>
                </c:pt>
                <c:pt idx="143">
                  <c:v>106.57053321893687</c:v>
                </c:pt>
                <c:pt idx="144">
                  <c:v>106.23417501224841</c:v>
                </c:pt>
                <c:pt idx="145">
                  <c:v>106.07343997004737</c:v>
                </c:pt>
                <c:pt idx="146">
                  <c:v>105.97836710456714</c:v>
                </c:pt>
                <c:pt idx="147">
                  <c:v>105.90319472064459</c:v>
                </c:pt>
                <c:pt idx="148">
                  <c:v>105.83296486005128</c:v>
                </c:pt>
                <c:pt idx="149">
                  <c:v>105.76380101458834</c:v>
                </c:pt>
                <c:pt idx="150">
                  <c:v>105.6949457647398</c:v>
                </c:pt>
                <c:pt idx="151">
                  <c:v>105.62633917304203</c:v>
                </c:pt>
                <c:pt idx="152">
                  <c:v>105.55804102343909</c:v>
                </c:pt>
                <c:pt idx="153">
                  <c:v>105.49012033820766</c:v>
                </c:pt>
                <c:pt idx="154">
                  <c:v>105.42263832079414</c:v>
                </c:pt>
                <c:pt idx="155">
                  <c:v>105.35564643084066</c:v>
                </c:pt>
                <c:pt idx="156">
                  <c:v>105.28918657188375</c:v>
                </c:pt>
                <c:pt idx="157">
                  <c:v>105.22329162071424</c:v>
                </c:pt>
                <c:pt idx="158">
                  <c:v>105.15798607475303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110.24830330268038</c:v>
                </c:pt>
                <c:pt idx="3">
                  <c:v>110.4501166889065</c:v>
                </c:pt>
                <c:pt idx="4">
                  <c:v>110.650672402792</c:v>
                </c:pt>
                <c:pt idx="5">
                  <c:v>110.84980102535584</c:v>
                </c:pt>
                <c:pt idx="6">
                  <c:v>111.04731442883939</c:v>
                </c:pt>
                <c:pt idx="7">
                  <c:v>111.24300422671436</c:v>
                </c:pt>
                <c:pt idx="8">
                  <c:v>111.43664019187861</c:v>
                </c:pt>
                <c:pt idx="9">
                  <c:v>111.62796866653393</c:v>
                </c:pt>
                <c:pt idx="10">
                  <c:v>111.81671099369191</c:v>
                </c:pt>
                <c:pt idx="11">
                  <c:v>112.00256200760576</c:v>
                </c:pt>
                <c:pt idx="12">
                  <c:v>112.18518862865795</c:v>
                </c:pt>
                <c:pt idx="13">
                  <c:v>112.36422861726359</c:v>
                </c:pt>
                <c:pt idx="14">
                  <c:v>112.5392895510204</c:v>
                </c:pt>
                <c:pt idx="15">
                  <c:v>112.70994809939415</c:v>
                </c:pt>
                <c:pt idx="16">
                  <c:v>112.87574968029942</c:v>
                </c:pt>
                <c:pt idx="17">
                  <c:v>113.03620859250418</c:v>
                </c:pt>
                <c:pt idx="18">
                  <c:v>113.19080872618318</c:v>
                </c:pt>
                <c:pt idx="19">
                  <c:v>113.33900496032295</c:v>
                </c:pt>
                <c:pt idx="20">
                  <c:v>113.48022535903333</c:v>
                </c:pt>
                <c:pt idx="21">
                  <c:v>113.61387427798066</c:v>
                </c:pt>
                <c:pt idx="22">
                  <c:v>113.73933648585164</c:v>
                </c:pt>
                <c:pt idx="23">
                  <c:v>113.85598239266541</c:v>
                </c:pt>
                <c:pt idx="24">
                  <c:v>113.96317445562062</c:v>
                </c:pt>
                <c:pt idx="25">
                  <c:v>114.06027480292875</c:v>
                </c:pt>
                <c:pt idx="26">
                  <c:v>114.14665407606603</c:v>
                </c:pt>
                <c:pt idx="27">
                  <c:v>114.22170144095202</c:v>
                </c:pt>
                <c:pt idx="28">
                  <c:v>114.28483565939868</c:v>
                </c:pt>
                <c:pt idx="29">
                  <c:v>114.33551704540353</c:v>
                </c:pt>
                <c:pt idx="30">
                  <c:v>114.37326005923218</c:v>
                </c:pt>
                <c:pt idx="31">
                  <c:v>114.39764621966991</c:v>
                </c:pt>
                <c:pt idx="32">
                  <c:v>114.40833694633864</c:v>
                </c:pt>
                <c:pt idx="33">
                  <c:v>114.40508588545663</c:v>
                </c:pt>
                <c:pt idx="34">
                  <c:v>114.38775023020294</c:v>
                </c:pt>
                <c:pt idx="35">
                  <c:v>114.35630052713586</c:v>
                </c:pt>
                <c:pt idx="36">
                  <c:v>114.31082846825635</c:v>
                </c:pt>
                <c:pt idx="37">
                  <c:v>114.25155220802763</c:v>
                </c:pt>
                <c:pt idx="38">
                  <c:v>114.17881881733233</c:v>
                </c:pt>
                <c:pt idx="39">
                  <c:v>114.09310359043872</c:v>
                </c:pt>
                <c:pt idx="40">
                  <c:v>113.99500605186734</c:v>
                </c:pt>
                <c:pt idx="41">
                  <c:v>113.88524265987031</c:v>
                </c:pt>
                <c:pt idx="42">
                  <c:v>113.76463636185585</c:v>
                </c:pt>
                <c:pt idx="43">
                  <c:v>113.63410331275205</c:v>
                </c:pt>
                <c:pt idx="44">
                  <c:v>113.49463720794037</c:v>
                </c:pt>
                <c:pt idx="45">
                  <c:v>113.34729179694375</c:v>
                </c:pt>
                <c:pt idx="46">
                  <c:v>113.19316222374833</c:v>
                </c:pt>
                <c:pt idx="47">
                  <c:v>113.03336587893853</c:v>
                </c:pt>
                <c:pt idx="48">
                  <c:v>112.86902344600769</c:v>
                </c:pt>
                <c:pt idx="49">
                  <c:v>112.70124078139965</c:v>
                </c:pt>
                <c:pt idx="50">
                  <c:v>112.53109219058595</c:v>
                </c:pt>
                <c:pt idx="51">
                  <c:v>112.35960555893823</c:v>
                </c:pt>
                <c:pt idx="52">
                  <c:v>112.18774967596867</c:v>
                </c:pt>
                <c:pt idx="53">
                  <c:v>112.01642396473129</c:v>
                </c:pt>
                <c:pt idx="54">
                  <c:v>111.84645070416967</c:v>
                </c:pt>
                <c:pt idx="55">
                  <c:v>111.67856971885153</c:v>
                </c:pt>
                <c:pt idx="56">
                  <c:v>111.513435413715</c:v>
                </c:pt>
                <c:pt idx="57">
                  <c:v>111.35161595480753</c:v>
                </c:pt>
                <c:pt idx="58">
                  <c:v>111.19359434200929</c:v>
                </c:pt>
                <c:pt idx="59">
                  <c:v>111.03977108599607</c:v>
                </c:pt>
                <c:pt idx="60">
                  <c:v>110.89046818735073</c:v>
                </c:pt>
                <c:pt idx="61">
                  <c:v>110.74593411791804</c:v>
                </c:pt>
                <c:pt idx="62">
                  <c:v>110.60634951981764</c:v>
                </c:pt>
                <c:pt idx="63">
                  <c:v>110.47183336245229</c:v>
                </c:pt>
                <c:pt idx="64">
                  <c:v>110.34244932900506</c:v>
                </c:pt>
                <c:pt idx="65">
                  <c:v>110.21821223833898</c:v>
                </c:pt>
                <c:pt idx="66">
                  <c:v>110.09909434341795</c:v>
                </c:pt>
                <c:pt idx="67">
                  <c:v>109.98503138145546</c:v>
                </c:pt>
                <c:pt idx="68">
                  <c:v>109.8759282825856</c:v>
                </c:pt>
                <c:pt idx="69">
                  <c:v>109.77166447206496</c:v>
                </c:pt>
                <c:pt idx="70">
                  <c:v>109.67209872538072</c:v>
                </c:pt>
                <c:pt idx="71">
                  <c:v>109.5770735560194</c:v>
                </c:pt>
                <c:pt idx="72">
                  <c:v>109.48641913214799</c:v>
                </c:pt>
                <c:pt idx="73">
                  <c:v>109.39995673134563</c:v>
                </c:pt>
                <c:pt idx="74">
                  <c:v>109.31750175217708</c:v>
                </c:pt>
                <c:pt idx="75">
                  <c:v>109.23886630824913</c:v>
                </c:pt>
                <c:pt idx="76">
                  <c:v>109.16386143487884</c:v>
                </c:pt>
                <c:pt idx="77">
                  <c:v>109.09229894105822</c:v>
                </c:pt>
                <c:pt idx="78">
                  <c:v>109.02399294041749</c:v>
                </c:pt>
                <c:pt idx="79">
                  <c:v>108.95876109472202</c:v>
                </c:pt>
                <c:pt idx="80">
                  <c:v>108.89642560239061</c:v>
                </c:pt>
                <c:pt idx="81">
                  <c:v>108.83681396284958</c:v>
                </c:pt>
                <c:pt idx="82">
                  <c:v>108.77975954545241</c:v>
                </c:pt>
                <c:pt idx="83">
                  <c:v>108.72510198936048</c:v>
                </c:pt>
                <c:pt idx="84">
                  <c:v>108.67268745833445</c:v>
                </c:pt>
                <c:pt idx="85">
                  <c:v>108.62236877192342</c:v>
                </c:pt>
                <c:pt idx="86">
                  <c:v>108.57400543213511</c:v>
                </c:pt>
                <c:pt idx="87">
                  <c:v>108.52746356237705</c:v>
                </c:pt>
                <c:pt idx="88">
                  <c:v>108.48261577330921</c:v>
                </c:pt>
                <c:pt idx="89">
                  <c:v>108.43934096826679</c:v>
                </c:pt>
                <c:pt idx="90">
                  <c:v>108.39752409910477</c:v>
                </c:pt>
                <c:pt idx="91">
                  <c:v>108.35705588169195</c:v>
                </c:pt>
                <c:pt idx="92">
                  <c:v>108.31783247883708</c:v>
                </c:pt>
                <c:pt idx="93">
                  <c:v>108.27975515715825</c:v>
                </c:pt>
                <c:pt idx="94">
                  <c:v>108.24272992330528</c:v>
                </c:pt>
                <c:pt idx="95">
                  <c:v>108.20666714400282</c:v>
                </c:pt>
                <c:pt idx="96">
                  <c:v>108.17148115359282</c:v>
                </c:pt>
                <c:pt idx="97">
                  <c:v>108.13708985211321</c:v>
                </c:pt>
                <c:pt idx="98">
                  <c:v>108.10341429644762</c:v>
                </c:pt>
                <c:pt idx="99">
                  <c:v>108.07037828671544</c:v>
                </c:pt>
                <c:pt idx="100">
                  <c:v>108.03790794984015</c:v>
                </c:pt>
                <c:pt idx="101">
                  <c:v>108.00593132213427</c:v>
                </c:pt>
                <c:pt idx="102">
                  <c:v>107.97437793277277</c:v>
                </c:pt>
                <c:pt idx="103">
                  <c:v>107.9431783901945</c:v>
                </c:pt>
                <c:pt idx="104">
                  <c:v>107.91226397377498</c:v>
                </c:pt>
                <c:pt idx="105">
                  <c:v>107.88156623355552</c:v>
                </c:pt>
                <c:pt idx="106">
                  <c:v>107.8510166013955</c:v>
                </c:pt>
                <c:pt idx="107">
                  <c:v>107.82054601763296</c:v>
                </c:pt>
                <c:pt idx="108">
                  <c:v>107.79008457819131</c:v>
                </c:pt>
                <c:pt idx="109">
                  <c:v>107.759561208045</c:v>
                </c:pt>
                <c:pt idx="110">
                  <c:v>107.72890336803489</c:v>
                </c:pt>
                <c:pt idx="111">
                  <c:v>107.69803680317978</c:v>
                </c:pt>
                <c:pt idx="112">
                  <c:v>107.66688534181797</c:v>
                </c:pt>
                <c:pt idx="113">
                  <c:v>107.63537075607888</c:v>
                </c:pt>
                <c:pt idx="114">
                  <c:v>107.60341269525108</c:v>
                </c:pt>
                <c:pt idx="115">
                  <c:v>107.57092870448746</c:v>
                </c:pt>
                <c:pt idx="116">
                  <c:v>107.5378343418526</c:v>
                </c:pt>
                <c:pt idx="117">
                  <c:v>107.50404340683995</c:v>
                </c:pt>
                <c:pt idx="118">
                  <c:v>107.46946829301368</c:v>
                </c:pt>
                <c:pt idx="119">
                  <c:v>107.43402047620665</c:v>
                </c:pt>
                <c:pt idx="120">
                  <c:v>107.39761114757201</c:v>
                </c:pt>
                <c:pt idx="121">
                  <c:v>107.36015199760203</c:v>
                </c:pt>
                <c:pt idx="122">
                  <c:v>107.32155615289324</c:v>
                </c:pt>
                <c:pt idx="123">
                  <c:v>107.28173926190196</c:v>
                </c:pt>
                <c:pt idx="124">
                  <c:v>107.2406207192449</c:v>
                </c:pt>
                <c:pt idx="125">
                  <c:v>107.19812501039799</c:v>
                </c:pt>
                <c:pt idx="126">
                  <c:v>107.15418315021542</c:v>
                </c:pt>
                <c:pt idx="127">
                  <c:v>107.10873417994256</c:v>
                </c:pt>
                <c:pt idx="128">
                  <c:v>107.06172667888849</c:v>
                </c:pt>
                <c:pt idx="129">
                  <c:v>107.01312023932894</c:v>
                </c:pt>
                <c:pt idx="130">
                  <c:v>106.9628868472758</c:v>
                </c:pt>
                <c:pt idx="131">
                  <c:v>106.91101210824058</c:v>
                </c:pt>
                <c:pt idx="132">
                  <c:v>106.85749625672787</c:v>
                </c:pt>
                <c:pt idx="133">
                  <c:v>106.80235489146096</c:v>
                </c:pt>
                <c:pt idx="134">
                  <c:v>106.74561938554481</c:v>
                </c:pt>
                <c:pt idx="135">
                  <c:v>106.6873369318748</c:v>
                </c:pt>
                <c:pt idx="136">
                  <c:v>106.62757019868283</c:v>
                </c:pt>
                <c:pt idx="137">
                  <c:v>106.56639658738507</c:v>
                </c:pt>
                <c:pt idx="138">
                  <c:v>106.50390710373472</c:v>
                </c:pt>
                <c:pt idx="139">
                  <c:v>106.4402048723299</c:v>
                </c:pt>
                <c:pt idx="140">
                  <c:v>106.37540334232673</c:v>
                </c:pt>
                <c:pt idx="141">
                  <c:v>106.30962424736316</c:v>
                </c:pt>
                <c:pt idx="142">
                  <c:v>106.24299539403367</c:v>
                </c:pt>
                <c:pt idx="143">
                  <c:v>106.17564835993892</c:v>
                </c:pt>
                <c:pt idx="144">
                  <c:v>106.10771618397952</c:v>
                </c:pt>
                <c:pt idx="145">
                  <c:v>106.03933112824808</c:v>
                </c:pt>
                <c:pt idx="146">
                  <c:v>105.97062258311531</c:v>
                </c:pt>
                <c:pt idx="147">
                  <c:v>105.90171517577564</c:v>
                </c:pt>
                <c:pt idx="148">
                  <c:v>105.83272712872224</c:v>
                </c:pt>
                <c:pt idx="149">
                  <c:v>105.76376889956511</c:v>
                </c:pt>
                <c:pt idx="150">
                  <c:v>105.69494211845904</c:v>
                </c:pt>
                <c:pt idx="151">
                  <c:v>105.62633882519837</c:v>
                </c:pt>
                <c:pt idx="152">
                  <c:v>105.55804099556531</c:v>
                </c:pt>
                <c:pt idx="153">
                  <c:v>105.49012033633187</c:v>
                </c:pt>
                <c:pt idx="154">
                  <c:v>105.42263832068815</c:v>
                </c:pt>
                <c:pt idx="155">
                  <c:v>105.35564643083563</c:v>
                </c:pt>
                <c:pt idx="156">
                  <c:v>105.28918657188355</c:v>
                </c:pt>
                <c:pt idx="157">
                  <c:v>105.22329162071424</c:v>
                </c:pt>
                <c:pt idx="158">
                  <c:v>105.15798607475303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110.983</c:v>
                </c:pt>
                <c:pt idx="1">
                  <c:v>114.678</c:v>
                </c:pt>
                <c:pt idx="2">
                  <c:v>110.47499999999999</c:v>
                </c:pt>
                <c:pt idx="3">
                  <c:v>109.661</c:v>
                </c:pt>
                <c:pt idx="4">
                  <c:v>111.64400000000001</c:v>
                </c:pt>
                <c:pt idx="5">
                  <c:v>109.441</c:v>
                </c:pt>
                <c:pt idx="6">
                  <c:v>111.23699999999999</c:v>
                </c:pt>
                <c:pt idx="7">
                  <c:v>110.881</c:v>
                </c:pt>
                <c:pt idx="8">
                  <c:v>110.441</c:v>
                </c:pt>
                <c:pt idx="9">
                  <c:v>110.898</c:v>
                </c:pt>
                <c:pt idx="10">
                  <c:v>113.932</c:v>
                </c:pt>
                <c:pt idx="11">
                  <c:v>111.593</c:v>
                </c:pt>
                <c:pt idx="12">
                  <c:v>111.661</c:v>
                </c:pt>
                <c:pt idx="13">
                  <c:v>110.91500000000001</c:v>
                </c:pt>
                <c:pt idx="14">
                  <c:v>113.864</c:v>
                </c:pt>
                <c:pt idx="15">
                  <c:v>111</c:v>
                </c:pt>
                <c:pt idx="16">
                  <c:v>111.35599999999999</c:v>
                </c:pt>
                <c:pt idx="17">
                  <c:v>115</c:v>
                </c:pt>
                <c:pt idx="18">
                  <c:v>112.898</c:v>
                </c:pt>
                <c:pt idx="19">
                  <c:v>113.03400000000001</c:v>
                </c:pt>
                <c:pt idx="20">
                  <c:v>114.373</c:v>
                </c:pt>
                <c:pt idx="21">
                  <c:v>111.661</c:v>
                </c:pt>
                <c:pt idx="22">
                  <c:v>111.52500000000001</c:v>
                </c:pt>
                <c:pt idx="23">
                  <c:v>114.373</c:v>
                </c:pt>
                <c:pt idx="24">
                  <c:v>115.051</c:v>
                </c:pt>
                <c:pt idx="25">
                  <c:v>112.458</c:v>
                </c:pt>
                <c:pt idx="26">
                  <c:v>116.169</c:v>
                </c:pt>
                <c:pt idx="27">
                  <c:v>114.69499999999999</c:v>
                </c:pt>
                <c:pt idx="28">
                  <c:v>114.169</c:v>
                </c:pt>
                <c:pt idx="29">
                  <c:v>115</c:v>
                </c:pt>
                <c:pt idx="30">
                  <c:v>115.30500000000001</c:v>
                </c:pt>
                <c:pt idx="31">
                  <c:v>117.119</c:v>
                </c:pt>
                <c:pt idx="32">
                  <c:v>117.08499999999999</c:v>
                </c:pt>
                <c:pt idx="33">
                  <c:v>115.949</c:v>
                </c:pt>
                <c:pt idx="34">
                  <c:v>117</c:v>
                </c:pt>
                <c:pt idx="35">
                  <c:v>115.08499999999999</c:v>
                </c:pt>
                <c:pt idx="36">
                  <c:v>118.441</c:v>
                </c:pt>
                <c:pt idx="37">
                  <c:v>117.69499999999999</c:v>
                </c:pt>
                <c:pt idx="38">
                  <c:v>119.831</c:v>
                </c:pt>
                <c:pt idx="39">
                  <c:v>117.22</c:v>
                </c:pt>
                <c:pt idx="40">
                  <c:v>118.39</c:v>
                </c:pt>
                <c:pt idx="41">
                  <c:v>121.169</c:v>
                </c:pt>
                <c:pt idx="42">
                  <c:v>124.35599999999999</c:v>
                </c:pt>
                <c:pt idx="43">
                  <c:v>124.169</c:v>
                </c:pt>
                <c:pt idx="44">
                  <c:v>128.72900000000001</c:v>
                </c:pt>
                <c:pt idx="45">
                  <c:v>129.49199999999999</c:v>
                </c:pt>
                <c:pt idx="46">
                  <c:v>131.27099999999999</c:v>
                </c:pt>
                <c:pt idx="47">
                  <c:v>137.96600000000001</c:v>
                </c:pt>
                <c:pt idx="48">
                  <c:v>146.76300000000001</c:v>
                </c:pt>
                <c:pt idx="49">
                  <c:v>162.458</c:v>
                </c:pt>
                <c:pt idx="50">
                  <c:v>181.76300000000001</c:v>
                </c:pt>
                <c:pt idx="51">
                  <c:v>197</c:v>
                </c:pt>
                <c:pt idx="52">
                  <c:v>210.91499999999999</c:v>
                </c:pt>
                <c:pt idx="53">
                  <c:v>218.864</c:v>
                </c:pt>
                <c:pt idx="54">
                  <c:v>226.136</c:v>
                </c:pt>
                <c:pt idx="55">
                  <c:v>229.983</c:v>
                </c:pt>
                <c:pt idx="56">
                  <c:v>230.661</c:v>
                </c:pt>
                <c:pt idx="57">
                  <c:v>227.18600000000001</c:v>
                </c:pt>
                <c:pt idx="58">
                  <c:v>219.136</c:v>
                </c:pt>
                <c:pt idx="59">
                  <c:v>194.52500000000001</c:v>
                </c:pt>
                <c:pt idx="60">
                  <c:v>151.91499999999999</c:v>
                </c:pt>
                <c:pt idx="61">
                  <c:v>120.39</c:v>
                </c:pt>
                <c:pt idx="62">
                  <c:v>115.559</c:v>
                </c:pt>
                <c:pt idx="63">
                  <c:v>113.30500000000001</c:v>
                </c:pt>
                <c:pt idx="64">
                  <c:v>116.627</c:v>
                </c:pt>
                <c:pt idx="65">
                  <c:v>117.47499999999999</c:v>
                </c:pt>
                <c:pt idx="66">
                  <c:v>119.441</c:v>
                </c:pt>
                <c:pt idx="67">
                  <c:v>122.407</c:v>
                </c:pt>
                <c:pt idx="68">
                  <c:v>128.91499999999999</c:v>
                </c:pt>
                <c:pt idx="69">
                  <c:v>137.64400000000001</c:v>
                </c:pt>
                <c:pt idx="70">
                  <c:v>148.441</c:v>
                </c:pt>
                <c:pt idx="71">
                  <c:v>160.16900000000001</c:v>
                </c:pt>
                <c:pt idx="72">
                  <c:v>173.06800000000001</c:v>
                </c:pt>
                <c:pt idx="73">
                  <c:v>182.28800000000001</c:v>
                </c:pt>
                <c:pt idx="74">
                  <c:v>190.93199999999999</c:v>
                </c:pt>
                <c:pt idx="75">
                  <c:v>196.52500000000001</c:v>
                </c:pt>
                <c:pt idx="76">
                  <c:v>198.15299999999999</c:v>
                </c:pt>
                <c:pt idx="77">
                  <c:v>198.52500000000001</c:v>
                </c:pt>
                <c:pt idx="78">
                  <c:v>191.03399999999999</c:v>
                </c:pt>
                <c:pt idx="79">
                  <c:v>166.93199999999999</c:v>
                </c:pt>
                <c:pt idx="80">
                  <c:v>129.81399999999999</c:v>
                </c:pt>
                <c:pt idx="81">
                  <c:v>113.102</c:v>
                </c:pt>
                <c:pt idx="82">
                  <c:v>106.881</c:v>
                </c:pt>
                <c:pt idx="83">
                  <c:v>108.61</c:v>
                </c:pt>
                <c:pt idx="84">
                  <c:v>107.627</c:v>
                </c:pt>
                <c:pt idx="85">
                  <c:v>106.932</c:v>
                </c:pt>
                <c:pt idx="86">
                  <c:v>107.47499999999999</c:v>
                </c:pt>
                <c:pt idx="87">
                  <c:v>109.03400000000001</c:v>
                </c:pt>
                <c:pt idx="88">
                  <c:v>108.068</c:v>
                </c:pt>
                <c:pt idx="89">
                  <c:v>105.508</c:v>
                </c:pt>
                <c:pt idx="90">
                  <c:v>107.22</c:v>
                </c:pt>
                <c:pt idx="91">
                  <c:v>105.932</c:v>
                </c:pt>
                <c:pt idx="92">
                  <c:v>107.64400000000001</c:v>
                </c:pt>
                <c:pt idx="93">
                  <c:v>105.508</c:v>
                </c:pt>
                <c:pt idx="94">
                  <c:v>109.84699999999999</c:v>
                </c:pt>
                <c:pt idx="95">
                  <c:v>109.69499999999999</c:v>
                </c:pt>
                <c:pt idx="96">
                  <c:v>109.458</c:v>
                </c:pt>
                <c:pt idx="97">
                  <c:v>108.729</c:v>
                </c:pt>
                <c:pt idx="98">
                  <c:v>109.136</c:v>
                </c:pt>
                <c:pt idx="99">
                  <c:v>109.30500000000001</c:v>
                </c:pt>
                <c:pt idx="100">
                  <c:v>107.864</c:v>
                </c:pt>
                <c:pt idx="101">
                  <c:v>109.22</c:v>
                </c:pt>
                <c:pt idx="102">
                  <c:v>109.119</c:v>
                </c:pt>
                <c:pt idx="103">
                  <c:v>108.407</c:v>
                </c:pt>
                <c:pt idx="104">
                  <c:v>111.169</c:v>
                </c:pt>
                <c:pt idx="105">
                  <c:v>109.78</c:v>
                </c:pt>
                <c:pt idx="106">
                  <c:v>114.76300000000001</c:v>
                </c:pt>
                <c:pt idx="107">
                  <c:v>116.52500000000001</c:v>
                </c:pt>
                <c:pt idx="108">
                  <c:v>119.881</c:v>
                </c:pt>
                <c:pt idx="109">
                  <c:v>121.983</c:v>
                </c:pt>
                <c:pt idx="110">
                  <c:v>123.712</c:v>
                </c:pt>
                <c:pt idx="111">
                  <c:v>120.91500000000001</c:v>
                </c:pt>
                <c:pt idx="112">
                  <c:v>116.797</c:v>
                </c:pt>
                <c:pt idx="113">
                  <c:v>114.949</c:v>
                </c:pt>
                <c:pt idx="114">
                  <c:v>110.559</c:v>
                </c:pt>
                <c:pt idx="115">
                  <c:v>111.203</c:v>
                </c:pt>
                <c:pt idx="116">
                  <c:v>109.08499999999999</c:v>
                </c:pt>
                <c:pt idx="117">
                  <c:v>108.81399999999999</c:v>
                </c:pt>
                <c:pt idx="118">
                  <c:v>109.051</c:v>
                </c:pt>
                <c:pt idx="119">
                  <c:v>108.831</c:v>
                </c:pt>
                <c:pt idx="120">
                  <c:v>108.492</c:v>
                </c:pt>
                <c:pt idx="121">
                  <c:v>106.593</c:v>
                </c:pt>
                <c:pt idx="122">
                  <c:v>107.64400000000001</c:v>
                </c:pt>
                <c:pt idx="123">
                  <c:v>108.949</c:v>
                </c:pt>
                <c:pt idx="124">
                  <c:v>107.729</c:v>
                </c:pt>
                <c:pt idx="125">
                  <c:v>108.254</c:v>
                </c:pt>
                <c:pt idx="126">
                  <c:v>107.42400000000001</c:v>
                </c:pt>
                <c:pt idx="127">
                  <c:v>104.831</c:v>
                </c:pt>
                <c:pt idx="128">
                  <c:v>105.322</c:v>
                </c:pt>
                <c:pt idx="129">
                  <c:v>106.35599999999999</c:v>
                </c:pt>
                <c:pt idx="130">
                  <c:v>106.15300000000001</c:v>
                </c:pt>
                <c:pt idx="131">
                  <c:v>106.203</c:v>
                </c:pt>
                <c:pt idx="132">
                  <c:v>108.729</c:v>
                </c:pt>
                <c:pt idx="133">
                  <c:v>110.15300000000001</c:v>
                </c:pt>
                <c:pt idx="134">
                  <c:v>112</c:v>
                </c:pt>
                <c:pt idx="135">
                  <c:v>113.797</c:v>
                </c:pt>
                <c:pt idx="136">
                  <c:v>115.898</c:v>
                </c:pt>
                <c:pt idx="137">
                  <c:v>116.203</c:v>
                </c:pt>
                <c:pt idx="138">
                  <c:v>114.593</c:v>
                </c:pt>
                <c:pt idx="139">
                  <c:v>110.64400000000001</c:v>
                </c:pt>
                <c:pt idx="140">
                  <c:v>107.08499999999999</c:v>
                </c:pt>
                <c:pt idx="141">
                  <c:v>107.068</c:v>
                </c:pt>
                <c:pt idx="142">
                  <c:v>106.81399999999999</c:v>
                </c:pt>
                <c:pt idx="143">
                  <c:v>106.64400000000001</c:v>
                </c:pt>
                <c:pt idx="144">
                  <c:v>104.52500000000001</c:v>
                </c:pt>
                <c:pt idx="145">
                  <c:v>105.797</c:v>
                </c:pt>
                <c:pt idx="146">
                  <c:v>107.47499999999999</c:v>
                </c:pt>
                <c:pt idx="147">
                  <c:v>105.76300000000001</c:v>
                </c:pt>
                <c:pt idx="148">
                  <c:v>105.169</c:v>
                </c:pt>
                <c:pt idx="149">
                  <c:v>107.458</c:v>
                </c:pt>
                <c:pt idx="150">
                  <c:v>104.661</c:v>
                </c:pt>
                <c:pt idx="151">
                  <c:v>105.18600000000001</c:v>
                </c:pt>
                <c:pt idx="152">
                  <c:v>105.57599999999999</c:v>
                </c:pt>
                <c:pt idx="153">
                  <c:v>106.729</c:v>
                </c:pt>
                <c:pt idx="154">
                  <c:v>105.52500000000001</c:v>
                </c:pt>
                <c:pt idx="155">
                  <c:v>104.39</c:v>
                </c:pt>
                <c:pt idx="156">
                  <c:v>105.559</c:v>
                </c:pt>
                <c:pt idx="157">
                  <c:v>103.84699999999999</c:v>
                </c:pt>
                <c:pt idx="158">
                  <c:v>106.898</c:v>
                </c:pt>
                <c:pt idx="159">
                  <c:v>105.42400000000001</c:v>
                </c:pt>
                <c:pt idx="160">
                  <c:v>104.35599999999999</c:v>
                </c:pt>
                <c:pt idx="161">
                  <c:v>106.288</c:v>
                </c:pt>
                <c:pt idx="162">
                  <c:v>106.898</c:v>
                </c:pt>
                <c:pt idx="163">
                  <c:v>105.593</c:v>
                </c:pt>
                <c:pt idx="164">
                  <c:v>105.712</c:v>
                </c:pt>
                <c:pt idx="165">
                  <c:v>107</c:v>
                </c:pt>
                <c:pt idx="166">
                  <c:v>106.831</c:v>
                </c:pt>
                <c:pt idx="167">
                  <c:v>105.271</c:v>
                </c:pt>
                <c:pt idx="168">
                  <c:v>106.23699999999999</c:v>
                </c:pt>
                <c:pt idx="169">
                  <c:v>106.661</c:v>
                </c:pt>
                <c:pt idx="170">
                  <c:v>105.57599999999999</c:v>
                </c:pt>
                <c:pt idx="171">
                  <c:v>106.831</c:v>
                </c:pt>
                <c:pt idx="172">
                  <c:v>106.797</c:v>
                </c:pt>
                <c:pt idx="173">
                  <c:v>106.64400000000001</c:v>
                </c:pt>
                <c:pt idx="174">
                  <c:v>107.23699999999999</c:v>
                </c:pt>
                <c:pt idx="175">
                  <c:v>103.627</c:v>
                </c:pt>
                <c:pt idx="176">
                  <c:v>106.52500000000001</c:v>
                </c:pt>
                <c:pt idx="177">
                  <c:v>107.35599999999999</c:v>
                </c:pt>
                <c:pt idx="178">
                  <c:v>106.746</c:v>
                </c:pt>
                <c:pt idx="179">
                  <c:v>107.81399999999999</c:v>
                </c:pt>
                <c:pt idx="180">
                  <c:v>108.52500000000001</c:v>
                </c:pt>
                <c:pt idx="181">
                  <c:v>106.864</c:v>
                </c:pt>
                <c:pt idx="182">
                  <c:v>105.61</c:v>
                </c:pt>
                <c:pt idx="183">
                  <c:v>107.458</c:v>
                </c:pt>
                <c:pt idx="184">
                  <c:v>107.35599999999999</c:v>
                </c:pt>
                <c:pt idx="185">
                  <c:v>108.949</c:v>
                </c:pt>
                <c:pt idx="186">
                  <c:v>106.57599999999999</c:v>
                </c:pt>
                <c:pt idx="187">
                  <c:v>107.18600000000001</c:v>
                </c:pt>
                <c:pt idx="188">
                  <c:v>106.492</c:v>
                </c:pt>
                <c:pt idx="189">
                  <c:v>106.864</c:v>
                </c:pt>
                <c:pt idx="190">
                  <c:v>106.22</c:v>
                </c:pt>
                <c:pt idx="191">
                  <c:v>106.102</c:v>
                </c:pt>
                <c:pt idx="192">
                  <c:v>106.051</c:v>
                </c:pt>
                <c:pt idx="193">
                  <c:v>106.254</c:v>
                </c:pt>
                <c:pt idx="194">
                  <c:v>107.47499999999999</c:v>
                </c:pt>
                <c:pt idx="195">
                  <c:v>106.559</c:v>
                </c:pt>
                <c:pt idx="196">
                  <c:v>105.492</c:v>
                </c:pt>
                <c:pt idx="197">
                  <c:v>107.30500000000001</c:v>
                </c:pt>
                <c:pt idx="198">
                  <c:v>106.47499999999999</c:v>
                </c:pt>
                <c:pt idx="199">
                  <c:v>105.508</c:v>
                </c:pt>
                <c:pt idx="200">
                  <c:v>105.96599999999999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109.92884600414618</c:v>
                </c:pt>
                <c:pt idx="5">
                  <c:v>110.15265311011159</c:v>
                </c:pt>
                <c:pt idx="6">
                  <c:v>110.37495283857132</c:v>
                </c:pt>
                <c:pt idx="7">
                  <c:v>110.59553901599476</c:v>
                </c:pt>
                <c:pt idx="8">
                  <c:v>110.81418292334583</c:v>
                </c:pt>
                <c:pt idx="9">
                  <c:v>111.03063153933901</c:v>
                </c:pt>
                <c:pt idx="10">
                  <c:v>111.24460578158819</c:v>
                </c:pt>
                <c:pt idx="11">
                  <c:v>111.455798781308</c:v>
                </c:pt>
                <c:pt idx="12">
                  <c:v>111.66387423606422</c:v>
                </c:pt>
                <c:pt idx="13">
                  <c:v>111.86846489533934</c:v>
                </c:pt>
                <c:pt idx="14">
                  <c:v>112.06917124584491</c:v>
                </c:pt>
                <c:pt idx="15">
                  <c:v>112.26556047857633</c:v>
                </c:pt>
                <c:pt idx="16">
                  <c:v>112.45716583971135</c:v>
                </c:pt>
                <c:pt idx="17">
                  <c:v>112.6434864969909</c:v>
                </c:pt>
                <c:pt idx="18">
                  <c:v>112.82398810082405</c:v>
                </c:pt>
                <c:pt idx="19">
                  <c:v>112.99810430129371</c:v>
                </c:pt>
                <c:pt idx="20">
                  <c:v>113.16523962787483</c:v>
                </c:pt>
                <c:pt idx="21">
                  <c:v>113.32477439884492</c:v>
                </c:pt>
                <c:pt idx="22">
                  <c:v>113.47607278622033</c:v>
                </c:pt>
                <c:pt idx="23">
                  <c:v>113.61849595246693</c:v>
                </c:pt>
                <c:pt idx="24">
                  <c:v>113.75142349621548</c:v>
                </c:pt>
                <c:pt idx="25">
                  <c:v>113.87428857602116</c:v>
                </c:pt>
                <c:pt idx="26">
                  <c:v>113.98663538946705</c:v>
                </c:pt>
                <c:pt idx="27">
                  <c:v>114.08821259902938</c:v>
                </c:pt>
                <c:pt idx="28">
                  <c:v>114.17912324094891</c:v>
                </c:pt>
                <c:pt idx="29">
                  <c:v>114.26006090841604</c:v>
                </c:pt>
                <c:pt idx="30">
                  <c:v>114.33267346263094</c:v>
                </c:pt>
                <c:pt idx="31">
                  <c:v>114.40010836487615</c:v>
                </c:pt>
                <c:pt idx="32">
                  <c:v>114.46780595279883</c:v>
                </c:pt>
                <c:pt idx="33">
                  <c:v>114.54461501973876</c:v>
                </c:pt>
                <c:pt idx="34">
                  <c:v>114.64430340985196</c:v>
                </c:pt>
                <c:pt idx="35">
                  <c:v>114.78751768244977</c:v>
                </c:pt>
                <c:pt idx="36">
                  <c:v>115.00420175025565</c:v>
                </c:pt>
                <c:pt idx="37">
                  <c:v>115.33640674321849</c:v>
                </c:pt>
                <c:pt idx="38">
                  <c:v>115.84130828433602</c:v>
                </c:pt>
                <c:pt idx="39">
                  <c:v>116.59409462565614</c:v>
                </c:pt>
                <c:pt idx="40">
                  <c:v>117.69021192819429</c:v>
                </c:pt>
                <c:pt idx="41">
                  <c:v>119.24627724864919</c:v>
                </c:pt>
                <c:pt idx="42">
                  <c:v>121.39883589845836</c:v>
                </c:pt>
                <c:pt idx="43">
                  <c:v>124.30009972437036</c:v>
                </c:pt>
                <c:pt idx="44">
                  <c:v>128.10991212699994</c:v>
                </c:pt>
                <c:pt idx="45">
                  <c:v>132.98349049699277</c:v>
                </c:pt>
                <c:pt idx="46">
                  <c:v>139.05501746103772</c:v>
                </c:pt>
                <c:pt idx="47">
                  <c:v>146.41786659180337</c:v>
                </c:pt>
                <c:pt idx="48">
                  <c:v>155.10307965695657</c:v>
                </c:pt>
                <c:pt idx="49">
                  <c:v>165.05852959859902</c:v>
                </c:pt>
                <c:pt idx="50">
                  <c:v>176.13183127848529</c:v>
                </c:pt>
                <c:pt idx="51">
                  <c:v>188.06025942177777</c:v>
                </c:pt>
                <c:pt idx="52">
                  <c:v>200.46970499970192</c:v>
                </c:pt>
                <c:pt idx="53">
                  <c:v>212.87429418743955</c:v>
                </c:pt>
                <c:pt idx="54">
                  <c:v>224.60959335372002</c:v>
                </c:pt>
                <c:pt idx="55">
                  <c:v>234.45455422740972</c:v>
                </c:pt>
                <c:pt idx="56">
                  <c:v>239.63986731028859</c:v>
                </c:pt>
                <c:pt idx="57">
                  <c:v>235.12537119688713</c:v>
                </c:pt>
                <c:pt idx="58">
                  <c:v>216.23116353803337</c:v>
                </c:pt>
                <c:pt idx="59">
                  <c:v>185.05173155733326</c:v>
                </c:pt>
                <c:pt idx="60">
                  <c:v>152.3820691052735</c:v>
                </c:pt>
                <c:pt idx="61">
                  <c:v>129.25912266068042</c:v>
                </c:pt>
                <c:pt idx="62">
                  <c:v>118.31797401599093</c:v>
                </c:pt>
                <c:pt idx="63">
                  <c:v>115.4626646082074</c:v>
                </c:pt>
                <c:pt idx="64">
                  <c:v>116.25597009145301</c:v>
                </c:pt>
                <c:pt idx="65">
                  <c:v>118.60730216937094</c:v>
                </c:pt>
                <c:pt idx="66">
                  <c:v>122.02485243765807</c:v>
                </c:pt>
                <c:pt idx="67">
                  <c:v>126.54636727520435</c:v>
                </c:pt>
                <c:pt idx="68">
                  <c:v>132.28659234110182</c:v>
                </c:pt>
                <c:pt idx="69">
                  <c:v>139.31171253740069</c:v>
                </c:pt>
                <c:pt idx="70">
                  <c:v>147.59537659236534</c:v>
                </c:pt>
                <c:pt idx="71">
                  <c:v>156.99098340953776</c:v>
                </c:pt>
                <c:pt idx="72">
                  <c:v>167.21506435057606</c:v>
                </c:pt>
                <c:pt idx="73">
                  <c:v>177.84566965952655</c:v>
                </c:pt>
                <c:pt idx="74">
                  <c:v>188.32706246730811</c:v>
                </c:pt>
                <c:pt idx="75">
                  <c:v>197.85787409466957</c:v>
                </c:pt>
                <c:pt idx="76">
                  <c:v>204.60573784091758</c:v>
                </c:pt>
                <c:pt idx="77">
                  <c:v>203.84727148863357</c:v>
                </c:pt>
                <c:pt idx="78">
                  <c:v>188.91708286255556</c:v>
                </c:pt>
                <c:pt idx="79">
                  <c:v>160.58120441310203</c:v>
                </c:pt>
                <c:pt idx="80">
                  <c:v>132.2427117782666</c:v>
                </c:pt>
                <c:pt idx="81">
                  <c:v>115.73830852118394</c:v>
                </c:pt>
                <c:pt idx="82">
                  <c:v>110.0068760497301</c:v>
                </c:pt>
                <c:pt idx="83">
                  <c:v>108.7819835762275</c:v>
                </c:pt>
                <c:pt idx="84">
                  <c:v>108.58122637608565</c:v>
                </c:pt>
                <c:pt idx="85">
                  <c:v>108.51483585144069</c:v>
                </c:pt>
                <c:pt idx="86">
                  <c:v>108.4604913404594</c:v>
                </c:pt>
                <c:pt idx="87">
                  <c:v>108.4085608337332</c:v>
                </c:pt>
                <c:pt idx="88">
                  <c:v>108.35848546121566</c:v>
                </c:pt>
                <c:pt idx="89">
                  <c:v>108.31012896161221</c:v>
                </c:pt>
                <c:pt idx="90">
                  <c:v>108.2633749633741</c:v>
                </c:pt>
                <c:pt idx="91">
                  <c:v>108.21812159288547</c:v>
                </c:pt>
                <c:pt idx="92">
                  <c:v>108.17429865943409</c:v>
                </c:pt>
                <c:pt idx="93">
                  <c:v>108.13191799647446</c:v>
                </c:pt>
                <c:pt idx="94">
                  <c:v>108.09120758607386</c:v>
                </c:pt>
                <c:pt idx="95">
                  <c:v>108.05293972671991</c:v>
                </c:pt>
                <c:pt idx="96">
                  <c:v>108.01916585846142</c:v>
                </c:pt>
                <c:pt idx="97">
                  <c:v>107.9947129619861</c:v>
                </c:pt>
                <c:pt idx="98">
                  <c:v>107.98992714714835</c:v>
                </c:pt>
                <c:pt idx="99">
                  <c:v>108.02512600545244</c:v>
                </c:pt>
                <c:pt idx="100">
                  <c:v>108.13678512494502</c:v>
                </c:pt>
                <c:pt idx="101">
                  <c:v>108.38431778405295</c:v>
                </c:pt>
                <c:pt idx="102">
                  <c:v>108.85421579557099</c:v>
                </c:pt>
                <c:pt idx="103">
                  <c:v>109.65556933259074</c:v>
                </c:pt>
                <c:pt idx="104">
                  <c:v>110.89879681226569</c:v>
                </c:pt>
                <c:pt idx="105">
                  <c:v>112.65057959979848</c:v>
                </c:pt>
                <c:pt idx="106">
                  <c:v>114.86688613933207</c:v>
                </c:pt>
                <c:pt idx="107">
                  <c:v>117.32569300392144</c:v>
                </c:pt>
                <c:pt idx="108">
                  <c:v>119.60547310468692</c:v>
                </c:pt>
                <c:pt idx="109">
                  <c:v>121.16196685487566</c:v>
                </c:pt>
                <c:pt idx="110">
                  <c:v>121.51538923783706</c:v>
                </c:pt>
                <c:pt idx="111">
                  <c:v>120.47581307827988</c:v>
                </c:pt>
                <c:pt idx="112">
                  <c:v>118.26883353070785</c:v>
                </c:pt>
                <c:pt idx="113">
                  <c:v>115.45796508853576</c:v>
                </c:pt>
                <c:pt idx="114">
                  <c:v>112.69566012320571</c:v>
                </c:pt>
                <c:pt idx="115">
                  <c:v>110.45945850385048</c:v>
                </c:pt>
                <c:pt idx="116">
                  <c:v>108.92689815980992</c:v>
                </c:pt>
                <c:pt idx="117">
                  <c:v>108.0226585538441</c:v>
                </c:pt>
                <c:pt idx="118">
                  <c:v>107.55463878332796</c:v>
                </c:pt>
                <c:pt idx="119">
                  <c:v>107.33407694632918</c:v>
                </c:pt>
                <c:pt idx="120">
                  <c:v>107.23075938545726</c:v>
                </c:pt>
                <c:pt idx="121">
                  <c:v>107.1742846302981</c:v>
                </c:pt>
                <c:pt idx="122">
                  <c:v>107.133545301369</c:v>
                </c:pt>
                <c:pt idx="123">
                  <c:v>107.0970676159871</c:v>
                </c:pt>
                <c:pt idx="124">
                  <c:v>107.06129391431494</c:v>
                </c:pt>
                <c:pt idx="125">
                  <c:v>107.02545422387564</c:v>
                </c:pt>
                <c:pt idx="126">
                  <c:v>106.99031757306165</c:v>
                </c:pt>
                <c:pt idx="127">
                  <c:v>106.96001726224638</c:v>
                </c:pt>
                <c:pt idx="128">
                  <c:v>106.94902641337539</c:v>
                </c:pt>
                <c:pt idx="129">
                  <c:v>106.99844631480632</c:v>
                </c:pt>
                <c:pt idx="130">
                  <c:v>107.20193977513237</c:v>
                </c:pt>
                <c:pt idx="131">
                  <c:v>107.72379412820732</c:v>
                </c:pt>
                <c:pt idx="132">
                  <c:v>108.76351302550849</c:v>
                </c:pt>
                <c:pt idx="133">
                  <c:v>110.42152351665789</c:v>
                </c:pt>
                <c:pt idx="134">
                  <c:v>112.5029099741178</c:v>
                </c:pt>
                <c:pt idx="135">
                  <c:v>114.43063863356294</c:v>
                </c:pt>
                <c:pt idx="136">
                  <c:v>115.45342029355152</c:v>
                </c:pt>
                <c:pt idx="137">
                  <c:v>115.09419822342004</c:v>
                </c:pt>
                <c:pt idx="138">
                  <c:v>113.487675157479</c:v>
                </c:pt>
                <c:pt idx="139">
                  <c:v>111.28917340181462</c:v>
                </c:pt>
                <c:pt idx="140">
                  <c:v>109.23701857502732</c:v>
                </c:pt>
                <c:pt idx="141">
                  <c:v>107.75970982991797</c:v>
                </c:pt>
                <c:pt idx="142">
                  <c:v>106.89761004265129</c:v>
                </c:pt>
                <c:pt idx="143">
                  <c:v>106.47212894817217</c:v>
                </c:pt>
                <c:pt idx="144">
                  <c:v>106.2803879137344</c:v>
                </c:pt>
                <c:pt idx="145">
                  <c:v>106.18745688209462</c:v>
                </c:pt>
                <c:pt idx="146">
                  <c:v>106.12822796577339</c:v>
                </c:pt>
                <c:pt idx="147">
                  <c:v>106.07838517934464</c:v>
                </c:pt>
                <c:pt idx="148">
                  <c:v>106.03070814755341</c:v>
                </c:pt>
                <c:pt idx="149">
                  <c:v>105.98348533250096</c:v>
                </c:pt>
                <c:pt idx="150">
                  <c:v>105.93641177260177</c:v>
                </c:pt>
                <c:pt idx="151">
                  <c:v>105.88946965756709</c:v>
                </c:pt>
                <c:pt idx="152">
                  <c:v>105.8426858067803</c:v>
                </c:pt>
                <c:pt idx="153">
                  <c:v>105.79608926435165</c:v>
                </c:pt>
                <c:pt idx="154">
                  <c:v>105.74970531668892</c:v>
                </c:pt>
                <c:pt idx="155">
                  <c:v>105.70355492723611</c:v>
                </c:pt>
                <c:pt idx="156">
                  <c:v>105.6576548799632</c:v>
                </c:pt>
                <c:pt idx="157">
                  <c:v>105.61201803979753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109.92884600414132</c:v>
                </c:pt>
                <c:pt idx="5">
                  <c:v>110.15265311009672</c:v>
                </c:pt>
                <c:pt idx="6">
                  <c:v>110.37495283852678</c:v>
                </c:pt>
                <c:pt idx="7">
                  <c:v>110.59553901586402</c:v>
                </c:pt>
                <c:pt idx="8">
                  <c:v>110.81418292296981</c:v>
                </c:pt>
                <c:pt idx="9">
                  <c:v>111.03063153827947</c:v>
                </c:pt>
                <c:pt idx="10">
                  <c:v>111.24460577866321</c:v>
                </c:pt>
                <c:pt idx="11">
                  <c:v>111.45579877339728</c:v>
                </c:pt>
                <c:pt idx="12">
                  <c:v>111.66387421510365</c:v>
                </c:pt>
                <c:pt idx="13">
                  <c:v>111.86846484092881</c:v>
                </c:pt>
                <c:pt idx="14">
                  <c:v>112.06917110747048</c:v>
                </c:pt>
                <c:pt idx="15">
                  <c:v>112.26556013381247</c:v>
                </c:pt>
                <c:pt idx="16">
                  <c:v>112.45716499816008</c:v>
                </c:pt>
                <c:pt idx="17">
                  <c:v>112.64348448450696</c:v>
                </c:pt>
                <c:pt idx="18">
                  <c:v>112.82398338587225</c:v>
                </c:pt>
                <c:pt idx="19">
                  <c:v>112.99809347910553</c:v>
                </c:pt>
                <c:pt idx="20">
                  <c:v>113.16521529205978</c:v>
                </c:pt>
                <c:pt idx="21">
                  <c:v>113.32472078589529</c:v>
                </c:pt>
                <c:pt idx="22">
                  <c:v>113.47595707206281</c:v>
                </c:pt>
                <c:pt idx="23">
                  <c:v>113.61825127369913</c:v>
                </c:pt>
                <c:pt idx="24">
                  <c:v>113.75091662332694</c:v>
                </c:pt>
                <c:pt idx="25">
                  <c:v>113.87325986159344</c:v>
                </c:pt>
                <c:pt idx="26">
                  <c:v>113.9845899643246</c:v>
                </c:pt>
                <c:pt idx="27">
                  <c:v>114.0842281769331</c:v>
                </c:pt>
                <c:pt idx="28">
                  <c:v>114.17151927645168</c:v>
                </c:pt>
                <c:pt idx="29">
                  <c:v>114.24584391337905</c:v>
                </c:pt>
                <c:pt idx="30">
                  <c:v>114.3066318104613</c:v>
                </c:pt>
                <c:pt idx="31">
                  <c:v>114.35337551709227</c:v>
                </c:pt>
                <c:pt idx="32">
                  <c:v>114.38564434103905</c:v>
                </c:pt>
                <c:pt idx="33">
                  <c:v>114.4030980096118</c:v>
                </c:pt>
                <c:pt idx="34">
                  <c:v>114.40549955684652</c:v>
                </c:pt>
                <c:pt idx="35">
                  <c:v>114.39272689859861</c:v>
                </c:pt>
                <c:pt idx="36">
                  <c:v>114.36478254994589</c:v>
                </c:pt>
                <c:pt idx="37">
                  <c:v>114.32180096393986</c:v>
                </c:pt>
                <c:pt idx="38">
                  <c:v>114.26405303030495</c:v>
                </c:pt>
                <c:pt idx="39">
                  <c:v>114.19194736710394</c:v>
                </c:pt>
                <c:pt idx="40">
                  <c:v>114.10602816428919</c:v>
                </c:pt>
                <c:pt idx="41">
                  <c:v>114.0069694887208</c:v>
                </c:pt>
                <c:pt idx="42">
                  <c:v>113.89556612593408</c:v>
                </c:pt>
                <c:pt idx="43">
                  <c:v>113.77272120281104</c:v>
                </c:pt>
                <c:pt idx="44">
                  <c:v>113.6394309944901</c:v>
                </c:pt>
                <c:pt idx="45">
                  <c:v>113.49676745589672</c:v>
                </c:pt>
                <c:pt idx="46">
                  <c:v>113.34585912256077</c:v>
                </c:pt>
                <c:pt idx="47">
                  <c:v>113.18787108928385</c:v>
                </c:pt>
                <c:pt idx="48">
                  <c:v>113.02398479493162</c:v>
                </c:pt>
                <c:pt idx="49">
                  <c:v>112.8553783174665</c:v>
                </c:pt>
                <c:pt idx="50">
                  <c:v>112.68320781951824</c:v>
                </c:pt>
                <c:pt idx="51">
                  <c:v>112.50859068871452</c:v>
                </c:pt>
                <c:pt idx="52">
                  <c:v>112.332590798213</c:v>
                </c:pt>
                <c:pt idx="53">
                  <c:v>112.15620618191642</c:v>
                </c:pt>
                <c:pt idx="54">
                  <c:v>111.98035928602413</c:v>
                </c:pt>
                <c:pt idx="55">
                  <c:v>111.80588983300888</c:v>
                </c:pt>
                <c:pt idx="56">
                  <c:v>111.63355022304131</c:v>
                </c:pt>
                <c:pt idx="57">
                  <c:v>111.46400330628668</c:v>
                </c:pt>
                <c:pt idx="58">
                  <c:v>111.29782229000912</c:v>
                </c:pt>
                <c:pt idx="59">
                  <c:v>111.13549249755124</c:v>
                </c:pt>
                <c:pt idx="60">
                  <c:v>110.97741467076898</c:v>
                </c:pt>
                <c:pt idx="61">
                  <c:v>110.82390950087522</c:v>
                </c:pt>
                <c:pt idx="62">
                  <c:v>110.67522308157282</c:v>
                </c:pt>
                <c:pt idx="63">
                  <c:v>110.53153299919133</c:v>
                </c:pt>
                <c:pt idx="64">
                  <c:v>110.3929548036653</c:v>
                </c:pt>
                <c:pt idx="65">
                  <c:v>110.25954863829003</c:v>
                </c:pt>
                <c:pt idx="66">
                  <c:v>110.13132584241868</c:v>
                </c:pt>
                <c:pt idx="67">
                  <c:v>110.00825537734534</c:v>
                </c:pt>
                <c:pt idx="68">
                  <c:v>109.89026995983576</c:v>
                </c:pt>
                <c:pt idx="69">
                  <c:v>109.77727181895445</c:v>
                </c:pt>
                <c:pt idx="70">
                  <c:v>109.66913801928914</c:v>
                </c:pt>
                <c:pt idx="71">
                  <c:v>109.56572531707043</c:v>
                </c:pt>
                <c:pt idx="72">
                  <c:v>109.46687453500897</c:v>
                </c:pt>
                <c:pt idx="73">
                  <c:v>109.3724144571113</c:v>
                </c:pt>
                <c:pt idx="74">
                  <c:v>109.28216525662965</c:v>
                </c:pt>
                <c:pt idx="75">
                  <c:v>109.19594147905603</c:v>
                </c:pt>
                <c:pt idx="76">
                  <c:v>109.1135546081462</c:v>
                </c:pt>
                <c:pt idx="77">
                  <c:v>109.03481524679384</c:v>
                </c:pt>
                <c:pt idx="78">
                  <c:v>108.9595349466025</c:v>
                </c:pt>
                <c:pt idx="79">
                  <c:v>108.88752772060238</c:v>
                </c:pt>
                <c:pt idx="80">
                  <c:v>108.81861127307516</c:v>
                </c:pt>
                <c:pt idx="81">
                  <c:v>108.75260797917024</c:v>
                </c:pt>
                <c:pt idx="82">
                  <c:v>108.68934564516283</c:v>
                </c:pt>
                <c:pt idx="83">
                  <c:v>108.62865807801529</c:v>
                </c:pt>
                <c:pt idx="84">
                  <c:v>108.57038549051238</c:v>
                </c:pt>
                <c:pt idx="85">
                  <c:v>108.51437476577256</c:v>
                </c:pt>
                <c:pt idx="86">
                  <c:v>108.4604796024777</c:v>
                </c:pt>
                <c:pt idx="87">
                  <c:v>108.40856055978179</c:v>
                </c:pt>
                <c:pt idx="88">
                  <c:v>108.35848501859964</c:v>
                </c:pt>
                <c:pt idx="89">
                  <c:v>108.31012707386962</c:v>
                </c:pt>
                <c:pt idx="90">
                  <c:v>108.26336737044562</c:v>
                </c:pt>
                <c:pt idx="91">
                  <c:v>108.21809289351353</c:v>
                </c:pt>
                <c:pt idx="92">
                  <c:v>108.17419672284633</c:v>
                </c:pt>
                <c:pt idx="93">
                  <c:v>108.13157775880465</c:v>
                </c:pt>
                <c:pt idx="94">
                  <c:v>108.0901404267517</c:v>
                </c:pt>
                <c:pt idx="95">
                  <c:v>108.04979436547364</c:v>
                </c:pt>
                <c:pt idx="96">
                  <c:v>108.01045410426843</c:v>
                </c:pt>
                <c:pt idx="97">
                  <c:v>107.97203873257845</c:v>
                </c:pt>
                <c:pt idx="98">
                  <c:v>107.93447156538777</c:v>
                </c:pt>
                <c:pt idx="99">
                  <c:v>107.89767980707114</c:v>
                </c:pt>
                <c:pt idx="100">
                  <c:v>107.86159421596579</c:v>
                </c:pt>
                <c:pt idx="101">
                  <c:v>107.82614877162803</c:v>
                </c:pt>
                <c:pt idx="102">
                  <c:v>107.79128034653377</c:v>
                </c:pt>
                <c:pt idx="103">
                  <c:v>107.75692838387542</c:v>
                </c:pt>
                <c:pt idx="104">
                  <c:v>107.72303458309861</c:v>
                </c:pt>
                <c:pt idx="105">
                  <c:v>107.68954259490435</c:v>
                </c:pt>
                <c:pt idx="106">
                  <c:v>107.65639772761081</c:v>
                </c:pt>
                <c:pt idx="107">
                  <c:v>107.6235466670237</c:v>
                </c:pt>
                <c:pt idx="108">
                  <c:v>107.5909372122932</c:v>
                </c:pt>
                <c:pt idx="109">
                  <c:v>107.55851803063439</c:v>
                </c:pt>
                <c:pt idx="110">
                  <c:v>107.52623843424257</c:v>
                </c:pt>
                <c:pt idx="111">
                  <c:v>107.49404818322584</c:v>
                </c:pt>
                <c:pt idx="112">
                  <c:v>107.46189731888569</c:v>
                </c:pt>
                <c:pt idx="113">
                  <c:v>107.42973603216527</c:v>
                </c:pt>
                <c:pt idx="114">
                  <c:v>107.39751457251998</c:v>
                </c:pt>
                <c:pt idx="115">
                  <c:v>107.36518320279532</c:v>
                </c:pt>
                <c:pt idx="116">
                  <c:v>107.33269220586504</c:v>
                </c:pt>
                <c:pt idx="117">
                  <c:v>107.29999194872443</c:v>
                </c:pt>
                <c:pt idx="118">
                  <c:v>107.26703300937646</c:v>
                </c:pt>
                <c:pt idx="119">
                  <c:v>107.23376637112084</c:v>
                </c:pt>
                <c:pt idx="120">
                  <c:v>107.20014368768635</c:v>
                </c:pt>
                <c:pt idx="121">
                  <c:v>107.16611762098036</c:v>
                </c:pt>
                <c:pt idx="122">
                  <c:v>107.13164225102676</c:v>
                </c:pt>
                <c:pt idx="123">
                  <c:v>107.09667355492023</c:v>
                </c:pt>
                <c:pt idx="124">
                  <c:v>107.06116994838288</c:v>
                </c:pt>
                <c:pt idx="125">
                  <c:v>107.0250928798541</c:v>
                </c:pt>
                <c:pt idx="126">
                  <c:v>106.98840746313886</c:v>
                </c:pt>
                <c:pt idx="127">
                  <c:v>106.95108313069201</c:v>
                </c:pt>
                <c:pt idx="128">
                  <c:v>106.91309428591151</c:v>
                </c:pt>
                <c:pt idx="129">
                  <c:v>106.87442092967007</c:v>
                </c:pt>
                <c:pt idx="130">
                  <c:v>106.83504923408249</c:v>
                </c:pt>
                <c:pt idx="131">
                  <c:v>106.79497203551894</c:v>
                </c:pt>
                <c:pt idx="132">
                  <c:v>106.75418921942226</c:v>
                </c:pt>
                <c:pt idx="133">
                  <c:v>106.71270797176595</c:v>
                </c:pt>
                <c:pt idx="134">
                  <c:v>106.67054287606359</c:v>
                </c:pt>
                <c:pt idx="135">
                  <c:v>106.62771584061633</c:v>
                </c:pt>
                <c:pt idx="136">
                  <c:v>106.58425584789737</c:v>
                </c:pt>
                <c:pt idx="137">
                  <c:v>106.54019852618764</c:v>
                </c:pt>
                <c:pt idx="138">
                  <c:v>106.49558555223489</c:v>
                </c:pt>
                <c:pt idx="139">
                  <c:v>106.45046390216328</c:v>
                </c:pt>
                <c:pt idx="140">
                  <c:v>106.40488497545898</c:v>
                </c:pt>
                <c:pt idx="141">
                  <c:v>106.35890362300108</c:v>
                </c:pt>
                <c:pt idx="142">
                  <c:v>106.31257711432993</c:v>
                </c:pt>
                <c:pt idx="143">
                  <c:v>106.26596408135997</c:v>
                </c:pt>
                <c:pt idx="144">
                  <c:v>106.21912347546711</c:v>
                </c:pt>
                <c:pt idx="145">
                  <c:v>106.17211357244523</c:v>
                </c:pt>
                <c:pt idx="146">
                  <c:v>106.12499105554025</c:v>
                </c:pt>
                <c:pt idx="147">
                  <c:v>106.0778102010874</c:v>
                </c:pt>
                <c:pt idx="148">
                  <c:v>106.03062218472034</c:v>
                </c:pt>
                <c:pt idx="149">
                  <c:v>105.98347451924016</c:v>
                </c:pt>
                <c:pt idx="150">
                  <c:v>105.93641062852817</c:v>
                </c:pt>
                <c:pt idx="151">
                  <c:v>105.88946955578254</c:v>
                </c:pt>
                <c:pt idx="152">
                  <c:v>105.84268579916771</c:v>
                </c:pt>
                <c:pt idx="153">
                  <c:v>105.79608926387311</c:v>
                </c:pt>
                <c:pt idx="154">
                  <c:v>105.74970531666364</c:v>
                </c:pt>
                <c:pt idx="155">
                  <c:v>105.70355492723499</c:v>
                </c:pt>
                <c:pt idx="156">
                  <c:v>105.65765487996316</c:v>
                </c:pt>
                <c:pt idx="157">
                  <c:v>105.61201803979753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110.39</c:v>
                </c:pt>
                <c:pt idx="1">
                  <c:v>111.57599999999999</c:v>
                </c:pt>
                <c:pt idx="2">
                  <c:v>113.508</c:v>
                </c:pt>
                <c:pt idx="3">
                  <c:v>110.559</c:v>
                </c:pt>
                <c:pt idx="4">
                  <c:v>112.203</c:v>
                </c:pt>
                <c:pt idx="5">
                  <c:v>111.102</c:v>
                </c:pt>
                <c:pt idx="6">
                  <c:v>110.593</c:v>
                </c:pt>
                <c:pt idx="7">
                  <c:v>109.983</c:v>
                </c:pt>
                <c:pt idx="8">
                  <c:v>111.864</c:v>
                </c:pt>
                <c:pt idx="9">
                  <c:v>110.08499999999999</c:v>
                </c:pt>
                <c:pt idx="10">
                  <c:v>111.23699999999999</c:v>
                </c:pt>
                <c:pt idx="11">
                  <c:v>111.559</c:v>
                </c:pt>
                <c:pt idx="12">
                  <c:v>111.068</c:v>
                </c:pt>
                <c:pt idx="13">
                  <c:v>110.47499999999999</c:v>
                </c:pt>
                <c:pt idx="14">
                  <c:v>110.39</c:v>
                </c:pt>
                <c:pt idx="15">
                  <c:v>111.593</c:v>
                </c:pt>
                <c:pt idx="16">
                  <c:v>112.254</c:v>
                </c:pt>
                <c:pt idx="17">
                  <c:v>113.35599999999999</c:v>
                </c:pt>
                <c:pt idx="18">
                  <c:v>112.169</c:v>
                </c:pt>
                <c:pt idx="19">
                  <c:v>113.068</c:v>
                </c:pt>
                <c:pt idx="20">
                  <c:v>114.119</c:v>
                </c:pt>
                <c:pt idx="21">
                  <c:v>113.22</c:v>
                </c:pt>
                <c:pt idx="22">
                  <c:v>112.288</c:v>
                </c:pt>
                <c:pt idx="23">
                  <c:v>111.678</c:v>
                </c:pt>
                <c:pt idx="24">
                  <c:v>112.61</c:v>
                </c:pt>
                <c:pt idx="25">
                  <c:v>112.508</c:v>
                </c:pt>
                <c:pt idx="26">
                  <c:v>113.39</c:v>
                </c:pt>
                <c:pt idx="27">
                  <c:v>113.15300000000001</c:v>
                </c:pt>
                <c:pt idx="28">
                  <c:v>116.64400000000001</c:v>
                </c:pt>
                <c:pt idx="29">
                  <c:v>115.627</c:v>
                </c:pt>
                <c:pt idx="30">
                  <c:v>113.81399999999999</c:v>
                </c:pt>
                <c:pt idx="31">
                  <c:v>115.017</c:v>
                </c:pt>
                <c:pt idx="32">
                  <c:v>114.458</c:v>
                </c:pt>
                <c:pt idx="33">
                  <c:v>114.983</c:v>
                </c:pt>
                <c:pt idx="34">
                  <c:v>116.068</c:v>
                </c:pt>
                <c:pt idx="35">
                  <c:v>117.08499999999999</c:v>
                </c:pt>
                <c:pt idx="36">
                  <c:v>116.373</c:v>
                </c:pt>
                <c:pt idx="37">
                  <c:v>114.932</c:v>
                </c:pt>
                <c:pt idx="38">
                  <c:v>115.288</c:v>
                </c:pt>
                <c:pt idx="39">
                  <c:v>117.169</c:v>
                </c:pt>
                <c:pt idx="40">
                  <c:v>117.949</c:v>
                </c:pt>
                <c:pt idx="41">
                  <c:v>118.22</c:v>
                </c:pt>
                <c:pt idx="42">
                  <c:v>120.96599999999999</c:v>
                </c:pt>
                <c:pt idx="43">
                  <c:v>123.22</c:v>
                </c:pt>
                <c:pt idx="44">
                  <c:v>124.271</c:v>
                </c:pt>
                <c:pt idx="45">
                  <c:v>126.678</c:v>
                </c:pt>
                <c:pt idx="46">
                  <c:v>129.72900000000001</c:v>
                </c:pt>
                <c:pt idx="47">
                  <c:v>134.37299999999999</c:v>
                </c:pt>
                <c:pt idx="48">
                  <c:v>140.203</c:v>
                </c:pt>
                <c:pt idx="49">
                  <c:v>157.119</c:v>
                </c:pt>
                <c:pt idx="50">
                  <c:v>174.71199999999999</c:v>
                </c:pt>
                <c:pt idx="51">
                  <c:v>193.542</c:v>
                </c:pt>
                <c:pt idx="52">
                  <c:v>207.59299999999999</c:v>
                </c:pt>
                <c:pt idx="53">
                  <c:v>218.84700000000001</c:v>
                </c:pt>
                <c:pt idx="54">
                  <c:v>225.797</c:v>
                </c:pt>
                <c:pt idx="55">
                  <c:v>228.96600000000001</c:v>
                </c:pt>
                <c:pt idx="56">
                  <c:v>227.69499999999999</c:v>
                </c:pt>
                <c:pt idx="57">
                  <c:v>224.91499999999999</c:v>
                </c:pt>
                <c:pt idx="58">
                  <c:v>213.74600000000001</c:v>
                </c:pt>
                <c:pt idx="59">
                  <c:v>184.983</c:v>
                </c:pt>
                <c:pt idx="60">
                  <c:v>136.203</c:v>
                </c:pt>
                <c:pt idx="61">
                  <c:v>116.15300000000001</c:v>
                </c:pt>
                <c:pt idx="62">
                  <c:v>113.339</c:v>
                </c:pt>
                <c:pt idx="63">
                  <c:v>113.678</c:v>
                </c:pt>
                <c:pt idx="64">
                  <c:v>114.03400000000001</c:v>
                </c:pt>
                <c:pt idx="65">
                  <c:v>116.542</c:v>
                </c:pt>
                <c:pt idx="66">
                  <c:v>118.271</c:v>
                </c:pt>
                <c:pt idx="67">
                  <c:v>121.017</c:v>
                </c:pt>
                <c:pt idx="68">
                  <c:v>124.678</c:v>
                </c:pt>
                <c:pt idx="69">
                  <c:v>134.03399999999999</c:v>
                </c:pt>
                <c:pt idx="70">
                  <c:v>145.542</c:v>
                </c:pt>
                <c:pt idx="71">
                  <c:v>159.61000000000001</c:v>
                </c:pt>
                <c:pt idx="72">
                  <c:v>173.28800000000001</c:v>
                </c:pt>
                <c:pt idx="73">
                  <c:v>182.16900000000001</c:v>
                </c:pt>
                <c:pt idx="74">
                  <c:v>189.71199999999999</c:v>
                </c:pt>
                <c:pt idx="75">
                  <c:v>195.06800000000001</c:v>
                </c:pt>
                <c:pt idx="76">
                  <c:v>197.64400000000001</c:v>
                </c:pt>
                <c:pt idx="77">
                  <c:v>194.83099999999999</c:v>
                </c:pt>
                <c:pt idx="78">
                  <c:v>179.91499999999999</c:v>
                </c:pt>
                <c:pt idx="79">
                  <c:v>149.322</c:v>
                </c:pt>
                <c:pt idx="80">
                  <c:v>120.69499999999999</c:v>
                </c:pt>
                <c:pt idx="81">
                  <c:v>108.864</c:v>
                </c:pt>
                <c:pt idx="82">
                  <c:v>106.61</c:v>
                </c:pt>
                <c:pt idx="83">
                  <c:v>106.47499999999999</c:v>
                </c:pt>
                <c:pt idx="84">
                  <c:v>106.983</c:v>
                </c:pt>
                <c:pt idx="85">
                  <c:v>108.136</c:v>
                </c:pt>
                <c:pt idx="86">
                  <c:v>104.61</c:v>
                </c:pt>
                <c:pt idx="87">
                  <c:v>107.22</c:v>
                </c:pt>
                <c:pt idx="88">
                  <c:v>108.30500000000001</c:v>
                </c:pt>
                <c:pt idx="89">
                  <c:v>108.898</c:v>
                </c:pt>
                <c:pt idx="90">
                  <c:v>109.203</c:v>
                </c:pt>
                <c:pt idx="91">
                  <c:v>107.729</c:v>
                </c:pt>
                <c:pt idx="92">
                  <c:v>107.42400000000001</c:v>
                </c:pt>
                <c:pt idx="93">
                  <c:v>109.169</c:v>
                </c:pt>
                <c:pt idx="94">
                  <c:v>107.797</c:v>
                </c:pt>
                <c:pt idx="95">
                  <c:v>107.949</c:v>
                </c:pt>
                <c:pt idx="96">
                  <c:v>107.42400000000001</c:v>
                </c:pt>
                <c:pt idx="97">
                  <c:v>108.169</c:v>
                </c:pt>
                <c:pt idx="98">
                  <c:v>109.508</c:v>
                </c:pt>
                <c:pt idx="99">
                  <c:v>108.373</c:v>
                </c:pt>
                <c:pt idx="100">
                  <c:v>106.712</c:v>
                </c:pt>
                <c:pt idx="101">
                  <c:v>107.559</c:v>
                </c:pt>
                <c:pt idx="102">
                  <c:v>108.797</c:v>
                </c:pt>
                <c:pt idx="103">
                  <c:v>109.458</c:v>
                </c:pt>
                <c:pt idx="104">
                  <c:v>109.64400000000001</c:v>
                </c:pt>
                <c:pt idx="105">
                  <c:v>109.69499999999999</c:v>
                </c:pt>
                <c:pt idx="106">
                  <c:v>114.169</c:v>
                </c:pt>
                <c:pt idx="107">
                  <c:v>118.339</c:v>
                </c:pt>
                <c:pt idx="108">
                  <c:v>124.017</c:v>
                </c:pt>
                <c:pt idx="109">
                  <c:v>124.136</c:v>
                </c:pt>
                <c:pt idx="110">
                  <c:v>122.831</c:v>
                </c:pt>
                <c:pt idx="111">
                  <c:v>121.288</c:v>
                </c:pt>
                <c:pt idx="112">
                  <c:v>118.30500000000001</c:v>
                </c:pt>
                <c:pt idx="113">
                  <c:v>111.03400000000001</c:v>
                </c:pt>
                <c:pt idx="114">
                  <c:v>109.18600000000001</c:v>
                </c:pt>
                <c:pt idx="115">
                  <c:v>107.068</c:v>
                </c:pt>
                <c:pt idx="116">
                  <c:v>106.30500000000001</c:v>
                </c:pt>
                <c:pt idx="117">
                  <c:v>106.559</c:v>
                </c:pt>
                <c:pt idx="118">
                  <c:v>105.797</c:v>
                </c:pt>
                <c:pt idx="119">
                  <c:v>107.068</c:v>
                </c:pt>
                <c:pt idx="120">
                  <c:v>103.881</c:v>
                </c:pt>
                <c:pt idx="121">
                  <c:v>104.69499999999999</c:v>
                </c:pt>
                <c:pt idx="122">
                  <c:v>104.712</c:v>
                </c:pt>
                <c:pt idx="123">
                  <c:v>105.76300000000001</c:v>
                </c:pt>
                <c:pt idx="124">
                  <c:v>105.898</c:v>
                </c:pt>
                <c:pt idx="125">
                  <c:v>105.949</c:v>
                </c:pt>
                <c:pt idx="126">
                  <c:v>105.22</c:v>
                </c:pt>
                <c:pt idx="127">
                  <c:v>103.661</c:v>
                </c:pt>
                <c:pt idx="128">
                  <c:v>104.593</c:v>
                </c:pt>
                <c:pt idx="129">
                  <c:v>107.322</c:v>
                </c:pt>
                <c:pt idx="130">
                  <c:v>106.339</c:v>
                </c:pt>
                <c:pt idx="131">
                  <c:v>108.102</c:v>
                </c:pt>
                <c:pt idx="132">
                  <c:v>109.712</c:v>
                </c:pt>
                <c:pt idx="133">
                  <c:v>108.881</c:v>
                </c:pt>
                <c:pt idx="134">
                  <c:v>112.61</c:v>
                </c:pt>
                <c:pt idx="135">
                  <c:v>117.18600000000001</c:v>
                </c:pt>
                <c:pt idx="136">
                  <c:v>114.23699999999999</c:v>
                </c:pt>
                <c:pt idx="137">
                  <c:v>113.39</c:v>
                </c:pt>
                <c:pt idx="138">
                  <c:v>109.52500000000001</c:v>
                </c:pt>
                <c:pt idx="139">
                  <c:v>106.729</c:v>
                </c:pt>
                <c:pt idx="140">
                  <c:v>102.712</c:v>
                </c:pt>
                <c:pt idx="141">
                  <c:v>103.068</c:v>
                </c:pt>
                <c:pt idx="142">
                  <c:v>107.441</c:v>
                </c:pt>
                <c:pt idx="143">
                  <c:v>103.983</c:v>
                </c:pt>
                <c:pt idx="144">
                  <c:v>103.23699999999999</c:v>
                </c:pt>
                <c:pt idx="145">
                  <c:v>103.96599999999999</c:v>
                </c:pt>
                <c:pt idx="146">
                  <c:v>104.78</c:v>
                </c:pt>
                <c:pt idx="147">
                  <c:v>105.254</c:v>
                </c:pt>
                <c:pt idx="148">
                  <c:v>104.068</c:v>
                </c:pt>
                <c:pt idx="149">
                  <c:v>104.18600000000001</c:v>
                </c:pt>
                <c:pt idx="150">
                  <c:v>105.03400000000001</c:v>
                </c:pt>
                <c:pt idx="151">
                  <c:v>103.508</c:v>
                </c:pt>
                <c:pt idx="152">
                  <c:v>103.64400000000001</c:v>
                </c:pt>
                <c:pt idx="153">
                  <c:v>101.898</c:v>
                </c:pt>
                <c:pt idx="154">
                  <c:v>103.508</c:v>
                </c:pt>
                <c:pt idx="155">
                  <c:v>103.81399999999999</c:v>
                </c:pt>
                <c:pt idx="156">
                  <c:v>104.322</c:v>
                </c:pt>
                <c:pt idx="157">
                  <c:v>104.339</c:v>
                </c:pt>
                <c:pt idx="158">
                  <c:v>102.08499999999999</c:v>
                </c:pt>
                <c:pt idx="159">
                  <c:v>102.881</c:v>
                </c:pt>
                <c:pt idx="160">
                  <c:v>105.203</c:v>
                </c:pt>
                <c:pt idx="161">
                  <c:v>104.712</c:v>
                </c:pt>
                <c:pt idx="162">
                  <c:v>103.84699999999999</c:v>
                </c:pt>
                <c:pt idx="163">
                  <c:v>103.559</c:v>
                </c:pt>
                <c:pt idx="164">
                  <c:v>102.373</c:v>
                </c:pt>
                <c:pt idx="165">
                  <c:v>103.729</c:v>
                </c:pt>
                <c:pt idx="166">
                  <c:v>103.949</c:v>
                </c:pt>
                <c:pt idx="167">
                  <c:v>105.42400000000001</c:v>
                </c:pt>
                <c:pt idx="168">
                  <c:v>104.96599999999999</c:v>
                </c:pt>
                <c:pt idx="169">
                  <c:v>104.47499999999999</c:v>
                </c:pt>
                <c:pt idx="170">
                  <c:v>105.84699999999999</c:v>
                </c:pt>
                <c:pt idx="171">
                  <c:v>106.508</c:v>
                </c:pt>
                <c:pt idx="172">
                  <c:v>105.932</c:v>
                </c:pt>
                <c:pt idx="173">
                  <c:v>104.22</c:v>
                </c:pt>
                <c:pt idx="174">
                  <c:v>103.949</c:v>
                </c:pt>
                <c:pt idx="175">
                  <c:v>106.42400000000001</c:v>
                </c:pt>
                <c:pt idx="176">
                  <c:v>105.983</c:v>
                </c:pt>
                <c:pt idx="177">
                  <c:v>105.661</c:v>
                </c:pt>
                <c:pt idx="178">
                  <c:v>104.678</c:v>
                </c:pt>
                <c:pt idx="179">
                  <c:v>106.119</c:v>
                </c:pt>
                <c:pt idx="180">
                  <c:v>103.983</c:v>
                </c:pt>
                <c:pt idx="181">
                  <c:v>106.22</c:v>
                </c:pt>
                <c:pt idx="182">
                  <c:v>105.254</c:v>
                </c:pt>
                <c:pt idx="183">
                  <c:v>106.288</c:v>
                </c:pt>
                <c:pt idx="184">
                  <c:v>106.91500000000001</c:v>
                </c:pt>
                <c:pt idx="185">
                  <c:v>105.932</c:v>
                </c:pt>
                <c:pt idx="186">
                  <c:v>105.03400000000001</c:v>
                </c:pt>
                <c:pt idx="187">
                  <c:v>105.542</c:v>
                </c:pt>
                <c:pt idx="188">
                  <c:v>104.864</c:v>
                </c:pt>
                <c:pt idx="189">
                  <c:v>106.949</c:v>
                </c:pt>
                <c:pt idx="190">
                  <c:v>106.797</c:v>
                </c:pt>
                <c:pt idx="191">
                  <c:v>106.661</c:v>
                </c:pt>
                <c:pt idx="192">
                  <c:v>104.52500000000001</c:v>
                </c:pt>
                <c:pt idx="193">
                  <c:v>106.339</c:v>
                </c:pt>
                <c:pt idx="194">
                  <c:v>107.35599999999999</c:v>
                </c:pt>
                <c:pt idx="195">
                  <c:v>106.81399999999999</c:v>
                </c:pt>
                <c:pt idx="196">
                  <c:v>104.64400000000001</c:v>
                </c:pt>
                <c:pt idx="197">
                  <c:v>106.91500000000001</c:v>
                </c:pt>
                <c:pt idx="198">
                  <c:v>106.068</c:v>
                </c:pt>
                <c:pt idx="199">
                  <c:v>103.81399999999999</c:v>
                </c:pt>
                <c:pt idx="200">
                  <c:v>106.64400000000001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110.23791306189636</c:v>
                </c:pt>
                <c:pt idx="9">
                  <c:v>110.4579082737505</c:v>
                </c:pt>
                <c:pt idx="10">
                  <c:v>110.67652987755436</c:v>
                </c:pt>
                <c:pt idx="11">
                  <c:v>110.89355189465927</c:v>
                </c:pt>
                <c:pt idx="12">
                  <c:v>111.10872208765467</c:v>
                </c:pt>
                <c:pt idx="13">
                  <c:v>111.32175998157919</c:v>
                </c:pt>
                <c:pt idx="14">
                  <c:v>111.5323549316844</c:v>
                </c:pt>
                <c:pt idx="15">
                  <c:v>111.74016429180172</c:v>
                </c:pt>
                <c:pt idx="16">
                  <c:v>111.94481174934931</c:v>
                </c:pt>
                <c:pt idx="17">
                  <c:v>112.14588590707575</c:v>
                </c:pt>
                <c:pt idx="18">
                  <c:v>112.34293920919995</c:v>
                </c:pt>
                <c:pt idx="19">
                  <c:v>112.53548733405751</c:v>
                </c:pt>
                <c:pt idx="20">
                  <c:v>112.72300921427239</c:v>
                </c:pt>
                <c:pt idx="21">
                  <c:v>112.90494791483246</c:v>
                </c:pt>
                <c:pt idx="22">
                  <c:v>113.0807127312878</c:v>
                </c:pt>
                <c:pt idx="23">
                  <c:v>113.24968312578808</c:v>
                </c:pt>
                <c:pt idx="24">
                  <c:v>113.411215609004</c:v>
                </c:pt>
                <c:pt idx="25">
                  <c:v>113.56465559321462</c:v>
                </c:pt>
                <c:pt idx="26">
                  <c:v>113.70935790001211</c:v>
                </c:pt>
                <c:pt idx="27">
                  <c:v>113.84472248754363</c:v>
                </c:pt>
                <c:pt idx="28">
                  <c:v>113.97025675469483</c:v>
                </c:pt>
                <c:pt idx="29">
                  <c:v>114.08568337329227</c:v>
                </c:pt>
                <c:pt idx="30">
                  <c:v>114.1911239925896</c:v>
                </c:pt>
                <c:pt idx="31">
                  <c:v>114.28740520143769</c:v>
                </c:pt>
                <c:pt idx="32">
                  <c:v>114.37655401802367</c:v>
                </c:pt>
                <c:pt idx="33">
                  <c:v>114.4625746404174</c:v>
                </c:pt>
                <c:pt idx="34">
                  <c:v>114.55262241897086</c:v>
                </c:pt>
                <c:pt idx="35">
                  <c:v>114.65870744343061</c:v>
                </c:pt>
                <c:pt idx="36">
                  <c:v>114.80005657530266</c:v>
                </c:pt>
                <c:pt idx="37">
                  <c:v>115.00622245340585</c:v>
                </c:pt>
                <c:pt idx="38">
                  <c:v>115.32093160349601</c:v>
                </c:pt>
                <c:pt idx="39">
                  <c:v>115.80649393786324</c:v>
                </c:pt>
                <c:pt idx="40">
                  <c:v>116.5483448962508</c:v>
                </c:pt>
                <c:pt idx="41">
                  <c:v>117.65897102836378</c:v>
                </c:pt>
                <c:pt idx="42">
                  <c:v>119.28012118475918</c:v>
                </c:pt>
                <c:pt idx="43">
                  <c:v>121.58190544863389</c:v>
                </c:pt>
                <c:pt idx="44">
                  <c:v>124.75724210015397</c:v>
                </c:pt>
                <c:pt idx="45">
                  <c:v>129.01025560067202</c:v>
                </c:pt>
                <c:pt idx="46">
                  <c:v>134.53776773575342</c:v>
                </c:pt>
                <c:pt idx="47">
                  <c:v>141.50401420778093</c:v>
                </c:pt>
                <c:pt idx="48">
                  <c:v>150.01011239695771</c:v>
                </c:pt>
                <c:pt idx="49">
                  <c:v>160.0614212995882</c:v>
                </c:pt>
                <c:pt idx="50">
                  <c:v>171.53745239645826</c:v>
                </c:pt>
                <c:pt idx="51">
                  <c:v>184.16990898627037</c:v>
                </c:pt>
                <c:pt idx="52">
                  <c:v>197.53296340024195</c:v>
                </c:pt>
                <c:pt idx="53">
                  <c:v>211.03368117295793</c:v>
                </c:pt>
                <c:pt idx="54">
                  <c:v>223.80363929268975</c:v>
                </c:pt>
                <c:pt idx="55">
                  <c:v>234.16926915315076</c:v>
                </c:pt>
                <c:pt idx="56">
                  <c:v>238.48023290859535</c:v>
                </c:pt>
                <c:pt idx="57">
                  <c:v>230.89682676290448</c:v>
                </c:pt>
                <c:pt idx="58">
                  <c:v>207.69554496623417</c:v>
                </c:pt>
                <c:pt idx="59">
                  <c:v>174.12186452170039</c:v>
                </c:pt>
                <c:pt idx="60">
                  <c:v>143.02919493139748</c:v>
                </c:pt>
                <c:pt idx="61">
                  <c:v>123.71810972959641</c:v>
                </c:pt>
                <c:pt idx="62">
                  <c:v>115.79145760339701</c:v>
                </c:pt>
                <c:pt idx="63">
                  <c:v>114.12347171753014</c:v>
                </c:pt>
                <c:pt idx="64">
                  <c:v>114.93927516684288</c:v>
                </c:pt>
                <c:pt idx="65">
                  <c:v>116.90136898545063</c:v>
                </c:pt>
                <c:pt idx="66">
                  <c:v>119.86820989353511</c:v>
                </c:pt>
                <c:pt idx="67">
                  <c:v>124.01722137633891</c:v>
                </c:pt>
                <c:pt idx="68">
                  <c:v>129.55376269946913</c:v>
                </c:pt>
                <c:pt idx="69">
                  <c:v>136.62254215358126</c:v>
                </c:pt>
                <c:pt idx="70">
                  <c:v>145.25315756002828</c:v>
                </c:pt>
                <c:pt idx="71">
                  <c:v>155.31240906663845</c:v>
                </c:pt>
                <c:pt idx="72">
                  <c:v>166.46978379871916</c:v>
                </c:pt>
                <c:pt idx="73">
                  <c:v>178.17976994467966</c:v>
                </c:pt>
                <c:pt idx="74">
                  <c:v>189.61766265026731</c:v>
                </c:pt>
                <c:pt idx="75">
                  <c:v>199.22955130856019</c:v>
                </c:pt>
                <c:pt idx="76">
                  <c:v>203.41867735739015</c:v>
                </c:pt>
                <c:pt idx="77">
                  <c:v>196.12621795313737</c:v>
                </c:pt>
                <c:pt idx="78">
                  <c:v>174.3030170175999</c:v>
                </c:pt>
                <c:pt idx="79">
                  <c:v>145.65474847491757</c:v>
                </c:pt>
                <c:pt idx="80">
                  <c:v>123.42184387751014</c:v>
                </c:pt>
                <c:pt idx="81">
                  <c:v>112.698451947742</c:v>
                </c:pt>
                <c:pt idx="82">
                  <c:v>109.40449672495691</c:v>
                </c:pt>
                <c:pt idx="83">
                  <c:v>108.70349799918529</c:v>
                </c:pt>
                <c:pt idx="84">
                  <c:v>108.53692758330358</c:v>
                </c:pt>
                <c:pt idx="85">
                  <c:v>108.43894040428728</c:v>
                </c:pt>
                <c:pt idx="86">
                  <c:v>108.34808011031861</c:v>
                </c:pt>
                <c:pt idx="87">
                  <c:v>108.25935642766322</c:v>
                </c:pt>
                <c:pt idx="88">
                  <c:v>108.17241691879251</c:v>
                </c:pt>
                <c:pt idx="89">
                  <c:v>108.08714398887636</c:v>
                </c:pt>
                <c:pt idx="90">
                  <c:v>108.00343233193109</c:v>
                </c:pt>
                <c:pt idx="91">
                  <c:v>107.92118342599832</c:v>
                </c:pt>
                <c:pt idx="92">
                  <c:v>107.84031070748846</c:v>
                </c:pt>
                <c:pt idx="93">
                  <c:v>107.76075893391628</c:v>
                </c:pt>
                <c:pt idx="94">
                  <c:v>107.68256870783115</c:v>
                </c:pt>
                <c:pt idx="95">
                  <c:v>107.60607175449427</c:v>
                </c:pt>
                <c:pt idx="96">
                  <c:v>107.53242569842705</c:v>
                </c:pt>
                <c:pt idx="97">
                  <c:v>107.46493200023276</c:v>
                </c:pt>
                <c:pt idx="98">
                  <c:v>107.41193456288042</c:v>
                </c:pt>
                <c:pt idx="99">
                  <c:v>107.3924334823889</c:v>
                </c:pt>
                <c:pt idx="100">
                  <c:v>107.44543373264177</c:v>
                </c:pt>
                <c:pt idx="101">
                  <c:v>107.64266608329814</c:v>
                </c:pt>
                <c:pt idx="102">
                  <c:v>108.10070484899443</c:v>
                </c:pt>
                <c:pt idx="103">
                  <c:v>108.98234751551446</c:v>
                </c:pt>
                <c:pt idx="104">
                  <c:v>110.4701968567464</c:v>
                </c:pt>
                <c:pt idx="105">
                  <c:v>112.69368218776724</c:v>
                </c:pt>
                <c:pt idx="106">
                  <c:v>115.60599815193264</c:v>
                </c:pt>
                <c:pt idx="107">
                  <c:v>118.85153898843485</c:v>
                </c:pt>
                <c:pt idx="108">
                  <c:v>121.7262105145185</c:v>
                </c:pt>
                <c:pt idx="109">
                  <c:v>123.34981392767305</c:v>
                </c:pt>
                <c:pt idx="110">
                  <c:v>123.0580234621689</c:v>
                </c:pt>
                <c:pt idx="111">
                  <c:v>120.80552735501368</c:v>
                </c:pt>
                <c:pt idx="112">
                  <c:v>117.26118189359626</c:v>
                </c:pt>
                <c:pt idx="113">
                  <c:v>113.46838244055724</c:v>
                </c:pt>
                <c:pt idx="114">
                  <c:v>110.30949294614392</c:v>
                </c:pt>
                <c:pt idx="115">
                  <c:v>108.16647116284535</c:v>
                </c:pt>
                <c:pt idx="116">
                  <c:v>106.95071455077458</c:v>
                </c:pt>
                <c:pt idx="117">
                  <c:v>106.35515632731257</c:v>
                </c:pt>
                <c:pt idx="118">
                  <c:v>106.08502669761563</c:v>
                </c:pt>
                <c:pt idx="119">
                  <c:v>105.95274064849812</c:v>
                </c:pt>
                <c:pt idx="120">
                  <c:v>105.86827636696162</c:v>
                </c:pt>
                <c:pt idx="121">
                  <c:v>105.79750087119238</c:v>
                </c:pt>
                <c:pt idx="122">
                  <c:v>105.72994962437065</c:v>
                </c:pt>
                <c:pt idx="123">
                  <c:v>105.66299021023345</c:v>
                </c:pt>
                <c:pt idx="124">
                  <c:v>105.59609596099354</c:v>
                </c:pt>
                <c:pt idx="125">
                  <c:v>105.52939287749132</c:v>
                </c:pt>
                <c:pt idx="126">
                  <c:v>105.46424781575915</c:v>
                </c:pt>
                <c:pt idx="127">
                  <c:v>105.40733965383156</c:v>
                </c:pt>
                <c:pt idx="128">
                  <c:v>105.38438449441823</c:v>
                </c:pt>
                <c:pt idx="129">
                  <c:v>105.47313915721159</c:v>
                </c:pt>
                <c:pt idx="130">
                  <c:v>105.85242844247469</c:v>
                </c:pt>
                <c:pt idx="131">
                  <c:v>106.81341931948357</c:v>
                </c:pt>
                <c:pt idx="132">
                  <c:v>108.6207393654208</c:v>
                </c:pt>
                <c:pt idx="133">
                  <c:v>111.18072335391844</c:v>
                </c:pt>
                <c:pt idx="134">
                  <c:v>113.76003188052083</c:v>
                </c:pt>
                <c:pt idx="135">
                  <c:v>115.201908437512</c:v>
                </c:pt>
                <c:pt idx="136">
                  <c:v>114.70542787600634</c:v>
                </c:pt>
                <c:pt idx="137">
                  <c:v>112.490321542676</c:v>
                </c:pt>
                <c:pt idx="138">
                  <c:v>109.61993828327851</c:v>
                </c:pt>
                <c:pt idx="139">
                  <c:v>107.17075131169862</c:v>
                </c:pt>
                <c:pt idx="140">
                  <c:v>105.60894641980948</c:v>
                </c:pt>
                <c:pt idx="141">
                  <c:v>104.8184533557715</c:v>
                </c:pt>
                <c:pt idx="142">
                  <c:v>104.4753275180616</c:v>
                </c:pt>
                <c:pt idx="143">
                  <c:v>104.32346384364433</c:v>
                </c:pt>
                <c:pt idx="144">
                  <c:v>104.23424564356301</c:v>
                </c:pt>
                <c:pt idx="145">
                  <c:v>104.1610494619011</c:v>
                </c:pt>
                <c:pt idx="146">
                  <c:v>104.09109031171356</c:v>
                </c:pt>
                <c:pt idx="147">
                  <c:v>104.02166060921289</c:v>
                </c:pt>
                <c:pt idx="148">
                  <c:v>103.95231905849026</c:v>
                </c:pt>
                <c:pt idx="149">
                  <c:v>103.88301754743475</c:v>
                </c:pt>
                <c:pt idx="150">
                  <c:v>103.81376048880593</c:v>
                </c:pt>
                <c:pt idx="151">
                  <c:v>103.74455682255999</c:v>
                </c:pt>
                <c:pt idx="152">
                  <c:v>103.67541470335821</c:v>
                </c:pt>
                <c:pt idx="153">
                  <c:v>103.60634104769498</c:v>
                </c:pt>
                <c:pt idx="154">
                  <c:v>103.53734153658419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110.23791306189213</c:v>
                </c:pt>
                <c:pt idx="9">
                  <c:v>110.45790827373622</c:v>
                </c:pt>
                <c:pt idx="10">
                  <c:v>110.67652987750724</c:v>
                </c:pt>
                <c:pt idx="11">
                  <c:v>110.89355189450758</c:v>
                </c:pt>
                <c:pt idx="12">
                  <c:v>111.10872208717808</c:v>
                </c:pt>
                <c:pt idx="13">
                  <c:v>111.32175998011766</c:v>
                </c:pt>
                <c:pt idx="14">
                  <c:v>111.53235492730985</c:v>
                </c:pt>
                <c:pt idx="15">
                  <c:v>111.74016427902201</c:v>
                </c:pt>
                <c:pt idx="16">
                  <c:v>111.94481171290971</c:v>
                </c:pt>
                <c:pt idx="17">
                  <c:v>112.14588580566335</c:v>
                </c:pt>
                <c:pt idx="18">
                  <c:v>112.34293893373085</c:v>
                </c:pt>
                <c:pt idx="19">
                  <c:v>112.53548660372722</c:v>
                </c:pt>
                <c:pt idx="20">
                  <c:v>112.72300732440978</c:v>
                </c:pt>
                <c:pt idx="21">
                  <c:v>112.90494314167589</c:v>
                </c:pt>
                <c:pt idx="22">
                  <c:v>113.08070096483252</c:v>
                </c:pt>
                <c:pt idx="23">
                  <c:v>113.24965481511877</c:v>
                </c:pt>
                <c:pt idx="24">
                  <c:v>113.4111491246971</c:v>
                </c:pt>
                <c:pt idx="25">
                  <c:v>113.56450320454603</c:v>
                </c:pt>
                <c:pt idx="26">
                  <c:v>113.70901698139012</c:v>
                </c:pt>
                <c:pt idx="27">
                  <c:v>113.84397807566512</c:v>
                </c:pt>
                <c:pt idx="28">
                  <c:v>113.96867025356681</c:v>
                </c:pt>
                <c:pt idx="29">
                  <c:v>114.08238323608587</c:v>
                </c:pt>
                <c:pt idx="30">
                  <c:v>114.18442378700915</c:v>
                </c:pt>
                <c:pt idx="31">
                  <c:v>114.27412793163366</c:v>
                </c:pt>
                <c:pt idx="32">
                  <c:v>114.35087408105882</c:v>
                </c:pt>
                <c:pt idx="33">
                  <c:v>114.41409675735936</c:v>
                </c:pt>
                <c:pt idx="34">
                  <c:v>114.46330053788073</c:v>
                </c:pt>
                <c:pt idx="35">
                  <c:v>114.49807376854442</c:v>
                </c:pt>
                <c:pt idx="36">
                  <c:v>114.5181015431684</c:v>
                </c:pt>
                <c:pt idx="37">
                  <c:v>114.52317741513974</c:v>
                </c:pt>
                <c:pt idx="38">
                  <c:v>114.51321330526719</c:v>
                </c:pt>
                <c:pt idx="39">
                  <c:v>114.48824709961799</c:v>
                </c:pt>
                <c:pt idx="40">
                  <c:v>114.44844749554454</c:v>
                </c:pt>
                <c:pt idx="41">
                  <c:v>114.3941157518851</c:v>
                </c:pt>
                <c:pt idx="42">
                  <c:v>114.3256841261542</c:v>
                </c:pt>
                <c:pt idx="43">
                  <c:v>114.24371092993024</c:v>
                </c:pt>
                <c:pt idx="44">
                  <c:v>114.14887229349111</c:v>
                </c:pt>
                <c:pt idx="45">
                  <c:v>114.04195089025342</c:v>
                </c:pt>
                <c:pt idx="46">
                  <c:v>113.92382201851157</c:v>
                </c:pt>
                <c:pt idx="47">
                  <c:v>113.7954375610273</c:v>
                </c:pt>
                <c:pt idx="48">
                  <c:v>113.65780843304788</c:v>
                </c:pt>
                <c:pt idx="49">
                  <c:v>113.51198618034483</c:v>
                </c:pt>
                <c:pt idx="50">
                  <c:v>113.35904439860833</c:v>
                </c:pt>
                <c:pt idx="51">
                  <c:v>113.20006061554432</c:v>
                </c:pt>
                <c:pt idx="52">
                  <c:v>113.03609921222666</c:v>
                </c:pt>
                <c:pt idx="53">
                  <c:v>112.86819586818211</c:v>
                </c:pt>
                <c:pt idx="54">
                  <c:v>112.69734390442846</c:v>
                </c:pt>
                <c:pt idx="55">
                  <c:v>112.52448277981725</c:v>
                </c:pt>
                <c:pt idx="56">
                  <c:v>112.35048887760007</c:v>
                </c:pt>
                <c:pt idx="57">
                  <c:v>112.17616860886248</c:v>
                </c:pt>
                <c:pt idx="58">
                  <c:v>112.00225376323814</c:v>
                </c:pt>
                <c:pt idx="59">
                  <c:v>111.82939895895137</c:v>
                </c:pt>
                <c:pt idx="60">
                  <c:v>111.65818098553656</c:v>
                </c:pt>
                <c:pt idx="61">
                  <c:v>111.48909979356957</c:v>
                </c:pt>
                <c:pt idx="62">
                  <c:v>111.32258086502527</c:v>
                </c:pt>
                <c:pt idx="63">
                  <c:v>111.1589786930669</c:v>
                </c:pt>
                <c:pt idx="64">
                  <c:v>110.99858110822989</c:v>
                </c:pt>
                <c:pt idx="65">
                  <c:v>110.84161420593819</c:v>
                </c:pt>
                <c:pt idx="66">
                  <c:v>110.68824765502603</c:v>
                </c:pt>
                <c:pt idx="67">
                  <c:v>110.53860019567716</c:v>
                </c:pt>
                <c:pt idx="68">
                  <c:v>110.39274516560164</c:v>
                </c:pt>
                <c:pt idx="69">
                  <c:v>110.2507159234884</c:v>
                </c:pt>
                <c:pt idx="70">
                  <c:v>110.11251106742421</c:v>
                </c:pt>
                <c:pt idx="71">
                  <c:v>109.97809937211426</c:v>
                </c:pt>
                <c:pt idx="72">
                  <c:v>109.8474243918177</c:v>
                </c:pt>
                <c:pt idx="73">
                  <c:v>109.72040869567468</c:v>
                </c:pt>
                <c:pt idx="74">
                  <c:v>109.5969577185291</c:v>
                </c:pt>
                <c:pt idx="75">
                  <c:v>109.47696322360612</c:v>
                </c:pt>
                <c:pt idx="76">
                  <c:v>109.36030638374595</c:v>
                </c:pt>
                <c:pt idx="77">
                  <c:v>109.24686049565977</c:v>
                </c:pt>
                <c:pt idx="78">
                  <c:v>109.13649334721926</c:v>
                </c:pt>
                <c:pt idx="79">
                  <c:v>109.02906926147323</c:v>
                </c:pt>
                <c:pt idx="80">
                  <c:v>108.92445084324862</c:v>
                </c:pt>
                <c:pt idx="81">
                  <c:v>108.82250045514537</c:v>
                </c:pt>
                <c:pt idx="82">
                  <c:v>108.72308144975236</c:v>
                </c:pt>
                <c:pt idx="83">
                  <c:v>108.62605918422967</c:v>
                </c:pt>
                <c:pt idx="84">
                  <c:v>108.53130184221899</c:v>
                </c:pt>
                <c:pt idx="85">
                  <c:v>108.43868108652143</c:v>
                </c:pt>
                <c:pt idx="86">
                  <c:v>108.34807256425142</c:v>
                </c:pt>
                <c:pt idx="87">
                  <c:v>108.25935628433814</c:v>
                </c:pt>
                <c:pt idx="88">
                  <c:v>108.17241688537918</c:v>
                </c:pt>
                <c:pt idx="89">
                  <c:v>108.08714381001667</c:v>
                </c:pt>
                <c:pt idx="90">
                  <c:v>108.00343140023946</c:v>
                </c:pt>
                <c:pt idx="91">
                  <c:v>107.92117892635058</c:v>
                </c:pt>
                <c:pt idx="92">
                  <c:v>107.84029056079092</c:v>
                </c:pt>
                <c:pt idx="93">
                  <c:v>107.76067530658824</c:v>
                </c:pt>
                <c:pt idx="94">
                  <c:v>107.68224688891203</c:v>
                </c:pt>
                <c:pt idx="95">
                  <c:v>107.60492361705461</c:v>
                </c:pt>
                <c:pt idx="96">
                  <c:v>107.52862822312747</c:v>
                </c:pt>
                <c:pt idx="97">
                  <c:v>107.45328768285107</c:v>
                </c:pt>
                <c:pt idx="98">
                  <c:v>107.37883302302119</c:v>
                </c:pt>
                <c:pt idx="99">
                  <c:v>107.30519911954573</c:v>
                </c:pt>
                <c:pt idx="100">
                  <c:v>107.23232448935958</c:v>
                </c:pt>
                <c:pt idx="101">
                  <c:v>107.160151079027</c:v>
                </c:pt>
                <c:pt idx="102">
                  <c:v>107.08862405243281</c:v>
                </c:pt>
                <c:pt idx="103">
                  <c:v>107.01769157962993</c:v>
                </c:pt>
                <c:pt idx="104">
                  <c:v>106.94730462865239</c:v>
                </c:pt>
                <c:pt idx="105">
                  <c:v>106.87741676190838</c:v>
                </c:pt>
                <c:pt idx="106">
                  <c:v>106.80798393863496</c:v>
                </c:pt>
                <c:pt idx="107">
                  <c:v>106.73896432481587</c:v>
                </c:pt>
                <c:pt idx="108">
                  <c:v>106.67031811193279</c:v>
                </c:pt>
                <c:pt idx="109">
                  <c:v>106.60200734592809</c:v>
                </c:pt>
                <c:pt idx="110">
                  <c:v>106.53399576779866</c:v>
                </c:pt>
                <c:pt idx="111">
                  <c:v>106.46624866730318</c:v>
                </c:pt>
                <c:pt idx="112">
                  <c:v>106.39873275133928</c:v>
                </c:pt>
                <c:pt idx="113">
                  <c:v>106.33141602861842</c:v>
                </c:pt>
                <c:pt idx="114">
                  <c:v>106.26426771231738</c:v>
                </c:pt>
                <c:pt idx="115">
                  <c:v>106.19725814239887</c:v>
                </c:pt>
                <c:pt idx="116">
                  <c:v>106.13035872924777</c:v>
                </c:pt>
                <c:pt idx="117">
                  <c:v>106.06354192014123</c:v>
                </c:pt>
                <c:pt idx="118">
                  <c:v>105.99678118983836</c:v>
                </c:pt>
                <c:pt idx="119">
                  <c:v>105.93005105621505</c:v>
                </c:pt>
                <c:pt idx="120">
                  <c:v>105.8633271213647</c:v>
                </c:pt>
                <c:pt idx="121">
                  <c:v>105.79658613792382</c:v>
                </c:pt>
                <c:pt idx="122">
                  <c:v>105.7298060995597</c:v>
                </c:pt>
                <c:pt idx="123">
                  <c:v>105.6629663535883</c:v>
                </c:pt>
                <c:pt idx="124">
                  <c:v>105.59604773259892</c:v>
                </c:pt>
                <c:pt idx="125">
                  <c:v>105.52903270079479</c:v>
                </c:pt>
                <c:pt idx="126">
                  <c:v>105.46190550958033</c:v>
                </c:pt>
                <c:pt idx="127">
                  <c:v>105.39465235581773</c:v>
                </c:pt>
                <c:pt idx="128">
                  <c:v>105.32726153523502</c:v>
                </c:pt>
                <c:pt idx="129">
                  <c:v>105.25972358279958</c:v>
                </c:pt>
                <c:pt idx="130">
                  <c:v>105.19203139157041</c:v>
                </c:pt>
                <c:pt idx="131">
                  <c:v>105.12418030170375</c:v>
                </c:pt>
                <c:pt idx="132">
                  <c:v>105.05616815195998</c:v>
                </c:pt>
                <c:pt idx="133">
                  <c:v>104.98799528726909</c:v>
                </c:pt>
                <c:pt idx="134">
                  <c:v>104.91966451763022</c:v>
                </c:pt>
                <c:pt idx="135">
                  <c:v>104.85118102576473</c:v>
                </c:pt>
                <c:pt idx="136">
                  <c:v>104.78255222338825</c:v>
                </c:pt>
                <c:pt idx="137">
                  <c:v>104.71378755854305</c:v>
                </c:pt>
                <c:pt idx="138">
                  <c:v>104.64489827895196</c:v>
                </c:pt>
                <c:pt idx="139">
                  <c:v>104.57589715861883</c:v>
                </c:pt>
                <c:pt idx="140">
                  <c:v>104.50679819673627</c:v>
                </c:pt>
                <c:pt idx="141">
                  <c:v>104.43761629922588</c:v>
                </c:pt>
                <c:pt idx="142">
                  <c:v>104.36836695384868</c:v>
                </c:pt>
                <c:pt idx="143">
                  <c:v>104.29906590975574</c:v>
                </c:pt>
                <c:pt idx="144">
                  <c:v>104.22972887164255</c:v>
                </c:pt>
                <c:pt idx="145">
                  <c:v>104.16037121741557</c:v>
                </c:pt>
                <c:pt idx="146">
                  <c:v>104.0910077466105</c:v>
                </c:pt>
                <c:pt idx="147">
                  <c:v>104.02165246487256</c:v>
                </c:pt>
                <c:pt idx="148">
                  <c:v>103.952318407783</c:v>
                </c:pt>
                <c:pt idx="149">
                  <c:v>103.88301750533999</c:v>
                </c:pt>
                <c:pt idx="150">
                  <c:v>103.81376048660177</c:v>
                </c:pt>
                <c:pt idx="151">
                  <c:v>103.74455682246659</c:v>
                </c:pt>
                <c:pt idx="152">
                  <c:v>103.67541470335502</c:v>
                </c:pt>
                <c:pt idx="153">
                  <c:v>103.6063410476949</c:v>
                </c:pt>
                <c:pt idx="154">
                  <c:v>103.53734153658419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115.864</c:v>
                </c:pt>
                <c:pt idx="1">
                  <c:v>115.39</c:v>
                </c:pt>
                <c:pt idx="2">
                  <c:v>116.068</c:v>
                </c:pt>
                <c:pt idx="3">
                  <c:v>114.18600000000001</c:v>
                </c:pt>
                <c:pt idx="4">
                  <c:v>114</c:v>
                </c:pt>
                <c:pt idx="5">
                  <c:v>115.797</c:v>
                </c:pt>
                <c:pt idx="6">
                  <c:v>115.661</c:v>
                </c:pt>
                <c:pt idx="7">
                  <c:v>113.69499999999999</c:v>
                </c:pt>
                <c:pt idx="8">
                  <c:v>116.64400000000001</c:v>
                </c:pt>
                <c:pt idx="9">
                  <c:v>113.932</c:v>
                </c:pt>
                <c:pt idx="10">
                  <c:v>113.30500000000001</c:v>
                </c:pt>
                <c:pt idx="11">
                  <c:v>113.017</c:v>
                </c:pt>
                <c:pt idx="12">
                  <c:v>113.102</c:v>
                </c:pt>
                <c:pt idx="13">
                  <c:v>115.18600000000001</c:v>
                </c:pt>
                <c:pt idx="14">
                  <c:v>115.017</c:v>
                </c:pt>
                <c:pt idx="15">
                  <c:v>115.203</c:v>
                </c:pt>
                <c:pt idx="16">
                  <c:v>115.288</c:v>
                </c:pt>
                <c:pt idx="17">
                  <c:v>115.661</c:v>
                </c:pt>
                <c:pt idx="18">
                  <c:v>115.831</c:v>
                </c:pt>
                <c:pt idx="19">
                  <c:v>115.864</c:v>
                </c:pt>
                <c:pt idx="20">
                  <c:v>114.254</c:v>
                </c:pt>
                <c:pt idx="21">
                  <c:v>113.18600000000001</c:v>
                </c:pt>
                <c:pt idx="22">
                  <c:v>116.119</c:v>
                </c:pt>
                <c:pt idx="23">
                  <c:v>115.458</c:v>
                </c:pt>
                <c:pt idx="24">
                  <c:v>114.797</c:v>
                </c:pt>
                <c:pt idx="25">
                  <c:v>117.169</c:v>
                </c:pt>
                <c:pt idx="26">
                  <c:v>115.339</c:v>
                </c:pt>
                <c:pt idx="27">
                  <c:v>118.102</c:v>
                </c:pt>
                <c:pt idx="28">
                  <c:v>116.593</c:v>
                </c:pt>
                <c:pt idx="29">
                  <c:v>117.57599999999999</c:v>
                </c:pt>
                <c:pt idx="30">
                  <c:v>118.64400000000001</c:v>
                </c:pt>
                <c:pt idx="31">
                  <c:v>119.492</c:v>
                </c:pt>
                <c:pt idx="32">
                  <c:v>117.47499999999999</c:v>
                </c:pt>
                <c:pt idx="33">
                  <c:v>119</c:v>
                </c:pt>
                <c:pt idx="34">
                  <c:v>116.78</c:v>
                </c:pt>
                <c:pt idx="35">
                  <c:v>118.39</c:v>
                </c:pt>
                <c:pt idx="36">
                  <c:v>118.407</c:v>
                </c:pt>
                <c:pt idx="37">
                  <c:v>119.61</c:v>
                </c:pt>
                <c:pt idx="38">
                  <c:v>120.136</c:v>
                </c:pt>
                <c:pt idx="39">
                  <c:v>121.508</c:v>
                </c:pt>
                <c:pt idx="40">
                  <c:v>122.169</c:v>
                </c:pt>
                <c:pt idx="41">
                  <c:v>123.559</c:v>
                </c:pt>
                <c:pt idx="42">
                  <c:v>125.458</c:v>
                </c:pt>
                <c:pt idx="43">
                  <c:v>124.508</c:v>
                </c:pt>
                <c:pt idx="44">
                  <c:v>130.05099999999999</c:v>
                </c:pt>
                <c:pt idx="45">
                  <c:v>132.661</c:v>
                </c:pt>
                <c:pt idx="46">
                  <c:v>134.61000000000001</c:v>
                </c:pt>
                <c:pt idx="47">
                  <c:v>142.30500000000001</c:v>
                </c:pt>
                <c:pt idx="48">
                  <c:v>151.52500000000001</c:v>
                </c:pt>
                <c:pt idx="49">
                  <c:v>165.136</c:v>
                </c:pt>
                <c:pt idx="50">
                  <c:v>182.84700000000001</c:v>
                </c:pt>
                <c:pt idx="51">
                  <c:v>197.59299999999999</c:v>
                </c:pt>
                <c:pt idx="52">
                  <c:v>211.84700000000001</c:v>
                </c:pt>
                <c:pt idx="53">
                  <c:v>220.42400000000001</c:v>
                </c:pt>
                <c:pt idx="54">
                  <c:v>227.23699999999999</c:v>
                </c:pt>
                <c:pt idx="55">
                  <c:v>229.35599999999999</c:v>
                </c:pt>
                <c:pt idx="56">
                  <c:v>228.881</c:v>
                </c:pt>
                <c:pt idx="57">
                  <c:v>226.71199999999999</c:v>
                </c:pt>
                <c:pt idx="58">
                  <c:v>213.661</c:v>
                </c:pt>
                <c:pt idx="59">
                  <c:v>189.39</c:v>
                </c:pt>
                <c:pt idx="60">
                  <c:v>150.74600000000001</c:v>
                </c:pt>
                <c:pt idx="61">
                  <c:v>125.52500000000001</c:v>
                </c:pt>
                <c:pt idx="62">
                  <c:v>116.983</c:v>
                </c:pt>
                <c:pt idx="63">
                  <c:v>116.61</c:v>
                </c:pt>
                <c:pt idx="64">
                  <c:v>115.76300000000001</c:v>
                </c:pt>
                <c:pt idx="65">
                  <c:v>118.76300000000001</c:v>
                </c:pt>
                <c:pt idx="66">
                  <c:v>119.61</c:v>
                </c:pt>
                <c:pt idx="67">
                  <c:v>124.78</c:v>
                </c:pt>
                <c:pt idx="68">
                  <c:v>129.69499999999999</c:v>
                </c:pt>
                <c:pt idx="69">
                  <c:v>140.15299999999999</c:v>
                </c:pt>
                <c:pt idx="70">
                  <c:v>149.74600000000001</c:v>
                </c:pt>
                <c:pt idx="71">
                  <c:v>163.69499999999999</c:v>
                </c:pt>
                <c:pt idx="72">
                  <c:v>176.441</c:v>
                </c:pt>
                <c:pt idx="73">
                  <c:v>185.16900000000001</c:v>
                </c:pt>
                <c:pt idx="74">
                  <c:v>192.23699999999999</c:v>
                </c:pt>
                <c:pt idx="75">
                  <c:v>196.03399999999999</c:v>
                </c:pt>
                <c:pt idx="76">
                  <c:v>197.797</c:v>
                </c:pt>
                <c:pt idx="77">
                  <c:v>193.94900000000001</c:v>
                </c:pt>
                <c:pt idx="78">
                  <c:v>182.49199999999999</c:v>
                </c:pt>
                <c:pt idx="79">
                  <c:v>158.23699999999999</c:v>
                </c:pt>
                <c:pt idx="80">
                  <c:v>134.59299999999999</c:v>
                </c:pt>
                <c:pt idx="81">
                  <c:v>116.47499999999999</c:v>
                </c:pt>
                <c:pt idx="82">
                  <c:v>109.23699999999999</c:v>
                </c:pt>
                <c:pt idx="83">
                  <c:v>107.39</c:v>
                </c:pt>
                <c:pt idx="84">
                  <c:v>108.30500000000001</c:v>
                </c:pt>
                <c:pt idx="85">
                  <c:v>110.64400000000001</c:v>
                </c:pt>
                <c:pt idx="86">
                  <c:v>108.661</c:v>
                </c:pt>
                <c:pt idx="87">
                  <c:v>108.203</c:v>
                </c:pt>
                <c:pt idx="88">
                  <c:v>108.797</c:v>
                </c:pt>
                <c:pt idx="89">
                  <c:v>109.52500000000001</c:v>
                </c:pt>
                <c:pt idx="90">
                  <c:v>109.661</c:v>
                </c:pt>
                <c:pt idx="91">
                  <c:v>111.661</c:v>
                </c:pt>
                <c:pt idx="92">
                  <c:v>108.508</c:v>
                </c:pt>
                <c:pt idx="93">
                  <c:v>110.932</c:v>
                </c:pt>
                <c:pt idx="94">
                  <c:v>108.57599999999999</c:v>
                </c:pt>
                <c:pt idx="95">
                  <c:v>109.81399999999999</c:v>
                </c:pt>
                <c:pt idx="96">
                  <c:v>110.22</c:v>
                </c:pt>
                <c:pt idx="97">
                  <c:v>109.42400000000001</c:v>
                </c:pt>
                <c:pt idx="98">
                  <c:v>110.254</c:v>
                </c:pt>
                <c:pt idx="99">
                  <c:v>110.39</c:v>
                </c:pt>
                <c:pt idx="100">
                  <c:v>110.949</c:v>
                </c:pt>
                <c:pt idx="101">
                  <c:v>109.051</c:v>
                </c:pt>
                <c:pt idx="102">
                  <c:v>109.69499999999999</c:v>
                </c:pt>
                <c:pt idx="103">
                  <c:v>110.949</c:v>
                </c:pt>
                <c:pt idx="104">
                  <c:v>111.678</c:v>
                </c:pt>
                <c:pt idx="105">
                  <c:v>114.051</c:v>
                </c:pt>
                <c:pt idx="106">
                  <c:v>118.508</c:v>
                </c:pt>
                <c:pt idx="107">
                  <c:v>122.458</c:v>
                </c:pt>
                <c:pt idx="108">
                  <c:v>127.254</c:v>
                </c:pt>
                <c:pt idx="109">
                  <c:v>127.712</c:v>
                </c:pt>
                <c:pt idx="110">
                  <c:v>126.797</c:v>
                </c:pt>
                <c:pt idx="111">
                  <c:v>123.203</c:v>
                </c:pt>
                <c:pt idx="112">
                  <c:v>119.64400000000001</c:v>
                </c:pt>
                <c:pt idx="113">
                  <c:v>113.932</c:v>
                </c:pt>
                <c:pt idx="114">
                  <c:v>111.322</c:v>
                </c:pt>
                <c:pt idx="115">
                  <c:v>108.797</c:v>
                </c:pt>
                <c:pt idx="116">
                  <c:v>108.15300000000001</c:v>
                </c:pt>
                <c:pt idx="117">
                  <c:v>107.492</c:v>
                </c:pt>
                <c:pt idx="118">
                  <c:v>107.78</c:v>
                </c:pt>
                <c:pt idx="119">
                  <c:v>106.84699999999999</c:v>
                </c:pt>
                <c:pt idx="120">
                  <c:v>108.203</c:v>
                </c:pt>
                <c:pt idx="121">
                  <c:v>106.949</c:v>
                </c:pt>
                <c:pt idx="122">
                  <c:v>106.542</c:v>
                </c:pt>
                <c:pt idx="123">
                  <c:v>106.831</c:v>
                </c:pt>
                <c:pt idx="124">
                  <c:v>106.949</c:v>
                </c:pt>
                <c:pt idx="125">
                  <c:v>106.57599999999999</c:v>
                </c:pt>
                <c:pt idx="126">
                  <c:v>106.712</c:v>
                </c:pt>
                <c:pt idx="127">
                  <c:v>106.203</c:v>
                </c:pt>
                <c:pt idx="128">
                  <c:v>108.068</c:v>
                </c:pt>
                <c:pt idx="129">
                  <c:v>105.288</c:v>
                </c:pt>
                <c:pt idx="130">
                  <c:v>105.76300000000001</c:v>
                </c:pt>
                <c:pt idx="131">
                  <c:v>107.508</c:v>
                </c:pt>
                <c:pt idx="132">
                  <c:v>110</c:v>
                </c:pt>
                <c:pt idx="133">
                  <c:v>114.203</c:v>
                </c:pt>
                <c:pt idx="134">
                  <c:v>115.508</c:v>
                </c:pt>
                <c:pt idx="135">
                  <c:v>116.508</c:v>
                </c:pt>
                <c:pt idx="136">
                  <c:v>116.559</c:v>
                </c:pt>
                <c:pt idx="137">
                  <c:v>113.119</c:v>
                </c:pt>
                <c:pt idx="138">
                  <c:v>112.339</c:v>
                </c:pt>
                <c:pt idx="139">
                  <c:v>107.797</c:v>
                </c:pt>
                <c:pt idx="140">
                  <c:v>105.23699999999999</c:v>
                </c:pt>
                <c:pt idx="141">
                  <c:v>104.15300000000001</c:v>
                </c:pt>
                <c:pt idx="142">
                  <c:v>105.017</c:v>
                </c:pt>
                <c:pt idx="143">
                  <c:v>104.69499999999999</c:v>
                </c:pt>
                <c:pt idx="144">
                  <c:v>104.746</c:v>
                </c:pt>
                <c:pt idx="145">
                  <c:v>105.508</c:v>
                </c:pt>
                <c:pt idx="146">
                  <c:v>105.271</c:v>
                </c:pt>
                <c:pt idx="147">
                  <c:v>104.39</c:v>
                </c:pt>
                <c:pt idx="148">
                  <c:v>105.15300000000001</c:v>
                </c:pt>
                <c:pt idx="149">
                  <c:v>104.39</c:v>
                </c:pt>
                <c:pt idx="150">
                  <c:v>104.203</c:v>
                </c:pt>
                <c:pt idx="151">
                  <c:v>104.712</c:v>
                </c:pt>
                <c:pt idx="152">
                  <c:v>104.91500000000001</c:v>
                </c:pt>
                <c:pt idx="153">
                  <c:v>106.254</c:v>
                </c:pt>
                <c:pt idx="154">
                  <c:v>104.03400000000001</c:v>
                </c:pt>
                <c:pt idx="155">
                  <c:v>104.136</c:v>
                </c:pt>
                <c:pt idx="156">
                  <c:v>103.102</c:v>
                </c:pt>
                <c:pt idx="157">
                  <c:v>106.64400000000001</c:v>
                </c:pt>
                <c:pt idx="158">
                  <c:v>106.84699999999999</c:v>
                </c:pt>
                <c:pt idx="159">
                  <c:v>104.78</c:v>
                </c:pt>
                <c:pt idx="160">
                  <c:v>105.983</c:v>
                </c:pt>
                <c:pt idx="161">
                  <c:v>104.35599999999999</c:v>
                </c:pt>
                <c:pt idx="162">
                  <c:v>104.559</c:v>
                </c:pt>
                <c:pt idx="163">
                  <c:v>104.932</c:v>
                </c:pt>
                <c:pt idx="164">
                  <c:v>102.288</c:v>
                </c:pt>
                <c:pt idx="165">
                  <c:v>102.08499999999999</c:v>
                </c:pt>
                <c:pt idx="166">
                  <c:v>103.593</c:v>
                </c:pt>
                <c:pt idx="167">
                  <c:v>106.271</c:v>
                </c:pt>
                <c:pt idx="168">
                  <c:v>104.542</c:v>
                </c:pt>
                <c:pt idx="169">
                  <c:v>101.76300000000001</c:v>
                </c:pt>
                <c:pt idx="170">
                  <c:v>102.23699999999999</c:v>
                </c:pt>
                <c:pt idx="171">
                  <c:v>102.881</c:v>
                </c:pt>
                <c:pt idx="172">
                  <c:v>104.84699999999999</c:v>
                </c:pt>
                <c:pt idx="173">
                  <c:v>103.22</c:v>
                </c:pt>
                <c:pt idx="174">
                  <c:v>105.983</c:v>
                </c:pt>
                <c:pt idx="175">
                  <c:v>102.746</c:v>
                </c:pt>
                <c:pt idx="176">
                  <c:v>104.84699999999999</c:v>
                </c:pt>
                <c:pt idx="177">
                  <c:v>105.84699999999999</c:v>
                </c:pt>
                <c:pt idx="178">
                  <c:v>104.15300000000001</c:v>
                </c:pt>
                <c:pt idx="179">
                  <c:v>106.441</c:v>
                </c:pt>
                <c:pt idx="180">
                  <c:v>102.678</c:v>
                </c:pt>
                <c:pt idx="181">
                  <c:v>104.39</c:v>
                </c:pt>
                <c:pt idx="182">
                  <c:v>105.03400000000001</c:v>
                </c:pt>
                <c:pt idx="183">
                  <c:v>104.932</c:v>
                </c:pt>
                <c:pt idx="184">
                  <c:v>105.78</c:v>
                </c:pt>
                <c:pt idx="185">
                  <c:v>104.373</c:v>
                </c:pt>
                <c:pt idx="186">
                  <c:v>104.492</c:v>
                </c:pt>
                <c:pt idx="187">
                  <c:v>105.69499999999999</c:v>
                </c:pt>
                <c:pt idx="188">
                  <c:v>103.47499999999999</c:v>
                </c:pt>
                <c:pt idx="189">
                  <c:v>104.508</c:v>
                </c:pt>
                <c:pt idx="190">
                  <c:v>104.42400000000001</c:v>
                </c:pt>
                <c:pt idx="191">
                  <c:v>103.932</c:v>
                </c:pt>
                <c:pt idx="192">
                  <c:v>107.288</c:v>
                </c:pt>
                <c:pt idx="193">
                  <c:v>108.831</c:v>
                </c:pt>
                <c:pt idx="194">
                  <c:v>105.35599999999999</c:v>
                </c:pt>
                <c:pt idx="195">
                  <c:v>107.78</c:v>
                </c:pt>
                <c:pt idx="196">
                  <c:v>107.52500000000001</c:v>
                </c:pt>
                <c:pt idx="197">
                  <c:v>105.64400000000001</c:v>
                </c:pt>
                <c:pt idx="198">
                  <c:v>106.35599999999999</c:v>
                </c:pt>
                <c:pt idx="199">
                  <c:v>106.797</c:v>
                </c:pt>
                <c:pt idx="200">
                  <c:v>105.661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113.14306757257589</c:v>
                </c:pt>
                <c:pt idx="7">
                  <c:v>113.3521612478343</c:v>
                </c:pt>
                <c:pt idx="8">
                  <c:v>113.56014777423736</c:v>
                </c:pt>
                <c:pt idx="9">
                  <c:v>113.76683263601778</c:v>
                </c:pt>
                <c:pt idx="10">
                  <c:v>113.97199758459571</c:v>
                </c:pt>
                <c:pt idx="11">
                  <c:v>114.17539864892731</c:v>
                </c:pt>
                <c:pt idx="12">
                  <c:v>114.37676413528384</c:v>
                </c:pt>
                <c:pt idx="13">
                  <c:v>114.57579265717625</c:v>
                </c:pt>
                <c:pt idx="14">
                  <c:v>114.77215124658591</c:v>
                </c:pt>
                <c:pt idx="15">
                  <c:v>114.96547361002044</c:v>
                </c:pt>
                <c:pt idx="16">
                  <c:v>115.15535860811265</c:v>
                </c:pt>
                <c:pt idx="17">
                  <c:v>115.34136905756961</c:v>
                </c:pt>
                <c:pt idx="18">
                  <c:v>115.52303098367938</c:v>
                </c:pt>
                <c:pt idx="19">
                  <c:v>115.69983349935659</c:v>
                </c:pt>
                <c:pt idx="20">
                  <c:v>115.87122957069049</c:v>
                </c:pt>
                <c:pt idx="21">
                  <c:v>116.03663808266923</c:v>
                </c:pt>
                <c:pt idx="22">
                  <c:v>116.19544790249749</c:v>
                </c:pt>
                <c:pt idx="23">
                  <c:v>116.34702515527607</c:v>
                </c:pt>
                <c:pt idx="24">
                  <c:v>116.49072584715464</c:v>
                </c:pt>
                <c:pt idx="25">
                  <c:v>116.62591755673132</c:v>
                </c:pt>
                <c:pt idx="26">
                  <c:v>116.752016547952</c:v>
                </c:pt>
                <c:pt idx="27">
                  <c:v>116.86855085052623</c:v>
                </c:pt>
                <c:pt idx="28">
                  <c:v>116.9752662292525</c:v>
                </c:pt>
                <c:pt idx="29">
                  <c:v>117.0723011597904</c:v>
                </c:pt>
                <c:pt idx="30">
                  <c:v>117.1604693930922</c:v>
                </c:pt>
                <c:pt idx="31">
                  <c:v>117.24170431914021</c:v>
                </c:pt>
                <c:pt idx="32">
                  <c:v>117.31973693613784</c:v>
                </c:pt>
                <c:pt idx="33">
                  <c:v>117.40109582110232</c:v>
                </c:pt>
                <c:pt idx="34">
                  <c:v>117.49652763161752</c:v>
                </c:pt>
                <c:pt idx="35">
                  <c:v>117.62293195755541</c:v>
                </c:pt>
                <c:pt idx="36">
                  <c:v>117.80587363443877</c:v>
                </c:pt>
                <c:pt idx="37">
                  <c:v>118.08266630967364</c:v>
                </c:pt>
                <c:pt idx="38">
                  <c:v>118.50590189122983</c:v>
                </c:pt>
                <c:pt idx="39">
                  <c:v>119.14712624146989</c:v>
                </c:pt>
                <c:pt idx="40">
                  <c:v>120.10013870319955</c:v>
                </c:pt>
                <c:pt idx="41">
                  <c:v>121.48314622993794</c:v>
                </c:pt>
                <c:pt idx="42">
                  <c:v>123.43877842353236</c:v>
                </c:pt>
                <c:pt idx="43">
                  <c:v>126.13083534245099</c:v>
                </c:pt>
                <c:pt idx="44">
                  <c:v>129.73667663771153</c:v>
                </c:pt>
                <c:pt idx="45">
                  <c:v>134.4344464030597</c:v>
                </c:pt>
                <c:pt idx="46">
                  <c:v>140.38491386902359</c:v>
                </c:pt>
                <c:pt idx="47">
                  <c:v>147.70859190758966</c:v>
                </c:pt>
                <c:pt idx="48">
                  <c:v>156.45989138794025</c:v>
                </c:pt>
                <c:pt idx="49">
                  <c:v>166.60120214028024</c:v>
                </c:pt>
                <c:pt idx="50">
                  <c:v>177.98059913817235</c:v>
                </c:pt>
                <c:pt idx="51">
                  <c:v>190.31604746889283</c:v>
                </c:pt>
                <c:pt idx="52">
                  <c:v>203.180399945456</c:v>
                </c:pt>
                <c:pt idx="53">
                  <c:v>215.94560441682486</c:v>
                </c:pt>
                <c:pt idx="54">
                  <c:v>227.56380204933731</c:v>
                </c:pt>
                <c:pt idx="55">
                  <c:v>236.05376872898717</c:v>
                </c:pt>
                <c:pt idx="56">
                  <c:v>238.01829006373964</c:v>
                </c:pt>
                <c:pt idx="57">
                  <c:v>229.46364586662293</c:v>
                </c:pt>
                <c:pt idx="58">
                  <c:v>208.88969817150235</c:v>
                </c:pt>
                <c:pt idx="59">
                  <c:v>180.42096946014013</c:v>
                </c:pt>
                <c:pt idx="60">
                  <c:v>152.53795332406884</c:v>
                </c:pt>
                <c:pt idx="61">
                  <c:v>132.39602952965677</c:v>
                </c:pt>
                <c:pt idx="62">
                  <c:v>121.70553650575154</c:v>
                </c:pt>
                <c:pt idx="63">
                  <c:v>117.92731316267674</c:v>
                </c:pt>
                <c:pt idx="64">
                  <c:v>117.86654264471815</c:v>
                </c:pt>
                <c:pt idx="65">
                  <c:v>119.66022053711849</c:v>
                </c:pt>
                <c:pt idx="66">
                  <c:v>122.71469074386509</c:v>
                </c:pt>
                <c:pt idx="67">
                  <c:v>127.03693092132202</c:v>
                </c:pt>
                <c:pt idx="68">
                  <c:v>132.79186620507366</c:v>
                </c:pt>
                <c:pt idx="69">
                  <c:v>140.11493891645145</c:v>
                </c:pt>
                <c:pt idx="70">
                  <c:v>149.02894553136233</c:v>
                </c:pt>
                <c:pt idx="71">
                  <c:v>159.38871158343997</c:v>
                </c:pt>
                <c:pt idx="72">
                  <c:v>170.82767246699899</c:v>
                </c:pt>
                <c:pt idx="73">
                  <c:v>182.65954122760695</c:v>
                </c:pt>
                <c:pt idx="74">
                  <c:v>193.62533488490703</c:v>
                </c:pt>
                <c:pt idx="75">
                  <c:v>201.45538747892834</c:v>
                </c:pt>
                <c:pt idx="76">
                  <c:v>202.76800429755889</c:v>
                </c:pt>
                <c:pt idx="77">
                  <c:v>194.45420965991778</c:v>
                </c:pt>
                <c:pt idx="78">
                  <c:v>176.60694180317884</c:v>
                </c:pt>
                <c:pt idx="79">
                  <c:v>154.12468537119275</c:v>
                </c:pt>
                <c:pt idx="80">
                  <c:v>134.04804914396215</c:v>
                </c:pt>
                <c:pt idx="81">
                  <c:v>120.75509032615055</c:v>
                </c:pt>
                <c:pt idx="82">
                  <c:v>114.1108361960742</c:v>
                </c:pt>
                <c:pt idx="83">
                  <c:v>111.55619004807428</c:v>
                </c:pt>
                <c:pt idx="84">
                  <c:v>110.75566662407086</c:v>
                </c:pt>
                <c:pt idx="85">
                  <c:v>110.50092388663124</c:v>
                </c:pt>
                <c:pt idx="86">
                  <c:v>110.37251924641518</c:v>
                </c:pt>
                <c:pt idx="87">
                  <c:v>110.26712770470294</c:v>
                </c:pt>
                <c:pt idx="88">
                  <c:v>110.16615338802366</c:v>
                </c:pt>
                <c:pt idx="89">
                  <c:v>110.06704659575365</c:v>
                </c:pt>
                <c:pt idx="90">
                  <c:v>109.96946559528097</c:v>
                </c:pt>
                <c:pt idx="91">
                  <c:v>109.8732991134878</c:v>
                </c:pt>
                <c:pt idx="92">
                  <c:v>109.77846933491996</c:v>
                </c:pt>
                <c:pt idx="93">
                  <c:v>109.68494703390954</c:v>
                </c:pt>
                <c:pt idx="94">
                  <c:v>109.59284970970879</c:v>
                </c:pt>
                <c:pt idx="95">
                  <c:v>109.5027300803618</c:v>
                </c:pt>
                <c:pt idx="96">
                  <c:v>109.41633678418304</c:v>
                </c:pt>
                <c:pt idx="97">
                  <c:v>109.33841816340968</c:v>
                </c:pt>
                <c:pt idx="98">
                  <c:v>109.28053339837284</c:v>
                </c:pt>
                <c:pt idx="99">
                  <c:v>109.26811922142005</c:v>
                </c:pt>
                <c:pt idx="100">
                  <c:v>109.35167022592138</c:v>
                </c:pt>
                <c:pt idx="101">
                  <c:v>109.62089011441704</c:v>
                </c:pt>
                <c:pt idx="102">
                  <c:v>110.21613174524225</c:v>
                </c:pt>
                <c:pt idx="103">
                  <c:v>111.32443342632183</c:v>
                </c:pt>
                <c:pt idx="104">
                  <c:v>113.14071251430158</c:v>
                </c:pt>
                <c:pt idx="105">
                  <c:v>115.77584959381333</c:v>
                </c:pt>
                <c:pt idx="106">
                  <c:v>119.11580495969356</c:v>
                </c:pt>
                <c:pt idx="107">
                  <c:v>122.68933710887558</c:v>
                </c:pt>
                <c:pt idx="108">
                  <c:v>125.66441995646414</c:v>
                </c:pt>
                <c:pt idx="109">
                  <c:v>127.08838086016345</c:v>
                </c:pt>
                <c:pt idx="110">
                  <c:v>126.33734304427067</c:v>
                </c:pt>
                <c:pt idx="111">
                  <c:v>123.51214832600742</c:v>
                </c:pt>
                <c:pt idx="112">
                  <c:v>119.45356913719905</c:v>
                </c:pt>
                <c:pt idx="113">
                  <c:v>115.31049586226831</c:v>
                </c:pt>
                <c:pt idx="114">
                  <c:v>111.97141913925476</c:v>
                </c:pt>
                <c:pt idx="115">
                  <c:v>109.76142618379484</c:v>
                </c:pt>
                <c:pt idx="116">
                  <c:v>108.5287538657104</c:v>
                </c:pt>
                <c:pt idx="117">
                  <c:v>107.92793869249076</c:v>
                </c:pt>
                <c:pt idx="118">
                  <c:v>107.6504394514894</c:v>
                </c:pt>
                <c:pt idx="119">
                  <c:v>107.50725041027432</c:v>
                </c:pt>
                <c:pt idx="120">
                  <c:v>107.40998288518769</c:v>
                </c:pt>
                <c:pt idx="121">
                  <c:v>107.32575675846419</c:v>
                </c:pt>
                <c:pt idx="122">
                  <c:v>107.24463710760006</c:v>
                </c:pt>
                <c:pt idx="123">
                  <c:v>107.16415565508058</c:v>
                </c:pt>
                <c:pt idx="124">
                  <c:v>107.08384177004099</c:v>
                </c:pt>
                <c:pt idx="125">
                  <c:v>107.00392556450265</c:v>
                </c:pt>
                <c:pt idx="126">
                  <c:v>106.92623913863906</c:v>
                </c:pt>
                <c:pt idx="127">
                  <c:v>106.85926965740995</c:v>
                </c:pt>
                <c:pt idx="128">
                  <c:v>106.83421550344674</c:v>
                </c:pt>
                <c:pt idx="129">
                  <c:v>106.94115116014883</c:v>
                </c:pt>
                <c:pt idx="130">
                  <c:v>107.37727242290997</c:v>
                </c:pt>
                <c:pt idx="131">
                  <c:v>108.44463392222443</c:v>
                </c:pt>
                <c:pt idx="132">
                  <c:v>110.38510418268505</c:v>
                </c:pt>
                <c:pt idx="133">
                  <c:v>113.03663078523729</c:v>
                </c:pt>
                <c:pt idx="134">
                  <c:v>115.5899152329676</c:v>
                </c:pt>
                <c:pt idx="135">
                  <c:v>116.87627762518672</c:v>
                </c:pt>
                <c:pt idx="136">
                  <c:v>116.17169197304295</c:v>
                </c:pt>
                <c:pt idx="137">
                  <c:v>113.79732681601403</c:v>
                </c:pt>
                <c:pt idx="138">
                  <c:v>110.85963784966685</c:v>
                </c:pt>
                <c:pt idx="139">
                  <c:v>108.40827635302078</c:v>
                </c:pt>
                <c:pt idx="140">
                  <c:v>106.86262196675712</c:v>
                </c:pt>
                <c:pt idx="141">
                  <c:v>106.08048695969859</c:v>
                </c:pt>
                <c:pt idx="142">
                  <c:v>105.73462552409234</c:v>
                </c:pt>
                <c:pt idx="143">
                  <c:v>105.57386212229696</c:v>
                </c:pt>
                <c:pt idx="144">
                  <c:v>105.47357186677758</c:v>
                </c:pt>
                <c:pt idx="145">
                  <c:v>105.38878059489033</c:v>
                </c:pt>
                <c:pt idx="146">
                  <c:v>105.30714505424076</c:v>
                </c:pt>
                <c:pt idx="147">
                  <c:v>105.22603389096513</c:v>
                </c:pt>
                <c:pt idx="148">
                  <c:v>105.14500912434156</c:v>
                </c:pt>
                <c:pt idx="149">
                  <c:v>105.06401682031937</c:v>
                </c:pt>
                <c:pt idx="150">
                  <c:v>104.98305547775028</c:v>
                </c:pt>
                <c:pt idx="151">
                  <c:v>104.90212878373595</c:v>
                </c:pt>
                <c:pt idx="152">
                  <c:v>104.82124031276096</c:v>
                </c:pt>
                <c:pt idx="153">
                  <c:v>104.74039306030403</c:v>
                </c:pt>
                <c:pt idx="154">
                  <c:v>104.65958942621771</c:v>
                </c:pt>
                <c:pt idx="155">
                  <c:v>104.57883124033214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113.14306757257044</c:v>
                </c:pt>
                <c:pt idx="7">
                  <c:v>113.35216124781694</c:v>
                </c:pt>
                <c:pt idx="8">
                  <c:v>113.56014777418315</c:v>
                </c:pt>
                <c:pt idx="9">
                  <c:v>113.76683263585223</c:v>
                </c:pt>
                <c:pt idx="10">
                  <c:v>113.97199758410123</c:v>
                </c:pt>
                <c:pt idx="11">
                  <c:v>114.17539864748281</c:v>
                </c:pt>
                <c:pt idx="12">
                  <c:v>114.37676413115675</c:v>
                </c:pt>
                <c:pt idx="13">
                  <c:v>114.57579264564376</c:v>
                </c:pt>
                <c:pt idx="14">
                  <c:v>114.77215121506804</c:v>
                </c:pt>
                <c:pt idx="15">
                  <c:v>114.96547352577539</c:v>
                </c:pt>
                <c:pt idx="16">
                  <c:v>115.15535838787787</c:v>
                </c:pt>
                <c:pt idx="17">
                  <c:v>115.34136849447495</c:v>
                </c:pt>
                <c:pt idx="18">
                  <c:v>115.52302957558781</c:v>
                </c:pt>
                <c:pt idx="19">
                  <c:v>115.69983005558485</c:v>
                </c:pt>
                <c:pt idx="20">
                  <c:v>115.8712213332594</c:v>
                </c:pt>
                <c:pt idx="21">
                  <c:v>116.0366188117155</c:v>
                </c:pt>
                <c:pt idx="22">
                  <c:v>116.1954038096041</c:v>
                </c:pt>
                <c:pt idx="23">
                  <c:v>116.34692648463178</c:v>
                </c:pt>
                <c:pt idx="24">
                  <c:v>116.4905098931283</c:v>
                </c:pt>
                <c:pt idx="25">
                  <c:v>116.6254552942745</c:v>
                </c:pt>
                <c:pt idx="26">
                  <c:v>116.75104878294054</c:v>
                </c:pt>
                <c:pt idx="27">
                  <c:v>116.86656929983867</c:v>
                </c:pt>
                <c:pt idx="28">
                  <c:v>116.97129802122581</c:v>
                </c:pt>
                <c:pt idx="29">
                  <c:v>117.0645290728075</c:v>
                </c:pt>
                <c:pt idx="30">
                  <c:v>117.14558144487492</c:v>
                </c:pt>
                <c:pt idx="31">
                  <c:v>117.2138119102831</c:v>
                </c:pt>
                <c:pt idx="32">
                  <c:v>117.26862866718132</c:v>
                </c:pt>
                <c:pt idx="33">
                  <c:v>117.30950534923308</c:v>
                </c:pt>
                <c:pt idx="34">
                  <c:v>117.33599497333384</c:v>
                </c:pt>
                <c:pt idx="35">
                  <c:v>117.34774333522367</c:v>
                </c:pt>
                <c:pt idx="36">
                  <c:v>117.34450132377746</c:v>
                </c:pt>
                <c:pt idx="37">
                  <c:v>117.32613561150072</c:v>
                </c:pt>
                <c:pt idx="38">
                  <c:v>117.29263719689619</c:v>
                </c:pt>
                <c:pt idx="39">
                  <c:v>117.2441273267834</c:v>
                </c:pt>
                <c:pt idx="40">
                  <c:v>117.18086041341515</c:v>
                </c:pt>
                <c:pt idx="41">
                  <c:v>117.10322367917279</c:v>
                </c:pt>
                <c:pt idx="42">
                  <c:v>117.01173340428632</c:v>
                </c:pt>
                <c:pt idx="43">
                  <c:v>116.90702781108932</c:v>
                </c:pt>
                <c:pt idx="44">
                  <c:v>116.789856780384</c:v>
                </c:pt>
                <c:pt idx="45">
                  <c:v>116.6610687492595</c:v>
                </c:pt>
                <c:pt idx="46">
                  <c:v>116.52159527330359</c:v>
                </c:pt>
                <c:pt idx="47">
                  <c:v>116.37243383946404</c:v>
                </c:pt>
                <c:pt idx="48">
                  <c:v>116.21462958160826</c:v>
                </c:pt>
                <c:pt idx="49">
                  <c:v>116.04925657546401</c:v>
                </c:pt>
                <c:pt idx="50">
                  <c:v>115.87739937330649</c:v>
                </c:pt>
                <c:pt idx="51">
                  <c:v>115.70013538531549</c:v>
                </c:pt>
                <c:pt idx="52">
                  <c:v>115.51851863070304</c:v>
                </c:pt>
                <c:pt idx="53">
                  <c:v>115.33356527622776</c:v>
                </c:pt>
                <c:pt idx="54">
                  <c:v>115.14624126214932</c:v>
                </c:pt>
                <c:pt idx="55">
                  <c:v>114.95745219542279</c:v>
                </c:pt>
                <c:pt idx="56">
                  <c:v>114.7680355753111</c:v>
                </c:pt>
                <c:pt idx="57">
                  <c:v>114.57875531421412</c:v>
                </c:pt>
                <c:pt idx="58">
                  <c:v>114.3902984309739</c:v>
                </c:pt>
                <c:pt idx="59">
                  <c:v>114.20327372772554</c:v>
                </c:pt>
                <c:pt idx="60">
                  <c:v>114.01821221514751</c:v>
                </c:pt>
                <c:pt idx="61">
                  <c:v>113.83556902377819</c:v>
                </c:pt>
                <c:pt idx="62">
                  <c:v>113.65572652882054</c:v>
                </c:pt>
                <c:pt idx="63">
                  <c:v>113.47899841974592</c:v>
                </c:pt>
                <c:pt idx="64">
                  <c:v>113.30563446090416</c:v>
                </c:pt>
                <c:pt idx="65">
                  <c:v>113.13582571211082</c:v>
                </c:pt>
                <c:pt idx="66">
                  <c:v>112.96971000592201</c:v>
                </c:pt>
                <c:pt idx="67">
                  <c:v>112.80737750850864</c:v>
                </c:pt>
                <c:pt idx="68">
                  <c:v>112.64887622166859</c:v>
                </c:pt>
                <c:pt idx="69">
                  <c:v>112.49421731300872</c:v>
                </c:pt>
                <c:pt idx="70">
                  <c:v>112.34338018859584</c:v>
                </c:pt>
                <c:pt idx="71">
                  <c:v>112.19631724672324</c:v>
                </c:pt>
                <c:pt idx="72">
                  <c:v>112.05295827251304</c:v>
                </c:pt>
                <c:pt idx="73">
                  <c:v>111.91321445078344</c:v>
                </c:pt>
                <c:pt idx="74">
                  <c:v>111.77698198905412</c:v>
                </c:pt>
                <c:pt idx="75">
                  <c:v>111.64414535397884</c:v>
                </c:pt>
                <c:pt idx="76">
                  <c:v>111.51458013319262</c:v>
                </c:pt>
                <c:pt idx="77">
                  <c:v>111.38815554089918</c:v>
                </c:pt>
                <c:pt idx="78">
                  <c:v>111.2647365898639</c:v>
                </c:pt>
                <c:pt idx="79">
                  <c:v>111.14418595516807</c:v>
                </c:pt>
                <c:pt idx="80">
                  <c:v>111.02636555644733</c:v>
                </c:pt>
                <c:pt idx="81">
                  <c:v>110.91113788566938</c:v>
                </c:pt>
                <c:pt idx="82">
                  <c:v>110.79836710705361</c:v>
                </c:pt>
                <c:pt idx="83">
                  <c:v>110.68791995471244</c:v>
                </c:pt>
                <c:pt idx="84">
                  <c:v>110.57966645217402</c:v>
                </c:pt>
                <c:pt idx="85">
                  <c:v>110.47348047627403</c:v>
                </c:pt>
                <c:pt idx="86">
                  <c:v>110.36924018608887</c:v>
                </c:pt>
                <c:pt idx="87">
                  <c:v>110.26682833571429</c:v>
                </c:pt>
                <c:pt idx="88">
                  <c:v>110.16613248783361</c:v>
                </c:pt>
                <c:pt idx="89">
                  <c:v>110.06704514321906</c:v>
                </c:pt>
                <c:pt idx="90">
                  <c:v>109.96946379959746</c:v>
                </c:pt>
                <c:pt idx="91">
                  <c:v>109.87329095171171</c:v>
                </c:pt>
                <c:pt idx="92">
                  <c:v>109.77843404293303</c:v>
                </c:pt>
                <c:pt idx="93">
                  <c:v>109.68480537743193</c:v>
                </c:pt>
                <c:pt idx="94">
                  <c:v>109.5923220006983</c:v>
                </c:pt>
                <c:pt idx="95">
                  <c:v>109.50090555511133</c:v>
                </c:pt>
                <c:pt idx="96">
                  <c:v>109.41048211629052</c:v>
                </c:pt>
                <c:pt idx="97">
                  <c:v>109.32098201510617</c:v>
                </c:pt>
                <c:pt idx="98">
                  <c:v>109.2323396494791</c:v>
                </c:pt>
                <c:pt idx="99">
                  <c:v>109.14449328945197</c:v>
                </c:pt>
                <c:pt idx="100">
                  <c:v>109.05738487845569</c:v>
                </c:pt>
                <c:pt idx="101">
                  <c:v>108.97095983321879</c:v>
                </c:pt>
                <c:pt idx="102">
                  <c:v>108.88516684436686</c:v>
                </c:pt>
                <c:pt idx="103">
                  <c:v>108.79995767942613</c:v>
                </c:pt>
                <c:pt idx="104">
                  <c:v>108.71528698967299</c:v>
                </c:pt>
                <c:pt idx="105">
                  <c:v>108.63111212205524</c:v>
                </c:pt>
                <c:pt idx="106">
                  <c:v>108.54739293724199</c:v>
                </c:pt>
                <c:pt idx="107">
                  <c:v>108.46409163473632</c:v>
                </c:pt>
                <c:pt idx="108">
                  <c:v>108.3811725858978</c:v>
                </c:pt>
                <c:pt idx="109">
                  <c:v>108.29860217566939</c:v>
                </c:pt>
                <c:pt idx="110">
                  <c:v>108.2163486537753</c:v>
                </c:pt>
                <c:pt idx="111">
                  <c:v>108.13438199614941</c:v>
                </c:pt>
                <c:pt idx="112">
                  <c:v>108.05267377735908</c:v>
                </c:pt>
                <c:pt idx="113">
                  <c:v>107.97119705479776</c:v>
                </c:pt>
                <c:pt idx="114">
                  <c:v>107.88992626542392</c:v>
                </c:pt>
                <c:pt idx="115">
                  <c:v>107.80883713581061</c:v>
                </c:pt>
                <c:pt idx="116">
                  <c:v>107.72790660623046</c:v>
                </c:pt>
                <c:pt idx="117">
                  <c:v>107.64711276941969</c:v>
                </c:pt>
                <c:pt idx="118">
                  <c:v>107.56643482453345</c:v>
                </c:pt>
                <c:pt idx="119">
                  <c:v>107.48585304660716</c:v>
                </c:pt>
                <c:pt idx="120">
                  <c:v>107.40534877157039</c:v>
                </c:pt>
                <c:pt idx="121">
                  <c:v>107.32490439651107</c:v>
                </c:pt>
                <c:pt idx="122">
                  <c:v>107.244503394459</c:v>
                </c:pt>
                <c:pt idx="123">
                  <c:v>107.16413034245787</c:v>
                </c:pt>
                <c:pt idx="124">
                  <c:v>107.08377096113206</c:v>
                </c:pt>
                <c:pt idx="125">
                  <c:v>107.00341216336147</c:v>
                </c:pt>
                <c:pt idx="126">
                  <c:v>106.9230421090801</c:v>
                </c:pt>
                <c:pt idx="127">
                  <c:v>106.84265026266132</c:v>
                </c:pt>
                <c:pt idx="128">
                  <c:v>106.76222744889084</c:v>
                </c:pt>
                <c:pt idx="129">
                  <c:v>106.68176590321136</c:v>
                </c:pt>
                <c:pt idx="130">
                  <c:v>106.60125931180268</c:v>
                </c:pt>
                <c:pt idx="131">
                  <c:v>106.52070283717677</c:v>
                </c:pt>
                <c:pt idx="132">
                  <c:v>106.44009312535167</c:v>
                </c:pt>
                <c:pt idx="133">
                  <c:v>106.35942829132389</c:v>
                </c:pt>
                <c:pt idx="134">
                  <c:v>106.27870788047093</c:v>
                </c:pt>
                <c:pt idx="135">
                  <c:v>106.19793280464174</c:v>
                </c:pt>
                <c:pt idx="136">
                  <c:v>106.11710525296037</c:v>
                </c:pt>
                <c:pt idx="137">
                  <c:v>106.0362285786952</c:v>
                </c:pt>
                <c:pt idx="138">
                  <c:v>105.95530716482793</c:v>
                </c:pt>
                <c:pt idx="139">
                  <c:v>105.87434627209987</c:v>
                </c:pt>
                <c:pt idx="140">
                  <c:v>105.79335187422454</c:v>
                </c:pt>
                <c:pt idx="141">
                  <c:v>105.7123304855684</c:v>
                </c:pt>
                <c:pt idx="142">
                  <c:v>105.63128898687705</c:v>
                </c:pt>
                <c:pt idx="143">
                  <c:v>105.55023445455124</c:v>
                </c:pt>
                <c:pt idx="144">
                  <c:v>105.46917399857986</c:v>
                </c:pt>
                <c:pt idx="145">
                  <c:v>105.38811461356686</c:v>
                </c:pt>
                <c:pt idx="146">
                  <c:v>105.3070630464135</c:v>
                </c:pt>
                <c:pt idx="147">
                  <c:v>105.22602568322012</c:v>
                </c:pt>
                <c:pt idx="148">
                  <c:v>105.14500845693101</c:v>
                </c:pt>
                <c:pt idx="149">
                  <c:v>105.0640167762427</c:v>
                </c:pt>
                <c:pt idx="150">
                  <c:v>104.98305547538691</c:v>
                </c:pt>
                <c:pt idx="151">
                  <c:v>104.90212878363309</c:v>
                </c:pt>
                <c:pt idx="152">
                  <c:v>104.82124031275733</c:v>
                </c:pt>
                <c:pt idx="153">
                  <c:v>104.74039306030393</c:v>
                </c:pt>
                <c:pt idx="154">
                  <c:v>104.65958942621771</c:v>
                </c:pt>
                <c:pt idx="155">
                  <c:v>104.57883124033214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118.864</c:v>
                </c:pt>
                <c:pt idx="1">
                  <c:v>116.96599999999999</c:v>
                </c:pt>
                <c:pt idx="2">
                  <c:v>115.47499999999999</c:v>
                </c:pt>
                <c:pt idx="3">
                  <c:v>115.42400000000001</c:v>
                </c:pt>
                <c:pt idx="4">
                  <c:v>117.017</c:v>
                </c:pt>
                <c:pt idx="5">
                  <c:v>116.52500000000001</c:v>
                </c:pt>
                <c:pt idx="6">
                  <c:v>116.712</c:v>
                </c:pt>
                <c:pt idx="7">
                  <c:v>115.102</c:v>
                </c:pt>
                <c:pt idx="8">
                  <c:v>115.42400000000001</c:v>
                </c:pt>
                <c:pt idx="9">
                  <c:v>116.64400000000001</c:v>
                </c:pt>
                <c:pt idx="10">
                  <c:v>115.91500000000001</c:v>
                </c:pt>
                <c:pt idx="11">
                  <c:v>114.288</c:v>
                </c:pt>
                <c:pt idx="12">
                  <c:v>116.15300000000001</c:v>
                </c:pt>
                <c:pt idx="13">
                  <c:v>115.881</c:v>
                </c:pt>
                <c:pt idx="14">
                  <c:v>118.339</c:v>
                </c:pt>
                <c:pt idx="15">
                  <c:v>119.983</c:v>
                </c:pt>
                <c:pt idx="16">
                  <c:v>117.339</c:v>
                </c:pt>
                <c:pt idx="17">
                  <c:v>117.52500000000001</c:v>
                </c:pt>
                <c:pt idx="18">
                  <c:v>119.068</c:v>
                </c:pt>
                <c:pt idx="19">
                  <c:v>116.288</c:v>
                </c:pt>
                <c:pt idx="20">
                  <c:v>116.542</c:v>
                </c:pt>
                <c:pt idx="21">
                  <c:v>117.898</c:v>
                </c:pt>
                <c:pt idx="22">
                  <c:v>117.76300000000001</c:v>
                </c:pt>
                <c:pt idx="23">
                  <c:v>118.23699999999999</c:v>
                </c:pt>
                <c:pt idx="24">
                  <c:v>119.017</c:v>
                </c:pt>
                <c:pt idx="25">
                  <c:v>118.864</c:v>
                </c:pt>
                <c:pt idx="26">
                  <c:v>119.39</c:v>
                </c:pt>
                <c:pt idx="27">
                  <c:v>119.119</c:v>
                </c:pt>
                <c:pt idx="28">
                  <c:v>120.169</c:v>
                </c:pt>
                <c:pt idx="29">
                  <c:v>118.136</c:v>
                </c:pt>
                <c:pt idx="30">
                  <c:v>119.407</c:v>
                </c:pt>
                <c:pt idx="31">
                  <c:v>120.627</c:v>
                </c:pt>
                <c:pt idx="32">
                  <c:v>120.271</c:v>
                </c:pt>
                <c:pt idx="33">
                  <c:v>120.322</c:v>
                </c:pt>
                <c:pt idx="34">
                  <c:v>119.84699999999999</c:v>
                </c:pt>
                <c:pt idx="35">
                  <c:v>123.441</c:v>
                </c:pt>
                <c:pt idx="36">
                  <c:v>123.61</c:v>
                </c:pt>
                <c:pt idx="37">
                  <c:v>124.15300000000001</c:v>
                </c:pt>
                <c:pt idx="38">
                  <c:v>123.42400000000001</c:v>
                </c:pt>
                <c:pt idx="39">
                  <c:v>125.119</c:v>
                </c:pt>
                <c:pt idx="40">
                  <c:v>126.864</c:v>
                </c:pt>
                <c:pt idx="41">
                  <c:v>127.84699999999999</c:v>
                </c:pt>
                <c:pt idx="42">
                  <c:v>132.49199999999999</c:v>
                </c:pt>
                <c:pt idx="43">
                  <c:v>134.83099999999999</c:v>
                </c:pt>
                <c:pt idx="44">
                  <c:v>135.49199999999999</c:v>
                </c:pt>
                <c:pt idx="45">
                  <c:v>137.441</c:v>
                </c:pt>
                <c:pt idx="46">
                  <c:v>139.69499999999999</c:v>
                </c:pt>
                <c:pt idx="47">
                  <c:v>145.57599999999999</c:v>
                </c:pt>
                <c:pt idx="48">
                  <c:v>159</c:v>
                </c:pt>
                <c:pt idx="49">
                  <c:v>172.69499999999999</c:v>
                </c:pt>
                <c:pt idx="50">
                  <c:v>190.797</c:v>
                </c:pt>
                <c:pt idx="51">
                  <c:v>203.83099999999999</c:v>
                </c:pt>
                <c:pt idx="52">
                  <c:v>217.40700000000001</c:v>
                </c:pt>
                <c:pt idx="53">
                  <c:v>224.62700000000001</c:v>
                </c:pt>
                <c:pt idx="54">
                  <c:v>229.017</c:v>
                </c:pt>
                <c:pt idx="55">
                  <c:v>231.119</c:v>
                </c:pt>
                <c:pt idx="56">
                  <c:v>229.542</c:v>
                </c:pt>
                <c:pt idx="57">
                  <c:v>225.017</c:v>
                </c:pt>
                <c:pt idx="58">
                  <c:v>214.59299999999999</c:v>
                </c:pt>
                <c:pt idx="59">
                  <c:v>191.30500000000001</c:v>
                </c:pt>
                <c:pt idx="60">
                  <c:v>157.678</c:v>
                </c:pt>
                <c:pt idx="61">
                  <c:v>127.102</c:v>
                </c:pt>
                <c:pt idx="62">
                  <c:v>119.797</c:v>
                </c:pt>
                <c:pt idx="63">
                  <c:v>117.508</c:v>
                </c:pt>
                <c:pt idx="64">
                  <c:v>119.81399999999999</c:v>
                </c:pt>
                <c:pt idx="65">
                  <c:v>121.288</c:v>
                </c:pt>
                <c:pt idx="66">
                  <c:v>125.373</c:v>
                </c:pt>
                <c:pt idx="67">
                  <c:v>126.35599999999999</c:v>
                </c:pt>
                <c:pt idx="68">
                  <c:v>133.61000000000001</c:v>
                </c:pt>
                <c:pt idx="69">
                  <c:v>142.47499999999999</c:v>
                </c:pt>
                <c:pt idx="70">
                  <c:v>155.30500000000001</c:v>
                </c:pt>
                <c:pt idx="71">
                  <c:v>166.84700000000001</c:v>
                </c:pt>
                <c:pt idx="72">
                  <c:v>178.42400000000001</c:v>
                </c:pt>
                <c:pt idx="73">
                  <c:v>187.102</c:v>
                </c:pt>
                <c:pt idx="74">
                  <c:v>193.458</c:v>
                </c:pt>
                <c:pt idx="75">
                  <c:v>198.61</c:v>
                </c:pt>
                <c:pt idx="76">
                  <c:v>199.61</c:v>
                </c:pt>
                <c:pt idx="77">
                  <c:v>196.559</c:v>
                </c:pt>
                <c:pt idx="78">
                  <c:v>187.61</c:v>
                </c:pt>
                <c:pt idx="79">
                  <c:v>167.81399999999999</c:v>
                </c:pt>
                <c:pt idx="80">
                  <c:v>140.661</c:v>
                </c:pt>
                <c:pt idx="81">
                  <c:v>118.96599999999999</c:v>
                </c:pt>
                <c:pt idx="82">
                  <c:v>111.407</c:v>
                </c:pt>
                <c:pt idx="83">
                  <c:v>110.64400000000001</c:v>
                </c:pt>
                <c:pt idx="84">
                  <c:v>110.22</c:v>
                </c:pt>
                <c:pt idx="85">
                  <c:v>110.593</c:v>
                </c:pt>
                <c:pt idx="86">
                  <c:v>113.03400000000001</c:v>
                </c:pt>
                <c:pt idx="87">
                  <c:v>111.22</c:v>
                </c:pt>
                <c:pt idx="88">
                  <c:v>110.881</c:v>
                </c:pt>
                <c:pt idx="89">
                  <c:v>112.746</c:v>
                </c:pt>
                <c:pt idx="90">
                  <c:v>111.542</c:v>
                </c:pt>
                <c:pt idx="91">
                  <c:v>111.15300000000001</c:v>
                </c:pt>
                <c:pt idx="92">
                  <c:v>112.407</c:v>
                </c:pt>
                <c:pt idx="93">
                  <c:v>110.898</c:v>
                </c:pt>
                <c:pt idx="94">
                  <c:v>110.712</c:v>
                </c:pt>
                <c:pt idx="95">
                  <c:v>112.407</c:v>
                </c:pt>
                <c:pt idx="96">
                  <c:v>112.542</c:v>
                </c:pt>
                <c:pt idx="97">
                  <c:v>113.288</c:v>
                </c:pt>
                <c:pt idx="98">
                  <c:v>112.42400000000001</c:v>
                </c:pt>
                <c:pt idx="99">
                  <c:v>111.15300000000001</c:v>
                </c:pt>
                <c:pt idx="100">
                  <c:v>112.64400000000001</c:v>
                </c:pt>
                <c:pt idx="101">
                  <c:v>112.797</c:v>
                </c:pt>
                <c:pt idx="102">
                  <c:v>112.881</c:v>
                </c:pt>
                <c:pt idx="103">
                  <c:v>113.373</c:v>
                </c:pt>
                <c:pt idx="104">
                  <c:v>112.96599999999999</c:v>
                </c:pt>
                <c:pt idx="105">
                  <c:v>117.57599999999999</c:v>
                </c:pt>
                <c:pt idx="106">
                  <c:v>120.08499999999999</c:v>
                </c:pt>
                <c:pt idx="107">
                  <c:v>123.22</c:v>
                </c:pt>
                <c:pt idx="108">
                  <c:v>129.52500000000001</c:v>
                </c:pt>
                <c:pt idx="109">
                  <c:v>131.47499999999999</c:v>
                </c:pt>
                <c:pt idx="110">
                  <c:v>128.42400000000001</c:v>
                </c:pt>
                <c:pt idx="111">
                  <c:v>128.017</c:v>
                </c:pt>
                <c:pt idx="112">
                  <c:v>123.119</c:v>
                </c:pt>
                <c:pt idx="113">
                  <c:v>116.119</c:v>
                </c:pt>
                <c:pt idx="114">
                  <c:v>113.169</c:v>
                </c:pt>
                <c:pt idx="115">
                  <c:v>109.23699999999999</c:v>
                </c:pt>
                <c:pt idx="116">
                  <c:v>106.30500000000001</c:v>
                </c:pt>
                <c:pt idx="117">
                  <c:v>106.96599999999999</c:v>
                </c:pt>
                <c:pt idx="118">
                  <c:v>107.881</c:v>
                </c:pt>
                <c:pt idx="119">
                  <c:v>108.22</c:v>
                </c:pt>
                <c:pt idx="120">
                  <c:v>110.76300000000001</c:v>
                </c:pt>
                <c:pt idx="121">
                  <c:v>107.508</c:v>
                </c:pt>
                <c:pt idx="122">
                  <c:v>106.949</c:v>
                </c:pt>
                <c:pt idx="123">
                  <c:v>108.441</c:v>
                </c:pt>
                <c:pt idx="124">
                  <c:v>107.42400000000001</c:v>
                </c:pt>
                <c:pt idx="125">
                  <c:v>107.932</c:v>
                </c:pt>
                <c:pt idx="126">
                  <c:v>107.03400000000001</c:v>
                </c:pt>
                <c:pt idx="127">
                  <c:v>107.593</c:v>
                </c:pt>
                <c:pt idx="128">
                  <c:v>108.559</c:v>
                </c:pt>
                <c:pt idx="129">
                  <c:v>109.678</c:v>
                </c:pt>
                <c:pt idx="130">
                  <c:v>106.76300000000001</c:v>
                </c:pt>
                <c:pt idx="131">
                  <c:v>109.898</c:v>
                </c:pt>
                <c:pt idx="132">
                  <c:v>111.271</c:v>
                </c:pt>
                <c:pt idx="133">
                  <c:v>114.119</c:v>
                </c:pt>
                <c:pt idx="134">
                  <c:v>119.068</c:v>
                </c:pt>
                <c:pt idx="135">
                  <c:v>119.068</c:v>
                </c:pt>
                <c:pt idx="136">
                  <c:v>118.64400000000001</c:v>
                </c:pt>
                <c:pt idx="137">
                  <c:v>119.322</c:v>
                </c:pt>
                <c:pt idx="138">
                  <c:v>115.91500000000001</c:v>
                </c:pt>
                <c:pt idx="139">
                  <c:v>111.15300000000001</c:v>
                </c:pt>
                <c:pt idx="140">
                  <c:v>106.322</c:v>
                </c:pt>
                <c:pt idx="141">
                  <c:v>106</c:v>
                </c:pt>
                <c:pt idx="142">
                  <c:v>106.91500000000001</c:v>
                </c:pt>
                <c:pt idx="143">
                  <c:v>104.78</c:v>
                </c:pt>
                <c:pt idx="144">
                  <c:v>105.119</c:v>
                </c:pt>
                <c:pt idx="145">
                  <c:v>106</c:v>
                </c:pt>
                <c:pt idx="146">
                  <c:v>105.458</c:v>
                </c:pt>
                <c:pt idx="147">
                  <c:v>106.068</c:v>
                </c:pt>
                <c:pt idx="148">
                  <c:v>104.47499999999999</c:v>
                </c:pt>
                <c:pt idx="149">
                  <c:v>104.84699999999999</c:v>
                </c:pt>
                <c:pt idx="150">
                  <c:v>106.30500000000001</c:v>
                </c:pt>
                <c:pt idx="151">
                  <c:v>106.61</c:v>
                </c:pt>
                <c:pt idx="152">
                  <c:v>107.08499999999999</c:v>
                </c:pt>
                <c:pt idx="153">
                  <c:v>105.712</c:v>
                </c:pt>
                <c:pt idx="154">
                  <c:v>107.47499999999999</c:v>
                </c:pt>
                <c:pt idx="155">
                  <c:v>106.661</c:v>
                </c:pt>
                <c:pt idx="156">
                  <c:v>106.458</c:v>
                </c:pt>
                <c:pt idx="157">
                  <c:v>106.15300000000001</c:v>
                </c:pt>
                <c:pt idx="158">
                  <c:v>105.407</c:v>
                </c:pt>
                <c:pt idx="159">
                  <c:v>106.39</c:v>
                </c:pt>
                <c:pt idx="160">
                  <c:v>104.64400000000001</c:v>
                </c:pt>
                <c:pt idx="161">
                  <c:v>106.64400000000001</c:v>
                </c:pt>
                <c:pt idx="162">
                  <c:v>105.136</c:v>
                </c:pt>
                <c:pt idx="163">
                  <c:v>105.542</c:v>
                </c:pt>
                <c:pt idx="164">
                  <c:v>106</c:v>
                </c:pt>
                <c:pt idx="165">
                  <c:v>104.42400000000001</c:v>
                </c:pt>
                <c:pt idx="166">
                  <c:v>104.898</c:v>
                </c:pt>
                <c:pt idx="167">
                  <c:v>104.76300000000001</c:v>
                </c:pt>
                <c:pt idx="168">
                  <c:v>105.271</c:v>
                </c:pt>
                <c:pt idx="169">
                  <c:v>106.271</c:v>
                </c:pt>
                <c:pt idx="170">
                  <c:v>104.64400000000001</c:v>
                </c:pt>
                <c:pt idx="171">
                  <c:v>105.78</c:v>
                </c:pt>
                <c:pt idx="172">
                  <c:v>105.441</c:v>
                </c:pt>
                <c:pt idx="173">
                  <c:v>106.57599999999999</c:v>
                </c:pt>
                <c:pt idx="174">
                  <c:v>105.678</c:v>
                </c:pt>
                <c:pt idx="175">
                  <c:v>104.203</c:v>
                </c:pt>
                <c:pt idx="176">
                  <c:v>105.81399999999999</c:v>
                </c:pt>
                <c:pt idx="177">
                  <c:v>103.661</c:v>
                </c:pt>
                <c:pt idx="178">
                  <c:v>105.881</c:v>
                </c:pt>
                <c:pt idx="179">
                  <c:v>105.271</c:v>
                </c:pt>
                <c:pt idx="180">
                  <c:v>102.91500000000001</c:v>
                </c:pt>
                <c:pt idx="181">
                  <c:v>104.881</c:v>
                </c:pt>
                <c:pt idx="182">
                  <c:v>104.52500000000001</c:v>
                </c:pt>
                <c:pt idx="183">
                  <c:v>104.15300000000001</c:v>
                </c:pt>
                <c:pt idx="184">
                  <c:v>104.661</c:v>
                </c:pt>
                <c:pt idx="185">
                  <c:v>105.136</c:v>
                </c:pt>
                <c:pt idx="186">
                  <c:v>104.169</c:v>
                </c:pt>
                <c:pt idx="187">
                  <c:v>106.271</c:v>
                </c:pt>
                <c:pt idx="188">
                  <c:v>103.18600000000001</c:v>
                </c:pt>
                <c:pt idx="189">
                  <c:v>102.91500000000001</c:v>
                </c:pt>
                <c:pt idx="190">
                  <c:v>102.797</c:v>
                </c:pt>
                <c:pt idx="191">
                  <c:v>102.458</c:v>
                </c:pt>
                <c:pt idx="192">
                  <c:v>103.61</c:v>
                </c:pt>
                <c:pt idx="193">
                  <c:v>106.661</c:v>
                </c:pt>
                <c:pt idx="194">
                  <c:v>103.593</c:v>
                </c:pt>
                <c:pt idx="195">
                  <c:v>105.203</c:v>
                </c:pt>
                <c:pt idx="196">
                  <c:v>103.69499999999999</c:v>
                </c:pt>
                <c:pt idx="197">
                  <c:v>103.559</c:v>
                </c:pt>
                <c:pt idx="198">
                  <c:v>104.96599999999999</c:v>
                </c:pt>
                <c:pt idx="199">
                  <c:v>104.03400000000001</c:v>
                </c:pt>
                <c:pt idx="200">
                  <c:v>104.61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114.6946589429504</c:v>
                </c:pt>
                <c:pt idx="8">
                  <c:v>114.98766173496266</c:v>
                </c:pt>
                <c:pt idx="9">
                  <c:v>115.27951868033439</c:v>
                </c:pt>
                <c:pt idx="10">
                  <c:v>115.56998355164502</c:v>
                </c:pt>
                <c:pt idx="11">
                  <c:v>115.85877807179929</c:v>
                </c:pt>
                <c:pt idx="12">
                  <c:v>116.14558912943838</c:v>
                </c:pt>
                <c:pt idx="13">
                  <c:v>116.4300659765404</c:v>
                </c:pt>
                <c:pt idx="14">
                  <c:v>116.71181746610793</c:v>
                </c:pt>
                <c:pt idx="15">
                  <c:v>116.99040940272897</c:v>
                </c:pt>
                <c:pt idx="16">
                  <c:v>117.26536209639083</c:v>
                </c:pt>
                <c:pt idx="17">
                  <c:v>117.53614823160558</c:v>
                </c:pt>
                <c:pt idx="18">
                  <c:v>117.80219119280066</c:v>
                </c:pt>
                <c:pt idx="19">
                  <c:v>118.06286402984237</c:v>
                </c:pt>
                <c:pt idx="20">
                  <c:v>118.31748931856339</c:v>
                </c:pt>
                <c:pt idx="21">
                  <c:v>118.56534029799153</c:v>
                </c:pt>
                <c:pt idx="22">
                  <c:v>118.80564390078979</c:v>
                </c:pt>
                <c:pt idx="23">
                  <c:v>119.03758672976484</c:v>
                </c:pt>
                <c:pt idx="24">
                  <c:v>119.26032583087796</c:v>
                </c:pt>
                <c:pt idx="25">
                  <c:v>119.47300753045727</c:v>
                </c:pt>
                <c:pt idx="26">
                  <c:v>119.67480003520262</c:v>
                </c:pt>
                <c:pt idx="27">
                  <c:v>119.86494949726466</c:v>
                </c:pt>
                <c:pt idx="28">
                  <c:v>120.04287554760137</c:v>
                </c:pt>
                <c:pt idx="29">
                  <c:v>120.20833172080064</c:v>
                </c:pt>
                <c:pt idx="30">
                  <c:v>120.36166946326028</c:v>
                </c:pt>
                <c:pt idx="31">
                  <c:v>120.50426179839567</c:v>
                </c:pt>
                <c:pt idx="32">
                  <c:v>120.6391634116799</c:v>
                </c:pt>
                <c:pt idx="33">
                  <c:v>120.77210520662035</c:v>
                </c:pt>
                <c:pt idx="34">
                  <c:v>120.91293771085587</c:v>
                </c:pt>
                <c:pt idx="35">
                  <c:v>121.0776398796081</c:v>
                </c:pt>
                <c:pt idx="36">
                  <c:v>121.29098485506638</c:v>
                </c:pt>
                <c:pt idx="37">
                  <c:v>121.58988641453772</c:v>
                </c:pt>
                <c:pt idx="38">
                  <c:v>122.02732385052452</c:v>
                </c:pt>
                <c:pt idx="39">
                  <c:v>122.67654925061925</c:v>
                </c:pt>
                <c:pt idx="40">
                  <c:v>123.63502306772767</c:v>
                </c:pt>
                <c:pt idx="41">
                  <c:v>125.02722621488292</c:v>
                </c:pt>
                <c:pt idx="42">
                  <c:v>127.00521195559419</c:v>
                </c:pt>
                <c:pt idx="43">
                  <c:v>129.7455693238276</c:v>
                </c:pt>
                <c:pt idx="44">
                  <c:v>133.44147268696821</c:v>
                </c:pt>
                <c:pt idx="45">
                  <c:v>138.28879086203258</c:v>
                </c:pt>
                <c:pt idx="46">
                  <c:v>144.46589503658151</c:v>
                </c:pt>
                <c:pt idx="47">
                  <c:v>152.10783838394912</c:v>
                </c:pt>
                <c:pt idx="48">
                  <c:v>161.27684838231204</c:v>
                </c:pt>
                <c:pt idx="49">
                  <c:v>171.9320999409473</c:v>
                </c:pt>
                <c:pt idx="50">
                  <c:v>183.90090741990488</c:v>
                </c:pt>
                <c:pt idx="51">
                  <c:v>196.84610851670791</c:v>
                </c:pt>
                <c:pt idx="52">
                  <c:v>210.2026689162017</c:v>
                </c:pt>
                <c:pt idx="53">
                  <c:v>223.02555467183561</c:v>
                </c:pt>
                <c:pt idx="54">
                  <c:v>233.71430028717015</c:v>
                </c:pt>
                <c:pt idx="55">
                  <c:v>239.78360169831441</c:v>
                </c:pt>
                <c:pt idx="56">
                  <c:v>238.20137587154514</c:v>
                </c:pt>
                <c:pt idx="57">
                  <c:v>226.79431761162041</c:v>
                </c:pt>
                <c:pt idx="58">
                  <c:v>206.22512514191996</c:v>
                </c:pt>
                <c:pt idx="59">
                  <c:v>180.76985061447451</c:v>
                </c:pt>
                <c:pt idx="60">
                  <c:v>156.55014333567021</c:v>
                </c:pt>
                <c:pt idx="61">
                  <c:v>138.31901211661068</c:v>
                </c:pt>
                <c:pt idx="62">
                  <c:v>127.50003856193989</c:v>
                </c:pt>
                <c:pt idx="63">
                  <c:v>122.76353112611233</c:v>
                </c:pt>
                <c:pt idx="64">
                  <c:v>121.92353663903484</c:v>
                </c:pt>
                <c:pt idx="65">
                  <c:v>123.34360761936273</c:v>
                </c:pt>
                <c:pt idx="66">
                  <c:v>126.26232018257305</c:v>
                </c:pt>
                <c:pt idx="67">
                  <c:v>130.50886433471993</c:v>
                </c:pt>
                <c:pt idx="68">
                  <c:v>136.1542741704842</c:v>
                </c:pt>
                <c:pt idx="69">
                  <c:v>143.29374650905496</c:v>
                </c:pt>
                <c:pt idx="70">
                  <c:v>151.93563835676861</c:v>
                </c:pt>
                <c:pt idx="71">
                  <c:v>161.9401018541204</c:v>
                </c:pt>
                <c:pt idx="72">
                  <c:v>172.97270851185831</c:v>
                </c:pt>
                <c:pt idx="73">
                  <c:v>184.4282422402959</c:v>
                </c:pt>
                <c:pt idx="74">
                  <c:v>195.22120327225281</c:v>
                </c:pt>
                <c:pt idx="75">
                  <c:v>203.36678581922189</c:v>
                </c:pt>
                <c:pt idx="76">
                  <c:v>205.72712568326506</c:v>
                </c:pt>
                <c:pt idx="77">
                  <c:v>199.02077955861097</c:v>
                </c:pt>
                <c:pt idx="78">
                  <c:v>182.56715879300916</c:v>
                </c:pt>
                <c:pt idx="79">
                  <c:v>160.42287912897584</c:v>
                </c:pt>
                <c:pt idx="80">
                  <c:v>139.54009460164585</c:v>
                </c:pt>
                <c:pt idx="81">
                  <c:v>124.99171000157914</c:v>
                </c:pt>
                <c:pt idx="82">
                  <c:v>117.35190056938218</c:v>
                </c:pt>
                <c:pt idx="83">
                  <c:v>114.26786622678642</c:v>
                </c:pt>
                <c:pt idx="84">
                  <c:v>113.25465632438166</c:v>
                </c:pt>
                <c:pt idx="85">
                  <c:v>112.92050956206245</c:v>
                </c:pt>
                <c:pt idx="86">
                  <c:v>112.75137357759324</c:v>
                </c:pt>
                <c:pt idx="87">
                  <c:v>112.61352621181084</c:v>
                </c:pt>
                <c:pt idx="88">
                  <c:v>112.4816781417706</c:v>
                </c:pt>
                <c:pt idx="89">
                  <c:v>112.35221928479437</c:v>
                </c:pt>
                <c:pt idx="90">
                  <c:v>112.22467436766466</c:v>
                </c:pt>
                <c:pt idx="91">
                  <c:v>112.09891013796776</c:v>
                </c:pt>
                <c:pt idx="92">
                  <c:v>111.97484375419525</c:v>
                </c:pt>
                <c:pt idx="93">
                  <c:v>111.85246283498337</c:v>
                </c:pt>
                <c:pt idx="94">
                  <c:v>111.73195809115488</c:v>
                </c:pt>
                <c:pt idx="95">
                  <c:v>111.61409209636653</c:v>
                </c:pt>
                <c:pt idx="96">
                  <c:v>111.50112059483617</c:v>
                </c:pt>
                <c:pt idx="97">
                  <c:v>111.39886824045166</c:v>
                </c:pt>
                <c:pt idx="98">
                  <c:v>111.3209051218101</c:v>
                </c:pt>
                <c:pt idx="99">
                  <c:v>111.2959298262578</c:v>
                </c:pt>
                <c:pt idx="100">
                  <c:v>111.37888688346689</c:v>
                </c:pt>
                <c:pt idx="101">
                  <c:v>111.66421291255223</c:v>
                </c:pt>
                <c:pt idx="102">
                  <c:v>112.29523078609543</c:v>
                </c:pt>
                <c:pt idx="103">
                  <c:v>113.45742500537528</c:v>
                </c:pt>
                <c:pt idx="104">
                  <c:v>115.33788982215064</c:v>
                </c:pt>
                <c:pt idx="105">
                  <c:v>118.03562601266113</c:v>
                </c:pt>
                <c:pt idx="106">
                  <c:v>121.4289563724581</c:v>
                </c:pt>
                <c:pt idx="107">
                  <c:v>125.05433912468722</c:v>
                </c:pt>
                <c:pt idx="108">
                  <c:v>128.10471178317582</c:v>
                </c:pt>
                <c:pt idx="109">
                  <c:v>129.6496199919219</c:v>
                </c:pt>
                <c:pt idx="110">
                  <c:v>129.04978994536518</c:v>
                </c:pt>
                <c:pt idx="111">
                  <c:v>126.33846502920552</c:v>
                </c:pt>
                <c:pt idx="112">
                  <c:v>122.27247119659141</c:v>
                </c:pt>
                <c:pt idx="113">
                  <c:v>117.96521666061885</c:v>
                </c:pt>
                <c:pt idx="114">
                  <c:v>114.34984837867503</c:v>
                </c:pt>
                <c:pt idx="115">
                  <c:v>111.84306727190568</c:v>
                </c:pt>
                <c:pt idx="116">
                  <c:v>110.36957381864761</c:v>
                </c:pt>
                <c:pt idx="117">
                  <c:v>109.61072028389337</c:v>
                </c:pt>
                <c:pt idx="118">
                  <c:v>109.24409942373461</c:v>
                </c:pt>
                <c:pt idx="119">
                  <c:v>109.05338616050227</c:v>
                </c:pt>
                <c:pt idx="120">
                  <c:v>108.92832602887526</c:v>
                </c:pt>
                <c:pt idx="121">
                  <c:v>108.82414188982786</c:v>
                </c:pt>
                <c:pt idx="122">
                  <c:v>108.72601510264207</c:v>
                </c:pt>
                <c:pt idx="123">
                  <c:v>108.62991196818102</c:v>
                </c:pt>
                <c:pt idx="124">
                  <c:v>108.53497307258068</c:v>
                </c:pt>
                <c:pt idx="125">
                  <c:v>108.44133987333456</c:v>
                </c:pt>
                <c:pt idx="126">
                  <c:v>108.35065441244822</c:v>
                </c:pt>
                <c:pt idx="127">
                  <c:v>108.27045159906804</c:v>
                </c:pt>
                <c:pt idx="128">
                  <c:v>108.22855199360184</c:v>
                </c:pt>
                <c:pt idx="129">
                  <c:v>108.30700975950545</c:v>
                </c:pt>
                <c:pt idx="130">
                  <c:v>108.69343946103946</c:v>
                </c:pt>
                <c:pt idx="131">
                  <c:v>109.70058888143517</c:v>
                </c:pt>
                <c:pt idx="132">
                  <c:v>111.64493935359236</c:v>
                </c:pt>
                <c:pt idx="133">
                  <c:v>114.52087752661787</c:v>
                </c:pt>
                <c:pt idx="134">
                  <c:v>117.66213969611165</c:v>
                </c:pt>
                <c:pt idx="135">
                  <c:v>119.83216685087034</c:v>
                </c:pt>
                <c:pt idx="136">
                  <c:v>119.94274798157977</c:v>
                </c:pt>
                <c:pt idx="137">
                  <c:v>117.87883120770283</c:v>
                </c:pt>
                <c:pt idx="138">
                  <c:v>114.60290247275334</c:v>
                </c:pt>
                <c:pt idx="139">
                  <c:v>111.4157606094231</c:v>
                </c:pt>
                <c:pt idx="140">
                  <c:v>109.12854543531157</c:v>
                </c:pt>
                <c:pt idx="141">
                  <c:v>107.83622888311766</c:v>
                </c:pt>
                <c:pt idx="142">
                  <c:v>107.22879269219052</c:v>
                </c:pt>
                <c:pt idx="143">
                  <c:v>106.96485620119715</c:v>
                </c:pt>
                <c:pt idx="144">
                  <c:v>106.83325894441508</c:v>
                </c:pt>
                <c:pt idx="145">
                  <c:v>106.74184604437431</c:v>
                </c:pt>
                <c:pt idx="146">
                  <c:v>106.6602220887721</c:v>
                </c:pt>
                <c:pt idx="147">
                  <c:v>106.58054978157119</c:v>
                </c:pt>
                <c:pt idx="148">
                  <c:v>106.50119389441456</c:v>
                </c:pt>
                <c:pt idx="149">
                  <c:v>106.42184527609339</c:v>
                </c:pt>
                <c:pt idx="150">
                  <c:v>106.34242210254904</c:v>
                </c:pt>
                <c:pt idx="151">
                  <c:v>106.26287759139893</c:v>
                </c:pt>
                <c:pt idx="152">
                  <c:v>106.18317347043165</c:v>
                </c:pt>
                <c:pt idx="153">
                  <c:v>106.10327700928514</c:v>
                </c:pt>
                <c:pt idx="154">
                  <c:v>106.02316062386775</c:v>
                </c:pt>
                <c:pt idx="155">
                  <c:v>105.94280163812961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114.69465894294406</c:v>
                </c:pt>
                <c:pt idx="8">
                  <c:v>114.98766173494195</c:v>
                </c:pt>
                <c:pt idx="9">
                  <c:v>115.27951868026834</c:v>
                </c:pt>
                <c:pt idx="10">
                  <c:v>115.56998355143909</c:v>
                </c:pt>
                <c:pt idx="11">
                  <c:v>115.85877807117198</c:v>
                </c:pt>
                <c:pt idx="12">
                  <c:v>116.14558912757127</c:v>
                </c:pt>
                <c:pt idx="13">
                  <c:v>116.43006597111061</c:v>
                </c:pt>
                <c:pt idx="14">
                  <c:v>116.71181745067938</c:v>
                </c:pt>
                <c:pt idx="15">
                  <c:v>116.9904093598942</c:v>
                </c:pt>
                <c:pt idx="16">
                  <c:v>117.26536198019335</c:v>
                </c:pt>
                <c:pt idx="17">
                  <c:v>117.5361479236231</c:v>
                </c:pt>
                <c:pt idx="18">
                  <c:v>117.80219039520203</c:v>
                </c:pt>
                <c:pt idx="19">
                  <c:v>118.06286201160657</c:v>
                </c:pt>
                <c:pt idx="20">
                  <c:v>118.31748432870155</c:v>
                </c:pt>
                <c:pt idx="21">
                  <c:v>118.56532824390679</c:v>
                </c:pt>
                <c:pt idx="22">
                  <c:v>118.80561544903446</c:v>
                </c:pt>
                <c:pt idx="23">
                  <c:v>119.03752111327462</c:v>
                </c:pt>
                <c:pt idx="24">
                  <c:v>119.26017797246723</c:v>
                </c:pt>
                <c:pt idx="25">
                  <c:v>119.47268198759538</c:v>
                </c:pt>
                <c:pt idx="26">
                  <c:v>119.67409971053085</c:v>
                </c:pt>
                <c:pt idx="27">
                  <c:v>119.86347745668718</c:v>
                </c:pt>
                <c:pt idx="28">
                  <c:v>120.03985233114446</c:v>
                </c:pt>
                <c:pt idx="29">
                  <c:v>120.20226508658325</c:v>
                </c:pt>
                <c:pt idx="30">
                  <c:v>120.34977470874057</c:v>
                </c:pt>
                <c:pt idx="31">
                  <c:v>120.48147453024494</c:v>
                </c:pt>
                <c:pt idx="32">
                  <c:v>120.59650957042665</c:v>
                </c:pt>
                <c:pt idx="33">
                  <c:v>120.6940946925836</c:v>
                </c:pt>
                <c:pt idx="34">
                  <c:v>120.77353306837293</c:v>
                </c:pt>
                <c:pt idx="35">
                  <c:v>120.83423434990189</c:v>
                </c:pt>
                <c:pt idx="36">
                  <c:v>120.8757318827392</c:v>
                </c:pt>
                <c:pt idx="37">
                  <c:v>120.89769825625794</c:v>
                </c:pt>
                <c:pt idx="38">
                  <c:v>120.89995848897541</c:v>
                </c:pt>
                <c:pt idx="39">
                  <c:v>120.8825001910531</c:v>
                </c:pt>
                <c:pt idx="40">
                  <c:v>120.84548013569655</c:v>
                </c:pt>
                <c:pt idx="41">
                  <c:v>120.78922680367549</c:v>
                </c:pt>
                <c:pt idx="42">
                  <c:v>120.71423863408805</c:v>
                </c:pt>
                <c:pt idx="43">
                  <c:v>120.62117790934821</c:v>
                </c:pt>
                <c:pt idx="44">
                  <c:v>120.51086040953933</c:v>
                </c:pt>
                <c:pt idx="45">
                  <c:v>120.38424117528591</c:v>
                </c:pt>
                <c:pt idx="46">
                  <c:v>120.24239690351273</c:v>
                </c:pt>
                <c:pt idx="47">
                  <c:v>120.08650565281073</c:v>
                </c:pt>
                <c:pt idx="48">
                  <c:v>119.91782464365129</c:v>
                </c:pt>
                <c:pt idx="49">
                  <c:v>119.73766699668656</c:v>
                </c:pt>
                <c:pt idx="50">
                  <c:v>119.54737825795873</c:v>
                </c:pt>
                <c:pt idx="51">
                  <c:v>119.34831351589052</c:v>
                </c:pt>
                <c:pt idx="52">
                  <c:v>119.14181582841675</c:v>
                </c:pt>
                <c:pt idx="53">
                  <c:v>118.92919655951975</c:v>
                </c:pt>
                <c:pt idx="54">
                  <c:v>118.71171808441231</c:v>
                </c:pt>
                <c:pt idx="55">
                  <c:v>118.490579173622</c:v>
                </c:pt>
                <c:pt idx="56">
                  <c:v>118.26690321934305</c:v>
                </c:pt>
                <c:pt idx="57">
                  <c:v>118.04172933187597</c:v>
                </c:pt>
                <c:pt idx="58">
                  <c:v>117.81600621664738</c:v>
                </c:pt>
                <c:pt idx="59">
                  <c:v>117.59058864749497</c:v>
                </c:pt>
                <c:pt idx="60">
                  <c:v>117.36623628145419</c:v>
                </c:pt>
                <c:pt idx="61">
                  <c:v>117.14361451391837</c:v>
                </c:pt>
                <c:pt idx="62">
                  <c:v>116.92329704883898</c:v>
                </c:pt>
                <c:pt idx="63">
                  <c:v>116.70576985354947</c:v>
                </c:pt>
                <c:pt idx="64">
                  <c:v>116.49143617818153</c:v>
                </c:pt>
                <c:pt idx="65">
                  <c:v>116.28062234166343</c:v>
                </c:pt>
                <c:pt idx="66">
                  <c:v>116.07358401626747</c:v>
                </c:pt>
                <c:pt idx="67">
                  <c:v>115.87051277731986</c:v>
                </c:pt>
                <c:pt idx="68">
                  <c:v>115.6715427212367</c:v>
                </c:pt>
                <c:pt idx="69">
                  <c:v>115.47675699131651</c:v>
                </c:pt>
                <c:pt idx="70">
                  <c:v>115.28619408508918</c:v>
                </c:pt>
                <c:pt idx="71">
                  <c:v>115.09985384839851</c:v>
                </c:pt>
                <c:pt idx="72">
                  <c:v>114.91770308912776</c:v>
                </c:pt>
                <c:pt idx="73">
                  <c:v>114.73968076728319</c:v>
                </c:pt>
                <c:pt idx="74">
                  <c:v>114.56570273800727</c:v>
                </c:pt>
                <c:pt idx="75">
                  <c:v>114.39566604019205</c:v>
                </c:pt>
                <c:pt idx="76">
                  <c:v>114.22945273601364</c:v>
                </c:pt>
                <c:pt idx="77">
                  <c:v>114.06693331629705</c:v>
                </c:pt>
                <c:pt idx="78">
                  <c:v>113.90796969356978</c:v>
                </c:pt>
                <c:pt idx="79">
                  <c:v>113.75241780938815</c:v>
                </c:pt>
                <c:pt idx="80">
                  <c:v>113.60012988542421</c:v>
                </c:pt>
                <c:pt idx="81">
                  <c:v>113.45095634924506</c:v>
                </c:pt>
                <c:pt idx="82">
                  <c:v>113.30474746602526</c:v>
                </c:pt>
                <c:pt idx="83">
                  <c:v>113.16135470688204</c:v>
                </c:pt>
                <c:pt idx="84">
                  <c:v>113.0206318833493</c:v>
                </c:pt>
                <c:pt idx="85">
                  <c:v>112.88243607589983</c:v>
                </c:pt>
                <c:pt idx="86">
                  <c:v>112.74662838254328</c:v>
                </c:pt>
                <c:pt idx="87">
                  <c:v>112.61307451149031</c:v>
                </c:pt>
                <c:pt idx="88">
                  <c:v>112.48164523977778</c:v>
                </c:pt>
                <c:pt idx="89">
                  <c:v>112.35221675766225</c:v>
                </c:pt>
                <c:pt idx="90">
                  <c:v>112.22467091656442</c:v>
                </c:pt>
                <c:pt idx="91">
                  <c:v>112.09889539641415</c:v>
                </c:pt>
                <c:pt idx="92">
                  <c:v>111.97478380643304</c:v>
                </c:pt>
                <c:pt idx="93">
                  <c:v>111.8522357317033</c:v>
                </c:pt>
                <c:pt idx="94">
                  <c:v>111.73115673631766</c:v>
                </c:pt>
                <c:pt idx="95">
                  <c:v>111.61145833248037</c:v>
                </c:pt>
                <c:pt idx="96">
                  <c:v>111.49305792362811</c:v>
                </c:pt>
                <c:pt idx="97">
                  <c:v>111.37587872845101</c:v>
                </c:pt>
                <c:pt idx="98">
                  <c:v>111.25984969161023</c:v>
                </c:pt>
                <c:pt idx="99">
                  <c:v>111.14490538594978</c:v>
                </c:pt>
                <c:pt idx="100">
                  <c:v>111.03098591007927</c:v>
                </c:pt>
                <c:pt idx="101">
                  <c:v>110.91803678434029</c:v>
                </c:pt>
                <c:pt idx="102">
                  <c:v>110.80600884735267</c:v>
                </c:pt>
                <c:pt idx="103">
                  <c:v>110.69485815455063</c:v>
                </c:pt>
                <c:pt idx="104">
                  <c:v>110.5845458793509</c:v>
                </c:pt>
                <c:pt idx="105">
                  <c:v>110.47503821683455</c:v>
                </c:pt>
                <c:pt idx="106">
                  <c:v>110.36630628906192</c:v>
                </c:pt>
                <c:pt idx="107">
                  <c:v>110.25832605036796</c:v>
                </c:pt>
                <c:pt idx="108">
                  <c:v>110.15107819020352</c:v>
                </c:pt>
                <c:pt idx="109">
                  <c:v>110.0445480302995</c:v>
                </c:pt>
                <c:pt idx="110">
                  <c:v>109.93872541213982</c:v>
                </c:pt>
                <c:pt idx="111">
                  <c:v>109.83360456995985</c:v>
                </c:pt>
                <c:pt idx="112">
                  <c:v>109.72918398375792</c:v>
                </c:pt>
                <c:pt idx="113">
                  <c:v>109.62546620615799</c:v>
                </c:pt>
                <c:pt idx="114">
                  <c:v>109.52245765643744</c:v>
                </c:pt>
                <c:pt idx="115">
                  <c:v>109.42016837469164</c:v>
                </c:pt>
                <c:pt idx="116">
                  <c:v>109.31861172901431</c:v>
                </c:pt>
                <c:pt idx="117">
                  <c:v>109.21780406880687</c:v>
                </c:pt>
                <c:pt idx="118">
                  <c:v>109.11776431796895</c:v>
                </c:pt>
                <c:pt idx="119">
                  <c:v>109.01851350284642</c:v>
                </c:pt>
                <c:pt idx="120">
                  <c:v>108.92007421149063</c:v>
                </c:pt>
                <c:pt idx="121">
                  <c:v>108.82246998306314</c:v>
                </c:pt>
                <c:pt idx="122">
                  <c:v>108.72572462912053</c:v>
                </c:pt>
                <c:pt idx="123">
                  <c:v>108.62986149200898</c:v>
                </c:pt>
                <c:pt idx="124">
                  <c:v>108.53490264959962</c:v>
                </c:pt>
                <c:pt idx="125">
                  <c:v>108.44086807995831</c:v>
                </c:pt>
                <c:pt idx="126">
                  <c:v>108.34777480403817</c:v>
                </c:pt>
                <c:pt idx="127">
                  <c:v>108.25563602882087</c:v>
                </c:pt>
                <c:pt idx="128">
                  <c:v>108.16446031716096</c:v>
                </c:pt>
                <c:pt idx="129">
                  <c:v>108.07425081351985</c:v>
                </c:pt>
                <c:pt idx="130">
                  <c:v>107.98500455642488</c:v>
                </c:pt>
                <c:pt idx="131">
                  <c:v>107.89671190850689</c:v>
                </c:pt>
                <c:pt idx="132">
                  <c:v>107.80935613309646</c:v>
                </c:pt>
                <c:pt idx="133">
                  <c:v>107.72291314247218</c:v>
                </c:pt>
                <c:pt idx="134">
                  <c:v>107.63735143699594</c:v>
                </c:pt>
                <c:pt idx="135">
                  <c:v>107.55263224678214</c:v>
                </c:pt>
                <c:pt idx="136">
                  <c:v>107.46870987865523</c:v>
                </c:pt>
                <c:pt idx="137">
                  <c:v>107.38553226154512</c:v>
                </c:pt>
                <c:pt idx="138">
                  <c:v>107.30304167385214</c:v>
                </c:pt>
                <c:pt idx="139">
                  <c:v>107.22117562742419</c:v>
                </c:pt>
                <c:pt idx="140">
                  <c:v>107.13986787532343</c:v>
                </c:pt>
                <c:pt idx="141">
                  <c:v>107.05904950509577</c:v>
                </c:pt>
                <c:pt idx="142">
                  <c:v>106.97865007618499</c:v>
                </c:pt>
                <c:pt idx="143">
                  <c:v>106.89859875961753</c:v>
                </c:pt>
                <c:pt idx="144">
                  <c:v>106.81882544005185</c:v>
                </c:pt>
                <c:pt idx="145">
                  <c:v>106.73926174445185</c:v>
                </c:pt>
                <c:pt idx="146">
                  <c:v>106.65984196754329</c:v>
                </c:pt>
                <c:pt idx="147">
                  <c:v>106.58050387127912</c:v>
                </c:pt>
                <c:pt idx="148">
                  <c:v>106.50118934316554</c:v>
                </c:pt>
                <c:pt idx="149">
                  <c:v>106.4218449059006</c:v>
                </c:pt>
                <c:pt idx="150">
                  <c:v>106.3424220778509</c:v>
                </c:pt>
                <c:pt idx="151">
                  <c:v>106.26287759004774</c:v>
                </c:pt>
                <c:pt idx="152">
                  <c:v>106.18317347037106</c:v>
                </c:pt>
                <c:pt idx="153">
                  <c:v>106.10327700928291</c:v>
                </c:pt>
                <c:pt idx="154">
                  <c:v>106.02316062386768</c:v>
                </c:pt>
                <c:pt idx="155">
                  <c:v>105.94280163812961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116.017</c:v>
                </c:pt>
                <c:pt idx="1">
                  <c:v>114.441</c:v>
                </c:pt>
                <c:pt idx="2">
                  <c:v>116.458</c:v>
                </c:pt>
                <c:pt idx="3">
                  <c:v>115.831</c:v>
                </c:pt>
                <c:pt idx="4">
                  <c:v>114.84699999999999</c:v>
                </c:pt>
                <c:pt idx="5">
                  <c:v>115.729</c:v>
                </c:pt>
                <c:pt idx="6">
                  <c:v>118.492</c:v>
                </c:pt>
                <c:pt idx="7">
                  <c:v>115.39</c:v>
                </c:pt>
                <c:pt idx="8">
                  <c:v>116.627</c:v>
                </c:pt>
                <c:pt idx="9">
                  <c:v>115.627</c:v>
                </c:pt>
                <c:pt idx="10">
                  <c:v>115.254</c:v>
                </c:pt>
                <c:pt idx="11">
                  <c:v>116.932</c:v>
                </c:pt>
                <c:pt idx="12">
                  <c:v>116.881</c:v>
                </c:pt>
                <c:pt idx="13">
                  <c:v>114.08499999999999</c:v>
                </c:pt>
                <c:pt idx="14">
                  <c:v>115.96599999999999</c:v>
                </c:pt>
                <c:pt idx="15">
                  <c:v>117.64400000000001</c:v>
                </c:pt>
                <c:pt idx="16">
                  <c:v>117.254</c:v>
                </c:pt>
                <c:pt idx="17">
                  <c:v>115.91500000000001</c:v>
                </c:pt>
                <c:pt idx="18">
                  <c:v>117.15300000000001</c:v>
                </c:pt>
                <c:pt idx="19">
                  <c:v>116.017</c:v>
                </c:pt>
                <c:pt idx="20">
                  <c:v>115.831</c:v>
                </c:pt>
                <c:pt idx="21">
                  <c:v>116.57599999999999</c:v>
                </c:pt>
                <c:pt idx="22">
                  <c:v>116.18600000000001</c:v>
                </c:pt>
                <c:pt idx="23">
                  <c:v>118.119</c:v>
                </c:pt>
                <c:pt idx="24">
                  <c:v>116.322</c:v>
                </c:pt>
                <c:pt idx="25">
                  <c:v>119.898</c:v>
                </c:pt>
                <c:pt idx="26">
                  <c:v>117.91500000000001</c:v>
                </c:pt>
                <c:pt idx="27">
                  <c:v>118.47499999999999</c:v>
                </c:pt>
                <c:pt idx="28">
                  <c:v>119.91500000000001</c:v>
                </c:pt>
                <c:pt idx="29">
                  <c:v>119.068</c:v>
                </c:pt>
                <c:pt idx="30">
                  <c:v>118.69499999999999</c:v>
                </c:pt>
                <c:pt idx="31">
                  <c:v>119.76300000000001</c:v>
                </c:pt>
                <c:pt idx="32">
                  <c:v>118.52500000000001</c:v>
                </c:pt>
                <c:pt idx="33">
                  <c:v>120.69499999999999</c:v>
                </c:pt>
                <c:pt idx="34">
                  <c:v>121.39</c:v>
                </c:pt>
                <c:pt idx="35">
                  <c:v>121.746</c:v>
                </c:pt>
                <c:pt idx="36">
                  <c:v>121.881</c:v>
                </c:pt>
                <c:pt idx="37">
                  <c:v>124.492</c:v>
                </c:pt>
                <c:pt idx="38">
                  <c:v>124.35599999999999</c:v>
                </c:pt>
                <c:pt idx="39">
                  <c:v>122.69499999999999</c:v>
                </c:pt>
                <c:pt idx="40">
                  <c:v>121.18600000000001</c:v>
                </c:pt>
                <c:pt idx="41">
                  <c:v>124.864</c:v>
                </c:pt>
                <c:pt idx="42">
                  <c:v>128.35599999999999</c:v>
                </c:pt>
                <c:pt idx="43">
                  <c:v>128.864</c:v>
                </c:pt>
                <c:pt idx="44">
                  <c:v>132.18600000000001</c:v>
                </c:pt>
                <c:pt idx="45">
                  <c:v>135.30500000000001</c:v>
                </c:pt>
                <c:pt idx="46">
                  <c:v>134.94900000000001</c:v>
                </c:pt>
                <c:pt idx="47">
                  <c:v>139.864</c:v>
                </c:pt>
                <c:pt idx="48">
                  <c:v>145.94900000000001</c:v>
                </c:pt>
                <c:pt idx="49">
                  <c:v>156.322</c:v>
                </c:pt>
                <c:pt idx="50">
                  <c:v>170.42400000000001</c:v>
                </c:pt>
                <c:pt idx="51">
                  <c:v>185.61</c:v>
                </c:pt>
                <c:pt idx="52">
                  <c:v>201.42400000000001</c:v>
                </c:pt>
                <c:pt idx="53">
                  <c:v>212.94900000000001</c:v>
                </c:pt>
                <c:pt idx="54">
                  <c:v>222.28800000000001</c:v>
                </c:pt>
                <c:pt idx="55">
                  <c:v>225.864</c:v>
                </c:pt>
                <c:pt idx="56">
                  <c:v>227.22</c:v>
                </c:pt>
                <c:pt idx="57">
                  <c:v>226.25399999999999</c:v>
                </c:pt>
                <c:pt idx="58">
                  <c:v>222.23699999999999</c:v>
                </c:pt>
                <c:pt idx="59">
                  <c:v>205.83099999999999</c:v>
                </c:pt>
                <c:pt idx="60">
                  <c:v>182.881</c:v>
                </c:pt>
                <c:pt idx="61">
                  <c:v>149.339</c:v>
                </c:pt>
                <c:pt idx="62">
                  <c:v>125.47499999999999</c:v>
                </c:pt>
                <c:pt idx="63">
                  <c:v>119.254</c:v>
                </c:pt>
                <c:pt idx="64">
                  <c:v>119.288</c:v>
                </c:pt>
                <c:pt idx="65">
                  <c:v>122.441</c:v>
                </c:pt>
                <c:pt idx="66">
                  <c:v>122.746</c:v>
                </c:pt>
                <c:pt idx="67">
                  <c:v>124.068</c:v>
                </c:pt>
                <c:pt idx="68">
                  <c:v>128.864</c:v>
                </c:pt>
                <c:pt idx="69">
                  <c:v>135.05099999999999</c:v>
                </c:pt>
                <c:pt idx="70">
                  <c:v>143.57599999999999</c:v>
                </c:pt>
                <c:pt idx="71">
                  <c:v>155.864</c:v>
                </c:pt>
                <c:pt idx="72">
                  <c:v>167.08500000000001</c:v>
                </c:pt>
                <c:pt idx="73">
                  <c:v>178.542</c:v>
                </c:pt>
                <c:pt idx="74">
                  <c:v>187.37299999999999</c:v>
                </c:pt>
                <c:pt idx="75">
                  <c:v>193.339</c:v>
                </c:pt>
                <c:pt idx="76">
                  <c:v>194.05099999999999</c:v>
                </c:pt>
                <c:pt idx="77">
                  <c:v>196.47499999999999</c:v>
                </c:pt>
                <c:pt idx="78">
                  <c:v>191.797</c:v>
                </c:pt>
                <c:pt idx="79">
                  <c:v>181.37299999999999</c:v>
                </c:pt>
                <c:pt idx="80">
                  <c:v>159.678</c:v>
                </c:pt>
                <c:pt idx="81">
                  <c:v>135.38999999999999</c:v>
                </c:pt>
                <c:pt idx="82">
                  <c:v>119.23699999999999</c:v>
                </c:pt>
                <c:pt idx="83">
                  <c:v>113.508</c:v>
                </c:pt>
                <c:pt idx="84">
                  <c:v>113.22</c:v>
                </c:pt>
                <c:pt idx="85">
                  <c:v>112.22</c:v>
                </c:pt>
                <c:pt idx="86">
                  <c:v>111.78</c:v>
                </c:pt>
                <c:pt idx="87">
                  <c:v>113.339</c:v>
                </c:pt>
                <c:pt idx="88">
                  <c:v>112.47499999999999</c:v>
                </c:pt>
                <c:pt idx="89">
                  <c:v>112.458</c:v>
                </c:pt>
                <c:pt idx="90">
                  <c:v>113.017</c:v>
                </c:pt>
                <c:pt idx="91">
                  <c:v>113.508</c:v>
                </c:pt>
                <c:pt idx="92">
                  <c:v>112.949</c:v>
                </c:pt>
                <c:pt idx="93">
                  <c:v>112.42400000000001</c:v>
                </c:pt>
                <c:pt idx="94">
                  <c:v>113.831</c:v>
                </c:pt>
                <c:pt idx="95">
                  <c:v>114.35599999999999</c:v>
                </c:pt>
                <c:pt idx="96">
                  <c:v>113.373</c:v>
                </c:pt>
                <c:pt idx="97">
                  <c:v>112.661</c:v>
                </c:pt>
                <c:pt idx="98">
                  <c:v>114.441</c:v>
                </c:pt>
                <c:pt idx="99">
                  <c:v>113.932</c:v>
                </c:pt>
                <c:pt idx="100">
                  <c:v>113.102</c:v>
                </c:pt>
                <c:pt idx="101">
                  <c:v>112.864</c:v>
                </c:pt>
                <c:pt idx="102">
                  <c:v>113.441</c:v>
                </c:pt>
                <c:pt idx="103">
                  <c:v>113.373</c:v>
                </c:pt>
                <c:pt idx="104">
                  <c:v>112.81399999999999</c:v>
                </c:pt>
                <c:pt idx="105">
                  <c:v>115.881</c:v>
                </c:pt>
                <c:pt idx="106">
                  <c:v>117.52500000000001</c:v>
                </c:pt>
                <c:pt idx="107">
                  <c:v>121.03400000000001</c:v>
                </c:pt>
                <c:pt idx="108">
                  <c:v>124</c:v>
                </c:pt>
                <c:pt idx="109">
                  <c:v>130.57599999999999</c:v>
                </c:pt>
                <c:pt idx="110">
                  <c:v>130.81399999999999</c:v>
                </c:pt>
                <c:pt idx="111">
                  <c:v>131.35599999999999</c:v>
                </c:pt>
                <c:pt idx="112">
                  <c:v>130.18600000000001</c:v>
                </c:pt>
                <c:pt idx="113">
                  <c:v>124.76300000000001</c:v>
                </c:pt>
                <c:pt idx="114">
                  <c:v>120.458</c:v>
                </c:pt>
                <c:pt idx="115">
                  <c:v>117.15300000000001</c:v>
                </c:pt>
                <c:pt idx="116">
                  <c:v>113.78</c:v>
                </c:pt>
                <c:pt idx="117">
                  <c:v>111.949</c:v>
                </c:pt>
                <c:pt idx="118">
                  <c:v>109.593</c:v>
                </c:pt>
                <c:pt idx="119">
                  <c:v>107.61</c:v>
                </c:pt>
                <c:pt idx="120">
                  <c:v>111.64400000000001</c:v>
                </c:pt>
                <c:pt idx="121">
                  <c:v>109.288</c:v>
                </c:pt>
                <c:pt idx="122">
                  <c:v>110.81399999999999</c:v>
                </c:pt>
                <c:pt idx="123">
                  <c:v>109.08499999999999</c:v>
                </c:pt>
                <c:pt idx="124">
                  <c:v>109.542</c:v>
                </c:pt>
                <c:pt idx="125">
                  <c:v>108.898</c:v>
                </c:pt>
                <c:pt idx="126">
                  <c:v>108.983</c:v>
                </c:pt>
                <c:pt idx="127">
                  <c:v>106.797</c:v>
                </c:pt>
                <c:pt idx="128">
                  <c:v>109.746</c:v>
                </c:pt>
                <c:pt idx="129">
                  <c:v>111.76300000000001</c:v>
                </c:pt>
                <c:pt idx="130">
                  <c:v>110.76300000000001</c:v>
                </c:pt>
                <c:pt idx="131">
                  <c:v>109.712</c:v>
                </c:pt>
                <c:pt idx="132">
                  <c:v>110.678</c:v>
                </c:pt>
                <c:pt idx="133">
                  <c:v>112.91500000000001</c:v>
                </c:pt>
                <c:pt idx="134">
                  <c:v>115.542</c:v>
                </c:pt>
                <c:pt idx="135">
                  <c:v>116.797</c:v>
                </c:pt>
                <c:pt idx="136">
                  <c:v>119.203</c:v>
                </c:pt>
                <c:pt idx="137">
                  <c:v>120.03400000000001</c:v>
                </c:pt>
                <c:pt idx="138">
                  <c:v>118.08499999999999</c:v>
                </c:pt>
                <c:pt idx="139">
                  <c:v>118.627</c:v>
                </c:pt>
                <c:pt idx="140">
                  <c:v>115.39</c:v>
                </c:pt>
                <c:pt idx="141">
                  <c:v>112.339</c:v>
                </c:pt>
                <c:pt idx="142">
                  <c:v>107.61</c:v>
                </c:pt>
                <c:pt idx="143">
                  <c:v>108.593</c:v>
                </c:pt>
                <c:pt idx="144">
                  <c:v>107.03400000000001</c:v>
                </c:pt>
                <c:pt idx="145">
                  <c:v>107.254</c:v>
                </c:pt>
                <c:pt idx="146">
                  <c:v>107.797</c:v>
                </c:pt>
                <c:pt idx="147">
                  <c:v>109.203</c:v>
                </c:pt>
                <c:pt idx="148">
                  <c:v>106.864</c:v>
                </c:pt>
                <c:pt idx="149">
                  <c:v>107.84699999999999</c:v>
                </c:pt>
                <c:pt idx="150">
                  <c:v>107.254</c:v>
                </c:pt>
                <c:pt idx="151">
                  <c:v>107.949</c:v>
                </c:pt>
                <c:pt idx="152">
                  <c:v>107.373</c:v>
                </c:pt>
                <c:pt idx="153">
                  <c:v>108.35599999999999</c:v>
                </c:pt>
                <c:pt idx="154">
                  <c:v>106.678</c:v>
                </c:pt>
                <c:pt idx="155">
                  <c:v>106.797</c:v>
                </c:pt>
                <c:pt idx="156">
                  <c:v>107.627</c:v>
                </c:pt>
                <c:pt idx="157">
                  <c:v>105.42400000000001</c:v>
                </c:pt>
                <c:pt idx="158">
                  <c:v>105.492</c:v>
                </c:pt>
                <c:pt idx="159">
                  <c:v>106.52500000000001</c:v>
                </c:pt>
                <c:pt idx="160">
                  <c:v>105.52500000000001</c:v>
                </c:pt>
                <c:pt idx="161">
                  <c:v>105.35599999999999</c:v>
                </c:pt>
                <c:pt idx="162">
                  <c:v>105.39</c:v>
                </c:pt>
                <c:pt idx="163">
                  <c:v>105.69499999999999</c:v>
                </c:pt>
                <c:pt idx="164">
                  <c:v>107.271</c:v>
                </c:pt>
                <c:pt idx="165">
                  <c:v>106.458</c:v>
                </c:pt>
                <c:pt idx="166">
                  <c:v>105.254</c:v>
                </c:pt>
                <c:pt idx="167">
                  <c:v>105.64400000000001</c:v>
                </c:pt>
                <c:pt idx="168">
                  <c:v>108</c:v>
                </c:pt>
                <c:pt idx="169">
                  <c:v>107.983</c:v>
                </c:pt>
                <c:pt idx="170">
                  <c:v>109.051</c:v>
                </c:pt>
                <c:pt idx="171">
                  <c:v>106.271</c:v>
                </c:pt>
                <c:pt idx="172">
                  <c:v>105.559</c:v>
                </c:pt>
                <c:pt idx="173">
                  <c:v>106.831</c:v>
                </c:pt>
                <c:pt idx="174">
                  <c:v>105.373</c:v>
                </c:pt>
                <c:pt idx="175">
                  <c:v>106.932</c:v>
                </c:pt>
                <c:pt idx="176">
                  <c:v>105.492</c:v>
                </c:pt>
                <c:pt idx="177">
                  <c:v>105.78</c:v>
                </c:pt>
                <c:pt idx="178">
                  <c:v>105.42400000000001</c:v>
                </c:pt>
                <c:pt idx="179">
                  <c:v>106.559</c:v>
                </c:pt>
                <c:pt idx="180">
                  <c:v>105.441</c:v>
                </c:pt>
                <c:pt idx="181">
                  <c:v>105.051</c:v>
                </c:pt>
                <c:pt idx="182">
                  <c:v>104.203</c:v>
                </c:pt>
                <c:pt idx="183">
                  <c:v>103.84699999999999</c:v>
                </c:pt>
                <c:pt idx="184">
                  <c:v>104.57599999999999</c:v>
                </c:pt>
                <c:pt idx="185">
                  <c:v>105.797</c:v>
                </c:pt>
                <c:pt idx="186">
                  <c:v>104.339</c:v>
                </c:pt>
                <c:pt idx="187">
                  <c:v>105.932</c:v>
                </c:pt>
                <c:pt idx="188">
                  <c:v>104.52500000000001</c:v>
                </c:pt>
                <c:pt idx="189">
                  <c:v>106.03400000000001</c:v>
                </c:pt>
                <c:pt idx="190">
                  <c:v>105.03400000000001</c:v>
                </c:pt>
                <c:pt idx="191">
                  <c:v>104.69499999999999</c:v>
                </c:pt>
                <c:pt idx="192">
                  <c:v>105.39</c:v>
                </c:pt>
                <c:pt idx="193">
                  <c:v>106.492</c:v>
                </c:pt>
                <c:pt idx="194">
                  <c:v>106.47499999999999</c:v>
                </c:pt>
                <c:pt idx="195">
                  <c:v>105.678</c:v>
                </c:pt>
                <c:pt idx="196">
                  <c:v>106.81399999999999</c:v>
                </c:pt>
                <c:pt idx="197">
                  <c:v>105.932</c:v>
                </c:pt>
                <c:pt idx="198">
                  <c:v>104.119</c:v>
                </c:pt>
                <c:pt idx="199">
                  <c:v>104.797</c:v>
                </c:pt>
                <c:pt idx="200">
                  <c:v>105.254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114.3321565264536</c:v>
                </c:pt>
                <c:pt idx="8">
                  <c:v>114.61166316645134</c:v>
                </c:pt>
                <c:pt idx="9">
                  <c:v>114.89057576827574</c:v>
                </c:pt>
                <c:pt idx="10">
                  <c:v>115.16871039567472</c:v>
                </c:pt>
                <c:pt idx="11">
                  <c:v>115.44585654979048</c:v>
                </c:pt>
                <c:pt idx="12">
                  <c:v>115.72177459296667</c:v>
                </c:pt>
                <c:pt idx="13">
                  <c:v>115.99619309992342</c:v>
                </c:pt>
                <c:pt idx="14">
                  <c:v>116.26880617704695</c:v>
                </c:pt>
                <c:pt idx="15">
                  <c:v>116.53927080283316</c:v>
                </c:pt>
                <c:pt idx="16">
                  <c:v>116.80720425724544</c:v>
                </c:pt>
                <c:pt idx="17">
                  <c:v>117.07218172593431</c:v>
                </c:pt>
                <c:pt idx="18">
                  <c:v>117.33373418915005</c:v>
                </c:pt>
                <c:pt idx="19">
                  <c:v>117.59134673947817</c:v>
                </c:pt>
                <c:pt idx="20">
                  <c:v>117.84445752687299</c:v>
                </c:pt>
                <c:pt idx="21">
                  <c:v>118.09245762270828</c:v>
                </c:pt>
                <c:pt idx="22">
                  <c:v>118.33469226205834</c:v>
                </c:pt>
                <c:pt idx="23">
                  <c:v>118.57046422855525</c:v>
                </c:pt>
                <c:pt idx="24">
                  <c:v>118.79904069744285</c:v>
                </c:pt>
                <c:pt idx="25">
                  <c:v>119.01966582650982</c:v>
                </c:pt>
                <c:pt idx="26">
                  <c:v>119.23158305344155</c:v>
                </c:pt>
                <c:pt idx="27">
                  <c:v>119.43407381429141</c:v>
                </c:pt>
                <c:pt idx="28">
                  <c:v>119.62652376370464</c:v>
                </c:pt>
                <c:pt idx="29">
                  <c:v>119.80853417545528</c:v>
                </c:pt>
                <c:pt idx="30">
                  <c:v>119.98010564844219</c:v>
                </c:pt>
                <c:pt idx="31">
                  <c:v>120.14193392526468</c:v>
                </c:pt>
                <c:pt idx="32">
                  <c:v>120.29587332017412</c:v>
                </c:pt>
                <c:pt idx="33">
                  <c:v>120.44564054817454</c:v>
                </c:pt>
                <c:pt idx="34">
                  <c:v>120.59784737824506</c:v>
                </c:pt>
                <c:pt idx="35">
                  <c:v>120.76345868703866</c:v>
                </c:pt>
                <c:pt idx="36">
                  <c:v>120.95976442103023</c:v>
                </c:pt>
                <c:pt idx="37">
                  <c:v>121.21291833441586</c:v>
                </c:pt>
                <c:pt idx="38">
                  <c:v>121.56102071883612</c:v>
                </c:pt>
                <c:pt idx="39">
                  <c:v>122.05759627533018</c:v>
                </c:pt>
                <c:pt idx="40">
                  <c:v>122.77513824116308</c:v>
                </c:pt>
                <c:pt idx="41">
                  <c:v>123.80816514150584</c:v>
                </c:pt>
                <c:pt idx="42">
                  <c:v>125.27499496403672</c:v>
                </c:pt>
                <c:pt idx="43">
                  <c:v>127.31723300420009</c:v>
                </c:pt>
                <c:pt idx="44">
                  <c:v>130.09586414053186</c:v>
                </c:pt>
                <c:pt idx="45">
                  <c:v>133.78291871004643</c:v>
                </c:pt>
                <c:pt idx="46">
                  <c:v>138.54801708126229</c:v>
                </c:pt>
                <c:pt idx="47">
                  <c:v>144.53973286172049</c:v>
                </c:pt>
                <c:pt idx="48">
                  <c:v>151.86263047691563</c:v>
                </c:pt>
                <c:pt idx="49">
                  <c:v>160.55192846209931</c:v>
                </c:pt>
                <c:pt idx="50">
                  <c:v>170.54878903607715</c:v>
                </c:pt>
                <c:pt idx="51">
                  <c:v>181.67960241934031</c:v>
                </c:pt>
                <c:pt idx="52">
                  <c:v>193.63968153759603</c:v>
                </c:pt>
                <c:pt idx="53">
                  <c:v>205.96600045940033</c:v>
                </c:pt>
                <c:pt idx="54">
                  <c:v>217.93761157830042</c:v>
                </c:pt>
                <c:pt idx="55">
                  <c:v>228.2880265214398</c:v>
                </c:pt>
                <c:pt idx="56">
                  <c:v>234.73744130670471</c:v>
                </c:pt>
                <c:pt idx="57">
                  <c:v>233.91361192133758</c:v>
                </c:pt>
                <c:pt idx="58">
                  <c:v>222.75090075330073</c:v>
                </c:pt>
                <c:pt idx="59">
                  <c:v>201.36309876661306</c:v>
                </c:pt>
                <c:pt idx="60">
                  <c:v>174.73039469663996</c:v>
                </c:pt>
                <c:pt idx="61">
                  <c:v>150.36594235139265</c:v>
                </c:pt>
                <c:pt idx="62">
                  <c:v>133.55434613153466</c:v>
                </c:pt>
                <c:pt idx="63">
                  <c:v>124.9346114266496</c:v>
                </c:pt>
                <c:pt idx="64">
                  <c:v>122.10116684960009</c:v>
                </c:pt>
                <c:pt idx="65">
                  <c:v>122.43006554456322</c:v>
                </c:pt>
                <c:pt idx="66">
                  <c:v>124.44169486694098</c:v>
                </c:pt>
                <c:pt idx="67">
                  <c:v>127.66669972626067</c:v>
                </c:pt>
                <c:pt idx="68">
                  <c:v>132.10905473720095</c:v>
                </c:pt>
                <c:pt idx="69">
                  <c:v>137.8905032417627</c:v>
                </c:pt>
                <c:pt idx="70">
                  <c:v>145.09317746495009</c:v>
                </c:pt>
                <c:pt idx="71">
                  <c:v>153.68826673209173</c:v>
                </c:pt>
                <c:pt idx="72">
                  <c:v>163.48923360787558</c:v>
                </c:pt>
                <c:pt idx="73">
                  <c:v>174.09928219527288</c:v>
                </c:pt>
                <c:pt idx="74">
                  <c:v>184.7975192764938</c:v>
                </c:pt>
                <c:pt idx="75">
                  <c:v>194.27781907464487</c:v>
                </c:pt>
                <c:pt idx="76">
                  <c:v>200.30979504140552</c:v>
                </c:pt>
                <c:pt idx="77">
                  <c:v>199.89506810331196</c:v>
                </c:pt>
                <c:pt idx="78">
                  <c:v>190.74621328191949</c:v>
                </c:pt>
                <c:pt idx="79">
                  <c:v>173.65346540737931</c:v>
                </c:pt>
                <c:pt idx="80">
                  <c:v>153.25190644736719</c:v>
                </c:pt>
                <c:pt idx="81">
                  <c:v>135.44122906229913</c:v>
                </c:pt>
                <c:pt idx="82">
                  <c:v>123.64408101999643</c:v>
                </c:pt>
                <c:pt idx="83">
                  <c:v>117.61609434882</c:v>
                </c:pt>
                <c:pt idx="84">
                  <c:v>115.19173986444967</c:v>
                </c:pt>
                <c:pt idx="85">
                  <c:v>114.37593311784549</c:v>
                </c:pt>
                <c:pt idx="86">
                  <c:v>114.09220640903605</c:v>
                </c:pt>
                <c:pt idx="87">
                  <c:v>113.94201272891667</c:v>
                </c:pt>
                <c:pt idx="88">
                  <c:v>113.81849655382604</c:v>
                </c:pt>
                <c:pt idx="89">
                  <c:v>113.70032951148751</c:v>
                </c:pt>
                <c:pt idx="90">
                  <c:v>113.58423376088196</c:v>
                </c:pt>
                <c:pt idx="91">
                  <c:v>113.46974946639902</c:v>
                </c:pt>
                <c:pt idx="92">
                  <c:v>113.35675280470613</c:v>
                </c:pt>
                <c:pt idx="93">
                  <c:v>113.24516503362896</c:v>
                </c:pt>
                <c:pt idx="94">
                  <c:v>113.13495494859278</c:v>
                </c:pt>
                <c:pt idx="95">
                  <c:v>113.02622890116932</c:v>
                </c:pt>
                <c:pt idx="96">
                  <c:v>112.91949178340529</c:v>
                </c:pt>
                <c:pt idx="97">
                  <c:v>112.81632208196544</c:v>
                </c:pt>
                <c:pt idx="98">
                  <c:v>112.72095066416402</c:v>
                </c:pt>
                <c:pt idx="99">
                  <c:v>112.6435724113685</c:v>
                </c:pt>
                <c:pt idx="100">
                  <c:v>112.60649329302184</c:v>
                </c:pt>
                <c:pt idx="101">
                  <c:v>112.65398838076133</c:v>
                </c:pt>
                <c:pt idx="102">
                  <c:v>112.86527169265625</c:v>
                </c:pt>
                <c:pt idx="103">
                  <c:v>113.36644520282698</c:v>
                </c:pt>
                <c:pt idx="104">
                  <c:v>114.33152688292398</c:v>
                </c:pt>
                <c:pt idx="105">
                  <c:v>115.95633210674335</c:v>
                </c:pt>
                <c:pt idx="106">
                  <c:v>118.38734863004512</c:v>
                </c:pt>
                <c:pt idx="107">
                  <c:v>121.60090972507811</c:v>
                </c:pt>
                <c:pt idx="108">
                  <c:v>125.26667560189938</c:v>
                </c:pt>
                <c:pt idx="109">
                  <c:v>128.68669478414475</c:v>
                </c:pt>
                <c:pt idx="110">
                  <c:v>130.92735874490012</c:v>
                </c:pt>
                <c:pt idx="111">
                  <c:v>131.18023483729687</c:v>
                </c:pt>
                <c:pt idx="112">
                  <c:v>129.19543622979066</c:v>
                </c:pt>
                <c:pt idx="113">
                  <c:v>125.48526924021391</c:v>
                </c:pt>
                <c:pt idx="114">
                  <c:v>121.10040702417758</c:v>
                </c:pt>
                <c:pt idx="115">
                  <c:v>117.10848200741952</c:v>
                </c:pt>
                <c:pt idx="116">
                  <c:v>114.14323542105842</c:v>
                </c:pt>
                <c:pt idx="117">
                  <c:v>112.29415455153422</c:v>
                </c:pt>
                <c:pt idx="118">
                  <c:v>111.29964432465128</c:v>
                </c:pt>
                <c:pt idx="119">
                  <c:v>110.81496508673339</c:v>
                </c:pt>
                <c:pt idx="120">
                  <c:v>110.57644754444168</c:v>
                </c:pt>
                <c:pt idx="121">
                  <c:v>110.4359027481416</c:v>
                </c:pt>
                <c:pt idx="122">
                  <c:v>110.32783050458005</c:v>
                </c:pt>
                <c:pt idx="123">
                  <c:v>110.2287704856312</c:v>
                </c:pt>
                <c:pt idx="124">
                  <c:v>110.13179912487584</c:v>
                </c:pt>
                <c:pt idx="125">
                  <c:v>110.03522233820388</c:v>
                </c:pt>
                <c:pt idx="126">
                  <c:v>109.93878665682331</c:v>
                </c:pt>
                <c:pt idx="127">
                  <c:v>109.84308670297848</c:v>
                </c:pt>
                <c:pt idx="128">
                  <c:v>109.75146604057785</c:v>
                </c:pt>
                <c:pt idx="129">
                  <c:v>109.6777311400588</c:v>
                </c:pt>
                <c:pt idx="130">
                  <c:v>109.66761221564091</c:v>
                </c:pt>
                <c:pt idx="131">
                  <c:v>109.84051501141364</c:v>
                </c:pt>
                <c:pt idx="132">
                  <c:v>110.43246250261521</c:v>
                </c:pt>
                <c:pt idx="133">
                  <c:v>111.7636202384315</c:v>
                </c:pt>
                <c:pt idx="134">
                  <c:v>114.02813370038582</c:v>
                </c:pt>
                <c:pt idx="135">
                  <c:v>116.94248152291135</c:v>
                </c:pt>
                <c:pt idx="136">
                  <c:v>119.57387811101451</c:v>
                </c:pt>
                <c:pt idx="137">
                  <c:v>120.72669016484872</c:v>
                </c:pt>
                <c:pt idx="138">
                  <c:v>119.76020440370905</c:v>
                </c:pt>
                <c:pt idx="139">
                  <c:v>117.10397835681194</c:v>
                </c:pt>
                <c:pt idx="140">
                  <c:v>113.92286150245897</c:v>
                </c:pt>
                <c:pt idx="141">
                  <c:v>111.2783107744108</c:v>
                </c:pt>
                <c:pt idx="142">
                  <c:v>109.58933601926718</c:v>
                </c:pt>
                <c:pt idx="143">
                  <c:v>108.71157823374814</c:v>
                </c:pt>
                <c:pt idx="144">
                  <c:v>108.30842440695488</c:v>
                </c:pt>
                <c:pt idx="145">
                  <c:v>108.11398775953754</c:v>
                </c:pt>
                <c:pt idx="146">
                  <c:v>107.99101138938605</c:v>
                </c:pt>
                <c:pt idx="147">
                  <c:v>107.88742650193902</c:v>
                </c:pt>
                <c:pt idx="148">
                  <c:v>107.7880603179745</c:v>
                </c:pt>
                <c:pt idx="149">
                  <c:v>107.68944579682031</c:v>
                </c:pt>
                <c:pt idx="150">
                  <c:v>107.59095962936945</c:v>
                </c:pt>
                <c:pt idx="151">
                  <c:v>107.49251904443865</c:v>
                </c:pt>
                <c:pt idx="152">
                  <c:v>107.39412206031464</c:v>
                </c:pt>
                <c:pt idx="153">
                  <c:v>107.29577550657474</c:v>
                </c:pt>
                <c:pt idx="154">
                  <c:v>107.19748607201765</c:v>
                </c:pt>
                <c:pt idx="155">
                  <c:v>107.09925942699566</c:v>
                </c:pt>
                <c:pt idx="156">
                  <c:v>107.001100185477</c:v>
                </c:pt>
                <c:pt idx="157">
                  <c:v>106.9030119515499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114.33215652644789</c:v>
                </c:pt>
                <c:pt idx="8">
                  <c:v>114.61166316643309</c:v>
                </c:pt>
                <c:pt idx="9">
                  <c:v>114.89057576821864</c:v>
                </c:pt>
                <c:pt idx="10">
                  <c:v>115.16871039550003</c:v>
                </c:pt>
                <c:pt idx="11">
                  <c:v>115.44585654926786</c:v>
                </c:pt>
                <c:pt idx="12">
                  <c:v>115.72177459143776</c:v>
                </c:pt>
                <c:pt idx="13">
                  <c:v>115.9961930955496</c:v>
                </c:pt>
                <c:pt idx="14">
                  <c:v>116.26880616481118</c:v>
                </c:pt>
                <c:pt idx="15">
                  <c:v>116.53927076936037</c:v>
                </c:pt>
                <c:pt idx="16">
                  <c:v>116.80720416770048</c:v>
                </c:pt>
                <c:pt idx="17">
                  <c:v>117.07218149168423</c:v>
                </c:pt>
                <c:pt idx="18">
                  <c:v>117.33373358990077</c:v>
                </c:pt>
                <c:pt idx="19">
                  <c:v>117.59134524039938</c:v>
                </c:pt>
                <c:pt idx="20">
                  <c:v>117.84445385970692</c:v>
                </c:pt>
                <c:pt idx="21">
                  <c:v>118.09244885015772</c:v>
                </c:pt>
                <c:pt idx="22">
                  <c:v>118.33467174049876</c:v>
                </c:pt>
                <c:pt idx="23">
                  <c:v>118.57041728412996</c:v>
                </c:pt>
                <c:pt idx="24">
                  <c:v>118.79893568352246</c:v>
                </c:pt>
                <c:pt idx="25">
                  <c:v>119.01943610646188</c:v>
                </c:pt>
                <c:pt idx="26">
                  <c:v>119.23109164783649</c:v>
                </c:pt>
                <c:pt idx="27">
                  <c:v>119.43304586783302</c:v>
                </c:pt>
                <c:pt idx="28">
                  <c:v>119.62442100197343</c:v>
                </c:pt>
                <c:pt idx="29">
                  <c:v>119.80432788928876</c:v>
                </c:pt>
                <c:pt idx="30">
                  <c:v>119.97187760173918</c:v>
                </c:pt>
                <c:pt idx="31">
                  <c:v>120.12619468149823</c:v>
                </c:pt>
                <c:pt idx="32">
                  <c:v>120.26643180501559</c:v>
                </c:pt>
                <c:pt idx="33">
                  <c:v>120.39178559749845</c:v>
                </c:pt>
                <c:pt idx="34">
                  <c:v>120.50151322382871</c:v>
                </c:pt>
                <c:pt idx="35">
                  <c:v>120.5949492886534</c:v>
                </c:pt>
                <c:pt idx="36">
                  <c:v>120.67152249723681</c:v>
                </c:pt>
                <c:pt idx="37">
                  <c:v>120.73077146793048</c:v>
                </c:pt>
                <c:pt idx="38">
                  <c:v>120.77235905478538</c:v>
                </c:pt>
                <c:pt idx="39">
                  <c:v>120.79608454160179</c:v>
                </c:pt>
                <c:pt idx="40">
                  <c:v>120.80189311105219</c:v>
                </c:pt>
                <c:pt idx="41">
                  <c:v>120.78988207575296</c:v>
                </c:pt>
                <c:pt idx="42">
                  <c:v>120.76030347994282</c:v>
                </c:pt>
                <c:pt idx="43">
                  <c:v>120.71356283449846</c:v>
                </c:pt>
                <c:pt idx="44">
                  <c:v>120.65021392458331</c:v>
                </c:pt>
                <c:pt idx="45">
                  <c:v>120.57094981575582</c:v>
                </c:pt>
                <c:pt idx="46">
                  <c:v>120.47659036686308</c:v>
                </c:pt>
                <c:pt idx="47">
                  <c:v>120.36806672255713</c:v>
                </c:pt>
                <c:pt idx="48">
                  <c:v>120.24640339242316</c:v>
                </c:pt>
                <c:pt idx="49">
                  <c:v>120.11269861807179</c:v>
                </c:pt>
                <c:pt idx="50">
                  <c:v>119.96810377858388</c:v>
                </c:pt>
                <c:pt idx="51">
                  <c:v>119.81380258718411</c:v>
                </c:pt>
                <c:pt idx="52">
                  <c:v>119.650990790927</c:v>
                </c:pt>
                <c:pt idx="53">
                  <c:v>119.48085700700126</c:v>
                </c:pt>
                <c:pt idx="54">
                  <c:v>119.30456522303361</c:v>
                </c:pt>
                <c:pt idx="55">
                  <c:v>119.12323936486347</c:v>
                </c:pt>
                <c:pt idx="56">
                  <c:v>118.93795020417477</c:v>
                </c:pt>
                <c:pt idx="57">
                  <c:v>118.7497047497174</c:v>
                </c:pt>
                <c:pt idx="58">
                  <c:v>118.55943814757494</c:v>
                </c:pt>
                <c:pt idx="59">
                  <c:v>118.36800801387042</c:v>
                </c:pt>
                <c:pt idx="60">
                  <c:v>118.17619104102725</c:v>
                </c:pt>
                <c:pt idx="61">
                  <c:v>117.98468165767403</c:v>
                </c:pt>
                <c:pt idx="62">
                  <c:v>117.79409248214414</c:v>
                </c:pt>
                <c:pt idx="63">
                  <c:v>117.6049562885262</c:v>
                </c:pt>
                <c:pt idx="64">
                  <c:v>117.41772919969635</c:v>
                </c:pt>
                <c:pt idx="65">
                  <c:v>117.2327948305285</c:v>
                </c:pt>
                <c:pt idx="66">
                  <c:v>117.05046912322837</c:v>
                </c:pt>
                <c:pt idx="67">
                  <c:v>116.87100564231385</c:v>
                </c:pt>
                <c:pt idx="68">
                  <c:v>116.694601126351</c:v>
                </c:pt>
                <c:pt idx="69">
                  <c:v>116.5214011247962</c:v>
                </c:pt>
                <c:pt idx="70">
                  <c:v>116.35150557932531</c:v>
                </c:pt>
                <c:pt idx="71">
                  <c:v>116.18497423847376</c:v>
                </c:pt>
                <c:pt idx="72">
                  <c:v>116.02183182133413</c:v>
                </c:pt>
                <c:pt idx="73">
                  <c:v>115.86207286990444</c:v>
                </c:pt>
                <c:pt idx="74">
                  <c:v>115.70566625020022</c:v>
                </c:pt>
                <c:pt idx="75">
                  <c:v>115.55255927941899</c:v>
                </c:pt>
                <c:pt idx="76">
                  <c:v>115.40268147042721</c:v>
                </c:pt>
                <c:pt idx="77">
                  <c:v>115.25594789588753</c:v>
                </c:pt>
                <c:pt idx="78">
                  <c:v>115.11226218277844</c:v>
                </c:pt>
                <c:pt idx="79">
                  <c:v>114.97151915423595</c:v>
                </c:pt>
                <c:pt idx="80">
                  <c:v>114.83360713991406</c:v>
                </c:pt>
                <c:pt idx="81">
                  <c:v>114.69840997875878</c:v>
                </c:pt>
                <c:pt idx="82">
                  <c:v>114.56580873952316</c:v>
                </c:pt>
                <c:pt idx="83">
                  <c:v>114.43568318479429</c:v>
                </c:pt>
                <c:pt idx="84">
                  <c:v>114.30791300399135</c:v>
                </c:pt>
                <c:pt idx="85">
                  <c:v>114.18237883992849</c:v>
                </c:pt>
                <c:pt idx="86">
                  <c:v>114.05896313228128</c:v>
                </c:pt>
                <c:pt idx="87">
                  <c:v>113.93755079978546</c:v>
                </c:pt>
                <c:pt idx="88">
                  <c:v>113.81802978133716</c:v>
                </c:pt>
                <c:pt idx="89">
                  <c:v>113.70029145443888</c:v>
                </c:pt>
                <c:pt idx="90">
                  <c:v>113.58423094770497</c:v>
                </c:pt>
                <c:pt idx="91">
                  <c:v>113.46974736245286</c:v>
                </c:pt>
                <c:pt idx="92">
                  <c:v>113.3567439167923</c:v>
                </c:pt>
                <c:pt idx="93">
                  <c:v>113.2451280241073</c:v>
                </c:pt>
                <c:pt idx="94">
                  <c:v>113.13481131641647</c:v>
                </c:pt>
                <c:pt idx="95">
                  <c:v>113.02570962180572</c:v>
                </c:pt>
                <c:pt idx="96">
                  <c:v>112.91774290395313</c:v>
                </c:pt>
                <c:pt idx="97">
                  <c:v>112.81083517071031</c:v>
                </c:pt>
                <c:pt idx="98">
                  <c:v>112.70491435775975</c:v>
                </c:pt>
                <c:pt idx="99">
                  <c:v>112.59991219253662</c:v>
                </c:pt>
                <c:pt idx="100">
                  <c:v>112.49576404286871</c:v>
                </c:pt>
                <c:pt idx="101">
                  <c:v>112.39240875415412</c:v>
                </c:pt>
                <c:pt idx="102">
                  <c:v>112.28978847834917</c:v>
                </c:pt>
                <c:pt idx="103">
                  <c:v>112.18784849757509</c:v>
                </c:pt>
                <c:pt idx="104">
                  <c:v>112.08653704476473</c:v>
                </c:pt>
                <c:pt idx="105">
                  <c:v>111.98580512345316</c:v>
                </c:pt>
                <c:pt idx="106">
                  <c:v>111.88560632856571</c:v>
                </c:pt>
                <c:pt idx="107">
                  <c:v>111.78589666986201</c:v>
                </c:pt>
                <c:pt idx="108">
                  <c:v>111.68663439955905</c:v>
                </c:pt>
                <c:pt idx="109">
                  <c:v>111.58777984556544</c:v>
                </c:pt>
                <c:pt idx="110">
                  <c:v>111.48929525171206</c:v>
                </c:pt>
                <c:pt idx="111">
                  <c:v>111.391144626356</c:v>
                </c:pt>
                <c:pt idx="112">
                  <c:v>111.29329360075107</c:v>
                </c:pt>
                <c:pt idx="113">
                  <c:v>111.1957092986187</c:v>
                </c:pt>
                <c:pt idx="114">
                  <c:v>111.09836021839924</c:v>
                </c:pt>
                <c:pt idx="115">
                  <c:v>111.00121612970966</c:v>
                </c:pt>
                <c:pt idx="116">
                  <c:v>110.9042479855586</c:v>
                </c:pt>
                <c:pt idx="117">
                  <c:v>110.80742785186183</c:v>
                </c:pt>
                <c:pt idx="118">
                  <c:v>110.71072885573882</c:v>
                </c:pt>
                <c:pt idx="119">
                  <c:v>110.61412515393421</c:v>
                </c:pt>
                <c:pt idx="120">
                  <c:v>110.51759192247854</c:v>
                </c:pt>
                <c:pt idx="121">
                  <c:v>110.42110536835906</c:v>
                </c:pt>
                <c:pt idx="122">
                  <c:v>110.32464276350206</c:v>
                </c:pt>
                <c:pt idx="123">
                  <c:v>110.22818250075905</c:v>
                </c:pt>
                <c:pt idx="124">
                  <c:v>110.13170417084577</c:v>
                </c:pt>
                <c:pt idx="125">
                  <c:v>110.03518865831168</c:v>
                </c:pt>
                <c:pt idx="126">
                  <c:v>109.93861825364881</c:v>
                </c:pt>
                <c:pt idx="127">
                  <c:v>109.841976777621</c:v>
                </c:pt>
                <c:pt idx="128">
                  <c:v>109.74524971287224</c:v>
                </c:pt>
                <c:pt idx="129">
                  <c:v>109.64842433692291</c:v>
                </c:pt>
                <c:pt idx="130">
                  <c:v>109.5514898498794</c:v>
                </c:pt>
                <c:pt idx="131">
                  <c:v>109.45443748964749</c:v>
                </c:pt>
                <c:pt idx="132">
                  <c:v>109.35726062724726</c:v>
                </c:pt>
                <c:pt idx="133">
                  <c:v>109.25995483504025</c:v>
                </c:pt>
                <c:pt idx="134">
                  <c:v>109.16251792135182</c:v>
                </c:pt>
                <c:pt idx="135">
                  <c:v>109.06494992610681</c:v>
                </c:pt>
                <c:pt idx="136">
                  <c:v>108.96725307366628</c:v>
                </c:pt>
                <c:pt idx="137">
                  <c:v>108.86943168097896</c:v>
                </c:pt>
                <c:pt idx="138">
                  <c:v>108.77149202132387</c:v>
                </c:pt>
                <c:pt idx="139">
                  <c:v>108.67344214617188</c:v>
                </c:pt>
                <c:pt idx="140">
                  <c:v>108.5752916698612</c:v>
                </c:pt>
                <c:pt idx="141">
                  <c:v>108.4770515237015</c:v>
                </c:pt>
                <c:pt idx="142">
                  <c:v>108.37873368763957</c:v>
                </c:pt>
                <c:pt idx="143">
                  <c:v>108.28035090862522</c:v>
                </c:pt>
                <c:pt idx="144">
                  <c:v>108.18191641524373</c:v>
                </c:pt>
                <c:pt idx="145">
                  <c:v>108.08344363801899</c:v>
                </c:pt>
                <c:pt idx="146">
                  <c:v>107.98494594408217</c:v>
                </c:pt>
                <c:pt idx="147">
                  <c:v>107.88643639373207</c:v>
                </c:pt>
                <c:pt idx="148">
                  <c:v>107.78792752490659</c:v>
                </c:pt>
                <c:pt idx="149">
                  <c:v>107.68943116987586</c:v>
                </c:pt>
                <c:pt idx="150">
                  <c:v>107.59095830669887</c:v>
                </c:pt>
                <c:pt idx="151">
                  <c:v>107.49251894628125</c:v>
                </c:pt>
                <c:pt idx="152">
                  <c:v>107.39412205433827</c:v>
                </c:pt>
                <c:pt idx="153">
                  <c:v>107.29577550627629</c:v>
                </c:pt>
                <c:pt idx="154">
                  <c:v>107.19748607200543</c:v>
                </c:pt>
                <c:pt idx="155">
                  <c:v>107.09925942699525</c:v>
                </c:pt>
                <c:pt idx="156">
                  <c:v>107.00110018547699</c:v>
                </c:pt>
                <c:pt idx="157">
                  <c:v>106.9030119515499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119.91500000000001</c:v>
                </c:pt>
                <c:pt idx="1">
                  <c:v>118.96599999999999</c:v>
                </c:pt>
                <c:pt idx="2">
                  <c:v>117.15300000000001</c:v>
                </c:pt>
                <c:pt idx="3">
                  <c:v>120.136</c:v>
                </c:pt>
                <c:pt idx="4">
                  <c:v>120.84699999999999</c:v>
                </c:pt>
                <c:pt idx="5">
                  <c:v>120.96599999999999</c:v>
                </c:pt>
                <c:pt idx="6">
                  <c:v>119</c:v>
                </c:pt>
                <c:pt idx="7">
                  <c:v>119.797</c:v>
                </c:pt>
                <c:pt idx="8">
                  <c:v>117.322</c:v>
                </c:pt>
                <c:pt idx="9">
                  <c:v>116.898</c:v>
                </c:pt>
                <c:pt idx="10">
                  <c:v>120.81399999999999</c:v>
                </c:pt>
                <c:pt idx="11">
                  <c:v>117.746</c:v>
                </c:pt>
                <c:pt idx="12">
                  <c:v>120.30500000000001</c:v>
                </c:pt>
                <c:pt idx="13">
                  <c:v>118.712</c:v>
                </c:pt>
                <c:pt idx="14">
                  <c:v>118.831</c:v>
                </c:pt>
                <c:pt idx="15">
                  <c:v>121.61</c:v>
                </c:pt>
                <c:pt idx="16">
                  <c:v>120.017</c:v>
                </c:pt>
                <c:pt idx="17">
                  <c:v>118.983</c:v>
                </c:pt>
                <c:pt idx="18">
                  <c:v>119.64400000000001</c:v>
                </c:pt>
                <c:pt idx="19">
                  <c:v>121.136</c:v>
                </c:pt>
                <c:pt idx="20">
                  <c:v>120.729</c:v>
                </c:pt>
                <c:pt idx="21">
                  <c:v>119.712</c:v>
                </c:pt>
                <c:pt idx="22">
                  <c:v>120.119</c:v>
                </c:pt>
                <c:pt idx="23">
                  <c:v>119.797</c:v>
                </c:pt>
                <c:pt idx="24">
                  <c:v>120.746</c:v>
                </c:pt>
                <c:pt idx="25">
                  <c:v>122.322</c:v>
                </c:pt>
                <c:pt idx="26">
                  <c:v>122.78</c:v>
                </c:pt>
                <c:pt idx="27">
                  <c:v>121.373</c:v>
                </c:pt>
                <c:pt idx="28">
                  <c:v>122.22</c:v>
                </c:pt>
                <c:pt idx="29">
                  <c:v>122.746</c:v>
                </c:pt>
                <c:pt idx="30">
                  <c:v>122.729</c:v>
                </c:pt>
                <c:pt idx="31">
                  <c:v>121.746</c:v>
                </c:pt>
                <c:pt idx="32">
                  <c:v>122.91500000000001</c:v>
                </c:pt>
                <c:pt idx="33">
                  <c:v>123.797</c:v>
                </c:pt>
                <c:pt idx="34">
                  <c:v>126.593</c:v>
                </c:pt>
                <c:pt idx="35">
                  <c:v>124.458</c:v>
                </c:pt>
                <c:pt idx="36">
                  <c:v>125.18600000000001</c:v>
                </c:pt>
                <c:pt idx="37">
                  <c:v>126.69499999999999</c:v>
                </c:pt>
                <c:pt idx="38">
                  <c:v>125.898</c:v>
                </c:pt>
                <c:pt idx="39">
                  <c:v>126.983</c:v>
                </c:pt>
                <c:pt idx="40">
                  <c:v>127.15300000000001</c:v>
                </c:pt>
                <c:pt idx="41">
                  <c:v>130.64400000000001</c:v>
                </c:pt>
                <c:pt idx="42">
                  <c:v>130.35599999999999</c:v>
                </c:pt>
                <c:pt idx="43">
                  <c:v>131.797</c:v>
                </c:pt>
                <c:pt idx="44">
                  <c:v>136.06800000000001</c:v>
                </c:pt>
                <c:pt idx="45">
                  <c:v>138.559</c:v>
                </c:pt>
                <c:pt idx="46">
                  <c:v>139.69499999999999</c:v>
                </c:pt>
                <c:pt idx="47">
                  <c:v>146.38999999999999</c:v>
                </c:pt>
                <c:pt idx="48">
                  <c:v>156.119</c:v>
                </c:pt>
                <c:pt idx="49">
                  <c:v>171.339</c:v>
                </c:pt>
                <c:pt idx="50">
                  <c:v>190.559</c:v>
                </c:pt>
                <c:pt idx="51">
                  <c:v>205.15299999999999</c:v>
                </c:pt>
                <c:pt idx="52">
                  <c:v>218.441</c:v>
                </c:pt>
                <c:pt idx="53">
                  <c:v>228.06800000000001</c:v>
                </c:pt>
                <c:pt idx="54">
                  <c:v>234.71199999999999</c:v>
                </c:pt>
                <c:pt idx="55">
                  <c:v>237.203</c:v>
                </c:pt>
                <c:pt idx="56">
                  <c:v>236.559</c:v>
                </c:pt>
                <c:pt idx="57">
                  <c:v>234.864</c:v>
                </c:pt>
                <c:pt idx="58">
                  <c:v>229.661</c:v>
                </c:pt>
                <c:pt idx="59">
                  <c:v>220.03399999999999</c:v>
                </c:pt>
                <c:pt idx="60">
                  <c:v>200.102</c:v>
                </c:pt>
                <c:pt idx="61">
                  <c:v>169.322</c:v>
                </c:pt>
                <c:pt idx="62">
                  <c:v>136.71199999999999</c:v>
                </c:pt>
                <c:pt idx="63">
                  <c:v>124.322</c:v>
                </c:pt>
                <c:pt idx="64">
                  <c:v>120.78</c:v>
                </c:pt>
                <c:pt idx="65">
                  <c:v>123.42400000000001</c:v>
                </c:pt>
                <c:pt idx="66">
                  <c:v>122.39</c:v>
                </c:pt>
                <c:pt idx="67">
                  <c:v>125.47499999999999</c:v>
                </c:pt>
                <c:pt idx="68">
                  <c:v>132.559</c:v>
                </c:pt>
                <c:pt idx="69">
                  <c:v>138.40700000000001</c:v>
                </c:pt>
                <c:pt idx="70">
                  <c:v>148.797</c:v>
                </c:pt>
                <c:pt idx="71">
                  <c:v>161.62700000000001</c:v>
                </c:pt>
                <c:pt idx="72">
                  <c:v>173.559</c:v>
                </c:pt>
                <c:pt idx="73">
                  <c:v>184.37299999999999</c:v>
                </c:pt>
                <c:pt idx="74">
                  <c:v>192.35599999999999</c:v>
                </c:pt>
                <c:pt idx="75">
                  <c:v>199.542</c:v>
                </c:pt>
                <c:pt idx="76">
                  <c:v>203.102</c:v>
                </c:pt>
                <c:pt idx="77">
                  <c:v>204.27099999999999</c:v>
                </c:pt>
                <c:pt idx="78">
                  <c:v>204.559</c:v>
                </c:pt>
                <c:pt idx="79">
                  <c:v>198.57599999999999</c:v>
                </c:pt>
                <c:pt idx="80">
                  <c:v>187.50800000000001</c:v>
                </c:pt>
                <c:pt idx="81">
                  <c:v>166</c:v>
                </c:pt>
                <c:pt idx="82">
                  <c:v>138.881</c:v>
                </c:pt>
                <c:pt idx="83">
                  <c:v>122.746</c:v>
                </c:pt>
                <c:pt idx="84">
                  <c:v>115.91500000000001</c:v>
                </c:pt>
                <c:pt idx="85">
                  <c:v>115.661</c:v>
                </c:pt>
                <c:pt idx="86">
                  <c:v>112.831</c:v>
                </c:pt>
                <c:pt idx="87">
                  <c:v>115.119</c:v>
                </c:pt>
                <c:pt idx="88">
                  <c:v>115.102</c:v>
                </c:pt>
                <c:pt idx="89">
                  <c:v>114.42400000000001</c:v>
                </c:pt>
                <c:pt idx="90">
                  <c:v>115.61</c:v>
                </c:pt>
                <c:pt idx="91">
                  <c:v>115.69499999999999</c:v>
                </c:pt>
                <c:pt idx="92">
                  <c:v>115.18600000000001</c:v>
                </c:pt>
                <c:pt idx="93">
                  <c:v>116.102</c:v>
                </c:pt>
                <c:pt idx="94">
                  <c:v>113.64400000000001</c:v>
                </c:pt>
                <c:pt idx="95">
                  <c:v>114.881</c:v>
                </c:pt>
                <c:pt idx="96">
                  <c:v>115.136</c:v>
                </c:pt>
                <c:pt idx="97">
                  <c:v>115.051</c:v>
                </c:pt>
                <c:pt idx="98">
                  <c:v>113.831</c:v>
                </c:pt>
                <c:pt idx="99">
                  <c:v>117.22</c:v>
                </c:pt>
                <c:pt idx="100">
                  <c:v>114.03400000000001</c:v>
                </c:pt>
                <c:pt idx="101">
                  <c:v>114.52500000000001</c:v>
                </c:pt>
                <c:pt idx="102">
                  <c:v>115.407</c:v>
                </c:pt>
                <c:pt idx="103">
                  <c:v>115.35599999999999</c:v>
                </c:pt>
                <c:pt idx="104">
                  <c:v>114.35599999999999</c:v>
                </c:pt>
                <c:pt idx="105">
                  <c:v>116.96599999999999</c:v>
                </c:pt>
                <c:pt idx="106">
                  <c:v>118.08499999999999</c:v>
                </c:pt>
                <c:pt idx="107">
                  <c:v>123.91500000000001</c:v>
                </c:pt>
                <c:pt idx="108">
                  <c:v>127.407</c:v>
                </c:pt>
                <c:pt idx="109">
                  <c:v>132.23699999999999</c:v>
                </c:pt>
                <c:pt idx="110">
                  <c:v>136.76300000000001</c:v>
                </c:pt>
                <c:pt idx="111">
                  <c:v>137.40700000000001</c:v>
                </c:pt>
                <c:pt idx="112">
                  <c:v>136.559</c:v>
                </c:pt>
                <c:pt idx="113">
                  <c:v>133.559</c:v>
                </c:pt>
                <c:pt idx="114">
                  <c:v>129.441</c:v>
                </c:pt>
                <c:pt idx="115">
                  <c:v>123.831</c:v>
                </c:pt>
                <c:pt idx="116">
                  <c:v>117.797</c:v>
                </c:pt>
                <c:pt idx="117">
                  <c:v>115.42400000000001</c:v>
                </c:pt>
                <c:pt idx="118">
                  <c:v>113.661</c:v>
                </c:pt>
                <c:pt idx="119">
                  <c:v>113</c:v>
                </c:pt>
                <c:pt idx="120">
                  <c:v>109.254</c:v>
                </c:pt>
                <c:pt idx="121">
                  <c:v>110.559</c:v>
                </c:pt>
                <c:pt idx="122">
                  <c:v>112.712</c:v>
                </c:pt>
                <c:pt idx="123">
                  <c:v>112.492</c:v>
                </c:pt>
                <c:pt idx="124">
                  <c:v>112.23699999999999</c:v>
                </c:pt>
                <c:pt idx="125">
                  <c:v>109.729</c:v>
                </c:pt>
                <c:pt idx="126">
                  <c:v>111.23699999999999</c:v>
                </c:pt>
                <c:pt idx="127">
                  <c:v>110.627</c:v>
                </c:pt>
                <c:pt idx="128">
                  <c:v>110.30500000000001</c:v>
                </c:pt>
                <c:pt idx="129">
                  <c:v>112.339</c:v>
                </c:pt>
                <c:pt idx="130">
                  <c:v>111.61</c:v>
                </c:pt>
                <c:pt idx="131">
                  <c:v>110.068</c:v>
                </c:pt>
                <c:pt idx="132">
                  <c:v>111.983</c:v>
                </c:pt>
                <c:pt idx="133">
                  <c:v>112.864</c:v>
                </c:pt>
                <c:pt idx="134">
                  <c:v>117.03400000000001</c:v>
                </c:pt>
                <c:pt idx="135">
                  <c:v>116.881</c:v>
                </c:pt>
                <c:pt idx="136">
                  <c:v>122.051</c:v>
                </c:pt>
                <c:pt idx="137">
                  <c:v>123.949</c:v>
                </c:pt>
                <c:pt idx="138">
                  <c:v>125.746</c:v>
                </c:pt>
                <c:pt idx="139">
                  <c:v>126.407</c:v>
                </c:pt>
                <c:pt idx="140">
                  <c:v>125.322</c:v>
                </c:pt>
                <c:pt idx="141">
                  <c:v>118.42400000000001</c:v>
                </c:pt>
                <c:pt idx="142">
                  <c:v>112.949</c:v>
                </c:pt>
                <c:pt idx="143">
                  <c:v>111.593</c:v>
                </c:pt>
                <c:pt idx="144">
                  <c:v>109.797</c:v>
                </c:pt>
                <c:pt idx="145">
                  <c:v>111.068</c:v>
                </c:pt>
                <c:pt idx="146">
                  <c:v>109.898</c:v>
                </c:pt>
                <c:pt idx="147">
                  <c:v>109.61</c:v>
                </c:pt>
                <c:pt idx="148">
                  <c:v>110.69499999999999</c:v>
                </c:pt>
                <c:pt idx="149">
                  <c:v>108</c:v>
                </c:pt>
                <c:pt idx="150">
                  <c:v>108.03400000000001</c:v>
                </c:pt>
                <c:pt idx="151">
                  <c:v>108.69499999999999</c:v>
                </c:pt>
                <c:pt idx="152">
                  <c:v>107.30500000000001</c:v>
                </c:pt>
                <c:pt idx="153">
                  <c:v>109.983</c:v>
                </c:pt>
                <c:pt idx="154">
                  <c:v>109.508</c:v>
                </c:pt>
                <c:pt idx="155">
                  <c:v>109.339</c:v>
                </c:pt>
                <c:pt idx="156">
                  <c:v>108.288</c:v>
                </c:pt>
                <c:pt idx="157">
                  <c:v>109.61</c:v>
                </c:pt>
                <c:pt idx="158">
                  <c:v>107.76300000000001</c:v>
                </c:pt>
                <c:pt idx="159">
                  <c:v>108.373</c:v>
                </c:pt>
                <c:pt idx="160">
                  <c:v>109.81399999999999</c:v>
                </c:pt>
                <c:pt idx="161">
                  <c:v>107</c:v>
                </c:pt>
                <c:pt idx="162">
                  <c:v>109.203</c:v>
                </c:pt>
                <c:pt idx="163">
                  <c:v>106.76300000000001</c:v>
                </c:pt>
                <c:pt idx="164">
                  <c:v>108.407</c:v>
                </c:pt>
                <c:pt idx="165">
                  <c:v>107.271</c:v>
                </c:pt>
                <c:pt idx="166">
                  <c:v>105.983</c:v>
                </c:pt>
                <c:pt idx="167">
                  <c:v>108.898</c:v>
                </c:pt>
                <c:pt idx="168">
                  <c:v>108.69499999999999</c:v>
                </c:pt>
                <c:pt idx="169">
                  <c:v>106.661</c:v>
                </c:pt>
                <c:pt idx="170">
                  <c:v>109.797</c:v>
                </c:pt>
                <c:pt idx="171">
                  <c:v>106.661</c:v>
                </c:pt>
                <c:pt idx="172">
                  <c:v>107.932</c:v>
                </c:pt>
                <c:pt idx="173">
                  <c:v>107.458</c:v>
                </c:pt>
                <c:pt idx="174">
                  <c:v>105.712</c:v>
                </c:pt>
                <c:pt idx="175">
                  <c:v>108.136</c:v>
                </c:pt>
                <c:pt idx="176">
                  <c:v>107.932</c:v>
                </c:pt>
                <c:pt idx="177">
                  <c:v>106.64400000000001</c:v>
                </c:pt>
                <c:pt idx="178">
                  <c:v>109.322</c:v>
                </c:pt>
                <c:pt idx="179">
                  <c:v>108.39</c:v>
                </c:pt>
                <c:pt idx="180">
                  <c:v>106.52500000000001</c:v>
                </c:pt>
                <c:pt idx="181">
                  <c:v>108.39</c:v>
                </c:pt>
                <c:pt idx="182">
                  <c:v>106.119</c:v>
                </c:pt>
                <c:pt idx="183">
                  <c:v>107.169</c:v>
                </c:pt>
                <c:pt idx="184">
                  <c:v>106.69499999999999</c:v>
                </c:pt>
                <c:pt idx="185">
                  <c:v>107.661</c:v>
                </c:pt>
                <c:pt idx="186">
                  <c:v>107.30500000000001</c:v>
                </c:pt>
                <c:pt idx="187">
                  <c:v>106.492</c:v>
                </c:pt>
                <c:pt idx="188">
                  <c:v>109.271</c:v>
                </c:pt>
                <c:pt idx="189">
                  <c:v>106.864</c:v>
                </c:pt>
                <c:pt idx="190">
                  <c:v>106.271</c:v>
                </c:pt>
                <c:pt idx="191">
                  <c:v>104.729</c:v>
                </c:pt>
                <c:pt idx="192">
                  <c:v>107.339</c:v>
                </c:pt>
                <c:pt idx="193">
                  <c:v>105.542</c:v>
                </c:pt>
                <c:pt idx="194">
                  <c:v>106.746</c:v>
                </c:pt>
                <c:pt idx="195">
                  <c:v>105.831</c:v>
                </c:pt>
                <c:pt idx="196">
                  <c:v>106.339</c:v>
                </c:pt>
                <c:pt idx="197">
                  <c:v>104.30500000000001</c:v>
                </c:pt>
                <c:pt idx="198">
                  <c:v>103.64400000000001</c:v>
                </c:pt>
                <c:pt idx="199">
                  <c:v>104.102</c:v>
                </c:pt>
                <c:pt idx="200">
                  <c:v>106.08499999999999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117.72625557118219</c:v>
                </c:pt>
                <c:pt idx="3">
                  <c:v>117.94180265996289</c:v>
                </c:pt>
                <c:pt idx="4">
                  <c:v>118.15734793516768</c:v>
                </c:pt>
                <c:pt idx="5">
                  <c:v>118.37280731488013</c:v>
                </c:pt>
                <c:pt idx="6">
                  <c:v>118.58808164097827</c:v>
                </c:pt>
                <c:pt idx="7">
                  <c:v>118.80305487390028</c:v>
                </c:pt>
                <c:pt idx="8">
                  <c:v>119.01759215663461</c:v>
                </c:pt>
                <c:pt idx="9">
                  <c:v>119.23153775546081</c:v>
                </c:pt>
                <c:pt idx="10">
                  <c:v>119.444712890338</c:v>
                </c:pt>
                <c:pt idx="11">
                  <c:v>119.65691347454569</c:v>
                </c:pt>
                <c:pt idx="12">
                  <c:v>119.86790779156402</c:v>
                </c:pt>
                <c:pt idx="13">
                  <c:v>120.07743414781119</c:v>
                </c:pt>
                <c:pt idx="14">
                  <c:v>120.28519855375342</c:v>
                </c:pt>
                <c:pt idx="15">
                  <c:v>120.49087250499278</c:v>
                </c:pt>
                <c:pt idx="16">
                  <c:v>120.69409096283152</c:v>
                </c:pt>
                <c:pt idx="17">
                  <c:v>120.89445067720972</c:v>
                </c:pt>
                <c:pt idx="18">
                  <c:v>121.09150906590435</c:v>
                </c:pt>
                <c:pt idx="19">
                  <c:v>121.28478398361781</c:v>
                </c:pt>
                <c:pt idx="20">
                  <c:v>121.47375491879616</c:v>
                </c:pt>
                <c:pt idx="21">
                  <c:v>121.65786650272941</c:v>
                </c:pt>
                <c:pt idx="22">
                  <c:v>121.83653579505119</c:v>
                </c:pt>
                <c:pt idx="23">
                  <c:v>122.0091657562966</c:v>
                </c:pt>
                <c:pt idx="24">
                  <c:v>122.17516882006983</c:v>
                </c:pt>
                <c:pt idx="25">
                  <c:v>122.33400678187976</c:v>
                </c:pt>
                <c:pt idx="26">
                  <c:v>122.48525662541606</c:v>
                </c:pt>
                <c:pt idx="27">
                  <c:v>122.62871672008852</c:v>
                </c:pt>
                <c:pt idx="28">
                  <c:v>122.76457429226238</c:v>
                </c:pt>
                <c:pt idx="29">
                  <c:v>122.89366324442543</c:v>
                </c:pt>
                <c:pt idx="30">
                  <c:v>123.0178509182379</c:v>
                </c:pt>
                <c:pt idx="31">
                  <c:v>123.14060224923539</c:v>
                </c:pt>
                <c:pt idx="32">
                  <c:v>123.26777795866737</c:v>
                </c:pt>
                <c:pt idx="33">
                  <c:v>123.4087267628875</c:v>
                </c:pt>
                <c:pt idx="34">
                  <c:v>123.57772551404895</c:v>
                </c:pt>
                <c:pt idx="35">
                  <c:v>123.79580005562205</c:v>
                </c:pt>
                <c:pt idx="36">
                  <c:v>124.09291729180842</c:v>
                </c:pt>
                <c:pt idx="37">
                  <c:v>124.51047033411628</c:v>
                </c:pt>
                <c:pt idx="38">
                  <c:v>125.10388127637087</c:v>
                </c:pt>
                <c:pt idx="39">
                  <c:v>125.94502317390719</c:v>
                </c:pt>
                <c:pt idx="40">
                  <c:v>127.12402502166486</c:v>
                </c:pt>
                <c:pt idx="41">
                  <c:v>128.7498914579798</c:v>
                </c:pt>
                <c:pt idx="42">
                  <c:v>130.94927291779348</c:v>
                </c:pt>
                <c:pt idx="43">
                  <c:v>133.8626997742536</c:v>
                </c:pt>
                <c:pt idx="44">
                  <c:v>137.63768510994447</c:v>
                </c:pt>
                <c:pt idx="45">
                  <c:v>142.41833742907878</c:v>
                </c:pt>
                <c:pt idx="46">
                  <c:v>148.33152084619607</c:v>
                </c:pt>
                <c:pt idx="47">
                  <c:v>155.47014008518269</c:v>
                </c:pt>
                <c:pt idx="48">
                  <c:v>163.87475103742815</c:v>
                </c:pt>
                <c:pt idx="49">
                  <c:v>173.51525631741768</c:v>
                </c:pt>
                <c:pt idx="50">
                  <c:v>184.27448810330969</c:v>
                </c:pt>
                <c:pt idx="51">
                  <c:v>195.93348648297311</c:v>
                </c:pt>
                <c:pt idx="52">
                  <c:v>208.15021102015172</c:v>
                </c:pt>
                <c:pt idx="53">
                  <c:v>220.40392292597056</c:v>
                </c:pt>
                <c:pt idx="54">
                  <c:v>231.8550544144129</c:v>
                </c:pt>
                <c:pt idx="55">
                  <c:v>241.10056630188032</c:v>
                </c:pt>
                <c:pt idx="56">
                  <c:v>245.97960987222746</c:v>
                </c:pt>
                <c:pt idx="57">
                  <c:v>243.85770662272867</c:v>
                </c:pt>
                <c:pt idx="58">
                  <c:v>232.78729930749256</c:v>
                </c:pt>
                <c:pt idx="59">
                  <c:v>213.17439335207999</c:v>
                </c:pt>
                <c:pt idx="60">
                  <c:v>188.57271962253239</c:v>
                </c:pt>
                <c:pt idx="61">
                  <c:v>164.42979121109803</c:v>
                </c:pt>
                <c:pt idx="62">
                  <c:v>145.41813671099112</c:v>
                </c:pt>
                <c:pt idx="63">
                  <c:v>133.45861652766516</c:v>
                </c:pt>
                <c:pt idx="64">
                  <c:v>127.79640820700908</c:v>
                </c:pt>
                <c:pt idx="65">
                  <c:v>126.4976266414442</c:v>
                </c:pt>
                <c:pt idx="66">
                  <c:v>127.85384098468393</c:v>
                </c:pt>
                <c:pt idx="67">
                  <c:v>130.91317986730039</c:v>
                </c:pt>
                <c:pt idx="68">
                  <c:v>135.34469504575458</c:v>
                </c:pt>
                <c:pt idx="69">
                  <c:v>141.12293197334569</c:v>
                </c:pt>
                <c:pt idx="70">
                  <c:v>148.2936379871015</c:v>
                </c:pt>
                <c:pt idx="71">
                  <c:v>156.84831234121955</c:v>
                </c:pt>
                <c:pt idx="72">
                  <c:v>166.65866512468881</c:v>
                </c:pt>
                <c:pt idx="73">
                  <c:v>177.42558951932097</c:v>
                </c:pt>
                <c:pt idx="74">
                  <c:v>188.59900613133658</c:v>
                </c:pt>
                <c:pt idx="75">
                  <c:v>199.21840905253018</c:v>
                </c:pt>
                <c:pt idx="76">
                  <c:v>207.68464963162953</c:v>
                </c:pt>
                <c:pt idx="77">
                  <c:v>211.69230013954598</c:v>
                </c:pt>
                <c:pt idx="78">
                  <c:v>208.78886315502655</c:v>
                </c:pt>
                <c:pt idx="79">
                  <c:v>197.76601043206816</c:v>
                </c:pt>
                <c:pt idx="80">
                  <c:v>180.09117724383151</c:v>
                </c:pt>
                <c:pt idx="81">
                  <c:v>159.87788379195021</c:v>
                </c:pt>
                <c:pt idx="82">
                  <c:v>141.88755652695878</c:v>
                </c:pt>
                <c:pt idx="83">
                  <c:v>129.0721260614101</c:v>
                </c:pt>
                <c:pt idx="84">
                  <c:v>121.66791882455344</c:v>
                </c:pt>
                <c:pt idx="85">
                  <c:v>118.15363714786858</c:v>
                </c:pt>
                <c:pt idx="86">
                  <c:v>116.74290892473697</c:v>
                </c:pt>
                <c:pt idx="87">
                  <c:v>116.21821408642653</c:v>
                </c:pt>
                <c:pt idx="88">
                  <c:v>115.98960295092628</c:v>
                </c:pt>
                <c:pt idx="89">
                  <c:v>115.84079602436816</c:v>
                </c:pt>
                <c:pt idx="90">
                  <c:v>115.71007606950651</c:v>
                </c:pt>
                <c:pt idx="91">
                  <c:v>115.58349175948496</c:v>
                </c:pt>
                <c:pt idx="92">
                  <c:v>115.45849012352656</c:v>
                </c:pt>
                <c:pt idx="93">
                  <c:v>115.33467952760903</c:v>
                </c:pt>
                <c:pt idx="94">
                  <c:v>115.21206932775905</c:v>
                </c:pt>
                <c:pt idx="95">
                  <c:v>115.09094079122978</c:v>
                </c:pt>
                <c:pt idx="96">
                  <c:v>114.97219332355297</c:v>
                </c:pt>
                <c:pt idx="97">
                  <c:v>114.85822638091871</c:v>
                </c:pt>
                <c:pt idx="98">
                  <c:v>114.75482032823099</c:v>
                </c:pt>
                <c:pt idx="99">
                  <c:v>114.67475444332123</c:v>
                </c:pt>
                <c:pt idx="100">
                  <c:v>114.64402112078484</c:v>
                </c:pt>
                <c:pt idx="101">
                  <c:v>114.71112944332675</c:v>
                </c:pt>
                <c:pt idx="102">
                  <c:v>114.95862198974379</c:v>
                </c:pt>
                <c:pt idx="103">
                  <c:v>115.513077427087</c:v>
                </c:pt>
                <c:pt idx="104">
                  <c:v>116.54555537934486</c:v>
                </c:pt>
                <c:pt idx="105">
                  <c:v>118.24989289737756</c:v>
                </c:pt>
                <c:pt idx="106">
                  <c:v>120.7849230990527</c:v>
                </c:pt>
                <c:pt idx="107">
                  <c:v>124.17497864050789</c:v>
                </c:pt>
                <c:pt idx="108">
                  <c:v>128.18834192898743</c:v>
                </c:pt>
                <c:pt idx="109">
                  <c:v>132.25430583241851</c:v>
                </c:pt>
                <c:pt idx="110">
                  <c:v>135.51054509650061</c:v>
                </c:pt>
                <c:pt idx="111">
                  <c:v>137.04369281884837</c:v>
                </c:pt>
                <c:pt idx="112">
                  <c:v>136.26878878975279</c:v>
                </c:pt>
                <c:pt idx="113">
                  <c:v>133.24880019312192</c:v>
                </c:pt>
                <c:pt idx="114">
                  <c:v>128.72602346552145</c:v>
                </c:pt>
                <c:pt idx="115">
                  <c:v>123.80468711358724</c:v>
                </c:pt>
                <c:pt idx="116">
                  <c:v>119.47466259407497</c:v>
                </c:pt>
                <c:pt idx="117">
                  <c:v>116.27167012027959</c:v>
                </c:pt>
                <c:pt idx="118">
                  <c:v>114.23533232817192</c:v>
                </c:pt>
                <c:pt idx="119">
                  <c:v>113.09730272606529</c:v>
                </c:pt>
                <c:pt idx="120">
                  <c:v>112.51527191770869</c:v>
                </c:pt>
                <c:pt idx="121">
                  <c:v>112.21874655756294</c:v>
                </c:pt>
                <c:pt idx="122">
                  <c:v>112.04588314232574</c:v>
                </c:pt>
                <c:pt idx="123">
                  <c:v>111.91872555785775</c:v>
                </c:pt>
                <c:pt idx="124">
                  <c:v>111.80620629033658</c:v>
                </c:pt>
                <c:pt idx="125">
                  <c:v>111.69794029674674</c:v>
                </c:pt>
                <c:pt idx="126">
                  <c:v>111.59105843812003</c:v>
                </c:pt>
                <c:pt idx="127">
                  <c:v>111.48528622373429</c:v>
                </c:pt>
                <c:pt idx="128">
                  <c:v>111.38258496041792</c:v>
                </c:pt>
                <c:pt idx="129">
                  <c:v>111.29152337088584</c:v>
                </c:pt>
                <c:pt idx="130">
                  <c:v>111.24130595217142</c:v>
                </c:pt>
                <c:pt idx="131">
                  <c:v>111.31342707380865</c:v>
                </c:pt>
                <c:pt idx="132">
                  <c:v>111.69020224152368</c:v>
                </c:pt>
                <c:pt idx="133">
                  <c:v>112.68416600876564</c:v>
                </c:pt>
                <c:pt idx="134">
                  <c:v>114.66100835976826</c:v>
                </c:pt>
                <c:pt idx="135">
                  <c:v>117.77759497655008</c:v>
                </c:pt>
                <c:pt idx="136">
                  <c:v>121.62115659717578</c:v>
                </c:pt>
                <c:pt idx="137">
                  <c:v>125.08081426079119</c:v>
                </c:pt>
                <c:pt idx="138">
                  <c:v>126.77615603435262</c:v>
                </c:pt>
                <c:pt idx="139">
                  <c:v>125.89673283888371</c:v>
                </c:pt>
                <c:pt idx="140">
                  <c:v>122.77980804660208</c:v>
                </c:pt>
                <c:pt idx="141">
                  <c:v>118.67842462444312</c:v>
                </c:pt>
                <c:pt idx="142">
                  <c:v>114.9325580361553</c:v>
                </c:pt>
                <c:pt idx="143">
                  <c:v>112.27735815267421</c:v>
                </c:pt>
                <c:pt idx="144">
                  <c:v>110.74356519345656</c:v>
                </c:pt>
                <c:pt idx="145">
                  <c:v>109.98730747197267</c:v>
                </c:pt>
                <c:pt idx="146">
                  <c:v>109.63987580593846</c:v>
                </c:pt>
                <c:pt idx="147">
                  <c:v>109.46267028730489</c:v>
                </c:pt>
                <c:pt idx="148">
                  <c:v>109.34279928237315</c:v>
                </c:pt>
                <c:pt idx="149">
                  <c:v>109.23874687738123</c:v>
                </c:pt>
                <c:pt idx="150">
                  <c:v>109.13829994111344</c:v>
                </c:pt>
                <c:pt idx="151">
                  <c:v>109.03852913388512</c:v>
                </c:pt>
                <c:pt idx="152">
                  <c:v>108.93884497671087</c:v>
                </c:pt>
                <c:pt idx="153">
                  <c:v>108.83913616969777</c:v>
                </c:pt>
                <c:pt idx="154">
                  <c:v>108.73937281969542</c:v>
                </c:pt>
                <c:pt idx="155">
                  <c:v>108.63953812374737</c:v>
                </c:pt>
                <c:pt idx="156">
                  <c:v>108.53961873494826</c:v>
                </c:pt>
                <c:pt idx="157">
                  <c:v>108.43960358097964</c:v>
                </c:pt>
                <c:pt idx="158">
                  <c:v>108.33948365283875</c:v>
                </c:pt>
                <c:pt idx="159">
                  <c:v>108.2392518658415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117.72625557117939</c:v>
                </c:pt>
                <c:pt idx="3">
                  <c:v>117.94180265995458</c:v>
                </c:pt>
                <c:pt idx="4">
                  <c:v>118.15734793514351</c:v>
                </c:pt>
                <c:pt idx="5">
                  <c:v>118.37280731481114</c:v>
                </c:pt>
                <c:pt idx="6">
                  <c:v>118.58808164078506</c:v>
                </c:pt>
                <c:pt idx="7">
                  <c:v>118.80305487336939</c:v>
                </c:pt>
                <c:pt idx="8">
                  <c:v>119.01759215520336</c:v>
                </c:pt>
                <c:pt idx="9">
                  <c:v>119.23153775167485</c:v>
                </c:pt>
                <c:pt idx="10">
                  <c:v>119.44471288051189</c:v>
                </c:pt>
                <c:pt idx="11">
                  <c:v>119.65691344952299</c:v>
                </c:pt>
                <c:pt idx="12">
                  <c:v>119.867907729042</c:v>
                </c:pt>
                <c:pt idx="13">
                  <c:v>120.07743399453373</c:v>
                </c:pt>
                <c:pt idx="14">
                  <c:v>120.2851981850562</c:v>
                </c:pt>
                <c:pt idx="15">
                  <c:v>120.49087163481535</c:v>
                </c:pt>
                <c:pt idx="16">
                  <c:v>120.69408894775223</c:v>
                </c:pt>
                <c:pt idx="17">
                  <c:v>120.89444609871386</c:v>
                </c:pt>
                <c:pt idx="18">
                  <c:v>121.09149885886298</c:v>
                </c:pt>
                <c:pt idx="19">
                  <c:v>121.28476165698197</c:v>
                </c:pt>
                <c:pt idx="20">
                  <c:v>121.47370700141586</c:v>
                </c:pt>
                <c:pt idx="21">
                  <c:v>121.65776559853754</c:v>
                </c:pt>
                <c:pt idx="22">
                  <c:v>121.83632731153911</c:v>
                </c:pt>
                <c:pt idx="23">
                  <c:v>122.00874310657761</c:v>
                </c:pt>
                <c:pt idx="24">
                  <c:v>122.17432813019143</c:v>
                </c:pt>
                <c:pt idx="25">
                  <c:v>122.33236605075436</c:v>
                </c:pt>
                <c:pt idx="26">
                  <c:v>122.48211477590517</c:v>
                </c:pt>
                <c:pt idx="27">
                  <c:v>122.6228136259969</c:v>
                </c:pt>
                <c:pt idx="28">
                  <c:v>122.75369199973164</c:v>
                </c:pt>
                <c:pt idx="29">
                  <c:v>122.87397951209113</c:v>
                </c:pt>
                <c:pt idx="30">
                  <c:v>122.98291751721979</c:v>
                </c:pt>
                <c:pt idx="31">
                  <c:v>123.079771852051</c:v>
                </c:pt>
                <c:pt idx="32">
                  <c:v>123.16384655351492</c:v>
                </c:pt>
                <c:pt idx="33">
                  <c:v>123.23449821783684</c:v>
                </c:pt>
                <c:pt idx="34">
                  <c:v>123.29115059066044</c:v>
                </c:pt>
                <c:pt idx="35">
                  <c:v>123.33330890833621</c:v>
                </c:pt>
                <c:pt idx="36">
                  <c:v>123.36057346087026</c:v>
                </c:pt>
                <c:pt idx="37">
                  <c:v>123.37265182250783</c:v>
                </c:pt>
                <c:pt idx="38">
                  <c:v>123.3693692022968</c:v>
                </c:pt>
                <c:pt idx="39">
                  <c:v>123.35067640772915</c:v>
                </c:pt>
                <c:pt idx="40">
                  <c:v>123.31665499042035</c:v>
                </c:pt>
                <c:pt idx="41">
                  <c:v>123.26751925123143</c:v>
                </c:pt>
                <c:pt idx="42">
                  <c:v>123.2036149174381</c:v>
                </c:pt>
                <c:pt idx="43">
                  <c:v>123.12541445768971</c:v>
                </c:pt>
                <c:pt idx="44">
                  <c:v>123.03350916058113</c:v>
                </c:pt>
                <c:pt idx="45">
                  <c:v>122.9285982576074</c:v>
                </c:pt>
                <c:pt idx="46">
                  <c:v>122.81147550925454</c:v>
                </c:pt>
                <c:pt idx="47">
                  <c:v>122.68301378371963</c:v>
                </c:pt>
                <c:pt idx="48">
                  <c:v>122.54414823363669</c:v>
                </c:pt>
                <c:pt idx="49">
                  <c:v>122.39585871301249</c:v>
                </c:pt>
                <c:pt idx="50">
                  <c:v>122.23915207384589</c:v>
                </c:pt>
                <c:pt idx="51">
                  <c:v>122.07504494262551</c:v>
                </c:pt>
                <c:pt idx="52">
                  <c:v>121.90454750698007</c:v>
                </c:pt>
                <c:pt idx="53">
                  <c:v>121.72864875011263</c:v>
                </c:pt>
                <c:pt idx="54">
                  <c:v>121.54830346417184</c:v>
                </c:pt>
                <c:pt idx="55">
                  <c:v>121.36442126227436</c:v>
                </c:pt>
                <c:pt idx="56">
                  <c:v>121.17785770047975</c:v>
                </c:pt>
                <c:pt idx="57">
                  <c:v>120.98940752214504</c:v>
                </c:pt>
                <c:pt idx="58">
                  <c:v>120.79979995243008</c:v>
                </c:pt>
                <c:pt idx="59">
                  <c:v>120.60969590306668</c:v>
                </c:pt>
                <c:pt idx="60">
                  <c:v>120.41968689785367</c:v>
                </c:pt>
                <c:pt idx="61">
                  <c:v>120.23029549721757</c:v>
                </c:pt>
                <c:pt idx="62">
                  <c:v>120.0419769839889</c:v>
                </c:pt>
                <c:pt idx="63">
                  <c:v>119.85512206995664</c:v>
                </c:pt>
                <c:pt idx="64">
                  <c:v>119.67006039106761</c:v>
                </c:pt>
                <c:pt idx="65">
                  <c:v>119.48706457555549</c:v>
                </c:pt>
                <c:pt idx="66">
                  <c:v>119.3063546911791</c:v>
                </c:pt>
                <c:pt idx="67">
                  <c:v>119.12810290280197</c:v>
                </c:pt>
                <c:pt idx="68">
                  <c:v>118.95243819781228</c:v>
                </c:pt>
                <c:pt idx="69">
                  <c:v>118.77945106284892</c:v>
                </c:pt>
                <c:pt idx="70">
                  <c:v>118.60919801985077</c:v>
                </c:pt>
                <c:pt idx="71">
                  <c:v>118.44170595183502</c:v>
                </c:pt>
                <c:pt idx="72">
                  <c:v>118.27697616859841</c:v>
                </c:pt>
                <c:pt idx="73">
                  <c:v>118.1149881795337</c:v>
                </c:pt>
                <c:pt idx="74">
                  <c:v>117.95570315496425</c:v>
                </c:pt>
                <c:pt idx="75">
                  <c:v>117.79906706895476</c:v>
                </c:pt>
                <c:pt idx="76">
                  <c:v>117.64501352567963</c:v>
                </c:pt>
                <c:pt idx="77">
                  <c:v>117.49346627839506</c:v>
                </c:pt>
                <c:pt idx="78">
                  <c:v>117.34434145515782</c:v>
                </c:pt>
                <c:pt idx="79">
                  <c:v>117.19754950895931</c:v>
                </c:pt>
                <c:pt idx="80">
                  <c:v>117.05299691217279</c:v>
                </c:pt>
                <c:pt idx="81">
                  <c:v>116.91058761639975</c:v>
                </c:pt>
                <c:pt idx="82">
                  <c:v>116.77022429917676</c:v>
                </c:pt>
                <c:pt idx="83">
                  <c:v>116.63180941875383</c:v>
                </c:pt>
                <c:pt idx="84">
                  <c:v>116.49524609745419</c:v>
                </c:pt>
                <c:pt idx="85">
                  <c:v>116.36043885309802</c:v>
                </c:pt>
                <c:pt idx="86">
                  <c:v>116.22729419673949</c:v>
                </c:pt>
                <c:pt idx="87">
                  <c:v>116.09572111360539</c:v>
                </c:pt>
                <c:pt idx="88">
                  <c:v>115.96563144271053</c:v>
                </c:pt>
                <c:pt idx="89">
                  <c:v>115.83694016920411</c:v>
                </c:pt>
                <c:pt idx="90">
                  <c:v>115.70956564211477</c:v>
                </c:pt>
                <c:pt idx="91">
                  <c:v>115.58342972883355</c:v>
                </c:pt>
                <c:pt idx="92">
                  <c:v>115.45845791642201</c:v>
                </c:pt>
                <c:pt idx="93">
                  <c:v>115.33457936866689</c:v>
                </c:pt>
                <c:pt idx="94">
                  <c:v>115.21172694672862</c:v>
                </c:pt>
                <c:pt idx="95">
                  <c:v>115.08983720024958</c:v>
                </c:pt>
                <c:pt idx="96">
                  <c:v>114.96885033489569</c:v>
                </c:pt>
                <c:pt idx="97">
                  <c:v>114.84871016149869</c:v>
                </c:pt>
                <c:pt idx="98">
                  <c:v>114.72936403124031</c:v>
                </c:pt>
                <c:pt idx="99">
                  <c:v>114.61076276066541</c:v>
                </c:pt>
                <c:pt idx="100">
                  <c:v>114.49286054972184</c:v>
                </c:pt>
                <c:pt idx="101">
                  <c:v>114.37561489549297</c:v>
                </c:pt>
                <c:pt idx="102">
                  <c:v>114.25898650380559</c:v>
                </c:pt>
                <c:pt idx="103">
                  <c:v>114.1429392004532</c:v>
                </c:pt>
                <c:pt idx="104">
                  <c:v>114.02743984336523</c:v>
                </c:pt>
                <c:pt idx="105">
                  <c:v>113.91245823666829</c:v>
                </c:pt>
                <c:pt idx="106">
                  <c:v>113.79796704722004</c:v>
                </c:pt>
                <c:pt idx="107">
                  <c:v>113.68394172384231</c:v>
                </c:pt>
                <c:pt idx="108">
                  <c:v>113.57036041913362</c:v>
                </c:pt>
                <c:pt idx="109">
                  <c:v>113.45720391339616</c:v>
                </c:pt>
                <c:pt idx="110">
                  <c:v>113.34445553986835</c:v>
                </c:pt>
                <c:pt idx="111">
                  <c:v>113.23210111010782</c:v>
                </c:pt>
                <c:pt idx="112">
                  <c:v>113.12012883802517</c:v>
                </c:pt>
                <c:pt idx="113">
                  <c:v>113.00852926072758</c:v>
                </c:pt>
                <c:pt idx="114">
                  <c:v>112.89729515400586</c:v>
                </c:pt>
                <c:pt idx="115">
                  <c:v>112.78642143999362</c:v>
                </c:pt>
                <c:pt idx="116">
                  <c:v>112.67590508426809</c:v>
                </c:pt>
                <c:pt idx="117">
                  <c:v>112.56574497946085</c:v>
                </c:pt>
                <c:pt idx="118">
                  <c:v>112.4559418123354</c:v>
                </c:pt>
                <c:pt idx="119">
                  <c:v>112.34649791129415</c:v>
                </c:pt>
                <c:pt idx="120">
                  <c:v>112.23741707143151</c:v>
                </c:pt>
                <c:pt idx="121">
                  <c:v>112.12870435458923</c:v>
                </c:pt>
                <c:pt idx="122">
                  <c:v>112.02036586242394</c:v>
                </c:pt>
                <c:pt idx="123">
                  <c:v>111.91240848129381</c:v>
                </c:pt>
                <c:pt idx="124">
                  <c:v>111.80483959882613</c:v>
                </c:pt>
                <c:pt idx="125">
                  <c:v>111.69766679334361</c:v>
                </c:pt>
                <c:pt idx="126">
                  <c:v>111.59089749888371</c:v>
                </c:pt>
                <c:pt idx="127">
                  <c:v>111.48453865029693</c:v>
                </c:pt>
                <c:pt idx="128">
                  <c:v>111.37859631478544</c:v>
                </c:pt>
                <c:pt idx="129">
                  <c:v>111.27307531813213</c:v>
                </c:pt>
                <c:pt idx="130">
                  <c:v>111.16797887564725</c:v>
                </c:pt>
                <c:pt idx="131">
                  <c:v>111.0633082393616</c:v>
                </c:pt>
                <c:pt idx="132">
                  <c:v>110.95906237406561</c:v>
                </c:pt>
                <c:pt idx="133">
                  <c:v>110.85523767526341</c:v>
                </c:pt>
                <c:pt idx="134">
                  <c:v>110.75182774185349</c:v>
                </c:pt>
                <c:pt idx="135">
                  <c:v>110.64882321526127</c:v>
                </c:pt>
                <c:pt idx="136">
                  <c:v>110.54621169481322</c:v>
                </c:pt>
                <c:pt idx="137">
                  <c:v>110.44397773639628</c:v>
                </c:pt>
                <c:pt idx="138">
                  <c:v>110.34210293802592</c:v>
                </c:pt>
                <c:pt idx="139">
                  <c:v>110.24056611205089</c:v>
                </c:pt>
                <c:pt idx="140">
                  <c:v>110.13934353962803</c:v>
                </c:pt>
                <c:pt idx="141">
                  <c:v>110.03840929910587</c:v>
                </c:pt>
                <c:pt idx="142">
                  <c:v>109.93773565637623</c:v>
                </c:pt>
                <c:pt idx="143">
                  <c:v>109.83729350236729</c:v>
                </c:pt>
                <c:pt idx="144">
                  <c:v>109.73705282087917</c:v>
                </c:pt>
                <c:pt idx="145">
                  <c:v>109.63698316903877</c:v>
                </c:pt>
                <c:pt idx="146">
                  <c:v>109.53705415280825</c:v>
                </c:pt>
                <c:pt idx="147">
                  <c:v>109.43723588115807</c:v>
                </c:pt>
                <c:pt idx="148">
                  <c:v>109.33749938456103</c:v>
                </c:pt>
                <c:pt idx="149">
                  <c:v>109.23781698616563</c:v>
                </c:pt>
                <c:pt idx="150">
                  <c:v>109.1381626171119</c:v>
                </c:pt>
                <c:pt idx="151">
                  <c:v>109.03851207070842</c:v>
                </c:pt>
                <c:pt idx="152">
                  <c:v>108.93884319335375</c:v>
                </c:pt>
                <c:pt idx="153">
                  <c:v>108.83913601296419</c:v>
                </c:pt>
                <c:pt idx="154">
                  <c:v>108.73937280811501</c:v>
                </c:pt>
                <c:pt idx="155">
                  <c:v>108.6395381230282</c:v>
                </c:pt>
                <c:pt idx="156">
                  <c:v>108.53961873491073</c:v>
                </c:pt>
                <c:pt idx="157">
                  <c:v>108.43960358097799</c:v>
                </c:pt>
                <c:pt idx="158">
                  <c:v>108.33948365283869</c:v>
                </c:pt>
                <c:pt idx="159">
                  <c:v>108.2392518658415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1.6146777012758708E-2</c:v>
                </c:pt>
                <c:pt idx="2">
                  <c:v>2.5633476410673706E-2</c:v>
                </c:pt>
                <c:pt idx="3">
                  <c:v>2.9345828263707619E-2</c:v>
                </c:pt>
                <c:pt idx="4">
                  <c:v>3.4839694728202884E-2</c:v>
                </c:pt>
                <c:pt idx="5">
                  <c:v>4.1521230639797242E-2</c:v>
                </c:pt>
                <c:pt idx="6">
                  <c:v>5.2317970968746241E-2</c:v>
                </c:pt>
                <c:pt idx="7">
                  <c:v>5.6499479307409943E-2</c:v>
                </c:pt>
                <c:pt idx="8">
                  <c:v>6.6620507759951014E-2</c:v>
                </c:pt>
                <c:pt idx="9">
                  <c:v>7.1059194812794255E-2</c:v>
                </c:pt>
                <c:pt idx="10">
                  <c:v>7.5373947274448183E-2</c:v>
                </c:pt>
                <c:pt idx="11">
                  <c:v>8.0339764865105218E-2</c:v>
                </c:pt>
                <c:pt idx="12">
                  <c:v>8.6489641035752365E-2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1.0257272675742253E-5</c:v>
                </c:pt>
                <c:pt idx="1">
                  <c:v>7.2559933024383448E-3</c:v>
                </c:pt>
                <c:pt idx="2">
                  <c:v>1.9484051368521677E-2</c:v>
                </c:pt>
                <c:pt idx="3">
                  <c:v>3.0427666489488161E-2</c:v>
                </c:pt>
                <c:pt idx="4">
                  <c:v>4.2202145688037603E-2</c:v>
                </c:pt>
                <c:pt idx="5">
                  <c:v>4.0317104570878219E-2</c:v>
                </c:pt>
                <c:pt idx="6">
                  <c:v>5.6396678203794924E-2</c:v>
                </c:pt>
                <c:pt idx="7">
                  <c:v>5.16784273849707E-2</c:v>
                </c:pt>
                <c:pt idx="8">
                  <c:v>5.9757918894172792E-2</c:v>
                </c:pt>
                <c:pt idx="9">
                  <c:v>5.9314634716344829E-2</c:v>
                </c:pt>
                <c:pt idx="10">
                  <c:v>6.991929246707014E-2</c:v>
                </c:pt>
                <c:pt idx="11">
                  <c:v>6.9264928783182439E-2</c:v>
                </c:pt>
                <c:pt idx="12">
                  <c:v>8.4909437357955961E-2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117.35599999999999</c:v>
                </c:pt>
                <c:pt idx="1">
                  <c:v>118.76300000000001</c:v>
                </c:pt>
                <c:pt idx="2">
                  <c:v>114.42400000000001</c:v>
                </c:pt>
                <c:pt idx="3">
                  <c:v>115.42400000000001</c:v>
                </c:pt>
                <c:pt idx="4">
                  <c:v>119.271</c:v>
                </c:pt>
                <c:pt idx="5">
                  <c:v>117.339</c:v>
                </c:pt>
                <c:pt idx="6">
                  <c:v>118</c:v>
                </c:pt>
                <c:pt idx="7">
                  <c:v>116.542</c:v>
                </c:pt>
                <c:pt idx="8">
                  <c:v>117.102</c:v>
                </c:pt>
                <c:pt idx="9">
                  <c:v>116.407</c:v>
                </c:pt>
                <c:pt idx="10">
                  <c:v>116.627</c:v>
                </c:pt>
                <c:pt idx="11">
                  <c:v>117.881</c:v>
                </c:pt>
                <c:pt idx="12">
                  <c:v>117.78</c:v>
                </c:pt>
                <c:pt idx="13">
                  <c:v>118.492</c:v>
                </c:pt>
                <c:pt idx="14">
                  <c:v>118.068</c:v>
                </c:pt>
                <c:pt idx="15">
                  <c:v>117.18600000000001</c:v>
                </c:pt>
                <c:pt idx="16">
                  <c:v>117.983</c:v>
                </c:pt>
                <c:pt idx="17">
                  <c:v>118.64400000000001</c:v>
                </c:pt>
                <c:pt idx="18">
                  <c:v>118.102</c:v>
                </c:pt>
                <c:pt idx="19">
                  <c:v>117.52500000000001</c:v>
                </c:pt>
                <c:pt idx="20">
                  <c:v>117.61</c:v>
                </c:pt>
                <c:pt idx="21">
                  <c:v>118.542</c:v>
                </c:pt>
                <c:pt idx="22">
                  <c:v>118.96599999999999</c:v>
                </c:pt>
                <c:pt idx="23">
                  <c:v>119.508</c:v>
                </c:pt>
                <c:pt idx="24">
                  <c:v>118.831</c:v>
                </c:pt>
                <c:pt idx="25">
                  <c:v>119.322</c:v>
                </c:pt>
                <c:pt idx="26">
                  <c:v>120.08499999999999</c:v>
                </c:pt>
                <c:pt idx="27">
                  <c:v>120.42400000000001</c:v>
                </c:pt>
                <c:pt idx="28">
                  <c:v>120.831</c:v>
                </c:pt>
                <c:pt idx="29">
                  <c:v>121.64400000000001</c:v>
                </c:pt>
                <c:pt idx="30">
                  <c:v>120.339</c:v>
                </c:pt>
                <c:pt idx="31">
                  <c:v>121.18600000000001</c:v>
                </c:pt>
                <c:pt idx="32">
                  <c:v>121.119</c:v>
                </c:pt>
                <c:pt idx="33">
                  <c:v>121.03400000000001</c:v>
                </c:pt>
                <c:pt idx="34">
                  <c:v>120.91500000000001</c:v>
                </c:pt>
                <c:pt idx="35">
                  <c:v>121.52500000000001</c:v>
                </c:pt>
                <c:pt idx="36">
                  <c:v>123.559</c:v>
                </c:pt>
                <c:pt idx="37">
                  <c:v>123.407</c:v>
                </c:pt>
                <c:pt idx="38">
                  <c:v>124.949</c:v>
                </c:pt>
                <c:pt idx="39">
                  <c:v>125.39</c:v>
                </c:pt>
                <c:pt idx="40">
                  <c:v>124.169</c:v>
                </c:pt>
                <c:pt idx="41">
                  <c:v>128.83099999999999</c:v>
                </c:pt>
                <c:pt idx="42">
                  <c:v>133.797</c:v>
                </c:pt>
                <c:pt idx="43">
                  <c:v>132.83099999999999</c:v>
                </c:pt>
                <c:pt idx="44">
                  <c:v>135.42400000000001</c:v>
                </c:pt>
                <c:pt idx="45">
                  <c:v>135.91499999999999</c:v>
                </c:pt>
                <c:pt idx="46">
                  <c:v>133.69499999999999</c:v>
                </c:pt>
                <c:pt idx="47">
                  <c:v>137.881</c:v>
                </c:pt>
                <c:pt idx="48">
                  <c:v>145.42400000000001</c:v>
                </c:pt>
                <c:pt idx="49">
                  <c:v>159.71199999999999</c:v>
                </c:pt>
                <c:pt idx="50">
                  <c:v>175.22</c:v>
                </c:pt>
                <c:pt idx="51">
                  <c:v>190.864</c:v>
                </c:pt>
                <c:pt idx="52">
                  <c:v>204.542</c:v>
                </c:pt>
                <c:pt idx="53">
                  <c:v>217.30500000000001</c:v>
                </c:pt>
                <c:pt idx="54">
                  <c:v>223.797</c:v>
                </c:pt>
                <c:pt idx="55">
                  <c:v>227.15299999999999</c:v>
                </c:pt>
                <c:pt idx="56">
                  <c:v>229.119</c:v>
                </c:pt>
                <c:pt idx="57">
                  <c:v>224.96600000000001</c:v>
                </c:pt>
                <c:pt idx="58">
                  <c:v>219.441</c:v>
                </c:pt>
                <c:pt idx="59">
                  <c:v>204.76300000000001</c:v>
                </c:pt>
                <c:pt idx="60">
                  <c:v>179.661</c:v>
                </c:pt>
                <c:pt idx="61">
                  <c:v>148.017</c:v>
                </c:pt>
                <c:pt idx="62">
                  <c:v>126.661</c:v>
                </c:pt>
                <c:pt idx="63">
                  <c:v>121.42400000000001</c:v>
                </c:pt>
                <c:pt idx="64">
                  <c:v>119.949</c:v>
                </c:pt>
                <c:pt idx="65">
                  <c:v>124.64400000000001</c:v>
                </c:pt>
                <c:pt idx="66">
                  <c:v>124.23699999999999</c:v>
                </c:pt>
                <c:pt idx="67">
                  <c:v>125.051</c:v>
                </c:pt>
                <c:pt idx="68">
                  <c:v>125.881</c:v>
                </c:pt>
                <c:pt idx="69">
                  <c:v>131.661</c:v>
                </c:pt>
                <c:pt idx="70">
                  <c:v>136.64400000000001</c:v>
                </c:pt>
                <c:pt idx="71">
                  <c:v>148.25399999999999</c:v>
                </c:pt>
                <c:pt idx="72">
                  <c:v>159.83099999999999</c:v>
                </c:pt>
                <c:pt idx="73">
                  <c:v>170.864</c:v>
                </c:pt>
                <c:pt idx="74">
                  <c:v>181.08500000000001</c:v>
                </c:pt>
                <c:pt idx="75">
                  <c:v>186.797</c:v>
                </c:pt>
                <c:pt idx="76">
                  <c:v>192.74600000000001</c:v>
                </c:pt>
                <c:pt idx="77">
                  <c:v>194.102</c:v>
                </c:pt>
                <c:pt idx="78">
                  <c:v>195.37299999999999</c:v>
                </c:pt>
                <c:pt idx="79">
                  <c:v>192.47499999999999</c:v>
                </c:pt>
                <c:pt idx="80">
                  <c:v>180.64400000000001</c:v>
                </c:pt>
                <c:pt idx="81">
                  <c:v>160.119</c:v>
                </c:pt>
                <c:pt idx="82">
                  <c:v>134.69499999999999</c:v>
                </c:pt>
                <c:pt idx="83">
                  <c:v>119.881</c:v>
                </c:pt>
                <c:pt idx="84">
                  <c:v>114.712</c:v>
                </c:pt>
                <c:pt idx="85">
                  <c:v>114.627</c:v>
                </c:pt>
                <c:pt idx="86">
                  <c:v>114.712</c:v>
                </c:pt>
                <c:pt idx="87">
                  <c:v>113.35599999999999</c:v>
                </c:pt>
                <c:pt idx="88">
                  <c:v>112.746</c:v>
                </c:pt>
                <c:pt idx="89">
                  <c:v>115.39</c:v>
                </c:pt>
                <c:pt idx="90">
                  <c:v>113.136</c:v>
                </c:pt>
                <c:pt idx="91">
                  <c:v>113.729</c:v>
                </c:pt>
                <c:pt idx="92">
                  <c:v>114.373</c:v>
                </c:pt>
                <c:pt idx="93">
                  <c:v>113.712</c:v>
                </c:pt>
                <c:pt idx="94">
                  <c:v>114.017</c:v>
                </c:pt>
                <c:pt idx="95">
                  <c:v>117.017</c:v>
                </c:pt>
                <c:pt idx="96">
                  <c:v>114.39</c:v>
                </c:pt>
                <c:pt idx="97">
                  <c:v>116.136</c:v>
                </c:pt>
                <c:pt idx="98">
                  <c:v>114.203</c:v>
                </c:pt>
                <c:pt idx="99">
                  <c:v>116.593</c:v>
                </c:pt>
                <c:pt idx="100">
                  <c:v>116.84699999999999</c:v>
                </c:pt>
                <c:pt idx="101">
                  <c:v>117.35599999999999</c:v>
                </c:pt>
                <c:pt idx="102">
                  <c:v>118.169</c:v>
                </c:pt>
                <c:pt idx="103">
                  <c:v>118.169</c:v>
                </c:pt>
                <c:pt idx="104">
                  <c:v>117.76300000000001</c:v>
                </c:pt>
                <c:pt idx="105">
                  <c:v>119.932</c:v>
                </c:pt>
                <c:pt idx="106">
                  <c:v>120.373</c:v>
                </c:pt>
                <c:pt idx="107">
                  <c:v>129.136</c:v>
                </c:pt>
                <c:pt idx="108">
                  <c:v>131.38999999999999</c:v>
                </c:pt>
                <c:pt idx="109">
                  <c:v>139.93199999999999</c:v>
                </c:pt>
                <c:pt idx="110">
                  <c:v>146.22</c:v>
                </c:pt>
                <c:pt idx="111">
                  <c:v>154.64400000000001</c:v>
                </c:pt>
                <c:pt idx="112">
                  <c:v>160.47499999999999</c:v>
                </c:pt>
                <c:pt idx="113">
                  <c:v>159.69499999999999</c:v>
                </c:pt>
                <c:pt idx="114">
                  <c:v>160.37299999999999</c:v>
                </c:pt>
                <c:pt idx="115">
                  <c:v>155.84700000000001</c:v>
                </c:pt>
                <c:pt idx="116">
                  <c:v>146.661</c:v>
                </c:pt>
                <c:pt idx="117">
                  <c:v>138.52500000000001</c:v>
                </c:pt>
                <c:pt idx="118">
                  <c:v>127.746</c:v>
                </c:pt>
                <c:pt idx="119">
                  <c:v>118.78</c:v>
                </c:pt>
                <c:pt idx="120">
                  <c:v>115.254</c:v>
                </c:pt>
                <c:pt idx="121">
                  <c:v>111.712</c:v>
                </c:pt>
                <c:pt idx="122">
                  <c:v>110.15300000000001</c:v>
                </c:pt>
                <c:pt idx="123">
                  <c:v>111.542</c:v>
                </c:pt>
                <c:pt idx="124">
                  <c:v>112.61</c:v>
                </c:pt>
                <c:pt idx="125">
                  <c:v>112.76300000000001</c:v>
                </c:pt>
                <c:pt idx="126">
                  <c:v>111.949</c:v>
                </c:pt>
                <c:pt idx="127">
                  <c:v>109.458</c:v>
                </c:pt>
                <c:pt idx="128">
                  <c:v>111.288</c:v>
                </c:pt>
                <c:pt idx="129">
                  <c:v>112.169</c:v>
                </c:pt>
                <c:pt idx="130">
                  <c:v>111.42400000000001</c:v>
                </c:pt>
                <c:pt idx="131">
                  <c:v>111.373</c:v>
                </c:pt>
                <c:pt idx="132">
                  <c:v>112.08499999999999</c:v>
                </c:pt>
                <c:pt idx="133">
                  <c:v>114.08499999999999</c:v>
                </c:pt>
                <c:pt idx="134">
                  <c:v>115.64400000000001</c:v>
                </c:pt>
                <c:pt idx="135">
                  <c:v>117.373</c:v>
                </c:pt>
                <c:pt idx="136">
                  <c:v>121.08499999999999</c:v>
                </c:pt>
                <c:pt idx="137">
                  <c:v>124.881</c:v>
                </c:pt>
                <c:pt idx="138">
                  <c:v>131.881</c:v>
                </c:pt>
                <c:pt idx="139">
                  <c:v>136.03399999999999</c:v>
                </c:pt>
                <c:pt idx="140">
                  <c:v>139.797</c:v>
                </c:pt>
                <c:pt idx="141">
                  <c:v>141.25399999999999</c:v>
                </c:pt>
                <c:pt idx="142">
                  <c:v>140.84700000000001</c:v>
                </c:pt>
                <c:pt idx="143">
                  <c:v>134.61000000000001</c:v>
                </c:pt>
                <c:pt idx="144">
                  <c:v>128.84700000000001</c:v>
                </c:pt>
                <c:pt idx="145">
                  <c:v>120.542</c:v>
                </c:pt>
                <c:pt idx="146">
                  <c:v>116.76300000000001</c:v>
                </c:pt>
                <c:pt idx="147">
                  <c:v>113.84699999999999</c:v>
                </c:pt>
                <c:pt idx="148">
                  <c:v>111.39</c:v>
                </c:pt>
                <c:pt idx="149">
                  <c:v>108.52500000000001</c:v>
                </c:pt>
                <c:pt idx="150">
                  <c:v>109.57599999999999</c:v>
                </c:pt>
                <c:pt idx="151">
                  <c:v>108.458</c:v>
                </c:pt>
                <c:pt idx="152">
                  <c:v>110.76300000000001</c:v>
                </c:pt>
                <c:pt idx="153">
                  <c:v>109.339</c:v>
                </c:pt>
                <c:pt idx="154">
                  <c:v>109.22</c:v>
                </c:pt>
                <c:pt idx="155">
                  <c:v>110.84699999999999</c:v>
                </c:pt>
                <c:pt idx="156">
                  <c:v>108.542</c:v>
                </c:pt>
                <c:pt idx="157">
                  <c:v>108.492</c:v>
                </c:pt>
                <c:pt idx="158">
                  <c:v>108.593</c:v>
                </c:pt>
                <c:pt idx="159">
                  <c:v>108.35599999999999</c:v>
                </c:pt>
                <c:pt idx="160">
                  <c:v>111.03400000000001</c:v>
                </c:pt>
                <c:pt idx="161">
                  <c:v>107.542</c:v>
                </c:pt>
                <c:pt idx="162">
                  <c:v>107.69499999999999</c:v>
                </c:pt>
                <c:pt idx="163">
                  <c:v>108.64400000000001</c:v>
                </c:pt>
                <c:pt idx="164">
                  <c:v>106.136</c:v>
                </c:pt>
                <c:pt idx="165">
                  <c:v>107.78</c:v>
                </c:pt>
                <c:pt idx="166">
                  <c:v>109.508</c:v>
                </c:pt>
                <c:pt idx="167">
                  <c:v>108.458</c:v>
                </c:pt>
                <c:pt idx="168">
                  <c:v>107.797</c:v>
                </c:pt>
                <c:pt idx="169">
                  <c:v>107.84699999999999</c:v>
                </c:pt>
                <c:pt idx="170">
                  <c:v>106.76300000000001</c:v>
                </c:pt>
                <c:pt idx="171">
                  <c:v>107.051</c:v>
                </c:pt>
                <c:pt idx="172">
                  <c:v>110.30500000000001</c:v>
                </c:pt>
                <c:pt idx="173">
                  <c:v>106.797</c:v>
                </c:pt>
                <c:pt idx="174">
                  <c:v>109.881</c:v>
                </c:pt>
                <c:pt idx="175">
                  <c:v>107.898</c:v>
                </c:pt>
                <c:pt idx="176">
                  <c:v>108.949</c:v>
                </c:pt>
                <c:pt idx="177">
                  <c:v>107.22</c:v>
                </c:pt>
                <c:pt idx="178">
                  <c:v>108.69499999999999</c:v>
                </c:pt>
                <c:pt idx="179">
                  <c:v>106.15300000000001</c:v>
                </c:pt>
                <c:pt idx="180">
                  <c:v>109.492</c:v>
                </c:pt>
                <c:pt idx="181">
                  <c:v>109.797</c:v>
                </c:pt>
                <c:pt idx="182">
                  <c:v>109.169</c:v>
                </c:pt>
                <c:pt idx="183">
                  <c:v>110.542</c:v>
                </c:pt>
                <c:pt idx="184">
                  <c:v>108.559</c:v>
                </c:pt>
                <c:pt idx="185">
                  <c:v>109.30500000000001</c:v>
                </c:pt>
                <c:pt idx="186">
                  <c:v>107.458</c:v>
                </c:pt>
                <c:pt idx="187">
                  <c:v>107.35599999999999</c:v>
                </c:pt>
                <c:pt idx="188">
                  <c:v>107.712</c:v>
                </c:pt>
                <c:pt idx="189">
                  <c:v>107.746</c:v>
                </c:pt>
                <c:pt idx="190">
                  <c:v>107.322</c:v>
                </c:pt>
                <c:pt idx="191">
                  <c:v>109.61</c:v>
                </c:pt>
                <c:pt idx="192">
                  <c:v>108.542</c:v>
                </c:pt>
                <c:pt idx="193">
                  <c:v>107.91500000000001</c:v>
                </c:pt>
                <c:pt idx="194">
                  <c:v>107.288</c:v>
                </c:pt>
                <c:pt idx="195">
                  <c:v>107.18600000000001</c:v>
                </c:pt>
                <c:pt idx="196">
                  <c:v>108.42400000000001</c:v>
                </c:pt>
                <c:pt idx="197">
                  <c:v>106.983</c:v>
                </c:pt>
                <c:pt idx="198">
                  <c:v>106.30500000000001</c:v>
                </c:pt>
                <c:pt idx="199">
                  <c:v>108.42400000000001</c:v>
                </c:pt>
                <c:pt idx="200">
                  <c:v>107.068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115.43488878445653</c:v>
                </c:pt>
                <c:pt idx="8">
                  <c:v>115.73627588385695</c:v>
                </c:pt>
                <c:pt idx="9">
                  <c:v>116.03675950250975</c:v>
                </c:pt>
                <c:pt idx="10">
                  <c:v>116.3361284160473</c:v>
                </c:pt>
                <c:pt idx="11">
                  <c:v>116.63414294778312</c:v>
                </c:pt>
                <c:pt idx="12">
                  <c:v>116.93053236447038</c:v>
                </c:pt>
                <c:pt idx="13">
                  <c:v>117.22499222274575</c:v>
                </c:pt>
                <c:pt idx="14">
                  <c:v>117.51718171240488</c:v>
                </c:pt>
                <c:pt idx="15">
                  <c:v>117.80672105544261</c:v>
                </c:pt>
                <c:pt idx="16">
                  <c:v>118.09318903482698</c:v>
                </c:pt>
                <c:pt idx="17">
                  <c:v>118.37612074512602</c:v>
                </c:pt>
                <c:pt idx="18">
                  <c:v>118.65500568031285</c:v>
                </c:pt>
                <c:pt idx="19">
                  <c:v>118.9292863065961</c:v>
                </c:pt>
                <c:pt idx="20">
                  <c:v>119.19835731888351</c:v>
                </c:pt>
                <c:pt idx="21">
                  <c:v>119.46156586635217</c:v>
                </c:pt>
                <c:pt idx="22">
                  <c:v>119.71821318971254</c:v>
                </c:pt>
                <c:pt idx="23">
                  <c:v>119.96755840243073</c:v>
                </c:pt>
                <c:pt idx="24">
                  <c:v>120.20882567885947</c:v>
                </c:pt>
                <c:pt idx="25">
                  <c:v>120.44121706336621</c:v>
                </c:pt>
                <c:pt idx="26">
                  <c:v>120.6639347670189</c:v>
                </c:pt>
                <c:pt idx="27">
                  <c:v>120.87621958455244</c:v>
                </c:pt>
                <c:pt idx="28">
                  <c:v>121.07741650376212</c:v>
                </c:pt>
                <c:pt idx="29">
                  <c:v>121.26708537490909</c:v>
                </c:pt>
                <c:pt idx="30">
                  <c:v>121.44518436227708</c:v>
                </c:pt>
                <c:pt idx="31">
                  <c:v>121.61236730542244</c:v>
                </c:pt>
                <c:pt idx="32">
                  <c:v>121.77045294407664</c:v>
                </c:pt>
                <c:pt idx="33">
                  <c:v>121.92314284339807</c:v>
                </c:pt>
                <c:pt idx="34">
                  <c:v>122.07708241894321</c:v>
                </c:pt>
                <c:pt idx="35">
                  <c:v>122.24336952713838</c:v>
                </c:pt>
                <c:pt idx="36">
                  <c:v>122.43960818875988</c:v>
                </c:pt>
                <c:pt idx="37">
                  <c:v>122.6925686611108</c:v>
                </c:pt>
                <c:pt idx="38">
                  <c:v>123.04143536072677</c:v>
                </c:pt>
                <c:pt idx="39">
                  <c:v>123.54148915512128</c:v>
                </c:pt>
                <c:pt idx="40">
                  <c:v>124.2678757610602</c:v>
                </c:pt>
                <c:pt idx="41">
                  <c:v>125.31886703788555</c:v>
                </c:pt>
                <c:pt idx="42">
                  <c:v>126.8177572823455</c:v>
                </c:pt>
                <c:pt idx="43">
                  <c:v>128.91230742237644</c:v>
                </c:pt>
                <c:pt idx="44">
                  <c:v>131.77053435884977</c:v>
                </c:pt>
                <c:pt idx="45">
                  <c:v>135.57173096472943</c:v>
                </c:pt>
                <c:pt idx="46">
                  <c:v>140.49197646338695</c:v>
                </c:pt>
                <c:pt idx="47">
                  <c:v>146.684102011346</c:v>
                </c:pt>
                <c:pt idx="48">
                  <c:v>154.25308666124423</c:v>
                </c:pt>
                <c:pt idx="49">
                  <c:v>163.22902878786283</c:v>
                </c:pt>
                <c:pt idx="50">
                  <c:v>173.54071729364205</c:v>
                </c:pt>
                <c:pt idx="51">
                  <c:v>184.99183239610767</c:v>
                </c:pt>
                <c:pt idx="52">
                  <c:v>197.23389986296738</c:v>
                </c:pt>
                <c:pt idx="53">
                  <c:v>209.70577162360354</c:v>
                </c:pt>
                <c:pt idx="54">
                  <c:v>221.47249621231026</c:v>
                </c:pt>
                <c:pt idx="55">
                  <c:v>230.92168540609683</c:v>
                </c:pt>
                <c:pt idx="56">
                  <c:v>235.51880505223761</c:v>
                </c:pt>
                <c:pt idx="57">
                  <c:v>232.23650210188777</c:v>
                </c:pt>
                <c:pt idx="58">
                  <c:v>219.18503124534348</c:v>
                </c:pt>
                <c:pt idx="59">
                  <c:v>197.69635021451103</c:v>
                </c:pt>
                <c:pt idx="60">
                  <c:v>172.74069598456643</c:v>
                </c:pt>
                <c:pt idx="61">
                  <c:v>150.50913347510948</c:v>
                </c:pt>
                <c:pt idx="62">
                  <c:v>134.99832625171899</c:v>
                </c:pt>
                <c:pt idx="63">
                  <c:v>126.60645683561494</c:v>
                </c:pt>
                <c:pt idx="64">
                  <c:v>123.40405768617106</c:v>
                </c:pt>
                <c:pt idx="65">
                  <c:v>123.18872485029202</c:v>
                </c:pt>
                <c:pt idx="66">
                  <c:v>124.58346846335731</c:v>
                </c:pt>
                <c:pt idx="67">
                  <c:v>127.05273784900584</c:v>
                </c:pt>
                <c:pt idx="68">
                  <c:v>130.52481434808666</c:v>
                </c:pt>
                <c:pt idx="69">
                  <c:v>135.08837727282562</c:v>
                </c:pt>
                <c:pt idx="70">
                  <c:v>140.84006869266597</c:v>
                </c:pt>
                <c:pt idx="71">
                  <c:v>147.81570382855367</c:v>
                </c:pt>
                <c:pt idx="72">
                  <c:v>155.95196565027697</c:v>
                </c:pt>
                <c:pt idx="73">
                  <c:v>165.06000983555447</c:v>
                </c:pt>
                <c:pt idx="74">
                  <c:v>174.80201559957806</c:v>
                </c:pt>
                <c:pt idx="75">
                  <c:v>184.63353599329812</c:v>
                </c:pt>
                <c:pt idx="76">
                  <c:v>193.6038463450277</c:v>
                </c:pt>
                <c:pt idx="77">
                  <c:v>199.92461086195701</c:v>
                </c:pt>
                <c:pt idx="78">
                  <c:v>200.69388491193871</c:v>
                </c:pt>
                <c:pt idx="79">
                  <c:v>192.94051937779224</c:v>
                </c:pt>
                <c:pt idx="80">
                  <c:v>176.41550769495706</c:v>
                </c:pt>
                <c:pt idx="81">
                  <c:v>155.49669984721132</c:v>
                </c:pt>
                <c:pt idx="82">
                  <c:v>136.86354520650769</c:v>
                </c:pt>
                <c:pt idx="83">
                  <c:v>124.70393548043825</c:v>
                </c:pt>
                <c:pt idx="84">
                  <c:v>118.79203041733639</c:v>
                </c:pt>
                <c:pt idx="85">
                  <c:v>116.60534819497602</c:v>
                </c:pt>
                <c:pt idx="86">
                  <c:v>115.94397521257734</c:v>
                </c:pt>
                <c:pt idx="87">
                  <c:v>115.72900166266305</c:v>
                </c:pt>
                <c:pt idx="88">
                  <c:v>115.61013377189151</c:v>
                </c:pt>
                <c:pt idx="89">
                  <c:v>115.50781145208462</c:v>
                </c:pt>
                <c:pt idx="90">
                  <c:v>115.40903344197768</c:v>
                </c:pt>
                <c:pt idx="91">
                  <c:v>115.3122580732033</c:v>
                </c:pt>
                <c:pt idx="92">
                  <c:v>115.21747871114188</c:v>
                </c:pt>
                <c:pt idx="93">
                  <c:v>115.1251111643577</c:v>
                </c:pt>
                <c:pt idx="94">
                  <c:v>115.03619412003977</c:v>
                </c:pt>
                <c:pt idx="95">
                  <c:v>114.95297765952849</c:v>
                </c:pt>
                <c:pt idx="96">
                  <c:v>114.87998375742093</c:v>
                </c:pt>
                <c:pt idx="97">
                  <c:v>114.82578056356503</c:v>
                </c:pt>
                <c:pt idx="98">
                  <c:v>114.80575422393947</c:v>
                </c:pt>
                <c:pt idx="99">
                  <c:v>114.84611556575729</c:v>
                </c:pt>
                <c:pt idx="100">
                  <c:v>114.98917625213321</c:v>
                </c:pt>
                <c:pt idx="101">
                  <c:v>115.29949592845749</c:v>
                </c:pt>
                <c:pt idx="102">
                  <c:v>115.86980569588556</c:v>
                </c:pt>
                <c:pt idx="103">
                  <c:v>116.82472322145374</c:v>
                </c:pt>
                <c:pt idx="104">
                  <c:v>118.31941786745921</c:v>
                </c:pt>
                <c:pt idx="105">
                  <c:v>120.52994582867714</c:v>
                </c:pt>
                <c:pt idx="106">
                  <c:v>123.63235285680034</c:v>
                </c:pt>
                <c:pt idx="107">
                  <c:v>127.76879828590185</c:v>
                </c:pt>
                <c:pt idx="108">
                  <c:v>132.99962069190209</c:v>
                </c:pt>
                <c:pt idx="109">
                  <c:v>139.23784772816228</c:v>
                </c:pt>
                <c:pt idx="110">
                  <c:v>146.15765267385439</c:v>
                </c:pt>
                <c:pt idx="111">
                  <c:v>153.07616508565411</c:v>
                </c:pt>
                <c:pt idx="112">
                  <c:v>158.86220513034576</c:v>
                </c:pt>
                <c:pt idx="113">
                  <c:v>162.02727429652401</c:v>
                </c:pt>
                <c:pt idx="114">
                  <c:v>161.18221337211673</c:v>
                </c:pt>
                <c:pt idx="115">
                  <c:v>155.80547353036033</c:v>
                </c:pt>
                <c:pt idx="116">
                  <c:v>146.83288729142112</c:v>
                </c:pt>
                <c:pt idx="117">
                  <c:v>136.45479935128375</c:v>
                </c:pt>
                <c:pt idx="118">
                  <c:v>127.08106109711184</c:v>
                </c:pt>
                <c:pt idx="119">
                  <c:v>120.21862860236641</c:v>
                </c:pt>
                <c:pt idx="120">
                  <c:v>116.07638374576301</c:v>
                </c:pt>
                <c:pt idx="121">
                  <c:v>113.98548355100057</c:v>
                </c:pt>
                <c:pt idx="122">
                  <c:v>113.07907284507085</c:v>
                </c:pt>
                <c:pt idx="123">
                  <c:v>112.71533519293905</c:v>
                </c:pt>
                <c:pt idx="124">
                  <c:v>112.55212754075851</c:v>
                </c:pt>
                <c:pt idx="125">
                  <c:v>112.449053695226</c:v>
                </c:pt>
                <c:pt idx="126">
                  <c:v>112.36061941062678</c:v>
                </c:pt>
                <c:pt idx="127">
                  <c:v>112.27570012121896</c:v>
                </c:pt>
                <c:pt idx="128">
                  <c:v>112.19463403595282</c:v>
                </c:pt>
                <c:pt idx="129">
                  <c:v>112.12552824581437</c:v>
                </c:pt>
                <c:pt idx="130">
                  <c:v>112.0908247325156</c:v>
                </c:pt>
                <c:pt idx="131">
                  <c:v>112.14320580783703</c:v>
                </c:pt>
                <c:pt idx="132">
                  <c:v>112.39155077892197</c:v>
                </c:pt>
                <c:pt idx="133">
                  <c:v>113.03145167214196</c:v>
                </c:pt>
                <c:pt idx="134">
                  <c:v>114.35995774941598</c:v>
                </c:pt>
                <c:pt idx="135">
                  <c:v>116.73647781889862</c:v>
                </c:pt>
                <c:pt idx="136">
                  <c:v>120.45013701037649</c:v>
                </c:pt>
                <c:pt idx="137">
                  <c:v>125.49488221203032</c:v>
                </c:pt>
                <c:pt idx="138">
                  <c:v>131.34222536320829</c:v>
                </c:pt>
                <c:pt idx="139">
                  <c:v>136.88490824647809</c:v>
                </c:pt>
                <c:pt idx="140">
                  <c:v>140.7023684432547</c:v>
                </c:pt>
                <c:pt idx="141">
                  <c:v>141.6156333184943</c:v>
                </c:pt>
                <c:pt idx="142">
                  <c:v>139.25375257812232</c:v>
                </c:pt>
                <c:pt idx="143">
                  <c:v>134.26681748509736</c:v>
                </c:pt>
                <c:pt idx="144">
                  <c:v>128.02314184533154</c:v>
                </c:pt>
                <c:pt idx="145">
                  <c:v>121.98249744301849</c:v>
                </c:pt>
                <c:pt idx="146">
                  <c:v>117.13974049282849</c:v>
                </c:pt>
                <c:pt idx="147">
                  <c:v>113.82275493319304</c:v>
                </c:pt>
                <c:pt idx="148">
                  <c:v>111.84179008539266</c:v>
                </c:pt>
                <c:pt idx="149">
                  <c:v>110.78516708933742</c:v>
                </c:pt>
                <c:pt idx="150">
                  <c:v>110.25850880502041</c:v>
                </c:pt>
                <c:pt idx="151">
                  <c:v>109.98931639461151</c:v>
                </c:pt>
                <c:pt idx="152">
                  <c:v>109.82742604451441</c:v>
                </c:pt>
                <c:pt idx="153">
                  <c:v>109.70421504821746</c:v>
                </c:pt>
                <c:pt idx="154">
                  <c:v>109.59317650333985</c:v>
                </c:pt>
                <c:pt idx="155">
                  <c:v>109.48557642812719</c:v>
                </c:pt>
                <c:pt idx="156">
                  <c:v>109.37896358549391</c:v>
                </c:pt>
                <c:pt idx="157">
                  <c:v>109.27277120319485</c:v>
                </c:pt>
                <c:pt idx="158">
                  <c:v>109.1669132339873</c:v>
                </c:pt>
                <c:pt idx="159">
                  <c:v>109.06140502883552</c:v>
                </c:pt>
                <c:pt idx="160">
                  <c:v>108.95627585119001</c:v>
                </c:pt>
                <c:pt idx="161">
                  <c:v>108.85155176126167</c:v>
                </c:pt>
                <c:pt idx="162">
                  <c:v>108.74725304032808</c:v>
                </c:pt>
                <c:pt idx="163">
                  <c:v>108.64339423384732</c:v>
                </c:pt>
                <c:pt idx="164">
                  <c:v>108.53998462483733</c:v>
                </c:pt>
                <c:pt idx="165">
                  <c:v>108.43702877869437</c:v>
                </c:pt>
                <c:pt idx="166">
                  <c:v>108.33452709682503</c:v>
                </c:pt>
                <c:pt idx="167">
                  <c:v>108.23247635999397</c:v>
                </c:pt>
                <c:pt idx="168">
                  <c:v>108.13087025007306</c:v>
                </c:pt>
                <c:pt idx="169">
                  <c:v>108.02969984211694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115.43488878445272</c:v>
                </c:pt>
                <c:pt idx="8">
                  <c:v>115.73627588384451</c:v>
                </c:pt>
                <c:pt idx="9">
                  <c:v>116.0367595024701</c:v>
                </c:pt>
                <c:pt idx="10">
                  <c:v>116.33612841592365</c:v>
                </c:pt>
                <c:pt idx="11">
                  <c:v>116.63414294740626</c:v>
                </c:pt>
                <c:pt idx="12">
                  <c:v>116.93053236334771</c:v>
                </c:pt>
                <c:pt idx="13">
                  <c:v>117.22499221947683</c:v>
                </c:pt>
                <c:pt idx="14">
                  <c:v>117.51718170310146</c:v>
                </c:pt>
                <c:pt idx="15">
                  <c:v>117.80672102956261</c:v>
                </c:pt>
                <c:pt idx="16">
                  <c:v>118.09318896445984</c:v>
                </c:pt>
                <c:pt idx="17">
                  <c:v>118.37612055811832</c:v>
                </c:pt>
                <c:pt idx="18">
                  <c:v>118.65500519454018</c:v>
                </c:pt>
                <c:pt idx="19">
                  <c:v>118.92928507323401</c:v>
                </c:pt>
                <c:pt idx="20">
                  <c:v>119.19835425810393</c:v>
                </c:pt>
                <c:pt idx="21">
                  <c:v>119.46155844201891</c:v>
                </c:pt>
                <c:pt idx="22">
                  <c:v>119.71819558751847</c:v>
                </c:pt>
                <c:pt idx="23">
                  <c:v>119.96751761183052</c:v>
                </c:pt>
                <c:pt idx="24">
                  <c:v>120.20873328622945</c:v>
                </c:pt>
                <c:pt idx="25">
                  <c:v>120.44101251382619</c:v>
                </c:pt>
                <c:pt idx="26">
                  <c:v>120.66349213418309</c:v>
                </c:pt>
                <c:pt idx="27">
                  <c:v>120.87528337581007</c:v>
                </c:pt>
                <c:pt idx="28">
                  <c:v>121.07548103707849</c:v>
                </c:pt>
                <c:pt idx="29">
                  <c:v>121.2631744214211</c:v>
                </c:pt>
                <c:pt idx="30">
                  <c:v>121.43745998379208</c:v>
                </c:pt>
                <c:pt idx="31">
                  <c:v>121.5974555633387</c:v>
                </c:pt>
                <c:pt idx="32">
                  <c:v>121.74231598462124</c:v>
                </c:pt>
                <c:pt idx="33">
                  <c:v>121.87124971064654</c:v>
                </c:pt>
                <c:pt idx="34">
                  <c:v>121.98353613121269</c:v>
                </c:pt>
                <c:pt idx="35">
                  <c:v>122.07854297678612</c:v>
                </c:pt>
                <c:pt idx="36">
                  <c:v>122.15574326955969</c:v>
                </c:pt>
                <c:pt idx="37">
                  <c:v>122.21473116802129</c:v>
                </c:pt>
                <c:pt idx="38">
                  <c:v>122.2552360373283</c:v>
                </c:pt>
                <c:pt idx="39">
                  <c:v>122.27713409152375</c:v>
                </c:pt>
                <c:pt idx="40">
                  <c:v>122.28045700910506</c:v>
                </c:pt>
                <c:pt idx="41">
                  <c:v>122.26539702121964</c:v>
                </c:pt>
                <c:pt idx="42">
                  <c:v>122.23230810845079</c:v>
                </c:pt>
                <c:pt idx="43">
                  <c:v>122.18170311038257</c:v>
                </c:pt>
                <c:pt idx="44">
                  <c:v>122.11424674094178</c:v>
                </c:pt>
                <c:pt idx="45">
                  <c:v>122.03074469833609</c:v>
                </c:pt>
                <c:pt idx="46">
                  <c:v>121.93212924644476</c:v>
                </c:pt>
                <c:pt idx="47">
                  <c:v>121.81944181034457</c:v>
                </c:pt>
                <c:pt idx="48">
                  <c:v>121.69381325982881</c:v>
                </c:pt>
                <c:pt idx="49">
                  <c:v>121.55644264219529</c:v>
                </c:pt>
                <c:pt idx="50">
                  <c:v>121.40857516438251</c:v>
                </c:pt>
                <c:pt idx="51">
                  <c:v>121.25148021444029</c:v>
                </c:pt>
                <c:pt idx="52">
                  <c:v>121.086430157381</c:v>
                </c:pt>
                <c:pt idx="53">
                  <c:v>120.91468054827064</c:v>
                </c:pt>
                <c:pt idx="54">
                  <c:v>120.73745228602597</c:v>
                </c:pt>
                <c:pt idx="55">
                  <c:v>120.55591609596142</c:v>
                </c:pt>
                <c:pt idx="56">
                  <c:v>120.3711795887607</c:v>
                </c:pt>
                <c:pt idx="57">
                  <c:v>120.18427700814568</c:v>
                </c:pt>
                <c:pt idx="58">
                  <c:v>119.99616165708547</c:v>
                </c:pt>
                <c:pt idx="59">
                  <c:v>119.80770088860845</c:v>
                </c:pt>
                <c:pt idx="60">
                  <c:v>119.61967346542049</c:v>
                </c:pt>
                <c:pt idx="61">
                  <c:v>119.43276903363851</c:v>
                </c:pt>
                <c:pt idx="62">
                  <c:v>119.24758941921223</c:v>
                </c:pt>
                <c:pt idx="63">
                  <c:v>119.06465143883753</c:v>
                </c:pt>
                <c:pt idx="64">
                  <c:v>118.88439091727919</c:v>
                </c:pt>
                <c:pt idx="65">
                  <c:v>118.70716761650405</c:v>
                </c:pt>
                <c:pt idx="66">
                  <c:v>118.533270805298</c:v>
                </c:pt>
                <c:pt idx="67">
                  <c:v>118.36292522775807</c:v>
                </c:pt>
                <c:pt idx="68">
                  <c:v>118.19629726227456</c:v>
                </c:pt>
                <c:pt idx="69">
                  <c:v>118.03350109693083</c:v>
                </c:pt>
                <c:pt idx="70">
                  <c:v>117.87460478077264</c:v>
                </c:pt>
                <c:pt idx="71">
                  <c:v>117.71963604178096</c:v>
                </c:pt>
                <c:pt idx="72">
                  <c:v>117.56858779073855</c:v>
                </c:pt>
                <c:pt idx="73">
                  <c:v>117.42142325501374</c:v>
                </c:pt>
                <c:pt idx="74">
                  <c:v>117.27808070741537</c:v>
                </c:pt>
                <c:pt idx="75">
                  <c:v>117.13847777275041</c:v>
                </c:pt>
                <c:pt idx="76">
                  <c:v>117.00251530875683</c:v>
                </c:pt>
                <c:pt idx="77">
                  <c:v>116.87008086900472</c:v>
                </c:pt>
                <c:pt idx="78">
                  <c:v>116.74105176353541</c:v>
                </c:pt>
                <c:pt idx="79">
                  <c:v>116.61529773883451</c:v>
                </c:pt>
                <c:pt idx="80">
                  <c:v>116.49268330259679</c:v>
                </c:pt>
                <c:pt idx="81">
                  <c:v>116.373069721005</c:v>
                </c:pt>
                <c:pt idx="82">
                  <c:v>116.25631671723633</c:v>
                </c:pt>
                <c:pt idx="83">
                  <c:v>116.14228389992122</c:v>
                </c:pt>
                <c:pt idx="84">
                  <c:v>116.03083194955443</c:v>
                </c:pt>
                <c:pt idx="85">
                  <c:v>115.92182358960561</c:v>
                </c:pt>
                <c:pt idx="86">
                  <c:v>115.81512436746647</c:v>
                </c:pt>
                <c:pt idx="87">
                  <c:v>115.7106032685363</c:v>
                </c:pt>
                <c:pt idx="88">
                  <c:v>115.60813318479944</c:v>
                </c:pt>
                <c:pt idx="89">
                  <c:v>115.50759125726243</c:v>
                </c:pt>
                <c:pt idx="90">
                  <c:v>115.40885910966183</c:v>
                </c:pt>
                <c:pt idx="91">
                  <c:v>115.31182298896539</c:v>
                </c:pt>
                <c:pt idx="92">
                  <c:v>115.21637382640196</c:v>
                </c:pt>
                <c:pt idx="93">
                  <c:v>115.12240723108907</c:v>
                </c:pt>
                <c:pt idx="94">
                  <c:v>115.02982342679111</c:v>
                </c:pt>
                <c:pt idx="95">
                  <c:v>114.93852714094189</c:v>
                </c:pt>
                <c:pt idx="96">
                  <c:v>114.84842745380415</c:v>
                </c:pt>
                <c:pt idx="97">
                  <c:v>114.75943761451224</c:v>
                </c:pt>
                <c:pt idx="98">
                  <c:v>114.67147482974939</c:v>
                </c:pt>
                <c:pt idx="99">
                  <c:v>114.58446002994086</c:v>
                </c:pt>
                <c:pt idx="100">
                  <c:v>114.49831761709781</c:v>
                </c:pt>
                <c:pt idx="101">
                  <c:v>114.41297519781125</c:v>
                </c:pt>
                <c:pt idx="102">
                  <c:v>114.32836330437443</c:v>
                </c:pt>
                <c:pt idx="103">
                  <c:v>114.24441510659506</c:v>
                </c:pt>
                <c:pt idx="104">
                  <c:v>114.16106611654679</c:v>
                </c:pt>
                <c:pt idx="105">
                  <c:v>114.07825388829944</c:v>
                </c:pt>
                <c:pt idx="106">
                  <c:v>113.9959177145569</c:v>
                </c:pt>
                <c:pt idx="107">
                  <c:v>113.91399832212538</c:v>
                </c:pt>
                <c:pt idx="108">
                  <c:v>113.83243756822736</c:v>
                </c:pt>
                <c:pt idx="109">
                  <c:v>113.75117813987458</c:v>
                </c:pt>
                <c:pt idx="110">
                  <c:v>113.67016325881328</c:v>
                </c:pt>
                <c:pt idx="111">
                  <c:v>113.58933639496033</c:v>
                </c:pt>
                <c:pt idx="112">
                  <c:v>113.50864099175348</c:v>
                </c:pt>
                <c:pt idx="113">
                  <c:v>113.42802020744048</c:v>
                </c:pt>
                <c:pt idx="114">
                  <c:v>113.34741667701856</c:v>
                </c:pt>
                <c:pt idx="115">
                  <c:v>113.26677230029324</c:v>
                </c:pt>
                <c:pt idx="116">
                  <c:v>113.18602806232626</c:v>
                </c:pt>
                <c:pt idx="117">
                  <c:v>113.10512389335668</c:v>
                </c:pt>
                <c:pt idx="118">
                  <c:v>113.02399857605864</c:v>
                </c:pt>
                <c:pt idx="119">
                  <c:v>112.94258970868428</c:v>
                </c:pt>
                <c:pt idx="120">
                  <c:v>112.86083373315959</c:v>
                </c:pt>
                <c:pt idx="121">
                  <c:v>112.77866603746637</c:v>
                </c:pt>
                <c:pt idx="122">
                  <c:v>112.69602114155251</c:v>
                </c:pt>
                <c:pt idx="123">
                  <c:v>112.61283297545974</c:v>
                </c:pt>
                <c:pt idx="124">
                  <c:v>112.52903525722508</c:v>
                </c:pt>
                <c:pt idx="125">
                  <c:v>112.44456197629555</c:v>
                </c:pt>
                <c:pt idx="126">
                  <c:v>112.35934798560167</c:v>
                </c:pt>
                <c:pt idx="127">
                  <c:v>112.27332970200604</c:v>
                </c:pt>
                <c:pt idx="128">
                  <c:v>112.18644591056866</c:v>
                </c:pt>
                <c:pt idx="129">
                  <c:v>112.09863866300721</c:v>
                </c:pt>
                <c:pt idx="130">
                  <c:v>112.00985425501737</c:v>
                </c:pt>
                <c:pt idx="131">
                  <c:v>111.92004426099091</c:v>
                </c:pt>
                <c:pt idx="132">
                  <c:v>111.82916659846246</c:v>
                </c:pt>
                <c:pt idx="133">
                  <c:v>111.73718658876093</c:v>
                </c:pt>
                <c:pt idx="134">
                  <c:v>111.64407797533897</c:v>
                </c:pt>
                <c:pt idx="135">
                  <c:v>111.54982385765041</c:v>
                </c:pt>
                <c:pt idx="136">
                  <c:v>111.45441749677114</c:v>
                </c:pt>
                <c:pt idx="137">
                  <c:v>111.35786294967258</c:v>
                </c:pt>
                <c:pt idx="138">
                  <c:v>111.26017549248166</c:v>
                </c:pt>
                <c:pt idx="139">
                  <c:v>111.16138179931349</c:v>
                </c:pt>
                <c:pt idx="140">
                  <c:v>111.06151985221621</c:v>
                </c:pt>
                <c:pt idx="141">
                  <c:v>110.96063856901804</c:v>
                </c:pt>
                <c:pt idx="142">
                  <c:v>110.85879714875556</c:v>
                </c:pt>
                <c:pt idx="143">
                  <c:v>110.75606414800981</c:v>
                </c:pt>
                <c:pt idx="144">
                  <c:v>110.65251631487828</c:v>
                </c:pt>
                <c:pt idx="145">
                  <c:v>110.54823721942077</c:v>
                </c:pt>
                <c:pt idx="146">
                  <c:v>110.44331572928937</c:v>
                </c:pt>
                <c:pt idx="147">
                  <c:v>110.3378443861242</c:v>
                </c:pt>
                <c:pt idx="148">
                  <c:v>110.23191774169125</c:v>
                </c:pt>
                <c:pt idx="149">
                  <c:v>110.12563071250142</c:v>
                </c:pt>
                <c:pt idx="150">
                  <c:v>110.01907700796599</c:v>
                </c:pt>
                <c:pt idx="151">
                  <c:v>109.91234768048373</c:v>
                </c:pt>
                <c:pt idx="152">
                  <c:v>109.80552983692438</c:v>
                </c:pt>
                <c:pt idx="153">
                  <c:v>109.69870554060221</c:v>
                </c:pt>
                <c:pt idx="154">
                  <c:v>109.59195092189029</c:v>
                </c:pt>
                <c:pt idx="155">
                  <c:v>109.48533550491904</c:v>
                </c:pt>
                <c:pt idx="156">
                  <c:v>109.37892174801655</c:v>
                </c:pt>
                <c:pt idx="157">
                  <c:v>109.27276478718804</c:v>
                </c:pt>
                <c:pt idx="158">
                  <c:v>109.1669123653172</c:v>
                </c:pt>
                <c:pt idx="159">
                  <c:v>109.06140492502823</c:v>
                </c:pt>
                <c:pt idx="160">
                  <c:v>108.95627584024319</c:v>
                </c:pt>
                <c:pt idx="161">
                  <c:v>108.8515517602432</c:v>
                </c:pt>
                <c:pt idx="162">
                  <c:v>108.74725304024449</c:v>
                </c:pt>
                <c:pt idx="163">
                  <c:v>108.64339423384126</c:v>
                </c:pt>
                <c:pt idx="164">
                  <c:v>108.53998462483695</c:v>
                </c:pt>
                <c:pt idx="165">
                  <c:v>108.43702877869434</c:v>
                </c:pt>
                <c:pt idx="166">
                  <c:v>108.33452709682503</c:v>
                </c:pt>
                <c:pt idx="167">
                  <c:v>108.23247635999397</c:v>
                </c:pt>
                <c:pt idx="168">
                  <c:v>108.13087025007306</c:v>
                </c:pt>
                <c:pt idx="169">
                  <c:v>108.02969984211694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119.068</c:v>
                </c:pt>
                <c:pt idx="1">
                  <c:v>116.746</c:v>
                </c:pt>
                <c:pt idx="2">
                  <c:v>118.102</c:v>
                </c:pt>
                <c:pt idx="3">
                  <c:v>119.76300000000001</c:v>
                </c:pt>
                <c:pt idx="4">
                  <c:v>118.169</c:v>
                </c:pt>
                <c:pt idx="5">
                  <c:v>120.169</c:v>
                </c:pt>
                <c:pt idx="6">
                  <c:v>116.22</c:v>
                </c:pt>
                <c:pt idx="7">
                  <c:v>120.69499999999999</c:v>
                </c:pt>
                <c:pt idx="8">
                  <c:v>119.458</c:v>
                </c:pt>
                <c:pt idx="9">
                  <c:v>118.18600000000001</c:v>
                </c:pt>
                <c:pt idx="10">
                  <c:v>119.18600000000001</c:v>
                </c:pt>
                <c:pt idx="11">
                  <c:v>120.017</c:v>
                </c:pt>
                <c:pt idx="12">
                  <c:v>118.729</c:v>
                </c:pt>
                <c:pt idx="13">
                  <c:v>120.08499999999999</c:v>
                </c:pt>
                <c:pt idx="14">
                  <c:v>117.08499999999999</c:v>
                </c:pt>
                <c:pt idx="15">
                  <c:v>119.203</c:v>
                </c:pt>
                <c:pt idx="16">
                  <c:v>119.61</c:v>
                </c:pt>
                <c:pt idx="17">
                  <c:v>120.169</c:v>
                </c:pt>
                <c:pt idx="18">
                  <c:v>118.864</c:v>
                </c:pt>
                <c:pt idx="19">
                  <c:v>118.712</c:v>
                </c:pt>
                <c:pt idx="20">
                  <c:v>119.542</c:v>
                </c:pt>
                <c:pt idx="21">
                  <c:v>120.661</c:v>
                </c:pt>
                <c:pt idx="22">
                  <c:v>120.559</c:v>
                </c:pt>
                <c:pt idx="23">
                  <c:v>119.42400000000001</c:v>
                </c:pt>
                <c:pt idx="24">
                  <c:v>118.559</c:v>
                </c:pt>
                <c:pt idx="25">
                  <c:v>120.81399999999999</c:v>
                </c:pt>
                <c:pt idx="26">
                  <c:v>120.271</c:v>
                </c:pt>
                <c:pt idx="27">
                  <c:v>120.203</c:v>
                </c:pt>
                <c:pt idx="28">
                  <c:v>120.39</c:v>
                </c:pt>
                <c:pt idx="29">
                  <c:v>119.898</c:v>
                </c:pt>
                <c:pt idx="30">
                  <c:v>120.08499999999999</c:v>
                </c:pt>
                <c:pt idx="31">
                  <c:v>122.458</c:v>
                </c:pt>
                <c:pt idx="32">
                  <c:v>121.52500000000001</c:v>
                </c:pt>
                <c:pt idx="33">
                  <c:v>123.91500000000001</c:v>
                </c:pt>
                <c:pt idx="34">
                  <c:v>121.35599999999999</c:v>
                </c:pt>
                <c:pt idx="35">
                  <c:v>122.119</c:v>
                </c:pt>
                <c:pt idx="36">
                  <c:v>123.407</c:v>
                </c:pt>
                <c:pt idx="37">
                  <c:v>120.864</c:v>
                </c:pt>
                <c:pt idx="38">
                  <c:v>125.068</c:v>
                </c:pt>
                <c:pt idx="39">
                  <c:v>125.47499999999999</c:v>
                </c:pt>
                <c:pt idx="40">
                  <c:v>125.76300000000001</c:v>
                </c:pt>
                <c:pt idx="41">
                  <c:v>125.746</c:v>
                </c:pt>
                <c:pt idx="42">
                  <c:v>129.35599999999999</c:v>
                </c:pt>
                <c:pt idx="43">
                  <c:v>131.83099999999999</c:v>
                </c:pt>
                <c:pt idx="44">
                  <c:v>132.15299999999999</c:v>
                </c:pt>
                <c:pt idx="45">
                  <c:v>133.37299999999999</c:v>
                </c:pt>
                <c:pt idx="46">
                  <c:v>132.542</c:v>
                </c:pt>
                <c:pt idx="47">
                  <c:v>137.441</c:v>
                </c:pt>
                <c:pt idx="48">
                  <c:v>142.69499999999999</c:v>
                </c:pt>
                <c:pt idx="49">
                  <c:v>157.57599999999999</c:v>
                </c:pt>
                <c:pt idx="50">
                  <c:v>173.542</c:v>
                </c:pt>
                <c:pt idx="51">
                  <c:v>186.76300000000001</c:v>
                </c:pt>
                <c:pt idx="52">
                  <c:v>198.864</c:v>
                </c:pt>
                <c:pt idx="53">
                  <c:v>207.91499999999999</c:v>
                </c:pt>
                <c:pt idx="54">
                  <c:v>211.864</c:v>
                </c:pt>
                <c:pt idx="55">
                  <c:v>210</c:v>
                </c:pt>
                <c:pt idx="56">
                  <c:v>204.47499999999999</c:v>
                </c:pt>
                <c:pt idx="57">
                  <c:v>190.42400000000001</c:v>
                </c:pt>
                <c:pt idx="58">
                  <c:v>165.49199999999999</c:v>
                </c:pt>
                <c:pt idx="59">
                  <c:v>139.38999999999999</c:v>
                </c:pt>
                <c:pt idx="60">
                  <c:v>121.881</c:v>
                </c:pt>
                <c:pt idx="61">
                  <c:v>116.678</c:v>
                </c:pt>
                <c:pt idx="62">
                  <c:v>118.254</c:v>
                </c:pt>
                <c:pt idx="63">
                  <c:v>117.627</c:v>
                </c:pt>
                <c:pt idx="64">
                  <c:v>120.08499999999999</c:v>
                </c:pt>
                <c:pt idx="65">
                  <c:v>123.136</c:v>
                </c:pt>
                <c:pt idx="66">
                  <c:v>124.47499999999999</c:v>
                </c:pt>
                <c:pt idx="67">
                  <c:v>126.746</c:v>
                </c:pt>
                <c:pt idx="68">
                  <c:v>130.52500000000001</c:v>
                </c:pt>
                <c:pt idx="69">
                  <c:v>133.16900000000001</c:v>
                </c:pt>
                <c:pt idx="70">
                  <c:v>137.93199999999999</c:v>
                </c:pt>
                <c:pt idx="71">
                  <c:v>148.983</c:v>
                </c:pt>
                <c:pt idx="72">
                  <c:v>158.983</c:v>
                </c:pt>
                <c:pt idx="73">
                  <c:v>167.83099999999999</c:v>
                </c:pt>
                <c:pt idx="74">
                  <c:v>177.136</c:v>
                </c:pt>
                <c:pt idx="75">
                  <c:v>180.83099999999999</c:v>
                </c:pt>
                <c:pt idx="76">
                  <c:v>182.661</c:v>
                </c:pt>
                <c:pt idx="77">
                  <c:v>179.72900000000001</c:v>
                </c:pt>
                <c:pt idx="78">
                  <c:v>168.339</c:v>
                </c:pt>
                <c:pt idx="79">
                  <c:v>149.25399999999999</c:v>
                </c:pt>
                <c:pt idx="80">
                  <c:v>128.91499999999999</c:v>
                </c:pt>
                <c:pt idx="81">
                  <c:v>116.42400000000001</c:v>
                </c:pt>
                <c:pt idx="82">
                  <c:v>115.492</c:v>
                </c:pt>
                <c:pt idx="83">
                  <c:v>115.22</c:v>
                </c:pt>
                <c:pt idx="84">
                  <c:v>116.712</c:v>
                </c:pt>
                <c:pt idx="85">
                  <c:v>117.169</c:v>
                </c:pt>
                <c:pt idx="86">
                  <c:v>114.03400000000001</c:v>
                </c:pt>
                <c:pt idx="87">
                  <c:v>116.373</c:v>
                </c:pt>
                <c:pt idx="88">
                  <c:v>116.712</c:v>
                </c:pt>
                <c:pt idx="89">
                  <c:v>112.52500000000001</c:v>
                </c:pt>
                <c:pt idx="90">
                  <c:v>115.96599999999999</c:v>
                </c:pt>
                <c:pt idx="91">
                  <c:v>116.08499999999999</c:v>
                </c:pt>
                <c:pt idx="92">
                  <c:v>117.288</c:v>
                </c:pt>
                <c:pt idx="93">
                  <c:v>118.76300000000001</c:v>
                </c:pt>
                <c:pt idx="94">
                  <c:v>118.96599999999999</c:v>
                </c:pt>
                <c:pt idx="95">
                  <c:v>117.339</c:v>
                </c:pt>
                <c:pt idx="96">
                  <c:v>120.322</c:v>
                </c:pt>
                <c:pt idx="97">
                  <c:v>119.271</c:v>
                </c:pt>
                <c:pt idx="98">
                  <c:v>119.69499999999999</c:v>
                </c:pt>
                <c:pt idx="99">
                  <c:v>120.492</c:v>
                </c:pt>
                <c:pt idx="100">
                  <c:v>120.23699999999999</c:v>
                </c:pt>
                <c:pt idx="101">
                  <c:v>121.661</c:v>
                </c:pt>
                <c:pt idx="102">
                  <c:v>122.42400000000001</c:v>
                </c:pt>
                <c:pt idx="103">
                  <c:v>123.492</c:v>
                </c:pt>
                <c:pt idx="104">
                  <c:v>125.52500000000001</c:v>
                </c:pt>
                <c:pt idx="105">
                  <c:v>128.559</c:v>
                </c:pt>
                <c:pt idx="106">
                  <c:v>135.864</c:v>
                </c:pt>
                <c:pt idx="107">
                  <c:v>145.83099999999999</c:v>
                </c:pt>
                <c:pt idx="108">
                  <c:v>156.05099999999999</c:v>
                </c:pt>
                <c:pt idx="109">
                  <c:v>164.898</c:v>
                </c:pt>
                <c:pt idx="110">
                  <c:v>174.64400000000001</c:v>
                </c:pt>
                <c:pt idx="111">
                  <c:v>182.50800000000001</c:v>
                </c:pt>
                <c:pt idx="112">
                  <c:v>188.78</c:v>
                </c:pt>
                <c:pt idx="113">
                  <c:v>189.678</c:v>
                </c:pt>
                <c:pt idx="114">
                  <c:v>189.61</c:v>
                </c:pt>
                <c:pt idx="115">
                  <c:v>185.69499999999999</c:v>
                </c:pt>
                <c:pt idx="116">
                  <c:v>175.78</c:v>
                </c:pt>
                <c:pt idx="117">
                  <c:v>162.661</c:v>
                </c:pt>
                <c:pt idx="118">
                  <c:v>146.25399999999999</c:v>
                </c:pt>
                <c:pt idx="119">
                  <c:v>132.16900000000001</c:v>
                </c:pt>
                <c:pt idx="120">
                  <c:v>122.22</c:v>
                </c:pt>
                <c:pt idx="121">
                  <c:v>116.23699999999999</c:v>
                </c:pt>
                <c:pt idx="122">
                  <c:v>114.407</c:v>
                </c:pt>
                <c:pt idx="123">
                  <c:v>114.898</c:v>
                </c:pt>
                <c:pt idx="124">
                  <c:v>115.169</c:v>
                </c:pt>
                <c:pt idx="125">
                  <c:v>115.61</c:v>
                </c:pt>
                <c:pt idx="126">
                  <c:v>115.627</c:v>
                </c:pt>
                <c:pt idx="127">
                  <c:v>114.542</c:v>
                </c:pt>
                <c:pt idx="128">
                  <c:v>115.932</c:v>
                </c:pt>
                <c:pt idx="129">
                  <c:v>115.52500000000001</c:v>
                </c:pt>
                <c:pt idx="130">
                  <c:v>115.42400000000001</c:v>
                </c:pt>
                <c:pt idx="131">
                  <c:v>115.64400000000001</c:v>
                </c:pt>
                <c:pt idx="132">
                  <c:v>119.627</c:v>
                </c:pt>
                <c:pt idx="133">
                  <c:v>121.797</c:v>
                </c:pt>
                <c:pt idx="134">
                  <c:v>124.661</c:v>
                </c:pt>
                <c:pt idx="135">
                  <c:v>130.94900000000001</c:v>
                </c:pt>
                <c:pt idx="136">
                  <c:v>135.38999999999999</c:v>
                </c:pt>
                <c:pt idx="137">
                  <c:v>141.30500000000001</c:v>
                </c:pt>
                <c:pt idx="138">
                  <c:v>149.18600000000001</c:v>
                </c:pt>
                <c:pt idx="139">
                  <c:v>156.81399999999999</c:v>
                </c:pt>
                <c:pt idx="140">
                  <c:v>159.96600000000001</c:v>
                </c:pt>
                <c:pt idx="141">
                  <c:v>163.42400000000001</c:v>
                </c:pt>
                <c:pt idx="142">
                  <c:v>162.61000000000001</c:v>
                </c:pt>
                <c:pt idx="143">
                  <c:v>163.16900000000001</c:v>
                </c:pt>
                <c:pt idx="144">
                  <c:v>153.35599999999999</c:v>
                </c:pt>
                <c:pt idx="145">
                  <c:v>144.76300000000001</c:v>
                </c:pt>
                <c:pt idx="146">
                  <c:v>132.661</c:v>
                </c:pt>
                <c:pt idx="147">
                  <c:v>122.35599999999999</c:v>
                </c:pt>
                <c:pt idx="148">
                  <c:v>115.051</c:v>
                </c:pt>
                <c:pt idx="149">
                  <c:v>111.47499999999999</c:v>
                </c:pt>
                <c:pt idx="150">
                  <c:v>109.339</c:v>
                </c:pt>
                <c:pt idx="151">
                  <c:v>109.729</c:v>
                </c:pt>
                <c:pt idx="152">
                  <c:v>108.831</c:v>
                </c:pt>
                <c:pt idx="153">
                  <c:v>110.051</c:v>
                </c:pt>
                <c:pt idx="154">
                  <c:v>111.627</c:v>
                </c:pt>
                <c:pt idx="155">
                  <c:v>111.102</c:v>
                </c:pt>
                <c:pt idx="156">
                  <c:v>110</c:v>
                </c:pt>
                <c:pt idx="157">
                  <c:v>108.492</c:v>
                </c:pt>
                <c:pt idx="158">
                  <c:v>111.102</c:v>
                </c:pt>
                <c:pt idx="159">
                  <c:v>109.03400000000001</c:v>
                </c:pt>
                <c:pt idx="160">
                  <c:v>111.42400000000001</c:v>
                </c:pt>
                <c:pt idx="161">
                  <c:v>108.39</c:v>
                </c:pt>
                <c:pt idx="162">
                  <c:v>108.831</c:v>
                </c:pt>
                <c:pt idx="163">
                  <c:v>110.593</c:v>
                </c:pt>
                <c:pt idx="164">
                  <c:v>112.47499999999999</c:v>
                </c:pt>
                <c:pt idx="165">
                  <c:v>109.864</c:v>
                </c:pt>
                <c:pt idx="166">
                  <c:v>110.119</c:v>
                </c:pt>
                <c:pt idx="167">
                  <c:v>109.57599999999999</c:v>
                </c:pt>
                <c:pt idx="168">
                  <c:v>111.864</c:v>
                </c:pt>
                <c:pt idx="169">
                  <c:v>111.64400000000001</c:v>
                </c:pt>
                <c:pt idx="170">
                  <c:v>110.729</c:v>
                </c:pt>
                <c:pt idx="171">
                  <c:v>108.508</c:v>
                </c:pt>
                <c:pt idx="172">
                  <c:v>111.47499999999999</c:v>
                </c:pt>
                <c:pt idx="173">
                  <c:v>110.136</c:v>
                </c:pt>
                <c:pt idx="174">
                  <c:v>109.203</c:v>
                </c:pt>
                <c:pt idx="175">
                  <c:v>108.76300000000001</c:v>
                </c:pt>
                <c:pt idx="176">
                  <c:v>108.729</c:v>
                </c:pt>
                <c:pt idx="177">
                  <c:v>110.76300000000001</c:v>
                </c:pt>
                <c:pt idx="178">
                  <c:v>110.39</c:v>
                </c:pt>
                <c:pt idx="179">
                  <c:v>107.831</c:v>
                </c:pt>
                <c:pt idx="180">
                  <c:v>109.492</c:v>
                </c:pt>
                <c:pt idx="181">
                  <c:v>110.458</c:v>
                </c:pt>
                <c:pt idx="182">
                  <c:v>109.254</c:v>
                </c:pt>
                <c:pt idx="183">
                  <c:v>110.881</c:v>
                </c:pt>
                <c:pt idx="184">
                  <c:v>108.91500000000001</c:v>
                </c:pt>
                <c:pt idx="185">
                  <c:v>109.373</c:v>
                </c:pt>
                <c:pt idx="186">
                  <c:v>108.797</c:v>
                </c:pt>
                <c:pt idx="187">
                  <c:v>109.81399999999999</c:v>
                </c:pt>
                <c:pt idx="188">
                  <c:v>108.81399999999999</c:v>
                </c:pt>
                <c:pt idx="189">
                  <c:v>110.18600000000001</c:v>
                </c:pt>
                <c:pt idx="190">
                  <c:v>108.57599999999999</c:v>
                </c:pt>
                <c:pt idx="191">
                  <c:v>108.661</c:v>
                </c:pt>
                <c:pt idx="192">
                  <c:v>110.119</c:v>
                </c:pt>
                <c:pt idx="193">
                  <c:v>110.18600000000001</c:v>
                </c:pt>
                <c:pt idx="194">
                  <c:v>112.08499999999999</c:v>
                </c:pt>
                <c:pt idx="195">
                  <c:v>110.84699999999999</c:v>
                </c:pt>
                <c:pt idx="196">
                  <c:v>110.18600000000001</c:v>
                </c:pt>
                <c:pt idx="197">
                  <c:v>109.729</c:v>
                </c:pt>
                <c:pt idx="198">
                  <c:v>112.932</c:v>
                </c:pt>
                <c:pt idx="199">
                  <c:v>111.559</c:v>
                </c:pt>
                <c:pt idx="200">
                  <c:v>111.102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117.44980852347327</c:v>
                </c:pt>
                <c:pt idx="15">
                  <c:v>117.76152816212506</c:v>
                </c:pt>
                <c:pt idx="16">
                  <c:v>118.07075115999784</c:v>
                </c:pt>
                <c:pt idx="17">
                  <c:v>118.37707175677681</c:v>
                </c:pt>
                <c:pt idx="18">
                  <c:v>118.68004170428824</c:v>
                </c:pt>
                <c:pt idx="19">
                  <c:v>118.97916835406066</c:v>
                </c:pt>
                <c:pt idx="20">
                  <c:v>119.27391316712728</c:v>
                </c:pt>
                <c:pt idx="21">
                  <c:v>119.56369077928819</c:v>
                </c:pt>
                <c:pt idx="22">
                  <c:v>119.84786877359147</c:v>
                </c:pt>
                <c:pt idx="23">
                  <c:v>120.12576833586614</c:v>
                </c:pt>
                <c:pt idx="24">
                  <c:v>120.396666010361</c:v>
                </c:pt>
                <c:pt idx="25">
                  <c:v>120.65979686089349</c:v>
                </c:pt>
                <c:pt idx="26">
                  <c:v>120.9143595494622</c:v>
                </c:pt>
                <c:pt idx="27">
                  <c:v>121.15952432606869</c:v>
                </c:pt>
                <c:pt idx="28">
                  <c:v>121.39444600569628</c:v>
                </c:pt>
                <c:pt idx="29">
                  <c:v>121.61828632090909</c:v>
                </c:pt>
                <c:pt idx="30">
                  <c:v>121.83025471637274</c:v>
                </c:pt>
                <c:pt idx="31">
                  <c:v>122.02968557643351</c:v>
                </c:pt>
                <c:pt idx="32">
                  <c:v>122.21618586285446</c:v>
                </c:pt>
                <c:pt idx="33">
                  <c:v>122.38991383522165</c:v>
                </c:pt>
                <c:pt idx="34">
                  <c:v>122.55209062591076</c:v>
                </c:pt>
                <c:pt idx="35">
                  <c:v>122.70590365025224</c:v>
                </c:pt>
                <c:pt idx="36">
                  <c:v>122.85803006608525</c:v>
                </c:pt>
                <c:pt idx="37">
                  <c:v>123.02107428583767</c:v>
                </c:pt>
                <c:pt idx="38">
                  <c:v>123.21724281761007</c:v>
                </c:pt>
                <c:pt idx="39">
                  <c:v>123.48351807578257</c:v>
                </c:pt>
                <c:pt idx="40">
                  <c:v>123.87836859347289</c:v>
                </c:pt>
                <c:pt idx="41">
                  <c:v>124.48957548034269</c:v>
                </c:pt>
                <c:pt idx="42">
                  <c:v>125.44203034466724</c:v>
                </c:pt>
                <c:pt idx="43">
                  <c:v>126.90342304388345</c:v>
                </c:pt>
                <c:pt idx="44">
                  <c:v>129.08478263530816</c:v>
                </c:pt>
                <c:pt idx="45">
                  <c:v>132.23221644237756</c:v>
                </c:pt>
                <c:pt idx="46">
                  <c:v>136.60638161542099</c:v>
                </c:pt>
                <c:pt idx="47">
                  <c:v>142.44767482961396</c:v>
                </c:pt>
                <c:pt idx="48">
                  <c:v>149.92805606070371</c:v>
                </c:pt>
                <c:pt idx="49">
                  <c:v>159.09451335097231</c:v>
                </c:pt>
                <c:pt idx="50">
                  <c:v>169.81274774972715</c:v>
                </c:pt>
                <c:pt idx="51">
                  <c:v>181.71532172996845</c:v>
                </c:pt>
                <c:pt idx="52">
                  <c:v>194.11991917673603</c:v>
                </c:pt>
                <c:pt idx="53">
                  <c:v>205.77736909858785</c:v>
                </c:pt>
                <c:pt idx="54">
                  <c:v>214.29335276890532</c:v>
                </c:pt>
                <c:pt idx="55">
                  <c:v>215.73910027312692</c:v>
                </c:pt>
                <c:pt idx="56">
                  <c:v>206.19898633905592</c:v>
                </c:pt>
                <c:pt idx="57">
                  <c:v>185.81948278796261</c:v>
                </c:pt>
                <c:pt idx="58">
                  <c:v>161.06645237064319</c:v>
                </c:pt>
                <c:pt idx="59">
                  <c:v>140.55625921700917</c:v>
                </c:pt>
                <c:pt idx="60">
                  <c:v>128.48114687211302</c:v>
                </c:pt>
                <c:pt idx="61">
                  <c:v>123.38374777770231</c:v>
                </c:pt>
                <c:pt idx="62">
                  <c:v>121.90729001574849</c:v>
                </c:pt>
                <c:pt idx="63">
                  <c:v>121.80606243400668</c:v>
                </c:pt>
                <c:pt idx="64">
                  <c:v>122.26226370984632</c:v>
                </c:pt>
                <c:pt idx="65">
                  <c:v>123.17514103343173</c:v>
                </c:pt>
                <c:pt idx="66">
                  <c:v>124.67941715672293</c:v>
                </c:pt>
                <c:pt idx="67">
                  <c:v>126.97875552816765</c:v>
                </c:pt>
                <c:pt idx="68">
                  <c:v>130.29315062131505</c:v>
                </c:pt>
                <c:pt idx="69">
                  <c:v>134.8195957608128</c:v>
                </c:pt>
                <c:pt idx="70">
                  <c:v>140.6834183710321</c:v>
                </c:pt>
                <c:pt idx="71">
                  <c:v>147.88307900290468</c:v>
                </c:pt>
                <c:pt idx="72">
                  <c:v>156.23910597880845</c:v>
                </c:pt>
                <c:pt idx="73">
                  <c:v>165.35388502199291</c:v>
                </c:pt>
                <c:pt idx="74">
                  <c:v>174.53245801474588</c:v>
                </c:pt>
                <c:pt idx="75">
                  <c:v>182.42334865919051</c:v>
                </c:pt>
                <c:pt idx="76">
                  <c:v>186.16294895294467</c:v>
                </c:pt>
                <c:pt idx="77">
                  <c:v>181.41740383764815</c:v>
                </c:pt>
                <c:pt idx="78">
                  <c:v>166.30274828624601</c:v>
                </c:pt>
                <c:pt idx="79">
                  <c:v>146.20271916762331</c:v>
                </c:pt>
                <c:pt idx="80">
                  <c:v>130.15797925742029</c:v>
                </c:pt>
                <c:pt idx="81">
                  <c:v>121.99936411335369</c:v>
                </c:pt>
                <c:pt idx="82">
                  <c:v>119.28390830549999</c:v>
                </c:pt>
                <c:pt idx="83">
                  <c:v>118.6450027376944</c:v>
                </c:pt>
                <c:pt idx="84">
                  <c:v>118.48651994453621</c:v>
                </c:pt>
                <c:pt idx="85">
                  <c:v>118.39926959433397</c:v>
                </c:pt>
                <c:pt idx="86">
                  <c:v>118.32064309509619</c:v>
                </c:pt>
                <c:pt idx="87">
                  <c:v>118.24467607626686</c:v>
                </c:pt>
                <c:pt idx="88">
                  <c:v>118.17105989617419</c:v>
                </c:pt>
                <c:pt idx="89">
                  <c:v>118.10001207987501</c:v>
                </c:pt>
                <c:pt idx="90">
                  <c:v>118.0321230973685</c:v>
                </c:pt>
                <c:pt idx="91">
                  <c:v>117.96865395652991</c:v>
                </c:pt>
                <c:pt idx="92">
                  <c:v>117.91206981981964</c:v>
                </c:pt>
                <c:pt idx="93">
                  <c:v>117.86691889141605</c:v>
                </c:pt>
                <c:pt idx="94">
                  <c:v>117.84121218054648</c:v>
                </c:pt>
                <c:pt idx="95">
                  <c:v>117.84848077273084</c:v>
                </c:pt>
                <c:pt idx="96">
                  <c:v>117.91067216972468</c:v>
                </c:pt>
                <c:pt idx="97">
                  <c:v>118.06196642039538</c:v>
                </c:pt>
                <c:pt idx="98">
                  <c:v>118.35341332992897</c:v>
                </c:pt>
                <c:pt idx="99">
                  <c:v>118.85798956501512</c:v>
                </c:pt>
                <c:pt idx="100">
                  <c:v>119.67525021743688</c:v>
                </c:pt>
                <c:pt idx="101">
                  <c:v>120.93424956549171</c:v>
                </c:pt>
                <c:pt idx="102">
                  <c:v>122.79293236793875</c:v>
                </c:pt>
                <c:pt idx="103">
                  <c:v>125.4318910069249</c:v>
                </c:pt>
                <c:pt idx="104">
                  <c:v>129.04035585982729</c:v>
                </c:pt>
                <c:pt idx="105">
                  <c:v>133.79248997386057</c:v>
                </c:pt>
                <c:pt idx="106">
                  <c:v>139.81219996902954</c:v>
                </c:pt>
                <c:pt idx="107">
                  <c:v>147.1244622178186</c:v>
                </c:pt>
                <c:pt idx="108">
                  <c:v>155.59133572471222</c:v>
                </c:pt>
                <c:pt idx="109">
                  <c:v>164.83474450896875</c:v>
                </c:pt>
                <c:pt idx="110">
                  <c:v>174.16162636739759</c:v>
                </c:pt>
                <c:pt idx="111">
                  <c:v>182.53273485907073</c:v>
                </c:pt>
                <c:pt idx="112">
                  <c:v>188.64184965166478</c:v>
                </c:pt>
                <c:pt idx="113">
                  <c:v>191.16451646255086</c:v>
                </c:pt>
                <c:pt idx="114">
                  <c:v>189.16214683954578</c:v>
                </c:pt>
                <c:pt idx="115">
                  <c:v>182.50276191421119</c:v>
                </c:pt>
                <c:pt idx="116">
                  <c:v>172.07070962749512</c:v>
                </c:pt>
                <c:pt idx="117">
                  <c:v>159.58975737233479</c:v>
                </c:pt>
                <c:pt idx="118">
                  <c:v>147.08830509727079</c:v>
                </c:pt>
                <c:pt idx="119">
                  <c:v>136.25828009480227</c:v>
                </c:pt>
                <c:pt idx="120">
                  <c:v>128.02282061075488</c:v>
                </c:pt>
                <c:pt idx="121">
                  <c:v>122.48015506045883</c:v>
                </c:pt>
                <c:pt idx="122">
                  <c:v>119.15789507182176</c:v>
                </c:pt>
                <c:pt idx="123">
                  <c:v>117.37090607223649</c:v>
                </c:pt>
                <c:pt idx="124">
                  <c:v>116.4969182248385</c:v>
                </c:pt>
                <c:pt idx="125">
                  <c:v>116.09976466890625</c:v>
                </c:pt>
                <c:pt idx="126">
                  <c:v>115.93256948978249</c:v>
                </c:pt>
                <c:pt idx="127">
                  <c:v>115.88914815147955</c:v>
                </c:pt>
                <c:pt idx="128">
                  <c:v>115.95552363131696</c:v>
                </c:pt>
                <c:pt idx="129">
                  <c:v>116.1825166480355</c:v>
                </c:pt>
                <c:pt idx="130">
                  <c:v>116.67843393548075</c:v>
                </c:pt>
                <c:pt idx="131">
                  <c:v>117.61118926408771</c:v>
                </c:pt>
                <c:pt idx="132">
                  <c:v>119.20607554706048</c:v>
                </c:pt>
                <c:pt idx="133">
                  <c:v>121.724689792254</c:v>
                </c:pt>
                <c:pt idx="134">
                  <c:v>125.41267444138435</c:v>
                </c:pt>
                <c:pt idx="135">
                  <c:v>130.41225883012567</c:v>
                </c:pt>
                <c:pt idx="136">
                  <c:v>136.65224033204032</c:v>
                </c:pt>
                <c:pt idx="137">
                  <c:v>143.74992743435803</c:v>
                </c:pt>
                <c:pt idx="138">
                  <c:v>150.97612329268736</c:v>
                </c:pt>
                <c:pt idx="139">
                  <c:v>157.33053004063521</c:v>
                </c:pt>
                <c:pt idx="140">
                  <c:v>161.74124195354239</c:v>
                </c:pt>
                <c:pt idx="141">
                  <c:v>163.34517258054282</c:v>
                </c:pt>
                <c:pt idx="142">
                  <c:v>161.7533601283576</c:v>
                </c:pt>
                <c:pt idx="143">
                  <c:v>157.19083177525545</c:v>
                </c:pt>
                <c:pt idx="144">
                  <c:v>150.44335548815894</c:v>
                </c:pt>
                <c:pt idx="145">
                  <c:v>142.62669501921764</c:v>
                </c:pt>
                <c:pt idx="146">
                  <c:v>134.87276187331452</c:v>
                </c:pt>
                <c:pt idx="147">
                  <c:v>128.05649325036339</c:v>
                </c:pt>
                <c:pt idx="148">
                  <c:v>122.65383963922952</c:v>
                </c:pt>
                <c:pt idx="149">
                  <c:v>118.75039956068375</c:v>
                </c:pt>
                <c:pt idx="150">
                  <c:v>116.15565235860356</c:v>
                </c:pt>
                <c:pt idx="151">
                  <c:v>114.55058916916595</c:v>
                </c:pt>
                <c:pt idx="152">
                  <c:v>113.60927464430029</c:v>
                </c:pt>
                <c:pt idx="153">
                  <c:v>113.06784894424659</c:v>
                </c:pt>
                <c:pt idx="154">
                  <c:v>112.74462478603992</c:v>
                </c:pt>
                <c:pt idx="155">
                  <c:v>112.52993692302128</c:v>
                </c:pt>
                <c:pt idx="156">
                  <c:v>112.36484720061308</c:v>
                </c:pt>
                <c:pt idx="157">
                  <c:v>112.22090150576246</c:v>
                </c:pt>
                <c:pt idx="158">
                  <c:v>112.08570314504145</c:v>
                </c:pt>
                <c:pt idx="159">
                  <c:v>111.95437660941533</c:v>
                </c:pt>
                <c:pt idx="160">
                  <c:v>111.82520333012405</c:v>
                </c:pt>
                <c:pt idx="161">
                  <c:v>111.69765454871005</c:v>
                </c:pt>
                <c:pt idx="162">
                  <c:v>111.57160064870018</c:v>
                </c:pt>
                <c:pt idx="163">
                  <c:v>111.44702606382843</c:v>
                </c:pt>
                <c:pt idx="164">
                  <c:v>111.32393714755418</c:v>
                </c:pt>
                <c:pt idx="165">
                  <c:v>111.20233603500975</c:v>
                </c:pt>
                <c:pt idx="166">
                  <c:v>111.08221483581765</c:v>
                </c:pt>
                <c:pt idx="167">
                  <c:v>110.96355546437626</c:v>
                </c:pt>
                <c:pt idx="168">
                  <c:v>110.84633083962756</c:v>
                </c:pt>
                <c:pt idx="169">
                  <c:v>110.73050632267716</c:v>
                </c:pt>
                <c:pt idx="170">
                  <c:v>110.61604111235188</c:v>
                </c:pt>
                <c:pt idx="171">
                  <c:v>110.5028895311637</c:v>
                </c:pt>
                <c:pt idx="172">
                  <c:v>110.39100218522182</c:v>
                </c:pt>
                <c:pt idx="173">
                  <c:v>110.28032699533941</c:v>
                </c:pt>
                <c:pt idx="174">
                  <c:v>110.17081010183193</c:v>
                </c:pt>
                <c:pt idx="175">
                  <c:v>110.06239664846188</c:v>
                </c:pt>
                <c:pt idx="176">
                  <c:v>109.95503145292042</c:v>
                </c:pt>
                <c:pt idx="177">
                  <c:v>109.8486595724718</c:v>
                </c:pt>
                <c:pt idx="178">
                  <c:v>109.74322677407221</c:v>
                </c:pt>
                <c:pt idx="179">
                  <c:v>109.63867991853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117.44980852347075</c:v>
                </c:pt>
                <c:pt idx="15">
                  <c:v>117.76152816211446</c:v>
                </c:pt>
                <c:pt idx="16">
                  <c:v>118.07075115995471</c:v>
                </c:pt>
                <c:pt idx="17">
                  <c:v>118.37707175660721</c:v>
                </c:pt>
                <c:pt idx="18">
                  <c:v>118.68004170364323</c:v>
                </c:pt>
                <c:pt idx="19">
                  <c:v>118.97916835168863</c:v>
                </c:pt>
                <c:pt idx="20">
                  <c:v>119.27391315869231</c:v>
                </c:pt>
                <c:pt idx="21">
                  <c:v>119.56369075028404</c:v>
                </c:pt>
                <c:pt idx="22">
                  <c:v>119.84786867715255</c:v>
                </c:pt>
                <c:pt idx="23">
                  <c:v>120.12576802579639</c:v>
                </c:pt>
                <c:pt idx="24">
                  <c:v>120.39666504635133</c:v>
                </c:pt>
                <c:pt idx="25">
                  <c:v>120.65979396276028</c:v>
                </c:pt>
                <c:pt idx="26">
                  <c:v>120.91435112445538</c:v>
                </c:pt>
                <c:pt idx="27">
                  <c:v>121.15950064304563</c:v>
                </c:pt>
                <c:pt idx="28">
                  <c:v>121.39438163043948</c:v>
                </c:pt>
                <c:pt idx="29">
                  <c:v>121.61811711490414</c:v>
                </c:pt>
                <c:pt idx="30">
                  <c:v>121.82982465787937</c:v>
                </c:pt>
                <c:pt idx="31">
                  <c:v>122.02862862691093</c:v>
                </c:pt>
                <c:pt idx="32">
                  <c:v>122.21367399999147</c:v>
                </c:pt>
                <c:pt idx="33">
                  <c:v>122.38414148645225</c:v>
                </c:pt>
                <c:pt idx="34">
                  <c:v>122.53926365344601</c:v>
                </c:pt>
                <c:pt idx="35">
                  <c:v>122.67834165067875</c:v>
                </c:pt>
                <c:pt idx="36">
                  <c:v>122.80076203642463</c:v>
                </c:pt>
                <c:pt idx="37">
                  <c:v>122.90601313298184</c:v>
                </c:pt>
                <c:pt idx="38">
                  <c:v>122.99370028785592</c:v>
                </c:pt>
                <c:pt idx="39">
                  <c:v>123.06355939577915</c:v>
                </c:pt>
                <c:pt idx="40">
                  <c:v>123.11546805230917</c:v>
                </c:pt>
                <c:pt idx="41">
                  <c:v>123.14945376580285</c:v>
                </c:pt>
                <c:pt idx="42">
                  <c:v>123.16569875130433</c:v>
                </c:pt>
                <c:pt idx="43">
                  <c:v>123.1645409637804</c:v>
                </c:pt>
                <c:pt idx="44">
                  <c:v>123.14647119178433</c:v>
                </c:pt>
                <c:pt idx="45">
                  <c:v>123.11212621525263</c:v>
                </c:pt>
                <c:pt idx="46">
                  <c:v>123.06227821953163</c:v>
                </c:pt>
                <c:pt idx="47">
                  <c:v>122.99782083762466</c:v>
                </c:pt>
                <c:pt idx="48">
                  <c:v>122.9197523502643</c:v>
                </c:pt>
                <c:pt idx="49">
                  <c:v>122.82915669698666</c:v>
                </c:pt>
                <c:pt idx="50">
                  <c:v>122.72718303245571</c:v>
                </c:pt>
                <c:pt idx="51">
                  <c:v>122.61502459651379</c:v>
                </c:pt>
                <c:pt idx="52">
                  <c:v>122.49389765388246</c:v>
                </c:pt>
                <c:pt idx="53">
                  <c:v>122.36502120427265</c:v>
                </c:pt>
                <c:pt idx="54">
                  <c:v>122.22959807339291</c:v>
                </c:pt>
                <c:pt idx="55">
                  <c:v>122.08879787971173</c:v>
                </c:pt>
                <c:pt idx="56">
                  <c:v>121.94374224157936</c:v>
                </c:pt>
                <c:pt idx="57">
                  <c:v>121.79549245500498</c:v>
                </c:pt>
                <c:pt idx="58">
                  <c:v>121.64503974339445</c:v>
                </c:pt>
                <c:pt idx="59">
                  <c:v>121.49329806438975</c:v>
                </c:pt>
                <c:pt idx="60">
                  <c:v>121.34109936088221</c:v>
                </c:pt>
                <c:pt idx="61">
                  <c:v>121.18919106626446</c:v>
                </c:pt>
                <c:pt idx="62">
                  <c:v>121.03823561890906</c:v>
                </c:pt>
                <c:pt idx="63">
                  <c:v>120.88881170684026</c:v>
                </c:pt>
                <c:pt idx="64">
                  <c:v>120.74141694843684</c:v>
                </c:pt>
                <c:pt idx="65">
                  <c:v>120.5964717157936</c:v>
                </c:pt>
                <c:pt idx="66">
                  <c:v>120.45432382070713</c:v>
                </c:pt>
                <c:pt idx="67">
                  <c:v>120.31525380573903</c:v>
                </c:pt>
                <c:pt idx="68">
                  <c:v>120.17948061127841</c:v>
                </c:pt>
                <c:pt idx="69">
                  <c:v>120.04716742120429</c:v>
                </c:pt>
                <c:pt idx="70">
                  <c:v>119.91842752236751</c:v>
                </c:pt>
                <c:pt idx="71">
                  <c:v>119.79333004491085</c:v>
                </c:pt>
                <c:pt idx="72">
                  <c:v>119.67190548016731</c:v>
                </c:pt>
                <c:pt idx="73">
                  <c:v>119.55415089969456</c:v>
                </c:pt>
                <c:pt idx="74">
                  <c:v>119.44003482246774</c:v>
                </c:pt>
                <c:pt idx="75">
                  <c:v>119.32950169720017</c:v>
                </c:pt>
                <c:pt idx="76">
                  <c:v>119.22247598324888</c:v>
                </c:pt>
                <c:pt idx="77">
                  <c:v>119.11886582679797</c:v>
                </c:pt>
                <c:pt idx="78">
                  <c:v>119.0185663393018</c:v>
                </c:pt>
                <c:pt idx="79">
                  <c:v>118.92146249286702</c:v>
                </c:pt>
                <c:pt idx="80">
                  <c:v>118.8274316527324</c:v>
                </c:pt>
                <c:pt idx="81">
                  <c:v>118.7363457706316</c:v>
                </c:pt>
                <c:pt idx="82">
                  <c:v>118.64807326494315</c:v>
                </c:pt>
                <c:pt idx="83">
                  <c:v>118.56248061445014</c:v>
                </c:pt>
                <c:pt idx="84">
                  <c:v>118.47943369252475</c:v>
                </c:pt>
                <c:pt idx="85">
                  <c:v>118.39879886785013</c:v>
                </c:pt>
                <c:pt idx="86">
                  <c:v>118.3204438965918</c:v>
                </c:pt>
                <c:pt idx="87">
                  <c:v>118.24423862938896</c:v>
                </c:pt>
                <c:pt idx="88">
                  <c:v>118.17005555478579</c:v>
                </c:pt>
                <c:pt idx="89">
                  <c:v>118.09777019886049</c:v>
                </c:pt>
                <c:pt idx="90">
                  <c:v>118.02726139891604</c:v>
                </c:pt>
                <c:pt idx="91">
                  <c:v>117.95841146722871</c:v>
                </c:pt>
                <c:pt idx="92">
                  <c:v>117.89110625905042</c:v>
                </c:pt>
                <c:pt idx="93">
                  <c:v>117.82523515736059</c:v>
                </c:pt>
                <c:pt idx="94">
                  <c:v>117.7606909852809</c:v>
                </c:pt>
                <c:pt idx="95">
                  <c:v>117.69736985561595</c:v>
                </c:pt>
                <c:pt idx="96">
                  <c:v>117.63517096567365</c:v>
                </c:pt>
                <c:pt idx="97">
                  <c:v>117.57399634435176</c:v>
                </c:pt>
                <c:pt idx="98">
                  <c:v>117.51375055745724</c:v>
                </c:pt>
                <c:pt idx="99">
                  <c:v>117.45434037635141</c:v>
                </c:pt>
                <c:pt idx="100">
                  <c:v>117.39567441428761</c:v>
                </c:pt>
                <c:pt idx="101">
                  <c:v>117.33766273422988</c:v>
                </c:pt>
                <c:pt idx="102">
                  <c:v>117.28021643151497</c:v>
                </c:pt>
                <c:pt idx="103">
                  <c:v>117.2232471944468</c:v>
                </c:pt>
                <c:pt idx="104">
                  <c:v>117.16666684579936</c:v>
                </c:pt>
                <c:pt idx="105">
                  <c:v>117.11038686825898</c:v>
                </c:pt>
                <c:pt idx="106">
                  <c:v>117.05431791706445</c:v>
                </c:pt>
                <c:pt idx="107">
                  <c:v>116.99836932351859</c:v>
                </c:pt>
                <c:pt idx="108">
                  <c:v>116.94244859365466</c:v>
                </c:pt>
                <c:pt idx="109">
                  <c:v>116.88646090715673</c:v>
                </c:pt>
                <c:pt idx="110">
                  <c:v>116.83030862266378</c:v>
                </c:pt>
                <c:pt idx="111">
                  <c:v>116.77389079683749</c:v>
                </c:pt>
                <c:pt idx="112">
                  <c:v>116.71710272604595</c:v>
                </c:pt>
                <c:pt idx="113">
                  <c:v>116.6598355211969</c:v>
                </c:pt>
                <c:pt idx="114">
                  <c:v>116.60197572813038</c:v>
                </c:pt>
                <c:pt idx="115">
                  <c:v>116.54340500801158</c:v>
                </c:pt>
                <c:pt idx="116">
                  <c:v>116.4839998942972</c:v>
                </c:pt>
                <c:pt idx="117">
                  <c:v>116.42363164500173</c:v>
                </c:pt>
                <c:pt idx="118">
                  <c:v>116.36216621105234</c:v>
                </c:pt>
                <c:pt idx="119">
                  <c:v>116.29946434335088</c:v>
                </c:pt>
                <c:pt idx="120">
                  <c:v>116.23538186257586</c:v>
                </c:pt>
                <c:pt idx="121">
                  <c:v>116.16977011653937</c:v>
                </c:pt>
                <c:pt idx="122">
                  <c:v>116.10247664980869</c:v>
                </c:pt>
                <c:pt idx="123">
                  <c:v>116.03334610903188</c:v>
                </c:pt>
                <c:pt idx="124">
                  <c:v>115.96222140466861</c:v>
                </c:pt>
                <c:pt idx="125">
                  <c:v>115.88894514533932</c:v>
                </c:pt>
                <c:pt idx="126">
                  <c:v>115.81336135450346</c:v>
                </c:pt>
                <c:pt idx="127">
                  <c:v>115.7353174704797</c:v>
                </c:pt>
                <c:pt idx="128">
                  <c:v>115.65466661985189</c:v>
                </c:pt>
                <c:pt idx="129">
                  <c:v>115.57127014115419</c:v>
                </c:pt>
                <c:pt idx="130">
                  <c:v>115.4850003206891</c:v>
                </c:pt>
                <c:pt idx="131">
                  <c:v>115.39574328594703</c:v>
                </c:pt>
                <c:pt idx="132">
                  <c:v>115.30340198517129</c:v>
                </c:pt>
                <c:pt idx="133">
                  <c:v>115.20789916522801</c:v>
                </c:pt>
                <c:pt idx="134">
                  <c:v>115.10918024539772</c:v>
                </c:pt>
                <c:pt idx="135">
                  <c:v>115.00721597346558</c:v>
                </c:pt>
                <c:pt idx="136">
                  <c:v>114.90200474404151</c:v>
                </c:pt>
                <c:pt idx="137">
                  <c:v>114.79357445876047</c:v>
                </c:pt>
                <c:pt idx="138">
                  <c:v>114.68198381496308</c:v>
                </c:pt>
                <c:pt idx="139">
                  <c:v>114.56732292422627</c:v>
                </c:pt>
                <c:pt idx="140">
                  <c:v>114.44971318464763</c:v>
                </c:pt>
                <c:pt idx="141">
                  <c:v>114.32930636029144</c:v>
                </c:pt>
                <c:pt idx="142">
                  <c:v>114.20628285613429</c:v>
                </c:pt>
                <c:pt idx="143">
                  <c:v>114.08084921497199</c:v>
                </c:pt>
                <c:pt idx="144">
                  <c:v>113.95323490134989</c:v>
                </c:pt>
                <c:pt idx="145">
                  <c:v>113.82368847370299</c:v>
                </c:pt>
                <c:pt idx="146">
                  <c:v>113.69247327667891</c:v>
                </c:pt>
                <c:pt idx="147">
                  <c:v>113.55986280861606</c:v>
                </c:pt>
                <c:pt idx="148">
                  <c:v>113.42613593260856</c:v>
                </c:pt>
                <c:pt idx="149">
                  <c:v>113.29157210263942</c:v>
                </c:pt>
                <c:pt idx="150">
                  <c:v>113.15644676900843</c:v>
                </c:pt>
                <c:pt idx="151">
                  <c:v>113.02102711074136</c:v>
                </c:pt>
                <c:pt idx="152">
                  <c:v>112.88556821862453</c:v>
                </c:pt>
                <c:pt idx="153">
                  <c:v>112.75030982326312</c:v>
                </c:pt>
                <c:pt idx="154">
                  <c:v>112.61547363064405</c:v>
                </c:pt>
                <c:pt idx="155">
                  <c:v>112.48126129557977</c:v>
                </c:pt>
                <c:pt idx="156">
                  <c:v>112.34785303331229</c:v>
                </c:pt>
                <c:pt idx="157">
                  <c:v>112.21540684320003</c:v>
                </c:pt>
                <c:pt idx="158">
                  <c:v>112.08405829697182</c:v>
                </c:pt>
                <c:pt idx="159">
                  <c:v>111.95392082811701</c:v>
                </c:pt>
                <c:pt idx="160">
                  <c:v>111.82508644866923</c:v>
                </c:pt>
                <c:pt idx="161">
                  <c:v>111.69762681458468</c:v>
                </c:pt>
                <c:pt idx="162">
                  <c:v>111.57159456045235</c:v>
                </c:pt>
                <c:pt idx="163">
                  <c:v>111.44702482755278</c:v>
                </c:pt>
                <c:pt idx="164">
                  <c:v>111.32393691537366</c:v>
                </c:pt>
                <c:pt idx="165">
                  <c:v>111.20233599468503</c:v>
                </c:pt>
                <c:pt idx="166">
                  <c:v>111.08221482934168</c:v>
                </c:pt>
                <c:pt idx="167">
                  <c:v>110.96355546341468</c:v>
                </c:pt>
                <c:pt idx="168">
                  <c:v>110.84633083949555</c:v>
                </c:pt>
                <c:pt idx="169">
                  <c:v>110.7305063226604</c:v>
                </c:pt>
                <c:pt idx="170">
                  <c:v>110.61604111234992</c:v>
                </c:pt>
                <c:pt idx="171">
                  <c:v>110.50288953116349</c:v>
                </c:pt>
                <c:pt idx="172">
                  <c:v>110.39100218522179</c:v>
                </c:pt>
                <c:pt idx="173">
                  <c:v>110.28032699533941</c:v>
                </c:pt>
                <c:pt idx="174">
                  <c:v>110.17081010183193</c:v>
                </c:pt>
                <c:pt idx="175">
                  <c:v>110.06239664846188</c:v>
                </c:pt>
                <c:pt idx="176">
                  <c:v>109.95503145292042</c:v>
                </c:pt>
                <c:pt idx="177">
                  <c:v>109.8486595724718</c:v>
                </c:pt>
                <c:pt idx="178">
                  <c:v>109.74322677407221</c:v>
                </c:pt>
                <c:pt idx="179">
                  <c:v>109.63867991853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2.00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2.9661677778874802</c:v>
                  </c:pt>
                  <c:pt idx="1">
                    <c:v>1.7219017694655721</c:v>
                  </c:pt>
                  <c:pt idx="2">
                    <c:v>7.6386782292363336</c:v>
                  </c:pt>
                  <c:pt idx="3">
                    <c:v>7.2690818280776721</c:v>
                  </c:pt>
                  <c:pt idx="4">
                    <c:v>0.99123093337585622</c:v>
                  </c:pt>
                  <c:pt idx="5">
                    <c:v>5.6458005902672417</c:v>
                  </c:pt>
                  <c:pt idx="6">
                    <c:v>7.1296683599266508</c:v>
                  </c:pt>
                  <c:pt idx="7">
                    <c:v>4.1093118519368019</c:v>
                  </c:pt>
                  <c:pt idx="8">
                    <c:v>2.1778949105907923</c:v>
                  </c:pt>
                  <c:pt idx="9">
                    <c:v>2.327402903199745</c:v>
                  </c:pt>
                  <c:pt idx="10">
                    <c:v>3.7839351700270751</c:v>
                  </c:pt>
                  <c:pt idx="11">
                    <c:v>3.8601675122950825</c:v>
                  </c:pt>
                  <c:pt idx="12">
                    <c:v>1.2300191920726289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2.9661677778874802</c:v>
                  </c:pt>
                  <c:pt idx="1">
                    <c:v>1.7219017694655721</c:v>
                  </c:pt>
                  <c:pt idx="2">
                    <c:v>7.6386782292363336</c:v>
                  </c:pt>
                  <c:pt idx="3">
                    <c:v>7.2690818280776721</c:v>
                  </c:pt>
                  <c:pt idx="4">
                    <c:v>0.99123093337585622</c:v>
                  </c:pt>
                  <c:pt idx="5">
                    <c:v>5.6458005902672417</c:v>
                  </c:pt>
                  <c:pt idx="6">
                    <c:v>7.1296683599266508</c:v>
                  </c:pt>
                  <c:pt idx="7">
                    <c:v>4.1093118519368019</c:v>
                  </c:pt>
                  <c:pt idx="8">
                    <c:v>2.1778949105907923</c:v>
                  </c:pt>
                  <c:pt idx="9">
                    <c:v>2.327402903199745</c:v>
                  </c:pt>
                  <c:pt idx="10">
                    <c:v>3.7839351700270751</c:v>
                  </c:pt>
                  <c:pt idx="11">
                    <c:v>3.8601675122950825</c:v>
                  </c:pt>
                  <c:pt idx="12">
                    <c:v>1.2300191920726289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1.7125177650249308</c:v>
                </c:pt>
                <c:pt idx="1">
                  <c:v>32.530456243300556</c:v>
                </c:pt>
                <c:pt idx="2">
                  <c:v>43.473315486938525</c:v>
                </c:pt>
                <c:pt idx="3">
                  <c:v>64.355164388614469</c:v>
                </c:pt>
                <c:pt idx="4">
                  <c:v>69.955877297826589</c:v>
                </c:pt>
                <c:pt idx="5">
                  <c:v>89.152748579341292</c:v>
                </c:pt>
                <c:pt idx="6">
                  <c:v>111.63422132965357</c:v>
                </c:pt>
                <c:pt idx="7">
                  <c:v>111.22390892281092</c:v>
                </c:pt>
                <c:pt idx="8">
                  <c:v>131.05298231644923</c:v>
                </c:pt>
                <c:pt idx="9">
                  <c:v>142.44906810477153</c:v>
                </c:pt>
                <c:pt idx="10">
                  <c:v>152.08492355410064</c:v>
                </c:pt>
                <c:pt idx="11">
                  <c:v>160.97088094190167</c:v>
                </c:pt>
                <c:pt idx="12">
                  <c:v>173.90386293456154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1.7125177650249308</c:v>
                </c:pt>
                <c:pt idx="1">
                  <c:v>32.530456243300556</c:v>
                </c:pt>
                <c:pt idx="2">
                  <c:v>43.473315486938525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2.00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1.4830838889437401E-3</c:v>
                  </c:pt>
                  <c:pt idx="1">
                    <c:v>8.6095088473278603E-4</c:v>
                  </c:pt>
                  <c:pt idx="2">
                    <c:v>3.8193391146181667E-3</c:v>
                  </c:pt>
                  <c:pt idx="3">
                    <c:v>3.6345409140388358E-3</c:v>
                  </c:pt>
                  <c:pt idx="4">
                    <c:v>4.9561546668792813E-4</c:v>
                  </c:pt>
                  <c:pt idx="5">
                    <c:v>2.8229002951336208E-3</c:v>
                  </c:pt>
                  <c:pt idx="6">
                    <c:v>3.5648341799633253E-3</c:v>
                  </c:pt>
                  <c:pt idx="7">
                    <c:v>2.0546559259684008E-3</c:v>
                  </c:pt>
                  <c:pt idx="8">
                    <c:v>1.0889474552953963E-3</c:v>
                  </c:pt>
                  <c:pt idx="9">
                    <c:v>1.1637014515998726E-3</c:v>
                  </c:pt>
                  <c:pt idx="10">
                    <c:v>1.8919675850135377E-3</c:v>
                  </c:pt>
                  <c:pt idx="11">
                    <c:v>1.9300837561475413E-3</c:v>
                  </c:pt>
                  <c:pt idx="12">
                    <c:v>6.150095960363144E-4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1.4830838889437401E-3</c:v>
                  </c:pt>
                  <c:pt idx="1">
                    <c:v>8.6095088473278603E-4</c:v>
                  </c:pt>
                  <c:pt idx="2">
                    <c:v>3.8193391146181667E-3</c:v>
                  </c:pt>
                  <c:pt idx="3">
                    <c:v>3.6345409140388358E-3</c:v>
                  </c:pt>
                  <c:pt idx="4">
                    <c:v>4.9561546668792813E-4</c:v>
                  </c:pt>
                  <c:pt idx="5">
                    <c:v>2.8229002951336208E-3</c:v>
                  </c:pt>
                  <c:pt idx="6">
                    <c:v>3.5648341799633253E-3</c:v>
                  </c:pt>
                  <c:pt idx="7">
                    <c:v>2.0546559259684008E-3</c:v>
                  </c:pt>
                  <c:pt idx="8">
                    <c:v>1.0889474552953963E-3</c:v>
                  </c:pt>
                  <c:pt idx="9">
                    <c:v>1.1637014515998726E-3</c:v>
                  </c:pt>
                  <c:pt idx="10">
                    <c:v>1.8919675850135377E-3</c:v>
                  </c:pt>
                  <c:pt idx="11">
                    <c:v>1.9300837561475413E-3</c:v>
                  </c:pt>
                  <c:pt idx="12">
                    <c:v>6.150095960363144E-4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8.5625888251246538E-4</c:v>
                </c:pt>
                <c:pt idx="1">
                  <c:v>1.6265228121650276E-2</c:v>
                </c:pt>
                <c:pt idx="2">
                  <c:v>2.1736657743469261E-2</c:v>
                </c:pt>
                <c:pt idx="3">
                  <c:v>3.2177582194307233E-2</c:v>
                </c:pt>
                <c:pt idx="4">
                  <c:v>3.4977938648913298E-2</c:v>
                </c:pt>
                <c:pt idx="5">
                  <c:v>4.4576374289670644E-2</c:v>
                </c:pt>
                <c:pt idx="6">
                  <c:v>5.5817110664826787E-2</c:v>
                </c:pt>
                <c:pt idx="7">
                  <c:v>5.5611954461405461E-2</c:v>
                </c:pt>
                <c:pt idx="8">
                  <c:v>6.552649115822462E-2</c:v>
                </c:pt>
                <c:pt idx="9">
                  <c:v>7.1224534052385768E-2</c:v>
                </c:pt>
                <c:pt idx="10">
                  <c:v>7.6042461777050319E-2</c:v>
                </c:pt>
                <c:pt idx="11">
                  <c:v>8.0485440470950839E-2</c:v>
                </c:pt>
                <c:pt idx="12">
                  <c:v>8.6951931467280766E-2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2.00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1.4830838889437401</c:v>
                  </c:pt>
                  <c:pt idx="1">
                    <c:v>0.86095088473278603</c:v>
                  </c:pt>
                  <c:pt idx="2">
                    <c:v>3.8193391146181668</c:v>
                  </c:pt>
                  <c:pt idx="3">
                    <c:v>3.6345409140388361</c:v>
                  </c:pt>
                  <c:pt idx="4">
                    <c:v>0.49561546668792811</c:v>
                  </c:pt>
                  <c:pt idx="5">
                    <c:v>2.8229002951336208</c:v>
                  </c:pt>
                  <c:pt idx="6">
                    <c:v>3.5648341799633254</c:v>
                  </c:pt>
                  <c:pt idx="7">
                    <c:v>2.054655925968401</c:v>
                  </c:pt>
                  <c:pt idx="8">
                    <c:v>1.0889474552953962</c:v>
                  </c:pt>
                  <c:pt idx="9">
                    <c:v>1.1637014515998725</c:v>
                  </c:pt>
                  <c:pt idx="10">
                    <c:v>1.8919675850135376</c:v>
                  </c:pt>
                  <c:pt idx="11">
                    <c:v>1.9300837561475412</c:v>
                  </c:pt>
                  <c:pt idx="12">
                    <c:v>0.61500959603631444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1.4830838889437401</c:v>
                  </c:pt>
                  <c:pt idx="1">
                    <c:v>0.86095088473278603</c:v>
                  </c:pt>
                  <c:pt idx="2">
                    <c:v>3.8193391146181668</c:v>
                  </c:pt>
                  <c:pt idx="3">
                    <c:v>3.6345409140388361</c:v>
                  </c:pt>
                  <c:pt idx="4">
                    <c:v>0.49561546668792811</c:v>
                  </c:pt>
                  <c:pt idx="5">
                    <c:v>2.8229002951336208</c:v>
                  </c:pt>
                  <c:pt idx="6">
                    <c:v>3.5648341799633254</c:v>
                  </c:pt>
                  <c:pt idx="7">
                    <c:v>2.054655925968401</c:v>
                  </c:pt>
                  <c:pt idx="8">
                    <c:v>1.0889474552953962</c:v>
                  </c:pt>
                  <c:pt idx="9">
                    <c:v>1.1637014515998725</c:v>
                  </c:pt>
                  <c:pt idx="10">
                    <c:v>1.8919675850135376</c:v>
                  </c:pt>
                  <c:pt idx="11">
                    <c:v>1.9300837561475412</c:v>
                  </c:pt>
                  <c:pt idx="12">
                    <c:v>0.61500959603631444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0.8562588825124654</c:v>
                </c:pt>
                <c:pt idx="1">
                  <c:v>16.265228121650278</c:v>
                </c:pt>
                <c:pt idx="2">
                  <c:v>21.736657743469262</c:v>
                </c:pt>
                <c:pt idx="3">
                  <c:v>32.177582194307234</c:v>
                </c:pt>
                <c:pt idx="4">
                  <c:v>34.977938648913295</c:v>
                </c:pt>
                <c:pt idx="5">
                  <c:v>44.576374289670646</c:v>
                </c:pt>
                <c:pt idx="6">
                  <c:v>55.817110664826785</c:v>
                </c:pt>
                <c:pt idx="7">
                  <c:v>55.61195446140546</c:v>
                </c:pt>
                <c:pt idx="8">
                  <c:v>65.526491158224616</c:v>
                </c:pt>
                <c:pt idx="9">
                  <c:v>71.224534052385764</c:v>
                </c:pt>
                <c:pt idx="10">
                  <c:v>76.04246177705032</c:v>
                </c:pt>
                <c:pt idx="11">
                  <c:v>80.485440470950834</c:v>
                </c:pt>
                <c:pt idx="12">
                  <c:v>86.951931467280772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16.265228121650278</c:v>
                </c:pt>
                <c:pt idx="2">
                  <c:v>21.736657743469262</c:v>
                </c:pt>
                <c:pt idx="3">
                  <c:v>32.177582194307234</c:v>
                </c:pt>
                <c:pt idx="4">
                  <c:v>34.977938648913295</c:v>
                </c:pt>
                <c:pt idx="5">
                  <c:v>44.576374289670646</c:v>
                </c:pt>
                <c:pt idx="6">
                  <c:v>55.817110664826785</c:v>
                </c:pt>
                <c:pt idx="7">
                  <c:v>55.61195446140546</c:v>
                </c:pt>
                <c:pt idx="8">
                  <c:v>65.526491158224616</c:v>
                </c:pt>
                <c:pt idx="9">
                  <c:v>71.224534052385764</c:v>
                </c:pt>
                <c:pt idx="10">
                  <c:v>76.04246177705032</c:v>
                </c:pt>
                <c:pt idx="11">
                  <c:v>80.485440470950834</c:v>
                </c:pt>
                <c:pt idx="12">
                  <c:v>86.951931467280772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0.8562588825124654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2.00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5.1347846564730303E-3</c:v>
                  </c:pt>
                  <c:pt idx="1">
                    <c:v>3.2217103609247948</c:v>
                  </c:pt>
                  <c:pt idx="2">
                    <c:v>1.4475795781830458</c:v>
                  </c:pt>
                  <c:pt idx="3">
                    <c:v>5.5418875029965777</c:v>
                  </c:pt>
                  <c:pt idx="4">
                    <c:v>5.2721725336722853</c:v>
                  </c:pt>
                  <c:pt idx="5">
                    <c:v>3.3047253502759757</c:v>
                  </c:pt>
                  <c:pt idx="6">
                    <c:v>3.9600305055058707</c:v>
                  </c:pt>
                  <c:pt idx="7">
                    <c:v>2.4886005273913767</c:v>
                  </c:pt>
                  <c:pt idx="8">
                    <c:v>3.8242900484254174</c:v>
                  </c:pt>
                  <c:pt idx="9">
                    <c:v>3.0412612770852019</c:v>
                  </c:pt>
                  <c:pt idx="10">
                    <c:v>3.2264880710478878</c:v>
                  </c:pt>
                  <c:pt idx="11">
                    <c:v>2.3497979447887523</c:v>
                  </c:pt>
                  <c:pt idx="12">
                    <c:v>2.9037407340077706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5.1347846564730303E-3</c:v>
                  </c:pt>
                  <c:pt idx="1">
                    <c:v>3.2217103609247948</c:v>
                  </c:pt>
                  <c:pt idx="2">
                    <c:v>1.4475795781830458</c:v>
                  </c:pt>
                  <c:pt idx="3">
                    <c:v>5.5418875029965777</c:v>
                  </c:pt>
                  <c:pt idx="4">
                    <c:v>5.2721725336722853</c:v>
                  </c:pt>
                  <c:pt idx="5">
                    <c:v>3.3047253502759757</c:v>
                  </c:pt>
                  <c:pt idx="6">
                    <c:v>3.9600305055058707</c:v>
                  </c:pt>
                  <c:pt idx="7">
                    <c:v>2.4886005273913767</c:v>
                  </c:pt>
                  <c:pt idx="8">
                    <c:v>3.8242900484254174</c:v>
                  </c:pt>
                  <c:pt idx="9">
                    <c:v>3.0412612770852019</c:v>
                  </c:pt>
                  <c:pt idx="10">
                    <c:v>3.2264880710478878</c:v>
                  </c:pt>
                  <c:pt idx="11">
                    <c:v>2.3497979447887523</c:v>
                  </c:pt>
                  <c:pt idx="12">
                    <c:v>2.9037407340077706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5.2736682679402199E-3</c:v>
                </c:pt>
                <c:pt idx="1">
                  <c:v>10.083495074575598</c:v>
                </c:pt>
                <c:pt idx="2">
                  <c:v>18.625880451467015</c:v>
                </c:pt>
                <c:pt idx="3">
                  <c:v>31.203787950096014</c:v>
                </c:pt>
                <c:pt idx="4">
                  <c:v>36.987351610974834</c:v>
                </c:pt>
                <c:pt idx="5">
                  <c:v>40.336074662349887</c:v>
                </c:pt>
                <c:pt idx="6">
                  <c:v>52.047768631882988</c:v>
                </c:pt>
                <c:pt idx="7">
                  <c:v>54.490894302288048</c:v>
                </c:pt>
                <c:pt idx="8">
                  <c:v>56.740249841945179</c:v>
                </c:pt>
                <c:pt idx="9">
                  <c:v>58.270078140003491</c:v>
                </c:pt>
                <c:pt idx="10">
                  <c:v>66.334659278738982</c:v>
                </c:pt>
                <c:pt idx="11">
                  <c:v>67.848783332549743</c:v>
                </c:pt>
                <c:pt idx="12">
                  <c:v>81.880971212667404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5.2736682679402199E-3</c:v>
                </c:pt>
                <c:pt idx="1">
                  <c:v>10.083495074575598</c:v>
                </c:pt>
                <c:pt idx="2">
                  <c:v>18.625880451467015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2.00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5.1347846564730304E-6</c:v>
                  </c:pt>
                  <c:pt idx="1">
                    <c:v>3.2217103609247949E-3</c:v>
                  </c:pt>
                  <c:pt idx="2">
                    <c:v>1.4475795781830458E-3</c:v>
                  </c:pt>
                  <c:pt idx="3">
                    <c:v>5.5418875029965781E-3</c:v>
                  </c:pt>
                  <c:pt idx="4">
                    <c:v>5.2721725336722855E-3</c:v>
                  </c:pt>
                  <c:pt idx="5">
                    <c:v>3.3047253502759759E-3</c:v>
                  </c:pt>
                  <c:pt idx="6">
                    <c:v>3.9600305055058705E-3</c:v>
                  </c:pt>
                  <c:pt idx="7">
                    <c:v>2.4886005273913768E-3</c:v>
                  </c:pt>
                  <c:pt idx="8">
                    <c:v>3.8242900484254175E-3</c:v>
                  </c:pt>
                  <c:pt idx="9">
                    <c:v>3.041261277085202E-3</c:v>
                  </c:pt>
                  <c:pt idx="10">
                    <c:v>3.2264880710478876E-3</c:v>
                  </c:pt>
                  <c:pt idx="11">
                    <c:v>2.3497979447887523E-3</c:v>
                  </c:pt>
                  <c:pt idx="12">
                    <c:v>2.9037407340077705E-3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5.1347846564730304E-6</c:v>
                  </c:pt>
                  <c:pt idx="1">
                    <c:v>3.2217103609247949E-3</c:v>
                  </c:pt>
                  <c:pt idx="2">
                    <c:v>1.4475795781830458E-3</c:v>
                  </c:pt>
                  <c:pt idx="3">
                    <c:v>5.5418875029965781E-3</c:v>
                  </c:pt>
                  <c:pt idx="4">
                    <c:v>5.2721725336722855E-3</c:v>
                  </c:pt>
                  <c:pt idx="5">
                    <c:v>3.3047253502759759E-3</c:v>
                  </c:pt>
                  <c:pt idx="6">
                    <c:v>3.9600305055058705E-3</c:v>
                  </c:pt>
                  <c:pt idx="7">
                    <c:v>2.4886005273913768E-3</c:v>
                  </c:pt>
                  <c:pt idx="8">
                    <c:v>3.8242900484254175E-3</c:v>
                  </c:pt>
                  <c:pt idx="9">
                    <c:v>3.041261277085202E-3</c:v>
                  </c:pt>
                  <c:pt idx="10">
                    <c:v>3.2264880710478876E-3</c:v>
                  </c:pt>
                  <c:pt idx="11">
                    <c:v>2.3497979447887523E-3</c:v>
                  </c:pt>
                  <c:pt idx="12">
                    <c:v>2.9037407340077705E-3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5.2736682679402203E-6</c:v>
                </c:pt>
                <c:pt idx="1">
                  <c:v>1.0083495074575599E-2</c:v>
                </c:pt>
                <c:pt idx="2">
                  <c:v>1.8625880451467014E-2</c:v>
                </c:pt>
                <c:pt idx="3">
                  <c:v>3.1203787950096016E-2</c:v>
                </c:pt>
                <c:pt idx="4">
                  <c:v>3.6987351610974835E-2</c:v>
                </c:pt>
                <c:pt idx="5">
                  <c:v>4.033607466234989E-2</c:v>
                </c:pt>
                <c:pt idx="6">
                  <c:v>5.2047768631882992E-2</c:v>
                </c:pt>
                <c:pt idx="7">
                  <c:v>5.4490894302288047E-2</c:v>
                </c:pt>
                <c:pt idx="8">
                  <c:v>5.674024984194518E-2</c:v>
                </c:pt>
                <c:pt idx="9">
                  <c:v>5.8270078140003491E-2</c:v>
                </c:pt>
                <c:pt idx="10">
                  <c:v>6.633465927873898E-2</c:v>
                </c:pt>
                <c:pt idx="11">
                  <c:v>6.7848783332549747E-2</c:v>
                </c:pt>
                <c:pt idx="12">
                  <c:v>8.1880971212667408E-2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2.00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2.5673923282365152E-3</c:v>
                  </c:pt>
                  <c:pt idx="1">
                    <c:v>1.6108551804623974</c:v>
                  </c:pt>
                  <c:pt idx="2">
                    <c:v>0.72378978909152292</c:v>
                  </c:pt>
                  <c:pt idx="3">
                    <c:v>2.7709437514982889</c:v>
                  </c:pt>
                  <c:pt idx="4">
                    <c:v>2.6360862668361427</c:v>
                  </c:pt>
                  <c:pt idx="5">
                    <c:v>1.6523626751379878</c:v>
                  </c:pt>
                  <c:pt idx="6">
                    <c:v>1.9800152527529353</c:v>
                  </c:pt>
                  <c:pt idx="7">
                    <c:v>1.2443002636956884</c:v>
                  </c:pt>
                  <c:pt idx="8">
                    <c:v>1.9121450242127087</c:v>
                  </c:pt>
                  <c:pt idx="9">
                    <c:v>1.5206306385426009</c:v>
                  </c:pt>
                  <c:pt idx="10">
                    <c:v>1.6132440355239439</c:v>
                  </c:pt>
                  <c:pt idx="11">
                    <c:v>1.1748989723943761</c:v>
                  </c:pt>
                  <c:pt idx="12">
                    <c:v>1.4518703670038853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2.5673923282365152E-3</c:v>
                  </c:pt>
                  <c:pt idx="1">
                    <c:v>1.6108551804623974</c:v>
                  </c:pt>
                  <c:pt idx="2">
                    <c:v>0.72378978909152292</c:v>
                  </c:pt>
                  <c:pt idx="3">
                    <c:v>2.7709437514982889</c:v>
                  </c:pt>
                  <c:pt idx="4">
                    <c:v>2.6360862668361427</c:v>
                  </c:pt>
                  <c:pt idx="5">
                    <c:v>1.6523626751379878</c:v>
                  </c:pt>
                  <c:pt idx="6">
                    <c:v>1.9800152527529353</c:v>
                  </c:pt>
                  <c:pt idx="7">
                    <c:v>1.2443002636956884</c:v>
                  </c:pt>
                  <c:pt idx="8">
                    <c:v>1.9121450242127087</c:v>
                  </c:pt>
                  <c:pt idx="9">
                    <c:v>1.5206306385426009</c:v>
                  </c:pt>
                  <c:pt idx="10">
                    <c:v>1.6132440355239439</c:v>
                  </c:pt>
                  <c:pt idx="11">
                    <c:v>1.1748989723943761</c:v>
                  </c:pt>
                  <c:pt idx="12">
                    <c:v>1.4518703670038853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2.63683413397011E-3</c:v>
                </c:pt>
                <c:pt idx="1">
                  <c:v>5.0417475372877991</c:v>
                </c:pt>
                <c:pt idx="2">
                  <c:v>9.3129402257335077</c:v>
                </c:pt>
                <c:pt idx="3">
                  <c:v>15.601893975048007</c:v>
                </c:pt>
                <c:pt idx="4">
                  <c:v>18.493675805487417</c:v>
                </c:pt>
                <c:pt idx="5">
                  <c:v>20.168037331174943</c:v>
                </c:pt>
                <c:pt idx="6">
                  <c:v>26.023884315941494</c:v>
                </c:pt>
                <c:pt idx="7">
                  <c:v>27.245447151144024</c:v>
                </c:pt>
                <c:pt idx="8">
                  <c:v>28.370124920972589</c:v>
                </c:pt>
                <c:pt idx="9">
                  <c:v>29.135039070001746</c:v>
                </c:pt>
                <c:pt idx="10">
                  <c:v>33.167329639369491</c:v>
                </c:pt>
                <c:pt idx="11">
                  <c:v>33.924391666274872</c:v>
                </c:pt>
                <c:pt idx="12">
                  <c:v>40.940485606333702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5.0417475372877991</c:v>
                </c:pt>
                <c:pt idx="2">
                  <c:v>9.3129402257335077</c:v>
                </c:pt>
                <c:pt idx="3">
                  <c:v>15.601893975048007</c:v>
                </c:pt>
                <c:pt idx="4">
                  <c:v>18.493675805487417</c:v>
                </c:pt>
                <c:pt idx="5">
                  <c:v>20.168037331174943</c:v>
                </c:pt>
                <c:pt idx="6">
                  <c:v>26.023884315941494</c:v>
                </c:pt>
                <c:pt idx="7">
                  <c:v>27.245447151144024</c:v>
                </c:pt>
                <c:pt idx="8">
                  <c:v>28.370124920972589</c:v>
                </c:pt>
                <c:pt idx="9">
                  <c:v>29.135039070001746</c:v>
                </c:pt>
                <c:pt idx="10">
                  <c:v>33.167329639369491</c:v>
                </c:pt>
                <c:pt idx="11">
                  <c:v>33.924391666274872</c:v>
                </c:pt>
                <c:pt idx="12">
                  <c:v>40.940485606333702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2.63683413397011E-3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L8" sqref="L8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1000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2.00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1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78</v>
      </c>
    </row>
    <row r="7" spans="1:8" x14ac:dyDescent="0.25">
      <c r="B7" s="1" t="str">
        <f>CONCATENATE(B1," ", B2," coll, ", B3, " ", B4, " ", B5)</f>
        <v>1000 nM coll, 2.00 nM MMP-1(S243C)</v>
      </c>
      <c r="F7" s="39"/>
      <c r="G7" s="131">
        <v>1414</v>
      </c>
      <c r="H7" s="70" t="s">
        <v>79</v>
      </c>
    </row>
    <row r="8" spans="1:8" x14ac:dyDescent="0.25">
      <c r="F8" s="39"/>
      <c r="G8" s="131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82</v>
      </c>
    </row>
    <row r="11" spans="1:8" x14ac:dyDescent="0.25">
      <c r="B11" s="2"/>
      <c r="F11" s="39"/>
      <c r="G11" s="131">
        <v>5656</v>
      </c>
      <c r="H11" s="70" t="s">
        <v>83</v>
      </c>
    </row>
    <row r="12" spans="1:8" x14ac:dyDescent="0.25">
      <c r="F12" s="39"/>
      <c r="G12" s="131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1.5685143500768974</v>
      </c>
      <c r="C14" s="3" t="s">
        <v>22</v>
      </c>
    </row>
    <row r="15" spans="1:8" ht="17.25" x14ac:dyDescent="0.25">
      <c r="A15" s="1" t="s">
        <v>39</v>
      </c>
      <c r="B15">
        <f ca="1">'α2(I)'!R11</f>
        <v>0.7007548980744307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413" activePane="bottomRight" state="frozen"/>
      <selection pane="topRight" activeCell="C1" sqref="C1"/>
      <selection pane="bottomLeft" activeCell="A6" sqref="A6"/>
      <selection pane="bottomRight" activeCell="S18" sqref="S1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17827.119988929124</v>
      </c>
      <c r="C2" s="49">
        <f>SUMSQ(AI27:AI227)</f>
        <v>2406.7714408730335</v>
      </c>
      <c r="D2" s="50">
        <f t="shared" ref="D2:O2" si="0">SUMSQ(AJ27:AJ227)</f>
        <v>1327.3674859468326</v>
      </c>
      <c r="E2" s="50">
        <f t="shared" si="0"/>
        <v>1350.6876260844735</v>
      </c>
      <c r="F2" s="50">
        <f t="shared" si="0"/>
        <v>1171.7835550005811</v>
      </c>
      <c r="G2" s="50">
        <f t="shared" si="0"/>
        <v>1115.6899587464957</v>
      </c>
      <c r="H2" s="50">
        <f t="shared" si="0"/>
        <v>1500.4783168940769</v>
      </c>
      <c r="I2" s="50">
        <f t="shared" si="0"/>
        <v>1628.7005752062107</v>
      </c>
      <c r="J2" s="50">
        <f t="shared" si="0"/>
        <v>1305.7343605603883</v>
      </c>
      <c r="K2" s="50">
        <f t="shared" si="0"/>
        <v>1325.1597632132409</v>
      </c>
      <c r="L2" s="50">
        <f t="shared" si="0"/>
        <v>982.46871577658169</v>
      </c>
      <c r="M2" s="50">
        <f t="shared" si="0"/>
        <v>1124.2118219767133</v>
      </c>
      <c r="N2" s="50">
        <f t="shared" si="0"/>
        <v>1010.7755341543132</v>
      </c>
      <c r="O2" s="51">
        <f t="shared" si="0"/>
        <v>1577.2908344961834</v>
      </c>
      <c r="P2" s="104">
        <f>SUMSQ(AV27:AV227)</f>
        <v>1187.1244442666748</v>
      </c>
      <c r="Q2" s="105">
        <f>SUMSQ(AW27:AW227)</f>
        <v>1008.7741645667851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1343.0031038116424</v>
      </c>
      <c r="D3" s="55">
        <v>1270.0951319016074</v>
      </c>
      <c r="E3" s="55">
        <v>1282.0347168164815</v>
      </c>
      <c r="F3" s="55">
        <v>1273.8774919770535</v>
      </c>
      <c r="G3" s="55">
        <v>1263.6182615858929</v>
      </c>
      <c r="H3" s="55">
        <v>1218.6971035729302</v>
      </c>
      <c r="I3" s="55">
        <v>1315.8699726656996</v>
      </c>
      <c r="J3" s="55">
        <v>1226.703157044376</v>
      </c>
      <c r="K3" s="55">
        <v>1144.4399718395036</v>
      </c>
      <c r="L3" s="55">
        <v>1176.3739309889038</v>
      </c>
      <c r="M3" s="55">
        <v>1196.9396351610878</v>
      </c>
      <c r="N3" s="55">
        <v>1101.6227905674532</v>
      </c>
      <c r="O3" s="67">
        <v>1268.2564894840968</v>
      </c>
      <c r="P3" s="99">
        <v>1098.3201897030428</v>
      </c>
      <c r="Q3" s="92">
        <v>725.41993946753678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887.09250407678178</v>
      </c>
      <c r="D4" s="57">
        <v>830.94973898948274</v>
      </c>
      <c r="E4" s="57">
        <v>834.28519073855659</v>
      </c>
      <c r="F4" s="57">
        <v>819.28663521111059</v>
      </c>
      <c r="G4" s="57">
        <v>828.01661572864657</v>
      </c>
      <c r="H4" s="57">
        <v>805.87818617643268</v>
      </c>
      <c r="I4" s="57">
        <v>872.04698903287522</v>
      </c>
      <c r="J4" s="57">
        <v>819.36768188043538</v>
      </c>
      <c r="K4" s="57">
        <v>774.57353653127859</v>
      </c>
      <c r="L4" s="57">
        <v>771.26487431040152</v>
      </c>
      <c r="M4" s="57">
        <v>770.72121775997675</v>
      </c>
      <c r="N4" s="57">
        <v>726.08821597992028</v>
      </c>
      <c r="O4" s="68">
        <v>851.1398750932442</v>
      </c>
      <c r="P4" s="100">
        <v>724.79722368065097</v>
      </c>
      <c r="Q4" s="93">
        <v>469.47059208118446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4.8449228679372505</v>
      </c>
      <c r="D5" s="57">
        <v>31.09804958151128</v>
      </c>
      <c r="E5" s="57">
        <v>32.917208271378186</v>
      </c>
      <c r="F5" s="57">
        <v>56.917136241339591</v>
      </c>
      <c r="G5" s="57">
        <v>65.20238400608892</v>
      </c>
      <c r="H5" s="57">
        <v>80.664337275468711</v>
      </c>
      <c r="I5" s="57">
        <v>116.49420462071778</v>
      </c>
      <c r="J5" s="57">
        <v>104.00733371825254</v>
      </c>
      <c r="K5" s="57">
        <v>112.39240949312376</v>
      </c>
      <c r="L5" s="57">
        <v>128.73328898460329</v>
      </c>
      <c r="M5" s="57">
        <v>142.19220002480745</v>
      </c>
      <c r="N5" s="57">
        <v>138.72565707271906</v>
      </c>
      <c r="O5" s="68">
        <v>170.67252962807854</v>
      </c>
      <c r="P5" s="100">
        <v>384.62316866288779</v>
      </c>
      <c r="Q5" s="93">
        <v>731.47247411436001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6.2172481358650066E-3</v>
      </c>
      <c r="D6" s="59">
        <v>9.9364885620696892</v>
      </c>
      <c r="E6" s="59">
        <v>18.125423860024764</v>
      </c>
      <c r="F6" s="59">
        <v>27.648189164741662</v>
      </c>
      <c r="G6" s="59">
        <v>40.187964383546166</v>
      </c>
      <c r="H6" s="59">
        <v>46.334020840338781</v>
      </c>
      <c r="I6" s="59">
        <v>56.174709116199423</v>
      </c>
      <c r="J6" s="59">
        <v>60.518752046104858</v>
      </c>
      <c r="K6" s="59">
        <v>53.997528345946421</v>
      </c>
      <c r="L6" s="59">
        <v>62.730438306040888</v>
      </c>
      <c r="M6" s="59">
        <v>67.961528748637008</v>
      </c>
      <c r="N6" s="59">
        <v>63.727255831888669</v>
      </c>
      <c r="O6" s="69">
        <v>95.278483062955971</v>
      </c>
      <c r="P6" s="101">
        <v>228.25336697679913</v>
      </c>
      <c r="Q6" s="94">
        <v>454.91642736534027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59.042350960019313</v>
      </c>
      <c r="D7" s="57">
        <v>59.205030367905444</v>
      </c>
      <c r="E7" s="57">
        <v>59.8444935474772</v>
      </c>
      <c r="F7" s="57">
        <v>59.907195015450583</v>
      </c>
      <c r="G7" s="57">
        <v>59.930813920115924</v>
      </c>
      <c r="H7" s="57">
        <v>58.914020737148775</v>
      </c>
      <c r="I7" s="57">
        <v>58.354799380815606</v>
      </c>
      <c r="J7" s="57">
        <v>59.332919995355859</v>
      </c>
      <c r="K7" s="57">
        <v>58.57632913724138</v>
      </c>
      <c r="L7" s="57">
        <v>59.262515410139834</v>
      </c>
      <c r="M7" s="57">
        <v>59.752217776527701</v>
      </c>
      <c r="N7" s="55">
        <v>58.93632287257639</v>
      </c>
      <c r="O7" s="67">
        <v>59.703906809729091</v>
      </c>
      <c r="P7" s="99">
        <v>58.967006392788861</v>
      </c>
      <c r="Q7" s="92">
        <v>58.466848914565972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79.550677407837668</v>
      </c>
      <c r="D8" s="57">
        <v>79.183271278232198</v>
      </c>
      <c r="E8" s="57">
        <v>79.579347588407245</v>
      </c>
      <c r="F8" s="57">
        <v>79.834293419712012</v>
      </c>
      <c r="G8" s="57">
        <v>79.983400684471931</v>
      </c>
      <c r="H8" s="57">
        <v>78.941538128134383</v>
      </c>
      <c r="I8" s="57">
        <v>78.313712487484153</v>
      </c>
      <c r="J8" s="57">
        <v>79.06848252664264</v>
      </c>
      <c r="K8" s="57">
        <v>78.037881237230124</v>
      </c>
      <c r="L8" s="57">
        <v>78.891947738730366</v>
      </c>
      <c r="M8" s="57">
        <v>79.600646857255896</v>
      </c>
      <c r="N8" s="57">
        <v>78.660597074162183</v>
      </c>
      <c r="O8" s="68">
        <v>80.065859213352738</v>
      </c>
      <c r="P8" s="100">
        <v>79.955521818897765</v>
      </c>
      <c r="Q8" s="93">
        <v>79.250441339136884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111.94891786881173</v>
      </c>
      <c r="D9" s="65">
        <f t="shared" ref="D9:N9" si="1">D$8+ ($O9 - $O$8)*D$19</f>
        <v>110.69495106032082</v>
      </c>
      <c r="E9" s="65">
        <f t="shared" si="1"/>
        <v>109.62322197072444</v>
      </c>
      <c r="F9" s="65">
        <f t="shared" si="1"/>
        <v>112.23116193621433</v>
      </c>
      <c r="G9" s="65">
        <f t="shared" si="1"/>
        <v>112.284117007925</v>
      </c>
      <c r="H9" s="65">
        <f t="shared" si="1"/>
        <v>111.25402094111493</v>
      </c>
      <c r="I9" s="65">
        <f t="shared" si="1"/>
        <v>110.79851051846192</v>
      </c>
      <c r="J9" s="65">
        <f t="shared" si="1"/>
        <v>111.36723612576702</v>
      </c>
      <c r="K9" s="65">
        <f t="shared" si="1"/>
        <v>109.80493791645652</v>
      </c>
      <c r="L9" s="65">
        <f t="shared" si="1"/>
        <v>110.82796950162248</v>
      </c>
      <c r="M9" s="65">
        <f t="shared" si="1"/>
        <v>111.45366777273858</v>
      </c>
      <c r="N9" s="66">
        <f t="shared" si="1"/>
        <v>110.97494372549869</v>
      </c>
      <c r="O9" s="68">
        <v>112.4640996743268</v>
      </c>
      <c r="P9" s="100">
        <v>115.18049547531771</v>
      </c>
      <c r="Q9" s="93">
        <v>117.3507403584843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138.12653342973226</v>
      </c>
      <c r="D10" s="125">
        <f t="shared" ref="D10:N10" si="2">D$8 + ($O10 - $O$8)*D$20</f>
        <v>137.72872353169657</v>
      </c>
      <c r="E10" s="125">
        <f t="shared" si="2"/>
        <v>138.24917488222667</v>
      </c>
      <c r="F10" s="125">
        <f t="shared" si="2"/>
        <v>139.02523409670064</v>
      </c>
      <c r="G10" s="125">
        <f t="shared" si="2"/>
        <v>138.207367989338</v>
      </c>
      <c r="H10" s="125">
        <f t="shared" si="2"/>
        <v>137.22391786867053</v>
      </c>
      <c r="I10" s="125">
        <f t="shared" si="2"/>
        <v>136.45275391837347</v>
      </c>
      <c r="J10" s="125">
        <f t="shared" si="2"/>
        <v>136.62188840802918</v>
      </c>
      <c r="K10" s="125">
        <f t="shared" si="2"/>
        <v>135.52653194954451</v>
      </c>
      <c r="L10" s="125">
        <f t="shared" si="2"/>
        <v>136.07146037283144</v>
      </c>
      <c r="M10" s="125">
        <f t="shared" si="2"/>
        <v>137.21908932778445</v>
      </c>
      <c r="N10" s="126">
        <f t="shared" si="2"/>
        <v>136.8017571158567</v>
      </c>
      <c r="O10" s="69">
        <v>138.64171523524735</v>
      </c>
      <c r="P10" s="101">
        <v>141.75640181371048</v>
      </c>
      <c r="Q10" s="94">
        <v>143.74552920818923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7.3756472079869884</v>
      </c>
      <c r="D11" s="109">
        <v>7.3340886278511297</v>
      </c>
      <c r="E11" s="109">
        <v>7.4727904650275745</v>
      </c>
      <c r="F11" s="109">
        <v>7.4099175979422105</v>
      </c>
      <c r="G11" s="109">
        <v>7.1163517400112308</v>
      </c>
      <c r="H11" s="109">
        <v>6.9301908662756952</v>
      </c>
      <c r="I11" s="109">
        <v>7.1257824298535501</v>
      </c>
      <c r="J11" s="109">
        <v>6.8236082834148748</v>
      </c>
      <c r="K11" s="109">
        <v>6.4088151929849646</v>
      </c>
      <c r="L11" s="109">
        <v>6.8544644824957572</v>
      </c>
      <c r="M11" s="109">
        <v>7.0939272738880854</v>
      </c>
      <c r="N11" s="109">
        <v>6.56609678630711</v>
      </c>
      <c r="O11" s="115">
        <v>7.0413812646902274</v>
      </c>
      <c r="P11" s="102">
        <v>6.6783537308847549</v>
      </c>
      <c r="Q11" s="95">
        <v>5.433073793590677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6.6104121733473473</v>
      </c>
      <c r="D12" s="110">
        <v>6.4283876746770989</v>
      </c>
      <c r="E12" s="110">
        <v>6.2377119362668925</v>
      </c>
      <c r="F12" s="110">
        <v>6.0504867306701398</v>
      </c>
      <c r="G12" s="110">
        <v>6.2275060285341191</v>
      </c>
      <c r="H12" s="110">
        <v>5.9706781050556277</v>
      </c>
      <c r="I12" s="110">
        <v>6.2249140705795032</v>
      </c>
      <c r="J12" s="110">
        <v>5.9683638705239899</v>
      </c>
      <c r="K12" s="110">
        <v>5.6458317698303953</v>
      </c>
      <c r="L12" s="110">
        <v>5.7840261080092068</v>
      </c>
      <c r="M12" s="110">
        <v>5.9589510340072183</v>
      </c>
      <c r="N12" s="110">
        <v>5.5543049889175391</v>
      </c>
      <c r="O12" s="116">
        <v>5.9910194376013077</v>
      </c>
      <c r="P12" s="90">
        <v>6.0784684676112564</v>
      </c>
      <c r="Q12" s="96">
        <v>4.7556631412108956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3.5581413750042317</v>
      </c>
      <c r="D13" s="61">
        <f t="shared" ref="D13:N13" si="3">D$12/$O12*$O13</f>
        <v>3.4601642923354139</v>
      </c>
      <c r="E13" s="61">
        <f t="shared" si="3"/>
        <v>3.3575305659874108</v>
      </c>
      <c r="F13" s="61">
        <f t="shared" si="3"/>
        <v>3.2567541343507513</v>
      </c>
      <c r="G13" s="61">
        <f t="shared" si="3"/>
        <v>3.3520371017946831</v>
      </c>
      <c r="H13" s="61">
        <f t="shared" si="3"/>
        <v>3.213796090973946</v>
      </c>
      <c r="I13" s="61">
        <f t="shared" si="3"/>
        <v>3.3506419463038082</v>
      </c>
      <c r="J13" s="61">
        <f t="shared" si="3"/>
        <v>3.2125504237715767</v>
      </c>
      <c r="K13" s="61">
        <f t="shared" si="3"/>
        <v>3.0389432746028753</v>
      </c>
      <c r="L13" s="61">
        <f t="shared" si="3"/>
        <v>3.1133281963855008</v>
      </c>
      <c r="M13" s="61">
        <f t="shared" si="3"/>
        <v>3.2074838406012387</v>
      </c>
      <c r="N13" s="118">
        <f t="shared" si="3"/>
        <v>2.9896777798732068</v>
      </c>
      <c r="O13" s="116">
        <v>3.2247450809999121</v>
      </c>
      <c r="P13" s="90">
        <v>4.7289499408020257</v>
      </c>
      <c r="Q13" s="96">
        <v>5.9595332581603442</v>
      </c>
    </row>
    <row r="14" spans="1:156" ht="15.75" customHeight="1" thickBot="1" x14ac:dyDescent="0.3">
      <c r="A14" s="141"/>
      <c r="B14" s="122" t="s">
        <v>51</v>
      </c>
      <c r="C14" s="62">
        <f>C12/$O12*$O14</f>
        <v>2.7341985329721861</v>
      </c>
      <c r="D14" s="63">
        <f>D12/$O12*$O14</f>
        <v>2.6589095639672213</v>
      </c>
      <c r="E14" s="63">
        <f t="shared" ref="E14:N14" si="4">E12/$O12*$O14</f>
        <v>2.580042269377544</v>
      </c>
      <c r="F14" s="63">
        <f t="shared" si="4"/>
        <v>2.5026021840917818</v>
      </c>
      <c r="G14" s="63">
        <f t="shared" si="4"/>
        <v>2.5758209020529605</v>
      </c>
      <c r="H14" s="63">
        <f t="shared" si="4"/>
        <v>2.4695917421781082</v>
      </c>
      <c r="I14" s="63">
        <f t="shared" si="4"/>
        <v>2.5747488164626531</v>
      </c>
      <c r="J14" s="63">
        <f t="shared" si="4"/>
        <v>2.4686345285437041</v>
      </c>
      <c r="K14" s="63">
        <f t="shared" si="4"/>
        <v>2.335228808381733</v>
      </c>
      <c r="L14" s="63">
        <f t="shared" si="4"/>
        <v>2.392388747399913</v>
      </c>
      <c r="M14" s="63">
        <f t="shared" si="4"/>
        <v>2.4647411913174673</v>
      </c>
      <c r="N14" s="119">
        <f t="shared" si="4"/>
        <v>2.2973715033397575</v>
      </c>
      <c r="O14" s="117">
        <v>2.4780053236835613</v>
      </c>
      <c r="P14" s="103">
        <v>3.6163422804087104</v>
      </c>
      <c r="Q14" s="97">
        <v>4.1858268129550842</v>
      </c>
    </row>
    <row r="15" spans="1:156" x14ac:dyDescent="0.25">
      <c r="A15" s="139" t="s">
        <v>40</v>
      </c>
      <c r="B15" s="120" t="s">
        <v>38</v>
      </c>
      <c r="C15" s="112">
        <v>-2.9893851744685715</v>
      </c>
      <c r="D15" s="109">
        <v>-3.3129767128207224</v>
      </c>
      <c r="E15" s="109">
        <v>-3.7305670169658902</v>
      </c>
      <c r="F15" s="109">
        <v>-4.2613246255411559</v>
      </c>
      <c r="G15" s="109">
        <v>-3.6334141084572176</v>
      </c>
      <c r="H15" s="109">
        <v>-4.1176197261019745</v>
      </c>
      <c r="I15" s="109">
        <v>-3.7434390363849928</v>
      </c>
      <c r="J15" s="109">
        <v>-3.8060477363684049</v>
      </c>
      <c r="K15" s="109">
        <v>-3.6157836783067601</v>
      </c>
      <c r="L15" s="109">
        <v>-3.7179153612124294</v>
      </c>
      <c r="M15" s="109">
        <v>-3.5894828746499385</v>
      </c>
      <c r="N15" s="109">
        <v>-3.0707011716507129</v>
      </c>
      <c r="O15" s="109">
        <v>-2.9559648038879547</v>
      </c>
      <c r="P15" s="90">
        <v>-3.147255682557331</v>
      </c>
      <c r="Q15" s="96">
        <v>-2.9267424693568076</v>
      </c>
    </row>
    <row r="16" spans="1:156" ht="15.75" thickBot="1" x14ac:dyDescent="0.3">
      <c r="A16" s="140"/>
      <c r="B16" s="113" t="s">
        <v>39</v>
      </c>
      <c r="C16" s="114">
        <v>-3.1350864244939221</v>
      </c>
      <c r="D16" s="110">
        <v>-2.658974988915813</v>
      </c>
      <c r="E16" s="110">
        <v>-3.0899494919513346</v>
      </c>
      <c r="F16" s="110">
        <v>-3.394147930864944</v>
      </c>
      <c r="G16" s="110">
        <v>-3.6233467429534123</v>
      </c>
      <c r="H16" s="110">
        <v>-3.4250040183106623</v>
      </c>
      <c r="I16" s="110">
        <v>-3.3023535924870848</v>
      </c>
      <c r="J16" s="110">
        <v>-3.0206062627527372</v>
      </c>
      <c r="K16" s="110">
        <v>-2.4853609515965367</v>
      </c>
      <c r="L16" s="110">
        <v>-3.0088106206165826</v>
      </c>
      <c r="M16" s="110">
        <v>-3.3647287402048933</v>
      </c>
      <c r="N16" s="110">
        <v>-2.6126088745838669</v>
      </c>
      <c r="O16" s="116">
        <v>-2.4155085977594326</v>
      </c>
      <c r="P16" s="90">
        <v>-3.2317119510106518</v>
      </c>
      <c r="Q16" s="96">
        <v>-2.3271462536773693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-0.78833195548791513</v>
      </c>
      <c r="D17" s="61">
        <f t="shared" si="5"/>
        <v>-0.78833195548791513</v>
      </c>
      <c r="E17" s="61">
        <f t="shared" si="5"/>
        <v>-0.78833195548791513</v>
      </c>
      <c r="F17" s="61">
        <f t="shared" si="5"/>
        <v>-0.78833195548791513</v>
      </c>
      <c r="G17" s="61">
        <f t="shared" si="5"/>
        <v>-0.78833195548791513</v>
      </c>
      <c r="H17" s="61">
        <f t="shared" si="5"/>
        <v>-0.78833195548791513</v>
      </c>
      <c r="I17" s="61">
        <f t="shared" si="5"/>
        <v>-0.78833195548791513</v>
      </c>
      <c r="J17" s="61">
        <f t="shared" si="5"/>
        <v>-0.78833195548791513</v>
      </c>
      <c r="K17" s="61">
        <f t="shared" si="5"/>
        <v>-0.78833195548791513</v>
      </c>
      <c r="L17" s="61">
        <f t="shared" si="5"/>
        <v>-0.78833195548791513</v>
      </c>
      <c r="M17" s="61">
        <f t="shared" si="5"/>
        <v>-0.78833195548791513</v>
      </c>
      <c r="N17" s="118">
        <f>$O17</f>
        <v>-0.78833195548791513</v>
      </c>
      <c r="O17" s="116">
        <v>-0.78833195548791513</v>
      </c>
      <c r="P17" s="90">
        <v>-1.7102350069048942</v>
      </c>
      <c r="Q17" s="96">
        <v>-2.2059318250873279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-0.41560100784598825</v>
      </c>
      <c r="D18" s="63">
        <f t="shared" si="5"/>
        <v>-0.41560100784598825</v>
      </c>
      <c r="E18" s="63">
        <f t="shared" si="5"/>
        <v>-0.41560100784598825</v>
      </c>
      <c r="F18" s="63">
        <f t="shared" si="5"/>
        <v>-0.41560100784598825</v>
      </c>
      <c r="G18" s="63">
        <f t="shared" si="5"/>
        <v>-0.41560100784598825</v>
      </c>
      <c r="H18" s="63">
        <f t="shared" si="5"/>
        <v>-0.41560100784598825</v>
      </c>
      <c r="I18" s="63">
        <f t="shared" si="5"/>
        <v>-0.41560100784598825</v>
      </c>
      <c r="J18" s="63">
        <f t="shared" si="5"/>
        <v>-0.41560100784598825</v>
      </c>
      <c r="K18" s="63">
        <f t="shared" si="5"/>
        <v>-0.41560100784598825</v>
      </c>
      <c r="L18" s="63">
        <f t="shared" si="5"/>
        <v>-0.41560100784598825</v>
      </c>
      <c r="M18" s="63">
        <f t="shared" si="5"/>
        <v>-0.41560100784598825</v>
      </c>
      <c r="N18" s="119">
        <f>$O18</f>
        <v>-0.41560100784598825</v>
      </c>
      <c r="O18" s="117">
        <v>-0.41560100784598825</v>
      </c>
      <c r="P18" s="103">
        <v>-0.76077605390645953</v>
      </c>
      <c r="Q18" s="97">
        <v>-0.76460450034829341</v>
      </c>
      <c r="R18" s="36"/>
    </row>
    <row r="19" spans="1:274" x14ac:dyDescent="0.25">
      <c r="A19" s="40"/>
      <c r="B19" s="40"/>
      <c r="C19" s="112">
        <v>1</v>
      </c>
      <c r="D19" s="109">
        <v>0.97263553000807657</v>
      </c>
      <c r="E19" s="110">
        <v>0.92733043383967528</v>
      </c>
      <c r="F19" s="110">
        <v>0.99995765373513434</v>
      </c>
      <c r="G19" s="110">
        <v>0.9969898322830687</v>
      </c>
      <c r="H19" s="110">
        <v>0.99735301526338072</v>
      </c>
      <c r="I19" s="110">
        <v>1.0026716750284006</v>
      </c>
      <c r="J19" s="110">
        <v>0.99692925108172115</v>
      </c>
      <c r="K19" s="110">
        <v>0.98051796107544886</v>
      </c>
      <c r="L19" s="110">
        <v>0.98573321601712505</v>
      </c>
      <c r="M19" s="110">
        <v>0.98317132233930604</v>
      </c>
      <c r="N19" s="110">
        <v>0.9974105442627782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0.99948095050597507</v>
      </c>
      <c r="E20" s="110">
        <v>1.0016042663019671</v>
      </c>
      <c r="F20" s="110">
        <v>1.0105006515801342</v>
      </c>
      <c r="G20" s="110">
        <v>0.99399259795884143</v>
      </c>
      <c r="H20" s="110">
        <v>0.99498980806616377</v>
      </c>
      <c r="I20" s="110">
        <v>0.99254275360752708</v>
      </c>
      <c r="J20" s="110">
        <v>0.98254485363174404</v>
      </c>
      <c r="K20" s="110">
        <v>0.98143936113927444</v>
      </c>
      <c r="L20" s="110">
        <v>0.97616179288491123</v>
      </c>
      <c r="M20" s="110">
        <v>0.98365515049394758</v>
      </c>
      <c r="N20" s="110">
        <v>0.99257892227750621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2.5687766475373961E-3</v>
      </c>
      <c r="D21" s="15">
        <f t="shared" si="6"/>
        <v>1.7179271450258441E-2</v>
      </c>
      <c r="E21" s="15">
        <f t="shared" si="6"/>
        <v>1.7999826066390109E-2</v>
      </c>
      <c r="F21" s="15">
        <f t="shared" si="6"/>
        <v>3.0910966864516061E-2</v>
      </c>
      <c r="G21" s="15">
        <f t="shared" si="6"/>
        <v>3.5527998395900255E-2</v>
      </c>
      <c r="H21" s="15">
        <f t="shared" si="6"/>
        <v>4.5119903922806535E-2</v>
      </c>
      <c r="I21" s="15">
        <f t="shared" si="6"/>
        <v>5.9444194499797598E-2</v>
      </c>
      <c r="J21" s="15">
        <f t="shared" si="6"/>
        <v>5.7073667231081052E-2</v>
      </c>
      <c r="K21" s="15">
        <f t="shared" si="6"/>
        <v>6.5516281065959955E-2</v>
      </c>
      <c r="L21" s="15">
        <f t="shared" si="6"/>
        <v>7.2462062222110518E-2</v>
      </c>
      <c r="M21" s="15">
        <f t="shared" si="6"/>
        <v>7.817792906957366E-2</v>
      </c>
      <c r="N21" s="15">
        <f t="shared" si="6"/>
        <v>8.248423446993336E-2</v>
      </c>
      <c r="O21" s="16">
        <f>O5/(O3*$P21 + O5)</f>
        <v>8.7649930483398697E-2</v>
      </c>
      <c r="P21" s="128">
        <f>(1 - P$1) / P$1 * (P5/P3)</f>
        <v>1.4007688186698266</v>
      </c>
      <c r="Q21" s="129">
        <f>(1 - Q$1) / Q$1 * (Q5/Q3)</f>
        <v>1.0083434908768372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5.5637321280784067E-6</v>
      </c>
      <c r="D22" s="52">
        <f t="shared" si="7"/>
        <v>9.4036024986119005E-3</v>
      </c>
      <c r="E22" s="52">
        <f t="shared" si="7"/>
        <v>1.6954561664207203E-2</v>
      </c>
      <c r="F22" s="52">
        <f t="shared" si="7"/>
        <v>2.6090872066683285E-2</v>
      </c>
      <c r="G22" s="52">
        <f t="shared" si="7"/>
        <v>3.7100293756292015E-2</v>
      </c>
      <c r="H22" s="52">
        <f t="shared" si="7"/>
        <v>4.365024422290386E-2</v>
      </c>
      <c r="I22" s="52">
        <f t="shared" si="7"/>
        <v>4.8649761331305497E-2</v>
      </c>
      <c r="J22" s="52">
        <f t="shared" si="7"/>
        <v>5.5386583968330239E-2</v>
      </c>
      <c r="K22" s="52">
        <f t="shared" si="7"/>
        <v>5.243938209738528E-2</v>
      </c>
      <c r="L22" s="52">
        <f t="shared" si="7"/>
        <v>6.0651409041206361E-2</v>
      </c>
      <c r="M22" s="52">
        <f t="shared" si="7"/>
        <v>6.5421563334609786E-2</v>
      </c>
      <c r="N22" s="52">
        <f t="shared" si="7"/>
        <v>6.5136352997343716E-2</v>
      </c>
      <c r="O22" s="53">
        <f t="shared" si="7"/>
        <v>8.1612934294513606E-2</v>
      </c>
      <c r="P22" s="21">
        <f>(1 - P$1) / P$1 * (P6/P4)</f>
        <v>1.2596812433562445</v>
      </c>
      <c r="Q22" s="22">
        <f>(1 - Q$1) / Q$1 * (Q6/Q4)</f>
        <v>0.96899877231644072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117.21299999999999</v>
      </c>
      <c r="D27" s="37">
        <v>118.61</v>
      </c>
      <c r="E27" s="37">
        <v>117.542</v>
      </c>
      <c r="F27" s="37">
        <v>120.276</v>
      </c>
      <c r="G27" s="37">
        <v>119.741</v>
      </c>
      <c r="H27" s="37">
        <v>116.03400000000001</v>
      </c>
      <c r="I27" s="37">
        <v>120.19</v>
      </c>
      <c r="J27" s="37">
        <v>116.89700000000001</v>
      </c>
      <c r="K27" s="37">
        <v>115.828</v>
      </c>
      <c r="L27" s="37">
        <v>122.431</v>
      </c>
      <c r="M27" s="37">
        <v>121.655</v>
      </c>
      <c r="N27" s="37">
        <v>122.655</v>
      </c>
      <c r="O27" s="37">
        <v>121.69</v>
      </c>
      <c r="P27" s="37">
        <v>121.086</v>
      </c>
      <c r="Q27" s="37">
        <v>122.7069</v>
      </c>
      <c r="S27" s="4" t="e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</v>
      </c>
      <c r="AJ27" s="4">
        <f t="shared" ref="AJ27:AJ90" si="24">IF(OR($B27 &lt; D$230, $B27 &gt; D$233), 0, D27-T27)</f>
        <v>0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37">IF(OR($B27 &lt; D$230, $B27 &gt; D$233), #N/A, ((1-FH27)*DL27) + (FH27 - FX27)*EB27 + (FX27*ER27))</f>
        <v>#N/A</v>
      </c>
      <c r="BA27" s="2" t="e">
        <f t="shared" si="37"/>
        <v>#N/A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 t="str">
        <f t="shared" ref="BO27:BO90" si="38">IF(AND(IY27 &lt; $CC$22, $B27 &lt; C$7, $B27 &gt; C$230), C27, "")</f>
        <v/>
      </c>
      <c r="BP27" s="2" t="str">
        <f t="shared" ref="BP27:BP90" si="39">IF(AND(IZ27 &lt; $CC$22, $B27 &lt; D$7, $B27 &gt; D$230), D27, "")</f>
        <v/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113.70605</v>
      </c>
      <c r="DL27" s="2">
        <f t="shared" ref="DL27:DY42" si="70">BP$228*$B27+BP$229</f>
        <v>116.85717307692308</v>
      </c>
      <c r="DM27" s="2">
        <f t="shared" si="70"/>
        <v>115.40089615384616</v>
      </c>
      <c r="DN27" s="2">
        <f t="shared" si="70"/>
        <v>114.98904999999999</v>
      </c>
      <c r="DO27" s="2">
        <f t="shared" si="70"/>
        <v>115.56515318962686</v>
      </c>
      <c r="DP27" s="2">
        <f t="shared" si="70"/>
        <v>112.71851756209651</v>
      </c>
      <c r="DQ27" s="2">
        <f t="shared" si="70"/>
        <v>115.01066848852903</v>
      </c>
      <c r="DR27" s="2">
        <f t="shared" si="70"/>
        <v>114.62044997629209</v>
      </c>
      <c r="DS27" s="2">
        <f t="shared" si="70"/>
        <v>115.28741876750699</v>
      </c>
      <c r="DT27" s="2">
        <f t="shared" si="70"/>
        <v>117.95804954954954</v>
      </c>
      <c r="DU27" s="2">
        <f t="shared" si="70"/>
        <v>119.64192635955796</v>
      </c>
      <c r="DV27" s="2">
        <f t="shared" si="70"/>
        <v>118.41464144144142</v>
      </c>
      <c r="DW27" s="2">
        <f t="shared" si="70"/>
        <v>122.01788423241055</v>
      </c>
      <c r="DX27" s="2">
        <f t="shared" si="70"/>
        <v>119.43878035178038</v>
      </c>
      <c r="DY27" s="2">
        <f t="shared" si="70"/>
        <v>119.1874738916256</v>
      </c>
      <c r="EA27" s="2">
        <f t="shared" ref="EA27:EA83" si="71">CE$228*$B27+CE$229</f>
        <v>120.65360771677409</v>
      </c>
      <c r="EB27" s="2">
        <f t="shared" ref="EB27:EB90" si="72">CF$228*$B27+CF$229</f>
        <v>118.25134697909138</v>
      </c>
      <c r="EC27" s="2">
        <f t="shared" ref="EC27:EC90" si="73">CG$228*$B27+CG$229</f>
        <v>118.24557583966882</v>
      </c>
      <c r="ED27" s="2">
        <f t="shared" ref="ED27:ED90" si="74">CH$228*$B27+CH$229</f>
        <v>120.95036450570754</v>
      </c>
      <c r="EE27" s="2">
        <f t="shared" ref="EE27:EE90" si="75">CI$228*$B27+CI$229</f>
        <v>119.88704448815109</v>
      </c>
      <c r="EF27" s="2">
        <f t="shared" ref="EF27:EF90" si="76">CJ$228*$B27+CJ$229</f>
        <v>118.36392403187591</v>
      </c>
      <c r="EG27" s="2">
        <f t="shared" ref="EG27:EG90" si="77">CK$228*$B27+CK$229</f>
        <v>114.38485053289081</v>
      </c>
      <c r="EH27" s="2">
        <f t="shared" ref="EH27:EH90" si="78">CL$228*$B27+CL$229</f>
        <v>114.7776824816481</v>
      </c>
      <c r="EI27" s="2">
        <f t="shared" ref="EI27:EI90" si="79">CM$228*$B27+CM$229</f>
        <v>115.17217083258404</v>
      </c>
      <c r="EJ27" s="2">
        <f t="shared" ref="EJ27:EJ90" si="80">CN$228*$B27+CN$229</f>
        <v>120.73997439096578</v>
      </c>
      <c r="EK27" s="2">
        <f t="shared" ref="EK27:EK90" si="81">CO$228*$B27+CO$229</f>
        <v>125.26265068165262</v>
      </c>
      <c r="EL27" s="2">
        <f t="shared" ref="EL27:EL90" si="82">CP$228*$B27+CP$229</f>
        <v>123.93116383775353</v>
      </c>
      <c r="EM27" s="2">
        <f t="shared" ref="EM27:EM90" si="83">CQ$228*$B27+CQ$229</f>
        <v>130.51676673447642</v>
      </c>
      <c r="EN27" s="2">
        <f t="shared" ref="EN27:EN90" si="84">CR$228*$B27+CR$229</f>
        <v>126.59015383378878</v>
      </c>
      <c r="EO27" s="2">
        <f t="shared" ref="EO27:EO90" si="85">CS$228*$B27+CS$229</f>
        <v>131.35541982743572</v>
      </c>
      <c r="EQ27" s="2">
        <f t="shared" ref="EQ27:EQ90" si="86">CU$228*$B27+CU$229</f>
        <v>123.3811764722697</v>
      </c>
      <c r="ER27" s="2">
        <f t="shared" ref="ER27:FE42" si="87">CV$228*$B27+CV$229</f>
        <v>119.51053098788788</v>
      </c>
      <c r="ES27" s="2">
        <f t="shared" si="87"/>
        <v>119.58211599857003</v>
      </c>
      <c r="ET27" s="2">
        <f t="shared" si="87"/>
        <v>120.84189049244274</v>
      </c>
      <c r="EU27" s="2">
        <f t="shared" si="87"/>
        <v>118.44619926153271</v>
      </c>
      <c r="EV27" s="2">
        <f t="shared" si="87"/>
        <v>117.25764670890096</v>
      </c>
      <c r="EW27" s="2">
        <f t="shared" si="87"/>
        <v>117.62562547005149</v>
      </c>
      <c r="EX27" s="2">
        <f t="shared" si="87"/>
        <v>117.00883193277311</v>
      </c>
      <c r="EY27" s="2">
        <f t="shared" si="87"/>
        <v>115.73326531450741</v>
      </c>
      <c r="EZ27" s="2">
        <f t="shared" si="87"/>
        <v>119.51828788690352</v>
      </c>
      <c r="FA27" s="2">
        <f t="shared" si="87"/>
        <v>123.79179909507795</v>
      </c>
      <c r="FB27" s="2">
        <f t="shared" si="87"/>
        <v>124.49203408210691</v>
      </c>
      <c r="FC27" s="2">
        <f t="shared" si="87"/>
        <v>131.03843524623946</v>
      </c>
      <c r="FD27" s="2">
        <f t="shared" si="87"/>
        <v>128.94314019621456</v>
      </c>
      <c r="FE27" s="2">
        <f t="shared" si="87"/>
        <v>132.01182871829391</v>
      </c>
      <c r="FG27" s="2">
        <f t="shared" ref="FG27:FG90" si="88">POWER(10,($B27-C$231)/C$229)/(1+POWER(10,($B27-C$231)/C$229))</f>
        <v>2.3209830173156927E-2</v>
      </c>
      <c r="FH27" s="2">
        <f t="shared" ref="FH27:FU42" si="89">POWER(10,($B27-D$231)/D$229)/(1+POWER(10,($B27-D$231)/D$229))</f>
        <v>2.2659664267773955E-2</v>
      </c>
      <c r="FI27" s="2">
        <f t="shared" si="89"/>
        <v>2.2070235594687199E-2</v>
      </c>
      <c r="FJ27" s="2">
        <f t="shared" si="89"/>
        <v>2.1637337995203922E-2</v>
      </c>
      <c r="FK27" s="2">
        <f t="shared" si="89"/>
        <v>2.0208600575246736E-2</v>
      </c>
      <c r="FL27" s="2">
        <f t="shared" si="89"/>
        <v>2.123904060093108E-2</v>
      </c>
      <c r="FM27" s="2">
        <f t="shared" si="89"/>
        <v>2.3341512604757888E-2</v>
      </c>
      <c r="FN27" s="2">
        <f t="shared" si="89"/>
        <v>1.9965734378820529E-2</v>
      </c>
      <c r="FO27" s="2">
        <f t="shared" si="89"/>
        <v>1.9466628146090351E-2</v>
      </c>
      <c r="FP27" s="2">
        <f t="shared" si="89"/>
        <v>2.0233381509472202E-2</v>
      </c>
      <c r="FQ27" s="2">
        <f t="shared" si="89"/>
        <v>2.0433277786966148E-2</v>
      </c>
      <c r="FR27" s="2">
        <f t="shared" si="89"/>
        <v>1.9525098993274374E-2</v>
      </c>
      <c r="FS27" s="2">
        <f t="shared" si="89"/>
        <v>2.0280726387463609E-2</v>
      </c>
      <c r="FT27" s="2">
        <f t="shared" si="89"/>
        <v>1.997074009284977E-2</v>
      </c>
      <c r="FU27" s="2">
        <f t="shared" si="89"/>
        <v>1.5766366740836302E-2</v>
      </c>
      <c r="FW27" s="2">
        <f>POWER(10,($B27-C$232)/C$229)/(1+POWER(10,($B27-C$232)/C$229))</f>
        <v>2.9849521009052399E-6</v>
      </c>
      <c r="FX27" s="2">
        <f t="shared" ref="FX27:GK42" si="90">POWER(10,($B27-D$232)/D$229)/(1+POWER(10,($B27-D$232)/D$229))</f>
        <v>3.0963476341758992E-6</v>
      </c>
      <c r="FY27" s="2">
        <f t="shared" si="90"/>
        <v>2.951424804809725E-6</v>
      </c>
      <c r="FZ27" s="2">
        <f t="shared" si="90"/>
        <v>2.7478273555365136E-6</v>
      </c>
      <c r="GA27" s="2">
        <f t="shared" si="90"/>
        <v>2.9628113090999745E-6</v>
      </c>
      <c r="GB27" s="2">
        <f t="shared" si="90"/>
        <v>3.2437089306625313E-6</v>
      </c>
      <c r="GC27" s="2">
        <f t="shared" si="90"/>
        <v>3.4824775936375702E-6</v>
      </c>
      <c r="GD27" s="2">
        <f t="shared" si="90"/>
        <v>3.4286485826379957E-6</v>
      </c>
      <c r="GE27" s="2">
        <f t="shared" si="90"/>
        <v>3.7926002986464517E-6</v>
      </c>
      <c r="GF27" s="2">
        <f t="shared" si="90"/>
        <v>3.606949140326716E-6</v>
      </c>
      <c r="GG27" s="2">
        <f t="shared" si="90"/>
        <v>3.2451518054170492E-6</v>
      </c>
      <c r="GH27" s="2">
        <f t="shared" si="90"/>
        <v>3.3723159047296913E-6</v>
      </c>
      <c r="GI27" s="2">
        <f t="shared" si="90"/>
        <v>2.84662431282698E-6</v>
      </c>
      <c r="GJ27" s="2">
        <f t="shared" si="90"/>
        <v>2.1366972914971624E-6</v>
      </c>
      <c r="GK27" s="2">
        <f t="shared" si="90"/>
        <v>1.7790086472021844E-6</v>
      </c>
      <c r="GM27" s="86">
        <f xml:space="preserve"> _xlfn.NORM.DIST($B27, C$7, ABS(C$11), TRUE) * _xlfn.NORM.DIST(($B27 - C$7)*C$15, 0, ABS(C$11), TRUE) * 2</f>
        <v>1.194278411992397E-15</v>
      </c>
      <c r="GN27" s="86">
        <f t="shared" ref="GN27:HA42" si="91" xml:space="preserve"> _xlfn.NORM.DIST($B27, D$7, ABS(D$11), TRUE) * _xlfn.NORM.DIST(($B27 - D$7)*D$15, 0, ABS(D$11), TRUE) * 2</f>
        <v>6.8827031028411415E-16</v>
      </c>
      <c r="GO27" s="86">
        <f t="shared" si="91"/>
        <v>1.1628648277984054E-15</v>
      </c>
      <c r="GP27" s="86">
        <f t="shared" si="91"/>
        <v>6.2301243903719763E-16</v>
      </c>
      <c r="GQ27" s="86">
        <f t="shared" si="91"/>
        <v>3.7149027469370608E-17</v>
      </c>
      <c r="GR27" s="86">
        <f t="shared" si="91"/>
        <v>1.8785499933520703E-17</v>
      </c>
      <c r="GS27" s="86">
        <f t="shared" si="91"/>
        <v>2.6286343355808692E-16</v>
      </c>
      <c r="GT27" s="86">
        <f t="shared" si="91"/>
        <v>3.4609374112722495E-18</v>
      </c>
      <c r="GU27" s="86">
        <f t="shared" si="91"/>
        <v>6.2474115700182763E-20</v>
      </c>
      <c r="GV27" s="86">
        <f t="shared" si="91"/>
        <v>5.3416903520831621E-18</v>
      </c>
      <c r="GW27" s="86">
        <f t="shared" si="91"/>
        <v>3.6693428555326647E-17</v>
      </c>
      <c r="GX27" s="86">
        <f t="shared" si="91"/>
        <v>2.8116332753486503E-19</v>
      </c>
      <c r="GY27" s="86">
        <f t="shared" si="91"/>
        <v>2.271279582715208E-17</v>
      </c>
      <c r="GZ27" s="86">
        <f t="shared" si="91"/>
        <v>1.0507684690852589E-18</v>
      </c>
      <c r="HA27" s="86">
        <f t="shared" si="91"/>
        <v>5.2434553362909177E-27</v>
      </c>
      <c r="HC27" s="86">
        <f xml:space="preserve"> _xlfn.NORM.DIST($B27, C$8, ABS(C$12), TRUE) * _xlfn.NORM.DIST(($B27 - C$8)*C$16, 0, ABS(C$12), TRUE) * 2</f>
        <v>2.3504846013020602E-33</v>
      </c>
      <c r="HD27" s="86">
        <f t="shared" ref="HD27:HQ42" si="92" xml:space="preserve"> _xlfn.NORM.DIST($B27, D$8, ABS(D$12), TRUE) * _xlfn.NORM.DIST(($B27 - D$8)*D$16, 0, ABS(D$12), TRUE) * 2</f>
        <v>7.2694412153372977E-35</v>
      </c>
      <c r="HE27" s="86">
        <f t="shared" si="92"/>
        <v>2.8213252097396222E-37</v>
      </c>
      <c r="HF27" s="86">
        <f t="shared" si="92"/>
        <v>9.4142031482629724E-40</v>
      </c>
      <c r="HG27" s="86">
        <f t="shared" si="92"/>
        <v>9.3464751238294387E-38</v>
      </c>
      <c r="HH27" s="86">
        <f t="shared" si="92"/>
        <v>6.590383137143495E-40</v>
      </c>
      <c r="HI27" s="86">
        <f t="shared" si="92"/>
        <v>2.6966508896778118E-36</v>
      </c>
      <c r="HJ27" s="86">
        <f t="shared" si="92"/>
        <v>4.6380427328284275E-40</v>
      </c>
      <c r="HK27" s="86">
        <f t="shared" si="92"/>
        <v>1.8722802197055434E-43</v>
      </c>
      <c r="HL27" s="86">
        <f t="shared" si="92"/>
        <v>2.327540191092831E-42</v>
      </c>
      <c r="HM27" s="86">
        <f t="shared" si="92"/>
        <v>1.0614972883310588E-40</v>
      </c>
      <c r="HN27" s="86">
        <f t="shared" si="92"/>
        <v>1.5723489120607157E-45</v>
      </c>
      <c r="HO27" s="86">
        <f t="shared" si="92"/>
        <v>9.7733108406530393E-41</v>
      </c>
      <c r="HP27" s="86">
        <f t="shared" si="92"/>
        <v>1.6163411743916019E-39</v>
      </c>
      <c r="HQ27" s="86">
        <f t="shared" si="92"/>
        <v>2.3772262962258635E-62</v>
      </c>
      <c r="HS27" s="86">
        <f xml:space="preserve"> _xlfn.NORM.DIST($B27, C$9, ABS(C$13), TRUE) * _xlfn.NORM.DIST(($B27 - C$9)*C$17, 0, ABS(C$13), TRUE) * 2</f>
        <v>2.8094703250397035E-217</v>
      </c>
      <c r="HT27" s="86">
        <f t="shared" ref="HT27:IG42" si="93" xml:space="preserve"> _xlfn.NORM.DIST($B27, D$9, ABS(D$13), TRUE) * _xlfn.NORM.DIST(($B27 - D$9)*D$17, 0, ABS(D$13), TRUE) * 2</f>
        <v>1.4434994812648952E-224</v>
      </c>
      <c r="HU27" s="86">
        <f t="shared" si="93"/>
        <v>8.0249827578009328E-234</v>
      </c>
      <c r="HV27" s="86">
        <f t="shared" si="93"/>
        <v>3.0763184029740823E-260</v>
      </c>
      <c r="HW27" s="86">
        <f t="shared" si="93"/>
        <v>5.2803267375735732E-246</v>
      </c>
      <c r="HX27" s="86">
        <f t="shared" si="93"/>
        <v>1.3715902864347944E-262</v>
      </c>
      <c r="HY27" s="86">
        <f t="shared" si="93"/>
        <v>8.6188448896117476E-240</v>
      </c>
      <c r="HZ27" s="86">
        <f t="shared" si="93"/>
        <v>2.5378534723558301E-263</v>
      </c>
      <c r="IA27" s="86">
        <f t="shared" si="93"/>
        <v>6.9796702225093527E-286</v>
      </c>
      <c r="IB27" s="86">
        <f t="shared" si="93"/>
        <v>1.5093691404222298E-277</v>
      </c>
      <c r="IC27" s="86">
        <f t="shared" si="93"/>
        <v>1.4855181643635211E-264</v>
      </c>
      <c r="ID27" s="86">
        <f t="shared" si="93"/>
        <v>1.3686054851144184E-301</v>
      </c>
      <c r="IE27" s="86">
        <f t="shared" si="93"/>
        <v>1.7583431002286493E-266</v>
      </c>
      <c r="IF27" s="86">
        <f t="shared" si="93"/>
        <v>4.9516892382141858E-131</v>
      </c>
      <c r="IG27" s="86">
        <f t="shared" si="93"/>
        <v>2.562178259668722E-86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1.9182634351904688E-258</v>
      </c>
      <c r="IY27" s="86">
        <f>GM27+HC27+HS27+II27</f>
        <v>1.194278411992397E-15</v>
      </c>
      <c r="IZ27" s="86">
        <f t="shared" ref="IZ27:JM27" si="95">GN27+HD27+HT27+IJ27</f>
        <v>6.8827031028411415E-16</v>
      </c>
      <c r="JA27" s="86">
        <f t="shared" si="95"/>
        <v>1.1628648277984054E-15</v>
      </c>
      <c r="JB27" s="86">
        <f t="shared" si="95"/>
        <v>6.2301243903719763E-16</v>
      </c>
      <c r="JC27" s="86">
        <f t="shared" si="95"/>
        <v>3.7149027469370608E-17</v>
      </c>
      <c r="JD27" s="86">
        <f t="shared" si="95"/>
        <v>1.8785499933520703E-17</v>
      </c>
      <c r="JE27" s="86">
        <f t="shared" si="95"/>
        <v>2.6286343355808692E-16</v>
      </c>
      <c r="JF27" s="86">
        <f t="shared" si="95"/>
        <v>3.4609374112722495E-18</v>
      </c>
      <c r="JG27" s="86">
        <f t="shared" si="95"/>
        <v>6.2474115700182763E-20</v>
      </c>
      <c r="JH27" s="86">
        <f t="shared" si="95"/>
        <v>5.3416903520831621E-18</v>
      </c>
      <c r="JI27" s="86">
        <f t="shared" si="95"/>
        <v>3.6693428555326647E-17</v>
      </c>
      <c r="JJ27" s="86">
        <f t="shared" si="95"/>
        <v>2.8116332753486503E-19</v>
      </c>
      <c r="JK27" s="86">
        <f t="shared" si="95"/>
        <v>2.271279582715208E-17</v>
      </c>
      <c r="JL27" s="86">
        <f t="shared" si="95"/>
        <v>1.0507684690852589E-18</v>
      </c>
      <c r="JM27" s="86">
        <f t="shared" si="95"/>
        <v>5.2434553362909177E-27</v>
      </c>
    </row>
    <row r="28" spans="1:274" x14ac:dyDescent="0.25">
      <c r="B28" s="2">
        <v>1</v>
      </c>
      <c r="C28" s="37">
        <v>117.21299999999999</v>
      </c>
      <c r="D28" s="37">
        <v>119.84699999999999</v>
      </c>
      <c r="E28" s="37">
        <v>117.542</v>
      </c>
      <c r="F28" s="37">
        <v>116.741</v>
      </c>
      <c r="G28" s="37">
        <v>116.655</v>
      </c>
      <c r="H28" s="37">
        <v>115.96599999999999</v>
      </c>
      <c r="I28" s="37">
        <v>118.569</v>
      </c>
      <c r="J28" s="37">
        <v>119.259</v>
      </c>
      <c r="K28" s="37">
        <v>117.241</v>
      </c>
      <c r="L28" s="37">
        <v>120.879</v>
      </c>
      <c r="M28" s="37">
        <v>122.276</v>
      </c>
      <c r="N28" s="37">
        <v>121</v>
      </c>
      <c r="O28" s="37">
        <v>122.36199999999999</v>
      </c>
      <c r="P28" s="37">
        <v>123.914</v>
      </c>
      <c r="Q28" s="37">
        <v>123.77589999999999</v>
      </c>
      <c r="S28" s="4">
        <f t="shared" si="8"/>
        <v>114.21267260438371</v>
      </c>
      <c r="T28" s="4">
        <f t="shared" si="9"/>
        <v>117.01861893386335</v>
      </c>
      <c r="U28" s="4">
        <f t="shared" si="10"/>
        <v>115.61982601928131</v>
      </c>
      <c r="V28" s="4">
        <f t="shared" si="11"/>
        <v>115.34950489226202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3.0003273956162815</v>
      </c>
      <c r="AJ28" s="4">
        <f t="shared" si="24"/>
        <v>2.8283810661366431</v>
      </c>
      <c r="AK28" s="4">
        <f t="shared" si="25"/>
        <v>1.9221739807186964</v>
      </c>
      <c r="AL28" s="4">
        <f t="shared" si="26"/>
        <v>1.3914951077379811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114.21267260437853</v>
      </c>
      <c r="AZ28" s="2">
        <f t="shared" si="37"/>
        <v>117.01861893386044</v>
      </c>
      <c r="BA28" s="2">
        <f t="shared" si="37"/>
        <v>115.61982601927662</v>
      </c>
      <c r="BB28" s="2">
        <f t="shared" si="37"/>
        <v>115.34950489225943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117.21299999999999</v>
      </c>
      <c r="BP28" s="2">
        <f t="shared" si="39"/>
        <v>119.84699999999999</v>
      </c>
      <c r="BQ28" s="2">
        <f t="shared" si="40"/>
        <v>117.542</v>
      </c>
      <c r="BR28" s="2">
        <f t="shared" si="41"/>
        <v>116.741</v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114.04681707317074</v>
      </c>
      <c r="DL28" s="2">
        <f t="shared" si="70"/>
        <v>116.98904634146341</v>
      </c>
      <c r="DM28" s="2">
        <f t="shared" si="70"/>
        <v>115.55656097560977</v>
      </c>
      <c r="DN28" s="2">
        <f t="shared" si="70"/>
        <v>115.21574390243902</v>
      </c>
      <c r="DO28" s="2">
        <f t="shared" si="70"/>
        <v>115.84328088412298</v>
      </c>
      <c r="DP28" s="2">
        <f t="shared" si="70"/>
        <v>112.9785764306817</v>
      </c>
      <c r="DQ28" s="2">
        <f t="shared" si="70"/>
        <v>115.25233873144401</v>
      </c>
      <c r="DR28" s="2">
        <f t="shared" si="70"/>
        <v>114.82403793266953</v>
      </c>
      <c r="DS28" s="2">
        <f t="shared" si="70"/>
        <v>115.45444201680671</v>
      </c>
      <c r="DT28" s="2">
        <f t="shared" si="70"/>
        <v>118.14677477477477</v>
      </c>
      <c r="DU28" s="2">
        <f t="shared" si="70"/>
        <v>119.85679395995187</v>
      </c>
      <c r="DV28" s="2">
        <f t="shared" si="70"/>
        <v>118.66573770913769</v>
      </c>
      <c r="DW28" s="2">
        <f t="shared" si="70"/>
        <v>122.24523908523909</v>
      </c>
      <c r="DX28" s="2">
        <f t="shared" si="70"/>
        <v>119.68883697983701</v>
      </c>
      <c r="DY28" s="2">
        <f t="shared" si="70"/>
        <v>119.47870798029555</v>
      </c>
      <c r="EA28" s="2">
        <f t="shared" si="71"/>
        <v>120.57821674354578</v>
      </c>
      <c r="EB28" s="2">
        <f t="shared" si="72"/>
        <v>118.18172148667861</v>
      </c>
      <c r="EC28" s="2">
        <f t="shared" si="73"/>
        <v>118.17625883071172</v>
      </c>
      <c r="ED28" s="2">
        <f t="shared" si="74"/>
        <v>120.86553452509156</v>
      </c>
      <c r="EE28" s="2">
        <f t="shared" si="75"/>
        <v>119.80888547133709</v>
      </c>
      <c r="EF28" s="2">
        <f t="shared" si="76"/>
        <v>118.30604019384016</v>
      </c>
      <c r="EG28" s="2">
        <f t="shared" si="77"/>
        <v>114.38214457111052</v>
      </c>
      <c r="EH28" s="2">
        <f t="shared" si="78"/>
        <v>114.7691416054937</v>
      </c>
      <c r="EI28" s="2">
        <f t="shared" si="79"/>
        <v>115.15241317508838</v>
      </c>
      <c r="EJ28" s="2">
        <f t="shared" si="80"/>
        <v>120.68250673466598</v>
      </c>
      <c r="EK28" s="2">
        <f t="shared" si="81"/>
        <v>125.17618480591112</v>
      </c>
      <c r="EL28" s="2">
        <f t="shared" si="82"/>
        <v>123.86746694617787</v>
      </c>
      <c r="EM28" s="2">
        <f t="shared" si="83"/>
        <v>130.41367732248378</v>
      </c>
      <c r="EN28" s="2">
        <f t="shared" si="84"/>
        <v>126.52442688742431</v>
      </c>
      <c r="EO28" s="2">
        <f t="shared" si="85"/>
        <v>131.26798796039998</v>
      </c>
      <c r="EQ28" s="2">
        <f t="shared" si="86"/>
        <v>123.27824075207492</v>
      </c>
      <c r="ER28" s="2">
        <f t="shared" si="87"/>
        <v>119.42834613694259</v>
      </c>
      <c r="ES28" s="2">
        <f t="shared" si="87"/>
        <v>119.49949326204207</v>
      </c>
      <c r="ET28" s="2">
        <f t="shared" si="87"/>
        <v>120.75815251097029</v>
      </c>
      <c r="EU28" s="2">
        <f t="shared" si="87"/>
        <v>118.38256692554567</v>
      </c>
      <c r="EV28" s="2">
        <f t="shared" si="87"/>
        <v>117.21093346468351</v>
      </c>
      <c r="EW28" s="2">
        <f t="shared" si="87"/>
        <v>117.58963466252553</v>
      </c>
      <c r="EX28" s="2">
        <f t="shared" si="87"/>
        <v>116.97764081308199</v>
      </c>
      <c r="EY28" s="2">
        <f t="shared" si="87"/>
        <v>115.70779998606633</v>
      </c>
      <c r="EZ28" s="2">
        <f t="shared" si="87"/>
        <v>119.47319631358566</v>
      </c>
      <c r="FA28" s="2">
        <f t="shared" si="87"/>
        <v>123.72014837052888</v>
      </c>
      <c r="FB28" s="2">
        <f t="shared" si="87"/>
        <v>124.42273170668734</v>
      </c>
      <c r="FC28" s="2">
        <f t="shared" si="87"/>
        <v>130.93018431897798</v>
      </c>
      <c r="FD28" s="2">
        <f t="shared" si="87"/>
        <v>128.85395268836399</v>
      </c>
      <c r="FE28" s="2">
        <f t="shared" si="87"/>
        <v>131.91709648259712</v>
      </c>
      <c r="FG28" s="2">
        <f t="shared" si="88"/>
        <v>2.5392213396430229E-2</v>
      </c>
      <c r="FH28" s="2">
        <f t="shared" si="89"/>
        <v>2.4791629245739317E-2</v>
      </c>
      <c r="FI28" s="2">
        <f t="shared" si="89"/>
        <v>2.4148113619057183E-2</v>
      </c>
      <c r="FJ28" s="2">
        <f t="shared" si="89"/>
        <v>2.367544609862313E-2</v>
      </c>
      <c r="FK28" s="2">
        <f t="shared" si="89"/>
        <v>2.2115172190072849E-2</v>
      </c>
      <c r="FL28" s="2">
        <f t="shared" si="89"/>
        <v>2.3240522670401838E-2</v>
      </c>
      <c r="FM28" s="2">
        <f t="shared" si="89"/>
        <v>2.5535954020269439E-2</v>
      </c>
      <c r="FN28" s="2">
        <f t="shared" si="89"/>
        <v>2.1849903863426653E-2</v>
      </c>
      <c r="FO28" s="2">
        <f t="shared" si="89"/>
        <v>2.130472080835116E-2</v>
      </c>
      <c r="FP28" s="2">
        <f t="shared" si="89"/>
        <v>2.2142238235648561E-2</v>
      </c>
      <c r="FQ28" s="2">
        <f t="shared" si="89"/>
        <v>2.2360562720926947E-2</v>
      </c>
      <c r="FR28" s="2">
        <f t="shared" si="89"/>
        <v>2.1368592316301196E-2</v>
      </c>
      <c r="FS28" s="2">
        <f t="shared" si="89"/>
        <v>2.2193948543027104E-2</v>
      </c>
      <c r="FT28" s="2">
        <f t="shared" si="89"/>
        <v>2.1855371432883752E-2</v>
      </c>
      <c r="FU28" s="2">
        <f t="shared" si="89"/>
        <v>1.7261221136888768E-2</v>
      </c>
      <c r="FW28" s="2">
        <f t="shared" ref="FW28:FW91" si="112">POWER(10,($B28-C$232)/C$229)/(1+POWER(10,($B28-C$232)/C$229))</f>
        <v>3.272933952625721E-6</v>
      </c>
      <c r="FX28" s="2">
        <f t="shared" si="90"/>
        <v>3.3950766543420405E-6</v>
      </c>
      <c r="FY28" s="2">
        <f t="shared" si="90"/>
        <v>3.2361720245360505E-6</v>
      </c>
      <c r="FZ28" s="2">
        <f t="shared" si="90"/>
        <v>3.0129319833669606E-6</v>
      </c>
      <c r="GA28" s="2">
        <f t="shared" si="90"/>
        <v>3.2486570710966945E-6</v>
      </c>
      <c r="GB28" s="2">
        <f t="shared" si="90"/>
        <v>3.5566550040612142E-6</v>
      </c>
      <c r="GC28" s="2">
        <f t="shared" si="90"/>
        <v>3.8184594670427247E-6</v>
      </c>
      <c r="GD28" s="2">
        <f t="shared" si="90"/>
        <v>3.7594371695162115E-6</v>
      </c>
      <c r="GE28" s="2">
        <f t="shared" si="90"/>
        <v>4.158502012542623E-6</v>
      </c>
      <c r="GF28" s="2">
        <f t="shared" si="90"/>
        <v>3.9549397106784796E-6</v>
      </c>
      <c r="GG28" s="2">
        <f t="shared" si="90"/>
        <v>3.5582370837788731E-6</v>
      </c>
      <c r="GH28" s="2">
        <f t="shared" si="90"/>
        <v>3.6976696569878444E-6</v>
      </c>
      <c r="GI28" s="2">
        <f t="shared" si="90"/>
        <v>3.1212606344116447E-6</v>
      </c>
      <c r="GJ28" s="2">
        <f t="shared" si="90"/>
        <v>2.3428415089204805E-6</v>
      </c>
      <c r="GK28" s="2">
        <f t="shared" si="90"/>
        <v>1.9506438576075562E-6</v>
      </c>
      <c r="GM28" s="86">
        <f t="shared" ref="GM28:GM91" si="113" xml:space="preserve"> _xlfn.NORM.DIST($B28, C$7, ABS(C$11), TRUE) * _xlfn.NORM.DIST(($B28 - C$7)*C$15, 0, ABS(C$11), TRUE) * 2</f>
        <v>3.5617901885212146E-15</v>
      </c>
      <c r="GN28" s="86">
        <f t="shared" si="91"/>
        <v>2.0841565661190778E-15</v>
      </c>
      <c r="GO28" s="86">
        <f t="shared" si="91"/>
        <v>3.4210636481355152E-15</v>
      </c>
      <c r="GP28" s="86">
        <f t="shared" si="91"/>
        <v>1.8684703444646677E-15</v>
      </c>
      <c r="GQ28" s="86">
        <f t="shared" si="91"/>
        <v>1.2210120794309995E-16</v>
      </c>
      <c r="GR28" s="86">
        <f t="shared" si="91"/>
        <v>6.4458042230448766E-17</v>
      </c>
      <c r="GS28" s="86">
        <f t="shared" si="91"/>
        <v>8.3532929075988381E-16</v>
      </c>
      <c r="GT28" s="86">
        <f t="shared" si="91"/>
        <v>1.2449211261156084E-17</v>
      </c>
      <c r="GU28" s="86">
        <f t="shared" si="91"/>
        <v>2.6127063986206887E-19</v>
      </c>
      <c r="GV28" s="86">
        <f t="shared" si="91"/>
        <v>1.8969382354932757E-17</v>
      </c>
      <c r="GW28" s="86">
        <f t="shared" si="91"/>
        <v>1.2107884222956095E-16</v>
      </c>
      <c r="GX28" s="86">
        <f t="shared" si="91"/>
        <v>1.1088117748805118E-18</v>
      </c>
      <c r="GY28" s="86">
        <f t="shared" si="91"/>
        <v>7.6207185401714078E-17</v>
      </c>
      <c r="GZ28" s="86">
        <f t="shared" si="91"/>
        <v>3.963444668764168E-18</v>
      </c>
      <c r="HA28" s="86">
        <f t="shared" si="91"/>
        <v>3.8004405265405528E-26</v>
      </c>
      <c r="HC28" s="86">
        <f xml:space="preserve"> _xlfn.NORM.DIST($B28, C$8, ABS(C$12), TRUE) * _xlfn.NORM.DIST(($B28 - C$8)*C$16, 0, ABS(C$12), TRUE) * 2</f>
        <v>1.4528935356409318E-32</v>
      </c>
      <c r="HD28" s="86">
        <f t="shared" si="92"/>
        <v>4.9415998971897082E-34</v>
      </c>
      <c r="HE28" s="86">
        <f t="shared" si="92"/>
        <v>2.1804469670988391E-36</v>
      </c>
      <c r="HF28" s="86">
        <f t="shared" si="92"/>
        <v>8.324507051569125E-39</v>
      </c>
      <c r="HG28" s="86">
        <f t="shared" si="92"/>
        <v>7.3474008236877394E-37</v>
      </c>
      <c r="HH28" s="86">
        <f t="shared" si="92"/>
        <v>6.0255986931893174E-39</v>
      </c>
      <c r="HI28" s="86">
        <f t="shared" si="92"/>
        <v>2.0344718832124613E-35</v>
      </c>
      <c r="HJ28" s="86">
        <f t="shared" si="92"/>
        <v>4.2628947422871651E-39</v>
      </c>
      <c r="HK28" s="86">
        <f t="shared" si="92"/>
        <v>2.1594746900499564E-42</v>
      </c>
      <c r="HL28" s="86">
        <f t="shared" si="92"/>
        <v>2.4548284852714308E-41</v>
      </c>
      <c r="HM28" s="86">
        <f t="shared" si="92"/>
        <v>9.9721830101452467E-40</v>
      </c>
      <c r="HN28" s="86">
        <f t="shared" si="92"/>
        <v>2.0061101965402896E-44</v>
      </c>
      <c r="HO28" s="86">
        <f t="shared" si="92"/>
        <v>9.0819936055509535E-40</v>
      </c>
      <c r="HP28" s="86">
        <f t="shared" si="92"/>
        <v>1.4056562615932937E-38</v>
      </c>
      <c r="HQ28" s="86">
        <f t="shared" si="92"/>
        <v>7.8300848419311062E-61</v>
      </c>
      <c r="HS28" s="86">
        <f t="shared" ref="HS28:HS91" si="114" xml:space="preserve"> _xlfn.NORM.DIST($B28, C$9, ABS(C$13), TRUE) * _xlfn.NORM.DIST(($B28 - C$9)*C$17, 0, ABS(C$13), TRUE) * 2</f>
        <v>1.8862390606157151E-213</v>
      </c>
      <c r="HT28" s="86">
        <f t="shared" si="93"/>
        <v>1.4471701508695746E-220</v>
      </c>
      <c r="HU28" s="86">
        <f t="shared" si="93"/>
        <v>1.2954039161561442E-229</v>
      </c>
      <c r="HV28" s="86">
        <f t="shared" si="93"/>
        <v>1.1665039603207932E-255</v>
      </c>
      <c r="HW28" s="86">
        <f t="shared" si="93"/>
        <v>1.1147205624230549E-241</v>
      </c>
      <c r="HX28" s="86">
        <f t="shared" si="93"/>
        <v>6.2827412847233594E-258</v>
      </c>
      <c r="HY28" s="86">
        <f t="shared" si="93"/>
        <v>1.607445936667229E-235</v>
      </c>
      <c r="HZ28" s="86">
        <f t="shared" si="93"/>
        <v>1.1851238656812636E-258</v>
      </c>
      <c r="IA28" s="86">
        <f t="shared" si="93"/>
        <v>9.7272235772818086E-281</v>
      </c>
      <c r="IB28" s="86">
        <f t="shared" si="93"/>
        <v>1.3367851159054974E-272</v>
      </c>
      <c r="IC28" s="86">
        <f t="shared" si="93"/>
        <v>7.2372140578326714E-260</v>
      </c>
      <c r="ID28" s="86">
        <f t="shared" si="93"/>
        <v>3.2213720797330001E-296</v>
      </c>
      <c r="IE28" s="86">
        <f t="shared" si="93"/>
        <v>8.4130345516288636E-262</v>
      </c>
      <c r="IF28" s="86">
        <f t="shared" si="93"/>
        <v>8.4265894772512012E-129</v>
      </c>
      <c r="IG28" s="86">
        <f t="shared" si="93"/>
        <v>6.9370083622308883E-85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6.86347636516086E-255</v>
      </c>
      <c r="IY28" s="86">
        <f t="shared" ref="IY28:IY91" si="130">GM28+HC28+HS28+II28</f>
        <v>3.5617901885212146E-15</v>
      </c>
      <c r="IZ28" s="86">
        <f t="shared" ref="IZ28:IZ91" si="131">GN28+HD28+HT28+IJ28</f>
        <v>2.0841565661190778E-15</v>
      </c>
      <c r="JA28" s="86">
        <f t="shared" ref="JA28:JA91" si="132">GO28+HE28+HU28+IK28</f>
        <v>3.4210636481355152E-15</v>
      </c>
      <c r="JB28" s="86">
        <f t="shared" ref="JB28:JB91" si="133">GP28+HF28+HV28+IL28</f>
        <v>1.8684703444646677E-15</v>
      </c>
      <c r="JC28" s="86">
        <f t="shared" ref="JC28:JC91" si="134">GQ28+HG28+HW28+IM28</f>
        <v>1.2210120794309995E-16</v>
      </c>
      <c r="JD28" s="86">
        <f t="shared" ref="JD28:JD91" si="135">GR28+HH28+HX28+IN28</f>
        <v>6.4458042230448766E-17</v>
      </c>
      <c r="JE28" s="86">
        <f t="shared" ref="JE28:JE91" si="136">GS28+HI28+HY28+IO28</f>
        <v>8.3532929075988381E-16</v>
      </c>
      <c r="JF28" s="86">
        <f t="shared" ref="JF28:JF91" si="137">GT28+HJ28+HZ28+IP28</f>
        <v>1.2449211261156084E-17</v>
      </c>
      <c r="JG28" s="86">
        <f t="shared" ref="JG28:JG91" si="138">GU28+HK28+IA28+IQ28</f>
        <v>2.6127063986206887E-19</v>
      </c>
      <c r="JH28" s="86">
        <f t="shared" ref="JH28:JH91" si="139">GV28+HL28+IB28+IR28</f>
        <v>1.8969382354932757E-17</v>
      </c>
      <c r="JI28" s="86">
        <f t="shared" ref="JI28:JI91" si="140">GW28+HM28+IC28+IS28</f>
        <v>1.2107884222956095E-16</v>
      </c>
      <c r="JJ28" s="86">
        <f t="shared" ref="JJ28:JJ91" si="141">GX28+HN28+ID28+IT28</f>
        <v>1.1088117748805118E-18</v>
      </c>
      <c r="JK28" s="86">
        <f t="shared" ref="JK28:JK91" si="142">GY28+HO28+IE28+IU28</f>
        <v>7.6207185401714078E-17</v>
      </c>
      <c r="JL28" s="86">
        <f t="shared" ref="JL28:JL91" si="143">GZ28+HP28+IF28+IV28</f>
        <v>3.963444668764168E-18</v>
      </c>
      <c r="JM28" s="86">
        <f t="shared" ref="JM28:JM91" si="144">HA28+HQ28+IG28+IW28</f>
        <v>3.8004405265405528E-26</v>
      </c>
    </row>
    <row r="29" spans="1:274" x14ac:dyDescent="0.25">
      <c r="B29" s="2">
        <v>2</v>
      </c>
      <c r="C29" s="37">
        <v>117.393</v>
      </c>
      <c r="D29" s="37">
        <v>116.983</v>
      </c>
      <c r="E29" s="37">
        <v>118.91500000000001</v>
      </c>
      <c r="F29" s="37">
        <v>116.586</v>
      </c>
      <c r="G29" s="37">
        <v>119.29300000000001</v>
      </c>
      <c r="H29" s="37">
        <v>114.53400000000001</v>
      </c>
      <c r="I29" s="37">
        <v>118.086</v>
      </c>
      <c r="J29" s="37">
        <v>117.776</v>
      </c>
      <c r="K29" s="37">
        <v>118.276</v>
      </c>
      <c r="L29" s="37">
        <v>119.20699999999999</v>
      </c>
      <c r="M29" s="37">
        <v>122.569</v>
      </c>
      <c r="N29" s="37">
        <v>121.983</v>
      </c>
      <c r="O29" s="37">
        <v>122.70699999999999</v>
      </c>
      <c r="P29" s="37">
        <v>125.414</v>
      </c>
      <c r="Q29" s="37">
        <v>123.3103</v>
      </c>
      <c r="R29" s="5"/>
      <c r="S29" s="4">
        <f t="shared" si="8"/>
        <v>114.5574382611272</v>
      </c>
      <c r="T29" s="4">
        <f t="shared" si="9"/>
        <v>117.14780353303209</v>
      </c>
      <c r="U29" s="4">
        <f t="shared" si="10"/>
        <v>115.77549006905222</v>
      </c>
      <c r="V29" s="4">
        <f t="shared" si="11"/>
        <v>115.58070096210743</v>
      </c>
      <c r="W29" s="4" t="e">
        <f t="shared" si="12"/>
        <v>#N/A</v>
      </c>
      <c r="X29" s="4" t="e">
        <f t="shared" si="13"/>
        <v>#N/A</v>
      </c>
      <c r="Y29" s="4">
        <f t="shared" si="14"/>
        <v>115.46289141709426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2.8355617388727978</v>
      </c>
      <c r="AJ29" s="4">
        <f t="shared" si="24"/>
        <v>-0.16480353303208517</v>
      </c>
      <c r="AK29" s="4">
        <f t="shared" si="25"/>
        <v>3.1395099309477814</v>
      </c>
      <c r="AL29" s="4">
        <f t="shared" si="26"/>
        <v>1.0052990378925699</v>
      </c>
      <c r="AM29" s="4">
        <f t="shared" si="27"/>
        <v>0</v>
      </c>
      <c r="AN29" s="4">
        <f t="shared" si="28"/>
        <v>0</v>
      </c>
      <c r="AO29" s="4">
        <f t="shared" si="29"/>
        <v>2.6231085829057434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114.55743826111227</v>
      </c>
      <c r="AZ29" s="2">
        <f t="shared" si="37"/>
        <v>117.14780353302359</v>
      </c>
      <c r="BA29" s="2">
        <f t="shared" si="37"/>
        <v>115.77549006903888</v>
      </c>
      <c r="BB29" s="2">
        <f t="shared" si="37"/>
        <v>115.58070096209991</v>
      </c>
      <c r="BC29" s="2" t="e">
        <f t="shared" si="37"/>
        <v>#N/A</v>
      </c>
      <c r="BD29" s="2" t="e">
        <f t="shared" si="37"/>
        <v>#N/A</v>
      </c>
      <c r="BE29" s="2">
        <f t="shared" si="37"/>
        <v>115.46289141709039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117.393</v>
      </c>
      <c r="BP29" s="2">
        <f t="shared" si="39"/>
        <v>116.983</v>
      </c>
      <c r="BQ29" s="2">
        <f t="shared" si="40"/>
        <v>118.91500000000001</v>
      </c>
      <c r="BR29" s="2">
        <f t="shared" si="41"/>
        <v>116.586</v>
      </c>
      <c r="BS29" s="2" t="str">
        <f t="shared" si="42"/>
        <v/>
      </c>
      <c r="BT29" s="2" t="str">
        <f t="shared" si="43"/>
        <v/>
      </c>
      <c r="BU29" s="2">
        <f t="shared" si="44"/>
        <v>118.086</v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114.38758414634147</v>
      </c>
      <c r="DL29" s="2">
        <f t="shared" si="70"/>
        <v>117.12091960600375</v>
      </c>
      <c r="DM29" s="2">
        <f t="shared" si="70"/>
        <v>115.71222579737336</v>
      </c>
      <c r="DN29" s="2">
        <f t="shared" si="70"/>
        <v>115.44243780487804</v>
      </c>
      <c r="DO29" s="2">
        <f t="shared" si="70"/>
        <v>116.12140857861908</v>
      </c>
      <c r="DP29" s="2">
        <f t="shared" si="70"/>
        <v>113.23863529926687</v>
      </c>
      <c r="DQ29" s="2">
        <f t="shared" si="70"/>
        <v>115.49400897435899</v>
      </c>
      <c r="DR29" s="2">
        <f t="shared" si="70"/>
        <v>115.02762588904696</v>
      </c>
      <c r="DS29" s="2">
        <f t="shared" si="70"/>
        <v>115.62146526610643</v>
      </c>
      <c r="DT29" s="2">
        <f t="shared" si="70"/>
        <v>118.3355</v>
      </c>
      <c r="DU29" s="2">
        <f t="shared" si="70"/>
        <v>120.07166156034579</v>
      </c>
      <c r="DV29" s="2">
        <f t="shared" si="70"/>
        <v>118.91683397683396</v>
      </c>
      <c r="DW29" s="2">
        <f t="shared" si="70"/>
        <v>122.47259393806763</v>
      </c>
      <c r="DX29" s="2">
        <f t="shared" si="70"/>
        <v>119.93889360789363</v>
      </c>
      <c r="DY29" s="2">
        <f t="shared" si="70"/>
        <v>119.76994206896551</v>
      </c>
      <c r="EA29" s="2">
        <f t="shared" si="71"/>
        <v>120.50282577031747</v>
      </c>
      <c r="EB29" s="2">
        <f t="shared" si="72"/>
        <v>118.11209599426586</v>
      </c>
      <c r="EC29" s="2">
        <f t="shared" si="73"/>
        <v>118.10694182175462</v>
      </c>
      <c r="ED29" s="2">
        <f t="shared" si="74"/>
        <v>120.78070454447558</v>
      </c>
      <c r="EE29" s="2">
        <f t="shared" si="75"/>
        <v>119.73072645452309</v>
      </c>
      <c r="EF29" s="2">
        <f t="shared" si="76"/>
        <v>118.24815635580441</v>
      </c>
      <c r="EG29" s="2">
        <f t="shared" si="77"/>
        <v>114.37943860933024</v>
      </c>
      <c r="EH29" s="2">
        <f t="shared" si="78"/>
        <v>114.76060072933932</v>
      </c>
      <c r="EI29" s="2">
        <f t="shared" si="79"/>
        <v>115.13265551759274</v>
      </c>
      <c r="EJ29" s="2">
        <f t="shared" si="80"/>
        <v>120.62503907836617</v>
      </c>
      <c r="EK29" s="2">
        <f t="shared" si="81"/>
        <v>125.08971893016962</v>
      </c>
      <c r="EL29" s="2">
        <f t="shared" si="82"/>
        <v>123.80377005460221</v>
      </c>
      <c r="EM29" s="2">
        <f t="shared" si="83"/>
        <v>130.31058791049114</v>
      </c>
      <c r="EN29" s="2">
        <f t="shared" si="84"/>
        <v>126.45869994105985</v>
      </c>
      <c r="EO29" s="2">
        <f t="shared" si="85"/>
        <v>131.18055609336426</v>
      </c>
      <c r="EQ29" s="2">
        <f t="shared" si="86"/>
        <v>123.17530503188014</v>
      </c>
      <c r="ER29" s="2">
        <f t="shared" si="87"/>
        <v>119.34616128599731</v>
      </c>
      <c r="ES29" s="2">
        <f t="shared" si="87"/>
        <v>119.4168705255141</v>
      </c>
      <c r="ET29" s="2">
        <f t="shared" si="87"/>
        <v>120.67441452949784</v>
      </c>
      <c r="EU29" s="2">
        <f t="shared" si="87"/>
        <v>118.31893458955864</v>
      </c>
      <c r="EV29" s="2">
        <f t="shared" si="87"/>
        <v>117.16422022046604</v>
      </c>
      <c r="EW29" s="2">
        <f t="shared" si="87"/>
        <v>117.55364385499958</v>
      </c>
      <c r="EX29" s="2">
        <f t="shared" si="87"/>
        <v>116.94644969339086</v>
      </c>
      <c r="EY29" s="2">
        <f t="shared" si="87"/>
        <v>115.68233465762526</v>
      </c>
      <c r="EZ29" s="2">
        <f t="shared" si="87"/>
        <v>119.42810474026781</v>
      </c>
      <c r="FA29" s="2">
        <f t="shared" si="87"/>
        <v>123.64849764597982</v>
      </c>
      <c r="FB29" s="2">
        <f t="shared" si="87"/>
        <v>124.35342933126776</v>
      </c>
      <c r="FC29" s="2">
        <f t="shared" si="87"/>
        <v>130.82193339171647</v>
      </c>
      <c r="FD29" s="2">
        <f t="shared" si="87"/>
        <v>128.76476518051342</v>
      </c>
      <c r="FE29" s="2">
        <f t="shared" si="87"/>
        <v>131.82236424690032</v>
      </c>
      <c r="FG29" s="2">
        <f t="shared" si="88"/>
        <v>2.7773967815056654E-2</v>
      </c>
      <c r="FH29" s="2">
        <f t="shared" si="89"/>
        <v>2.7118617204993981E-2</v>
      </c>
      <c r="FI29" s="2">
        <f t="shared" si="89"/>
        <v>2.6416336167754271E-2</v>
      </c>
      <c r="FJ29" s="2">
        <f t="shared" si="89"/>
        <v>2.5900449548050635E-2</v>
      </c>
      <c r="FK29" s="2">
        <f t="shared" si="89"/>
        <v>2.4197176242754487E-2</v>
      </c>
      <c r="FL29" s="2">
        <f t="shared" si="89"/>
        <v>2.54257167388015E-2</v>
      </c>
      <c r="FM29" s="2">
        <f t="shared" si="89"/>
        <v>2.7930804716925068E-2</v>
      </c>
      <c r="FN29" s="2">
        <f t="shared" si="89"/>
        <v>2.390754512911886E-2</v>
      </c>
      <c r="FO29" s="2">
        <f t="shared" si="89"/>
        <v>2.3312244896545129E-2</v>
      </c>
      <c r="FP29" s="2">
        <f t="shared" si="89"/>
        <v>2.4226727257748021E-2</v>
      </c>
      <c r="FQ29" s="2">
        <f t="shared" si="89"/>
        <v>2.4465090771379771E-2</v>
      </c>
      <c r="FR29" s="2">
        <f t="shared" si="89"/>
        <v>2.3381991168328176E-2</v>
      </c>
      <c r="FS29" s="2">
        <f t="shared" si="89"/>
        <v>2.4283184728618592E-2</v>
      </c>
      <c r="FT29" s="2">
        <f t="shared" si="89"/>
        <v>2.391351500068175E-2</v>
      </c>
      <c r="FU29" s="2">
        <f t="shared" si="89"/>
        <v>1.8895086033842996E-2</v>
      </c>
      <c r="FW29" s="2">
        <f t="shared" si="112"/>
        <v>3.5886995832787868E-6</v>
      </c>
      <c r="FX29" s="2">
        <f t="shared" si="90"/>
        <v>3.7226263063713097E-6</v>
      </c>
      <c r="FY29" s="2">
        <f t="shared" si="90"/>
        <v>3.5483909559935672E-6</v>
      </c>
      <c r="FZ29" s="2">
        <f t="shared" si="90"/>
        <v>3.3036132659225986E-6</v>
      </c>
      <c r="GA29" s="2">
        <f t="shared" si="90"/>
        <v>3.5620805287603318E-6</v>
      </c>
      <c r="GB29" s="2">
        <f t="shared" si="90"/>
        <v>3.8997933249829185E-6</v>
      </c>
      <c r="GC29" s="2">
        <f t="shared" si="90"/>
        <v>4.1868560060391519E-6</v>
      </c>
      <c r="GD29" s="2">
        <f t="shared" si="90"/>
        <v>4.1221393910294981E-6</v>
      </c>
      <c r="GE29" s="2">
        <f t="shared" si="90"/>
        <v>4.5597049559951468E-6</v>
      </c>
      <c r="GF29" s="2">
        <f t="shared" si="90"/>
        <v>4.3365035051598794E-6</v>
      </c>
      <c r="GG29" s="2">
        <f t="shared" si="90"/>
        <v>3.9015280397071281E-6</v>
      </c>
      <c r="GH29" s="2">
        <f t="shared" si="90"/>
        <v>4.0544127090379834E-6</v>
      </c>
      <c r="GI29" s="2">
        <f t="shared" si="90"/>
        <v>3.4223931995148419E-6</v>
      </c>
      <c r="GJ29" s="2">
        <f t="shared" si="90"/>
        <v>2.5688740508998821E-6</v>
      </c>
      <c r="GK29" s="2">
        <f t="shared" si="90"/>
        <v>2.138838055789543E-6</v>
      </c>
      <c r="GM29" s="86">
        <f t="shared" si="113"/>
        <v>1.0431953369903648E-14</v>
      </c>
      <c r="GN29" s="86">
        <f t="shared" si="91"/>
        <v>6.1964788654350113E-15</v>
      </c>
      <c r="GO29" s="86">
        <f t="shared" si="91"/>
        <v>9.8885054443390334E-15</v>
      </c>
      <c r="GP29" s="86">
        <f t="shared" si="91"/>
        <v>5.5040286108367746E-15</v>
      </c>
      <c r="GQ29" s="86">
        <f t="shared" si="91"/>
        <v>3.9357912790236002E-16</v>
      </c>
      <c r="GR29" s="86">
        <f t="shared" si="91"/>
        <v>2.1667479047685836E-16</v>
      </c>
      <c r="GS29" s="86">
        <f t="shared" si="91"/>
        <v>2.6034749292366055E-15</v>
      </c>
      <c r="GT29" s="86">
        <f t="shared" si="91"/>
        <v>4.3841039275742136E-17</v>
      </c>
      <c r="GU29" s="86">
        <f t="shared" si="91"/>
        <v>1.0666686549551711E-18</v>
      </c>
      <c r="GV29" s="86">
        <f t="shared" si="91"/>
        <v>6.5963328047393475E-17</v>
      </c>
      <c r="GW29" s="86">
        <f t="shared" si="91"/>
        <v>3.9177274038053211E-16</v>
      </c>
      <c r="GX29" s="86">
        <f t="shared" si="91"/>
        <v>4.2737006965557397E-18</v>
      </c>
      <c r="GY29" s="86">
        <f t="shared" si="91"/>
        <v>2.5065608962112266E-16</v>
      </c>
      <c r="GZ29" s="86">
        <f t="shared" si="91"/>
        <v>1.4622481643799969E-17</v>
      </c>
      <c r="HA29" s="86">
        <f t="shared" si="91"/>
        <v>2.6635603196634029E-25</v>
      </c>
      <c r="HC29" s="86">
        <f t="shared" ref="HC29:HC91" si="145" xml:space="preserve"> _xlfn.NORM.DIST($B29, C$8, ABS(C$12), TRUE) * _xlfn.NORM.DIST(($B29 - C$8)*C$16, 0, ABS(C$12), TRUE) * 2</f>
        <v>8.7788795584631282E-32</v>
      </c>
      <c r="HD29" s="86">
        <f t="shared" si="92"/>
        <v>3.2793894751409283E-33</v>
      </c>
      <c r="HE29" s="86">
        <f t="shared" si="92"/>
        <v>1.6426458187691868E-35</v>
      </c>
      <c r="HF29" s="86">
        <f t="shared" si="92"/>
        <v>7.1637061822374709E-38</v>
      </c>
      <c r="HG29" s="86">
        <f t="shared" si="92"/>
        <v>5.6297403032285815E-36</v>
      </c>
      <c r="HH29" s="86">
        <f t="shared" si="92"/>
        <v>5.3576744779865937E-38</v>
      </c>
      <c r="HI29" s="86">
        <f t="shared" si="92"/>
        <v>1.4960320878583349E-34</v>
      </c>
      <c r="HJ29" s="86">
        <f t="shared" si="92"/>
        <v>3.8102317054288002E-38</v>
      </c>
      <c r="HK29" s="86">
        <f t="shared" si="92"/>
        <v>2.4141906587711181E-41</v>
      </c>
      <c r="HL29" s="86">
        <f t="shared" si="92"/>
        <v>2.5132342644699363E-40</v>
      </c>
      <c r="HM29" s="86">
        <f t="shared" si="92"/>
        <v>9.1095949060631689E-39</v>
      </c>
      <c r="HN29" s="86">
        <f t="shared" si="92"/>
        <v>2.4782953452231595E-43</v>
      </c>
      <c r="HO29" s="86">
        <f t="shared" si="92"/>
        <v>8.2089561025594752E-39</v>
      </c>
      <c r="HP29" s="86">
        <f t="shared" si="92"/>
        <v>1.1899761497841185E-37</v>
      </c>
      <c r="HQ29" s="86">
        <f t="shared" si="92"/>
        <v>2.4679088981710183E-59</v>
      </c>
      <c r="HS29" s="86">
        <f t="shared" si="114"/>
        <v>1.1703092197681921E-209</v>
      </c>
      <c r="HT29" s="86">
        <f t="shared" si="93"/>
        <v>1.3347035710747084E-216</v>
      </c>
      <c r="HU29" s="86">
        <f t="shared" si="93"/>
        <v>1.9137171602973063E-225</v>
      </c>
      <c r="HV29" s="86">
        <f t="shared" si="93"/>
        <v>4.0255924408771155E-251</v>
      </c>
      <c r="HW29" s="86">
        <f t="shared" si="93"/>
        <v>2.1530523000149413E-237</v>
      </c>
      <c r="HX29" s="86">
        <f t="shared" si="93"/>
        <v>2.6125299251443187E-253</v>
      </c>
      <c r="HY29" s="86">
        <f t="shared" si="93"/>
        <v>2.7426840932025049E-231</v>
      </c>
      <c r="HZ29" s="86">
        <f t="shared" si="93"/>
        <v>5.023606095938958E-254</v>
      </c>
      <c r="IA29" s="86">
        <f t="shared" si="93"/>
        <v>1.2166153486298611E-275</v>
      </c>
      <c r="IB29" s="86">
        <f t="shared" si="93"/>
        <v>1.0679667769588304E-267</v>
      </c>
      <c r="IC29" s="86">
        <f t="shared" si="93"/>
        <v>3.1995315848174345E-255</v>
      </c>
      <c r="ID29" s="86">
        <f t="shared" si="93"/>
        <v>6.7803252347116324E-291</v>
      </c>
      <c r="IE29" s="86">
        <f t="shared" si="93"/>
        <v>3.6565652570599989E-257</v>
      </c>
      <c r="IF29" s="86">
        <f t="shared" si="93"/>
        <v>1.3713964303662201E-126</v>
      </c>
      <c r="IG29" s="86">
        <f t="shared" si="93"/>
        <v>1.8261588758237689E-83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2.3196067566150303E-251</v>
      </c>
      <c r="IY29" s="86">
        <f t="shared" si="130"/>
        <v>1.0431953369903648E-14</v>
      </c>
      <c r="IZ29" s="86">
        <f t="shared" si="131"/>
        <v>6.1964788654350113E-15</v>
      </c>
      <c r="JA29" s="86">
        <f t="shared" si="132"/>
        <v>9.8885054443390334E-15</v>
      </c>
      <c r="JB29" s="86">
        <f t="shared" si="133"/>
        <v>5.5040286108367746E-15</v>
      </c>
      <c r="JC29" s="86">
        <f t="shared" si="134"/>
        <v>3.9357912790236002E-16</v>
      </c>
      <c r="JD29" s="86">
        <f t="shared" si="135"/>
        <v>2.1667479047685836E-16</v>
      </c>
      <c r="JE29" s="86">
        <f t="shared" si="136"/>
        <v>2.6034749292366055E-15</v>
      </c>
      <c r="JF29" s="86">
        <f t="shared" si="137"/>
        <v>4.3841039275742136E-17</v>
      </c>
      <c r="JG29" s="86">
        <f t="shared" si="138"/>
        <v>1.0666686549551711E-18</v>
      </c>
      <c r="JH29" s="86">
        <f t="shared" si="139"/>
        <v>6.5963328047393475E-17</v>
      </c>
      <c r="JI29" s="86">
        <f t="shared" si="140"/>
        <v>3.9177274038053211E-16</v>
      </c>
      <c r="JJ29" s="86">
        <f t="shared" si="141"/>
        <v>4.2737006965557397E-18</v>
      </c>
      <c r="JK29" s="86">
        <f t="shared" si="142"/>
        <v>2.5065608962112266E-16</v>
      </c>
      <c r="JL29" s="86">
        <f t="shared" si="143"/>
        <v>1.4622481643799969E-17</v>
      </c>
      <c r="JM29" s="86">
        <f t="shared" si="144"/>
        <v>2.6635603196634029E-25</v>
      </c>
    </row>
    <row r="30" spans="1:274" x14ac:dyDescent="0.25">
      <c r="B30" s="2">
        <v>3</v>
      </c>
      <c r="C30" s="37">
        <v>117.852</v>
      </c>
      <c r="D30" s="37">
        <v>119.068</v>
      </c>
      <c r="E30" s="37">
        <v>116.627</v>
      </c>
      <c r="F30" s="37">
        <v>116.19</v>
      </c>
      <c r="G30" s="37">
        <v>118.569</v>
      </c>
      <c r="H30" s="37">
        <v>114.172</v>
      </c>
      <c r="I30" s="37">
        <v>118.31</v>
      </c>
      <c r="J30" s="37">
        <v>117.017</v>
      </c>
      <c r="K30" s="37">
        <v>117.345</v>
      </c>
      <c r="L30" s="37">
        <v>120.276</v>
      </c>
      <c r="M30" s="37">
        <v>119.81</v>
      </c>
      <c r="N30" s="37">
        <v>120.53400000000001</v>
      </c>
      <c r="O30" s="37">
        <v>124.724</v>
      </c>
      <c r="P30" s="37">
        <v>122.69</v>
      </c>
      <c r="Q30" s="37">
        <v>123.6379</v>
      </c>
      <c r="S30" s="4">
        <f t="shared" si="8"/>
        <v>114.90145513630189</v>
      </c>
      <c r="T30" s="4">
        <f t="shared" si="9"/>
        <v>117.27621762468046</v>
      </c>
      <c r="U30" s="4">
        <f t="shared" si="10"/>
        <v>115.93058211469264</v>
      </c>
      <c r="V30" s="4">
        <f t="shared" si="11"/>
        <v>115.81153136180833</v>
      </c>
      <c r="W30" s="4" t="e">
        <f t="shared" si="12"/>
        <v>#N/A</v>
      </c>
      <c r="X30" s="4" t="e">
        <f t="shared" si="13"/>
        <v>#N/A</v>
      </c>
      <c r="Y30" s="4">
        <f t="shared" si="14"/>
        <v>115.69418704185445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2.9505448636981129</v>
      </c>
      <c r="AJ30" s="4">
        <f t="shared" si="24"/>
        <v>1.7917823753195421</v>
      </c>
      <c r="AK30" s="4">
        <f t="shared" si="25"/>
        <v>0.69641788530735482</v>
      </c>
      <c r="AL30" s="4">
        <f t="shared" si="26"/>
        <v>0.37846863819166288</v>
      </c>
      <c r="AM30" s="4">
        <f t="shared" si="27"/>
        <v>0</v>
      </c>
      <c r="AN30" s="4">
        <f t="shared" si="28"/>
        <v>0</v>
      </c>
      <c r="AO30" s="4">
        <f t="shared" si="29"/>
        <v>2.615812958145554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114.90145513625968</v>
      </c>
      <c r="AZ30" s="2">
        <f t="shared" si="37"/>
        <v>117.27621762465606</v>
      </c>
      <c r="BA30" s="2">
        <f t="shared" si="37"/>
        <v>115.93058211465538</v>
      </c>
      <c r="BB30" s="2">
        <f t="shared" si="37"/>
        <v>115.81153136178696</v>
      </c>
      <c r="BC30" s="2" t="e">
        <f t="shared" si="37"/>
        <v>#N/A</v>
      </c>
      <c r="BD30" s="2" t="e">
        <f t="shared" si="37"/>
        <v>#N/A</v>
      </c>
      <c r="BE30" s="2">
        <f t="shared" si="37"/>
        <v>115.69418704184285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117.852</v>
      </c>
      <c r="BP30" s="2">
        <f t="shared" si="39"/>
        <v>119.068</v>
      </c>
      <c r="BQ30" s="2">
        <f t="shared" si="40"/>
        <v>116.627</v>
      </c>
      <c r="BR30" s="2">
        <f t="shared" si="41"/>
        <v>116.19</v>
      </c>
      <c r="BS30" s="2" t="str">
        <f t="shared" si="42"/>
        <v/>
      </c>
      <c r="BT30" s="2" t="str">
        <f t="shared" si="43"/>
        <v/>
      </c>
      <c r="BU30" s="2">
        <f t="shared" si="44"/>
        <v>118.31</v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114.72835121951221</v>
      </c>
      <c r="DL30" s="2">
        <f t="shared" si="70"/>
        <v>117.25279287054408</v>
      </c>
      <c r="DM30" s="2">
        <f t="shared" si="70"/>
        <v>115.86789061913697</v>
      </c>
      <c r="DN30" s="2">
        <f t="shared" si="70"/>
        <v>115.66913170731706</v>
      </c>
      <c r="DO30" s="2">
        <f t="shared" si="70"/>
        <v>116.3995362731152</v>
      </c>
      <c r="DP30" s="2">
        <f t="shared" si="70"/>
        <v>113.49869416785207</v>
      </c>
      <c r="DQ30" s="2">
        <f t="shared" si="70"/>
        <v>115.73567921727397</v>
      </c>
      <c r="DR30" s="2">
        <f t="shared" si="70"/>
        <v>115.23121384542438</v>
      </c>
      <c r="DS30" s="2">
        <f t="shared" si="70"/>
        <v>115.78848851540616</v>
      </c>
      <c r="DT30" s="2">
        <f t="shared" si="70"/>
        <v>118.52422522522522</v>
      </c>
      <c r="DU30" s="2">
        <f t="shared" si="70"/>
        <v>120.2865291607397</v>
      </c>
      <c r="DV30" s="2">
        <f t="shared" si="70"/>
        <v>119.16793024453023</v>
      </c>
      <c r="DW30" s="2">
        <f t="shared" si="70"/>
        <v>122.69994879089616</v>
      </c>
      <c r="DX30" s="2">
        <f t="shared" si="70"/>
        <v>120.18895023595026</v>
      </c>
      <c r="DY30" s="2">
        <f t="shared" si="70"/>
        <v>120.06117615763546</v>
      </c>
      <c r="EA30" s="2">
        <f t="shared" si="71"/>
        <v>120.42743479708916</v>
      </c>
      <c r="EB30" s="2">
        <f t="shared" si="72"/>
        <v>118.04247050185309</v>
      </c>
      <c r="EC30" s="2">
        <f t="shared" si="73"/>
        <v>118.0376248127975</v>
      </c>
      <c r="ED30" s="2">
        <f t="shared" si="74"/>
        <v>120.69587456385959</v>
      </c>
      <c r="EE30" s="2">
        <f t="shared" si="75"/>
        <v>119.6525674377091</v>
      </c>
      <c r="EF30" s="2">
        <f t="shared" si="76"/>
        <v>118.19027251776865</v>
      </c>
      <c r="EG30" s="2">
        <f t="shared" si="77"/>
        <v>114.37673264754994</v>
      </c>
      <c r="EH30" s="2">
        <f t="shared" si="78"/>
        <v>114.75205985318492</v>
      </c>
      <c r="EI30" s="2">
        <f t="shared" si="79"/>
        <v>115.11289786009708</v>
      </c>
      <c r="EJ30" s="2">
        <f t="shared" si="80"/>
        <v>120.56757142206637</v>
      </c>
      <c r="EK30" s="2">
        <f t="shared" si="81"/>
        <v>125.00325305442814</v>
      </c>
      <c r="EL30" s="2">
        <f t="shared" si="82"/>
        <v>123.74007316302654</v>
      </c>
      <c r="EM30" s="2">
        <f t="shared" si="83"/>
        <v>130.2074984984985</v>
      </c>
      <c r="EN30" s="2">
        <f t="shared" si="84"/>
        <v>126.39297299469538</v>
      </c>
      <c r="EO30" s="2">
        <f t="shared" si="85"/>
        <v>131.09312422632851</v>
      </c>
      <c r="EQ30" s="2">
        <f t="shared" si="86"/>
        <v>123.07236931168536</v>
      </c>
      <c r="ER30" s="2">
        <f t="shared" si="87"/>
        <v>119.26397643505204</v>
      </c>
      <c r="ES30" s="2">
        <f t="shared" si="87"/>
        <v>119.33424778898612</v>
      </c>
      <c r="ET30" s="2">
        <f t="shared" si="87"/>
        <v>120.59067654802539</v>
      </c>
      <c r="EU30" s="2">
        <f t="shared" si="87"/>
        <v>118.2553022535716</v>
      </c>
      <c r="EV30" s="2">
        <f t="shared" si="87"/>
        <v>117.11750697624858</v>
      </c>
      <c r="EW30" s="2">
        <f t="shared" si="87"/>
        <v>117.51765304747362</v>
      </c>
      <c r="EX30" s="2">
        <f t="shared" si="87"/>
        <v>116.91525857369975</v>
      </c>
      <c r="EY30" s="2">
        <f t="shared" si="87"/>
        <v>115.65686932918418</v>
      </c>
      <c r="EZ30" s="2">
        <f t="shared" si="87"/>
        <v>119.38301316694995</v>
      </c>
      <c r="FA30" s="2">
        <f t="shared" si="87"/>
        <v>123.57684692143074</v>
      </c>
      <c r="FB30" s="2">
        <f t="shared" si="87"/>
        <v>124.28412695584819</v>
      </c>
      <c r="FC30" s="2">
        <f t="shared" si="87"/>
        <v>130.71368246445499</v>
      </c>
      <c r="FD30" s="2">
        <f t="shared" si="87"/>
        <v>128.67557767266285</v>
      </c>
      <c r="FE30" s="2">
        <f t="shared" si="87"/>
        <v>131.72763201120353</v>
      </c>
      <c r="FG30" s="2">
        <f t="shared" si="88"/>
        <v>3.0372165412299257E-2</v>
      </c>
      <c r="FH30" s="2">
        <f t="shared" si="89"/>
        <v>2.9657378236989496E-2</v>
      </c>
      <c r="FI30" s="2">
        <f t="shared" si="89"/>
        <v>2.8891304238595799E-2</v>
      </c>
      <c r="FJ30" s="2">
        <f t="shared" si="89"/>
        <v>2.8328490156880902E-2</v>
      </c>
      <c r="FK30" s="2">
        <f t="shared" si="89"/>
        <v>2.6469882220602637E-2</v>
      </c>
      <c r="FL30" s="2">
        <f t="shared" si="89"/>
        <v>2.7810524051056572E-2</v>
      </c>
      <c r="FM30" s="2">
        <f t="shared" si="89"/>
        <v>3.0543213159245772E-2</v>
      </c>
      <c r="FN30" s="2">
        <f t="shared" si="89"/>
        <v>2.6153776784959656E-2</v>
      </c>
      <c r="FO30" s="2">
        <f t="shared" si="89"/>
        <v>2.5504006575869188E-2</v>
      </c>
      <c r="FP30" s="2">
        <f t="shared" si="89"/>
        <v>2.6502133415464382E-2</v>
      </c>
      <c r="FQ30" s="2">
        <f t="shared" si="89"/>
        <v>2.6762270330884717E-2</v>
      </c>
      <c r="FR30" s="2">
        <f t="shared" si="89"/>
        <v>2.5580138483480685E-2</v>
      </c>
      <c r="FS30" s="2">
        <f t="shared" si="89"/>
        <v>2.656374909333847E-2</v>
      </c>
      <c r="FT30" s="2">
        <f t="shared" si="89"/>
        <v>2.6160292522696877E-2</v>
      </c>
      <c r="FU30" s="2">
        <f t="shared" si="89"/>
        <v>2.0680350320012201E-2</v>
      </c>
      <c r="FW30" s="2">
        <f t="shared" si="112"/>
        <v>3.9349294831777199E-6</v>
      </c>
      <c r="FX30" s="2">
        <f t="shared" si="90"/>
        <v>4.0817771113456599E-6</v>
      </c>
      <c r="FY30" s="2">
        <f t="shared" si="90"/>
        <v>3.8907319826762542E-6</v>
      </c>
      <c r="FZ30" s="2">
        <f t="shared" si="90"/>
        <v>3.6223387600376121E-6</v>
      </c>
      <c r="GA30" s="2">
        <f t="shared" si="90"/>
        <v>3.9057422904323786E-6</v>
      </c>
      <c r="GB30" s="2">
        <f t="shared" si="90"/>
        <v>4.2760367414709592E-6</v>
      </c>
      <c r="GC30" s="2">
        <f t="shared" si="90"/>
        <v>4.5907944666061048E-6</v>
      </c>
      <c r="GD30" s="2">
        <f t="shared" si="90"/>
        <v>4.5198341662042399E-6</v>
      </c>
      <c r="GE30" s="2">
        <f t="shared" si="90"/>
        <v>4.9996148657035875E-6</v>
      </c>
      <c r="GF30" s="2">
        <f t="shared" si="90"/>
        <v>4.7548795515691443E-6</v>
      </c>
      <c r="GG30" s="2">
        <f t="shared" si="90"/>
        <v>4.2779388169109716E-6</v>
      </c>
      <c r="GH30" s="2">
        <f t="shared" si="90"/>
        <v>4.4455733946847026E-6</v>
      </c>
      <c r="GI30" s="2">
        <f t="shared" si="90"/>
        <v>3.7525782828467124E-6</v>
      </c>
      <c r="GJ30" s="2">
        <f t="shared" si="90"/>
        <v>2.8167136873544755E-6</v>
      </c>
      <c r="GK30" s="2">
        <f t="shared" si="90"/>
        <v>2.3451888093219013E-6</v>
      </c>
      <c r="GM30" s="86">
        <f t="shared" si="113"/>
        <v>3.0005530253158017E-14</v>
      </c>
      <c r="GN30" s="86">
        <f t="shared" si="91"/>
        <v>1.80886735907043E-14</v>
      </c>
      <c r="GO30" s="86">
        <f t="shared" si="91"/>
        <v>2.808286430064988E-14</v>
      </c>
      <c r="GP30" s="86">
        <f t="shared" si="91"/>
        <v>1.5925159687397356E-14</v>
      </c>
      <c r="GQ30" s="86">
        <f t="shared" si="91"/>
        <v>1.2441921148173184E-15</v>
      </c>
      <c r="GR30" s="86">
        <f t="shared" si="91"/>
        <v>7.1354356138264963E-16</v>
      </c>
      <c r="GS30" s="86">
        <f t="shared" si="91"/>
        <v>7.9583168595234855E-15</v>
      </c>
      <c r="GT30" s="86">
        <f t="shared" si="91"/>
        <v>1.5115224728659741E-16</v>
      </c>
      <c r="GU30" s="86">
        <f t="shared" si="91"/>
        <v>4.2512921571640162E-18</v>
      </c>
      <c r="GV30" s="86">
        <f t="shared" si="91"/>
        <v>2.2461082033735051E-16</v>
      </c>
      <c r="GW30" s="86">
        <f t="shared" si="91"/>
        <v>1.2430537041094359E-15</v>
      </c>
      <c r="GX30" s="86">
        <f t="shared" si="91"/>
        <v>1.6099095032676414E-17</v>
      </c>
      <c r="GY30" s="86">
        <f t="shared" si="91"/>
        <v>8.0820468285207547E-16</v>
      </c>
      <c r="GZ30" s="86">
        <f t="shared" si="91"/>
        <v>5.276620132008112E-17</v>
      </c>
      <c r="HA30" s="86">
        <f t="shared" si="91"/>
        <v>1.8051263236216915E-24</v>
      </c>
      <c r="HC30" s="86">
        <f t="shared" si="145"/>
        <v>5.1853131704495485E-31</v>
      </c>
      <c r="HD30" s="86">
        <f t="shared" si="92"/>
        <v>2.1246089149623582E-32</v>
      </c>
      <c r="HE30" s="86">
        <f t="shared" si="92"/>
        <v>1.2062853629843354E-34</v>
      </c>
      <c r="HF30" s="86">
        <f t="shared" si="92"/>
        <v>5.9996093211118247E-37</v>
      </c>
      <c r="HG30" s="86">
        <f t="shared" si="92"/>
        <v>4.2044908569649668E-35</v>
      </c>
      <c r="HH30" s="86">
        <f t="shared" si="92"/>
        <v>4.632770290385292E-37</v>
      </c>
      <c r="HI30" s="86">
        <f t="shared" si="92"/>
        <v>1.0722453032912262E-33</v>
      </c>
      <c r="HJ30" s="86">
        <f t="shared" si="92"/>
        <v>3.3118969522822418E-37</v>
      </c>
      <c r="HK30" s="86">
        <f t="shared" si="92"/>
        <v>2.6160317397835655E-40</v>
      </c>
      <c r="HL30" s="86">
        <f t="shared" si="92"/>
        <v>2.4976662170328324E-39</v>
      </c>
      <c r="HM30" s="86">
        <f t="shared" si="92"/>
        <v>8.0918359216641269E-38</v>
      </c>
      <c r="HN30" s="86">
        <f t="shared" si="92"/>
        <v>2.9644595770217805E-42</v>
      </c>
      <c r="HO30" s="86">
        <f t="shared" si="92"/>
        <v>7.2171147599047227E-38</v>
      </c>
      <c r="HP30" s="86">
        <f t="shared" si="92"/>
        <v>9.8064561636264852E-37</v>
      </c>
      <c r="HQ30" s="86">
        <f t="shared" si="92"/>
        <v>7.443209840721323E-58</v>
      </c>
      <c r="HS30" s="86">
        <f t="shared" si="114"/>
        <v>6.7102200628734613E-206</v>
      </c>
      <c r="HT30" s="86">
        <f t="shared" si="93"/>
        <v>1.1324341824004818E-212</v>
      </c>
      <c r="HU30" s="86">
        <f t="shared" si="93"/>
        <v>2.5873931500250338E-221</v>
      </c>
      <c r="HV30" s="86">
        <f t="shared" si="93"/>
        <v>1.2643365002232511E-246</v>
      </c>
      <c r="HW30" s="86">
        <f t="shared" si="93"/>
        <v>3.8047587994662564E-233</v>
      </c>
      <c r="HX30" s="86">
        <f t="shared" si="93"/>
        <v>9.8619170040454594E-249</v>
      </c>
      <c r="HY30" s="86">
        <f t="shared" si="93"/>
        <v>4.2812240900453806E-227</v>
      </c>
      <c r="HZ30" s="86">
        <f t="shared" si="93"/>
        <v>1.9329592418631746E-249</v>
      </c>
      <c r="IA30" s="86">
        <f t="shared" si="93"/>
        <v>1.3656165140137631E-270</v>
      </c>
      <c r="IB30" s="86">
        <f t="shared" si="93"/>
        <v>7.6963453732965423E-263</v>
      </c>
      <c r="IC30" s="86">
        <f t="shared" si="93"/>
        <v>1.2835818407929294E-250</v>
      </c>
      <c r="ID30" s="86">
        <f t="shared" si="93"/>
        <v>1.27616797156028E-285</v>
      </c>
      <c r="IE30" s="86">
        <f t="shared" si="93"/>
        <v>1.4436643060701403E-252</v>
      </c>
      <c r="IF30" s="86">
        <f t="shared" si="93"/>
        <v>2.1344574145425404E-124</v>
      </c>
      <c r="IG30" s="86">
        <f t="shared" si="93"/>
        <v>4.674217366729057E-82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0</v>
      </c>
      <c r="IW30" s="86">
        <f t="shared" si="129"/>
        <v>7.4049002930969903E-248</v>
      </c>
      <c r="IY30" s="86">
        <f t="shared" si="130"/>
        <v>3.0005530253158017E-14</v>
      </c>
      <c r="IZ30" s="86">
        <f t="shared" si="131"/>
        <v>1.80886735907043E-14</v>
      </c>
      <c r="JA30" s="86">
        <f t="shared" si="132"/>
        <v>2.808286430064988E-14</v>
      </c>
      <c r="JB30" s="86">
        <f t="shared" si="133"/>
        <v>1.5925159687397356E-14</v>
      </c>
      <c r="JC30" s="86">
        <f t="shared" si="134"/>
        <v>1.2441921148173184E-15</v>
      </c>
      <c r="JD30" s="86">
        <f t="shared" si="135"/>
        <v>7.1354356138264963E-16</v>
      </c>
      <c r="JE30" s="86">
        <f t="shared" si="136"/>
        <v>7.9583168595234855E-15</v>
      </c>
      <c r="JF30" s="86">
        <f t="shared" si="137"/>
        <v>1.5115224728659741E-16</v>
      </c>
      <c r="JG30" s="86">
        <f t="shared" si="138"/>
        <v>4.2512921571640162E-18</v>
      </c>
      <c r="JH30" s="86">
        <f t="shared" si="139"/>
        <v>2.2461082033735051E-16</v>
      </c>
      <c r="JI30" s="86">
        <f t="shared" si="140"/>
        <v>1.2430537041094359E-15</v>
      </c>
      <c r="JJ30" s="86">
        <f t="shared" si="141"/>
        <v>1.6099095032676414E-17</v>
      </c>
      <c r="JK30" s="86">
        <f t="shared" si="142"/>
        <v>8.0820468285207547E-16</v>
      </c>
      <c r="JL30" s="86">
        <f t="shared" si="143"/>
        <v>5.276620132008112E-17</v>
      </c>
      <c r="JM30" s="86">
        <f t="shared" si="144"/>
        <v>1.8051263236216915E-24</v>
      </c>
    </row>
    <row r="31" spans="1:274" x14ac:dyDescent="0.25">
      <c r="B31" s="2">
        <v>4</v>
      </c>
      <c r="C31" s="37">
        <v>117.262</v>
      </c>
      <c r="D31" s="37">
        <v>117.69499999999999</v>
      </c>
      <c r="E31" s="37">
        <v>116.831</v>
      </c>
      <c r="F31" s="37">
        <v>115.03400000000001</v>
      </c>
      <c r="G31" s="37">
        <v>118.431</v>
      </c>
      <c r="H31" s="37">
        <v>116.914</v>
      </c>
      <c r="I31" s="37">
        <v>116.96599999999999</v>
      </c>
      <c r="J31" s="37">
        <v>116.879</v>
      </c>
      <c r="K31" s="37">
        <v>115.931</v>
      </c>
      <c r="L31" s="37">
        <v>120.36199999999999</v>
      </c>
      <c r="M31" s="37">
        <v>122.776</v>
      </c>
      <c r="N31" s="37">
        <v>121.828</v>
      </c>
      <c r="O31" s="37">
        <v>125.483</v>
      </c>
      <c r="P31" s="37">
        <v>121.069</v>
      </c>
      <c r="Q31" s="37">
        <v>123.2586</v>
      </c>
      <c r="S31" s="4">
        <f t="shared" si="8"/>
        <v>115.24454975023278</v>
      </c>
      <c r="T31" s="4">
        <f t="shared" si="9"/>
        <v>117.40374376860854</v>
      </c>
      <c r="U31" s="4">
        <f t="shared" si="10"/>
        <v>116.08499686817412</v>
      </c>
      <c r="V31" s="4">
        <f t="shared" si="11"/>
        <v>116.04188810710269</v>
      </c>
      <c r="W31" s="4">
        <f t="shared" si="12"/>
        <v>116.76151798067853</v>
      </c>
      <c r="X31" s="4">
        <f t="shared" si="13"/>
        <v>113.89175921686341</v>
      </c>
      <c r="Y31" s="4">
        <f t="shared" si="14"/>
        <v>115.92382763764915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>
        <f t="shared" si="18"/>
        <v>120.63062276649883</v>
      </c>
      <c r="AD31" s="4" t="e">
        <f t="shared" si="19"/>
        <v>#N/A</v>
      </c>
      <c r="AE31" s="4">
        <f t="shared" si="20"/>
        <v>123.13581580704081</v>
      </c>
      <c r="AF31" s="4" t="e">
        <f t="shared" si="21"/>
        <v>#N/A</v>
      </c>
      <c r="AG31" s="4" t="e">
        <f t="shared" si="22"/>
        <v>#N/A</v>
      </c>
      <c r="AI31" s="4">
        <f t="shared" si="23"/>
        <v>2.0174502497672222</v>
      </c>
      <c r="AJ31" s="4">
        <f t="shared" si="24"/>
        <v>0.29125623139145773</v>
      </c>
      <c r="AK31" s="4">
        <f t="shared" si="25"/>
        <v>0.74600313182588707</v>
      </c>
      <c r="AL31" s="4">
        <f t="shared" si="26"/>
        <v>-1.0078881071026871</v>
      </c>
      <c r="AM31" s="4">
        <f t="shared" si="27"/>
        <v>1.6694820193214639</v>
      </c>
      <c r="AN31" s="4">
        <f t="shared" si="28"/>
        <v>3.0222407831365956</v>
      </c>
      <c r="AO31" s="4">
        <f t="shared" si="29"/>
        <v>1.0421723623508399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2.1453772335011649</v>
      </c>
      <c r="AT31" s="4">
        <f t="shared" si="34"/>
        <v>0</v>
      </c>
      <c r="AU31" s="4">
        <f t="shared" si="35"/>
        <v>2.3471841929591903</v>
      </c>
      <c r="AV31" s="4">
        <f t="shared" si="36"/>
        <v>0</v>
      </c>
      <c r="AW31" s="4">
        <f t="shared" si="36"/>
        <v>0</v>
      </c>
      <c r="AY31" s="2">
        <f t="shared" si="96"/>
        <v>115.24454975011561</v>
      </c>
      <c r="AZ31" s="2">
        <f t="shared" si="37"/>
        <v>117.4037437685398</v>
      </c>
      <c r="BA31" s="2">
        <f t="shared" si="37"/>
        <v>116.08499686807191</v>
      </c>
      <c r="BB31" s="2">
        <f t="shared" si="37"/>
        <v>116.04188810704299</v>
      </c>
      <c r="BC31" s="2">
        <f t="shared" si="37"/>
        <v>116.76151798067306</v>
      </c>
      <c r="BD31" s="2">
        <f t="shared" si="37"/>
        <v>113.89175921686015</v>
      </c>
      <c r="BE31" s="2">
        <f t="shared" si="37"/>
        <v>115.92382763761499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>
        <f t="shared" si="37"/>
        <v>120.63062276649362</v>
      </c>
      <c r="BJ31" s="2" t="e">
        <f t="shared" si="37"/>
        <v>#N/A</v>
      </c>
      <c r="BK31" s="2">
        <f t="shared" si="37"/>
        <v>123.13581580703712</v>
      </c>
      <c r="BL31" s="2" t="e">
        <f t="shared" si="37"/>
        <v>#N/A</v>
      </c>
      <c r="BM31" s="2" t="e">
        <f t="shared" si="37"/>
        <v>#N/A</v>
      </c>
      <c r="BO31" s="2">
        <f t="shared" si="38"/>
        <v>117.262</v>
      </c>
      <c r="BP31" s="2">
        <f t="shared" si="39"/>
        <v>117.69499999999999</v>
      </c>
      <c r="BQ31" s="2">
        <f t="shared" si="40"/>
        <v>116.831</v>
      </c>
      <c r="BR31" s="2">
        <f t="shared" si="41"/>
        <v>115.03400000000001</v>
      </c>
      <c r="BS31" s="2">
        <f t="shared" si="42"/>
        <v>118.431</v>
      </c>
      <c r="BT31" s="2">
        <f t="shared" si="43"/>
        <v>116.914</v>
      </c>
      <c r="BU31" s="2">
        <f t="shared" si="44"/>
        <v>116.96599999999999</v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>
        <f t="shared" si="48"/>
        <v>122.776</v>
      </c>
      <c r="BZ31" s="2" t="str">
        <f t="shared" si="49"/>
        <v/>
      </c>
      <c r="CA31" s="2">
        <f t="shared" si="50"/>
        <v>125.483</v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115.06911829268293</v>
      </c>
      <c r="DL31" s="2">
        <f t="shared" si="70"/>
        <v>117.38466613508443</v>
      </c>
      <c r="DM31" s="2">
        <f t="shared" si="70"/>
        <v>116.02355544090057</v>
      </c>
      <c r="DN31" s="2">
        <f t="shared" si="70"/>
        <v>115.89582560975609</v>
      </c>
      <c r="DO31" s="2">
        <f t="shared" si="70"/>
        <v>116.67766396761132</v>
      </c>
      <c r="DP31" s="2">
        <f t="shared" si="70"/>
        <v>113.75875303643724</v>
      </c>
      <c r="DQ31" s="2">
        <f t="shared" si="70"/>
        <v>115.97734946018896</v>
      </c>
      <c r="DR31" s="2">
        <f t="shared" si="70"/>
        <v>115.43480180180181</v>
      </c>
      <c r="DS31" s="2">
        <f t="shared" si="70"/>
        <v>115.95551176470588</v>
      </c>
      <c r="DT31" s="2">
        <f t="shared" si="70"/>
        <v>118.71295045045045</v>
      </c>
      <c r="DU31" s="2">
        <f t="shared" si="70"/>
        <v>120.50139676113362</v>
      </c>
      <c r="DV31" s="2">
        <f t="shared" si="70"/>
        <v>119.41902651222649</v>
      </c>
      <c r="DW31" s="2">
        <f t="shared" si="70"/>
        <v>122.9273036437247</v>
      </c>
      <c r="DX31" s="2">
        <f t="shared" si="70"/>
        <v>120.4390068640069</v>
      </c>
      <c r="DY31" s="2">
        <f t="shared" si="70"/>
        <v>120.3524102463054</v>
      </c>
      <c r="EA31" s="2">
        <f t="shared" si="71"/>
        <v>120.35204382386084</v>
      </c>
      <c r="EB31" s="2">
        <f t="shared" si="72"/>
        <v>117.97284500944032</v>
      </c>
      <c r="EC31" s="2">
        <f t="shared" si="73"/>
        <v>117.9683078038404</v>
      </c>
      <c r="ED31" s="2">
        <f t="shared" si="74"/>
        <v>120.61104458324361</v>
      </c>
      <c r="EE31" s="2">
        <f t="shared" si="75"/>
        <v>119.5744084208951</v>
      </c>
      <c r="EF31" s="2">
        <f t="shared" si="76"/>
        <v>118.1323886797329</v>
      </c>
      <c r="EG31" s="2">
        <f t="shared" si="77"/>
        <v>114.37402668576965</v>
      </c>
      <c r="EH31" s="2">
        <f t="shared" si="78"/>
        <v>114.74351897703053</v>
      </c>
      <c r="EI31" s="2">
        <f t="shared" si="79"/>
        <v>115.09314020260143</v>
      </c>
      <c r="EJ31" s="2">
        <f t="shared" si="80"/>
        <v>120.51010376576657</v>
      </c>
      <c r="EK31" s="2">
        <f t="shared" si="81"/>
        <v>124.91678717868665</v>
      </c>
      <c r="EL31" s="2">
        <f t="shared" si="82"/>
        <v>123.67637627145088</v>
      </c>
      <c r="EM31" s="2">
        <f t="shared" si="83"/>
        <v>130.10440908650588</v>
      </c>
      <c r="EN31" s="2">
        <f t="shared" si="84"/>
        <v>126.32724604833092</v>
      </c>
      <c r="EO31" s="2">
        <f t="shared" si="85"/>
        <v>131.00569235929279</v>
      </c>
      <c r="EQ31" s="2">
        <f t="shared" si="86"/>
        <v>122.96943359149058</v>
      </c>
      <c r="ER31" s="2">
        <f t="shared" si="87"/>
        <v>119.18179158410676</v>
      </c>
      <c r="ES31" s="2">
        <f t="shared" si="87"/>
        <v>119.25162505245815</v>
      </c>
      <c r="ET31" s="2">
        <f t="shared" si="87"/>
        <v>120.50693856655293</v>
      </c>
      <c r="EU31" s="2">
        <f t="shared" si="87"/>
        <v>118.19166991758456</v>
      </c>
      <c r="EV31" s="2">
        <f t="shared" si="87"/>
        <v>117.07079373203112</v>
      </c>
      <c r="EW31" s="2">
        <f t="shared" si="87"/>
        <v>117.48166223994767</v>
      </c>
      <c r="EX31" s="2">
        <f t="shared" si="87"/>
        <v>116.88406745400863</v>
      </c>
      <c r="EY31" s="2">
        <f t="shared" si="87"/>
        <v>115.6314040007431</v>
      </c>
      <c r="EZ31" s="2">
        <f t="shared" si="87"/>
        <v>119.3379215936321</v>
      </c>
      <c r="FA31" s="2">
        <f t="shared" si="87"/>
        <v>123.50519619688168</v>
      </c>
      <c r="FB31" s="2">
        <f t="shared" si="87"/>
        <v>124.21482458042863</v>
      </c>
      <c r="FC31" s="2">
        <f t="shared" si="87"/>
        <v>130.60543153719351</v>
      </c>
      <c r="FD31" s="2">
        <f t="shared" si="87"/>
        <v>128.58639016481229</v>
      </c>
      <c r="FE31" s="2">
        <f t="shared" si="87"/>
        <v>131.6328997755067</v>
      </c>
      <c r="FG31" s="2">
        <f t="shared" si="88"/>
        <v>3.3205117790325922E-2</v>
      </c>
      <c r="FH31" s="2">
        <f t="shared" si="89"/>
        <v>3.2425888709026601E-2</v>
      </c>
      <c r="FI31" s="2">
        <f t="shared" si="89"/>
        <v>3.1590630036434746E-2</v>
      </c>
      <c r="FJ31" s="2">
        <f t="shared" si="89"/>
        <v>3.0976909364744107E-2</v>
      </c>
      <c r="FK31" s="2">
        <f t="shared" si="89"/>
        <v>2.8949717889962326E-2</v>
      </c>
      <c r="FL31" s="2">
        <f t="shared" si="89"/>
        <v>3.0412034436088076E-2</v>
      </c>
      <c r="FM31" s="2">
        <f t="shared" si="89"/>
        <v>3.3391570521592043E-2</v>
      </c>
      <c r="FN31" s="2">
        <f t="shared" si="89"/>
        <v>2.8604868208396569E-2</v>
      </c>
      <c r="FO31" s="2">
        <f t="shared" si="89"/>
        <v>2.7895946900397716E-2</v>
      </c>
      <c r="FP31" s="2">
        <f t="shared" si="89"/>
        <v>2.8984900585944193E-2</v>
      </c>
      <c r="FQ31" s="2">
        <f t="shared" si="89"/>
        <v>2.9268674893673657E-2</v>
      </c>
      <c r="FR31" s="2">
        <f t="shared" si="89"/>
        <v>2.7979013976102356E-2</v>
      </c>
      <c r="FS31" s="2">
        <f t="shared" si="89"/>
        <v>2.905211626864862E-2</v>
      </c>
      <c r="FT31" s="2">
        <f t="shared" si="89"/>
        <v>2.8611976649995166E-2</v>
      </c>
      <c r="FU31" s="2">
        <f t="shared" si="89"/>
        <v>2.2630400972971518E-2</v>
      </c>
      <c r="FW31" s="2">
        <f t="shared" si="112"/>
        <v>4.3145627437067501E-6</v>
      </c>
      <c r="FX31" s="2">
        <f t="shared" si="90"/>
        <v>4.4755778416131252E-6</v>
      </c>
      <c r="FY31" s="2">
        <f t="shared" si="90"/>
        <v>4.2661011846716266E-6</v>
      </c>
      <c r="FZ31" s="2">
        <f t="shared" si="90"/>
        <v>3.9718140813690654E-6</v>
      </c>
      <c r="GA31" s="2">
        <f t="shared" si="90"/>
        <v>4.2825596474637261E-6</v>
      </c>
      <c r="GB31" s="2">
        <f t="shared" si="90"/>
        <v>4.6885791186834134E-6</v>
      </c>
      <c r="GC31" s="2">
        <f t="shared" si="90"/>
        <v>5.0337038061227251E-6</v>
      </c>
      <c r="GD31" s="2">
        <f t="shared" si="90"/>
        <v>4.9558974523303207E-6</v>
      </c>
      <c r="GE31" s="2">
        <f t="shared" si="90"/>
        <v>5.4819660451100353E-6</v>
      </c>
      <c r="GF31" s="2">
        <f t="shared" si="90"/>
        <v>5.2136193618754227E-6</v>
      </c>
      <c r="GG31" s="2">
        <f t="shared" si="90"/>
        <v>4.6906647012096326E-6</v>
      </c>
      <c r="GH31" s="2">
        <f t="shared" si="90"/>
        <v>4.87447220596049E-6</v>
      </c>
      <c r="GI31" s="2">
        <f t="shared" si="90"/>
        <v>4.1146187767971163E-6</v>
      </c>
      <c r="GJ31" s="2">
        <f t="shared" si="90"/>
        <v>3.088464303667583E-6</v>
      </c>
      <c r="GK31" s="2">
        <f t="shared" si="90"/>
        <v>2.5714478134457428E-6</v>
      </c>
      <c r="GM31" s="86">
        <f t="shared" si="113"/>
        <v>8.4757733478563536E-14</v>
      </c>
      <c r="GN31" s="86">
        <f t="shared" si="91"/>
        <v>5.1846513942787141E-14</v>
      </c>
      <c r="GO31" s="86">
        <f t="shared" si="91"/>
        <v>7.8360503588604107E-14</v>
      </c>
      <c r="GP31" s="86">
        <f t="shared" si="91"/>
        <v>4.5258419031248656E-14</v>
      </c>
      <c r="GQ31" s="86">
        <f t="shared" si="91"/>
        <v>3.8573584068455033E-15</v>
      </c>
      <c r="GR31" s="86">
        <f t="shared" si="91"/>
        <v>2.3020647258682966E-15</v>
      </c>
      <c r="GS31" s="86">
        <f t="shared" si="91"/>
        <v>2.3859721221708908E-14</v>
      </c>
      <c r="GT31" s="86">
        <f t="shared" si="91"/>
        <v>5.1020789910413844E-16</v>
      </c>
      <c r="GU31" s="86">
        <f t="shared" si="91"/>
        <v>1.6541280511479976E-17</v>
      </c>
      <c r="GV31" s="86">
        <f t="shared" si="91"/>
        <v>7.4893061076889406E-16</v>
      </c>
      <c r="GW31" s="86">
        <f t="shared" si="91"/>
        <v>3.8675791025203039E-15</v>
      </c>
      <c r="GX31" s="86">
        <f t="shared" si="91"/>
        <v>5.9272612749169677E-17</v>
      </c>
      <c r="GY31" s="86">
        <f t="shared" si="91"/>
        <v>2.5546367730805403E-15</v>
      </c>
      <c r="GZ31" s="86">
        <f t="shared" si="91"/>
        <v>1.8624351967458371E-16</v>
      </c>
      <c r="HA31" s="86">
        <f t="shared" si="91"/>
        <v>1.1829696008288541E-23</v>
      </c>
      <c r="HC31" s="86">
        <f t="shared" si="145"/>
        <v>2.993941000247658E-30</v>
      </c>
      <c r="HD31" s="86">
        <f t="shared" si="92"/>
        <v>1.3437774824603619E-31</v>
      </c>
      <c r="HE31" s="86">
        <f t="shared" si="92"/>
        <v>8.6350660573547609E-34</v>
      </c>
      <c r="HF31" s="86">
        <f t="shared" si="92"/>
        <v>4.8900792120381103E-36</v>
      </c>
      <c r="HG31" s="86">
        <f t="shared" si="92"/>
        <v>3.0606285052701516E-34</v>
      </c>
      <c r="HH31" s="86">
        <f t="shared" si="92"/>
        <v>3.8957882894271538E-36</v>
      </c>
      <c r="HI31" s="86">
        <f t="shared" si="92"/>
        <v>7.4905424387723075E-33</v>
      </c>
      <c r="HJ31" s="86">
        <f t="shared" si="92"/>
        <v>2.7995143659610459E-36</v>
      </c>
      <c r="HK31" s="86">
        <f t="shared" si="92"/>
        <v>2.7476685245607599E-39</v>
      </c>
      <c r="HL31" s="86">
        <f t="shared" si="92"/>
        <v>2.4095018305753921E-38</v>
      </c>
      <c r="HM31" s="86">
        <f t="shared" si="92"/>
        <v>6.9893376069480358E-37</v>
      </c>
      <c r="HN31" s="86">
        <f t="shared" si="92"/>
        <v>3.4334762599556242E-41</v>
      </c>
      <c r="HO31" s="86">
        <f t="shared" si="92"/>
        <v>6.1717732650522878E-37</v>
      </c>
      <c r="HP31" s="86">
        <f t="shared" si="92"/>
        <v>7.8668772809580373E-36</v>
      </c>
      <c r="HQ31" s="86">
        <f t="shared" si="92"/>
        <v>2.1481357463266066E-56</v>
      </c>
      <c r="HS31" s="86">
        <f t="shared" si="114"/>
        <v>3.5555418803914289E-202</v>
      </c>
      <c r="HT31" s="86">
        <f t="shared" si="93"/>
        <v>8.8390322107129765E-209</v>
      </c>
      <c r="HU31" s="86">
        <f t="shared" si="93"/>
        <v>3.20154730062449E-217</v>
      </c>
      <c r="HV31" s="86">
        <f t="shared" si="93"/>
        <v>3.6139778278747082E-242</v>
      </c>
      <c r="HW31" s="86">
        <f t="shared" si="93"/>
        <v>6.1515465339749635E-229</v>
      </c>
      <c r="HX31" s="86">
        <f t="shared" si="93"/>
        <v>3.3794813437397461E-244</v>
      </c>
      <c r="HY31" s="86">
        <f t="shared" si="93"/>
        <v>6.1138329696509595E-223</v>
      </c>
      <c r="HZ31" s="86">
        <f t="shared" si="93"/>
        <v>6.7512744614306997E-245</v>
      </c>
      <c r="IA31" s="86">
        <f t="shared" si="93"/>
        <v>1.3756754938367097E-265</v>
      </c>
      <c r="IB31" s="86">
        <f t="shared" si="93"/>
        <v>5.0031404596434514E-258</v>
      </c>
      <c r="IC31" s="86">
        <f t="shared" si="93"/>
        <v>4.6728686192476557E-246</v>
      </c>
      <c r="ID31" s="86">
        <f t="shared" si="93"/>
        <v>2.1478972796673463E-280</v>
      </c>
      <c r="IE31" s="86">
        <f t="shared" si="93"/>
        <v>5.1776416640053516E-248</v>
      </c>
      <c r="IF31" s="86">
        <f t="shared" si="93"/>
        <v>3.1770633196609662E-122</v>
      </c>
      <c r="IG31" s="86">
        <f t="shared" si="93"/>
        <v>1.1632787964994555E-80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0</v>
      </c>
      <c r="IW31" s="86">
        <f t="shared" si="129"/>
        <v>2.232847166683933E-244</v>
      </c>
      <c r="IY31" s="86">
        <f t="shared" si="130"/>
        <v>8.4757733478563536E-14</v>
      </c>
      <c r="IZ31" s="86">
        <f t="shared" si="131"/>
        <v>5.1846513942787141E-14</v>
      </c>
      <c r="JA31" s="86">
        <f t="shared" si="132"/>
        <v>7.8360503588604107E-14</v>
      </c>
      <c r="JB31" s="86">
        <f t="shared" si="133"/>
        <v>4.5258419031248656E-14</v>
      </c>
      <c r="JC31" s="86">
        <f t="shared" si="134"/>
        <v>3.8573584068455033E-15</v>
      </c>
      <c r="JD31" s="86">
        <f t="shared" si="135"/>
        <v>2.3020647258682966E-15</v>
      </c>
      <c r="JE31" s="86">
        <f t="shared" si="136"/>
        <v>2.3859721221708908E-14</v>
      </c>
      <c r="JF31" s="86">
        <f t="shared" si="137"/>
        <v>5.1020789910413844E-16</v>
      </c>
      <c r="JG31" s="86">
        <f t="shared" si="138"/>
        <v>1.6541280511479976E-17</v>
      </c>
      <c r="JH31" s="86">
        <f t="shared" si="139"/>
        <v>7.4893061076889406E-16</v>
      </c>
      <c r="JI31" s="86">
        <f t="shared" si="140"/>
        <v>3.8675791025203039E-15</v>
      </c>
      <c r="JJ31" s="86">
        <f t="shared" si="141"/>
        <v>5.9272612749169677E-17</v>
      </c>
      <c r="JK31" s="86">
        <f t="shared" si="142"/>
        <v>2.5546367730805403E-15</v>
      </c>
      <c r="JL31" s="86">
        <f t="shared" si="143"/>
        <v>1.8624351967458371E-16</v>
      </c>
      <c r="JM31" s="86">
        <f t="shared" si="144"/>
        <v>1.1829696008288541E-23</v>
      </c>
    </row>
    <row r="32" spans="1:274" x14ac:dyDescent="0.25">
      <c r="B32" s="2">
        <v>5</v>
      </c>
      <c r="C32" s="37">
        <v>117.721</v>
      </c>
      <c r="D32" s="37">
        <v>119</v>
      </c>
      <c r="E32" s="37">
        <v>116.64400000000001</v>
      </c>
      <c r="F32" s="37">
        <v>116.724</v>
      </c>
      <c r="G32" s="37">
        <v>118.431</v>
      </c>
      <c r="H32" s="37">
        <v>115.29300000000001</v>
      </c>
      <c r="I32" s="37">
        <v>116.94799999999999</v>
      </c>
      <c r="J32" s="37">
        <v>117.759</v>
      </c>
      <c r="K32" s="37">
        <v>117.672</v>
      </c>
      <c r="L32" s="37">
        <v>120.259</v>
      </c>
      <c r="M32" s="37">
        <v>122.19</v>
      </c>
      <c r="N32" s="37">
        <v>121.379</v>
      </c>
      <c r="O32" s="37">
        <v>124.5</v>
      </c>
      <c r="P32" s="37">
        <v>121.94799999999999</v>
      </c>
      <c r="Q32" s="37">
        <v>123.60339999999999</v>
      </c>
      <c r="S32" s="4">
        <f t="shared" si="8"/>
        <v>115.5865243992902</v>
      </c>
      <c r="T32" s="4">
        <f t="shared" si="9"/>
        <v>117.53025052867193</v>
      </c>
      <c r="U32" s="4">
        <f t="shared" si="10"/>
        <v>116.23861536026507</v>
      </c>
      <c r="V32" s="4">
        <f t="shared" si="11"/>
        <v>116.27164711090211</v>
      </c>
      <c r="W32" s="4">
        <f t="shared" si="12"/>
        <v>117.03620170832056</v>
      </c>
      <c r="X32" s="4">
        <f t="shared" si="13"/>
        <v>114.15365252809791</v>
      </c>
      <c r="Y32" s="4">
        <f t="shared" si="14"/>
        <v>116.15160386922066</v>
      </c>
      <c r="Z32" s="4">
        <f t="shared" si="15"/>
        <v>115.61014409135568</v>
      </c>
      <c r="AA32" s="4" t="e">
        <f t="shared" si="16"/>
        <v>#N/A</v>
      </c>
      <c r="AB32" s="4">
        <f t="shared" si="17"/>
        <v>118.95082314713079</v>
      </c>
      <c r="AC32" s="4">
        <f t="shared" si="18"/>
        <v>120.84791562563426</v>
      </c>
      <c r="AD32" s="4" t="e">
        <f t="shared" si="19"/>
        <v>#N/A</v>
      </c>
      <c r="AE32" s="4">
        <f t="shared" si="20"/>
        <v>123.37215160370516</v>
      </c>
      <c r="AF32" s="4" t="e">
        <f t="shared" si="21"/>
        <v>#N/A</v>
      </c>
      <c r="AG32" s="4" t="e">
        <f t="shared" si="22"/>
        <v>#N/A</v>
      </c>
      <c r="AI32" s="4">
        <f t="shared" si="23"/>
        <v>2.1344756007098056</v>
      </c>
      <c r="AJ32" s="4">
        <f t="shared" si="24"/>
        <v>1.4697494713280719</v>
      </c>
      <c r="AK32" s="4">
        <f t="shared" si="25"/>
        <v>0.40538463973493322</v>
      </c>
      <c r="AL32" s="4">
        <f t="shared" si="26"/>
        <v>0.45235288909789517</v>
      </c>
      <c r="AM32" s="4">
        <f t="shared" si="27"/>
        <v>1.3947982916794359</v>
      </c>
      <c r="AN32" s="4">
        <f t="shared" si="28"/>
        <v>1.1393474719020986</v>
      </c>
      <c r="AO32" s="4">
        <f t="shared" si="29"/>
        <v>0.79639613077932836</v>
      </c>
      <c r="AP32" s="4">
        <f t="shared" si="30"/>
        <v>2.1488559086443217</v>
      </c>
      <c r="AQ32" s="4">
        <f t="shared" si="31"/>
        <v>0</v>
      </c>
      <c r="AR32" s="4">
        <f t="shared" si="32"/>
        <v>1.3081768528692095</v>
      </c>
      <c r="AS32" s="4">
        <f t="shared" si="33"/>
        <v>1.34208437436574</v>
      </c>
      <c r="AT32" s="4">
        <f t="shared" si="34"/>
        <v>0</v>
      </c>
      <c r="AU32" s="4">
        <f t="shared" si="35"/>
        <v>1.1278483962948371</v>
      </c>
      <c r="AV32" s="4">
        <f t="shared" si="36"/>
        <v>0</v>
      </c>
      <c r="AW32" s="4">
        <f t="shared" si="36"/>
        <v>0</v>
      </c>
      <c r="AY32" s="2">
        <f t="shared" si="96"/>
        <v>115.58652439897085</v>
      </c>
      <c r="AZ32" s="2">
        <f t="shared" si="37"/>
        <v>117.53025052848187</v>
      </c>
      <c r="BA32" s="2">
        <f t="shared" si="37"/>
        <v>116.23861535998972</v>
      </c>
      <c r="BB32" s="2">
        <f t="shared" si="37"/>
        <v>116.27164711073834</v>
      </c>
      <c r="BC32" s="2">
        <f t="shared" si="37"/>
        <v>117.03620170830422</v>
      </c>
      <c r="BD32" s="2">
        <f t="shared" si="37"/>
        <v>114.15365252808779</v>
      </c>
      <c r="BE32" s="2">
        <f t="shared" si="37"/>
        <v>116.15160386912198</v>
      </c>
      <c r="BF32" s="2">
        <f t="shared" si="37"/>
        <v>115.61014409135323</v>
      </c>
      <c r="BG32" s="2" t="e">
        <f t="shared" si="37"/>
        <v>#N/A</v>
      </c>
      <c r="BH32" s="2">
        <f t="shared" si="37"/>
        <v>118.95082314712742</v>
      </c>
      <c r="BI32" s="2">
        <f t="shared" si="37"/>
        <v>120.84791562561864</v>
      </c>
      <c r="BJ32" s="2" t="e">
        <f t="shared" si="37"/>
        <v>#N/A</v>
      </c>
      <c r="BK32" s="2">
        <f t="shared" si="37"/>
        <v>123.37215160369391</v>
      </c>
      <c r="BL32" s="2" t="e">
        <f t="shared" si="37"/>
        <v>#N/A</v>
      </c>
      <c r="BM32" s="2" t="e">
        <f t="shared" si="37"/>
        <v>#N/A</v>
      </c>
      <c r="BO32" s="2">
        <f t="shared" si="38"/>
        <v>117.721</v>
      </c>
      <c r="BP32" s="2">
        <f t="shared" si="39"/>
        <v>119</v>
      </c>
      <c r="BQ32" s="2">
        <f t="shared" si="40"/>
        <v>116.64400000000001</v>
      </c>
      <c r="BR32" s="2">
        <f t="shared" si="41"/>
        <v>116.724</v>
      </c>
      <c r="BS32" s="2">
        <f t="shared" si="42"/>
        <v>118.431</v>
      </c>
      <c r="BT32" s="2">
        <f t="shared" si="43"/>
        <v>115.29300000000001</v>
      </c>
      <c r="BU32" s="2">
        <f t="shared" si="44"/>
        <v>116.94799999999999</v>
      </c>
      <c r="BV32" s="2">
        <f t="shared" si="45"/>
        <v>117.759</v>
      </c>
      <c r="BW32" s="2" t="str">
        <f t="shared" si="46"/>
        <v/>
      </c>
      <c r="BX32" s="2">
        <f t="shared" si="47"/>
        <v>120.259</v>
      </c>
      <c r="BY32" s="2">
        <f t="shared" si="48"/>
        <v>122.19</v>
      </c>
      <c r="BZ32" s="2" t="str">
        <f t="shared" si="49"/>
        <v/>
      </c>
      <c r="CA32" s="2">
        <f t="shared" si="50"/>
        <v>124.5</v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115.40988536585367</v>
      </c>
      <c r="DL32" s="2">
        <f t="shared" si="70"/>
        <v>117.51653939962476</v>
      </c>
      <c r="DM32" s="2">
        <f t="shared" si="70"/>
        <v>116.17922026266417</v>
      </c>
      <c r="DN32" s="2">
        <f t="shared" si="70"/>
        <v>116.12251951219511</v>
      </c>
      <c r="DO32" s="2">
        <f t="shared" si="70"/>
        <v>116.95579166210743</v>
      </c>
      <c r="DP32" s="2">
        <f t="shared" si="70"/>
        <v>114.01881190502243</v>
      </c>
      <c r="DQ32" s="2">
        <f t="shared" si="70"/>
        <v>116.21901970310394</v>
      </c>
      <c r="DR32" s="2">
        <f t="shared" si="70"/>
        <v>115.63838975817924</v>
      </c>
      <c r="DS32" s="2">
        <f t="shared" si="70"/>
        <v>116.12253501400559</v>
      </c>
      <c r="DT32" s="2">
        <f t="shared" si="70"/>
        <v>118.90167567567566</v>
      </c>
      <c r="DU32" s="2">
        <f t="shared" si="70"/>
        <v>120.71626436152754</v>
      </c>
      <c r="DV32" s="2">
        <f t="shared" si="70"/>
        <v>119.67012277992276</v>
      </c>
      <c r="DW32" s="2">
        <f t="shared" si="70"/>
        <v>123.15465849655324</v>
      </c>
      <c r="DX32" s="2">
        <f t="shared" si="70"/>
        <v>120.68906349206353</v>
      </c>
      <c r="DY32" s="2">
        <f t="shared" si="70"/>
        <v>120.64364433497535</v>
      </c>
      <c r="EA32" s="2">
        <f t="shared" si="71"/>
        <v>120.27665285063253</v>
      </c>
      <c r="EB32" s="2">
        <f t="shared" si="72"/>
        <v>117.90321951702757</v>
      </c>
      <c r="EC32" s="2">
        <f t="shared" si="73"/>
        <v>117.8989907948833</v>
      </c>
      <c r="ED32" s="2">
        <f t="shared" si="74"/>
        <v>120.52621460262763</v>
      </c>
      <c r="EE32" s="2">
        <f t="shared" si="75"/>
        <v>119.4962494040811</v>
      </c>
      <c r="EF32" s="2">
        <f t="shared" si="76"/>
        <v>118.07450484169715</v>
      </c>
      <c r="EG32" s="2">
        <f t="shared" si="77"/>
        <v>114.37132072398937</v>
      </c>
      <c r="EH32" s="2">
        <f t="shared" si="78"/>
        <v>114.73497810087613</v>
      </c>
      <c r="EI32" s="2">
        <f t="shared" si="79"/>
        <v>115.07338254510577</v>
      </c>
      <c r="EJ32" s="2">
        <f t="shared" si="80"/>
        <v>120.45263610946677</v>
      </c>
      <c r="EK32" s="2">
        <f t="shared" si="81"/>
        <v>124.83032130294515</v>
      </c>
      <c r="EL32" s="2">
        <f t="shared" si="82"/>
        <v>123.61267937987522</v>
      </c>
      <c r="EM32" s="2">
        <f t="shared" si="83"/>
        <v>130.00131967451324</v>
      </c>
      <c r="EN32" s="2">
        <f t="shared" si="84"/>
        <v>126.26151910196646</v>
      </c>
      <c r="EO32" s="2">
        <f t="shared" si="85"/>
        <v>130.91826049225705</v>
      </c>
      <c r="EQ32" s="2">
        <f t="shared" si="86"/>
        <v>122.86649787129581</v>
      </c>
      <c r="ER32" s="2">
        <f t="shared" si="87"/>
        <v>119.09960673316148</v>
      </c>
      <c r="ES32" s="2">
        <f t="shared" si="87"/>
        <v>119.16900231593019</v>
      </c>
      <c r="ET32" s="2">
        <f t="shared" si="87"/>
        <v>120.42320058508048</v>
      </c>
      <c r="EU32" s="2">
        <f t="shared" si="87"/>
        <v>118.12803758159752</v>
      </c>
      <c r="EV32" s="2">
        <f t="shared" si="87"/>
        <v>117.02408048781366</v>
      </c>
      <c r="EW32" s="2">
        <f t="shared" si="87"/>
        <v>117.4456714324217</v>
      </c>
      <c r="EX32" s="2">
        <f t="shared" si="87"/>
        <v>116.8528763343175</v>
      </c>
      <c r="EY32" s="2">
        <f t="shared" si="87"/>
        <v>115.60593867230203</v>
      </c>
      <c r="EZ32" s="2">
        <f t="shared" si="87"/>
        <v>119.29283002031424</v>
      </c>
      <c r="FA32" s="2">
        <f t="shared" si="87"/>
        <v>123.43354547233261</v>
      </c>
      <c r="FB32" s="2">
        <f t="shared" si="87"/>
        <v>124.14552220500906</v>
      </c>
      <c r="FC32" s="2">
        <f t="shared" si="87"/>
        <v>130.49718060993203</v>
      </c>
      <c r="FD32" s="2">
        <f t="shared" si="87"/>
        <v>128.49720265696172</v>
      </c>
      <c r="FE32" s="2">
        <f t="shared" si="87"/>
        <v>131.5381675398099</v>
      </c>
      <c r="FG32" s="2">
        <f t="shared" si="88"/>
        <v>3.6292422346823019E-2</v>
      </c>
      <c r="FH32" s="2">
        <f t="shared" si="89"/>
        <v>3.54433991402376E-2</v>
      </c>
      <c r="FI32" s="2">
        <f t="shared" si="89"/>
        <v>3.4533186549645836E-2</v>
      </c>
      <c r="FJ32" s="2">
        <f t="shared" si="89"/>
        <v>3.3864298982431207E-2</v>
      </c>
      <c r="FK32" s="2">
        <f t="shared" si="89"/>
        <v>3.1654323401356613E-2</v>
      </c>
      <c r="FL32" s="2">
        <f t="shared" si="89"/>
        <v>3.324857806569189E-2</v>
      </c>
      <c r="FM32" s="2">
        <f t="shared" si="89"/>
        <v>3.6495556442188243E-2</v>
      </c>
      <c r="FN32" s="2">
        <f t="shared" si="89"/>
        <v>3.1278294144225574E-2</v>
      </c>
      <c r="FO32" s="2">
        <f t="shared" si="89"/>
        <v>3.0505197354732158E-2</v>
      </c>
      <c r="FP32" s="2">
        <f t="shared" si="89"/>
        <v>3.1692685737261556E-2</v>
      </c>
      <c r="FQ32" s="2">
        <f t="shared" si="89"/>
        <v>3.2002096683692589E-2</v>
      </c>
      <c r="FR32" s="2">
        <f t="shared" si="89"/>
        <v>3.0595789577021904E-2</v>
      </c>
      <c r="FS32" s="2">
        <f t="shared" si="89"/>
        <v>3.1765975322473314E-2</v>
      </c>
      <c r="FT32" s="2">
        <f t="shared" si="89"/>
        <v>3.1286045547271685E-2</v>
      </c>
      <c r="FU32" s="2">
        <f t="shared" si="89"/>
        <v>2.4759682425281052E-2</v>
      </c>
      <c r="FW32" s="2">
        <f t="shared" si="112"/>
        <v>4.7308220051083776E-6</v>
      </c>
      <c r="FX32" s="2">
        <f t="shared" si="90"/>
        <v>4.9073713994886117E-6</v>
      </c>
      <c r="FY32" s="2">
        <f t="shared" si="90"/>
        <v>4.6776850062645709E-6</v>
      </c>
      <c r="FZ32" s="2">
        <f t="shared" si="90"/>
        <v>4.355005870545901E-6</v>
      </c>
      <c r="GA32" s="2">
        <f t="shared" si="90"/>
        <v>4.6957313369742581E-6</v>
      </c>
      <c r="GB32" s="2">
        <f t="shared" si="90"/>
        <v>5.1409224490546537E-6</v>
      </c>
      <c r="GC32" s="2">
        <f t="shared" si="90"/>
        <v>5.5193437888277213E-6</v>
      </c>
      <c r="GD32" s="2">
        <f t="shared" si="90"/>
        <v>5.4340309005957037E-6</v>
      </c>
      <c r="GE32" s="2">
        <f t="shared" si="90"/>
        <v>6.0108530613791898E-6</v>
      </c>
      <c r="GF32" s="2">
        <f t="shared" si="90"/>
        <v>5.7166170778245726E-6</v>
      </c>
      <c r="GG32" s="2">
        <f t="shared" si="90"/>
        <v>5.1432092427515982E-6</v>
      </c>
      <c r="GH32" s="2">
        <f t="shared" si="90"/>
        <v>5.3447499780111127E-6</v>
      </c>
      <c r="GI32" s="2">
        <f t="shared" si="90"/>
        <v>4.5115879832297969E-6</v>
      </c>
      <c r="GJ32" s="2">
        <f t="shared" si="90"/>
        <v>3.3864327594844844E-6</v>
      </c>
      <c r="GK32" s="2">
        <f t="shared" si="90"/>
        <v>2.8195357604685142E-6</v>
      </c>
      <c r="GM32" s="86">
        <f t="shared" si="113"/>
        <v>2.3512776309822904E-13</v>
      </c>
      <c r="GN32" s="86">
        <f t="shared" si="91"/>
        <v>1.4591087210699377E-13</v>
      </c>
      <c r="GO32" s="86">
        <f t="shared" si="91"/>
        <v>2.1483355848439284E-13</v>
      </c>
      <c r="GP32" s="86">
        <f t="shared" si="91"/>
        <v>1.2633725793439131E-13</v>
      </c>
      <c r="GQ32" s="86">
        <f t="shared" si="91"/>
        <v>1.1728535005668093E-14</v>
      </c>
      <c r="GR32" s="86">
        <f t="shared" si="91"/>
        <v>7.2761861918710853E-15</v>
      </c>
      <c r="GS32" s="86">
        <f t="shared" si="91"/>
        <v>7.0160099568358191E-14</v>
      </c>
      <c r="GT32" s="86">
        <f t="shared" si="91"/>
        <v>1.6860978945738685E-15</v>
      </c>
      <c r="GU32" s="86">
        <f t="shared" si="91"/>
        <v>6.2831660168939949E-17</v>
      </c>
      <c r="GV32" s="86">
        <f t="shared" si="91"/>
        <v>2.4453415497905879E-15</v>
      </c>
      <c r="GW32" s="86">
        <f t="shared" si="91"/>
        <v>1.1800115426292168E-14</v>
      </c>
      <c r="GX32" s="86">
        <f t="shared" si="91"/>
        <v>2.1328793724657729E-16</v>
      </c>
      <c r="GY32" s="86">
        <f t="shared" si="91"/>
        <v>7.915999759865919E-15</v>
      </c>
      <c r="GZ32" s="86">
        <f t="shared" si="91"/>
        <v>6.4298589509902608E-16</v>
      </c>
      <c r="HA32" s="86">
        <f t="shared" si="91"/>
        <v>7.4966144675436017E-23</v>
      </c>
      <c r="HC32" s="86">
        <f t="shared" si="145"/>
        <v>1.6898402188880307E-29</v>
      </c>
      <c r="HD32" s="86">
        <f t="shared" si="92"/>
        <v>8.2973598038440124E-31</v>
      </c>
      <c r="HE32" s="86">
        <f t="shared" si="92"/>
        <v>6.0254928692694607E-33</v>
      </c>
      <c r="HF32" s="86">
        <f t="shared" si="92"/>
        <v>3.878987235349797E-35</v>
      </c>
      <c r="HG32" s="86">
        <f t="shared" si="92"/>
        <v>2.1716097340424765E-33</v>
      </c>
      <c r="HH32" s="86">
        <f t="shared" si="92"/>
        <v>3.1859719534566712E-35</v>
      </c>
      <c r="HI32" s="86">
        <f t="shared" si="92"/>
        <v>5.1003522792581631E-32</v>
      </c>
      <c r="HJ32" s="86">
        <f t="shared" si="92"/>
        <v>2.3012876920620632E-35</v>
      </c>
      <c r="HK32" s="86">
        <f t="shared" si="92"/>
        <v>2.7972901620141861E-38</v>
      </c>
      <c r="HL32" s="86">
        <f t="shared" si="92"/>
        <v>2.2563862716755431E-37</v>
      </c>
      <c r="HM32" s="86">
        <f t="shared" si="92"/>
        <v>5.8704008004458414E-36</v>
      </c>
      <c r="HN32" s="86">
        <f t="shared" si="92"/>
        <v>3.8505301676896969E-40</v>
      </c>
      <c r="HO32" s="86">
        <f t="shared" si="92"/>
        <v>5.1336799735611501E-36</v>
      </c>
      <c r="HP32" s="86">
        <f t="shared" si="92"/>
        <v>6.1434300370337969E-35</v>
      </c>
      <c r="HQ32" s="86">
        <f t="shared" si="92"/>
        <v>5.9324680797785553E-55</v>
      </c>
      <c r="HS32" s="86">
        <f t="shared" si="114"/>
        <v>1.741038620302496E-198</v>
      </c>
      <c r="HT32" s="86">
        <f t="shared" si="93"/>
        <v>6.3468868879708247E-205</v>
      </c>
      <c r="HU32" s="86">
        <f t="shared" si="93"/>
        <v>3.625525508659388E-213</v>
      </c>
      <c r="HV32" s="86">
        <f t="shared" si="93"/>
        <v>9.4015377994745594E-238</v>
      </c>
      <c r="HW32" s="86">
        <f t="shared" si="93"/>
        <v>9.0996941842065688E-225</v>
      </c>
      <c r="HX32" s="86">
        <f t="shared" si="93"/>
        <v>1.051303452868202E-239</v>
      </c>
      <c r="HY32" s="86">
        <f t="shared" si="93"/>
        <v>7.9875448573126433E-219</v>
      </c>
      <c r="HZ32" s="86">
        <f t="shared" si="93"/>
        <v>2.140451862316599E-240</v>
      </c>
      <c r="IA32" s="86">
        <f t="shared" si="93"/>
        <v>1.2437002740643037E-260</v>
      </c>
      <c r="IB32" s="86">
        <f t="shared" si="93"/>
        <v>2.9338160465534443E-253</v>
      </c>
      <c r="IC32" s="86">
        <f t="shared" si="93"/>
        <v>1.5437149285792366E-241</v>
      </c>
      <c r="ID32" s="86">
        <f t="shared" si="93"/>
        <v>3.2327209761470503E-275</v>
      </c>
      <c r="IE32" s="86">
        <f t="shared" si="93"/>
        <v>1.686829965330667E-243</v>
      </c>
      <c r="IF32" s="86">
        <f t="shared" si="93"/>
        <v>4.522501852621267E-120</v>
      </c>
      <c r="IG32" s="86">
        <f t="shared" si="93"/>
        <v>2.8149057018685255E-79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0</v>
      </c>
      <c r="IW32" s="86">
        <f t="shared" si="129"/>
        <v>6.3596618469687976E-241</v>
      </c>
      <c r="IY32" s="86">
        <f t="shared" si="130"/>
        <v>2.3512776309822904E-13</v>
      </c>
      <c r="IZ32" s="86">
        <f t="shared" si="131"/>
        <v>1.4591087210699377E-13</v>
      </c>
      <c r="JA32" s="86">
        <f t="shared" si="132"/>
        <v>2.1483355848439284E-13</v>
      </c>
      <c r="JB32" s="86">
        <f t="shared" si="133"/>
        <v>1.2633725793439131E-13</v>
      </c>
      <c r="JC32" s="86">
        <f t="shared" si="134"/>
        <v>1.1728535005668093E-14</v>
      </c>
      <c r="JD32" s="86">
        <f t="shared" si="135"/>
        <v>7.2761861918710853E-15</v>
      </c>
      <c r="JE32" s="86">
        <f t="shared" si="136"/>
        <v>7.0160099568358191E-14</v>
      </c>
      <c r="JF32" s="86">
        <f t="shared" si="137"/>
        <v>1.6860978945738685E-15</v>
      </c>
      <c r="JG32" s="86">
        <f t="shared" si="138"/>
        <v>6.2831660168939949E-17</v>
      </c>
      <c r="JH32" s="86">
        <f t="shared" si="139"/>
        <v>2.4453415497905879E-15</v>
      </c>
      <c r="JI32" s="86">
        <f t="shared" si="140"/>
        <v>1.1800115426292168E-14</v>
      </c>
      <c r="JJ32" s="86">
        <f t="shared" si="141"/>
        <v>2.1328793724657729E-16</v>
      </c>
      <c r="JK32" s="86">
        <f t="shared" si="142"/>
        <v>7.915999759865919E-15</v>
      </c>
      <c r="JL32" s="86">
        <f t="shared" si="143"/>
        <v>6.4298589509902608E-16</v>
      </c>
      <c r="JM32" s="86">
        <f t="shared" si="144"/>
        <v>7.4966144675436017E-23</v>
      </c>
    </row>
    <row r="33" spans="2:273" x14ac:dyDescent="0.25">
      <c r="B33" s="2">
        <v>6</v>
      </c>
      <c r="C33" s="37">
        <v>118.459</v>
      </c>
      <c r="D33" s="37">
        <v>117.339</v>
      </c>
      <c r="E33" s="37">
        <v>117.288</v>
      </c>
      <c r="F33" s="37">
        <v>118.759</v>
      </c>
      <c r="G33" s="37">
        <v>117.81</v>
      </c>
      <c r="H33" s="37">
        <v>115.46599999999999</v>
      </c>
      <c r="I33" s="37">
        <v>117.13800000000001</v>
      </c>
      <c r="J33" s="37">
        <v>117.89700000000001</v>
      </c>
      <c r="K33" s="37">
        <v>116.86199999999999</v>
      </c>
      <c r="L33" s="37">
        <v>119.879</v>
      </c>
      <c r="M33" s="37">
        <v>121.828</v>
      </c>
      <c r="N33" s="37">
        <v>122.724</v>
      </c>
      <c r="O33" s="37">
        <v>125.069</v>
      </c>
      <c r="P33" s="37">
        <v>123.13800000000001</v>
      </c>
      <c r="Q33" s="37">
        <v>123.569</v>
      </c>
      <c r="S33" s="4">
        <f t="shared" si="8"/>
        <v>115.92715465145692</v>
      </c>
      <c r="T33" s="4">
        <f t="shared" si="9"/>
        <v>117.65559119668333</v>
      </c>
      <c r="U33" s="4">
        <f t="shared" si="10"/>
        <v>116.39130358666934</v>
      </c>
      <c r="V33" s="4">
        <f t="shared" si="11"/>
        <v>116.50066641846558</v>
      </c>
      <c r="W33" s="4">
        <f t="shared" si="12"/>
        <v>117.30949038496874</v>
      </c>
      <c r="X33" s="4">
        <f t="shared" si="13"/>
        <v>114.41469390487032</v>
      </c>
      <c r="Y33" s="4">
        <f t="shared" si="14"/>
        <v>116.37728439029627</v>
      </c>
      <c r="Z33" s="4">
        <f t="shared" si="15"/>
        <v>115.80384676266776</v>
      </c>
      <c r="AA33" s="4" t="e">
        <f t="shared" si="16"/>
        <v>#N/A</v>
      </c>
      <c r="AB33" s="4">
        <f t="shared" si="17"/>
        <v>119.13559660847906</v>
      </c>
      <c r="AC33" s="4">
        <f t="shared" si="18"/>
        <v>121.06449931818848</v>
      </c>
      <c r="AD33" s="4" t="e">
        <f t="shared" si="19"/>
        <v>#N/A</v>
      </c>
      <c r="AE33" s="4">
        <f t="shared" si="20"/>
        <v>123.60828671088048</v>
      </c>
      <c r="AF33" s="4">
        <f t="shared" si="21"/>
        <v>121.11891299982975</v>
      </c>
      <c r="AG33" s="4" t="e">
        <f t="shared" si="22"/>
        <v>#N/A</v>
      </c>
      <c r="AI33" s="4">
        <f t="shared" si="23"/>
        <v>2.5318453485430865</v>
      </c>
      <c r="AJ33" s="4">
        <f t="shared" si="24"/>
        <v>-0.31659119668333346</v>
      </c>
      <c r="AK33" s="4">
        <f t="shared" si="25"/>
        <v>0.89669641333065897</v>
      </c>
      <c r="AL33" s="4">
        <f t="shared" si="26"/>
        <v>2.2583335815344157</v>
      </c>
      <c r="AM33" s="4">
        <f t="shared" si="27"/>
        <v>0.50050961503126246</v>
      </c>
      <c r="AN33" s="4">
        <f t="shared" si="28"/>
        <v>1.0513060951296751</v>
      </c>
      <c r="AO33" s="4">
        <f t="shared" si="29"/>
        <v>0.76071560970373753</v>
      </c>
      <c r="AP33" s="4">
        <f t="shared" si="30"/>
        <v>2.0931532373322455</v>
      </c>
      <c r="AQ33" s="4">
        <f t="shared" si="31"/>
        <v>0</v>
      </c>
      <c r="AR33" s="4">
        <f t="shared" si="32"/>
        <v>0.74340339152094259</v>
      </c>
      <c r="AS33" s="4">
        <f t="shared" si="33"/>
        <v>0.76350068181152153</v>
      </c>
      <c r="AT33" s="4">
        <f t="shared" si="34"/>
        <v>0</v>
      </c>
      <c r="AU33" s="4">
        <f t="shared" si="35"/>
        <v>1.4607132891195249</v>
      </c>
      <c r="AV33" s="4">
        <f t="shared" si="36"/>
        <v>2.0190870001702592</v>
      </c>
      <c r="AW33" s="4">
        <f t="shared" si="36"/>
        <v>0</v>
      </c>
      <c r="AY33" s="2">
        <f t="shared" si="96"/>
        <v>115.92715465060243</v>
      </c>
      <c r="AZ33" s="2">
        <f t="shared" si="37"/>
        <v>117.65559119616751</v>
      </c>
      <c r="BA33" s="2">
        <f t="shared" si="37"/>
        <v>116.39130358594066</v>
      </c>
      <c r="BB33" s="2">
        <f t="shared" si="37"/>
        <v>116.50066641802444</v>
      </c>
      <c r="BC33" s="2">
        <f t="shared" si="37"/>
        <v>117.30949038492088</v>
      </c>
      <c r="BD33" s="2">
        <f t="shared" si="37"/>
        <v>114.41469390483957</v>
      </c>
      <c r="BE33" s="2">
        <f t="shared" si="37"/>
        <v>116.37728439001681</v>
      </c>
      <c r="BF33" s="2">
        <f t="shared" si="37"/>
        <v>115.80384676265997</v>
      </c>
      <c r="BG33" s="2" t="e">
        <f t="shared" si="37"/>
        <v>#N/A</v>
      </c>
      <c r="BH33" s="2">
        <f t="shared" si="37"/>
        <v>119.13559660846848</v>
      </c>
      <c r="BI33" s="2">
        <f t="shared" si="37"/>
        <v>121.06449931814258</v>
      </c>
      <c r="BJ33" s="2" t="e">
        <f t="shared" si="37"/>
        <v>#N/A</v>
      </c>
      <c r="BK33" s="2">
        <f t="shared" si="37"/>
        <v>123.6082867108469</v>
      </c>
      <c r="BL33" s="2">
        <f t="shared" si="37"/>
        <v>121.11891299982688</v>
      </c>
      <c r="BM33" s="2" t="e">
        <f t="shared" si="37"/>
        <v>#N/A</v>
      </c>
      <c r="BO33" s="2">
        <f t="shared" si="38"/>
        <v>118.459</v>
      </c>
      <c r="BP33" s="2">
        <f t="shared" si="39"/>
        <v>117.339</v>
      </c>
      <c r="BQ33" s="2">
        <f t="shared" si="40"/>
        <v>117.288</v>
      </c>
      <c r="BR33" s="2">
        <f t="shared" si="41"/>
        <v>118.759</v>
      </c>
      <c r="BS33" s="2">
        <f t="shared" si="42"/>
        <v>117.81</v>
      </c>
      <c r="BT33" s="2">
        <f t="shared" si="43"/>
        <v>115.46599999999999</v>
      </c>
      <c r="BU33" s="2">
        <f t="shared" si="44"/>
        <v>117.13800000000001</v>
      </c>
      <c r="BV33" s="2">
        <f t="shared" si="45"/>
        <v>117.89700000000001</v>
      </c>
      <c r="BW33" s="2" t="str">
        <f t="shared" si="46"/>
        <v/>
      </c>
      <c r="BX33" s="2">
        <f t="shared" si="47"/>
        <v>119.879</v>
      </c>
      <c r="BY33" s="2">
        <f t="shared" si="48"/>
        <v>121.828</v>
      </c>
      <c r="BZ33" s="2" t="str">
        <f t="shared" si="49"/>
        <v/>
      </c>
      <c r="CA33" s="2">
        <f t="shared" si="50"/>
        <v>125.069</v>
      </c>
      <c r="CB33" s="2">
        <f t="shared" si="51"/>
        <v>123.13800000000001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115.75065243902439</v>
      </c>
      <c r="DL33" s="2">
        <f t="shared" si="70"/>
        <v>117.64841266416511</v>
      </c>
      <c r="DM33" s="2">
        <f t="shared" si="70"/>
        <v>116.33488508442778</v>
      </c>
      <c r="DN33" s="2">
        <f t="shared" si="70"/>
        <v>116.34921341463414</v>
      </c>
      <c r="DO33" s="2">
        <f t="shared" si="70"/>
        <v>117.23391935660355</v>
      </c>
      <c r="DP33" s="2">
        <f t="shared" si="70"/>
        <v>114.27887077360761</v>
      </c>
      <c r="DQ33" s="2">
        <f t="shared" si="70"/>
        <v>116.46068994601892</v>
      </c>
      <c r="DR33" s="2">
        <f t="shared" si="70"/>
        <v>115.84197771455668</v>
      </c>
      <c r="DS33" s="2">
        <f t="shared" si="70"/>
        <v>116.28955826330531</v>
      </c>
      <c r="DT33" s="2">
        <f t="shared" si="70"/>
        <v>119.09040090090089</v>
      </c>
      <c r="DU33" s="2">
        <f t="shared" si="70"/>
        <v>120.93113196192145</v>
      </c>
      <c r="DV33" s="2">
        <f t="shared" si="70"/>
        <v>119.92121904761902</v>
      </c>
      <c r="DW33" s="2">
        <f t="shared" si="70"/>
        <v>123.38201334938178</v>
      </c>
      <c r="DX33" s="2">
        <f t="shared" si="70"/>
        <v>120.93912012012015</v>
      </c>
      <c r="DY33" s="2">
        <f t="shared" si="70"/>
        <v>120.9348784236453</v>
      </c>
      <c r="EA33" s="2">
        <f t="shared" si="71"/>
        <v>120.20126187740422</v>
      </c>
      <c r="EB33" s="2">
        <f t="shared" si="72"/>
        <v>117.8335940246148</v>
      </c>
      <c r="EC33" s="2">
        <f t="shared" si="73"/>
        <v>117.8296737859262</v>
      </c>
      <c r="ED33" s="2">
        <f t="shared" si="74"/>
        <v>120.44138462201165</v>
      </c>
      <c r="EE33" s="2">
        <f t="shared" si="75"/>
        <v>119.4180903872671</v>
      </c>
      <c r="EF33" s="2">
        <f t="shared" si="76"/>
        <v>118.0166210036614</v>
      </c>
      <c r="EG33" s="2">
        <f t="shared" si="77"/>
        <v>114.36861476220908</v>
      </c>
      <c r="EH33" s="2">
        <f t="shared" si="78"/>
        <v>114.72643722472175</v>
      </c>
      <c r="EI33" s="2">
        <f t="shared" si="79"/>
        <v>115.05362488761011</v>
      </c>
      <c r="EJ33" s="2">
        <f t="shared" si="80"/>
        <v>120.39516845316696</v>
      </c>
      <c r="EK33" s="2">
        <f t="shared" si="81"/>
        <v>124.74385542720366</v>
      </c>
      <c r="EL33" s="2">
        <f t="shared" si="82"/>
        <v>123.54898248829956</v>
      </c>
      <c r="EM33" s="2">
        <f t="shared" si="83"/>
        <v>129.8982302625206</v>
      </c>
      <c r="EN33" s="2">
        <f t="shared" si="84"/>
        <v>126.19579215560199</v>
      </c>
      <c r="EO33" s="2">
        <f t="shared" si="85"/>
        <v>130.83082862522133</v>
      </c>
      <c r="EQ33" s="2">
        <f t="shared" si="86"/>
        <v>122.76356215110103</v>
      </c>
      <c r="ER33" s="2">
        <f t="shared" si="87"/>
        <v>119.0174218822162</v>
      </c>
      <c r="ES33" s="2">
        <f t="shared" si="87"/>
        <v>119.08637957940221</v>
      </c>
      <c r="ET33" s="2">
        <f t="shared" si="87"/>
        <v>120.33946260360803</v>
      </c>
      <c r="EU33" s="2">
        <f t="shared" si="87"/>
        <v>118.06440524561049</v>
      </c>
      <c r="EV33" s="2">
        <f t="shared" si="87"/>
        <v>116.97736724359619</v>
      </c>
      <c r="EW33" s="2">
        <f t="shared" si="87"/>
        <v>117.40968062489574</v>
      </c>
      <c r="EX33" s="2">
        <f t="shared" si="87"/>
        <v>116.82168521462638</v>
      </c>
      <c r="EY33" s="2">
        <f t="shared" si="87"/>
        <v>115.58047334386096</v>
      </c>
      <c r="EZ33" s="2">
        <f t="shared" si="87"/>
        <v>119.24773844699639</v>
      </c>
      <c r="FA33" s="2">
        <f t="shared" si="87"/>
        <v>123.36189474778354</v>
      </c>
      <c r="FB33" s="2">
        <f t="shared" si="87"/>
        <v>124.07621982958949</v>
      </c>
      <c r="FC33" s="2">
        <f t="shared" si="87"/>
        <v>130.38892968267052</v>
      </c>
      <c r="FD33" s="2">
        <f t="shared" si="87"/>
        <v>128.40801514911118</v>
      </c>
      <c r="FE33" s="2">
        <f t="shared" si="87"/>
        <v>131.44343530411311</v>
      </c>
      <c r="FG33" s="2">
        <f t="shared" si="88"/>
        <v>3.9655000680926762E-2</v>
      </c>
      <c r="FH33" s="2">
        <f t="shared" si="89"/>
        <v>3.8730474906274168E-2</v>
      </c>
      <c r="FI33" s="2">
        <f t="shared" si="89"/>
        <v>3.773915058418717E-2</v>
      </c>
      <c r="FJ33" s="2">
        <f t="shared" si="89"/>
        <v>3.7010545847130726E-2</v>
      </c>
      <c r="FK33" s="2">
        <f t="shared" si="89"/>
        <v>3.4602600740757425E-2</v>
      </c>
      <c r="FL33" s="2">
        <f t="shared" si="89"/>
        <v>3.6339771533198992E-2</v>
      </c>
      <c r="FM33" s="2">
        <f t="shared" si="89"/>
        <v>3.987617686128405E-2</v>
      </c>
      <c r="FN33" s="2">
        <f t="shared" si="89"/>
        <v>3.4192784884365397E-2</v>
      </c>
      <c r="FO33" s="2">
        <f t="shared" si="89"/>
        <v>3.3350131449741187E-2</v>
      </c>
      <c r="FP33" s="2">
        <f t="shared" si="89"/>
        <v>3.4644408303915117E-2</v>
      </c>
      <c r="FQ33" s="2">
        <f t="shared" si="89"/>
        <v>3.4981595409163693E-2</v>
      </c>
      <c r="FR33" s="2">
        <f t="shared" si="89"/>
        <v>3.3448880869102263E-2</v>
      </c>
      <c r="FS33" s="2">
        <f t="shared" si="89"/>
        <v>3.4724278989188583E-2</v>
      </c>
      <c r="FT33" s="2">
        <f t="shared" si="89"/>
        <v>3.4201233057869068E-2</v>
      </c>
      <c r="FU33" s="2">
        <f t="shared" si="89"/>
        <v>2.70837550747508E-2</v>
      </c>
      <c r="FW33" s="2">
        <f t="shared" si="112"/>
        <v>5.1872408108691893E-6</v>
      </c>
      <c r="FX33" s="2">
        <f t="shared" si="90"/>
        <v>5.3808231923418333E-6</v>
      </c>
      <c r="FY33" s="2">
        <f t="shared" si="90"/>
        <v>5.1289773031151879E-6</v>
      </c>
      <c r="FZ33" s="2">
        <f t="shared" si="90"/>
        <v>4.7751669747801388E-6</v>
      </c>
      <c r="GA33" s="2">
        <f t="shared" si="90"/>
        <v>5.1487646933643998E-6</v>
      </c>
      <c r="GB33" s="2">
        <f t="shared" si="90"/>
        <v>5.6369065776194841E-6</v>
      </c>
      <c r="GC33" s="2">
        <f t="shared" si="90"/>
        <v>6.0518368988869553E-6</v>
      </c>
      <c r="GD33" s="2">
        <f t="shared" si="90"/>
        <v>5.9582932759439035E-6</v>
      </c>
      <c r="GE33" s="2">
        <f t="shared" si="90"/>
        <v>6.5907654999307215E-6</v>
      </c>
      <c r="GF33" s="2">
        <f t="shared" si="90"/>
        <v>6.2681425244726366E-6</v>
      </c>
      <c r="GG33" s="2">
        <f t="shared" si="90"/>
        <v>5.6394139945594258E-6</v>
      </c>
      <c r="GH33" s="2">
        <f t="shared" si="90"/>
        <v>5.8603987928005483E-6</v>
      </c>
      <c r="GI33" s="2">
        <f t="shared" si="90"/>
        <v>4.9468557003758368E-6</v>
      </c>
      <c r="GJ33" s="2">
        <f t="shared" si="90"/>
        <v>3.7131484703312944E-6</v>
      </c>
      <c r="GK33" s="2">
        <f t="shared" si="90"/>
        <v>3.0915586436224284E-6</v>
      </c>
      <c r="GM33" s="86">
        <f t="shared" si="113"/>
        <v>6.4058893687413759E-13</v>
      </c>
      <c r="GN33" s="86">
        <f t="shared" si="91"/>
        <v>4.0319521522471047E-13</v>
      </c>
      <c r="GO33" s="86">
        <f t="shared" si="91"/>
        <v>5.787091139776835E-13</v>
      </c>
      <c r="GP33" s="86">
        <f t="shared" si="91"/>
        <v>3.464050444028055E-13</v>
      </c>
      <c r="GQ33" s="86">
        <f t="shared" si="91"/>
        <v>3.4974622272520484E-14</v>
      </c>
      <c r="GR33" s="86">
        <f t="shared" si="91"/>
        <v>2.2531174450777165E-14</v>
      </c>
      <c r="GS33" s="86">
        <f t="shared" si="91"/>
        <v>2.0234865526932084E-13</v>
      </c>
      <c r="GT33" s="86">
        <f t="shared" si="91"/>
        <v>5.4553909667357767E-15</v>
      </c>
      <c r="GU33" s="86">
        <f t="shared" si="91"/>
        <v>2.329989061929865E-16</v>
      </c>
      <c r="GV33" s="86">
        <f t="shared" si="91"/>
        <v>7.8185994997097558E-15</v>
      </c>
      <c r="GW33" s="86">
        <f t="shared" si="91"/>
        <v>3.530492942979765E-14</v>
      </c>
      <c r="GX33" s="86">
        <f t="shared" si="91"/>
        <v>7.5014068556941437E-16</v>
      </c>
      <c r="GY33" s="86">
        <f t="shared" si="91"/>
        <v>2.4046702255554046E-14</v>
      </c>
      <c r="GZ33" s="86">
        <f t="shared" si="91"/>
        <v>2.1713069172528999E-15</v>
      </c>
      <c r="HA33" s="86">
        <f t="shared" si="91"/>
        <v>4.5939610326288462E-22</v>
      </c>
      <c r="HC33" s="86">
        <f t="shared" si="145"/>
        <v>9.3236097072271018E-29</v>
      </c>
      <c r="HD33" s="86">
        <f t="shared" si="92"/>
        <v>5.001711137574404E-30</v>
      </c>
      <c r="HE33" s="86">
        <f t="shared" si="92"/>
        <v>4.0985731645272795E-32</v>
      </c>
      <c r="HF33" s="86">
        <f t="shared" si="92"/>
        <v>2.9945545355301499E-34</v>
      </c>
      <c r="HG33" s="86">
        <f t="shared" si="92"/>
        <v>1.5018576224029372E-32</v>
      </c>
      <c r="HH33" s="86">
        <f t="shared" si="92"/>
        <v>2.5338594647042891E-34</v>
      </c>
      <c r="HI33" s="86">
        <f t="shared" si="92"/>
        <v>3.3849858510724265E-31</v>
      </c>
      <c r="HJ33" s="86">
        <f t="shared" si="92"/>
        <v>1.8396847337953472E-34</v>
      </c>
      <c r="HK33" s="86">
        <f t="shared" si="92"/>
        <v>2.7603527642204397E-37</v>
      </c>
      <c r="HL33" s="86">
        <f t="shared" si="92"/>
        <v>2.0511382429376155E-36</v>
      </c>
      <c r="HM33" s="86">
        <f t="shared" si="92"/>
        <v>4.79450946083466E-35</v>
      </c>
      <c r="HN33" s="86">
        <f t="shared" si="92"/>
        <v>4.1812580668893929E-39</v>
      </c>
      <c r="HO33" s="86">
        <f t="shared" si="92"/>
        <v>4.1535741771611973E-35</v>
      </c>
      <c r="HP33" s="86">
        <f t="shared" si="92"/>
        <v>4.6702442219942156E-34</v>
      </c>
      <c r="HQ33" s="86">
        <f t="shared" si="92"/>
        <v>1.5677734695827985E-53</v>
      </c>
      <c r="HS33" s="86">
        <f t="shared" si="114"/>
        <v>7.8785314582920176E-195</v>
      </c>
      <c r="HT33" s="86">
        <f t="shared" si="93"/>
        <v>4.1925843828678026E-201</v>
      </c>
      <c r="HU33" s="86">
        <f t="shared" si="93"/>
        <v>3.7574766487052157E-209</v>
      </c>
      <c r="HV33" s="86">
        <f t="shared" si="93"/>
        <v>2.2258895016775844E-233</v>
      </c>
      <c r="HW33" s="86">
        <f t="shared" si="93"/>
        <v>1.231559125082235E-220</v>
      </c>
      <c r="HX33" s="86">
        <f t="shared" si="93"/>
        <v>2.9689040501182925E-235</v>
      </c>
      <c r="HY33" s="86">
        <f t="shared" si="93"/>
        <v>9.5470214171662972E-215</v>
      </c>
      <c r="HZ33" s="86">
        <f t="shared" si="93"/>
        <v>6.1600254281184001E-236</v>
      </c>
      <c r="IA33" s="86">
        <f t="shared" si="93"/>
        <v>1.0090871690946902E-255</v>
      </c>
      <c r="IB33" s="86">
        <f t="shared" si="93"/>
        <v>1.5518717089596335E-248</v>
      </c>
      <c r="IC33" s="86">
        <f t="shared" si="93"/>
        <v>4.6278030376113471E-237</v>
      </c>
      <c r="ID33" s="86">
        <f t="shared" si="93"/>
        <v>4.3508358012675195E-270</v>
      </c>
      <c r="IE33" s="86">
        <f t="shared" si="93"/>
        <v>4.9921181212175916E-239</v>
      </c>
      <c r="IF33" s="86">
        <f t="shared" si="93"/>
        <v>6.1566826783729863E-118</v>
      </c>
      <c r="IG33" s="86">
        <f t="shared" si="93"/>
        <v>6.6229214689004706E-78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0</v>
      </c>
      <c r="IW33" s="86">
        <f t="shared" si="129"/>
        <v>1.71097873935427E-237</v>
      </c>
      <c r="IY33" s="86">
        <f t="shared" si="130"/>
        <v>6.4058893687413769E-13</v>
      </c>
      <c r="IZ33" s="86">
        <f t="shared" si="131"/>
        <v>4.0319521522471047E-13</v>
      </c>
      <c r="JA33" s="86">
        <f t="shared" si="132"/>
        <v>5.787091139776835E-13</v>
      </c>
      <c r="JB33" s="86">
        <f t="shared" si="133"/>
        <v>3.464050444028055E-13</v>
      </c>
      <c r="JC33" s="86">
        <f t="shared" si="134"/>
        <v>3.4974622272520484E-14</v>
      </c>
      <c r="JD33" s="86">
        <f t="shared" si="135"/>
        <v>2.2531174450777165E-14</v>
      </c>
      <c r="JE33" s="86">
        <f t="shared" si="136"/>
        <v>2.0234865526932084E-13</v>
      </c>
      <c r="JF33" s="86">
        <f t="shared" si="137"/>
        <v>5.4553909667357767E-15</v>
      </c>
      <c r="JG33" s="86">
        <f t="shared" si="138"/>
        <v>2.329989061929865E-16</v>
      </c>
      <c r="JH33" s="86">
        <f t="shared" si="139"/>
        <v>7.8185994997097558E-15</v>
      </c>
      <c r="JI33" s="86">
        <f t="shared" si="140"/>
        <v>3.530492942979765E-14</v>
      </c>
      <c r="JJ33" s="86">
        <f t="shared" si="141"/>
        <v>7.5014068556941437E-16</v>
      </c>
      <c r="JK33" s="86">
        <f t="shared" si="142"/>
        <v>2.4046702255554046E-14</v>
      </c>
      <c r="JL33" s="86">
        <f t="shared" si="143"/>
        <v>2.1713069172528999E-15</v>
      </c>
      <c r="JM33" s="86">
        <f t="shared" si="144"/>
        <v>4.5939610326288462E-22</v>
      </c>
    </row>
    <row r="34" spans="2:273" x14ac:dyDescent="0.25">
      <c r="B34" s="2">
        <v>7</v>
      </c>
      <c r="C34" s="37">
        <v>118.705</v>
      </c>
      <c r="D34" s="37">
        <v>117.64400000000001</v>
      </c>
      <c r="E34" s="37">
        <v>119.30500000000001</v>
      </c>
      <c r="F34" s="37">
        <v>116.776</v>
      </c>
      <c r="G34" s="37">
        <v>119.155</v>
      </c>
      <c r="H34" s="37">
        <v>116.828</v>
      </c>
      <c r="I34" s="37">
        <v>117.46599999999999</v>
      </c>
      <c r="J34" s="37">
        <v>118.55200000000001</v>
      </c>
      <c r="K34" s="37">
        <v>117.276</v>
      </c>
      <c r="L34" s="37">
        <v>119.44799999999999</v>
      </c>
      <c r="M34" s="37">
        <v>122.03400000000001</v>
      </c>
      <c r="N34" s="37">
        <v>121.086</v>
      </c>
      <c r="O34" s="37">
        <v>124.741</v>
      </c>
      <c r="P34" s="37">
        <v>124.069</v>
      </c>
      <c r="Q34" s="37">
        <v>123.03449999999999</v>
      </c>
      <c r="R34" s="19"/>
      <c r="S34" s="4">
        <f t="shared" si="8"/>
        <v>116.2661867047352</v>
      </c>
      <c r="T34" s="4">
        <f t="shared" si="9"/>
        <v>117.77960246733227</v>
      </c>
      <c r="U34" s="4">
        <f t="shared" si="10"/>
        <v>116.54291108496781</v>
      </c>
      <c r="V34" s="4">
        <f t="shared" si="11"/>
        <v>116.72878432783708</v>
      </c>
      <c r="W34" s="4">
        <f t="shared" si="12"/>
        <v>117.58116049162359</v>
      </c>
      <c r="X34" s="4">
        <f t="shared" si="13"/>
        <v>114.67471206734282</v>
      </c>
      <c r="Y34" s="4">
        <f t="shared" si="14"/>
        <v>116.60061415907889</v>
      </c>
      <c r="Z34" s="4">
        <f t="shared" si="15"/>
        <v>115.99596637286177</v>
      </c>
      <c r="AA34" s="4" t="e">
        <f t="shared" si="16"/>
        <v>#N/A</v>
      </c>
      <c r="AB34" s="4">
        <f t="shared" si="17"/>
        <v>119.31919627220935</v>
      </c>
      <c r="AC34" s="4">
        <f t="shared" si="18"/>
        <v>121.28022291056651</v>
      </c>
      <c r="AD34" s="4">
        <f t="shared" si="19"/>
        <v>120.29343421061526</v>
      </c>
      <c r="AE34" s="4">
        <f t="shared" si="20"/>
        <v>123.84410412113976</v>
      </c>
      <c r="AF34" s="4">
        <f t="shared" si="21"/>
        <v>121.37386407640534</v>
      </c>
      <c r="AG34" s="4" t="e">
        <f t="shared" si="22"/>
        <v>#N/A</v>
      </c>
      <c r="AI34" s="4">
        <f t="shared" si="23"/>
        <v>2.4388132952647936</v>
      </c>
      <c r="AJ34" s="4">
        <f t="shared" si="24"/>
        <v>-0.13560246733226222</v>
      </c>
      <c r="AK34" s="4">
        <f t="shared" si="25"/>
        <v>2.7620889150321943</v>
      </c>
      <c r="AL34" s="4">
        <f t="shared" si="26"/>
        <v>4.7215672162920441E-2</v>
      </c>
      <c r="AM34" s="4">
        <f t="shared" si="27"/>
        <v>1.573839508376409</v>
      </c>
      <c r="AN34" s="4">
        <f t="shared" si="28"/>
        <v>2.1532879326571788</v>
      </c>
      <c r="AO34" s="4">
        <f t="shared" si="29"/>
        <v>0.86538584092110682</v>
      </c>
      <c r="AP34" s="4">
        <f t="shared" si="30"/>
        <v>2.556033627138234</v>
      </c>
      <c r="AQ34" s="4">
        <f t="shared" si="31"/>
        <v>0</v>
      </c>
      <c r="AR34" s="4">
        <f t="shared" si="32"/>
        <v>0.12880372779063975</v>
      </c>
      <c r="AS34" s="4">
        <f t="shared" si="33"/>
        <v>0.7537770894334983</v>
      </c>
      <c r="AT34" s="4">
        <f t="shared" si="34"/>
        <v>0.79256578938473865</v>
      </c>
      <c r="AU34" s="4">
        <f t="shared" si="35"/>
        <v>0.89689587886023503</v>
      </c>
      <c r="AV34" s="4">
        <f t="shared" si="36"/>
        <v>2.6951359235946626</v>
      </c>
      <c r="AW34" s="4">
        <f t="shared" si="36"/>
        <v>0</v>
      </c>
      <c r="AY34" s="2">
        <f t="shared" si="96"/>
        <v>116.26618670249046</v>
      </c>
      <c r="AZ34" s="2">
        <f t="shared" si="37"/>
        <v>117.77960246595808</v>
      </c>
      <c r="BA34" s="2">
        <f t="shared" si="37"/>
        <v>116.54291108307373</v>
      </c>
      <c r="BB34" s="2">
        <f t="shared" si="37"/>
        <v>116.72878432667022</v>
      </c>
      <c r="BC34" s="2">
        <f t="shared" si="37"/>
        <v>117.58116049148614</v>
      </c>
      <c r="BD34" s="2">
        <f t="shared" si="37"/>
        <v>114.67471206725124</v>
      </c>
      <c r="BE34" s="2">
        <f t="shared" si="37"/>
        <v>116.60061415830296</v>
      </c>
      <c r="BF34" s="2">
        <f t="shared" si="37"/>
        <v>115.99596637283756</v>
      </c>
      <c r="BG34" s="2" t="e">
        <f t="shared" si="37"/>
        <v>#N/A</v>
      </c>
      <c r="BH34" s="2">
        <f t="shared" si="37"/>
        <v>119.31919627217678</v>
      </c>
      <c r="BI34" s="2">
        <f t="shared" si="37"/>
        <v>121.28022291043428</v>
      </c>
      <c r="BJ34" s="2">
        <f t="shared" si="37"/>
        <v>120.29343421061178</v>
      </c>
      <c r="BK34" s="2">
        <f t="shared" si="37"/>
        <v>123.84410412104155</v>
      </c>
      <c r="BL34" s="2">
        <f t="shared" si="37"/>
        <v>121.37386407639602</v>
      </c>
      <c r="BM34" s="2" t="e">
        <f t="shared" si="37"/>
        <v>#N/A</v>
      </c>
      <c r="BO34" s="2">
        <f t="shared" si="38"/>
        <v>118.705</v>
      </c>
      <c r="BP34" s="2">
        <f t="shared" si="39"/>
        <v>117.64400000000001</v>
      </c>
      <c r="BQ34" s="2">
        <f t="shared" si="40"/>
        <v>119.30500000000001</v>
      </c>
      <c r="BR34" s="2">
        <f t="shared" si="41"/>
        <v>116.776</v>
      </c>
      <c r="BS34" s="2">
        <f t="shared" si="42"/>
        <v>119.155</v>
      </c>
      <c r="BT34" s="2">
        <f t="shared" si="43"/>
        <v>116.828</v>
      </c>
      <c r="BU34" s="2">
        <f t="shared" si="44"/>
        <v>117.46599999999999</v>
      </c>
      <c r="BV34" s="2">
        <f t="shared" si="45"/>
        <v>118.55200000000001</v>
      </c>
      <c r="BW34" s="2" t="str">
        <f t="shared" si="46"/>
        <v/>
      </c>
      <c r="BX34" s="2">
        <f t="shared" si="47"/>
        <v>119.44799999999999</v>
      </c>
      <c r="BY34" s="2">
        <f t="shared" si="48"/>
        <v>122.03400000000001</v>
      </c>
      <c r="BZ34" s="2">
        <f t="shared" si="49"/>
        <v>121.086</v>
      </c>
      <c r="CA34" s="2">
        <f t="shared" si="50"/>
        <v>124.741</v>
      </c>
      <c r="CB34" s="2">
        <f t="shared" si="51"/>
        <v>124.069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116.09141951219513</v>
      </c>
      <c r="DL34" s="2">
        <f t="shared" si="70"/>
        <v>117.78028592870544</v>
      </c>
      <c r="DM34" s="2">
        <f t="shared" si="70"/>
        <v>116.49054990619138</v>
      </c>
      <c r="DN34" s="2">
        <f t="shared" si="70"/>
        <v>116.57590731707316</v>
      </c>
      <c r="DO34" s="2">
        <f t="shared" si="70"/>
        <v>117.51204705109967</v>
      </c>
      <c r="DP34" s="2">
        <f t="shared" si="70"/>
        <v>114.5389296421928</v>
      </c>
      <c r="DQ34" s="2">
        <f t="shared" si="70"/>
        <v>116.70236018893389</v>
      </c>
      <c r="DR34" s="2">
        <f t="shared" si="70"/>
        <v>116.04556567093411</v>
      </c>
      <c r="DS34" s="2">
        <f t="shared" si="70"/>
        <v>116.45658151260503</v>
      </c>
      <c r="DT34" s="2">
        <f t="shared" si="70"/>
        <v>119.27912612612612</v>
      </c>
      <c r="DU34" s="2">
        <f t="shared" si="70"/>
        <v>121.14599956231537</v>
      </c>
      <c r="DV34" s="2">
        <f t="shared" si="70"/>
        <v>120.17231531531529</v>
      </c>
      <c r="DW34" s="2">
        <f t="shared" si="70"/>
        <v>123.60936820221031</v>
      </c>
      <c r="DX34" s="2">
        <f t="shared" si="70"/>
        <v>121.18917674817678</v>
      </c>
      <c r="DY34" s="2">
        <f t="shared" si="70"/>
        <v>121.22611251231525</v>
      </c>
      <c r="EA34" s="2">
        <f t="shared" si="71"/>
        <v>120.12587090417591</v>
      </c>
      <c r="EB34" s="2">
        <f t="shared" si="72"/>
        <v>117.76396853220203</v>
      </c>
      <c r="EC34" s="2">
        <f t="shared" si="73"/>
        <v>117.76035677696909</v>
      </c>
      <c r="ED34" s="2">
        <f t="shared" si="74"/>
        <v>120.35655464139568</v>
      </c>
      <c r="EE34" s="2">
        <f t="shared" si="75"/>
        <v>119.3399313704531</v>
      </c>
      <c r="EF34" s="2">
        <f t="shared" si="76"/>
        <v>117.95873716562564</v>
      </c>
      <c r="EG34" s="2">
        <f t="shared" si="77"/>
        <v>114.3659088004288</v>
      </c>
      <c r="EH34" s="2">
        <f t="shared" si="78"/>
        <v>114.71789634856735</v>
      </c>
      <c r="EI34" s="2">
        <f t="shared" si="79"/>
        <v>115.03386723011447</v>
      </c>
      <c r="EJ34" s="2">
        <f t="shared" si="80"/>
        <v>120.33770079686715</v>
      </c>
      <c r="EK34" s="2">
        <f t="shared" si="81"/>
        <v>124.65738955146217</v>
      </c>
      <c r="EL34" s="2">
        <f t="shared" si="82"/>
        <v>123.48528559672388</v>
      </c>
      <c r="EM34" s="2">
        <f t="shared" si="83"/>
        <v>129.79514085052796</v>
      </c>
      <c r="EN34" s="2">
        <f t="shared" si="84"/>
        <v>126.13006520923753</v>
      </c>
      <c r="EO34" s="2">
        <f t="shared" si="85"/>
        <v>130.74339675818558</v>
      </c>
      <c r="EQ34" s="2">
        <f t="shared" si="86"/>
        <v>122.66062643090625</v>
      </c>
      <c r="ER34" s="2">
        <f t="shared" si="87"/>
        <v>118.93523703127092</v>
      </c>
      <c r="ES34" s="2">
        <f t="shared" si="87"/>
        <v>119.00375684287424</v>
      </c>
      <c r="ET34" s="2">
        <f t="shared" si="87"/>
        <v>120.25572462213557</v>
      </c>
      <c r="EU34" s="2">
        <f t="shared" si="87"/>
        <v>118.00077290962345</v>
      </c>
      <c r="EV34" s="2">
        <f t="shared" si="87"/>
        <v>116.93065399937873</v>
      </c>
      <c r="EW34" s="2">
        <f t="shared" si="87"/>
        <v>117.37368981736979</v>
      </c>
      <c r="EX34" s="2">
        <f t="shared" si="87"/>
        <v>116.79049409493527</v>
      </c>
      <c r="EY34" s="2">
        <f t="shared" si="87"/>
        <v>115.55500801541989</v>
      </c>
      <c r="EZ34" s="2">
        <f t="shared" si="87"/>
        <v>119.20264687367853</v>
      </c>
      <c r="FA34" s="2">
        <f t="shared" si="87"/>
        <v>123.29024402323448</v>
      </c>
      <c r="FB34" s="2">
        <f t="shared" si="87"/>
        <v>124.00691745416991</v>
      </c>
      <c r="FC34" s="2">
        <f t="shared" si="87"/>
        <v>130.28067875540904</v>
      </c>
      <c r="FD34" s="2">
        <f t="shared" si="87"/>
        <v>128.31882764126061</v>
      </c>
      <c r="FE34" s="2">
        <f t="shared" si="87"/>
        <v>131.34870306841631</v>
      </c>
      <c r="FG34" s="2">
        <f t="shared" si="88"/>
        <v>4.3315126743104629E-2</v>
      </c>
      <c r="FH34" s="2">
        <f t="shared" si="89"/>
        <v>4.2309027388038871E-2</v>
      </c>
      <c r="FI34" s="2">
        <f t="shared" si="89"/>
        <v>4.1230036978630674E-2</v>
      </c>
      <c r="FJ34" s="2">
        <f t="shared" si="89"/>
        <v>4.0436868190748439E-2</v>
      </c>
      <c r="FK34" s="2">
        <f t="shared" si="89"/>
        <v>3.7814756590986501E-2</v>
      </c>
      <c r="FL34" s="2">
        <f t="shared" si="89"/>
        <v>3.9706556127673286E-2</v>
      </c>
      <c r="FM34" s="2">
        <f t="shared" si="89"/>
        <v>4.3555791434017409E-2</v>
      </c>
      <c r="FN34" s="2">
        <f t="shared" si="89"/>
        <v>3.7368370136622663E-2</v>
      </c>
      <c r="FO34" s="2">
        <f t="shared" si="89"/>
        <v>3.6450410571034909E-2</v>
      </c>
      <c r="FP34" s="2">
        <f t="shared" si="89"/>
        <v>3.7860292943838122E-2</v>
      </c>
      <c r="FQ34" s="2">
        <f t="shared" si="89"/>
        <v>3.8227540166726193E-2</v>
      </c>
      <c r="FR34" s="2">
        <f t="shared" si="89"/>
        <v>3.6557992710142609E-2</v>
      </c>
      <c r="FS34" s="2">
        <f t="shared" si="89"/>
        <v>3.7947286226366866E-2</v>
      </c>
      <c r="FT34" s="2">
        <f t="shared" si="89"/>
        <v>3.7377572552068979E-2</v>
      </c>
      <c r="FU34" s="2">
        <f t="shared" si="89"/>
        <v>2.9619351784792834E-2</v>
      </c>
      <c r="FW34" s="2">
        <f t="shared" si="112"/>
        <v>5.6876936008238381E-6</v>
      </c>
      <c r="FX34" s="2">
        <f t="shared" si="90"/>
        <v>5.8999522448496954E-6</v>
      </c>
      <c r="FY34" s="2">
        <f t="shared" si="90"/>
        <v>5.6238089985244846E-6</v>
      </c>
      <c r="FZ34" s="2">
        <f t="shared" si="90"/>
        <v>5.2358640586295022E-6</v>
      </c>
      <c r="GA34" s="2">
        <f t="shared" si="90"/>
        <v>5.6455054189776331E-6</v>
      </c>
      <c r="GB34" s="2">
        <f t="shared" si="90"/>
        <v>6.1807417947300337E-6</v>
      </c>
      <c r="GC34" s="2">
        <f t="shared" si="90"/>
        <v>6.6357033318541889E-6</v>
      </c>
      <c r="GD34" s="2">
        <f t="shared" si="90"/>
        <v>6.5331349077565832E-6</v>
      </c>
      <c r="GE34" s="2">
        <f t="shared" si="90"/>
        <v>7.2266260714069796E-6</v>
      </c>
      <c r="GF34" s="2">
        <f t="shared" si="90"/>
        <v>6.8728774521045406E-6</v>
      </c>
      <c r="GG34" s="2">
        <f t="shared" si="90"/>
        <v>6.183491119742287E-6</v>
      </c>
      <c r="GH34" s="2">
        <f t="shared" si="90"/>
        <v>6.4257958638601343E-6</v>
      </c>
      <c r="GI34" s="2">
        <f t="shared" si="90"/>
        <v>5.4241168261945924E-6</v>
      </c>
      <c r="GJ34" s="2">
        <f t="shared" si="90"/>
        <v>4.071384878236451E-6</v>
      </c>
      <c r="GK34" s="2">
        <f t="shared" si="90"/>
        <v>3.3898256337534742E-6</v>
      </c>
      <c r="GM34" s="86">
        <f t="shared" si="113"/>
        <v>1.7139988074334881E-12</v>
      </c>
      <c r="GN34" s="86">
        <f t="shared" si="91"/>
        <v>1.0939747490814088E-12</v>
      </c>
      <c r="GO34" s="86">
        <f t="shared" si="91"/>
        <v>1.5317088965408437E-12</v>
      </c>
      <c r="GP34" s="86">
        <f t="shared" si="91"/>
        <v>9.3295797028699259E-13</v>
      </c>
      <c r="GQ34" s="86">
        <f t="shared" si="91"/>
        <v>1.0228742863896933E-13</v>
      </c>
      <c r="GR34" s="86">
        <f t="shared" si="91"/>
        <v>6.8353751774297618E-14</v>
      </c>
      <c r="GS34" s="86">
        <f t="shared" si="91"/>
        <v>5.7240125610267883E-13</v>
      </c>
      <c r="GT34" s="86">
        <f t="shared" si="91"/>
        <v>1.7281487983164771E-14</v>
      </c>
      <c r="GU34" s="86">
        <f t="shared" si="91"/>
        <v>8.4352919395024383E-16</v>
      </c>
      <c r="GV34" s="86">
        <f t="shared" si="91"/>
        <v>2.4480178767671811E-14</v>
      </c>
      <c r="GW34" s="86">
        <f t="shared" si="91"/>
        <v>1.0358359998580604E-13</v>
      </c>
      <c r="GX34" s="86">
        <f t="shared" si="91"/>
        <v>2.5786249292564146E-15</v>
      </c>
      <c r="GY34" s="86">
        <f t="shared" si="91"/>
        <v>7.1611531444224356E-14</v>
      </c>
      <c r="GZ34" s="86">
        <f t="shared" si="91"/>
        <v>7.1720824236727328E-15</v>
      </c>
      <c r="HA34" s="86">
        <f t="shared" si="91"/>
        <v>2.7223575867712039E-21</v>
      </c>
      <c r="HC34" s="86">
        <f t="shared" si="145"/>
        <v>5.0287554970160628E-28</v>
      </c>
      <c r="HD34" s="86">
        <f t="shared" si="92"/>
        <v>2.9435092158866848E-29</v>
      </c>
      <c r="HE34" s="86">
        <f t="shared" si="92"/>
        <v>2.7176153082523167E-31</v>
      </c>
      <c r="HF34" s="86">
        <f t="shared" si="92"/>
        <v>2.2498806601696851E-33</v>
      </c>
      <c r="HG34" s="86">
        <f t="shared" si="92"/>
        <v>1.0124031998861904E-31</v>
      </c>
      <c r="HH34" s="86">
        <f t="shared" si="92"/>
        <v>1.9598331854759075E-33</v>
      </c>
      <c r="HI34" s="86">
        <f t="shared" si="92"/>
        <v>2.1897038933915592E-30</v>
      </c>
      <c r="HJ34" s="86">
        <f t="shared" si="92"/>
        <v>1.4302178443729377E-33</v>
      </c>
      <c r="HK34" s="86">
        <f t="shared" si="92"/>
        <v>2.6402659112958929E-36</v>
      </c>
      <c r="HL34" s="86">
        <f t="shared" si="92"/>
        <v>1.8099799169766819E-35</v>
      </c>
      <c r="HM34" s="86">
        <f t="shared" si="92"/>
        <v>3.8077399416712394E-34</v>
      </c>
      <c r="HN34" s="86">
        <f t="shared" si="92"/>
        <v>4.3963823176053709E-38</v>
      </c>
      <c r="HO34" s="86">
        <f t="shared" si="92"/>
        <v>3.2688232991702608E-34</v>
      </c>
      <c r="HP34" s="86">
        <f t="shared" si="92"/>
        <v>3.4561322292314105E-33</v>
      </c>
      <c r="HQ34" s="86">
        <f t="shared" si="92"/>
        <v>3.9646740432330286E-52</v>
      </c>
      <c r="HS34" s="86">
        <f t="shared" si="114"/>
        <v>3.2947093993027854E-191</v>
      </c>
      <c r="HT34" s="86">
        <f t="shared" si="93"/>
        <v>2.547819249200055E-197</v>
      </c>
      <c r="HU34" s="86">
        <f t="shared" si="93"/>
        <v>3.5639914887945249E-205</v>
      </c>
      <c r="HV34" s="86">
        <f t="shared" si="93"/>
        <v>4.7962333476408303E-229</v>
      </c>
      <c r="HW34" s="86">
        <f t="shared" si="93"/>
        <v>1.5250020469788118E-216</v>
      </c>
      <c r="HX34" s="86">
        <f t="shared" si="93"/>
        <v>7.6112325931355274E-231</v>
      </c>
      <c r="HY34" s="86">
        <f t="shared" si="93"/>
        <v>1.0439460727270579E-210</v>
      </c>
      <c r="HZ34" s="86">
        <f t="shared" si="93"/>
        <v>1.6092280981743804E-231</v>
      </c>
      <c r="IA34" s="86">
        <f t="shared" si="93"/>
        <v>7.3477711339467952E-251</v>
      </c>
      <c r="IB34" s="86">
        <f t="shared" si="93"/>
        <v>7.4047813668865798E-244</v>
      </c>
      <c r="IC34" s="86">
        <f t="shared" si="93"/>
        <v>1.2589473888442972E-232</v>
      </c>
      <c r="ID34" s="86">
        <f t="shared" si="93"/>
        <v>5.2363378314132092E-265</v>
      </c>
      <c r="IE34" s="86">
        <f t="shared" si="93"/>
        <v>1.3420643159999385E-234</v>
      </c>
      <c r="IF34" s="86">
        <f t="shared" si="93"/>
        <v>8.0154990098418862E-116</v>
      </c>
      <c r="IG34" s="86">
        <f t="shared" si="93"/>
        <v>1.5151013199955782E-76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6.4829735375641491E-304</v>
      </c>
      <c r="IW34" s="86">
        <f t="shared" si="129"/>
        <v>4.3480155582280286E-234</v>
      </c>
      <c r="IY34" s="86">
        <f t="shared" si="130"/>
        <v>1.7139988074334885E-12</v>
      </c>
      <c r="IZ34" s="86">
        <f t="shared" si="131"/>
        <v>1.0939747490814088E-12</v>
      </c>
      <c r="JA34" s="86">
        <f t="shared" si="132"/>
        <v>1.5317088965408437E-12</v>
      </c>
      <c r="JB34" s="86">
        <f t="shared" si="133"/>
        <v>9.3295797028699259E-13</v>
      </c>
      <c r="JC34" s="86">
        <f t="shared" si="134"/>
        <v>1.0228742863896933E-13</v>
      </c>
      <c r="JD34" s="86">
        <f t="shared" si="135"/>
        <v>6.8353751774297618E-14</v>
      </c>
      <c r="JE34" s="86">
        <f t="shared" si="136"/>
        <v>5.7240125610267883E-13</v>
      </c>
      <c r="JF34" s="86">
        <f t="shared" si="137"/>
        <v>1.7281487983164771E-14</v>
      </c>
      <c r="JG34" s="86">
        <f t="shared" si="138"/>
        <v>8.4352919395024383E-16</v>
      </c>
      <c r="JH34" s="86">
        <f t="shared" si="139"/>
        <v>2.4480178767671811E-14</v>
      </c>
      <c r="JI34" s="86">
        <f t="shared" si="140"/>
        <v>1.0358359998580604E-13</v>
      </c>
      <c r="JJ34" s="86">
        <f t="shared" si="141"/>
        <v>2.5786249292564146E-15</v>
      </c>
      <c r="JK34" s="86">
        <f t="shared" si="142"/>
        <v>7.1611531444224356E-14</v>
      </c>
      <c r="JL34" s="86">
        <f t="shared" si="143"/>
        <v>7.1720824236727328E-15</v>
      </c>
      <c r="JM34" s="86">
        <f t="shared" si="144"/>
        <v>2.7223575867712039E-21</v>
      </c>
    </row>
    <row r="35" spans="2:273" x14ac:dyDescent="0.25">
      <c r="B35" s="2">
        <v>8</v>
      </c>
      <c r="C35" s="37">
        <v>116.607</v>
      </c>
      <c r="D35" s="37">
        <v>120.91500000000001</v>
      </c>
      <c r="E35" s="37">
        <v>116.746</v>
      </c>
      <c r="F35" s="37">
        <v>118.983</v>
      </c>
      <c r="G35" s="37">
        <v>118.69</v>
      </c>
      <c r="H35" s="37">
        <v>116.13800000000001</v>
      </c>
      <c r="I35" s="37">
        <v>115.60299999999999</v>
      </c>
      <c r="J35" s="37">
        <v>116.724</v>
      </c>
      <c r="K35" s="37">
        <v>118.621</v>
      </c>
      <c r="L35" s="37">
        <v>120.431</v>
      </c>
      <c r="M35" s="37">
        <v>122.724</v>
      </c>
      <c r="N35" s="37">
        <v>121.983</v>
      </c>
      <c r="O35" s="37">
        <v>124.931</v>
      </c>
      <c r="P35" s="37">
        <v>123.586</v>
      </c>
      <c r="Q35" s="37">
        <v>124.8276</v>
      </c>
      <c r="S35" s="4">
        <f t="shared" si="8"/>
        <v>116.6033346280047</v>
      </c>
      <c r="T35" s="4">
        <f t="shared" si="9"/>
        <v>117.90210307831092</v>
      </c>
      <c r="U35" s="4">
        <f t="shared" si="10"/>
        <v>116.69326945360254</v>
      </c>
      <c r="V35" s="4">
        <f t="shared" si="11"/>
        <v>116.95581740478605</v>
      </c>
      <c r="W35" s="4">
        <f t="shared" si="12"/>
        <v>117.85096168159546</v>
      </c>
      <c r="X35" s="4">
        <f t="shared" si="13"/>
        <v>114.93351329879366</v>
      </c>
      <c r="Y35" s="4">
        <f t="shared" si="14"/>
        <v>116.82131274807604</v>
      </c>
      <c r="Z35" s="4">
        <f t="shared" si="15"/>
        <v>116.18630387457043</v>
      </c>
      <c r="AA35" s="4">
        <f t="shared" si="16"/>
        <v>116.55950744589234</v>
      </c>
      <c r="AB35" s="4">
        <f t="shared" si="17"/>
        <v>119.50144454807834</v>
      </c>
      <c r="AC35" s="4">
        <f t="shared" si="18"/>
        <v>121.49491522562967</v>
      </c>
      <c r="AD35" s="4">
        <f t="shared" si="19"/>
        <v>120.54317487617713</v>
      </c>
      <c r="AE35" s="4">
        <f t="shared" si="20"/>
        <v>124.07946789438671</v>
      </c>
      <c r="AF35" s="4">
        <f t="shared" si="21"/>
        <v>121.62811582478712</v>
      </c>
      <c r="AG35" s="4" t="e">
        <f t="shared" si="22"/>
        <v>#N/A</v>
      </c>
      <c r="AI35" s="4">
        <f t="shared" si="23"/>
        <v>3.6653719952965957E-3</v>
      </c>
      <c r="AJ35" s="4">
        <f t="shared" si="24"/>
        <v>3.0128969216890908</v>
      </c>
      <c r="AK35" s="4">
        <f t="shared" si="25"/>
        <v>5.2730546397455669E-2</v>
      </c>
      <c r="AL35" s="4">
        <f t="shared" si="26"/>
        <v>2.0271825952139579</v>
      </c>
      <c r="AM35" s="4">
        <f t="shared" si="27"/>
        <v>0.83903831840453336</v>
      </c>
      <c r="AN35" s="4">
        <f t="shared" si="28"/>
        <v>1.2044867012063492</v>
      </c>
      <c r="AO35" s="4">
        <f t="shared" si="29"/>
        <v>-1.2183127480760447</v>
      </c>
      <c r="AP35" s="4">
        <f t="shared" si="30"/>
        <v>0.53769612542957645</v>
      </c>
      <c r="AQ35" s="4">
        <f t="shared" si="31"/>
        <v>2.0614925541076587</v>
      </c>
      <c r="AR35" s="4">
        <f t="shared" si="32"/>
        <v>0.929555451921658</v>
      </c>
      <c r="AS35" s="4">
        <f t="shared" si="33"/>
        <v>1.2290847743703353</v>
      </c>
      <c r="AT35" s="4">
        <f t="shared" si="34"/>
        <v>1.439825123822871</v>
      </c>
      <c r="AU35" s="4">
        <f t="shared" si="35"/>
        <v>0.85153210561328763</v>
      </c>
      <c r="AV35" s="4">
        <f t="shared" si="36"/>
        <v>1.9578841752128824</v>
      </c>
      <c r="AW35" s="4">
        <f t="shared" si="36"/>
        <v>0</v>
      </c>
      <c r="AY35" s="2">
        <f t="shared" si="96"/>
        <v>116.60333462221513</v>
      </c>
      <c r="AZ35" s="2">
        <f t="shared" si="37"/>
        <v>117.90210307471742</v>
      </c>
      <c r="BA35" s="2">
        <f t="shared" si="37"/>
        <v>116.69326944876653</v>
      </c>
      <c r="BB35" s="2">
        <f t="shared" si="37"/>
        <v>116.95581740175538</v>
      </c>
      <c r="BC35" s="2">
        <f t="shared" si="37"/>
        <v>117.8509616812084</v>
      </c>
      <c r="BD35" s="2">
        <f t="shared" si="37"/>
        <v>114.93351329852648</v>
      </c>
      <c r="BE35" s="2">
        <f t="shared" si="37"/>
        <v>116.8213127459636</v>
      </c>
      <c r="BF35" s="2">
        <f t="shared" si="37"/>
        <v>116.1863038744967</v>
      </c>
      <c r="BG35" s="2">
        <f t="shared" si="37"/>
        <v>116.55950744588807</v>
      </c>
      <c r="BH35" s="2">
        <f t="shared" si="37"/>
        <v>119.50144454798034</v>
      </c>
      <c r="BI35" s="2">
        <f t="shared" si="37"/>
        <v>121.49491522525616</v>
      </c>
      <c r="BJ35" s="2">
        <f t="shared" si="37"/>
        <v>120.54317487616568</v>
      </c>
      <c r="BK35" s="2">
        <f t="shared" si="37"/>
        <v>124.07946789410525</v>
      </c>
      <c r="BL35" s="2">
        <f t="shared" si="37"/>
        <v>121.62811582475754</v>
      </c>
      <c r="BM35" s="2" t="e">
        <f t="shared" si="37"/>
        <v>#N/A</v>
      </c>
      <c r="BO35" s="2">
        <f t="shared" si="38"/>
        <v>116.607</v>
      </c>
      <c r="BP35" s="2">
        <f t="shared" si="39"/>
        <v>120.91500000000001</v>
      </c>
      <c r="BQ35" s="2">
        <f t="shared" si="40"/>
        <v>116.746</v>
      </c>
      <c r="BR35" s="2">
        <f t="shared" si="41"/>
        <v>118.983</v>
      </c>
      <c r="BS35" s="2">
        <f t="shared" si="42"/>
        <v>118.69</v>
      </c>
      <c r="BT35" s="2">
        <f t="shared" si="43"/>
        <v>116.13800000000001</v>
      </c>
      <c r="BU35" s="2">
        <f t="shared" si="44"/>
        <v>115.60299999999999</v>
      </c>
      <c r="BV35" s="2">
        <f t="shared" si="45"/>
        <v>116.724</v>
      </c>
      <c r="BW35" s="2">
        <f t="shared" si="46"/>
        <v>118.621</v>
      </c>
      <c r="BX35" s="2">
        <f t="shared" si="47"/>
        <v>120.431</v>
      </c>
      <c r="BY35" s="2">
        <f t="shared" si="48"/>
        <v>122.724</v>
      </c>
      <c r="BZ35" s="2">
        <f t="shared" si="49"/>
        <v>121.983</v>
      </c>
      <c r="CA35" s="2">
        <f t="shared" si="50"/>
        <v>124.931</v>
      </c>
      <c r="CB35" s="2">
        <f t="shared" si="51"/>
        <v>123.586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116.43218658536586</v>
      </c>
      <c r="DL35" s="2">
        <f t="shared" si="70"/>
        <v>117.91215919324578</v>
      </c>
      <c r="DM35" s="2">
        <f t="shared" si="70"/>
        <v>116.64621472795498</v>
      </c>
      <c r="DN35" s="2">
        <f t="shared" si="70"/>
        <v>116.80260121951218</v>
      </c>
      <c r="DO35" s="2">
        <f t="shared" si="70"/>
        <v>117.79017474559578</v>
      </c>
      <c r="DP35" s="2">
        <f t="shared" si="70"/>
        <v>114.79898851077799</v>
      </c>
      <c r="DQ35" s="2">
        <f t="shared" si="70"/>
        <v>116.94403043184887</v>
      </c>
      <c r="DR35" s="2">
        <f t="shared" si="70"/>
        <v>116.24915362731153</v>
      </c>
      <c r="DS35" s="2">
        <f t="shared" si="70"/>
        <v>116.62360476190476</v>
      </c>
      <c r="DT35" s="2">
        <f t="shared" si="70"/>
        <v>119.46785135135134</v>
      </c>
      <c r="DU35" s="2">
        <f t="shared" si="70"/>
        <v>121.36086716270928</v>
      </c>
      <c r="DV35" s="2">
        <f t="shared" si="70"/>
        <v>120.42341158301156</v>
      </c>
      <c r="DW35" s="2">
        <f t="shared" si="70"/>
        <v>123.83672305503885</v>
      </c>
      <c r="DX35" s="2">
        <f t="shared" si="70"/>
        <v>121.4392333762334</v>
      </c>
      <c r="DY35" s="2">
        <f t="shared" si="70"/>
        <v>121.51734660098521</v>
      </c>
      <c r="EA35" s="2">
        <f t="shared" si="71"/>
        <v>120.0504799309476</v>
      </c>
      <c r="EB35" s="2">
        <f t="shared" si="72"/>
        <v>117.69434303978926</v>
      </c>
      <c r="EC35" s="2">
        <f t="shared" si="73"/>
        <v>117.69103976801199</v>
      </c>
      <c r="ED35" s="2">
        <f t="shared" si="74"/>
        <v>120.2717246607797</v>
      </c>
      <c r="EE35" s="2">
        <f t="shared" si="75"/>
        <v>119.2617723536391</v>
      </c>
      <c r="EF35" s="2">
        <f t="shared" si="76"/>
        <v>117.90085332758989</v>
      </c>
      <c r="EG35" s="2">
        <f t="shared" si="77"/>
        <v>114.3632028386485</v>
      </c>
      <c r="EH35" s="2">
        <f t="shared" si="78"/>
        <v>114.70935547241295</v>
      </c>
      <c r="EI35" s="2">
        <f t="shared" si="79"/>
        <v>115.01410957261881</v>
      </c>
      <c r="EJ35" s="2">
        <f t="shared" si="80"/>
        <v>120.28023314056735</v>
      </c>
      <c r="EK35" s="2">
        <f t="shared" si="81"/>
        <v>124.57092367572068</v>
      </c>
      <c r="EL35" s="2">
        <f t="shared" si="82"/>
        <v>123.42158870514822</v>
      </c>
      <c r="EM35" s="2">
        <f t="shared" si="83"/>
        <v>129.69205143853532</v>
      </c>
      <c r="EN35" s="2">
        <f t="shared" si="84"/>
        <v>126.06433826287306</v>
      </c>
      <c r="EO35" s="2">
        <f t="shared" si="85"/>
        <v>130.65596489114984</v>
      </c>
      <c r="EQ35" s="2">
        <f t="shared" si="86"/>
        <v>122.55769071071147</v>
      </c>
      <c r="ER35" s="2">
        <f t="shared" si="87"/>
        <v>118.85305218032563</v>
      </c>
      <c r="ES35" s="2">
        <f t="shared" si="87"/>
        <v>118.92113410634627</v>
      </c>
      <c r="ET35" s="2">
        <f t="shared" si="87"/>
        <v>120.17198664066312</v>
      </c>
      <c r="EU35" s="2">
        <f t="shared" si="87"/>
        <v>117.93714057363641</v>
      </c>
      <c r="EV35" s="2">
        <f t="shared" si="87"/>
        <v>116.88394075516128</v>
      </c>
      <c r="EW35" s="2">
        <f t="shared" si="87"/>
        <v>117.33769900984383</v>
      </c>
      <c r="EX35" s="2">
        <f t="shared" si="87"/>
        <v>116.75930297524415</v>
      </c>
      <c r="EY35" s="2">
        <f t="shared" si="87"/>
        <v>115.5295426869788</v>
      </c>
      <c r="EZ35" s="2">
        <f t="shared" si="87"/>
        <v>119.15755530036067</v>
      </c>
      <c r="FA35" s="2">
        <f t="shared" si="87"/>
        <v>123.21859329868541</v>
      </c>
      <c r="FB35" s="2">
        <f t="shared" si="87"/>
        <v>123.93761507875034</v>
      </c>
      <c r="FC35" s="2">
        <f t="shared" si="87"/>
        <v>130.17242782814756</v>
      </c>
      <c r="FD35" s="2">
        <f t="shared" si="87"/>
        <v>128.22964013341004</v>
      </c>
      <c r="FE35" s="2">
        <f t="shared" si="87"/>
        <v>131.25397083271952</v>
      </c>
      <c r="FG35" s="2">
        <f t="shared" si="88"/>
        <v>4.7296441847985676E-2</v>
      </c>
      <c r="FH35" s="2">
        <f t="shared" si="89"/>
        <v>4.620233279148582E-2</v>
      </c>
      <c r="FI35" s="2">
        <f t="shared" si="89"/>
        <v>4.5028721343738629E-2</v>
      </c>
      <c r="FJ35" s="2">
        <f t="shared" si="89"/>
        <v>4.4165841150921169E-2</v>
      </c>
      <c r="FK35" s="2">
        <f t="shared" si="89"/>
        <v>4.1312336318399992E-2</v>
      </c>
      <c r="FL35" s="2">
        <f t="shared" si="89"/>
        <v>4.3371225812667634E-2</v>
      </c>
      <c r="FM35" s="2">
        <f t="shared" si="89"/>
        <v>4.7558127611246961E-2</v>
      </c>
      <c r="FN35" s="2">
        <f t="shared" si="89"/>
        <v>4.0826414346245052E-2</v>
      </c>
      <c r="FO35" s="2">
        <f t="shared" si="89"/>
        <v>3.9827021943900393E-2</v>
      </c>
      <c r="FP35" s="2">
        <f t="shared" si="89"/>
        <v>4.1361903387111494E-2</v>
      </c>
      <c r="FQ35" s="2">
        <f t="shared" si="89"/>
        <v>4.176164216531434E-2</v>
      </c>
      <c r="FR35" s="2">
        <f t="shared" si="89"/>
        <v>3.9944156895159025E-2</v>
      </c>
      <c r="FS35" s="2">
        <f t="shared" si="89"/>
        <v>4.1456595798985134E-2</v>
      </c>
      <c r="FT35" s="2">
        <f t="shared" si="89"/>
        <v>4.0836432221450725E-2</v>
      </c>
      <c r="FU35" s="2">
        <f t="shared" si="89"/>
        <v>3.2384430965481367E-2</v>
      </c>
      <c r="FW35" s="2">
        <f t="shared" si="112"/>
        <v>6.2364285974784885E-6</v>
      </c>
      <c r="FX35" s="2">
        <f t="shared" si="90"/>
        <v>6.4691653124064837E-6</v>
      </c>
      <c r="FY35" s="2">
        <f t="shared" si="90"/>
        <v>6.1663806004323052E-6</v>
      </c>
      <c r="FZ35" s="2">
        <f t="shared" si="90"/>
        <v>5.7410078782057127E-6</v>
      </c>
      <c r="GA35" s="2">
        <f t="shared" si="90"/>
        <v>6.190170226528423E-6</v>
      </c>
      <c r="GB35" s="2">
        <f t="shared" si="90"/>
        <v>6.7770445727144943E-6</v>
      </c>
      <c r="GC35" s="2">
        <f t="shared" si="90"/>
        <v>7.275899361417028E-6</v>
      </c>
      <c r="GD35" s="2">
        <f t="shared" si="90"/>
        <v>7.1634354636673107E-6</v>
      </c>
      <c r="GE35" s="2">
        <f t="shared" si="90"/>
        <v>7.9238323943878113E-6</v>
      </c>
      <c r="GF35" s="2">
        <f t="shared" si="90"/>
        <v>7.5359552740342884E-6</v>
      </c>
      <c r="GG35" s="2">
        <f t="shared" si="90"/>
        <v>6.780059144048511E-6</v>
      </c>
      <c r="GH35" s="2">
        <f t="shared" si="90"/>
        <v>7.045740689588437E-6</v>
      </c>
      <c r="GI35" s="2">
        <f t="shared" si="90"/>
        <v>5.9474227209158648E-6</v>
      </c>
      <c r="GJ35" s="2">
        <f t="shared" si="90"/>
        <v>4.4641829935628483E-6</v>
      </c>
      <c r="GK35" s="2">
        <f t="shared" si="90"/>
        <v>3.7168686805573611E-6</v>
      </c>
      <c r="GM35" s="86">
        <f t="shared" si="113"/>
        <v>4.5040375844937361E-12</v>
      </c>
      <c r="GN35" s="86">
        <f t="shared" si="91"/>
        <v>2.9145281774472977E-12</v>
      </c>
      <c r="GO35" s="86">
        <f t="shared" si="91"/>
        <v>3.9834053120106197E-12</v>
      </c>
      <c r="GP35" s="86">
        <f t="shared" si="91"/>
        <v>2.4681394823588989E-12</v>
      </c>
      <c r="GQ35" s="86">
        <f t="shared" si="91"/>
        <v>2.933973280346685E-13</v>
      </c>
      <c r="GR35" s="86">
        <f t="shared" si="91"/>
        <v>2.0316288740484817E-13</v>
      </c>
      <c r="GS35" s="86">
        <f t="shared" si="91"/>
        <v>1.5881665647421939E-12</v>
      </c>
      <c r="GT35" s="86">
        <f t="shared" si="91"/>
        <v>5.3598601702606374E-14</v>
      </c>
      <c r="GU35" s="86">
        <f t="shared" si="91"/>
        <v>2.9814151364044433E-15</v>
      </c>
      <c r="GV35" s="86">
        <f t="shared" si="91"/>
        <v>7.5058745819244574E-14</v>
      </c>
      <c r="GW35" s="86">
        <f t="shared" si="91"/>
        <v>2.980286132568385E-13</v>
      </c>
      <c r="GX35" s="86">
        <f t="shared" si="91"/>
        <v>8.6637864325282623E-15</v>
      </c>
      <c r="GY35" s="86">
        <f t="shared" si="91"/>
        <v>2.0907054445371918E-13</v>
      </c>
      <c r="GZ35" s="86">
        <f t="shared" si="91"/>
        <v>2.3172807567560433E-14</v>
      </c>
      <c r="HA35" s="86">
        <f t="shared" si="91"/>
        <v>1.5600705624377409E-20</v>
      </c>
      <c r="HC35" s="86">
        <f t="shared" si="145"/>
        <v>2.651410531543986E-27</v>
      </c>
      <c r="HD35" s="86">
        <f t="shared" si="92"/>
        <v>1.6911509445459777E-28</v>
      </c>
      <c r="HE35" s="86">
        <f t="shared" si="92"/>
        <v>1.7565498872816459E-30</v>
      </c>
      <c r="HF35" s="86">
        <f t="shared" si="92"/>
        <v>1.6451373223698119E-32</v>
      </c>
      <c r="HG35" s="86">
        <f t="shared" si="92"/>
        <v>6.6520887406676971E-31</v>
      </c>
      <c r="HH35" s="86">
        <f t="shared" si="92"/>
        <v>1.4741911906699847E-32</v>
      </c>
      <c r="HI35" s="86">
        <f t="shared" si="92"/>
        <v>1.3806637570397859E-29</v>
      </c>
      <c r="HJ35" s="86">
        <f t="shared" si="92"/>
        <v>1.0813079135049723E-32</v>
      </c>
      <c r="HK35" s="86">
        <f t="shared" si="92"/>
        <v>2.4478735003371694E-35</v>
      </c>
      <c r="HL35" s="86">
        <f t="shared" si="92"/>
        <v>1.5504295907508539E-34</v>
      </c>
      <c r="HM35" s="86">
        <f t="shared" si="92"/>
        <v>2.9406213960209518E-33</v>
      </c>
      <c r="HN35" s="86">
        <f t="shared" si="92"/>
        <v>4.4759799015307484E-37</v>
      </c>
      <c r="HO35" s="86">
        <f t="shared" si="92"/>
        <v>2.5022991921828001E-33</v>
      </c>
      <c r="HP35" s="86">
        <f t="shared" si="92"/>
        <v>2.4898043259151544E-32</v>
      </c>
      <c r="HQ35" s="86">
        <f t="shared" si="92"/>
        <v>9.5942291381569143E-51</v>
      </c>
      <c r="HS35" s="86">
        <f t="shared" si="114"/>
        <v>1.2732821771693384E-187</v>
      </c>
      <c r="HT35" s="86">
        <f t="shared" si="93"/>
        <v>1.4243670645818497E-193</v>
      </c>
      <c r="HU35" s="86">
        <f t="shared" si="93"/>
        <v>3.09380438807164E-201</v>
      </c>
      <c r="HV35" s="86">
        <f t="shared" si="93"/>
        <v>9.4056699012333531E-225</v>
      </c>
      <c r="HW35" s="86">
        <f t="shared" si="93"/>
        <v>1.7277185766088345E-212</v>
      </c>
      <c r="HX35" s="86">
        <f t="shared" si="93"/>
        <v>1.7713538805129695E-226</v>
      </c>
      <c r="HY35" s="86">
        <f t="shared" si="93"/>
        <v>1.0443463914000828E-206</v>
      </c>
      <c r="HZ35" s="86">
        <f t="shared" si="93"/>
        <v>3.8160276821169714E-227</v>
      </c>
      <c r="IA35" s="86">
        <f t="shared" si="93"/>
        <v>4.8017253950014423E-246</v>
      </c>
      <c r="IB35" s="86">
        <f t="shared" si="93"/>
        <v>3.1871529763484511E-239</v>
      </c>
      <c r="IC35" s="86">
        <f t="shared" si="93"/>
        <v>3.1078925179757003E-228</v>
      </c>
      <c r="ID35" s="86">
        <f t="shared" si="93"/>
        <v>5.635518362752248E-260</v>
      </c>
      <c r="IE35" s="86">
        <f t="shared" si="93"/>
        <v>3.2774604386804954E-230</v>
      </c>
      <c r="IF35" s="86">
        <f t="shared" si="93"/>
        <v>9.9800059215755568E-114</v>
      </c>
      <c r="IG35" s="86">
        <f t="shared" si="93"/>
        <v>3.3700836479286588E-75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1.8767956820221468E-299</v>
      </c>
      <c r="IW35" s="86">
        <f t="shared" si="129"/>
        <v>1.0436954391816471E-230</v>
      </c>
      <c r="IY35" s="86">
        <f t="shared" si="130"/>
        <v>4.5040375844937386E-12</v>
      </c>
      <c r="IZ35" s="86">
        <f t="shared" si="131"/>
        <v>2.9145281774472977E-12</v>
      </c>
      <c r="JA35" s="86">
        <f t="shared" si="132"/>
        <v>3.9834053120106197E-12</v>
      </c>
      <c r="JB35" s="86">
        <f t="shared" si="133"/>
        <v>2.4681394823588989E-12</v>
      </c>
      <c r="JC35" s="86">
        <f t="shared" si="134"/>
        <v>2.933973280346685E-13</v>
      </c>
      <c r="JD35" s="86">
        <f t="shared" si="135"/>
        <v>2.0316288740484817E-13</v>
      </c>
      <c r="JE35" s="86">
        <f t="shared" si="136"/>
        <v>1.5881665647421939E-12</v>
      </c>
      <c r="JF35" s="86">
        <f t="shared" si="137"/>
        <v>5.3598601702606374E-14</v>
      </c>
      <c r="JG35" s="86">
        <f t="shared" si="138"/>
        <v>2.9814151364044433E-15</v>
      </c>
      <c r="JH35" s="86">
        <f t="shared" si="139"/>
        <v>7.5058745819244574E-14</v>
      </c>
      <c r="JI35" s="86">
        <f t="shared" si="140"/>
        <v>2.980286132568385E-13</v>
      </c>
      <c r="JJ35" s="86">
        <f t="shared" si="141"/>
        <v>8.6637864325282623E-15</v>
      </c>
      <c r="JK35" s="86">
        <f t="shared" si="142"/>
        <v>2.0907054445371918E-13</v>
      </c>
      <c r="JL35" s="86">
        <f t="shared" si="143"/>
        <v>2.3172807567560433E-14</v>
      </c>
      <c r="JM35" s="86">
        <f t="shared" si="144"/>
        <v>1.5600705624377409E-20</v>
      </c>
    </row>
    <row r="36" spans="2:273" x14ac:dyDescent="0.25">
      <c r="B36" s="2">
        <v>9</v>
      </c>
      <c r="C36" s="37">
        <v>117.574</v>
      </c>
      <c r="D36" s="37">
        <v>116.96599999999999</v>
      </c>
      <c r="E36" s="37">
        <v>116.661</v>
      </c>
      <c r="F36" s="37">
        <v>119.63800000000001</v>
      </c>
      <c r="G36" s="37">
        <v>117.914</v>
      </c>
      <c r="H36" s="37">
        <v>115.86199999999999</v>
      </c>
      <c r="I36" s="37">
        <v>117.621</v>
      </c>
      <c r="J36" s="37">
        <v>116.31</v>
      </c>
      <c r="K36" s="37">
        <v>116.017</v>
      </c>
      <c r="L36" s="37">
        <v>121.70699999999999</v>
      </c>
      <c r="M36" s="37">
        <v>121.879</v>
      </c>
      <c r="N36" s="37">
        <v>121.741</v>
      </c>
      <c r="O36" s="37">
        <v>124.05200000000001</v>
      </c>
      <c r="P36" s="37">
        <v>122.03400000000001</v>
      </c>
      <c r="Q36" s="37">
        <v>125.2586</v>
      </c>
      <c r="R36" s="10"/>
      <c r="S36" s="4">
        <f t="shared" si="8"/>
        <v>116.93827751239816</v>
      </c>
      <c r="T36" s="4">
        <f t="shared" si="9"/>
        <v>118.0228924346155</v>
      </c>
      <c r="U36" s="4">
        <f t="shared" si="10"/>
        <v>116.84219082875062</v>
      </c>
      <c r="V36" s="4">
        <f t="shared" si="11"/>
        <v>117.18155840674272</v>
      </c>
      <c r="W36" s="4">
        <f t="shared" si="12"/>
        <v>118.11861442084917</v>
      </c>
      <c r="X36" s="4">
        <f t="shared" si="13"/>
        <v>115.19087933651035</v>
      </c>
      <c r="Y36" s="4">
        <f t="shared" si="14"/>
        <v>117.03907268065012</v>
      </c>
      <c r="Z36" s="4">
        <f t="shared" si="15"/>
        <v>116.37463971222869</v>
      </c>
      <c r="AA36" s="4">
        <f t="shared" si="16"/>
        <v>116.71249028709738</v>
      </c>
      <c r="AB36" s="4">
        <f t="shared" si="17"/>
        <v>119.68214338102945</v>
      </c>
      <c r="AC36" s="4">
        <f t="shared" si="18"/>
        <v>121.70838288124709</v>
      </c>
      <c r="AD36" s="4">
        <f t="shared" si="19"/>
        <v>120.79158719051902</v>
      </c>
      <c r="AE36" s="4">
        <f t="shared" si="20"/>
        <v>124.31422106545118</v>
      </c>
      <c r="AF36" s="4">
        <f t="shared" si="21"/>
        <v>121.88149854256686</v>
      </c>
      <c r="AG36" s="4" t="e">
        <f t="shared" si="22"/>
        <v>#N/A</v>
      </c>
      <c r="AI36" s="4">
        <f t="shared" si="23"/>
        <v>0.63572248760183925</v>
      </c>
      <c r="AJ36" s="4">
        <f t="shared" si="24"/>
        <v>-1.0568924346155057</v>
      </c>
      <c r="AK36" s="4">
        <f t="shared" si="25"/>
        <v>-0.18119082875061565</v>
      </c>
      <c r="AL36" s="4">
        <f t="shared" si="26"/>
        <v>2.4564415932572814</v>
      </c>
      <c r="AM36" s="4">
        <f t="shared" si="27"/>
        <v>-0.20461442084916825</v>
      </c>
      <c r="AN36" s="4">
        <f t="shared" si="28"/>
        <v>0.67112066348964561</v>
      </c>
      <c r="AO36" s="4">
        <f t="shared" si="29"/>
        <v>0.58192731934987307</v>
      </c>
      <c r="AP36" s="4">
        <f t="shared" si="30"/>
        <v>-6.4639712228682811E-2</v>
      </c>
      <c r="AQ36" s="4">
        <f t="shared" si="31"/>
        <v>-0.69549028709738536</v>
      </c>
      <c r="AR36" s="4">
        <f t="shared" si="32"/>
        <v>2.0248566189705457</v>
      </c>
      <c r="AS36" s="4">
        <f t="shared" si="33"/>
        <v>0.17061711875291508</v>
      </c>
      <c r="AT36" s="4">
        <f t="shared" si="34"/>
        <v>0.94941280948097528</v>
      </c>
      <c r="AU36" s="4">
        <f t="shared" si="35"/>
        <v>-0.26222106545117185</v>
      </c>
      <c r="AV36" s="4">
        <f t="shared" si="36"/>
        <v>0.15250145743314647</v>
      </c>
      <c r="AW36" s="4">
        <f t="shared" si="36"/>
        <v>0</v>
      </c>
      <c r="AY36" s="2">
        <f t="shared" si="96"/>
        <v>116.93827749773784</v>
      </c>
      <c r="AZ36" s="2">
        <f t="shared" si="37"/>
        <v>118.02289242539163</v>
      </c>
      <c r="BA36" s="2">
        <f t="shared" si="37"/>
        <v>116.84219081662232</v>
      </c>
      <c r="BB36" s="2">
        <f t="shared" si="37"/>
        <v>117.18155839901324</v>
      </c>
      <c r="BC36" s="2">
        <f t="shared" si="37"/>
        <v>118.1186144197805</v>
      </c>
      <c r="BD36" s="2">
        <f t="shared" si="37"/>
        <v>115.1908793357471</v>
      </c>
      <c r="BE36" s="2">
        <f t="shared" si="37"/>
        <v>117.03907267501124</v>
      </c>
      <c r="BF36" s="2">
        <f t="shared" si="37"/>
        <v>116.37463971200903</v>
      </c>
      <c r="BG36" s="2">
        <f t="shared" si="37"/>
        <v>116.71249028708294</v>
      </c>
      <c r="BH36" s="2">
        <f t="shared" si="37"/>
        <v>119.68214338074074</v>
      </c>
      <c r="BI36" s="2">
        <f t="shared" si="37"/>
        <v>121.70838288021289</v>
      </c>
      <c r="BJ36" s="2">
        <f t="shared" si="37"/>
        <v>120.79158719048212</v>
      </c>
      <c r="BK36" s="2">
        <f t="shared" si="37"/>
        <v>124.31422106466063</v>
      </c>
      <c r="BL36" s="2">
        <f t="shared" si="37"/>
        <v>121.88149854247519</v>
      </c>
      <c r="BM36" s="2" t="e">
        <f t="shared" si="37"/>
        <v>#N/A</v>
      </c>
      <c r="BO36" s="2">
        <f t="shared" si="38"/>
        <v>117.574</v>
      </c>
      <c r="BP36" s="2">
        <f t="shared" si="39"/>
        <v>116.96599999999999</v>
      </c>
      <c r="BQ36" s="2">
        <f t="shared" si="40"/>
        <v>116.661</v>
      </c>
      <c r="BR36" s="2">
        <f t="shared" si="41"/>
        <v>119.63800000000001</v>
      </c>
      <c r="BS36" s="2">
        <f t="shared" si="42"/>
        <v>117.914</v>
      </c>
      <c r="BT36" s="2">
        <f t="shared" si="43"/>
        <v>115.86199999999999</v>
      </c>
      <c r="BU36" s="2">
        <f t="shared" si="44"/>
        <v>117.621</v>
      </c>
      <c r="BV36" s="2">
        <f t="shared" si="45"/>
        <v>116.31</v>
      </c>
      <c r="BW36" s="2">
        <f t="shared" si="46"/>
        <v>116.017</v>
      </c>
      <c r="BX36" s="2">
        <f t="shared" si="47"/>
        <v>121.70699999999999</v>
      </c>
      <c r="BY36" s="2">
        <f t="shared" si="48"/>
        <v>121.879</v>
      </c>
      <c r="BZ36" s="2">
        <f t="shared" si="49"/>
        <v>121.741</v>
      </c>
      <c r="CA36" s="2">
        <f t="shared" si="50"/>
        <v>124.05200000000001</v>
      </c>
      <c r="CB36" s="2">
        <f t="shared" si="51"/>
        <v>122.03400000000001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116.77295365853659</v>
      </c>
      <c r="DL36" s="2">
        <f t="shared" si="70"/>
        <v>118.04403245778612</v>
      </c>
      <c r="DM36" s="2">
        <f t="shared" si="70"/>
        <v>116.80187954971858</v>
      </c>
      <c r="DN36" s="2">
        <f t="shared" si="70"/>
        <v>117.02929512195121</v>
      </c>
      <c r="DO36" s="2">
        <f t="shared" si="70"/>
        <v>118.0683024400919</v>
      </c>
      <c r="DP36" s="2">
        <f t="shared" si="70"/>
        <v>115.05904737936316</v>
      </c>
      <c r="DQ36" s="2">
        <f t="shared" si="70"/>
        <v>117.18570067476385</v>
      </c>
      <c r="DR36" s="2">
        <f t="shared" si="70"/>
        <v>116.45274158368896</v>
      </c>
      <c r="DS36" s="2">
        <f t="shared" si="70"/>
        <v>116.79062801120448</v>
      </c>
      <c r="DT36" s="2">
        <f t="shared" si="70"/>
        <v>119.65657657657657</v>
      </c>
      <c r="DU36" s="2">
        <f t="shared" si="70"/>
        <v>121.5757347631032</v>
      </c>
      <c r="DV36" s="2">
        <f t="shared" si="70"/>
        <v>120.67450785070783</v>
      </c>
      <c r="DW36" s="2">
        <f t="shared" si="70"/>
        <v>124.06407790786739</v>
      </c>
      <c r="DX36" s="2">
        <f t="shared" si="70"/>
        <v>121.68929000429003</v>
      </c>
      <c r="DY36" s="2">
        <f t="shared" si="70"/>
        <v>121.80858068965516</v>
      </c>
      <c r="EA36" s="2">
        <f t="shared" si="71"/>
        <v>119.97508895771929</v>
      </c>
      <c r="EB36" s="2">
        <f t="shared" si="72"/>
        <v>117.62471754737651</v>
      </c>
      <c r="EC36" s="2">
        <f t="shared" si="73"/>
        <v>117.62172275905489</v>
      </c>
      <c r="ED36" s="2">
        <f t="shared" si="74"/>
        <v>120.1868946801637</v>
      </c>
      <c r="EE36" s="2">
        <f t="shared" si="75"/>
        <v>119.1836133368251</v>
      </c>
      <c r="EF36" s="2">
        <f t="shared" si="76"/>
        <v>117.84296948955414</v>
      </c>
      <c r="EG36" s="2">
        <f t="shared" si="77"/>
        <v>114.36049687686821</v>
      </c>
      <c r="EH36" s="2">
        <f t="shared" si="78"/>
        <v>114.70081459625857</v>
      </c>
      <c r="EI36" s="2">
        <f t="shared" si="79"/>
        <v>114.99435191512316</v>
      </c>
      <c r="EJ36" s="2">
        <f t="shared" si="80"/>
        <v>120.22276548426754</v>
      </c>
      <c r="EK36" s="2">
        <f t="shared" si="81"/>
        <v>124.48445779997918</v>
      </c>
      <c r="EL36" s="2">
        <f t="shared" si="82"/>
        <v>123.35789181357256</v>
      </c>
      <c r="EM36" s="2">
        <f t="shared" si="83"/>
        <v>129.58896202654267</v>
      </c>
      <c r="EN36" s="2">
        <f t="shared" si="84"/>
        <v>125.9986113165086</v>
      </c>
      <c r="EO36" s="2">
        <f t="shared" si="85"/>
        <v>130.56853302411412</v>
      </c>
      <c r="EQ36" s="2">
        <f t="shared" si="86"/>
        <v>122.4547549905167</v>
      </c>
      <c r="ER36" s="2">
        <f t="shared" si="87"/>
        <v>118.77086732938037</v>
      </c>
      <c r="ES36" s="2">
        <f t="shared" si="87"/>
        <v>118.83851136981831</v>
      </c>
      <c r="ET36" s="2">
        <f t="shared" si="87"/>
        <v>120.08824865919067</v>
      </c>
      <c r="EU36" s="2">
        <f t="shared" si="87"/>
        <v>117.87350823764938</v>
      </c>
      <c r="EV36" s="2">
        <f t="shared" si="87"/>
        <v>116.83722751094382</v>
      </c>
      <c r="EW36" s="2">
        <f t="shared" si="87"/>
        <v>117.30170820231787</v>
      </c>
      <c r="EX36" s="2">
        <f t="shared" si="87"/>
        <v>116.72811185555302</v>
      </c>
      <c r="EY36" s="2">
        <f t="shared" si="87"/>
        <v>115.50407735853773</v>
      </c>
      <c r="EZ36" s="2">
        <f t="shared" si="87"/>
        <v>119.11246372704282</v>
      </c>
      <c r="FA36" s="2">
        <f t="shared" si="87"/>
        <v>123.14694257413635</v>
      </c>
      <c r="FB36" s="2">
        <f t="shared" si="87"/>
        <v>123.86831270333077</v>
      </c>
      <c r="FC36" s="2">
        <f t="shared" si="87"/>
        <v>130.06417690088608</v>
      </c>
      <c r="FD36" s="2">
        <f t="shared" si="87"/>
        <v>128.14045262555948</v>
      </c>
      <c r="FE36" s="2">
        <f t="shared" si="87"/>
        <v>131.15923859702272</v>
      </c>
      <c r="FG36" s="2">
        <f t="shared" si="88"/>
        <v>5.1623953250677805E-2</v>
      </c>
      <c r="FH36" s="2">
        <f t="shared" si="89"/>
        <v>5.0435035452309214E-2</v>
      </c>
      <c r="FI36" s="2">
        <f t="shared" si="89"/>
        <v>4.9159448263466472E-2</v>
      </c>
      <c r="FJ36" s="2">
        <f t="shared" si="89"/>
        <v>4.8221408452983644E-2</v>
      </c>
      <c r="FK36" s="2">
        <f t="shared" si="89"/>
        <v>4.5118246419522029E-2</v>
      </c>
      <c r="FL36" s="2">
        <f t="shared" si="89"/>
        <v>4.735744202253564E-2</v>
      </c>
      <c r="FM36" s="2">
        <f t="shared" si="89"/>
        <v>5.190827806202495E-2</v>
      </c>
      <c r="FN36" s="2">
        <f t="shared" si="89"/>
        <v>4.4589640857588445E-2</v>
      </c>
      <c r="FO36" s="2">
        <f t="shared" si="89"/>
        <v>4.3502306210610561E-2</v>
      </c>
      <c r="FP36" s="2">
        <f t="shared" si="89"/>
        <v>4.5172164705680008E-2</v>
      </c>
      <c r="FQ36" s="2">
        <f t="shared" si="89"/>
        <v>4.5606975555847008E-2</v>
      </c>
      <c r="FR36" s="2">
        <f t="shared" si="89"/>
        <v>4.3629759341213104E-2</v>
      </c>
      <c r="FS36" s="2">
        <f t="shared" si="89"/>
        <v>4.5275168210149042E-2</v>
      </c>
      <c r="FT36" s="2">
        <f t="shared" si="89"/>
        <v>4.4600539205556872E-2</v>
      </c>
      <c r="FU36" s="2">
        <f t="shared" si="89"/>
        <v>3.5398224536909627E-2</v>
      </c>
      <c r="FW36" s="2">
        <f t="shared" si="112"/>
        <v>6.8381038645928801E-6</v>
      </c>
      <c r="FX36" s="2">
        <f t="shared" si="90"/>
        <v>7.0932942851376444E-6</v>
      </c>
      <c r="FY36" s="2">
        <f t="shared" si="90"/>
        <v>6.7612978550543858E-6</v>
      </c>
      <c r="FZ36" s="2">
        <f t="shared" si="90"/>
        <v>6.2948864757139825E-6</v>
      </c>
      <c r="GA36" s="2">
        <f t="shared" si="90"/>
        <v>6.7873826302665125E-6</v>
      </c>
      <c r="GB36" s="2">
        <f t="shared" si="90"/>
        <v>7.4308767496895226E-6</v>
      </c>
      <c r="GC36" s="2">
        <f t="shared" si="90"/>
        <v>7.9778594069426746E-6</v>
      </c>
      <c r="GD36" s="2">
        <f t="shared" si="90"/>
        <v>7.8545453669933218E-6</v>
      </c>
      <c r="GE36" s="2">
        <f t="shared" si="90"/>
        <v>8.6883028083311275E-6</v>
      </c>
      <c r="GF36" s="2">
        <f t="shared" si="90"/>
        <v>8.263004637426931E-6</v>
      </c>
      <c r="GG36" s="2">
        <f t="shared" si="90"/>
        <v>7.4341821571046309E-6</v>
      </c>
      <c r="GH36" s="2">
        <f t="shared" si="90"/>
        <v>7.7254957903268414E-6</v>
      </c>
      <c r="GI36" s="2">
        <f t="shared" si="90"/>
        <v>6.5212155948793777E-6</v>
      </c>
      <c r="GJ36" s="2">
        <f t="shared" si="90"/>
        <v>4.894877207829271E-6</v>
      </c>
      <c r="GK36" s="2">
        <f t="shared" si="90"/>
        <v>4.0754640047103426E-6</v>
      </c>
      <c r="GM36" s="86">
        <f t="shared" si="113"/>
        <v>1.1624091095601368E-11</v>
      </c>
      <c r="GN36" s="86">
        <f t="shared" si="91"/>
        <v>7.6243586991871199E-12</v>
      </c>
      <c r="GO36" s="86">
        <f t="shared" si="91"/>
        <v>1.0178879777295645E-11</v>
      </c>
      <c r="GP36" s="86">
        <f t="shared" si="91"/>
        <v>6.41374873231853E-12</v>
      </c>
      <c r="GQ36" s="86">
        <f t="shared" si="91"/>
        <v>8.2539085772561294E-13</v>
      </c>
      <c r="GR36" s="86">
        <f t="shared" si="91"/>
        <v>5.9160950479341113E-13</v>
      </c>
      <c r="GS36" s="86">
        <f t="shared" si="91"/>
        <v>4.3220728881530559E-12</v>
      </c>
      <c r="GT36" s="86">
        <f t="shared" si="91"/>
        <v>1.6276013021078151E-13</v>
      </c>
      <c r="GU36" s="86">
        <f t="shared" si="91"/>
        <v>1.0287891470450738E-14</v>
      </c>
      <c r="GV36" s="86">
        <f t="shared" si="91"/>
        <v>2.2536906519314351E-13</v>
      </c>
      <c r="GW36" s="86">
        <f t="shared" si="91"/>
        <v>8.4089394280405487E-13</v>
      </c>
      <c r="GX36" s="86">
        <f t="shared" si="91"/>
        <v>2.8451603629925687E-14</v>
      </c>
      <c r="GY36" s="86">
        <f t="shared" si="91"/>
        <v>5.9839810587663466E-13</v>
      </c>
      <c r="GZ36" s="86">
        <f t="shared" si="91"/>
        <v>7.3236346784283367E-14</v>
      </c>
      <c r="HA36" s="86">
        <f t="shared" si="91"/>
        <v>8.64550372234372E-20</v>
      </c>
      <c r="HC36" s="86">
        <f t="shared" si="145"/>
        <v>1.366581589668867E-26</v>
      </c>
      <c r="HD36" s="86">
        <f t="shared" si="92"/>
        <v>9.4857500319371884E-28</v>
      </c>
      <c r="HE36" s="86">
        <f t="shared" si="92"/>
        <v>1.1067571757208479E-29</v>
      </c>
      <c r="HF36" s="86">
        <f t="shared" si="92"/>
        <v>1.1707451370011157E-31</v>
      </c>
      <c r="HG36" s="86">
        <f t="shared" si="92"/>
        <v>4.2603417141975751E-30</v>
      </c>
      <c r="HH36" s="86">
        <f t="shared" si="92"/>
        <v>1.0784222414893181E-31</v>
      </c>
      <c r="HI36" s="86">
        <f t="shared" si="92"/>
        <v>8.4852901903104336E-29</v>
      </c>
      <c r="HJ36" s="86">
        <f t="shared" si="92"/>
        <v>7.9503666873955342E-32</v>
      </c>
      <c r="HK36" s="86">
        <f t="shared" si="92"/>
        <v>2.1998384733827167E-34</v>
      </c>
      <c r="HL36" s="86">
        <f t="shared" si="92"/>
        <v>1.2892348097715625E-33</v>
      </c>
      <c r="HM36" s="86">
        <f t="shared" si="92"/>
        <v>2.2083190684192666E-32</v>
      </c>
      <c r="HN36" s="86">
        <f t="shared" si="92"/>
        <v>4.4125256818738002E-36</v>
      </c>
      <c r="HO36" s="86">
        <f t="shared" si="92"/>
        <v>1.863234193555357E-32</v>
      </c>
      <c r="HP36" s="86">
        <f t="shared" si="92"/>
        <v>1.7460886936013901E-31</v>
      </c>
      <c r="HQ36" s="86">
        <f t="shared" si="92"/>
        <v>2.2217405540422144E-49</v>
      </c>
      <c r="HS36" s="86">
        <f t="shared" si="114"/>
        <v>4.5474576257185344E-184</v>
      </c>
      <c r="HT36" s="86">
        <f t="shared" si="93"/>
        <v>7.3255884740970353E-190</v>
      </c>
      <c r="HU36" s="86">
        <f t="shared" si="93"/>
        <v>2.4579082886804932E-197</v>
      </c>
      <c r="HV36" s="86">
        <f t="shared" si="93"/>
        <v>1.6786982358601194E-220</v>
      </c>
      <c r="HW36" s="86">
        <f t="shared" si="93"/>
        <v>1.7908686789488238E-208</v>
      </c>
      <c r="HX36" s="86">
        <f t="shared" si="93"/>
        <v>3.7423805626977284E-222</v>
      </c>
      <c r="HY36" s="86">
        <f t="shared" si="93"/>
        <v>9.5580256557993471E-203</v>
      </c>
      <c r="HZ36" s="86">
        <f t="shared" si="93"/>
        <v>8.214194833584021E-223</v>
      </c>
      <c r="IA36" s="86">
        <f t="shared" si="93"/>
        <v>2.8161422223964061E-241</v>
      </c>
      <c r="IB36" s="86">
        <f t="shared" si="93"/>
        <v>1.237452684198524E-234</v>
      </c>
      <c r="IC36" s="86">
        <f t="shared" si="93"/>
        <v>6.9622699768021871E-224</v>
      </c>
      <c r="ID36" s="86">
        <f t="shared" si="93"/>
        <v>5.4236555896004277E-255</v>
      </c>
      <c r="IE36" s="86">
        <f t="shared" si="93"/>
        <v>7.2707294213426963E-226</v>
      </c>
      <c r="IF36" s="86">
        <f t="shared" si="93"/>
        <v>1.1883603492588848E-111</v>
      </c>
      <c r="IG36" s="86">
        <f t="shared" si="93"/>
        <v>7.2886525898329615E-74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5.0335654293689604E-295</v>
      </c>
      <c r="IW36" s="86">
        <f t="shared" si="129"/>
        <v>2.3664266160439573E-227</v>
      </c>
      <c r="IY36" s="86">
        <f t="shared" si="130"/>
        <v>1.162409109560138E-11</v>
      </c>
      <c r="IZ36" s="86">
        <f t="shared" si="131"/>
        <v>7.6243586991871215E-12</v>
      </c>
      <c r="JA36" s="86">
        <f t="shared" si="132"/>
        <v>1.0178879777295645E-11</v>
      </c>
      <c r="JB36" s="86">
        <f t="shared" si="133"/>
        <v>6.41374873231853E-12</v>
      </c>
      <c r="JC36" s="86">
        <f t="shared" si="134"/>
        <v>8.2539085772561294E-13</v>
      </c>
      <c r="JD36" s="86">
        <f t="shared" si="135"/>
        <v>5.9160950479341113E-13</v>
      </c>
      <c r="JE36" s="86">
        <f t="shared" si="136"/>
        <v>4.3220728881530559E-12</v>
      </c>
      <c r="JF36" s="86">
        <f t="shared" si="137"/>
        <v>1.6276013021078151E-13</v>
      </c>
      <c r="JG36" s="86">
        <f t="shared" si="138"/>
        <v>1.0287891470450738E-14</v>
      </c>
      <c r="JH36" s="86">
        <f t="shared" si="139"/>
        <v>2.2536906519314351E-13</v>
      </c>
      <c r="JI36" s="86">
        <f t="shared" si="140"/>
        <v>8.4089394280405487E-13</v>
      </c>
      <c r="JJ36" s="86">
        <f t="shared" si="141"/>
        <v>2.8451603629925687E-14</v>
      </c>
      <c r="JK36" s="86">
        <f t="shared" si="142"/>
        <v>5.9839810587663466E-13</v>
      </c>
      <c r="JL36" s="86">
        <f t="shared" si="143"/>
        <v>7.3236346784283367E-14</v>
      </c>
      <c r="JM36" s="86">
        <f t="shared" si="144"/>
        <v>8.64550372234372E-20</v>
      </c>
    </row>
    <row r="37" spans="2:273" x14ac:dyDescent="0.25">
      <c r="B37" s="2">
        <v>10</v>
      </c>
      <c r="C37" s="37">
        <v>117.328</v>
      </c>
      <c r="D37" s="37">
        <v>118.81399999999999</v>
      </c>
      <c r="E37" s="37">
        <v>117.746</v>
      </c>
      <c r="F37" s="37">
        <v>116.81</v>
      </c>
      <c r="G37" s="37">
        <v>119.70699999999999</v>
      </c>
      <c r="H37" s="37">
        <v>114.172</v>
      </c>
      <c r="I37" s="37">
        <v>116.96599999999999</v>
      </c>
      <c r="J37" s="37">
        <v>116.517</v>
      </c>
      <c r="K37" s="37">
        <v>117.017</v>
      </c>
      <c r="L37" s="37">
        <v>120.63800000000001</v>
      </c>
      <c r="M37" s="37">
        <v>120.29300000000001</v>
      </c>
      <c r="N37" s="37">
        <v>122.172</v>
      </c>
      <c r="O37" s="37">
        <v>124.155</v>
      </c>
      <c r="P37" s="37">
        <v>121.31</v>
      </c>
      <c r="Q37" s="37">
        <v>121.96550000000001</v>
      </c>
      <c r="S37" s="4">
        <f t="shared" si="8"/>
        <v>117.27065657150122</v>
      </c>
      <c r="T37" s="4">
        <f t="shared" si="9"/>
        <v>118.14174924171161</v>
      </c>
      <c r="U37" s="4">
        <f t="shared" si="10"/>
        <v>116.9894663405514</v>
      </c>
      <c r="V37" s="4">
        <f t="shared" si="11"/>
        <v>117.40577413667779</v>
      </c>
      <c r="W37" s="4">
        <f t="shared" si="12"/>
        <v>118.38380756943445</v>
      </c>
      <c r="X37" s="4">
        <f t="shared" si="13"/>
        <v>115.44656519393175</v>
      </c>
      <c r="Y37" s="4">
        <f t="shared" si="14"/>
        <v>117.2535578347475</v>
      </c>
      <c r="Z37" s="4">
        <f t="shared" si="15"/>
        <v>116.56073236126569</v>
      </c>
      <c r="AA37" s="4">
        <f t="shared" si="16"/>
        <v>116.86346091053663</v>
      </c>
      <c r="AB37" s="4">
        <f t="shared" si="17"/>
        <v>119.86107257793648</v>
      </c>
      <c r="AC37" s="4">
        <f t="shared" si="18"/>
        <v>121.9204082521876</v>
      </c>
      <c r="AD37" s="4">
        <f t="shared" si="19"/>
        <v>121.03844463534347</v>
      </c>
      <c r="AE37" s="4">
        <f t="shared" si="20"/>
        <v>124.54818343175529</v>
      </c>
      <c r="AF37" s="4">
        <f t="shared" si="21"/>
        <v>122.13381928703983</v>
      </c>
      <c r="AG37" s="4" t="e">
        <f t="shared" si="22"/>
        <v>#N/A</v>
      </c>
      <c r="AI37" s="4">
        <f t="shared" si="23"/>
        <v>5.73434284987826E-2</v>
      </c>
      <c r="AJ37" s="4">
        <f t="shared" si="24"/>
        <v>0.67225075828838499</v>
      </c>
      <c r="AK37" s="4">
        <f t="shared" si="25"/>
        <v>0.75653365944859274</v>
      </c>
      <c r="AL37" s="4">
        <f t="shared" si="26"/>
        <v>-0.59577413667778956</v>
      </c>
      <c r="AM37" s="4">
        <f t="shared" si="27"/>
        <v>1.3231924305655411</v>
      </c>
      <c r="AN37" s="4">
        <f t="shared" si="28"/>
        <v>-1.2745651939317497</v>
      </c>
      <c r="AO37" s="4">
        <f t="shared" si="29"/>
        <v>-0.28755783474750274</v>
      </c>
      <c r="AP37" s="4">
        <f t="shared" si="30"/>
        <v>-4.3732361265696795E-2</v>
      </c>
      <c r="AQ37" s="4">
        <f t="shared" si="31"/>
        <v>0.15353908946336503</v>
      </c>
      <c r="AR37" s="4">
        <f t="shared" si="32"/>
        <v>0.7769274220635225</v>
      </c>
      <c r="AS37" s="4">
        <f t="shared" si="33"/>
        <v>-1.6274082521875926</v>
      </c>
      <c r="AT37" s="4">
        <f t="shared" si="34"/>
        <v>1.1335553646565302</v>
      </c>
      <c r="AU37" s="4">
        <f t="shared" si="35"/>
        <v>-0.3931834317552898</v>
      </c>
      <c r="AV37" s="4">
        <f t="shared" si="36"/>
        <v>-0.8238192870398251</v>
      </c>
      <c r="AW37" s="4">
        <f t="shared" si="36"/>
        <v>0</v>
      </c>
      <c r="AY37" s="2">
        <f t="shared" si="96"/>
        <v>117.2706565350547</v>
      </c>
      <c r="AZ37" s="2">
        <f t="shared" si="37"/>
        <v>118.14174921847167</v>
      </c>
      <c r="BA37" s="2">
        <f t="shared" si="37"/>
        <v>116.98946631067456</v>
      </c>
      <c r="BB37" s="2">
        <f t="shared" si="37"/>
        <v>117.40577411732008</v>
      </c>
      <c r="BC37" s="2">
        <f t="shared" si="37"/>
        <v>118.38380756654163</v>
      </c>
      <c r="BD37" s="2">
        <f t="shared" si="37"/>
        <v>115.44656519179625</v>
      </c>
      <c r="BE37" s="2">
        <f t="shared" si="37"/>
        <v>117.25355781998877</v>
      </c>
      <c r="BF37" s="2">
        <f t="shared" si="37"/>
        <v>116.56073236062512</v>
      </c>
      <c r="BG37" s="2">
        <f t="shared" si="37"/>
        <v>116.86346091048893</v>
      </c>
      <c r="BH37" s="2">
        <f t="shared" si="37"/>
        <v>119.86107257710385</v>
      </c>
      <c r="BI37" s="2">
        <f t="shared" si="37"/>
        <v>121.92040824938037</v>
      </c>
      <c r="BJ37" s="2">
        <f t="shared" si="37"/>
        <v>121.03844463522728</v>
      </c>
      <c r="BK37" s="2">
        <f t="shared" si="37"/>
        <v>124.5481834295792</v>
      </c>
      <c r="BL37" s="2">
        <f t="shared" si="37"/>
        <v>122.13381928676191</v>
      </c>
      <c r="BM37" s="2" t="e">
        <f t="shared" si="37"/>
        <v>#N/A</v>
      </c>
      <c r="BO37" s="2">
        <f t="shared" si="38"/>
        <v>117.328</v>
      </c>
      <c r="BP37" s="2">
        <f t="shared" si="39"/>
        <v>118.81399999999999</v>
      </c>
      <c r="BQ37" s="2">
        <f t="shared" si="40"/>
        <v>117.746</v>
      </c>
      <c r="BR37" s="2">
        <f t="shared" si="41"/>
        <v>116.81</v>
      </c>
      <c r="BS37" s="2">
        <f t="shared" si="42"/>
        <v>119.70699999999999</v>
      </c>
      <c r="BT37" s="2">
        <f t="shared" si="43"/>
        <v>114.172</v>
      </c>
      <c r="BU37" s="2">
        <f t="shared" si="44"/>
        <v>116.96599999999999</v>
      </c>
      <c r="BV37" s="2">
        <f t="shared" si="45"/>
        <v>116.517</v>
      </c>
      <c r="BW37" s="2">
        <f t="shared" si="46"/>
        <v>117.017</v>
      </c>
      <c r="BX37" s="2">
        <f t="shared" si="47"/>
        <v>120.63800000000001</v>
      </c>
      <c r="BY37" s="2">
        <f t="shared" si="48"/>
        <v>120.29300000000001</v>
      </c>
      <c r="BZ37" s="2">
        <f t="shared" si="49"/>
        <v>122.172</v>
      </c>
      <c r="CA37" s="2">
        <f t="shared" si="50"/>
        <v>124.155</v>
      </c>
      <c r="CB37" s="2">
        <f t="shared" si="51"/>
        <v>121.31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117.11372073170732</v>
      </c>
      <c r="DL37" s="2">
        <f t="shared" si="70"/>
        <v>118.17590572232645</v>
      </c>
      <c r="DM37" s="2">
        <f t="shared" si="70"/>
        <v>116.95754437148219</v>
      </c>
      <c r="DN37" s="2">
        <f t="shared" si="70"/>
        <v>117.25598902439023</v>
      </c>
      <c r="DO37" s="2">
        <f t="shared" si="70"/>
        <v>118.34643013458802</v>
      </c>
      <c r="DP37" s="2">
        <f t="shared" si="70"/>
        <v>115.31910624794835</v>
      </c>
      <c r="DQ37" s="2">
        <f t="shared" si="70"/>
        <v>117.42737091767883</v>
      </c>
      <c r="DR37" s="2">
        <f t="shared" si="70"/>
        <v>116.65632954006639</v>
      </c>
      <c r="DS37" s="2">
        <f t="shared" si="70"/>
        <v>116.95765126050419</v>
      </c>
      <c r="DT37" s="2">
        <f t="shared" si="70"/>
        <v>119.8453018018018</v>
      </c>
      <c r="DU37" s="2">
        <f t="shared" si="70"/>
        <v>121.79060236349711</v>
      </c>
      <c r="DV37" s="2">
        <f t="shared" si="70"/>
        <v>120.9256041184041</v>
      </c>
      <c r="DW37" s="2">
        <f t="shared" si="70"/>
        <v>124.29143276069593</v>
      </c>
      <c r="DX37" s="2">
        <f t="shared" si="70"/>
        <v>121.93934663234666</v>
      </c>
      <c r="DY37" s="2">
        <f t="shared" si="70"/>
        <v>122.09981477832511</v>
      </c>
      <c r="EA37" s="2">
        <f t="shared" si="71"/>
        <v>119.89969798449097</v>
      </c>
      <c r="EB37" s="2">
        <f t="shared" si="72"/>
        <v>117.55509205496374</v>
      </c>
      <c r="EC37" s="2">
        <f t="shared" si="73"/>
        <v>117.55240575009779</v>
      </c>
      <c r="ED37" s="2">
        <f t="shared" si="74"/>
        <v>120.10206469954773</v>
      </c>
      <c r="EE37" s="2">
        <f t="shared" si="75"/>
        <v>119.10545432001111</v>
      </c>
      <c r="EF37" s="2">
        <f t="shared" si="76"/>
        <v>117.78508565151839</v>
      </c>
      <c r="EG37" s="2">
        <f t="shared" si="77"/>
        <v>114.35779091508793</v>
      </c>
      <c r="EH37" s="2">
        <f t="shared" si="78"/>
        <v>114.69227372010417</v>
      </c>
      <c r="EI37" s="2">
        <f t="shared" si="79"/>
        <v>114.9745942576275</v>
      </c>
      <c r="EJ37" s="2">
        <f t="shared" si="80"/>
        <v>120.16529782796775</v>
      </c>
      <c r="EK37" s="2">
        <f t="shared" si="81"/>
        <v>124.39799192423769</v>
      </c>
      <c r="EL37" s="2">
        <f t="shared" si="82"/>
        <v>123.2941949219969</v>
      </c>
      <c r="EM37" s="2">
        <f t="shared" si="83"/>
        <v>129.48587261455003</v>
      </c>
      <c r="EN37" s="2">
        <f t="shared" si="84"/>
        <v>125.93288437014414</v>
      </c>
      <c r="EO37" s="2">
        <f t="shared" si="85"/>
        <v>130.48110115707837</v>
      </c>
      <c r="EQ37" s="2">
        <f t="shared" si="86"/>
        <v>122.35181927032193</v>
      </c>
      <c r="ER37" s="2">
        <f t="shared" si="87"/>
        <v>118.68868247843508</v>
      </c>
      <c r="ES37" s="2">
        <f t="shared" si="87"/>
        <v>118.75588863329034</v>
      </c>
      <c r="ET37" s="2">
        <f t="shared" si="87"/>
        <v>120.00451067771822</v>
      </c>
      <c r="EU37" s="2">
        <f t="shared" si="87"/>
        <v>117.80987590166234</v>
      </c>
      <c r="EV37" s="2">
        <f t="shared" si="87"/>
        <v>116.79051426672635</v>
      </c>
      <c r="EW37" s="2">
        <f t="shared" si="87"/>
        <v>117.26571739479192</v>
      </c>
      <c r="EX37" s="2">
        <f t="shared" si="87"/>
        <v>116.69692073586191</v>
      </c>
      <c r="EY37" s="2">
        <f t="shared" si="87"/>
        <v>115.47861203009666</v>
      </c>
      <c r="EZ37" s="2">
        <f t="shared" si="87"/>
        <v>119.06737215372496</v>
      </c>
      <c r="FA37" s="2">
        <f t="shared" si="87"/>
        <v>123.07529184958727</v>
      </c>
      <c r="FB37" s="2">
        <f t="shared" si="87"/>
        <v>123.79901032791119</v>
      </c>
      <c r="FC37" s="2">
        <f t="shared" si="87"/>
        <v>129.95592597362457</v>
      </c>
      <c r="FD37" s="2">
        <f t="shared" si="87"/>
        <v>128.05126511770891</v>
      </c>
      <c r="FE37" s="2">
        <f t="shared" si="87"/>
        <v>131.0645063613259</v>
      </c>
      <c r="FG37" s="2">
        <f t="shared" si="88"/>
        <v>5.632401255602474E-2</v>
      </c>
      <c r="FH37" s="2">
        <f t="shared" si="89"/>
        <v>5.5033132010380639E-2</v>
      </c>
      <c r="FI37" s="2">
        <f t="shared" si="89"/>
        <v>5.3647821468742495E-2</v>
      </c>
      <c r="FJ37" s="2">
        <f t="shared" si="89"/>
        <v>5.2628876868876115E-2</v>
      </c>
      <c r="FK37" s="2">
        <f t="shared" si="89"/>
        <v>4.9256762355068893E-2</v>
      </c>
      <c r="FL37" s="2">
        <f t="shared" si="89"/>
        <v>5.1690231970565791E-2</v>
      </c>
      <c r="FM37" s="2">
        <f t="shared" si="89"/>
        <v>5.6632677679940804E-2</v>
      </c>
      <c r="FN37" s="2">
        <f t="shared" si="89"/>
        <v>4.8682141899188E-2</v>
      </c>
      <c r="FO37" s="2">
        <f t="shared" si="89"/>
        <v>4.7499971719089158E-2</v>
      </c>
      <c r="FP37" s="2">
        <f t="shared" si="89"/>
        <v>4.9315370925832096E-2</v>
      </c>
      <c r="FQ37" s="2">
        <f t="shared" si="89"/>
        <v>4.978798324278725E-2</v>
      </c>
      <c r="FR37" s="2">
        <f t="shared" si="89"/>
        <v>4.7638553880157801E-2</v>
      </c>
      <c r="FS37" s="2">
        <f t="shared" si="89"/>
        <v>4.9427332889249678E-2</v>
      </c>
      <c r="FT37" s="2">
        <f t="shared" si="89"/>
        <v>4.8693989533001275E-2</v>
      </c>
      <c r="FU37" s="2">
        <f t="shared" si="89"/>
        <v>3.8681278752803E-2</v>
      </c>
      <c r="FW37" s="2">
        <f t="shared" si="112"/>
        <v>7.4978268439628034E-6</v>
      </c>
      <c r="FX37" s="2">
        <f t="shared" si="90"/>
        <v>7.7776371998681772E-6</v>
      </c>
      <c r="FY37" s="2">
        <f t="shared" si="90"/>
        <v>7.4136108396663647E-6</v>
      </c>
      <c r="FZ37" s="2">
        <f t="shared" si="90"/>
        <v>6.9022015759768213E-6</v>
      </c>
      <c r="GA37" s="2">
        <f t="shared" si="90"/>
        <v>7.4422121895514122E-6</v>
      </c>
      <c r="GB37" s="2">
        <f t="shared" si="90"/>
        <v>8.1477884929690526E-6</v>
      </c>
      <c r="GC37" s="2">
        <f t="shared" si="90"/>
        <v>8.7475421587172221E-6</v>
      </c>
      <c r="GD37" s="2">
        <f t="shared" si="90"/>
        <v>8.6123312091667805E-6</v>
      </c>
      <c r="GE37" s="2">
        <f t="shared" si="90"/>
        <v>9.5265266053873177E-6</v>
      </c>
      <c r="GF37" s="2">
        <f t="shared" si="90"/>
        <v>9.0601971967814206E-6</v>
      </c>
      <c r="GG37" s="2">
        <f t="shared" si="90"/>
        <v>8.1514127949312789E-6</v>
      </c>
      <c r="GH37" s="2">
        <f t="shared" si="90"/>
        <v>8.4708313748238056E-6</v>
      </c>
      <c r="GI37" s="2">
        <f t="shared" si="90"/>
        <v>7.1503662134446511E-6</v>
      </c>
      <c r="GJ37" s="2">
        <f t="shared" si="90"/>
        <v>5.3671235965646875E-6</v>
      </c>
      <c r="GK37" s="2">
        <f t="shared" si="90"/>
        <v>4.4686556632853001E-6</v>
      </c>
      <c r="GM37" s="86">
        <f t="shared" si="113"/>
        <v>2.9463672475015105E-11</v>
      </c>
      <c r="GN37" s="86">
        <f t="shared" si="91"/>
        <v>1.9584740277693978E-11</v>
      </c>
      <c r="GO37" s="86">
        <f t="shared" si="91"/>
        <v>2.5557467609403194E-11</v>
      </c>
      <c r="GP37" s="86">
        <f t="shared" si="91"/>
        <v>1.637170578890165E-11</v>
      </c>
      <c r="GQ37" s="86">
        <f t="shared" si="91"/>
        <v>2.2773928851079794E-12</v>
      </c>
      <c r="GR37" s="86">
        <f t="shared" si="91"/>
        <v>1.6878746440246997E-12</v>
      </c>
      <c r="GS37" s="86">
        <f t="shared" si="91"/>
        <v>1.1537038172579363E-11</v>
      </c>
      <c r="GT37" s="86">
        <f t="shared" si="91"/>
        <v>4.8391633714371238E-13</v>
      </c>
      <c r="GU37" s="86">
        <f t="shared" si="91"/>
        <v>3.465913120151265E-14</v>
      </c>
      <c r="GV37" s="86">
        <f t="shared" si="91"/>
        <v>6.6267264003213531E-13</v>
      </c>
      <c r="GW37" s="86">
        <f t="shared" si="91"/>
        <v>2.326730270002377E-12</v>
      </c>
      <c r="GX37" s="86">
        <f t="shared" si="91"/>
        <v>9.1325244723751808E-14</v>
      </c>
      <c r="GY37" s="86">
        <f t="shared" si="91"/>
        <v>1.6791145377027032E-12</v>
      </c>
      <c r="GZ37" s="86">
        <f t="shared" si="91"/>
        <v>2.2640964053124666E-13</v>
      </c>
      <c r="HA37" s="86">
        <f t="shared" si="91"/>
        <v>4.6332896790565482E-19</v>
      </c>
      <c r="HC37" s="86">
        <f t="shared" si="145"/>
        <v>6.885547544431668E-26</v>
      </c>
      <c r="HD37" s="86">
        <f t="shared" si="92"/>
        <v>5.1944019031675977E-27</v>
      </c>
      <c r="HE37" s="86">
        <f t="shared" si="92"/>
        <v>6.7977590859134068E-29</v>
      </c>
      <c r="HF37" s="86">
        <f t="shared" si="92"/>
        <v>8.1085333741711199E-31</v>
      </c>
      <c r="HG37" s="86">
        <f t="shared" si="92"/>
        <v>2.6595912196533826E-29</v>
      </c>
      <c r="HH37" s="86">
        <f t="shared" si="92"/>
        <v>7.6723157873779691E-31</v>
      </c>
      <c r="HI37" s="86">
        <f t="shared" si="92"/>
        <v>5.083046078541435E-28</v>
      </c>
      <c r="HJ37" s="86">
        <f t="shared" si="92"/>
        <v>5.6848342224339573E-31</v>
      </c>
      <c r="HK37" s="86">
        <f t="shared" si="92"/>
        <v>1.9162648375111997E-33</v>
      </c>
      <c r="HL37" s="86">
        <f t="shared" si="92"/>
        <v>1.0406770675627464E-32</v>
      </c>
      <c r="HM37" s="86">
        <f t="shared" si="92"/>
        <v>1.612640781669822E-31</v>
      </c>
      <c r="HN37" s="86">
        <f t="shared" si="92"/>
        <v>4.2120658056362261E-35</v>
      </c>
      <c r="HO37" s="86">
        <f t="shared" si="92"/>
        <v>1.3495166948355974E-31</v>
      </c>
      <c r="HP37" s="86">
        <f t="shared" si="92"/>
        <v>1.1920536188414798E-30</v>
      </c>
      <c r="HQ37" s="86">
        <f t="shared" si="92"/>
        <v>4.9233372104393214E-48</v>
      </c>
      <c r="HS37" s="86">
        <f t="shared" si="114"/>
        <v>1.5008935494444493E-180</v>
      </c>
      <c r="HT37" s="86">
        <f t="shared" si="93"/>
        <v>3.4660210979876676E-186</v>
      </c>
      <c r="HU37" s="86">
        <f t="shared" si="93"/>
        <v>1.7871292230542441E-193</v>
      </c>
      <c r="HV37" s="86">
        <f t="shared" si="93"/>
        <v>2.7267779739620242E-216</v>
      </c>
      <c r="HW37" s="86">
        <f t="shared" si="93"/>
        <v>1.6984134038405493E-204</v>
      </c>
      <c r="HX37" s="86">
        <f t="shared" si="93"/>
        <v>7.1776723987088409E-218</v>
      </c>
      <c r="HY37" s="86">
        <f t="shared" si="93"/>
        <v>8.0029431248679008E-199</v>
      </c>
      <c r="HZ37" s="86">
        <f t="shared" si="93"/>
        <v>1.6050140762446263E-218</v>
      </c>
      <c r="IA37" s="86">
        <f t="shared" si="93"/>
        <v>1.4822731448219896E-236</v>
      </c>
      <c r="IB37" s="86">
        <f t="shared" si="93"/>
        <v>4.3340121112944243E-230</v>
      </c>
      <c r="IC37" s="86">
        <f t="shared" si="93"/>
        <v>1.4153471522156899E-219</v>
      </c>
      <c r="ID37" s="86">
        <f t="shared" si="93"/>
        <v>4.6677024084235583E-250</v>
      </c>
      <c r="IE37" s="86">
        <f t="shared" si="93"/>
        <v>1.465195807248882E-221</v>
      </c>
      <c r="IF37" s="86">
        <f t="shared" si="93"/>
        <v>1.3532664816353326E-109</v>
      </c>
      <c r="IG37" s="86">
        <f t="shared" si="93"/>
        <v>1.532717217774766E-72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1.2506931771172048E-290</v>
      </c>
      <c r="IW37" s="86">
        <f t="shared" si="129"/>
        <v>5.0681470077962141E-224</v>
      </c>
      <c r="IY37" s="86">
        <f t="shared" si="130"/>
        <v>2.9463672475015176E-11</v>
      </c>
      <c r="IZ37" s="86">
        <f t="shared" si="131"/>
        <v>1.9584740277693984E-11</v>
      </c>
      <c r="JA37" s="86">
        <f t="shared" si="132"/>
        <v>2.5557467609403194E-11</v>
      </c>
      <c r="JB37" s="86">
        <f t="shared" si="133"/>
        <v>1.637170578890165E-11</v>
      </c>
      <c r="JC37" s="86">
        <f t="shared" si="134"/>
        <v>2.2773928851079794E-12</v>
      </c>
      <c r="JD37" s="86">
        <f t="shared" si="135"/>
        <v>1.6878746440246997E-12</v>
      </c>
      <c r="JE37" s="86">
        <f t="shared" si="136"/>
        <v>1.1537038172579363E-11</v>
      </c>
      <c r="JF37" s="86">
        <f t="shared" si="137"/>
        <v>4.8391633714371238E-13</v>
      </c>
      <c r="JG37" s="86">
        <f t="shared" si="138"/>
        <v>3.465913120151265E-14</v>
      </c>
      <c r="JH37" s="86">
        <f t="shared" si="139"/>
        <v>6.6267264003213531E-13</v>
      </c>
      <c r="JI37" s="86">
        <f t="shared" si="140"/>
        <v>2.326730270002377E-12</v>
      </c>
      <c r="JJ37" s="86">
        <f t="shared" si="141"/>
        <v>9.1325244723751808E-14</v>
      </c>
      <c r="JK37" s="86">
        <f t="shared" si="142"/>
        <v>1.6791145377027032E-12</v>
      </c>
      <c r="JL37" s="86">
        <f t="shared" si="143"/>
        <v>2.2640964053124666E-13</v>
      </c>
      <c r="JM37" s="86">
        <f t="shared" si="144"/>
        <v>4.6332896790565482E-19</v>
      </c>
    </row>
    <row r="38" spans="2:273" x14ac:dyDescent="0.25">
      <c r="B38" s="2">
        <v>11</v>
      </c>
      <c r="C38" s="37">
        <v>118.492</v>
      </c>
      <c r="D38" s="37">
        <v>117.78</v>
      </c>
      <c r="E38" s="37">
        <v>117.08499999999999</v>
      </c>
      <c r="F38" s="37">
        <v>116.03400000000001</v>
      </c>
      <c r="G38" s="37">
        <v>117.741</v>
      </c>
      <c r="H38" s="37">
        <v>115.03400000000001</v>
      </c>
      <c r="I38" s="37">
        <v>116.655</v>
      </c>
      <c r="J38" s="37">
        <v>115.414</v>
      </c>
      <c r="K38" s="37">
        <v>115.776</v>
      </c>
      <c r="L38" s="37">
        <v>119.379</v>
      </c>
      <c r="M38" s="37">
        <v>121.328</v>
      </c>
      <c r="N38" s="37">
        <v>122.069</v>
      </c>
      <c r="O38" s="37">
        <v>124.655</v>
      </c>
      <c r="P38" s="37">
        <v>121</v>
      </c>
      <c r="Q38" s="37">
        <v>124.6897</v>
      </c>
      <c r="S38" s="4">
        <f t="shared" si="8"/>
        <v>117.6000722410725</v>
      </c>
      <c r="T38" s="4">
        <f t="shared" si="9"/>
        <v>118.25843017912372</v>
      </c>
      <c r="U38" s="4">
        <f t="shared" si="10"/>
        <v>117.13486457703105</v>
      </c>
      <c r="V38" s="4">
        <f t="shared" si="11"/>
        <v>117.62820325579597</v>
      </c>
      <c r="W38" s="4">
        <f t="shared" si="12"/>
        <v>118.6461959392748</v>
      </c>
      <c r="X38" s="4">
        <f t="shared" si="13"/>
        <v>115.7002969429153</v>
      </c>
      <c r="Y38" s="4">
        <f t="shared" si="14"/>
        <v>117.46440196359436</v>
      </c>
      <c r="Z38" s="4">
        <f t="shared" si="15"/>
        <v>116.74431689305317</v>
      </c>
      <c r="AA38" s="4">
        <f t="shared" si="16"/>
        <v>117.01218426862363</v>
      </c>
      <c r="AB38" s="4">
        <f t="shared" si="17"/>
        <v>120.03798812191461</v>
      </c>
      <c r="AC38" s="4">
        <f t="shared" si="18"/>
        <v>122.13074737907355</v>
      </c>
      <c r="AD38" s="4">
        <f t="shared" si="19"/>
        <v>121.28349358579258</v>
      </c>
      <c r="AE38" s="4">
        <f t="shared" si="20"/>
        <v>124.78114923824683</v>
      </c>
      <c r="AF38" s="4">
        <f t="shared" si="21"/>
        <v>122.3848596856994</v>
      </c>
      <c r="AG38" s="4" t="e">
        <f t="shared" si="22"/>
        <v>#N/A</v>
      </c>
      <c r="AI38" s="4">
        <f t="shared" si="23"/>
        <v>0.89192775892750831</v>
      </c>
      <c r="AJ38" s="4">
        <f t="shared" si="24"/>
        <v>-0.47843017912371977</v>
      </c>
      <c r="AK38" s="4">
        <f t="shared" si="25"/>
        <v>-4.9864577031058843E-2</v>
      </c>
      <c r="AL38" s="4">
        <f t="shared" si="26"/>
        <v>-1.5942032557959607</v>
      </c>
      <c r="AM38" s="4">
        <f t="shared" si="27"/>
        <v>-0.90519593927480457</v>
      </c>
      <c r="AN38" s="4">
        <f t="shared" si="28"/>
        <v>-0.66629694291529518</v>
      </c>
      <c r="AO38" s="4">
        <f t="shared" si="29"/>
        <v>-0.8094019635943539</v>
      </c>
      <c r="AP38" s="4">
        <f t="shared" si="30"/>
        <v>-1.3303168930531655</v>
      </c>
      <c r="AQ38" s="4">
        <f t="shared" si="31"/>
        <v>-1.2361842686236315</v>
      </c>
      <c r="AR38" s="4">
        <f t="shared" si="32"/>
        <v>-0.65898812191460365</v>
      </c>
      <c r="AS38" s="4">
        <f t="shared" si="33"/>
        <v>-0.80274737907355131</v>
      </c>
      <c r="AT38" s="4">
        <f t="shared" si="34"/>
        <v>0.7855064142074184</v>
      </c>
      <c r="AU38" s="4">
        <f t="shared" si="35"/>
        <v>-0.12614923824682478</v>
      </c>
      <c r="AV38" s="4">
        <f t="shared" si="36"/>
        <v>-1.3848596856993964</v>
      </c>
      <c r="AW38" s="4">
        <f t="shared" si="36"/>
        <v>0</v>
      </c>
      <c r="AY38" s="2">
        <f t="shared" si="96"/>
        <v>117.60007215211438</v>
      </c>
      <c r="AZ38" s="2">
        <f t="shared" si="37"/>
        <v>118.2584301216483</v>
      </c>
      <c r="BA38" s="2">
        <f t="shared" si="37"/>
        <v>117.13486450473863</v>
      </c>
      <c r="BB38" s="2">
        <f t="shared" si="37"/>
        <v>117.62820320819148</v>
      </c>
      <c r="BC38" s="2">
        <f t="shared" si="37"/>
        <v>118.64619593159722</v>
      </c>
      <c r="BD38" s="2">
        <f t="shared" si="37"/>
        <v>115.70029693706354</v>
      </c>
      <c r="BE38" s="2">
        <f t="shared" si="37"/>
        <v>117.46440192571946</v>
      </c>
      <c r="BF38" s="2">
        <f t="shared" si="37"/>
        <v>116.74431689122488</v>
      </c>
      <c r="BG38" s="2">
        <f t="shared" si="37"/>
        <v>117.01218426846985</v>
      </c>
      <c r="BH38" s="2">
        <f t="shared" si="37"/>
        <v>120.03798811956396</v>
      </c>
      <c r="BI38" s="2">
        <f t="shared" si="37"/>
        <v>122.13074737160349</v>
      </c>
      <c r="BJ38" s="2">
        <f t="shared" si="37"/>
        <v>121.28349358543527</v>
      </c>
      <c r="BK38" s="2">
        <f t="shared" si="37"/>
        <v>124.78114923237639</v>
      </c>
      <c r="BL38" s="2">
        <f t="shared" si="37"/>
        <v>122.38485968487551</v>
      </c>
      <c r="BM38" s="2" t="e">
        <f t="shared" si="37"/>
        <v>#N/A</v>
      </c>
      <c r="BO38" s="2">
        <f t="shared" si="38"/>
        <v>118.492</v>
      </c>
      <c r="BP38" s="2">
        <f t="shared" si="39"/>
        <v>117.78</v>
      </c>
      <c r="BQ38" s="2">
        <f t="shared" si="40"/>
        <v>117.08499999999999</v>
      </c>
      <c r="BR38" s="2">
        <f t="shared" si="41"/>
        <v>116.03400000000001</v>
      </c>
      <c r="BS38" s="2">
        <f t="shared" si="42"/>
        <v>117.741</v>
      </c>
      <c r="BT38" s="2">
        <f t="shared" si="43"/>
        <v>115.03400000000001</v>
      </c>
      <c r="BU38" s="2">
        <f t="shared" si="44"/>
        <v>116.655</v>
      </c>
      <c r="BV38" s="2">
        <f t="shared" si="45"/>
        <v>115.414</v>
      </c>
      <c r="BW38" s="2">
        <f t="shared" si="46"/>
        <v>115.776</v>
      </c>
      <c r="BX38" s="2">
        <f t="shared" si="47"/>
        <v>119.379</v>
      </c>
      <c r="BY38" s="2">
        <f t="shared" si="48"/>
        <v>121.328</v>
      </c>
      <c r="BZ38" s="2">
        <f t="shared" si="49"/>
        <v>122.069</v>
      </c>
      <c r="CA38" s="2">
        <f t="shared" si="50"/>
        <v>124.655</v>
      </c>
      <c r="CB38" s="2">
        <f t="shared" si="51"/>
        <v>121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117.45448780487806</v>
      </c>
      <c r="DL38" s="2">
        <f t="shared" si="70"/>
        <v>118.30777898686679</v>
      </c>
      <c r="DM38" s="2">
        <f t="shared" si="70"/>
        <v>117.11320919324578</v>
      </c>
      <c r="DN38" s="2">
        <f t="shared" si="70"/>
        <v>117.48268292682926</v>
      </c>
      <c r="DO38" s="2">
        <f t="shared" si="70"/>
        <v>118.62455782908413</v>
      </c>
      <c r="DP38" s="2">
        <f t="shared" si="70"/>
        <v>115.57916511653353</v>
      </c>
      <c r="DQ38" s="2">
        <f t="shared" si="70"/>
        <v>117.66904116059381</v>
      </c>
      <c r="DR38" s="2">
        <f t="shared" si="70"/>
        <v>116.85991749644383</v>
      </c>
      <c r="DS38" s="2">
        <f t="shared" si="70"/>
        <v>117.12467450980391</v>
      </c>
      <c r="DT38" s="2">
        <f t="shared" si="70"/>
        <v>120.03402702702702</v>
      </c>
      <c r="DU38" s="2">
        <f t="shared" si="70"/>
        <v>122.00546996389103</v>
      </c>
      <c r="DV38" s="2">
        <f t="shared" si="70"/>
        <v>121.17670038610036</v>
      </c>
      <c r="DW38" s="2">
        <f t="shared" si="70"/>
        <v>124.51878761352445</v>
      </c>
      <c r="DX38" s="2">
        <f t="shared" si="70"/>
        <v>122.18940326040328</v>
      </c>
      <c r="DY38" s="2">
        <f t="shared" si="70"/>
        <v>122.39104886699505</v>
      </c>
      <c r="EA38" s="2">
        <f t="shared" si="71"/>
        <v>119.82430701126266</v>
      </c>
      <c r="EB38" s="2">
        <f t="shared" si="72"/>
        <v>117.48546656255097</v>
      </c>
      <c r="EC38" s="2">
        <f t="shared" si="73"/>
        <v>117.48308874114068</v>
      </c>
      <c r="ED38" s="2">
        <f t="shared" si="74"/>
        <v>120.01723471893175</v>
      </c>
      <c r="EE38" s="2">
        <f t="shared" si="75"/>
        <v>119.02729530319711</v>
      </c>
      <c r="EF38" s="2">
        <f t="shared" si="76"/>
        <v>117.72720181348264</v>
      </c>
      <c r="EG38" s="2">
        <f t="shared" si="77"/>
        <v>114.35508495330764</v>
      </c>
      <c r="EH38" s="2">
        <f t="shared" si="78"/>
        <v>114.68373284394978</v>
      </c>
      <c r="EI38" s="2">
        <f t="shared" si="79"/>
        <v>114.95483660013184</v>
      </c>
      <c r="EJ38" s="2">
        <f t="shared" si="80"/>
        <v>120.10783017166794</v>
      </c>
      <c r="EK38" s="2">
        <f t="shared" si="81"/>
        <v>124.31152604849621</v>
      </c>
      <c r="EL38" s="2">
        <f t="shared" si="82"/>
        <v>123.23049803042123</v>
      </c>
      <c r="EM38" s="2">
        <f t="shared" si="83"/>
        <v>129.38278320255739</v>
      </c>
      <c r="EN38" s="2">
        <f t="shared" si="84"/>
        <v>125.86715742377967</v>
      </c>
      <c r="EO38" s="2">
        <f t="shared" si="85"/>
        <v>130.39366929004265</v>
      </c>
      <c r="EQ38" s="2">
        <f t="shared" si="86"/>
        <v>122.24888355012715</v>
      </c>
      <c r="ER38" s="2">
        <f t="shared" si="87"/>
        <v>118.6064976274898</v>
      </c>
      <c r="ES38" s="2">
        <f t="shared" si="87"/>
        <v>118.67326589676236</v>
      </c>
      <c r="ET38" s="2">
        <f t="shared" si="87"/>
        <v>119.92077269624576</v>
      </c>
      <c r="EU38" s="2">
        <f t="shared" si="87"/>
        <v>117.7462435656753</v>
      </c>
      <c r="EV38" s="2">
        <f t="shared" si="87"/>
        <v>116.74380102250889</v>
      </c>
      <c r="EW38" s="2">
        <f t="shared" si="87"/>
        <v>117.22972658726596</v>
      </c>
      <c r="EX38" s="2">
        <f t="shared" si="87"/>
        <v>116.66572961617079</v>
      </c>
      <c r="EY38" s="2">
        <f t="shared" si="87"/>
        <v>115.45314670165558</v>
      </c>
      <c r="EZ38" s="2">
        <f t="shared" si="87"/>
        <v>119.02228058040711</v>
      </c>
      <c r="FA38" s="2">
        <f t="shared" si="87"/>
        <v>123.0036411250382</v>
      </c>
      <c r="FB38" s="2">
        <f t="shared" si="87"/>
        <v>123.72970795249162</v>
      </c>
      <c r="FC38" s="2">
        <f t="shared" si="87"/>
        <v>129.84767504636309</v>
      </c>
      <c r="FD38" s="2">
        <f t="shared" si="87"/>
        <v>127.96207760985834</v>
      </c>
      <c r="FE38" s="2">
        <f t="shared" si="87"/>
        <v>130.9697741256291</v>
      </c>
      <c r="FG38" s="2">
        <f t="shared" si="88"/>
        <v>6.1424269801285798E-2</v>
      </c>
      <c r="FH38" s="2">
        <f t="shared" si="89"/>
        <v>6.0023932407530359E-2</v>
      </c>
      <c r="FI38" s="2">
        <f t="shared" si="89"/>
        <v>5.8520772063103084E-2</v>
      </c>
      <c r="FJ38" s="2">
        <f t="shared" si="89"/>
        <v>5.7414889626916973E-2</v>
      </c>
      <c r="FK38" s="2">
        <f t="shared" si="89"/>
        <v>5.3753518272972034E-2</v>
      </c>
      <c r="FL38" s="2">
        <f t="shared" si="89"/>
        <v>5.6395966732031733E-2</v>
      </c>
      <c r="FM38" s="2">
        <f t="shared" si="89"/>
        <v>6.1759055987344505E-2</v>
      </c>
      <c r="FN38" s="2">
        <f t="shared" si="89"/>
        <v>5.3129370951575002E-2</v>
      </c>
      <c r="FO38" s="2">
        <f t="shared" si="89"/>
        <v>5.1845092202565467E-2</v>
      </c>
      <c r="FP38" s="2">
        <f t="shared" si="89"/>
        <v>5.3817174479191508E-2</v>
      </c>
      <c r="FQ38" s="2">
        <f t="shared" si="89"/>
        <v>5.433046412626566E-2</v>
      </c>
      <c r="FR38" s="2">
        <f t="shared" si="89"/>
        <v>5.1995659324731915E-2</v>
      </c>
      <c r="FS38" s="2">
        <f t="shared" si="89"/>
        <v>5.3938777122121515E-2</v>
      </c>
      <c r="FT38" s="2">
        <f t="shared" si="89"/>
        <v>5.3142240435165793E-2</v>
      </c>
      <c r="FU38" s="2">
        <f t="shared" si="89"/>
        <v>4.2255485505088612E-2</v>
      </c>
      <c r="FW38" s="2">
        <f t="shared" si="112"/>
        <v>8.2211977058385184E-6</v>
      </c>
      <c r="FX38" s="2">
        <f t="shared" si="90"/>
        <v>8.5280032079892911E-6</v>
      </c>
      <c r="FY38" s="2">
        <f t="shared" si="90"/>
        <v>8.128856826205453E-6</v>
      </c>
      <c r="FZ38" s="2">
        <f t="shared" si="90"/>
        <v>7.568108493749768E-6</v>
      </c>
      <c r="GA38" s="2">
        <f t="shared" si="90"/>
        <v>8.1602175377865207E-6</v>
      </c>
      <c r="GB38" s="2">
        <f t="shared" si="90"/>
        <v>8.9338654065588183E-6</v>
      </c>
      <c r="GC38" s="2">
        <f t="shared" si="90"/>
        <v>9.591481152174132E-6</v>
      </c>
      <c r="GD38" s="2">
        <f t="shared" si="90"/>
        <v>9.4432255424181727E-6</v>
      </c>
      <c r="GE38" s="2">
        <f t="shared" si="90"/>
        <v>1.044561910719466E-5</v>
      </c>
      <c r="GF38" s="2">
        <f t="shared" si="90"/>
        <v>9.9342999953427527E-6</v>
      </c>
      <c r="GG38" s="2">
        <f t="shared" si="90"/>
        <v>8.9378393683875268E-6</v>
      </c>
      <c r="GH38" s="2">
        <f t="shared" si="90"/>
        <v>9.2880743150162344E-6</v>
      </c>
      <c r="GI38" s="2">
        <f t="shared" si="90"/>
        <v>7.8402152388737326E-6</v>
      </c>
      <c r="GJ38" s="2">
        <f t="shared" si="90"/>
        <v>5.8849309523602997E-6</v>
      </c>
      <c r="GK38" s="2">
        <f t="shared" si="90"/>
        <v>4.8997813884319376E-6</v>
      </c>
      <c r="GM38" s="86">
        <f t="shared" si="113"/>
        <v>7.3348506789676594E-11</v>
      </c>
      <c r="GN38" s="86">
        <f t="shared" si="91"/>
        <v>4.9398909760025511E-11</v>
      </c>
      <c r="GO38" s="86">
        <f t="shared" si="91"/>
        <v>6.305410887359701E-11</v>
      </c>
      <c r="GP38" s="86">
        <f t="shared" si="91"/>
        <v>4.1050746734561523E-11</v>
      </c>
      <c r="GQ38" s="86">
        <f t="shared" si="91"/>
        <v>6.1630621053986223E-12</v>
      </c>
      <c r="GR38" s="86">
        <f t="shared" si="91"/>
        <v>4.7180805146192997E-12</v>
      </c>
      <c r="GS38" s="86">
        <f t="shared" si="91"/>
        <v>3.0207078243675716E-11</v>
      </c>
      <c r="GT38" s="86">
        <f t="shared" si="91"/>
        <v>1.4087241641720265E-12</v>
      </c>
      <c r="GU38" s="86">
        <f t="shared" si="91"/>
        <v>1.1399937069298494E-13</v>
      </c>
      <c r="GV38" s="86">
        <f t="shared" si="91"/>
        <v>1.9081884518298048E-12</v>
      </c>
      <c r="GW38" s="86">
        <f t="shared" si="91"/>
        <v>6.3136127530055642E-12</v>
      </c>
      <c r="GX38" s="86">
        <f t="shared" si="91"/>
        <v>2.8652727127110861E-13</v>
      </c>
      <c r="GY38" s="86">
        <f t="shared" si="91"/>
        <v>4.6192210555926646E-12</v>
      </c>
      <c r="GZ38" s="86">
        <f t="shared" si="91"/>
        <v>6.8468258115845492E-13</v>
      </c>
      <c r="HA38" s="86">
        <f t="shared" si="91"/>
        <v>2.4013095559466564E-18</v>
      </c>
      <c r="HC38" s="86">
        <f t="shared" si="145"/>
        <v>3.3914702235877825E-25</v>
      </c>
      <c r="HD38" s="86">
        <f t="shared" si="92"/>
        <v>2.7770028282377957E-26</v>
      </c>
      <c r="HE38" s="86">
        <f t="shared" si="92"/>
        <v>4.0700810925545368E-28</v>
      </c>
      <c r="HF38" s="86">
        <f t="shared" si="92"/>
        <v>5.4656810805231489E-30</v>
      </c>
      <c r="HG38" s="86">
        <f t="shared" si="92"/>
        <v>1.6183470914252075E-28</v>
      </c>
      <c r="HH38" s="86">
        <f t="shared" si="92"/>
        <v>5.3084666853708988E-30</v>
      </c>
      <c r="HI38" s="86">
        <f t="shared" si="92"/>
        <v>2.9679897367949232E-27</v>
      </c>
      <c r="HJ38" s="86">
        <f t="shared" si="92"/>
        <v>3.9531535860525884E-30</v>
      </c>
      <c r="HK38" s="86">
        <f t="shared" si="92"/>
        <v>1.6180266813520783E-32</v>
      </c>
      <c r="HL38" s="86">
        <f t="shared" si="92"/>
        <v>8.1546689210571099E-32</v>
      </c>
      <c r="HM38" s="86">
        <f t="shared" si="92"/>
        <v>1.1451671508702551E-30</v>
      </c>
      <c r="HN38" s="86">
        <f t="shared" si="92"/>
        <v>3.8932677336253987E-34</v>
      </c>
      <c r="HO38" s="86">
        <f t="shared" si="92"/>
        <v>9.5076669402190517E-31</v>
      </c>
      <c r="HP38" s="86">
        <f t="shared" si="92"/>
        <v>7.9223854643460497E-30</v>
      </c>
      <c r="HQ38" s="86">
        <f t="shared" si="92"/>
        <v>1.0440258030955589E-46</v>
      </c>
      <c r="HS38" s="86">
        <f t="shared" si="114"/>
        <v>4.5779299928369943E-177</v>
      </c>
      <c r="HT38" s="86">
        <f t="shared" si="93"/>
        <v>1.5086510592330279E-182</v>
      </c>
      <c r="HU38" s="86">
        <f t="shared" si="93"/>
        <v>1.1892264283299006E-189</v>
      </c>
      <c r="HV38" s="86">
        <f t="shared" si="93"/>
        <v>4.0310849844275541E-212</v>
      </c>
      <c r="HW38" s="86">
        <f t="shared" si="93"/>
        <v>1.4737125962882568E-200</v>
      </c>
      <c r="HX38" s="86">
        <f t="shared" si="93"/>
        <v>1.2497213777651913E-213</v>
      </c>
      <c r="HY38" s="86">
        <f t="shared" si="93"/>
        <v>6.130416916706648E-195</v>
      </c>
      <c r="HZ38" s="86">
        <f t="shared" si="93"/>
        <v>2.8467797389239223E-214</v>
      </c>
      <c r="IA38" s="86">
        <f t="shared" si="93"/>
        <v>7.0019521737998427E-232</v>
      </c>
      <c r="IB38" s="86">
        <f t="shared" si="93"/>
        <v>1.3692674695937695E-225</v>
      </c>
      <c r="IC38" s="86">
        <f t="shared" si="93"/>
        <v>2.6109776084932677E-215</v>
      </c>
      <c r="ID38" s="86">
        <f t="shared" si="93"/>
        <v>3.5922608131737778E-245</v>
      </c>
      <c r="IE38" s="86">
        <f t="shared" si="93"/>
        <v>2.6822008642484455E-217</v>
      </c>
      <c r="IF38" s="86">
        <f t="shared" si="93"/>
        <v>1.4737948510946091E-107</v>
      </c>
      <c r="IG38" s="86">
        <f t="shared" si="93"/>
        <v>3.1339041241041288E-71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2.8790059012149314E-286</v>
      </c>
      <c r="IW38" s="86">
        <f t="shared" si="129"/>
        <v>1.0252803345414255E-220</v>
      </c>
      <c r="IY38" s="86">
        <f t="shared" si="130"/>
        <v>7.334850678967693E-11</v>
      </c>
      <c r="IZ38" s="86">
        <f t="shared" si="131"/>
        <v>4.9398909760025537E-11</v>
      </c>
      <c r="JA38" s="86">
        <f t="shared" si="132"/>
        <v>6.305410887359701E-11</v>
      </c>
      <c r="JB38" s="86">
        <f t="shared" si="133"/>
        <v>4.1050746734561523E-11</v>
      </c>
      <c r="JC38" s="86">
        <f t="shared" si="134"/>
        <v>6.1630621053986223E-12</v>
      </c>
      <c r="JD38" s="86">
        <f t="shared" si="135"/>
        <v>4.7180805146192997E-12</v>
      </c>
      <c r="JE38" s="86">
        <f t="shared" si="136"/>
        <v>3.0207078243675716E-11</v>
      </c>
      <c r="JF38" s="86">
        <f t="shared" si="137"/>
        <v>1.4087241641720265E-12</v>
      </c>
      <c r="JG38" s="86">
        <f t="shared" si="138"/>
        <v>1.1399937069298494E-13</v>
      </c>
      <c r="JH38" s="86">
        <f t="shared" si="139"/>
        <v>1.9081884518298048E-12</v>
      </c>
      <c r="JI38" s="86">
        <f t="shared" si="140"/>
        <v>6.3136127530055642E-12</v>
      </c>
      <c r="JJ38" s="86">
        <f t="shared" si="141"/>
        <v>2.8652727127110861E-13</v>
      </c>
      <c r="JK38" s="86">
        <f t="shared" si="142"/>
        <v>4.6192210555926646E-12</v>
      </c>
      <c r="JL38" s="86">
        <f t="shared" si="143"/>
        <v>6.8468258115845492E-13</v>
      </c>
      <c r="JM38" s="86">
        <f t="shared" si="144"/>
        <v>2.4013095559466564E-18</v>
      </c>
    </row>
    <row r="39" spans="2:273" x14ac:dyDescent="0.25">
      <c r="B39" s="2">
        <v>12</v>
      </c>
      <c r="C39" s="37">
        <v>118.426</v>
      </c>
      <c r="D39" s="37">
        <v>116.932</v>
      </c>
      <c r="E39" s="37">
        <v>115.831</v>
      </c>
      <c r="F39" s="37">
        <v>116.931</v>
      </c>
      <c r="G39" s="37">
        <v>118.5</v>
      </c>
      <c r="H39" s="37">
        <v>117.414</v>
      </c>
      <c r="I39" s="37">
        <v>118.776</v>
      </c>
      <c r="J39" s="37">
        <v>116.03400000000001</v>
      </c>
      <c r="K39" s="37">
        <v>117.79300000000001</v>
      </c>
      <c r="L39" s="37">
        <v>119.845</v>
      </c>
      <c r="M39" s="37">
        <v>123.086</v>
      </c>
      <c r="N39" s="37">
        <v>122.172</v>
      </c>
      <c r="O39" s="37">
        <v>124.19</v>
      </c>
      <c r="P39" s="37">
        <v>122.70699999999999</v>
      </c>
      <c r="Q39" s="37">
        <v>125.7069</v>
      </c>
      <c r="S39" s="4">
        <f t="shared" si="8"/>
        <v>117.92608134411773</v>
      </c>
      <c r="T39" s="4">
        <f t="shared" si="9"/>
        <v>118.37266865444413</v>
      </c>
      <c r="U39" s="4">
        <f t="shared" si="10"/>
        <v>117.27813009266778</v>
      </c>
      <c r="V39" s="4">
        <f t="shared" si="11"/>
        <v>117.84855409369015</v>
      </c>
      <c r="W39" s="4">
        <f t="shared" si="12"/>
        <v>118.90539787386014</v>
      </c>
      <c r="X39" s="4">
        <f t="shared" si="13"/>
        <v>115.95176949402672</v>
      </c>
      <c r="Y39" s="4">
        <f t="shared" si="14"/>
        <v>117.67120739402652</v>
      </c>
      <c r="Z39" s="4">
        <f t="shared" si="15"/>
        <v>116.925103601217</v>
      </c>
      <c r="AA39" s="4">
        <f t="shared" si="16"/>
        <v>117.15840341662854</v>
      </c>
      <c r="AB39" s="4">
        <f t="shared" si="17"/>
        <v>120.21262050641501</v>
      </c>
      <c r="AC39" s="4">
        <f t="shared" si="18"/>
        <v>122.33912785613344</v>
      </c>
      <c r="AD39" s="4">
        <f t="shared" si="19"/>
        <v>121.52645112142045</v>
      </c>
      <c r="AE39" s="4">
        <f t="shared" si="20"/>
        <v>125.0128847844054</v>
      </c>
      <c r="AF39" s="4">
        <f t="shared" si="21"/>
        <v>122.63437368917987</v>
      </c>
      <c r="AG39" s="4" t="e">
        <f t="shared" si="22"/>
        <v>#N/A</v>
      </c>
      <c r="AI39" s="4">
        <f t="shared" si="23"/>
        <v>0.49991865588226858</v>
      </c>
      <c r="AJ39" s="4">
        <f t="shared" si="24"/>
        <v>-1.4406686544441243</v>
      </c>
      <c r="AK39" s="4">
        <f t="shared" si="25"/>
        <v>-1.447130092667777</v>
      </c>
      <c r="AL39" s="4">
        <f t="shared" si="26"/>
        <v>-0.91755409369015695</v>
      </c>
      <c r="AM39" s="4">
        <f t="shared" si="27"/>
        <v>-0.4053978738601387</v>
      </c>
      <c r="AN39" s="4">
        <f t="shared" si="28"/>
        <v>1.462230505973281</v>
      </c>
      <c r="AO39" s="4">
        <f t="shared" si="29"/>
        <v>1.1047926059734721</v>
      </c>
      <c r="AP39" s="4">
        <f t="shared" si="30"/>
        <v>-0.89110360121699728</v>
      </c>
      <c r="AQ39" s="4">
        <f t="shared" si="31"/>
        <v>0.63459658337146152</v>
      </c>
      <c r="AR39" s="4">
        <f t="shared" si="32"/>
        <v>-0.36762050641500821</v>
      </c>
      <c r="AS39" s="4">
        <f t="shared" si="33"/>
        <v>0.74687214386655398</v>
      </c>
      <c r="AT39" s="4">
        <f t="shared" si="34"/>
        <v>0.64554887857954668</v>
      </c>
      <c r="AU39" s="4">
        <f t="shared" si="35"/>
        <v>-0.82288478440540302</v>
      </c>
      <c r="AV39" s="4">
        <f t="shared" si="36"/>
        <v>7.2626310820126605E-2</v>
      </c>
      <c r="AW39" s="4">
        <f t="shared" si="36"/>
        <v>0</v>
      </c>
      <c r="AY39" s="2">
        <f t="shared" si="96"/>
        <v>117.92608113094491</v>
      </c>
      <c r="AZ39" s="2">
        <f t="shared" si="37"/>
        <v>118.37266851491803</v>
      </c>
      <c r="BA39" s="2">
        <f t="shared" si="37"/>
        <v>117.27812992084782</v>
      </c>
      <c r="BB39" s="2">
        <f t="shared" si="37"/>
        <v>117.84855397873403</v>
      </c>
      <c r="BC39" s="2">
        <f t="shared" si="37"/>
        <v>118.90539785388211</v>
      </c>
      <c r="BD39" s="2">
        <f t="shared" si="37"/>
        <v>115.95176947832189</v>
      </c>
      <c r="BE39" s="2">
        <f t="shared" si="37"/>
        <v>117.67120729872468</v>
      </c>
      <c r="BF39" s="2">
        <f t="shared" si="37"/>
        <v>116.92510359610966</v>
      </c>
      <c r="BG39" s="2">
        <f t="shared" si="37"/>
        <v>117.15840341614475</v>
      </c>
      <c r="BH39" s="2">
        <f t="shared" si="37"/>
        <v>120.2126204999185</v>
      </c>
      <c r="BI39" s="2">
        <f t="shared" si="37"/>
        <v>122.33912783664664</v>
      </c>
      <c r="BJ39" s="2">
        <f t="shared" si="37"/>
        <v>121.52645112034675</v>
      </c>
      <c r="BK39" s="2">
        <f t="shared" si="37"/>
        <v>125.01288476888504</v>
      </c>
      <c r="BL39" s="2">
        <f t="shared" si="37"/>
        <v>122.63437368679165</v>
      </c>
      <c r="BM39" s="2" t="e">
        <f t="shared" si="37"/>
        <v>#N/A</v>
      </c>
      <c r="BO39" s="2">
        <f t="shared" si="38"/>
        <v>118.426</v>
      </c>
      <c r="BP39" s="2">
        <f t="shared" si="39"/>
        <v>116.932</v>
      </c>
      <c r="BQ39" s="2">
        <f t="shared" si="40"/>
        <v>115.831</v>
      </c>
      <c r="BR39" s="2">
        <f t="shared" si="41"/>
        <v>116.931</v>
      </c>
      <c r="BS39" s="2">
        <f t="shared" si="42"/>
        <v>118.5</v>
      </c>
      <c r="BT39" s="2">
        <f t="shared" si="43"/>
        <v>117.414</v>
      </c>
      <c r="BU39" s="2">
        <f t="shared" si="44"/>
        <v>118.776</v>
      </c>
      <c r="BV39" s="2">
        <f t="shared" si="45"/>
        <v>116.03400000000001</v>
      </c>
      <c r="BW39" s="2">
        <f t="shared" si="46"/>
        <v>117.79300000000001</v>
      </c>
      <c r="BX39" s="2">
        <f t="shared" si="47"/>
        <v>119.845</v>
      </c>
      <c r="BY39" s="2">
        <f t="shared" si="48"/>
        <v>123.086</v>
      </c>
      <c r="BZ39" s="2">
        <f t="shared" si="49"/>
        <v>122.172</v>
      </c>
      <c r="CA39" s="2">
        <f t="shared" si="50"/>
        <v>124.19</v>
      </c>
      <c r="CB39" s="2">
        <f t="shared" si="51"/>
        <v>122.70699999999999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117.79525487804878</v>
      </c>
      <c r="DL39" s="2">
        <f t="shared" si="70"/>
        <v>118.43965225140713</v>
      </c>
      <c r="DM39" s="2">
        <f t="shared" si="70"/>
        <v>117.26887401500939</v>
      </c>
      <c r="DN39" s="2">
        <f t="shared" si="70"/>
        <v>117.70937682926828</v>
      </c>
      <c r="DO39" s="2">
        <f t="shared" si="70"/>
        <v>118.90268552358025</v>
      </c>
      <c r="DP39" s="2">
        <f t="shared" si="70"/>
        <v>115.83922398511872</v>
      </c>
      <c r="DQ39" s="2">
        <f t="shared" si="70"/>
        <v>117.9107114035088</v>
      </c>
      <c r="DR39" s="2">
        <f t="shared" si="70"/>
        <v>117.06350545282125</v>
      </c>
      <c r="DS39" s="2">
        <f t="shared" si="70"/>
        <v>117.29169775910363</v>
      </c>
      <c r="DT39" s="2">
        <f t="shared" si="70"/>
        <v>120.22275225225225</v>
      </c>
      <c r="DU39" s="2">
        <f t="shared" si="70"/>
        <v>122.22033756428495</v>
      </c>
      <c r="DV39" s="2">
        <f t="shared" si="70"/>
        <v>121.42779665379663</v>
      </c>
      <c r="DW39" s="2">
        <f t="shared" si="70"/>
        <v>124.74614246635299</v>
      </c>
      <c r="DX39" s="2">
        <f t="shared" si="70"/>
        <v>122.43945988845992</v>
      </c>
      <c r="DY39" s="2">
        <f t="shared" si="70"/>
        <v>122.682282955665</v>
      </c>
      <c r="EA39" s="2">
        <f t="shared" si="71"/>
        <v>119.74891603803435</v>
      </c>
      <c r="EB39" s="2">
        <f t="shared" si="72"/>
        <v>117.41584107013821</v>
      </c>
      <c r="EC39" s="2">
        <f t="shared" si="73"/>
        <v>117.41377173218358</v>
      </c>
      <c r="ED39" s="2">
        <f t="shared" si="74"/>
        <v>119.93240473831577</v>
      </c>
      <c r="EE39" s="2">
        <f t="shared" si="75"/>
        <v>118.94913628638311</v>
      </c>
      <c r="EF39" s="2">
        <f t="shared" si="76"/>
        <v>117.66931797544687</v>
      </c>
      <c r="EG39" s="2">
        <f t="shared" si="77"/>
        <v>114.35237899152735</v>
      </c>
      <c r="EH39" s="2">
        <f t="shared" si="78"/>
        <v>114.67519196779539</v>
      </c>
      <c r="EI39" s="2">
        <f t="shared" si="79"/>
        <v>114.9350789426362</v>
      </c>
      <c r="EJ39" s="2">
        <f t="shared" si="80"/>
        <v>120.05036251536814</v>
      </c>
      <c r="EK39" s="2">
        <f t="shared" si="81"/>
        <v>124.22506017275471</v>
      </c>
      <c r="EL39" s="2">
        <f t="shared" si="82"/>
        <v>123.16680113884557</v>
      </c>
      <c r="EM39" s="2">
        <f t="shared" si="83"/>
        <v>129.27969379056478</v>
      </c>
      <c r="EN39" s="2">
        <f t="shared" si="84"/>
        <v>125.80143047741521</v>
      </c>
      <c r="EO39" s="2">
        <f t="shared" si="85"/>
        <v>130.30623742300691</v>
      </c>
      <c r="EQ39" s="2">
        <f t="shared" si="86"/>
        <v>122.14594782993237</v>
      </c>
      <c r="ER39" s="2">
        <f t="shared" si="87"/>
        <v>118.52431277654452</v>
      </c>
      <c r="ES39" s="2">
        <f t="shared" si="87"/>
        <v>118.59064316023439</v>
      </c>
      <c r="ET39" s="2">
        <f t="shared" si="87"/>
        <v>119.83703471477331</v>
      </c>
      <c r="EU39" s="2">
        <f t="shared" si="87"/>
        <v>117.68261122968826</v>
      </c>
      <c r="EV39" s="2">
        <f t="shared" si="87"/>
        <v>116.69708777829143</v>
      </c>
      <c r="EW39" s="2">
        <f t="shared" si="87"/>
        <v>117.19373577974001</v>
      </c>
      <c r="EX39" s="2">
        <f t="shared" si="87"/>
        <v>116.63453849647966</v>
      </c>
      <c r="EY39" s="2">
        <f t="shared" si="87"/>
        <v>115.42768137321451</v>
      </c>
      <c r="EZ39" s="2">
        <f t="shared" si="87"/>
        <v>118.97718900708925</v>
      </c>
      <c r="FA39" s="2">
        <f t="shared" si="87"/>
        <v>122.93199040048914</v>
      </c>
      <c r="FB39" s="2">
        <f t="shared" si="87"/>
        <v>123.66040557707205</v>
      </c>
      <c r="FC39" s="2">
        <f t="shared" si="87"/>
        <v>129.73942411910161</v>
      </c>
      <c r="FD39" s="2">
        <f t="shared" si="87"/>
        <v>127.87289010200777</v>
      </c>
      <c r="FE39" s="2">
        <f t="shared" si="87"/>
        <v>130.87504188993231</v>
      </c>
      <c r="FG39" s="2">
        <f t="shared" si="88"/>
        <v>6.6953598646077944E-2</v>
      </c>
      <c r="FH39" s="2">
        <f t="shared" si="89"/>
        <v>6.5435993247351817E-2</v>
      </c>
      <c r="FI39" s="2">
        <f t="shared" si="89"/>
        <v>6.3806500457285129E-2</v>
      </c>
      <c r="FJ39" s="2">
        <f t="shared" si="89"/>
        <v>6.26073745203784E-2</v>
      </c>
      <c r="FK39" s="2">
        <f t="shared" si="89"/>
        <v>5.8635474689761546E-2</v>
      </c>
      <c r="FL39" s="2">
        <f t="shared" si="89"/>
        <v>6.1502314936450107E-2</v>
      </c>
      <c r="FM39" s="2">
        <f t="shared" si="89"/>
        <v>6.7316360347034587E-2</v>
      </c>
      <c r="FN39" s="2">
        <f t="shared" si="89"/>
        <v>5.7958113624915632E-2</v>
      </c>
      <c r="FO39" s="2">
        <f t="shared" si="89"/>
        <v>5.6564084098485942E-2</v>
      </c>
      <c r="FP39" s="2">
        <f t="shared" si="89"/>
        <v>5.8704553555741404E-2</v>
      </c>
      <c r="FQ39" s="2">
        <f t="shared" si="89"/>
        <v>5.9261537791497787E-2</v>
      </c>
      <c r="FR39" s="2">
        <f t="shared" si="89"/>
        <v>5.6727536041898237E-2</v>
      </c>
      <c r="FS39" s="2">
        <f t="shared" si="89"/>
        <v>5.8836512775586956E-2</v>
      </c>
      <c r="FT39" s="2">
        <f t="shared" si="89"/>
        <v>5.7972081158364323E-2</v>
      </c>
      <c r="FU39" s="2">
        <f t="shared" si="89"/>
        <v>4.6144101342214701E-2</v>
      </c>
      <c r="FW39" s="2">
        <f t="shared" si="112"/>
        <v>9.0143568807499874E-6</v>
      </c>
      <c r="FX39" s="2">
        <f t="shared" si="90"/>
        <v>9.3507618807070338E-6</v>
      </c>
      <c r="FY39" s="2">
        <f t="shared" si="90"/>
        <v>8.9131072793332398E-6</v>
      </c>
      <c r="FZ39" s="2">
        <f t="shared" si="90"/>
        <v>8.2982598904063308E-6</v>
      </c>
      <c r="GA39" s="2">
        <f t="shared" si="90"/>
        <v>8.9474935617579608E-6</v>
      </c>
      <c r="GB39" s="2">
        <f t="shared" si="90"/>
        <v>9.79578018235924E-6</v>
      </c>
      <c r="GC39" s="2">
        <f t="shared" si="90"/>
        <v>1.0516840220121432E-5</v>
      </c>
      <c r="GD39" s="2">
        <f t="shared" si="90"/>
        <v>1.0354281475096682E-5</v>
      </c>
      <c r="GE39" s="2">
        <f t="shared" si="90"/>
        <v>1.1453382053829335E-5</v>
      </c>
      <c r="GF39" s="2">
        <f t="shared" si="90"/>
        <v>1.0892732898771328E-5</v>
      </c>
      <c r="GG39" s="2">
        <f t="shared" si="90"/>
        <v>9.8001375373436248E-6</v>
      </c>
      <c r="GH39" s="2">
        <f t="shared" si="90"/>
        <v>1.0184161844579477E-5</v>
      </c>
      <c r="GI39" s="2">
        <f t="shared" si="90"/>
        <v>8.5966185599278476E-6</v>
      </c>
      <c r="GJ39" s="2">
        <f t="shared" si="90"/>
        <v>6.452694811440668E-6</v>
      </c>
      <c r="GK39" s="2">
        <f t="shared" si="90"/>
        <v>5.3725009185840427E-6</v>
      </c>
      <c r="GM39" s="86">
        <f t="shared" si="113"/>
        <v>1.7934040950265297E-10</v>
      </c>
      <c r="GN39" s="86">
        <f t="shared" si="91"/>
        <v>1.2235110101454179E-10</v>
      </c>
      <c r="GO39" s="86">
        <f t="shared" si="91"/>
        <v>1.528594816911358E-10</v>
      </c>
      <c r="GP39" s="86">
        <f t="shared" si="91"/>
        <v>1.0111114117767387E-10</v>
      </c>
      <c r="GQ39" s="86">
        <f t="shared" si="91"/>
        <v>1.6358413267052896E-11</v>
      </c>
      <c r="GR39" s="86">
        <f t="shared" si="91"/>
        <v>1.2921614251281012E-11</v>
      </c>
      <c r="GS39" s="86">
        <f t="shared" si="91"/>
        <v>7.7578526990776433E-11</v>
      </c>
      <c r="GT39" s="86">
        <f t="shared" si="91"/>
        <v>4.0153288585953211E-12</v>
      </c>
      <c r="GU39" s="86">
        <f t="shared" si="91"/>
        <v>3.6608941425860428E-13</v>
      </c>
      <c r="GV39" s="86">
        <f t="shared" si="91"/>
        <v>5.3810501147629941E-12</v>
      </c>
      <c r="GW39" s="86">
        <f t="shared" si="91"/>
        <v>1.6801294964129523E-11</v>
      </c>
      <c r="GX39" s="86">
        <f t="shared" si="91"/>
        <v>8.7869545173951264E-13</v>
      </c>
      <c r="GY39" s="86">
        <f t="shared" si="91"/>
        <v>1.2458373449728356E-11</v>
      </c>
      <c r="GZ39" s="86">
        <f t="shared" si="91"/>
        <v>2.0254241631612881E-12</v>
      </c>
      <c r="HA39" s="86">
        <f t="shared" si="91"/>
        <v>1.2035751605529239E-17</v>
      </c>
      <c r="HC39" s="86">
        <f t="shared" si="145"/>
        <v>1.6330012790135028E-24</v>
      </c>
      <c r="HD39" s="86">
        <f t="shared" si="92"/>
        <v>1.4494272511896659E-25</v>
      </c>
      <c r="HE39" s="86">
        <f t="shared" si="92"/>
        <v>2.3755634104001948E-27</v>
      </c>
      <c r="HF39" s="86">
        <f t="shared" si="92"/>
        <v>3.5856730541202948E-29</v>
      </c>
      <c r="HG39" s="86">
        <f t="shared" si="92"/>
        <v>9.5988043725235344E-28</v>
      </c>
      <c r="HH39" s="86">
        <f t="shared" si="92"/>
        <v>3.572063734886909E-29</v>
      </c>
      <c r="HI39" s="86">
        <f t="shared" si="92"/>
        <v>1.6892124548141747E-26</v>
      </c>
      <c r="HJ39" s="86">
        <f t="shared" si="92"/>
        <v>2.67342053719979E-29</v>
      </c>
      <c r="HK39" s="86">
        <f t="shared" si="92"/>
        <v>1.3242922600092548E-31</v>
      </c>
      <c r="HL39" s="86">
        <f t="shared" si="92"/>
        <v>6.2030541387254658E-31</v>
      </c>
      <c r="HM39" s="86">
        <f t="shared" si="92"/>
        <v>7.9078417704742569E-30</v>
      </c>
      <c r="HN39" s="86">
        <f t="shared" si="92"/>
        <v>3.484553656905072E-33</v>
      </c>
      <c r="HO39" s="86">
        <f t="shared" si="92"/>
        <v>6.5156374440120891E-30</v>
      </c>
      <c r="HP39" s="86">
        <f t="shared" si="92"/>
        <v>5.1256531182414396E-29</v>
      </c>
      <c r="HQ39" s="86">
        <f t="shared" si="92"/>
        <v>2.118609037598811E-45</v>
      </c>
      <c r="HS39" s="86">
        <f t="shared" si="114"/>
        <v>1.2904085995059654E-173</v>
      </c>
      <c r="HT39" s="86">
        <f t="shared" si="93"/>
        <v>6.0411020126820759E-179</v>
      </c>
      <c r="HU39" s="86">
        <f t="shared" si="93"/>
        <v>7.2425639857222309E-186</v>
      </c>
      <c r="HV39" s="86">
        <f t="shared" si="93"/>
        <v>5.4236290704392939E-208</v>
      </c>
      <c r="HW39" s="86">
        <f t="shared" si="93"/>
        <v>1.1699645833775158E-196</v>
      </c>
      <c r="HX39" s="86">
        <f t="shared" si="93"/>
        <v>1.9753201195094487E-209</v>
      </c>
      <c r="HY39" s="86">
        <f t="shared" si="93"/>
        <v>4.2962533426554934E-191</v>
      </c>
      <c r="HZ39" s="86">
        <f t="shared" si="93"/>
        <v>4.5834331121273953E-210</v>
      </c>
      <c r="IA39" s="86">
        <f t="shared" si="93"/>
        <v>2.9684392156799066E-227</v>
      </c>
      <c r="IB39" s="86">
        <f t="shared" si="93"/>
        <v>3.9023297259280827E-221</v>
      </c>
      <c r="IC39" s="86">
        <f t="shared" si="93"/>
        <v>4.3709134813779463E-211</v>
      </c>
      <c r="ID39" s="86">
        <f t="shared" si="93"/>
        <v>2.4722196511789792E-240</v>
      </c>
      <c r="IE39" s="86">
        <f t="shared" si="93"/>
        <v>4.4603165843770289E-213</v>
      </c>
      <c r="IF39" s="86">
        <f t="shared" si="93"/>
        <v>1.5350058018943985E-105</v>
      </c>
      <c r="IG39" s="86">
        <f t="shared" si="93"/>
        <v>6.2304432743376465E-70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6.1397603817470941E-282</v>
      </c>
      <c r="IW39" s="86">
        <f t="shared" si="129"/>
        <v>1.9591770088295261E-217</v>
      </c>
      <c r="IY39" s="86">
        <f t="shared" si="130"/>
        <v>1.793404095026546E-10</v>
      </c>
      <c r="IZ39" s="86">
        <f t="shared" si="131"/>
        <v>1.2235110101454194E-10</v>
      </c>
      <c r="JA39" s="86">
        <f t="shared" si="132"/>
        <v>1.528594816911358E-10</v>
      </c>
      <c r="JB39" s="86">
        <f t="shared" si="133"/>
        <v>1.0111114117767387E-10</v>
      </c>
      <c r="JC39" s="86">
        <f t="shared" si="134"/>
        <v>1.6358413267052896E-11</v>
      </c>
      <c r="JD39" s="86">
        <f t="shared" si="135"/>
        <v>1.2921614251281012E-11</v>
      </c>
      <c r="JE39" s="86">
        <f t="shared" si="136"/>
        <v>7.7578526990776446E-11</v>
      </c>
      <c r="JF39" s="86">
        <f t="shared" si="137"/>
        <v>4.0153288585953211E-12</v>
      </c>
      <c r="JG39" s="86">
        <f t="shared" si="138"/>
        <v>3.6608941425860428E-13</v>
      </c>
      <c r="JH39" s="86">
        <f t="shared" si="139"/>
        <v>5.3810501147629941E-12</v>
      </c>
      <c r="JI39" s="86">
        <f t="shared" si="140"/>
        <v>1.6801294964129523E-11</v>
      </c>
      <c r="JJ39" s="86">
        <f t="shared" si="141"/>
        <v>8.7869545173951264E-13</v>
      </c>
      <c r="JK39" s="86">
        <f t="shared" si="142"/>
        <v>1.2458373449728356E-11</v>
      </c>
      <c r="JL39" s="86">
        <f t="shared" si="143"/>
        <v>2.0254241631612881E-12</v>
      </c>
      <c r="JM39" s="86">
        <f t="shared" si="144"/>
        <v>1.2035751605529239E-17</v>
      </c>
    </row>
    <row r="40" spans="2:273" x14ac:dyDescent="0.25">
      <c r="B40" s="2">
        <v>13</v>
      </c>
      <c r="C40" s="37">
        <v>118.11499999999999</v>
      </c>
      <c r="D40" s="37">
        <v>119.492</v>
      </c>
      <c r="E40" s="37">
        <v>116.78</v>
      </c>
      <c r="F40" s="37">
        <v>117.414</v>
      </c>
      <c r="G40" s="37">
        <v>118.94799999999999</v>
      </c>
      <c r="H40" s="37">
        <v>118.36199999999999</v>
      </c>
      <c r="I40" s="37">
        <v>116.931</v>
      </c>
      <c r="J40" s="37">
        <v>117.483</v>
      </c>
      <c r="K40" s="37">
        <v>116.155</v>
      </c>
      <c r="L40" s="37">
        <v>120.44799999999999</v>
      </c>
      <c r="M40" s="37">
        <v>122.63800000000001</v>
      </c>
      <c r="N40" s="37">
        <v>122.259</v>
      </c>
      <c r="O40" s="37">
        <v>125.741</v>
      </c>
      <c r="P40" s="37">
        <v>122.5</v>
      </c>
      <c r="Q40" s="37">
        <v>126.27589999999999</v>
      </c>
      <c r="S40" s="4">
        <f t="shared" si="8"/>
        <v>118.24819440611525</v>
      </c>
      <c r="T40" s="4">
        <f t="shared" si="9"/>
        <v>118.48417368851943</v>
      </c>
      <c r="U40" s="4">
        <f t="shared" si="10"/>
        <v>117.41898200967955</v>
      </c>
      <c r="V40" s="4">
        <f t="shared" si="11"/>
        <v>118.06650250692492</v>
      </c>
      <c r="W40" s="4">
        <f t="shared" si="12"/>
        <v>119.16099290745755</v>
      </c>
      <c r="X40" s="4">
        <f t="shared" si="13"/>
        <v>116.20064442342563</v>
      </c>
      <c r="Y40" s="4">
        <f t="shared" si="14"/>
        <v>117.87354397617324</v>
      </c>
      <c r="Z40" s="4">
        <f t="shared" si="15"/>
        <v>117.10277673288603</v>
      </c>
      <c r="AA40" s="4">
        <f t="shared" si="16"/>
        <v>117.30183837903252</v>
      </c>
      <c r="AB40" s="4">
        <f t="shared" si="17"/>
        <v>120.38467312959578</v>
      </c>
      <c r="AC40" s="4">
        <f t="shared" si="18"/>
        <v>122.54524673910397</v>
      </c>
      <c r="AD40" s="4">
        <f t="shared" si="19"/>
        <v>121.76700284648881</v>
      </c>
      <c r="AE40" s="4">
        <f t="shared" si="20"/>
        <v>125.24312598742416</v>
      </c>
      <c r="AF40" s="4">
        <f t="shared" si="21"/>
        <v>122.88208530135954</v>
      </c>
      <c r="AG40" s="4" t="e">
        <f t="shared" si="22"/>
        <v>#N/A</v>
      </c>
      <c r="AI40" s="4">
        <f t="shared" si="23"/>
        <v>-0.13319440611525124</v>
      </c>
      <c r="AJ40" s="4">
        <f t="shared" si="24"/>
        <v>1.0078263114805708</v>
      </c>
      <c r="AK40" s="4">
        <f t="shared" si="25"/>
        <v>-0.63898200967955177</v>
      </c>
      <c r="AL40" s="4">
        <f t="shared" si="26"/>
        <v>-0.65250250692491818</v>
      </c>
      <c r="AM40" s="4">
        <f t="shared" si="27"/>
        <v>-0.21299290745756139</v>
      </c>
      <c r="AN40" s="4">
        <f t="shared" si="28"/>
        <v>2.1613555765743655</v>
      </c>
      <c r="AO40" s="4">
        <f t="shared" si="29"/>
        <v>-0.94254397617324059</v>
      </c>
      <c r="AP40" s="4">
        <f t="shared" si="30"/>
        <v>0.38022326711397625</v>
      </c>
      <c r="AQ40" s="4">
        <f t="shared" si="31"/>
        <v>-1.1468383790325163</v>
      </c>
      <c r="AR40" s="4">
        <f t="shared" si="32"/>
        <v>6.3326870404210922E-2</v>
      </c>
      <c r="AS40" s="4">
        <f t="shared" si="33"/>
        <v>9.2753260896031975E-2</v>
      </c>
      <c r="AT40" s="4">
        <f t="shared" si="34"/>
        <v>0.49199715351119266</v>
      </c>
      <c r="AU40" s="4">
        <f t="shared" si="35"/>
        <v>0.49787401257583497</v>
      </c>
      <c r="AV40" s="4">
        <f t="shared" si="36"/>
        <v>-0.38208530135953822</v>
      </c>
      <c r="AW40" s="4">
        <f t="shared" si="36"/>
        <v>0</v>
      </c>
      <c r="AY40" s="2">
        <f t="shared" si="96"/>
        <v>118.24819390458772</v>
      </c>
      <c r="AZ40" s="2">
        <f t="shared" si="37"/>
        <v>118.48417335604773</v>
      </c>
      <c r="BA40" s="2">
        <f t="shared" si="37"/>
        <v>117.41898160855675</v>
      </c>
      <c r="BB40" s="2">
        <f t="shared" si="37"/>
        <v>118.06650223433695</v>
      </c>
      <c r="BC40" s="2">
        <f t="shared" si="37"/>
        <v>119.16099285648868</v>
      </c>
      <c r="BD40" s="2">
        <f t="shared" si="37"/>
        <v>116.20064438214587</v>
      </c>
      <c r="BE40" s="2">
        <f t="shared" si="37"/>
        <v>117.87354374104866</v>
      </c>
      <c r="BF40" s="2">
        <f t="shared" si="37"/>
        <v>117.10277671892172</v>
      </c>
      <c r="BG40" s="2">
        <f t="shared" si="37"/>
        <v>117.30183837754709</v>
      </c>
      <c r="BH40" s="2">
        <f t="shared" si="37"/>
        <v>120.38467311201937</v>
      </c>
      <c r="BI40" s="2">
        <f t="shared" si="37"/>
        <v>122.54524668926977</v>
      </c>
      <c r="BJ40" s="2">
        <f t="shared" si="37"/>
        <v>121.76700284333634</v>
      </c>
      <c r="BK40" s="2">
        <f t="shared" si="37"/>
        <v>125.24312594721046</v>
      </c>
      <c r="BL40" s="2">
        <f t="shared" si="37"/>
        <v>122.88208529459021</v>
      </c>
      <c r="BM40" s="2" t="e">
        <f t="shared" si="37"/>
        <v>#N/A</v>
      </c>
      <c r="BO40" s="2">
        <f t="shared" si="38"/>
        <v>118.11499999999999</v>
      </c>
      <c r="BP40" s="2">
        <f t="shared" si="39"/>
        <v>119.492</v>
      </c>
      <c r="BQ40" s="2">
        <f t="shared" si="40"/>
        <v>116.78</v>
      </c>
      <c r="BR40" s="2">
        <f t="shared" si="41"/>
        <v>117.414</v>
      </c>
      <c r="BS40" s="2">
        <f t="shared" si="42"/>
        <v>118.94799999999999</v>
      </c>
      <c r="BT40" s="2">
        <f t="shared" si="43"/>
        <v>118.36199999999999</v>
      </c>
      <c r="BU40" s="2">
        <f t="shared" si="44"/>
        <v>116.931</v>
      </c>
      <c r="BV40" s="2">
        <f t="shared" si="45"/>
        <v>117.483</v>
      </c>
      <c r="BW40" s="2">
        <f t="shared" si="46"/>
        <v>116.155</v>
      </c>
      <c r="BX40" s="2">
        <f t="shared" si="47"/>
        <v>120.44799999999999</v>
      </c>
      <c r="BY40" s="2">
        <f t="shared" si="48"/>
        <v>122.63800000000001</v>
      </c>
      <c r="BZ40" s="2">
        <f t="shared" si="49"/>
        <v>122.259</v>
      </c>
      <c r="CA40" s="2">
        <f t="shared" si="50"/>
        <v>125.741</v>
      </c>
      <c r="CB40" s="2">
        <f t="shared" si="51"/>
        <v>122.5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118.13602195121952</v>
      </c>
      <c r="DL40" s="2">
        <f t="shared" si="70"/>
        <v>118.57152551594747</v>
      </c>
      <c r="DM40" s="2">
        <f t="shared" si="70"/>
        <v>117.424538836773</v>
      </c>
      <c r="DN40" s="2">
        <f t="shared" si="70"/>
        <v>117.9360707317073</v>
      </c>
      <c r="DO40" s="2">
        <f t="shared" si="70"/>
        <v>119.18081321807635</v>
      </c>
      <c r="DP40" s="2">
        <f t="shared" si="70"/>
        <v>116.0992828537039</v>
      </c>
      <c r="DQ40" s="2">
        <f t="shared" si="70"/>
        <v>118.15238164642378</v>
      </c>
      <c r="DR40" s="2">
        <f t="shared" si="70"/>
        <v>117.26709340919868</v>
      </c>
      <c r="DS40" s="2">
        <f t="shared" si="70"/>
        <v>117.45872100840334</v>
      </c>
      <c r="DT40" s="2">
        <f t="shared" si="70"/>
        <v>120.41147747747748</v>
      </c>
      <c r="DU40" s="2">
        <f t="shared" si="70"/>
        <v>122.43520516467886</v>
      </c>
      <c r="DV40" s="2">
        <f t="shared" si="70"/>
        <v>121.6788929214929</v>
      </c>
      <c r="DW40" s="2">
        <f t="shared" si="70"/>
        <v>124.97349731918153</v>
      </c>
      <c r="DX40" s="2">
        <f t="shared" si="70"/>
        <v>122.68951651651655</v>
      </c>
      <c r="DY40" s="2">
        <f t="shared" si="70"/>
        <v>122.97351704433495</v>
      </c>
      <c r="EA40" s="2">
        <f t="shared" si="71"/>
        <v>119.67352506480604</v>
      </c>
      <c r="EB40" s="2">
        <f t="shared" si="72"/>
        <v>117.34621557772545</v>
      </c>
      <c r="EC40" s="2">
        <f t="shared" si="73"/>
        <v>117.34445472322648</v>
      </c>
      <c r="ED40" s="2">
        <f t="shared" si="74"/>
        <v>119.84757475769979</v>
      </c>
      <c r="EE40" s="2">
        <f t="shared" si="75"/>
        <v>118.87097726956911</v>
      </c>
      <c r="EF40" s="2">
        <f t="shared" si="76"/>
        <v>117.61143413741112</v>
      </c>
      <c r="EG40" s="2">
        <f t="shared" si="77"/>
        <v>114.34967302974707</v>
      </c>
      <c r="EH40" s="2">
        <f t="shared" si="78"/>
        <v>114.666651091641</v>
      </c>
      <c r="EI40" s="2">
        <f t="shared" si="79"/>
        <v>114.91532128514054</v>
      </c>
      <c r="EJ40" s="2">
        <f t="shared" si="80"/>
        <v>119.99289485906833</v>
      </c>
      <c r="EK40" s="2">
        <f t="shared" si="81"/>
        <v>124.13859429701321</v>
      </c>
      <c r="EL40" s="2">
        <f t="shared" si="82"/>
        <v>123.10310424726991</v>
      </c>
      <c r="EM40" s="2">
        <f t="shared" si="83"/>
        <v>129.17660437857214</v>
      </c>
      <c r="EN40" s="2">
        <f t="shared" si="84"/>
        <v>125.73570353105075</v>
      </c>
      <c r="EO40" s="2">
        <f t="shared" si="85"/>
        <v>130.21880555597119</v>
      </c>
      <c r="EQ40" s="2">
        <f t="shared" si="86"/>
        <v>122.04301210973759</v>
      </c>
      <c r="ER40" s="2">
        <f t="shared" si="87"/>
        <v>118.44212792559924</v>
      </c>
      <c r="ES40" s="2">
        <f t="shared" si="87"/>
        <v>118.50802042370643</v>
      </c>
      <c r="ET40" s="2">
        <f t="shared" si="87"/>
        <v>119.75329673330086</v>
      </c>
      <c r="EU40" s="2">
        <f t="shared" si="87"/>
        <v>117.61897889370123</v>
      </c>
      <c r="EV40" s="2">
        <f t="shared" si="87"/>
        <v>116.65037453407398</v>
      </c>
      <c r="EW40" s="2">
        <f t="shared" si="87"/>
        <v>117.15774497221405</v>
      </c>
      <c r="EX40" s="2">
        <f t="shared" si="87"/>
        <v>116.60334737678855</v>
      </c>
      <c r="EY40" s="2">
        <f t="shared" si="87"/>
        <v>115.40221604477343</v>
      </c>
      <c r="EZ40" s="2">
        <f t="shared" si="87"/>
        <v>118.9320974337714</v>
      </c>
      <c r="FA40" s="2">
        <f t="shared" si="87"/>
        <v>122.86033967594007</v>
      </c>
      <c r="FB40" s="2">
        <f t="shared" si="87"/>
        <v>123.59110320165249</v>
      </c>
      <c r="FC40" s="2">
        <f t="shared" si="87"/>
        <v>129.63117319184011</v>
      </c>
      <c r="FD40" s="2">
        <f t="shared" si="87"/>
        <v>127.78370259415722</v>
      </c>
      <c r="FE40" s="2">
        <f t="shared" si="87"/>
        <v>130.78030965423551</v>
      </c>
      <c r="FG40" s="2">
        <f t="shared" si="88"/>
        <v>7.2941987745669665E-2</v>
      </c>
      <c r="FH40" s="2">
        <f t="shared" si="89"/>
        <v>7.1299018681936041E-2</v>
      </c>
      <c r="FI40" s="2">
        <f t="shared" si="89"/>
        <v>6.9534387281099549E-2</v>
      </c>
      <c r="FJ40" s="2">
        <f t="shared" si="89"/>
        <v>6.823546206442975E-2</v>
      </c>
      <c r="FK40" s="2">
        <f t="shared" si="89"/>
        <v>6.3930859778167148E-2</v>
      </c>
      <c r="FL40" s="2">
        <f t="shared" si="89"/>
        <v>6.70381674972029E-2</v>
      </c>
      <c r="FM40" s="2">
        <f t="shared" si="89"/>
        <v>7.3334645037370735E-2</v>
      </c>
      <c r="FN40" s="2">
        <f t="shared" si="89"/>
        <v>6.3196432749406187E-2</v>
      </c>
      <c r="FO40" s="2">
        <f t="shared" si="89"/>
        <v>6.1684659326555362E-2</v>
      </c>
      <c r="FP40" s="2">
        <f t="shared" si="89"/>
        <v>6.4005753001186522E-2</v>
      </c>
      <c r="FQ40" s="2">
        <f t="shared" si="89"/>
        <v>6.4609582243495473E-2</v>
      </c>
      <c r="FR40" s="2">
        <f t="shared" si="89"/>
        <v>6.1861937839343566E-2</v>
      </c>
      <c r="FS40" s="2">
        <f t="shared" si="89"/>
        <v>6.4148816448123605E-2</v>
      </c>
      <c r="FT40" s="2">
        <f t="shared" si="89"/>
        <v>6.3211577976260883E-2</v>
      </c>
      <c r="FU40" s="2">
        <f t="shared" si="89"/>
        <v>5.0371751021108108E-2</v>
      </c>
      <c r="FW40" s="2">
        <f t="shared" si="112"/>
        <v>9.8840371759583183E-6</v>
      </c>
      <c r="FX40" s="2">
        <f t="shared" si="90"/>
        <v>1.0252897269925793E-5</v>
      </c>
      <c r="FY40" s="2">
        <f t="shared" si="90"/>
        <v>9.7730193876541775E-6</v>
      </c>
      <c r="FZ40" s="2">
        <f t="shared" si="90"/>
        <v>9.0988537512073561E-6</v>
      </c>
      <c r="GA40" s="2">
        <f t="shared" si="90"/>
        <v>9.8107231316097283E-6</v>
      </c>
      <c r="GB40" s="2">
        <f t="shared" si="90"/>
        <v>1.0740849233215195E-5</v>
      </c>
      <c r="GC40" s="2">
        <f t="shared" si="90"/>
        <v>1.1531474293323207E-5</v>
      </c>
      <c r="GD40" s="2">
        <f t="shared" si="90"/>
        <v>1.1353232532720394E-5</v>
      </c>
      <c r="GE40" s="2">
        <f t="shared" si="90"/>
        <v>1.2558369817102266E-5</v>
      </c>
      <c r="GF40" s="2">
        <f t="shared" si="90"/>
        <v>1.1943631568217872E-5</v>
      </c>
      <c r="GG40" s="2">
        <f t="shared" si="90"/>
        <v>1.0745626968915735E-5</v>
      </c>
      <c r="GH40" s="2">
        <f t="shared" si="90"/>
        <v>1.1166700436738127E-5</v>
      </c>
      <c r="GI40" s="2">
        <f t="shared" si="90"/>
        <v>9.4259969937283946E-6</v>
      </c>
      <c r="GJ40" s="2">
        <f t="shared" si="90"/>
        <v>7.0752347624634966E-6</v>
      </c>
      <c r="GK40" s="2">
        <f t="shared" si="90"/>
        <v>5.8908270625989723E-6</v>
      </c>
      <c r="GM40" s="86">
        <f t="shared" si="113"/>
        <v>4.3067910345144133E-10</v>
      </c>
      <c r="GN40" s="86">
        <f t="shared" si="91"/>
        <v>2.9757443157113344E-10</v>
      </c>
      <c r="GO40" s="86">
        <f t="shared" si="91"/>
        <v>3.641336162338321E-10</v>
      </c>
      <c r="GP40" s="86">
        <f t="shared" si="91"/>
        <v>2.44643549512203E-10</v>
      </c>
      <c r="GQ40" s="86">
        <f t="shared" si="91"/>
        <v>4.2587087130543496E-11</v>
      </c>
      <c r="GR40" s="86">
        <f t="shared" si="91"/>
        <v>3.467376145785797E-11</v>
      </c>
      <c r="GS40" s="86">
        <f t="shared" si="91"/>
        <v>1.954336648231331E-10</v>
      </c>
      <c r="GT40" s="86">
        <f t="shared" si="91"/>
        <v>1.1206297307056801E-11</v>
      </c>
      <c r="GU40" s="86">
        <f t="shared" si="91"/>
        <v>1.1478328349081489E-12</v>
      </c>
      <c r="GV40" s="86">
        <f t="shared" si="91"/>
        <v>1.4860819600766747E-11</v>
      </c>
      <c r="GW40" s="86">
        <f t="shared" si="91"/>
        <v>4.3847681569193922E-11</v>
      </c>
      <c r="GX40" s="86">
        <f t="shared" si="91"/>
        <v>2.6339935923039671E-12</v>
      </c>
      <c r="GY40" s="86">
        <f t="shared" si="91"/>
        <v>3.2943087643585158E-11</v>
      </c>
      <c r="GZ40" s="86">
        <f t="shared" si="91"/>
        <v>5.861133453982039E-12</v>
      </c>
      <c r="HA40" s="86">
        <f t="shared" si="91"/>
        <v>5.8340733735512279E-17</v>
      </c>
      <c r="HC40" s="86">
        <f t="shared" si="145"/>
        <v>7.68663941148019E-24</v>
      </c>
      <c r="HD40" s="86">
        <f t="shared" si="92"/>
        <v>7.3858142177490342E-25</v>
      </c>
      <c r="HE40" s="86">
        <f t="shared" si="92"/>
        <v>1.3516335615723678E-26</v>
      </c>
      <c r="HF40" s="86">
        <f t="shared" si="92"/>
        <v>2.2894122317586925E-28</v>
      </c>
      <c r="HG40" s="86">
        <f t="shared" si="92"/>
        <v>5.5494987670557966E-27</v>
      </c>
      <c r="HH40" s="86">
        <f t="shared" si="92"/>
        <v>2.337649358008713E-28</v>
      </c>
      <c r="HI40" s="86">
        <f t="shared" si="92"/>
        <v>9.3711378372132794E-26</v>
      </c>
      <c r="HJ40" s="86">
        <f t="shared" si="92"/>
        <v>1.7582926372102209E-28</v>
      </c>
      <c r="HK40" s="86">
        <f t="shared" si="92"/>
        <v>1.0506370981840061E-30</v>
      </c>
      <c r="HL40" s="86">
        <f t="shared" si="92"/>
        <v>4.5805360745434404E-30</v>
      </c>
      <c r="HM40" s="86">
        <f t="shared" si="92"/>
        <v>5.3101577829353746E-29</v>
      </c>
      <c r="HN40" s="86">
        <f t="shared" si="92"/>
        <v>3.0199270802458519E-32</v>
      </c>
      <c r="HO40" s="86">
        <f t="shared" si="92"/>
        <v>4.3433975647016131E-29</v>
      </c>
      <c r="HP40" s="86">
        <f t="shared" si="92"/>
        <v>3.2283305274487E-28</v>
      </c>
      <c r="HQ40" s="86">
        <f t="shared" si="92"/>
        <v>4.1141581806041609E-44</v>
      </c>
      <c r="HS40" s="86">
        <f t="shared" si="114"/>
        <v>3.361437496376985E-170</v>
      </c>
      <c r="HT40" s="86">
        <f t="shared" si="93"/>
        <v>2.2254312467972107E-175</v>
      </c>
      <c r="HU40" s="86">
        <f t="shared" si="93"/>
        <v>4.0368278502884344E-182</v>
      </c>
      <c r="HV40" s="86">
        <f t="shared" si="93"/>
        <v>6.6413243940404808E-204</v>
      </c>
      <c r="HW40" s="86">
        <f t="shared" si="93"/>
        <v>8.4981424151638466E-193</v>
      </c>
      <c r="HX40" s="86">
        <f t="shared" si="93"/>
        <v>2.8343753463097019E-205</v>
      </c>
      <c r="HY40" s="86">
        <f t="shared" si="93"/>
        <v>2.7545472218756567E-187</v>
      </c>
      <c r="HZ40" s="86">
        <f t="shared" si="93"/>
        <v>6.698704222063951E-206</v>
      </c>
      <c r="IA40" s="86">
        <f t="shared" si="93"/>
        <v>1.1294219019625951E-222</v>
      </c>
      <c r="IB40" s="86">
        <f t="shared" si="93"/>
        <v>1.003224227564797E-216</v>
      </c>
      <c r="IC40" s="86">
        <f t="shared" si="93"/>
        <v>6.6400450033280218E-207</v>
      </c>
      <c r="ID40" s="86">
        <f t="shared" si="93"/>
        <v>1.521463763032921E-235</v>
      </c>
      <c r="IE40" s="86">
        <f t="shared" si="93"/>
        <v>6.7378239960110107E-209</v>
      </c>
      <c r="IF40" s="86">
        <f t="shared" si="93"/>
        <v>1.528984366314219E-103</v>
      </c>
      <c r="IG40" s="86">
        <f t="shared" si="93"/>
        <v>1.2043770268907947E-68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1.2130473999416812E-277</v>
      </c>
      <c r="IW40" s="86">
        <f t="shared" si="129"/>
        <v>3.5362480370790377E-214</v>
      </c>
      <c r="IY40" s="86">
        <f t="shared" si="130"/>
        <v>4.3067910345144903E-10</v>
      </c>
      <c r="IZ40" s="86">
        <f t="shared" si="131"/>
        <v>2.9757443157113416E-10</v>
      </c>
      <c r="JA40" s="86">
        <f t="shared" si="132"/>
        <v>3.641336162338321E-10</v>
      </c>
      <c r="JB40" s="86">
        <f t="shared" si="133"/>
        <v>2.44643549512203E-10</v>
      </c>
      <c r="JC40" s="86">
        <f t="shared" si="134"/>
        <v>4.2587087130543502E-11</v>
      </c>
      <c r="JD40" s="86">
        <f t="shared" si="135"/>
        <v>3.467376145785797E-11</v>
      </c>
      <c r="JE40" s="86">
        <f t="shared" si="136"/>
        <v>1.954336648231332E-10</v>
      </c>
      <c r="JF40" s="86">
        <f t="shared" si="137"/>
        <v>1.1206297307056801E-11</v>
      </c>
      <c r="JG40" s="86">
        <f t="shared" si="138"/>
        <v>1.1478328349081489E-12</v>
      </c>
      <c r="JH40" s="86">
        <f t="shared" si="139"/>
        <v>1.4860819600766747E-11</v>
      </c>
      <c r="JI40" s="86">
        <f t="shared" si="140"/>
        <v>4.3847681569193922E-11</v>
      </c>
      <c r="JJ40" s="86">
        <f t="shared" si="141"/>
        <v>2.6339935923039671E-12</v>
      </c>
      <c r="JK40" s="86">
        <f t="shared" si="142"/>
        <v>3.2943087643585158E-11</v>
      </c>
      <c r="JL40" s="86">
        <f t="shared" si="143"/>
        <v>5.861133453982039E-12</v>
      </c>
      <c r="JM40" s="86">
        <f t="shared" si="144"/>
        <v>5.8340733735512279E-17</v>
      </c>
    </row>
    <row r="41" spans="2:273" x14ac:dyDescent="0.25">
      <c r="B41" s="2">
        <v>14</v>
      </c>
      <c r="C41" s="37">
        <v>117.279</v>
      </c>
      <c r="D41" s="37">
        <v>117.559</v>
      </c>
      <c r="E41" s="37">
        <v>116.508</v>
      </c>
      <c r="F41" s="37">
        <v>118</v>
      </c>
      <c r="G41" s="37">
        <v>120.328</v>
      </c>
      <c r="H41" s="37">
        <v>116.741</v>
      </c>
      <c r="I41" s="37">
        <v>119.13800000000001</v>
      </c>
      <c r="J41" s="37">
        <v>117.845</v>
      </c>
      <c r="K41" s="37">
        <v>119.724</v>
      </c>
      <c r="L41" s="37">
        <v>120.89700000000001</v>
      </c>
      <c r="M41" s="37">
        <v>122.31</v>
      </c>
      <c r="N41" s="37">
        <v>124.172</v>
      </c>
      <c r="O41" s="37">
        <v>126.017</v>
      </c>
      <c r="P41" s="37">
        <v>122.517</v>
      </c>
      <c r="Q41" s="37">
        <v>124.34480000000001</v>
      </c>
      <c r="S41" s="4">
        <f t="shared" si="8"/>
        <v>118.56587322996162</v>
      </c>
      <c r="T41" s="4">
        <f t="shared" si="9"/>
        <v>118.59262899717115</v>
      </c>
      <c r="U41" s="4">
        <f t="shared" si="10"/>
        <v>117.55711277533527</v>
      </c>
      <c r="V41" s="4">
        <f t="shared" si="11"/>
        <v>118.28168985313357</v>
      </c>
      <c r="W41" s="4">
        <f t="shared" si="12"/>
        <v>119.41251957573417</v>
      </c>
      <c r="X41" s="4">
        <f t="shared" si="13"/>
        <v>116.44654790771295</v>
      </c>
      <c r="Y41" s="4">
        <f t="shared" si="14"/>
        <v>118.07094837475826</v>
      </c>
      <c r="Z41" s="4">
        <f t="shared" si="15"/>
        <v>117.27699337754527</v>
      </c>
      <c r="AA41" s="4">
        <f t="shared" si="16"/>
        <v>117.44218514867647</v>
      </c>
      <c r="AB41" s="4">
        <f t="shared" si="17"/>
        <v>120.55382079912007</v>
      </c>
      <c r="AC41" s="4">
        <f t="shared" si="18"/>
        <v>122.74876852631404</v>
      </c>
      <c r="AD41" s="4">
        <f t="shared" si="19"/>
        <v>122.00480076927016</v>
      </c>
      <c r="AE41" s="4">
        <f t="shared" si="20"/>
        <v>125.47157594713946</v>
      </c>
      <c r="AF41" s="4">
        <f t="shared" si="21"/>
        <v>123.12768633153638</v>
      </c>
      <c r="AG41" s="4" t="e">
        <f t="shared" si="22"/>
        <v>#N/A</v>
      </c>
      <c r="AI41" s="4">
        <f t="shared" si="23"/>
        <v>-1.2868732299616283</v>
      </c>
      <c r="AJ41" s="4">
        <f t="shared" si="24"/>
        <v>-1.0336289971711494</v>
      </c>
      <c r="AK41" s="4">
        <f t="shared" si="25"/>
        <v>-1.0491127753352743</v>
      </c>
      <c r="AL41" s="4">
        <f t="shared" si="26"/>
        <v>-0.28168985313357098</v>
      </c>
      <c r="AM41" s="4">
        <f t="shared" si="27"/>
        <v>0.9154804242658372</v>
      </c>
      <c r="AN41" s="4">
        <f t="shared" si="28"/>
        <v>0.29445209228704528</v>
      </c>
      <c r="AO41" s="4">
        <f t="shared" si="29"/>
        <v>1.0670516252417457</v>
      </c>
      <c r="AP41" s="4">
        <f t="shared" si="30"/>
        <v>0.56800662245473177</v>
      </c>
      <c r="AQ41" s="4">
        <f t="shared" si="31"/>
        <v>2.2818148513235315</v>
      </c>
      <c r="AR41" s="4">
        <f t="shared" si="32"/>
        <v>0.34317920087993059</v>
      </c>
      <c r="AS41" s="4">
        <f t="shared" si="33"/>
        <v>-0.43876852631403551</v>
      </c>
      <c r="AT41" s="4">
        <f t="shared" si="34"/>
        <v>2.1671992307298353</v>
      </c>
      <c r="AU41" s="4">
        <f t="shared" si="35"/>
        <v>0.54542405286053963</v>
      </c>
      <c r="AV41" s="4">
        <f t="shared" si="36"/>
        <v>-0.6106863315363853</v>
      </c>
      <c r="AW41" s="4">
        <f t="shared" si="36"/>
        <v>0</v>
      </c>
      <c r="AY41" s="2">
        <f t="shared" si="96"/>
        <v>118.56587207151948</v>
      </c>
      <c r="AZ41" s="2">
        <f t="shared" si="37"/>
        <v>118.59262821952885</v>
      </c>
      <c r="BA41" s="2">
        <f t="shared" si="37"/>
        <v>117.55711185551293</v>
      </c>
      <c r="BB41" s="2">
        <f t="shared" si="37"/>
        <v>118.28168921842905</v>
      </c>
      <c r="BC41" s="2">
        <f t="shared" si="37"/>
        <v>119.41251944824251</v>
      </c>
      <c r="BD41" s="2">
        <f t="shared" si="37"/>
        <v>116.44654780144592</v>
      </c>
      <c r="BE41" s="2">
        <f t="shared" si="37"/>
        <v>118.07094780598159</v>
      </c>
      <c r="BF41" s="2">
        <f t="shared" si="37"/>
        <v>117.27699334017578</v>
      </c>
      <c r="BG41" s="2">
        <f t="shared" si="37"/>
        <v>117.44218514422523</v>
      </c>
      <c r="BH41" s="2">
        <f t="shared" si="37"/>
        <v>120.55382075256823</v>
      </c>
      <c r="BI41" s="2">
        <f t="shared" si="37"/>
        <v>122.74876840137902</v>
      </c>
      <c r="BJ41" s="2">
        <f t="shared" si="37"/>
        <v>122.00480076022657</v>
      </c>
      <c r="BK41" s="2">
        <f t="shared" si="37"/>
        <v>125.47157584502501</v>
      </c>
      <c r="BL41" s="2">
        <f t="shared" si="37"/>
        <v>123.12768631277442</v>
      </c>
      <c r="BM41" s="2" t="e">
        <f t="shared" si="37"/>
        <v>#N/A</v>
      </c>
      <c r="BO41" s="2">
        <f t="shared" si="38"/>
        <v>117.279</v>
      </c>
      <c r="BP41" s="2">
        <f t="shared" si="39"/>
        <v>117.559</v>
      </c>
      <c r="BQ41" s="2">
        <f t="shared" si="40"/>
        <v>116.508</v>
      </c>
      <c r="BR41" s="2">
        <f t="shared" si="41"/>
        <v>118</v>
      </c>
      <c r="BS41" s="2">
        <f t="shared" si="42"/>
        <v>120.328</v>
      </c>
      <c r="BT41" s="2">
        <f t="shared" si="43"/>
        <v>116.741</v>
      </c>
      <c r="BU41" s="2">
        <f t="shared" si="44"/>
        <v>119.13800000000001</v>
      </c>
      <c r="BV41" s="2">
        <f t="shared" si="45"/>
        <v>117.845</v>
      </c>
      <c r="BW41" s="2">
        <f t="shared" si="46"/>
        <v>119.724</v>
      </c>
      <c r="BX41" s="2">
        <f t="shared" si="47"/>
        <v>120.89700000000001</v>
      </c>
      <c r="BY41" s="2">
        <f t="shared" si="48"/>
        <v>122.31</v>
      </c>
      <c r="BZ41" s="2">
        <f t="shared" si="49"/>
        <v>124.172</v>
      </c>
      <c r="CA41" s="2">
        <f t="shared" si="50"/>
        <v>126.017</v>
      </c>
      <c r="CB41" s="2">
        <f t="shared" si="51"/>
        <v>122.517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118.47678902439024</v>
      </c>
      <c r="DL41" s="2">
        <f t="shared" si="70"/>
        <v>118.7033987804878</v>
      </c>
      <c r="DM41" s="2">
        <f t="shared" si="70"/>
        <v>117.58020365853659</v>
      </c>
      <c r="DN41" s="2">
        <f t="shared" si="70"/>
        <v>118.16276463414633</v>
      </c>
      <c r="DO41" s="2">
        <f t="shared" si="70"/>
        <v>119.45894091257247</v>
      </c>
      <c r="DP41" s="2">
        <f t="shared" si="70"/>
        <v>116.35934172228909</v>
      </c>
      <c r="DQ41" s="2">
        <f t="shared" si="70"/>
        <v>118.39405188933875</v>
      </c>
      <c r="DR41" s="2">
        <f t="shared" si="70"/>
        <v>117.47068136557611</v>
      </c>
      <c r="DS41" s="2">
        <f t="shared" si="70"/>
        <v>117.62574425770308</v>
      </c>
      <c r="DT41" s="2">
        <f t="shared" si="70"/>
        <v>120.60020270270269</v>
      </c>
      <c r="DU41" s="2">
        <f t="shared" si="70"/>
        <v>122.65007276507278</v>
      </c>
      <c r="DV41" s="2">
        <f t="shared" si="70"/>
        <v>121.92998918918917</v>
      </c>
      <c r="DW41" s="2">
        <f t="shared" si="70"/>
        <v>125.20085217201007</v>
      </c>
      <c r="DX41" s="2">
        <f t="shared" si="70"/>
        <v>122.93957314457317</v>
      </c>
      <c r="DY41" s="2">
        <f t="shared" si="70"/>
        <v>123.26475113300491</v>
      </c>
      <c r="EA41" s="2">
        <f t="shared" si="71"/>
        <v>119.59813409157773</v>
      </c>
      <c r="EB41" s="2">
        <f t="shared" si="72"/>
        <v>117.27659008531268</v>
      </c>
      <c r="EC41" s="2">
        <f t="shared" si="73"/>
        <v>117.27513771426938</v>
      </c>
      <c r="ED41" s="2">
        <f t="shared" si="74"/>
        <v>119.76274477708381</v>
      </c>
      <c r="EE41" s="2">
        <f t="shared" si="75"/>
        <v>118.79281825275511</v>
      </c>
      <c r="EF41" s="2">
        <f t="shared" si="76"/>
        <v>117.55355029937537</v>
      </c>
      <c r="EG41" s="2">
        <f t="shared" si="77"/>
        <v>114.34696706796677</v>
      </c>
      <c r="EH41" s="2">
        <f t="shared" si="78"/>
        <v>114.6581102154866</v>
      </c>
      <c r="EI41" s="2">
        <f t="shared" si="79"/>
        <v>114.89556362764489</v>
      </c>
      <c r="EJ41" s="2">
        <f t="shared" si="80"/>
        <v>119.93542720276852</v>
      </c>
      <c r="EK41" s="2">
        <f t="shared" si="81"/>
        <v>124.05212842127172</v>
      </c>
      <c r="EL41" s="2">
        <f t="shared" si="82"/>
        <v>123.03940735569425</v>
      </c>
      <c r="EM41" s="2">
        <f t="shared" si="83"/>
        <v>129.07351496657949</v>
      </c>
      <c r="EN41" s="2">
        <f t="shared" si="84"/>
        <v>125.66997658468627</v>
      </c>
      <c r="EO41" s="2">
        <f t="shared" si="85"/>
        <v>130.13137368893544</v>
      </c>
      <c r="EQ41" s="2">
        <f t="shared" si="86"/>
        <v>121.94007638954281</v>
      </c>
      <c r="ER41" s="2">
        <f t="shared" si="87"/>
        <v>118.35994307465396</v>
      </c>
      <c r="ES41" s="2">
        <f t="shared" si="87"/>
        <v>118.42539768717845</v>
      </c>
      <c r="ET41" s="2">
        <f t="shared" si="87"/>
        <v>119.6695587518284</v>
      </c>
      <c r="EU41" s="2">
        <f t="shared" si="87"/>
        <v>117.55534655771419</v>
      </c>
      <c r="EV41" s="2">
        <f t="shared" si="87"/>
        <v>116.6036612898565</v>
      </c>
      <c r="EW41" s="2">
        <f t="shared" si="87"/>
        <v>117.12175416468808</v>
      </c>
      <c r="EX41" s="2">
        <f t="shared" si="87"/>
        <v>116.57215625709743</v>
      </c>
      <c r="EY41" s="2">
        <f t="shared" si="87"/>
        <v>115.37675071633235</v>
      </c>
      <c r="EZ41" s="2">
        <f t="shared" si="87"/>
        <v>118.88700586045354</v>
      </c>
      <c r="FA41" s="2">
        <f t="shared" si="87"/>
        <v>122.78868895139101</v>
      </c>
      <c r="FB41" s="2">
        <f t="shared" si="87"/>
        <v>123.52180082623292</v>
      </c>
      <c r="FC41" s="2">
        <f t="shared" si="87"/>
        <v>129.52292226457863</v>
      </c>
      <c r="FD41" s="2">
        <f t="shared" si="87"/>
        <v>127.69451508630665</v>
      </c>
      <c r="FE41" s="2">
        <f t="shared" si="87"/>
        <v>130.68557741853871</v>
      </c>
      <c r="FG41" s="2">
        <f t="shared" si="88"/>
        <v>7.9420393108591031E-2</v>
      </c>
      <c r="FH41" s="2">
        <f t="shared" si="89"/>
        <v>7.7643723689566804E-2</v>
      </c>
      <c r="FI41" s="2">
        <f t="shared" si="89"/>
        <v>7.5734868214970982E-2</v>
      </c>
      <c r="FJ41" s="2">
        <f t="shared" si="89"/>
        <v>7.432936870834686E-2</v>
      </c>
      <c r="FK41" s="2">
        <f t="shared" si="89"/>
        <v>6.9669079521080909E-2</v>
      </c>
      <c r="FL41" s="2">
        <f t="shared" si="89"/>
        <v>7.3033528449882604E-2</v>
      </c>
      <c r="FM41" s="2">
        <f t="shared" si="89"/>
        <v>7.9844920978143052E-2</v>
      </c>
      <c r="FN41" s="2">
        <f t="shared" si="89"/>
        <v>6.8873582987547588E-2</v>
      </c>
      <c r="FO41" s="2">
        <f t="shared" si="89"/>
        <v>6.723574894085485E-2</v>
      </c>
      <c r="FP41" s="2">
        <f t="shared" si="89"/>
        <v>6.9750194013894734E-2</v>
      </c>
      <c r="FQ41" s="2">
        <f t="shared" si="89"/>
        <v>7.0404139903404189E-2</v>
      </c>
      <c r="FR41" s="2">
        <f t="shared" si="89"/>
        <v>6.7427834567335435E-2</v>
      </c>
      <c r="FS41" s="2">
        <f t="shared" si="89"/>
        <v>6.9905138292575955E-2</v>
      </c>
      <c r="FT41" s="2">
        <f t="shared" si="89"/>
        <v>6.8889988710638034E-2</v>
      </c>
      <c r="FU41" s="2">
        <f t="shared" si="89"/>
        <v>5.4964411983843539E-2</v>
      </c>
      <c r="FW41" s="2">
        <f t="shared" si="112"/>
        <v>1.0837620918615851E-5</v>
      </c>
      <c r="FX41" s="2">
        <f t="shared" si="90"/>
        <v>1.1242067183329976E-5</v>
      </c>
      <c r="FY41" s="2">
        <f t="shared" si="90"/>
        <v>1.0715892565211479E-5</v>
      </c>
      <c r="FZ41" s="2">
        <f t="shared" si="90"/>
        <v>9.9766859901505134E-6</v>
      </c>
      <c r="GA41" s="2">
        <f t="shared" si="90"/>
        <v>1.075723382026133E-5</v>
      </c>
      <c r="GB41" s="2">
        <f t="shared" si="90"/>
        <v>1.1777094788175851E-5</v>
      </c>
      <c r="GC41" s="2">
        <f t="shared" si="90"/>
        <v>1.2643996065115767E-5</v>
      </c>
      <c r="GD41" s="2">
        <f t="shared" si="90"/>
        <v>1.2448558292475042E-5</v>
      </c>
      <c r="GE41" s="2">
        <f t="shared" si="90"/>
        <v>1.3769961999747279E-5</v>
      </c>
      <c r="GF41" s="2">
        <f t="shared" si="90"/>
        <v>1.3095916506893381E-5</v>
      </c>
      <c r="GG41" s="2">
        <f t="shared" si="90"/>
        <v>1.1782333460338781E-5</v>
      </c>
      <c r="GH41" s="2">
        <f t="shared" si="90"/>
        <v>1.2244030360724124E-5</v>
      </c>
      <c r="GI41" s="2">
        <f t="shared" si="90"/>
        <v>1.0335390781497077E-5</v>
      </c>
      <c r="GJ41" s="2">
        <f t="shared" si="90"/>
        <v>7.7578353540914421E-6</v>
      </c>
      <c r="GK41" s="2">
        <f t="shared" si="90"/>
        <v>6.4591597604145825E-6</v>
      </c>
      <c r="GM41" s="86">
        <f t="shared" si="113"/>
        <v>1.0158388968893374E-9</v>
      </c>
      <c r="GN41" s="86">
        <f t="shared" si="91"/>
        <v>7.1070136002284641E-10</v>
      </c>
      <c r="GO41" s="86">
        <f t="shared" si="91"/>
        <v>8.5236356734939736E-10</v>
      </c>
      <c r="GP41" s="86">
        <f t="shared" si="91"/>
        <v>5.8147580398396027E-10</v>
      </c>
      <c r="GQ41" s="86">
        <f t="shared" si="91"/>
        <v>1.087459883699574E-10</v>
      </c>
      <c r="GR41" s="86">
        <f t="shared" si="91"/>
        <v>9.1164292896789949E-11</v>
      </c>
      <c r="GS41" s="86">
        <f t="shared" si="91"/>
        <v>4.8293564053188696E-10</v>
      </c>
      <c r="GT41" s="86">
        <f t="shared" si="91"/>
        <v>3.0623566909135623E-11</v>
      </c>
      <c r="GU41" s="86">
        <f t="shared" si="91"/>
        <v>3.513857049276526E-12</v>
      </c>
      <c r="GV41" s="86">
        <f t="shared" si="91"/>
        <v>4.0193442386615335E-11</v>
      </c>
      <c r="GW41" s="86">
        <f t="shared" si="91"/>
        <v>1.1222666763980162E-10</v>
      </c>
      <c r="GX41" s="86">
        <f t="shared" si="91"/>
        <v>7.7179502940463655E-12</v>
      </c>
      <c r="GY41" s="86">
        <f t="shared" si="91"/>
        <v>8.5405166575233761E-11</v>
      </c>
      <c r="GZ41" s="86">
        <f t="shared" si="91"/>
        <v>1.6591784462173277E-11</v>
      </c>
      <c r="HA41" s="86">
        <f t="shared" si="91"/>
        <v>2.73496535456609E-16</v>
      </c>
      <c r="HC41" s="86">
        <f t="shared" si="145"/>
        <v>3.5370446390210075E-23</v>
      </c>
      <c r="HD41" s="86">
        <f t="shared" si="92"/>
        <v>3.6743864400660148E-24</v>
      </c>
      <c r="HE41" s="86">
        <f t="shared" si="92"/>
        <v>7.4969167709051069E-26</v>
      </c>
      <c r="HF41" s="86">
        <f t="shared" si="92"/>
        <v>1.4226786571826028E-27</v>
      </c>
      <c r="HG41" s="86">
        <f t="shared" si="92"/>
        <v>3.1274047620262953E-26</v>
      </c>
      <c r="HH41" s="86">
        <f t="shared" si="92"/>
        <v>1.4878265537163527E-27</v>
      </c>
      <c r="HI41" s="86">
        <f t="shared" si="92"/>
        <v>5.0674480012491643E-25</v>
      </c>
      <c r="HJ41" s="86">
        <f t="shared" si="92"/>
        <v>1.1246516046587179E-27</v>
      </c>
      <c r="HK41" s="86">
        <f t="shared" si="92"/>
        <v>8.0796990876708124E-30</v>
      </c>
      <c r="HL41" s="86">
        <f t="shared" si="92"/>
        <v>3.2835320813207498E-29</v>
      </c>
      <c r="HM41" s="86">
        <f t="shared" si="92"/>
        <v>3.4675271808677588E-28</v>
      </c>
      <c r="HN41" s="86">
        <f t="shared" si="92"/>
        <v>2.5343403472019452E-31</v>
      </c>
      <c r="HO41" s="86">
        <f t="shared" si="92"/>
        <v>2.816401413131148E-28</v>
      </c>
      <c r="HP41" s="86">
        <f t="shared" si="92"/>
        <v>1.9794516255048299E-27</v>
      </c>
      <c r="HQ41" s="86">
        <f t="shared" si="92"/>
        <v>7.6454751449442713E-43</v>
      </c>
      <c r="HS41" s="86">
        <f t="shared" si="114"/>
        <v>8.0921400761655247E-167</v>
      </c>
      <c r="HT41" s="86">
        <f t="shared" si="93"/>
        <v>7.5419516240902456E-172</v>
      </c>
      <c r="HU41" s="86">
        <f t="shared" si="93"/>
        <v>2.0592503706702262E-178</v>
      </c>
      <c r="HV41" s="86">
        <f t="shared" si="93"/>
        <v>7.4014525725537787E-200</v>
      </c>
      <c r="HW41" s="86">
        <f t="shared" si="93"/>
        <v>5.6476467867749193E-189</v>
      </c>
      <c r="HX41" s="86">
        <f t="shared" si="93"/>
        <v>3.6921021935177578E-201</v>
      </c>
      <c r="HY41" s="86">
        <f t="shared" si="93"/>
        <v>1.6157416859035434E-183</v>
      </c>
      <c r="HZ41" s="86">
        <f t="shared" si="93"/>
        <v>8.8869853996269471E-202</v>
      </c>
      <c r="IA41" s="86">
        <f t="shared" si="93"/>
        <v>3.8565965389607776E-218</v>
      </c>
      <c r="IB41" s="86">
        <f t="shared" si="93"/>
        <v>2.326544383852322E-212</v>
      </c>
      <c r="IC41" s="86">
        <f t="shared" si="93"/>
        <v>9.1537800124799684E-203</v>
      </c>
      <c r="ID41" s="86">
        <f t="shared" si="93"/>
        <v>8.3732187499911963E-231</v>
      </c>
      <c r="IE41" s="86">
        <f t="shared" si="93"/>
        <v>9.2460042407827621E-205</v>
      </c>
      <c r="IF41" s="86">
        <f t="shared" si="93"/>
        <v>1.4565214605291464E-101</v>
      </c>
      <c r="IG41" s="86">
        <f t="shared" si="93"/>
        <v>2.2636901506533701E-67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2.2203528740985966E-273</v>
      </c>
      <c r="IW41" s="86">
        <f t="shared" si="129"/>
        <v>6.0290673906979571E-211</v>
      </c>
      <c r="IY41" s="86">
        <f t="shared" si="130"/>
        <v>1.0158388968893728E-9</v>
      </c>
      <c r="IZ41" s="86">
        <f t="shared" si="131"/>
        <v>7.1070136002285014E-10</v>
      </c>
      <c r="JA41" s="86">
        <f t="shared" si="132"/>
        <v>8.5236356734939746E-10</v>
      </c>
      <c r="JB41" s="86">
        <f t="shared" si="133"/>
        <v>5.8147580398396027E-10</v>
      </c>
      <c r="JC41" s="86">
        <f t="shared" si="134"/>
        <v>1.0874598836995743E-10</v>
      </c>
      <c r="JD41" s="86">
        <f t="shared" si="135"/>
        <v>9.1164292896789949E-11</v>
      </c>
      <c r="JE41" s="86">
        <f t="shared" si="136"/>
        <v>4.8293564053188748E-10</v>
      </c>
      <c r="JF41" s="86">
        <f t="shared" si="137"/>
        <v>3.0623566909135623E-11</v>
      </c>
      <c r="JG41" s="86">
        <f t="shared" si="138"/>
        <v>3.513857049276526E-12</v>
      </c>
      <c r="JH41" s="86">
        <f t="shared" si="139"/>
        <v>4.0193442386615335E-11</v>
      </c>
      <c r="JI41" s="86">
        <f t="shared" si="140"/>
        <v>1.1222666763980162E-10</v>
      </c>
      <c r="JJ41" s="86">
        <f t="shared" si="141"/>
        <v>7.7179502940463655E-12</v>
      </c>
      <c r="JK41" s="86">
        <f t="shared" si="142"/>
        <v>8.5405166575233761E-11</v>
      </c>
      <c r="JL41" s="86">
        <f t="shared" si="143"/>
        <v>1.659178446217328E-11</v>
      </c>
      <c r="JM41" s="86">
        <f t="shared" si="144"/>
        <v>2.73496535456609E-16</v>
      </c>
    </row>
    <row r="42" spans="2:273" x14ac:dyDescent="0.25">
      <c r="B42" s="2">
        <v>15</v>
      </c>
      <c r="C42" s="37">
        <v>117.623</v>
      </c>
      <c r="D42" s="37">
        <v>118.627</v>
      </c>
      <c r="E42" s="37">
        <v>117.322</v>
      </c>
      <c r="F42" s="37">
        <v>116.828</v>
      </c>
      <c r="G42" s="37">
        <v>117.483</v>
      </c>
      <c r="H42" s="37">
        <v>113.89700000000001</v>
      </c>
      <c r="I42" s="37">
        <v>118.276</v>
      </c>
      <c r="J42" s="37">
        <v>117.828</v>
      </c>
      <c r="K42" s="37">
        <v>119.172</v>
      </c>
      <c r="L42" s="37">
        <v>121.724</v>
      </c>
      <c r="M42" s="37">
        <v>123.39700000000001</v>
      </c>
      <c r="N42" s="37">
        <v>122.70699999999999</v>
      </c>
      <c r="O42" s="37">
        <v>124.03400000000001</v>
      </c>
      <c r="P42" s="37">
        <v>123.155</v>
      </c>
      <c r="Q42" s="37">
        <v>123.1724</v>
      </c>
      <c r="S42" s="4">
        <f t="shared" si="8"/>
        <v>118.87852887451071</v>
      </c>
      <c r="T42" s="4">
        <f t="shared" si="9"/>
        <v>118.69769235612004</v>
      </c>
      <c r="U42" s="4">
        <f t="shared" si="10"/>
        <v>117.69218716074535</v>
      </c>
      <c r="V42" s="4">
        <f t="shared" si="11"/>
        <v>118.49372116994485</v>
      </c>
      <c r="W42" s="4">
        <f t="shared" si="12"/>
        <v>119.65947346701819</v>
      </c>
      <c r="X42" s="4">
        <f t="shared" si="13"/>
        <v>116.68906884391478</v>
      </c>
      <c r="Y42" s="4">
        <f t="shared" si="14"/>
        <v>118.26292381503515</v>
      </c>
      <c r="Z42" s="4">
        <f t="shared" si="15"/>
        <v>117.44738257673937</v>
      </c>
      <c r="AA42" s="4">
        <f t="shared" si="16"/>
        <v>117.57911487179069</v>
      </c>
      <c r="AB42" s="4">
        <f t="shared" si="17"/>
        <v>120.71970840903866</v>
      </c>
      <c r="AC42" s="4">
        <f t="shared" si="18"/>
        <v>122.94932328063945</v>
      </c>
      <c r="AD42" s="4">
        <f t="shared" si="19"/>
        <v>122.23946130193427</v>
      </c>
      <c r="AE42" s="4">
        <f t="shared" si="20"/>
        <v>125.69790257281122</v>
      </c>
      <c r="AF42" s="4">
        <f t="shared" si="21"/>
        <v>123.37083422563499</v>
      </c>
      <c r="AG42" s="4" t="e">
        <f t="shared" si="22"/>
        <v>#N/A</v>
      </c>
      <c r="AI42" s="4">
        <f t="shared" si="23"/>
        <v>-1.2555288745107021</v>
      </c>
      <c r="AJ42" s="4">
        <f t="shared" si="24"/>
        <v>-7.0692356120048316E-2</v>
      </c>
      <c r="AK42" s="4">
        <f t="shared" si="25"/>
        <v>-0.37018716074534552</v>
      </c>
      <c r="AL42" s="4">
        <f t="shared" si="26"/>
        <v>-1.6657211699448453</v>
      </c>
      <c r="AM42" s="4">
        <f t="shared" si="27"/>
        <v>-2.1764734670181838</v>
      </c>
      <c r="AN42" s="4">
        <f t="shared" si="28"/>
        <v>-2.7920688439147767</v>
      </c>
      <c r="AO42" s="4">
        <f t="shared" si="29"/>
        <v>1.3076184964845083E-2</v>
      </c>
      <c r="AP42" s="4">
        <f t="shared" si="30"/>
        <v>0.38061742326063097</v>
      </c>
      <c r="AQ42" s="4">
        <f t="shared" si="31"/>
        <v>1.5928851282093035</v>
      </c>
      <c r="AR42" s="4">
        <f t="shared" si="32"/>
        <v>1.0042915909613441</v>
      </c>
      <c r="AS42" s="4">
        <f t="shared" si="33"/>
        <v>0.4476767193605582</v>
      </c>
      <c r="AT42" s="4">
        <f t="shared" si="34"/>
        <v>0.46753869806572368</v>
      </c>
      <c r="AU42" s="4">
        <f t="shared" si="35"/>
        <v>-1.6639025728112102</v>
      </c>
      <c r="AV42" s="4">
        <f t="shared" si="36"/>
        <v>-0.21583422563499255</v>
      </c>
      <c r="AW42" s="4">
        <f t="shared" si="36"/>
        <v>0</v>
      </c>
      <c r="AY42" s="2">
        <f t="shared" si="96"/>
        <v>118.87852624744701</v>
      </c>
      <c r="AZ42" s="2">
        <f t="shared" si="37"/>
        <v>118.69769057073869</v>
      </c>
      <c r="BA42" s="2">
        <f t="shared" si="37"/>
        <v>117.69218508891858</v>
      </c>
      <c r="BB42" s="2">
        <f t="shared" si="37"/>
        <v>118.49371971874626</v>
      </c>
      <c r="BC42" s="2">
        <f t="shared" si="37"/>
        <v>119.65947315435069</v>
      </c>
      <c r="BD42" s="2">
        <f t="shared" si="37"/>
        <v>116.68906857598725</v>
      </c>
      <c r="BE42" s="2">
        <f t="shared" si="37"/>
        <v>118.26292246597133</v>
      </c>
      <c r="BF42" s="2">
        <f t="shared" si="37"/>
        <v>117.44738247886086</v>
      </c>
      <c r="BG42" s="2">
        <f t="shared" si="37"/>
        <v>117.57911485877305</v>
      </c>
      <c r="BH42" s="2">
        <f t="shared" si="37"/>
        <v>120.7197082883407</v>
      </c>
      <c r="BI42" s="2">
        <f t="shared" si="37"/>
        <v>122.94932297358821</v>
      </c>
      <c r="BJ42" s="2">
        <f t="shared" si="37"/>
        <v>122.23946127658536</v>
      </c>
      <c r="BK42" s="2">
        <f t="shared" si="37"/>
        <v>125.69790231868994</v>
      </c>
      <c r="BL42" s="2">
        <f t="shared" si="37"/>
        <v>123.37083417478702</v>
      </c>
      <c r="BM42" s="2" t="e">
        <f t="shared" si="37"/>
        <v>#N/A</v>
      </c>
      <c r="BO42" s="2">
        <f t="shared" si="38"/>
        <v>117.623</v>
      </c>
      <c r="BP42" s="2">
        <f t="shared" si="39"/>
        <v>118.627</v>
      </c>
      <c r="BQ42" s="2">
        <f t="shared" si="40"/>
        <v>117.322</v>
      </c>
      <c r="BR42" s="2">
        <f t="shared" si="41"/>
        <v>116.828</v>
      </c>
      <c r="BS42" s="2">
        <f t="shared" si="42"/>
        <v>117.483</v>
      </c>
      <c r="BT42" s="2">
        <f t="shared" si="43"/>
        <v>113.89700000000001</v>
      </c>
      <c r="BU42" s="2">
        <f t="shared" si="44"/>
        <v>118.276</v>
      </c>
      <c r="BV42" s="2">
        <f t="shared" si="45"/>
        <v>117.828</v>
      </c>
      <c r="BW42" s="2">
        <f t="shared" si="46"/>
        <v>119.172</v>
      </c>
      <c r="BX42" s="2">
        <f t="shared" si="47"/>
        <v>121.724</v>
      </c>
      <c r="BY42" s="2">
        <f t="shared" si="48"/>
        <v>123.39700000000001</v>
      </c>
      <c r="BZ42" s="2">
        <f t="shared" si="49"/>
        <v>122.70699999999999</v>
      </c>
      <c r="CA42" s="2">
        <f t="shared" si="50"/>
        <v>124.03400000000001</v>
      </c>
      <c r="CB42" s="2">
        <f t="shared" si="51"/>
        <v>123.155</v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118.81755609756098</v>
      </c>
      <c r="DL42" s="2">
        <f t="shared" si="70"/>
        <v>118.83527204502815</v>
      </c>
      <c r="DM42" s="2">
        <f t="shared" si="70"/>
        <v>117.7358684803002</v>
      </c>
      <c r="DN42" s="2">
        <f t="shared" si="70"/>
        <v>118.38945853658535</v>
      </c>
      <c r="DO42" s="2">
        <f t="shared" si="70"/>
        <v>119.73706860706859</v>
      </c>
      <c r="DP42" s="2">
        <f t="shared" si="70"/>
        <v>116.61940059087428</v>
      </c>
      <c r="DQ42" s="2">
        <f t="shared" si="70"/>
        <v>118.63572213225373</v>
      </c>
      <c r="DR42" s="2">
        <f t="shared" si="70"/>
        <v>117.67426932195355</v>
      </c>
      <c r="DS42" s="2">
        <f t="shared" si="70"/>
        <v>117.79276750700279</v>
      </c>
      <c r="DT42" s="2">
        <f t="shared" si="70"/>
        <v>120.78892792792792</v>
      </c>
      <c r="DU42" s="2">
        <f t="shared" si="70"/>
        <v>122.86494036546669</v>
      </c>
      <c r="DV42" s="2">
        <f t="shared" si="70"/>
        <v>122.18108545688544</v>
      </c>
      <c r="DW42" s="2">
        <f t="shared" si="70"/>
        <v>125.4282070248386</v>
      </c>
      <c r="DX42" s="2">
        <f t="shared" si="70"/>
        <v>123.1896297726298</v>
      </c>
      <c r="DY42" s="2">
        <f t="shared" si="70"/>
        <v>123.55598522167486</v>
      </c>
      <c r="EA42" s="2">
        <f t="shared" si="71"/>
        <v>119.52274311834942</v>
      </c>
      <c r="EB42" s="2">
        <f t="shared" si="72"/>
        <v>117.20696459289992</v>
      </c>
      <c r="EC42" s="2">
        <f t="shared" si="73"/>
        <v>117.20582070531226</v>
      </c>
      <c r="ED42" s="2">
        <f t="shared" si="74"/>
        <v>119.67791479646782</v>
      </c>
      <c r="EE42" s="2">
        <f t="shared" si="75"/>
        <v>118.71465923594111</v>
      </c>
      <c r="EF42" s="2">
        <f t="shared" si="76"/>
        <v>117.49566646133962</v>
      </c>
      <c r="EG42" s="2">
        <f t="shared" si="77"/>
        <v>114.34426110618648</v>
      </c>
      <c r="EH42" s="2">
        <f t="shared" si="78"/>
        <v>114.6495693393322</v>
      </c>
      <c r="EI42" s="2">
        <f t="shared" si="79"/>
        <v>114.87580597014923</v>
      </c>
      <c r="EJ42" s="2">
        <f t="shared" si="80"/>
        <v>119.87795954646872</v>
      </c>
      <c r="EK42" s="2">
        <f t="shared" si="81"/>
        <v>123.96566254553024</v>
      </c>
      <c r="EL42" s="2">
        <f t="shared" si="82"/>
        <v>122.97571046411859</v>
      </c>
      <c r="EM42" s="2">
        <f t="shared" si="83"/>
        <v>128.97042555458685</v>
      </c>
      <c r="EN42" s="2">
        <f t="shared" si="84"/>
        <v>125.6042496383218</v>
      </c>
      <c r="EO42" s="2">
        <f t="shared" si="85"/>
        <v>130.04394182189969</v>
      </c>
      <c r="EQ42" s="2">
        <f t="shared" si="86"/>
        <v>121.83714066934803</v>
      </c>
      <c r="ER42" s="2">
        <f t="shared" si="87"/>
        <v>118.27775822370869</v>
      </c>
      <c r="ES42" s="2">
        <f t="shared" si="87"/>
        <v>118.34277495065048</v>
      </c>
      <c r="ET42" s="2">
        <f t="shared" si="87"/>
        <v>119.58582077035595</v>
      </c>
      <c r="EU42" s="2">
        <f t="shared" si="87"/>
        <v>117.49171422172715</v>
      </c>
      <c r="EV42" s="2">
        <f t="shared" si="87"/>
        <v>116.55694804563905</v>
      </c>
      <c r="EW42" s="2">
        <f t="shared" si="87"/>
        <v>117.08576335716214</v>
      </c>
      <c r="EX42" s="2">
        <f t="shared" si="87"/>
        <v>116.5409651374063</v>
      </c>
      <c r="EY42" s="2">
        <f t="shared" si="87"/>
        <v>115.35128538789128</v>
      </c>
      <c r="EZ42" s="2">
        <f t="shared" si="87"/>
        <v>118.84191428713568</v>
      </c>
      <c r="FA42" s="2">
        <f t="shared" si="87"/>
        <v>122.71703822684194</v>
      </c>
      <c r="FB42" s="2">
        <f t="shared" si="87"/>
        <v>123.45249845081334</v>
      </c>
      <c r="FC42" s="2">
        <f t="shared" si="87"/>
        <v>129.41467133731715</v>
      </c>
      <c r="FD42" s="2">
        <f t="shared" si="87"/>
        <v>127.60532757845608</v>
      </c>
      <c r="FE42" s="2">
        <f t="shared" si="87"/>
        <v>130.59084518284192</v>
      </c>
      <c r="FG42" s="2">
        <f t="shared" si="88"/>
        <v>8.6420546088433831E-2</v>
      </c>
      <c r="FH42" s="2">
        <f t="shared" si="89"/>
        <v>8.4501654418758856E-2</v>
      </c>
      <c r="FI42" s="2">
        <f t="shared" si="89"/>
        <v>8.2439267457498175E-2</v>
      </c>
      <c r="FJ42" s="2">
        <f t="shared" si="89"/>
        <v>8.0920239858310927E-2</v>
      </c>
      <c r="FK42" s="2">
        <f t="shared" si="89"/>
        <v>7.5880591667906061E-2</v>
      </c>
      <c r="FL42" s="2">
        <f t="shared" si="89"/>
        <v>7.9519366697096555E-2</v>
      </c>
      <c r="FM42" s="2">
        <f t="shared" si="89"/>
        <v>8.6878960752806239E-2</v>
      </c>
      <c r="FN42" s="2">
        <f t="shared" si="89"/>
        <v>7.5019889942789478E-2</v>
      </c>
      <c r="FO42" s="2">
        <f t="shared" si="89"/>
        <v>7.3247392716432894E-2</v>
      </c>
      <c r="FP42" s="2">
        <f t="shared" si="89"/>
        <v>7.5968347573641168E-2</v>
      </c>
      <c r="FQ42" s="2">
        <f t="shared" si="89"/>
        <v>7.6675786768878831E-2</v>
      </c>
      <c r="FR42" s="2">
        <f t="shared" si="89"/>
        <v>7.3455300485797279E-2</v>
      </c>
      <c r="FS42" s="2">
        <f t="shared" si="89"/>
        <v>7.6135974435938086E-2</v>
      </c>
      <c r="FT42" s="2">
        <f t="shared" si="89"/>
        <v>7.5037641734191585E-2</v>
      </c>
      <c r="FU42" s="2">
        <f t="shared" si="89"/>
        <v>5.9949375718745979E-2</v>
      </c>
      <c r="FW42" s="2">
        <f t="shared" si="112"/>
        <v>1.1883202610320814E-5</v>
      </c>
      <c r="FX42" s="2">
        <f t="shared" si="90"/>
        <v>1.2326668176416818E-5</v>
      </c>
      <c r="FY42" s="2">
        <f t="shared" si="90"/>
        <v>1.1749730402508648E-5</v>
      </c>
      <c r="FZ42" s="2">
        <f t="shared" si="90"/>
        <v>1.0939208128622014E-5</v>
      </c>
      <c r="GA42" s="2">
        <f t="shared" si="90"/>
        <v>1.1795060093362977E-5</v>
      </c>
      <c r="GB42" s="2">
        <f t="shared" si="90"/>
        <v>1.2913312976615834E-5</v>
      </c>
      <c r="GC42" s="2">
        <f t="shared" si="90"/>
        <v>1.3863849085427013E-5</v>
      </c>
      <c r="GD42" s="2">
        <f t="shared" si="90"/>
        <v>1.364955634780195E-5</v>
      </c>
      <c r="GE42" s="2">
        <f t="shared" si="90"/>
        <v>1.5098443036144995E-5</v>
      </c>
      <c r="GF42" s="2">
        <f t="shared" si="90"/>
        <v>1.4359368765682789E-5</v>
      </c>
      <c r="GG42" s="2">
        <f t="shared" si="90"/>
        <v>1.2919057053363101E-5</v>
      </c>
      <c r="GH42" s="2">
        <f t="shared" si="90"/>
        <v>1.3425296464388614E-5</v>
      </c>
      <c r="GI42" s="2">
        <f t="shared" si="90"/>
        <v>1.1332519340424096E-5</v>
      </c>
      <c r="GJ42" s="2">
        <f t="shared" si="90"/>
        <v>8.5062909483948063E-6</v>
      </c>
      <c r="GK42" s="2">
        <f t="shared" si="90"/>
        <v>7.0823234292221167E-6</v>
      </c>
      <c r="GM42" s="86">
        <f t="shared" si="113"/>
        <v>2.353413697499811E-9</v>
      </c>
      <c r="GN42" s="86">
        <f t="shared" si="91"/>
        <v>1.6668228499927029E-9</v>
      </c>
      <c r="GO42" s="86">
        <f t="shared" si="91"/>
        <v>1.9606106516031001E-9</v>
      </c>
      <c r="GP42" s="86">
        <f t="shared" si="91"/>
        <v>1.357685919498417E-9</v>
      </c>
      <c r="GQ42" s="86">
        <f t="shared" si="91"/>
        <v>2.7236662033640148E-10</v>
      </c>
      <c r="GR42" s="86">
        <f t="shared" si="91"/>
        <v>2.3485264951833551E-10</v>
      </c>
      <c r="GS42" s="86">
        <f t="shared" si="91"/>
        <v>1.1706270989463475E-9</v>
      </c>
      <c r="GT42" s="86">
        <f t="shared" si="91"/>
        <v>8.1942490488035223E-11</v>
      </c>
      <c r="GU42" s="86">
        <f t="shared" si="91"/>
        <v>1.0502946459488591E-11</v>
      </c>
      <c r="GV42" s="86">
        <f t="shared" si="91"/>
        <v>1.0646614077989371E-10</v>
      </c>
      <c r="GW42" s="86">
        <f t="shared" si="91"/>
        <v>2.8170717650011436E-10</v>
      </c>
      <c r="GX42" s="86">
        <f t="shared" si="91"/>
        <v>2.2105868573449255E-11</v>
      </c>
      <c r="GY42" s="86">
        <f t="shared" si="91"/>
        <v>2.1708397743139803E-10</v>
      </c>
      <c r="GZ42" s="86">
        <f t="shared" si="91"/>
        <v>4.5947067749222756E-11</v>
      </c>
      <c r="HA42" s="86">
        <f t="shared" si="91"/>
        <v>1.2399985648773456E-15</v>
      </c>
      <c r="HC42" s="86">
        <f t="shared" si="145"/>
        <v>1.5911140660214415E-22</v>
      </c>
      <c r="HD42" s="86">
        <f t="shared" si="92"/>
        <v>1.7846724714074895E-23</v>
      </c>
      <c r="HE42" s="86">
        <f t="shared" si="92"/>
        <v>4.053596498722901E-25</v>
      </c>
      <c r="HF42" s="86">
        <f t="shared" si="92"/>
        <v>8.6044248793184016E-27</v>
      </c>
      <c r="HG42" s="86">
        <f t="shared" si="92"/>
        <v>1.7179511802884436E-25</v>
      </c>
      <c r="HH42" s="86">
        <f t="shared" si="92"/>
        <v>9.2096013021711131E-27</v>
      </c>
      <c r="HI42" s="86">
        <f t="shared" si="92"/>
        <v>2.6710257467482007E-24</v>
      </c>
      <c r="HJ42" s="86">
        <f t="shared" si="92"/>
        <v>6.9960134125156924E-27</v>
      </c>
      <c r="HK42" s="86">
        <f t="shared" si="92"/>
        <v>6.0230180762415647E-29</v>
      </c>
      <c r="HL42" s="86">
        <f t="shared" si="92"/>
        <v>2.284984618788158E-28</v>
      </c>
      <c r="HM42" s="86">
        <f t="shared" si="92"/>
        <v>2.2019023647092762E-27</v>
      </c>
      <c r="HN42" s="86">
        <f t="shared" si="92"/>
        <v>2.0594700907529793E-30</v>
      </c>
      <c r="HO42" s="86">
        <f t="shared" si="92"/>
        <v>1.7764562080845684E-27</v>
      </c>
      <c r="HP42" s="86">
        <f t="shared" si="92"/>
        <v>1.181551354848039E-26</v>
      </c>
      <c r="HQ42" s="86">
        <f t="shared" si="92"/>
        <v>1.3596407841251217E-41</v>
      </c>
      <c r="HS42" s="86">
        <f t="shared" si="114"/>
        <v>1.8002930289297153E-163</v>
      </c>
      <c r="HT42" s="86">
        <f t="shared" si="93"/>
        <v>2.3513960477600458E-168</v>
      </c>
      <c r="HU42" s="86">
        <f t="shared" si="93"/>
        <v>9.6139105059868772E-175</v>
      </c>
      <c r="HV42" s="86">
        <f t="shared" si="93"/>
        <v>7.5071945587368472E-196</v>
      </c>
      <c r="HW42" s="86">
        <f t="shared" si="93"/>
        <v>3.4340306858480785E-185</v>
      </c>
      <c r="HX42" s="86">
        <f t="shared" si="93"/>
        <v>4.3660374836076852E-197</v>
      </c>
      <c r="HY42" s="86">
        <f t="shared" si="93"/>
        <v>8.6707354645503986E-180</v>
      </c>
      <c r="HZ42" s="86">
        <f t="shared" si="93"/>
        <v>1.0702440113309546E-197</v>
      </c>
      <c r="IA42" s="86">
        <f t="shared" si="93"/>
        <v>1.1818793013813813E-213</v>
      </c>
      <c r="IB42" s="86">
        <f t="shared" si="93"/>
        <v>4.8670396474198847E-208</v>
      </c>
      <c r="IC42" s="86">
        <f t="shared" si="93"/>
        <v>1.1451476003019323E-198</v>
      </c>
      <c r="ID42" s="86">
        <f t="shared" si="93"/>
        <v>4.1207897266254051E-226</v>
      </c>
      <c r="IE42" s="86">
        <f t="shared" si="93"/>
        <v>1.1525767331892746E-200</v>
      </c>
      <c r="IF42" s="86">
        <f t="shared" si="93"/>
        <v>1.3269432700786914E-99</v>
      </c>
      <c r="IG42" s="86">
        <f t="shared" si="93"/>
        <v>4.136978344007949E-66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3.7651693898881578E-269</v>
      </c>
      <c r="IW42" s="86">
        <f t="shared" si="129"/>
        <v>9.7094878057817841E-208</v>
      </c>
      <c r="IY42" s="86">
        <f t="shared" si="130"/>
        <v>2.3534136974999702E-9</v>
      </c>
      <c r="IZ42" s="86">
        <f t="shared" si="131"/>
        <v>1.6668228499927207E-9</v>
      </c>
      <c r="JA42" s="86">
        <f t="shared" si="132"/>
        <v>1.9606106516031005E-9</v>
      </c>
      <c r="JB42" s="86">
        <f t="shared" si="133"/>
        <v>1.357685919498417E-9</v>
      </c>
      <c r="JC42" s="86">
        <f t="shared" si="134"/>
        <v>2.7236662033640164E-10</v>
      </c>
      <c r="JD42" s="86">
        <f t="shared" si="135"/>
        <v>2.3485264951833551E-10</v>
      </c>
      <c r="JE42" s="86">
        <f t="shared" si="136"/>
        <v>1.1706270989463502E-9</v>
      </c>
      <c r="JF42" s="86">
        <f t="shared" si="137"/>
        <v>8.1942490488035236E-11</v>
      </c>
      <c r="JG42" s="86">
        <f t="shared" si="138"/>
        <v>1.0502946459488591E-11</v>
      </c>
      <c r="JH42" s="86">
        <f t="shared" si="139"/>
        <v>1.0646614077989371E-10</v>
      </c>
      <c r="JI42" s="86">
        <f t="shared" si="140"/>
        <v>2.8170717650011436E-10</v>
      </c>
      <c r="JJ42" s="86">
        <f t="shared" si="141"/>
        <v>2.2105868573449255E-11</v>
      </c>
      <c r="JK42" s="86">
        <f t="shared" si="142"/>
        <v>2.1708397743139803E-10</v>
      </c>
      <c r="JL42" s="86">
        <f t="shared" si="143"/>
        <v>4.5947067749222769E-11</v>
      </c>
      <c r="JM42" s="86">
        <f t="shared" si="144"/>
        <v>1.2399985648773456E-15</v>
      </c>
    </row>
    <row r="43" spans="2:273" x14ac:dyDescent="0.25">
      <c r="B43" s="2">
        <v>16</v>
      </c>
      <c r="C43" s="37">
        <v>116.492</v>
      </c>
      <c r="D43" s="37">
        <v>117.254</v>
      </c>
      <c r="E43" s="37">
        <v>116.47499999999999</v>
      </c>
      <c r="F43" s="37">
        <v>118.483</v>
      </c>
      <c r="G43" s="37">
        <v>120.345</v>
      </c>
      <c r="H43" s="37">
        <v>115.96599999999999</v>
      </c>
      <c r="I43" s="37">
        <v>118.655</v>
      </c>
      <c r="J43" s="37">
        <v>117.914</v>
      </c>
      <c r="K43" s="37">
        <v>119.828</v>
      </c>
      <c r="L43" s="37">
        <v>120.517</v>
      </c>
      <c r="M43" s="37">
        <v>123.29300000000001</v>
      </c>
      <c r="N43" s="37">
        <v>121.931</v>
      </c>
      <c r="O43" s="37">
        <v>125.39700000000001</v>
      </c>
      <c r="P43" s="37">
        <v>122.70699999999999</v>
      </c>
      <c r="Q43" s="37">
        <v>125.3276</v>
      </c>
      <c r="S43" s="4">
        <f t="shared" si="8"/>
        <v>119.18552023120239</v>
      </c>
      <c r="T43" s="4">
        <f t="shared" si="9"/>
        <v>118.79899536920063</v>
      </c>
      <c r="U43" s="4">
        <f t="shared" si="10"/>
        <v>117.82384162087791</v>
      </c>
      <c r="V43" s="4">
        <f t="shared" si="11"/>
        <v>118.70216368067186</v>
      </c>
      <c r="W43" s="4">
        <f t="shared" si="12"/>
        <v>119.90130562549955</v>
      </c>
      <c r="X43" s="4">
        <f t="shared" si="13"/>
        <v>116.92775725251001</v>
      </c>
      <c r="Y43" s="4">
        <f t="shared" si="14"/>
        <v>118.44894043072624</v>
      </c>
      <c r="Z43" s="4">
        <f t="shared" si="15"/>
        <v>117.61354473078984</v>
      </c>
      <c r="AA43" s="4">
        <f t="shared" si="16"/>
        <v>117.71227328115508</v>
      </c>
      <c r="AB43" s="4">
        <f t="shared" si="17"/>
        <v>120.88194986481435</v>
      </c>
      <c r="AC43" s="4">
        <f t="shared" si="18"/>
        <v>123.14650497943717</v>
      </c>
      <c r="AD43" s="4">
        <f t="shared" si="19"/>
        <v>122.470563456365</v>
      </c>
      <c r="AE43" s="4">
        <f t="shared" si="20"/>
        <v>125.92173635118507</v>
      </c>
      <c r="AF43" s="4">
        <f t="shared" si="21"/>
        <v>123.61115004793621</v>
      </c>
      <c r="AG43" s="4">
        <f t="shared" si="22"/>
        <v>124.24649729991218</v>
      </c>
      <c r="AI43" s="4">
        <f t="shared" si="23"/>
        <v>-2.6935202312023847</v>
      </c>
      <c r="AJ43" s="4">
        <f t="shared" si="24"/>
        <v>-1.5449953692006204</v>
      </c>
      <c r="AK43" s="4">
        <f t="shared" si="25"/>
        <v>-1.3488416208779199</v>
      </c>
      <c r="AL43" s="4">
        <f t="shared" si="26"/>
        <v>-0.21916368067185488</v>
      </c>
      <c r="AM43" s="4">
        <f t="shared" si="27"/>
        <v>0.44369437450045268</v>
      </c>
      <c r="AN43" s="4">
        <f t="shared" si="28"/>
        <v>-0.96175725251001154</v>
      </c>
      <c r="AO43" s="4">
        <f t="shared" si="29"/>
        <v>0.20605956927376212</v>
      </c>
      <c r="AP43" s="4">
        <f t="shared" si="30"/>
        <v>0.30045526921016119</v>
      </c>
      <c r="AQ43" s="4">
        <f t="shared" si="31"/>
        <v>2.1157267188449254</v>
      </c>
      <c r="AR43" s="4">
        <f t="shared" si="32"/>
        <v>-0.36494986481434921</v>
      </c>
      <c r="AS43" s="4">
        <f t="shared" si="33"/>
        <v>0.14649502056283836</v>
      </c>
      <c r="AT43" s="4">
        <f t="shared" si="34"/>
        <v>-0.53956345636500203</v>
      </c>
      <c r="AU43" s="4">
        <f t="shared" si="35"/>
        <v>-0.52473635118506934</v>
      </c>
      <c r="AV43" s="4">
        <f t="shared" ref="AV43:AW58" si="146">IF(OR($B43 &lt; P$230, $B43 &gt; P$233), 0, P43-AF43)</f>
        <v>-0.90415004793621279</v>
      </c>
      <c r="AW43" s="4">
        <f t="shared" si="146"/>
        <v>1.0811027000878255</v>
      </c>
      <c r="AY43" s="2">
        <f t="shared" si="96"/>
        <v>119.18551438217675</v>
      </c>
      <c r="AZ43" s="2">
        <f t="shared" ref="AZ43:AZ106" si="147">IF(OR($B43 &lt; D$230, $B43 &gt; D$233), #N/A, ((1-FH43)*DL43) + (FH43 - FX43)*EB43 + (FX43*ER43))</f>
        <v>118.79899134566307</v>
      </c>
      <c r="BA43" s="2">
        <f t="shared" ref="BA43:BA106" si="148">IF(OR($B43 &lt; E$230, $B43 &gt; E$233), #N/A, ((1-FI43)*DM43) + (FI43 - FY43)*EC43 + (FY43*ES43))</f>
        <v>117.82383703707633</v>
      </c>
      <c r="BB43" s="2">
        <f t="shared" ref="BB43:BB106" si="149">IF(OR($B43 &lt; F$230, $B43 &gt; F$233), #N/A, ((1-FJ43)*DN43) + (FJ43 - FZ43)*ED43 + (FZ43*ET43))</f>
        <v>118.70216042251155</v>
      </c>
      <c r="BC43" s="2">
        <f t="shared" ref="BC43:BC106" si="150">IF(OR($B43 &lt; G$230, $B43 &gt; G$233), #N/A, ((1-FK43)*DO43) + (FK43 - GA43)*EE43 + (GA43*EU43))</f>
        <v>119.90130487368972</v>
      </c>
      <c r="BD43" s="2">
        <f t="shared" ref="BD43:BD106" si="151">IF(OR($B43 &lt; H$230, $B43 &gt; H$233), #N/A, ((1-FL43)*DP43) + (FL43 - GB43)*EF43 + (GB43*EV43))</f>
        <v>116.92775659091305</v>
      </c>
      <c r="BE43" s="2">
        <f t="shared" ref="BE43:BE106" si="152">IF(OR($B43 &lt; I$230, $B43 &gt; I$233), #N/A, ((1-FM43)*DQ43) + (FM43 - GC43)*EG43 + (GC43*EW43))</f>
        <v>118.44893729332399</v>
      </c>
      <c r="BF43" s="2">
        <f t="shared" ref="BF43:BF106" si="153">IF(OR($B43 &lt; J$230, $B43 &gt; J$233), #N/A, ((1-FN43)*DR43) + (FN43 - GD43)*EH43 + (GD43*EX43))</f>
        <v>117.61354447987269</v>
      </c>
      <c r="BG43" s="2">
        <f t="shared" ref="BG43:BG106" si="154">IF(OR($B43 &lt; K$230, $B43 &gt; K$233), #N/A, ((1-FO43)*DS43) + (FO43 - GE43)*EI43 + (GE43*EY43))</f>
        <v>117.71227324400067</v>
      </c>
      <c r="BH43" s="2">
        <f t="shared" ref="BH43:BH106" si="155">IF(OR($B43 &lt; L$230, $B43 &gt; L$233), #N/A, ((1-FP43)*DT43) + (FP43 - GF43)*EJ43 + (GF43*EZ43))</f>
        <v>120.88194955846321</v>
      </c>
      <c r="BI43" s="2">
        <f t="shared" ref="BI43:BI106" si="156">IF(OR($B43 &lt; M$230, $B43 &gt; M$233), #N/A, ((1-FQ43)*DU43) + (FQ43 - GG43)*EK43 + (GG43*FA43))</f>
        <v>123.14650423964875</v>
      </c>
      <c r="BJ43" s="2">
        <f t="shared" ref="BJ43:BJ106" si="157">IF(OR($B43 &lt; N$230, $B43 &gt; N$233), #N/A, ((1-FR43)*DV43) + (FR43 - GH43)*EL43 + (GH43*FB43))</f>
        <v>122.47056338694183</v>
      </c>
      <c r="BK43" s="2">
        <f t="shared" ref="BK43:BK106" si="158">IF(OR($B43 &lt; O$230, $B43 &gt; O$233), #N/A, ((1-FS43)*DW43) + (FS43 - GI43)*EM43 + (GI43*FC43))</f>
        <v>125.92173573140791</v>
      </c>
      <c r="BL43" s="2">
        <f t="shared" ref="BL43:BL106" si="159">IF(OR($B43 &lt; P$230, $B43 &gt; P$233), #N/A, ((1-FT43)*DX43) + (FT43 - GJ43)*EN43 + (GJ43*FD43))</f>
        <v>123.6111499131853</v>
      </c>
      <c r="BM43" s="2">
        <f t="shared" ref="BM43:BM106" si="160">IF(OR($B43 &lt; Q$230, $B43 &gt; Q$233), #N/A, ((1-FU43)*DY43) + (FU43 - GK43)*EO43 + (GK43*FE43))</f>
        <v>124.24649729990641</v>
      </c>
      <c r="BO43" s="2">
        <f t="shared" si="38"/>
        <v>116.492</v>
      </c>
      <c r="BP43" s="2">
        <f t="shared" si="39"/>
        <v>117.254</v>
      </c>
      <c r="BQ43" s="2">
        <f t="shared" si="40"/>
        <v>116.47499999999999</v>
      </c>
      <c r="BR43" s="2">
        <f t="shared" si="41"/>
        <v>118.483</v>
      </c>
      <c r="BS43" s="2">
        <f t="shared" si="42"/>
        <v>120.345</v>
      </c>
      <c r="BT43" s="2">
        <f t="shared" si="43"/>
        <v>115.96599999999999</v>
      </c>
      <c r="BU43" s="2">
        <f t="shared" si="44"/>
        <v>118.655</v>
      </c>
      <c r="BV43" s="2">
        <f t="shared" si="45"/>
        <v>117.914</v>
      </c>
      <c r="BW43" s="2">
        <f t="shared" si="46"/>
        <v>119.828</v>
      </c>
      <c r="BX43" s="2">
        <f t="shared" si="47"/>
        <v>120.517</v>
      </c>
      <c r="BY43" s="2">
        <f t="shared" si="48"/>
        <v>123.29300000000001</v>
      </c>
      <c r="BZ43" s="2">
        <f t="shared" si="49"/>
        <v>121.931</v>
      </c>
      <c r="CA43" s="2">
        <f t="shared" si="50"/>
        <v>125.39700000000001</v>
      </c>
      <c r="CB43" s="2">
        <f t="shared" si="51"/>
        <v>122.70699999999999</v>
      </c>
      <c r="CC43" s="2">
        <f t="shared" si="52"/>
        <v>125.3276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119.15832317073171</v>
      </c>
      <c r="DL43" s="2">
        <f t="shared" ref="DL43:DY58" si="161">BP$228*$B43+BP$229</f>
        <v>118.96714530956848</v>
      </c>
      <c r="DM43" s="2">
        <f t="shared" si="161"/>
        <v>117.89153330206379</v>
      </c>
      <c r="DN43" s="2">
        <f t="shared" si="161"/>
        <v>118.61615243902438</v>
      </c>
      <c r="DO43" s="2">
        <f t="shared" si="161"/>
        <v>120.0151963015647</v>
      </c>
      <c r="DP43" s="2">
        <f t="shared" si="161"/>
        <v>116.87945945945945</v>
      </c>
      <c r="DQ43" s="2">
        <f t="shared" si="161"/>
        <v>118.87739237516871</v>
      </c>
      <c r="DR43" s="2">
        <f t="shared" si="161"/>
        <v>117.87785727833098</v>
      </c>
      <c r="DS43" s="2">
        <f t="shared" si="161"/>
        <v>117.95979075630251</v>
      </c>
      <c r="DT43" s="2">
        <f t="shared" si="161"/>
        <v>120.97765315315314</v>
      </c>
      <c r="DU43" s="2">
        <f t="shared" si="161"/>
        <v>123.07980796586061</v>
      </c>
      <c r="DV43" s="2">
        <f t="shared" si="161"/>
        <v>122.4321817245817</v>
      </c>
      <c r="DW43" s="2">
        <f t="shared" si="161"/>
        <v>125.65556187766714</v>
      </c>
      <c r="DX43" s="2">
        <f t="shared" si="161"/>
        <v>123.43968640068643</v>
      </c>
      <c r="DY43" s="2">
        <f t="shared" si="161"/>
        <v>123.84721931034481</v>
      </c>
      <c r="EA43" s="2">
        <f t="shared" si="71"/>
        <v>119.4473521451211</v>
      </c>
      <c r="EB43" s="2">
        <f t="shared" si="72"/>
        <v>117.13733910048715</v>
      </c>
      <c r="EC43" s="2">
        <f t="shared" si="73"/>
        <v>117.13650369635516</v>
      </c>
      <c r="ED43" s="2">
        <f t="shared" si="74"/>
        <v>119.59308481585184</v>
      </c>
      <c r="EE43" s="2">
        <f t="shared" si="75"/>
        <v>118.63650021912711</v>
      </c>
      <c r="EF43" s="2">
        <f t="shared" si="76"/>
        <v>117.43778262330386</v>
      </c>
      <c r="EG43" s="2">
        <f t="shared" si="77"/>
        <v>114.3415551444062</v>
      </c>
      <c r="EH43" s="2">
        <f t="shared" si="78"/>
        <v>114.64102846317782</v>
      </c>
      <c r="EI43" s="2">
        <f t="shared" si="79"/>
        <v>114.85604831265357</v>
      </c>
      <c r="EJ43" s="2">
        <f t="shared" si="80"/>
        <v>119.82049189016891</v>
      </c>
      <c r="EK43" s="2">
        <f t="shared" si="81"/>
        <v>123.87919666978874</v>
      </c>
      <c r="EL43" s="2">
        <f t="shared" si="82"/>
        <v>122.91201357254292</v>
      </c>
      <c r="EM43" s="2">
        <f t="shared" si="83"/>
        <v>128.86733614259421</v>
      </c>
      <c r="EN43" s="2">
        <f t="shared" si="84"/>
        <v>125.53852269195734</v>
      </c>
      <c r="EO43" s="2">
        <f t="shared" si="85"/>
        <v>129.95650995486398</v>
      </c>
      <c r="EQ43" s="2">
        <f t="shared" si="86"/>
        <v>121.73420494915325</v>
      </c>
      <c r="ER43" s="2">
        <f t="shared" ref="ER43:FE58" si="162">CV$228*$B43+CV$229</f>
        <v>118.19557337276341</v>
      </c>
      <c r="ES43" s="2">
        <f t="shared" si="162"/>
        <v>118.26015221412251</v>
      </c>
      <c r="ET43" s="2">
        <f t="shared" si="162"/>
        <v>119.5020827888835</v>
      </c>
      <c r="EU43" s="2">
        <f t="shared" si="162"/>
        <v>117.42808188574011</v>
      </c>
      <c r="EV43" s="2">
        <f t="shared" si="162"/>
        <v>116.51023480142159</v>
      </c>
      <c r="EW43" s="2">
        <f t="shared" si="162"/>
        <v>117.04977254963617</v>
      </c>
      <c r="EX43" s="2">
        <f t="shared" si="162"/>
        <v>116.50977401771519</v>
      </c>
      <c r="EY43" s="2">
        <f t="shared" si="162"/>
        <v>115.32582005945021</v>
      </c>
      <c r="EZ43" s="2">
        <f t="shared" si="162"/>
        <v>118.79682271381783</v>
      </c>
      <c r="FA43" s="2">
        <f t="shared" si="162"/>
        <v>122.64538750229286</v>
      </c>
      <c r="FB43" s="2">
        <f t="shared" si="162"/>
        <v>123.38319607539377</v>
      </c>
      <c r="FC43" s="2">
        <f t="shared" si="162"/>
        <v>129.30642041005567</v>
      </c>
      <c r="FD43" s="2">
        <f t="shared" si="162"/>
        <v>127.51614007060552</v>
      </c>
      <c r="FE43" s="2">
        <f t="shared" si="162"/>
        <v>130.49611294714512</v>
      </c>
      <c r="FG43" s="2">
        <f t="shared" si="88"/>
        <v>9.3974711681870257E-2</v>
      </c>
      <c r="FH43" s="2">
        <f t="shared" ref="FH43:FU58" si="163">POWER(10,($B43-D$231)/D$229)/(1+POWER(10,($B43-D$231)/D$229))</f>
        <v>9.1904960244757611E-2</v>
      </c>
      <c r="FI43" s="2">
        <f t="shared" si="163"/>
        <v>8.9679584464136972E-2</v>
      </c>
      <c r="FJ43" s="2">
        <f t="shared" si="163"/>
        <v>8.8039947348789421E-2</v>
      </c>
      <c r="FK43" s="2">
        <f t="shared" si="163"/>
        <v>8.2596738206029849E-2</v>
      </c>
      <c r="FL43" s="2">
        <f t="shared" si="163"/>
        <v>8.6527423308546098E-2</v>
      </c>
      <c r="FM43" s="2">
        <f t="shared" si="163"/>
        <v>9.4469053607551659E-2</v>
      </c>
      <c r="FN43" s="2">
        <f t="shared" si="163"/>
        <v>8.1666588499800782E-2</v>
      </c>
      <c r="FO43" s="2">
        <f t="shared" si="163"/>
        <v>7.9750589460681559E-2</v>
      </c>
      <c r="FP43" s="2">
        <f t="shared" si="163"/>
        <v>8.2691566312753914E-2</v>
      </c>
      <c r="FQ43" s="2">
        <f t="shared" si="163"/>
        <v>8.3455959432917351E-2</v>
      </c>
      <c r="FR43" s="2">
        <f t="shared" si="163"/>
        <v>7.9975363179857095E-2</v>
      </c>
      <c r="FS43" s="2">
        <f t="shared" si="163"/>
        <v>8.2872697702800632E-2</v>
      </c>
      <c r="FT43" s="2">
        <f t="shared" si="163"/>
        <v>8.1685774190115482E-2</v>
      </c>
      <c r="FU43" s="2">
        <f t="shared" si="163"/>
        <v>6.5355181550338454E-2</v>
      </c>
      <c r="FW43" s="2">
        <f t="shared" si="112"/>
        <v>1.3029657624457596E-5</v>
      </c>
      <c r="FX43" s="2">
        <f t="shared" ref="FX43:FX106" si="164">POWER(10,($B43-D$232)/D$229)/(1+POWER(10,($B43-D$232)/D$229))</f>
        <v>1.3515906812677272E-5</v>
      </c>
      <c r="FY43" s="2">
        <f t="shared" ref="FY43:FY106" si="165">POWER(10,($B43-E$232)/E$229)/(1+POWER(10,($B43-E$232)/E$229))</f>
        <v>1.2883308592485627E-5</v>
      </c>
      <c r="FZ43" s="2">
        <f t="shared" ref="FZ43:FZ106" si="166">POWER(10,($B43-F$232)/F$229)/(1+POWER(10,($B43-F$232)/F$229))</f>
        <v>1.1994590537074642E-5</v>
      </c>
      <c r="GA43" s="2">
        <f t="shared" ref="GA43:GA106" si="167">POWER(10,($B43-G$232)/G$229)/(1+POWER(10,($B43-G$232)/G$229))</f>
        <v>1.293301149724217E-5</v>
      </c>
      <c r="GB43" s="2">
        <f t="shared" ref="GB43:GB106" si="168">POWER(10,($B43-H$232)/H$229)/(1+POWER(10,($B43-H$232)/H$229))</f>
        <v>1.4159148478612485E-5</v>
      </c>
      <c r="GC43" s="2">
        <f t="shared" ref="GC43:GC106" si="169">POWER(10,($B43-I$232)/I$229)/(1+POWER(10,($B43-I$232)/I$229))</f>
        <v>1.5201387904034872E-5</v>
      </c>
      <c r="GD43" s="2">
        <f t="shared" ref="GD43:GD106" si="170">POWER(10,($B43-J$232)/J$229)/(1+POWER(10,($B43-J$232)/J$229))</f>
        <v>1.4966421213343407E-5</v>
      </c>
      <c r="GE43" s="2">
        <f t="shared" ref="GE43:GE106" si="171">POWER(10,($B43-K$232)/K$229)/(1+POWER(10,($B43-K$232)/K$229))</f>
        <v>1.6555089469531633E-5</v>
      </c>
      <c r="GF43" s="2">
        <f t="shared" ref="GF43:GF106" si="172">POWER(10,($B43-L$232)/L$229)/(1+POWER(10,($B43-L$232)/L$229))</f>
        <v>1.5744712949760711E-5</v>
      </c>
      <c r="GG43" s="2">
        <f t="shared" ref="GG43:GG106" si="173">POWER(10,($B43-M$232)/M$229)/(1+POWER(10,($B43-M$232)/M$229))</f>
        <v>1.416544671782597E-5</v>
      </c>
      <c r="GH43" s="2">
        <f t="shared" ref="GH43:GH106" si="174">POWER(10,($B43-N$232)/N$229)/(1+POWER(10,($B43-N$232)/N$229))</f>
        <v>1.4720525783223075E-5</v>
      </c>
      <c r="GI43" s="2">
        <f t="shared" ref="GI43:GI106" si="175">POWER(10,($B43-O$232)/O$229)/(1+POWER(10,($B43-O$232)/O$229))</f>
        <v>1.2425846778457929E-5</v>
      </c>
      <c r="GJ43" s="2">
        <f t="shared" ref="GJ43:GJ106" si="176">POWER(10,($B43-P$232)/P$229)/(1+POWER(10,($B43-P$232)/P$229))</f>
        <v>9.3269549005979723E-6</v>
      </c>
      <c r="GK43" s="2">
        <f t="shared" ref="GK43:GK106" si="177">POWER(10,($B43-Q$232)/Q$229)/(1+POWER(10,($B43-Q$232)/Q$229))</f>
        <v>7.7656079120154903E-6</v>
      </c>
      <c r="GM43" s="86">
        <f t="shared" si="113"/>
        <v>5.3552718909604715E-9</v>
      </c>
      <c r="GN43" s="86">
        <f t="shared" ref="GN43:GN106" si="178" xml:space="preserve"> _xlfn.NORM.DIST($B43, D$7, ABS(D$11), TRUE) * _xlfn.NORM.DIST(($B43 - D$7)*D$15, 0, ABS(D$11), TRUE) * 2</f>
        <v>3.8389271525740078E-9</v>
      </c>
      <c r="GO43" s="86">
        <f t="shared" ref="GO43:GO106" si="179" xml:space="preserve"> _xlfn.NORM.DIST($B43, E$7, ABS(E$11), TRUE) * _xlfn.NORM.DIST(($B43 - E$7)*E$15, 0, ABS(E$11), TRUE) * 2</f>
        <v>4.4316683421923156E-9</v>
      </c>
      <c r="GP43" s="86">
        <f t="shared" ref="GP43:GP106" si="180" xml:space="preserve"> _xlfn.NORM.DIST($B43, F$7, ABS(F$11), TRUE) * _xlfn.NORM.DIST(($B43 - F$7)*F$15, 0, ABS(F$11), TRUE) * 2</f>
        <v>3.1141807150192366E-9</v>
      </c>
      <c r="GQ43" s="86">
        <f t="shared" ref="GQ43:GQ106" si="181" xml:space="preserve"> _xlfn.NORM.DIST($B43, G$7, ABS(G$11), TRUE) * _xlfn.NORM.DIST(($B43 - G$7)*G$15, 0, ABS(G$11), TRUE) * 2</f>
        <v>6.6912462930454305E-10</v>
      </c>
      <c r="GR43" s="86">
        <f t="shared" ref="GR43:GR106" si="182" xml:space="preserve"> _xlfn.NORM.DIST($B43, H$7, ABS(H$11), TRUE) * _xlfn.NORM.DIST(($B43 - H$7)*H$15, 0, ABS(H$11), TRUE) * 2</f>
        <v>5.9281711251390288E-10</v>
      </c>
      <c r="GS43" s="86">
        <f t="shared" ref="GS43:GS106" si="183" xml:space="preserve"> _xlfn.NORM.DIST($B43, I$7, ABS(I$11), TRUE) * _xlfn.NORM.DIST(($B43 - I$7)*I$15, 0, ABS(I$11), TRUE) * 2</f>
        <v>2.7835252080321019E-9</v>
      </c>
      <c r="GT43" s="86">
        <f t="shared" ref="GT43:GT106" si="184" xml:space="preserve"> _xlfn.NORM.DIST($B43, J$7, ABS(J$11), TRUE) * _xlfn.NORM.DIST(($B43 - J$7)*J$15, 0, ABS(J$11), TRUE) * 2</f>
        <v>2.1469891548298569E-10</v>
      </c>
      <c r="GU43" s="86">
        <f t="shared" ref="GU43:GU106" si="185" xml:space="preserve"> _xlfn.NORM.DIST($B43, K$7, ABS(K$11), TRUE) * _xlfn.NORM.DIST(($B43 - K$7)*K$15, 0, ABS(K$11), TRUE) * 2</f>
        <v>3.0652643492513766E-11</v>
      </c>
      <c r="GV43" s="86">
        <f t="shared" ref="GV43:GV106" si="186" xml:space="preserve"> _xlfn.NORM.DIST($B43, L$7, ABS(L$11), TRUE) * _xlfn.NORM.DIST(($B43 - L$7)*L$15, 0, ABS(L$11), TRUE) * 2</f>
        <v>2.7619719196203703E-10</v>
      </c>
      <c r="GW43" s="86">
        <f t="shared" ref="GW43:GW106" si="187" xml:space="preserve"> _xlfn.NORM.DIST($B43, M$7, ABS(M$11), TRUE) * _xlfn.NORM.DIST(($B43 - M$7)*M$15, 0, ABS(M$11), TRUE) * 2</f>
        <v>6.9352068018260915E-10</v>
      </c>
      <c r="GX43" s="86">
        <f t="shared" ref="GX43:GX106" si="188" xml:space="preserve"> _xlfn.NORM.DIST($B43, N$7, ABS(N$11), TRUE) * _xlfn.NORM.DIST(($B43 - N$7)*N$15, 0, ABS(N$11), TRUE) * 2</f>
        <v>6.1892694493529102E-11</v>
      </c>
      <c r="GY43" s="86">
        <f t="shared" ref="GY43:GY106" si="189" xml:space="preserve"> _xlfn.NORM.DIST($B43, O$7, ABS(O$11), TRUE) * _xlfn.NORM.DIST(($B43 - O$7)*O$15, 0, ABS(O$11), TRUE) * 2</f>
        <v>5.4100649022090195E-10</v>
      </c>
      <c r="GZ43" s="86">
        <f t="shared" ref="GZ43:GZ106" si="190" xml:space="preserve"> _xlfn.NORM.DIST($B43, P$7, ABS(P$11), TRUE) * _xlfn.NORM.DIST(($B43 - P$7)*P$15, 0, ABS(P$11), TRUE) * 2</f>
        <v>1.2447539346003582E-10</v>
      </c>
      <c r="HA43" s="86">
        <f t="shared" ref="HA43:HA106" si="191" xml:space="preserve"> _xlfn.NORM.DIST($B43, Q$7, ABS(Q$11), TRUE) * _xlfn.NORM.DIST(($B43 - Q$7)*Q$15, 0, ABS(Q$11), TRUE) * 2</f>
        <v>5.4373663494717899E-15</v>
      </c>
      <c r="HC43" s="86">
        <f t="shared" si="145"/>
        <v>6.997157354067147E-22</v>
      </c>
      <c r="HD43" s="86">
        <f t="shared" ref="HD43:HD106" si="192" xml:space="preserve"> _xlfn.NORM.DIST($B43, D$8, ABS(D$12), TRUE) * _xlfn.NORM.DIST(($B43 - D$8)*D$16, 0, ABS(D$12), TRUE) * 2</f>
        <v>8.4629609242113009E-23</v>
      </c>
      <c r="HE43" s="86">
        <f t="shared" ref="HE43:HE106" si="193" xml:space="preserve"> _xlfn.NORM.DIST($B43, E$8, ABS(E$12), TRUE) * _xlfn.NORM.DIST(($B43 - E$8)*E$16, 0, ABS(E$12), TRUE) * 2</f>
        <v>2.136659348393835E-24</v>
      </c>
      <c r="HF43" s="86">
        <f t="shared" ref="HF43:HF106" si="194" xml:space="preserve"> _xlfn.NORM.DIST($B43, F$8, ABS(F$12), TRUE) * _xlfn.NORM.DIST(($B43 - F$8)*F$16, 0, ABS(F$12), TRUE) * 2</f>
        <v>5.0649121551501754E-26</v>
      </c>
      <c r="HG43" s="86">
        <f t="shared" ref="HG43:HG106" si="195" xml:space="preserve"> _xlfn.NORM.DIST($B43, G$8, ABS(G$12), TRUE) * _xlfn.NORM.DIST(($B43 - G$8)*G$16, 0, ABS(G$12), TRUE) * 2</f>
        <v>9.1989175551335979E-25</v>
      </c>
      <c r="HH43" s="86">
        <f t="shared" ref="HH43:HH106" si="196" xml:space="preserve"> _xlfn.NORM.DIST($B43, H$8, ABS(H$12), TRUE) * _xlfn.NORM.DIST(($B43 - H$8)*H$16, 0, ABS(H$12), TRUE) * 2</f>
        <v>5.5443148459640983E-26</v>
      </c>
      <c r="HI43" s="86">
        <f t="shared" ref="HI43:HI106" si="197" xml:space="preserve"> _xlfn.NORM.DIST($B43, I$8, ABS(I$12), TRUE) * _xlfn.NORM.DIST(($B43 - I$8)*I$16, 0, ABS(I$12), TRUE) * 2</f>
        <v>1.3723397657958321E-23</v>
      </c>
      <c r="HJ43" s="86">
        <f t="shared" ref="HJ43:HJ106" si="198" xml:space="preserve"> _xlfn.NORM.DIST($B43, J$8, ABS(J$12), TRUE) * _xlfn.NORM.DIST(($B43 - J$8)*J$16, 0, ABS(J$12), TRUE) * 2</f>
        <v>4.2324512489780595E-26</v>
      </c>
      <c r="HK43" s="86">
        <f t="shared" ref="HK43:HK106" si="199" xml:space="preserve"> _xlfn.NORM.DIST($B43, K$8, ABS(K$12), TRUE) * _xlfn.NORM.DIST(($B43 - K$8)*K$16, 0, ABS(K$12), TRUE) * 2</f>
        <v>4.3522393028718915E-28</v>
      </c>
      <c r="HL43" s="86">
        <f t="shared" ref="HL43:HL106" si="200" xml:space="preserve"> _xlfn.NORM.DIST($B43, L$8, ABS(L$12), TRUE) * _xlfn.NORM.DIST(($B43 - L$8)*L$16, 0, ABS(L$12), TRUE) * 2</f>
        <v>1.5436375234205387E-27</v>
      </c>
      <c r="HM43" s="86">
        <f t="shared" ref="HM43:HM106" si="201" xml:space="preserve"> _xlfn.NORM.DIST($B43, M$8, ABS(M$12), TRUE) * _xlfn.NORM.DIST(($B43 - M$8)*M$16, 0, ABS(M$12), TRUE) * 2</f>
        <v>1.3597054532569825E-26</v>
      </c>
      <c r="HN43" s="86">
        <f t="shared" ref="HN43:HN106" si="202" xml:space="preserve"> _xlfn.NORM.DIST($B43, N$8, ABS(N$12), TRUE) * _xlfn.NORM.DIST(($B43 - N$8)*N$16, 0, ABS(N$12), TRUE) * 2</f>
        <v>1.6205824442972264E-29</v>
      </c>
      <c r="HO43" s="86">
        <f t="shared" ref="HO43:HO106" si="203" xml:space="preserve"> _xlfn.NORM.DIST($B43, O$8, ABS(O$12), TRUE) * _xlfn.NORM.DIST(($B43 - O$8)*O$16, 0, ABS(O$12), TRUE) * 2</f>
        <v>1.0899642248750217E-26</v>
      </c>
      <c r="HP43" s="86">
        <f t="shared" ref="HP43:HP106" si="204" xml:space="preserve"> _xlfn.NORM.DIST($B43, P$8, ABS(P$12), TRUE) * _xlfn.NORM.DIST(($B43 - P$8)*P$16, 0, ABS(P$12), TRUE) * 2</f>
        <v>6.8660020784043549E-26</v>
      </c>
      <c r="HQ43" s="86">
        <f t="shared" ref="HQ43:HQ106" si="205" xml:space="preserve"> _xlfn.NORM.DIST($B43, Q$8, ABS(Q$12), TRUE) * _xlfn.NORM.DIST(($B43 - Q$8)*Q$16, 0, ABS(Q$12), TRUE) * 2</f>
        <v>2.3138920789562333E-40</v>
      </c>
      <c r="HS43" s="86">
        <f t="shared" si="114"/>
        <v>3.7013946090606472E-160</v>
      </c>
      <c r="HT43" s="86">
        <f t="shared" ref="HT43:HT106" si="206" xml:space="preserve"> _xlfn.NORM.DIST($B43, D$9, ABS(D$13), TRUE) * _xlfn.NORM.DIST(($B43 - D$9)*D$17, 0, ABS(D$13), TRUE) * 2</f>
        <v>6.7443681237065519E-165</v>
      </c>
      <c r="HU43" s="86">
        <f t="shared" ref="HU43:HU106" si="207" xml:space="preserve"> _xlfn.NORM.DIST($B43, E$9, ABS(E$13), TRUE) * _xlfn.NORM.DIST(($B43 - E$9)*E$17, 0, ABS(E$13), TRUE) * 2</f>
        <v>4.1078444549459155E-171</v>
      </c>
      <c r="HV43" s="86">
        <f t="shared" ref="HV43:HV106" si="208" xml:space="preserve"> _xlfn.NORM.DIST($B43, F$9, ABS(F$13), TRUE) * _xlfn.NORM.DIST(($B43 - F$9)*F$17, 0, ABS(F$13), TRUE) * 2</f>
        <v>6.93007196241217E-192</v>
      </c>
      <c r="HW43" s="86">
        <f t="shared" ref="HW43:HW106" si="209" xml:space="preserve"> _xlfn.NORM.DIST($B43, G$9, ABS(G$13), TRUE) * _xlfn.NORM.DIST(($B43 - G$9)*G$17, 0, ABS(G$13), TRUE) * 2</f>
        <v>1.9104463835455367E-181</v>
      </c>
      <c r="HX43" s="86">
        <f t="shared" ref="HX43:HX106" si="210" xml:space="preserve"> _xlfn.NORM.DIST($B43, H$9, ABS(H$13), TRUE) * _xlfn.NORM.DIST(($B43 - H$9)*H$17, 0, ABS(H$13), TRUE) * 2</f>
        <v>4.6870495866822287E-193</v>
      </c>
      <c r="HY43" s="86">
        <f t="shared" ref="HY43:HY106" si="211" xml:space="preserve"> _xlfn.NORM.DIST($B43, I$9, ABS(I$13), TRUE) * _xlfn.NORM.DIST(($B43 - I$9)*I$17, 0, ABS(I$13), TRUE) * 2</f>
        <v>4.2569955961679315E-176</v>
      </c>
      <c r="HZ43" s="86">
        <f t="shared" ref="HZ43:HZ106" si="212" xml:space="preserve"> _xlfn.NORM.DIST($B43, J$9, ABS(J$13), TRUE) * _xlfn.NORM.DIST(($B43 - J$9)*J$17, 0, ABS(J$13), TRUE) * 2</f>
        <v>1.169975492278742E-193</v>
      </c>
      <c r="IA43" s="86">
        <f t="shared" ref="IA43:IA106" si="213" xml:space="preserve"> _xlfn.NORM.DIST($B43, K$9, ABS(K$13), TRUE) * _xlfn.NORM.DIST(($B43 - K$9)*K$17, 0, ABS(K$13), TRUE) * 2</f>
        <v>3.2506031786941509E-209</v>
      </c>
      <c r="IB43" s="86">
        <f t="shared" ref="IB43:IB106" si="214" xml:space="preserve"> _xlfn.NORM.DIST($B43, L$9, ABS(L$13), TRUE) * _xlfn.NORM.DIST(($B43 - L$9)*L$17, 0, ABS(L$13), TRUE) * 2</f>
        <v>9.1845862662389487E-204</v>
      </c>
      <c r="IC43" s="86">
        <f t="shared" ref="IC43:IC106" si="215" xml:space="preserve"> _xlfn.NORM.DIST($B43, M$9, ABS(M$13), TRUE) * _xlfn.NORM.DIST(($B43 - M$9)*M$17, 0, ABS(M$13), TRUE) * 2</f>
        <v>1.3000347241099183E-194</v>
      </c>
      <c r="ID43" s="86">
        <f t="shared" ref="ID43:ID106" si="216" xml:space="preserve"> _xlfn.NORM.DIST($B43, N$9, ABS(N$13), TRUE) * _xlfn.NORM.DIST(($B43 - N$9)*N$17, 0, ABS(N$13), TRUE) * 2</f>
        <v>1.8135378338400006E-221</v>
      </c>
      <c r="IE43" s="86">
        <f t="shared" ref="IE43:IE106" si="217" xml:space="preserve"> _xlfn.NORM.DIST($B43, O$9, ABS(O$13), TRUE) * _xlfn.NORM.DIST(($B43 - O$9)*O$17, 0, ABS(O$13), TRUE) * 2</f>
        <v>1.3051723193247485E-196</v>
      </c>
      <c r="IF43" s="86">
        <f t="shared" ref="IF43:IF106" si="218" xml:space="preserve"> _xlfn.NORM.DIST($B43, P$9, ABS(P$13), TRUE) * _xlfn.NORM.DIST(($B43 - P$9)*P$17, 0, ABS(P$13), TRUE) * 2</f>
        <v>1.1561396050074987E-97</v>
      </c>
      <c r="IG43" s="86">
        <f t="shared" ref="IG43:IG106" si="219" xml:space="preserve"> _xlfn.NORM.DIST($B43, Q$9, ABS(Q$13), TRUE) * _xlfn.NORM.DIST(($B43 - Q$9)*Q$17, 0, ABS(Q$13), TRUE) * 2</f>
        <v>7.3512641647101116E-65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5.9151497445577284E-265</v>
      </c>
      <c r="IW43" s="86">
        <f t="shared" si="129"/>
        <v>1.4770039740695134E-204</v>
      </c>
      <c r="IY43" s="86">
        <f t="shared" si="130"/>
        <v>5.3552718909611713E-9</v>
      </c>
      <c r="IZ43" s="86">
        <f t="shared" si="131"/>
        <v>3.8389271525740922E-9</v>
      </c>
      <c r="JA43" s="86">
        <f t="shared" si="132"/>
        <v>4.431668342192318E-9</v>
      </c>
      <c r="JB43" s="86">
        <f t="shared" si="133"/>
        <v>3.1141807150192366E-9</v>
      </c>
      <c r="JC43" s="86">
        <f t="shared" si="134"/>
        <v>6.6912462930454398E-10</v>
      </c>
      <c r="JD43" s="86">
        <f t="shared" si="135"/>
        <v>5.9281711251390298E-10</v>
      </c>
      <c r="JE43" s="86">
        <f t="shared" si="136"/>
        <v>2.7835252080321156E-9</v>
      </c>
      <c r="JF43" s="86">
        <f t="shared" si="137"/>
        <v>2.1469891548298574E-10</v>
      </c>
      <c r="JG43" s="86">
        <f t="shared" si="138"/>
        <v>3.0652643492513766E-11</v>
      </c>
      <c r="JH43" s="86">
        <f t="shared" si="139"/>
        <v>2.7619719196203703E-10</v>
      </c>
      <c r="JI43" s="86">
        <f t="shared" si="140"/>
        <v>6.9352068018260915E-10</v>
      </c>
      <c r="JJ43" s="86">
        <f t="shared" si="141"/>
        <v>6.1892694493529102E-11</v>
      </c>
      <c r="JK43" s="86">
        <f t="shared" si="142"/>
        <v>5.4100649022090195E-10</v>
      </c>
      <c r="JL43" s="86">
        <f t="shared" si="143"/>
        <v>1.2447539346003589E-10</v>
      </c>
      <c r="JM43" s="86">
        <f t="shared" si="144"/>
        <v>5.4373663494717899E-15</v>
      </c>
    </row>
    <row r="44" spans="2:273" x14ac:dyDescent="0.25">
      <c r="B44" s="2">
        <v>17</v>
      </c>
      <c r="C44" s="37">
        <v>116.607</v>
      </c>
      <c r="D44" s="37">
        <v>119.78</v>
      </c>
      <c r="E44" s="37">
        <v>116.746</v>
      </c>
      <c r="F44" s="37">
        <v>116.517</v>
      </c>
      <c r="G44" s="37">
        <v>119.017</v>
      </c>
      <c r="H44" s="37">
        <v>115.70699999999999</v>
      </c>
      <c r="I44" s="37">
        <v>116.983</v>
      </c>
      <c r="J44" s="37">
        <v>117.60299999999999</v>
      </c>
      <c r="K44" s="37">
        <v>117.828</v>
      </c>
      <c r="L44" s="37">
        <v>120.621</v>
      </c>
      <c r="M44" s="37">
        <v>121.776</v>
      </c>
      <c r="N44" s="37">
        <v>121.60299999999999</v>
      </c>
      <c r="O44" s="37">
        <v>125.069</v>
      </c>
      <c r="P44" s="37">
        <v>122.86199999999999</v>
      </c>
      <c r="Q44" s="37">
        <v>125.89660000000001</v>
      </c>
      <c r="S44" s="4">
        <f t="shared" si="8"/>
        <v>119.48615347233309</v>
      </c>
      <c r="T44" s="4">
        <f t="shared" si="9"/>
        <v>118.896143815221</v>
      </c>
      <c r="U44" s="4">
        <f t="shared" si="10"/>
        <v>117.951684191171</v>
      </c>
      <c r="V44" s="4">
        <f t="shared" si="11"/>
        <v>118.90654579937809</v>
      </c>
      <c r="W44" s="4">
        <f t="shared" si="12"/>
        <v>120.13742144788638</v>
      </c>
      <c r="X44" s="4">
        <f t="shared" si="13"/>
        <v>117.16212309093305</v>
      </c>
      <c r="Y44" s="4">
        <f t="shared" si="14"/>
        <v>118.62843641750946</v>
      </c>
      <c r="Z44" s="4">
        <f t="shared" si="15"/>
        <v>117.77505139588898</v>
      </c>
      <c r="AA44" s="4">
        <f t="shared" si="16"/>
        <v>117.84128045020543</v>
      </c>
      <c r="AB44" s="4">
        <f t="shared" si="17"/>
        <v>121.04012735208347</v>
      </c>
      <c r="AC44" s="4">
        <f t="shared" si="18"/>
        <v>123.33987020729558</v>
      </c>
      <c r="AD44" s="4">
        <f t="shared" si="19"/>
        <v>122.69764732774068</v>
      </c>
      <c r="AE44" s="4">
        <f t="shared" si="20"/>
        <v>126.1426683627932</v>
      </c>
      <c r="AF44" s="4">
        <f t="shared" si="21"/>
        <v>123.84821670324212</v>
      </c>
      <c r="AG44" s="4">
        <f t="shared" si="22"/>
        <v>124.54654441483517</v>
      </c>
      <c r="AI44" s="4">
        <f t="shared" si="23"/>
        <v>-2.8791534723330869</v>
      </c>
      <c r="AJ44" s="4">
        <f t="shared" si="24"/>
        <v>0.88385618477900607</v>
      </c>
      <c r="AK44" s="4">
        <f t="shared" si="25"/>
        <v>-1.2056841911710023</v>
      </c>
      <c r="AL44" s="4">
        <f t="shared" si="26"/>
        <v>-2.389545799378098</v>
      </c>
      <c r="AM44" s="4">
        <f t="shared" si="27"/>
        <v>-1.1204214478863861</v>
      </c>
      <c r="AN44" s="4">
        <f t="shared" si="28"/>
        <v>-1.455123090933057</v>
      </c>
      <c r="AO44" s="4">
        <f t="shared" si="29"/>
        <v>-1.6454364175094582</v>
      </c>
      <c r="AP44" s="4">
        <f t="shared" si="30"/>
        <v>-0.17205139588898533</v>
      </c>
      <c r="AQ44" s="4">
        <f t="shared" si="31"/>
        <v>-1.3280450205428451E-2</v>
      </c>
      <c r="AR44" s="4">
        <f t="shared" si="32"/>
        <v>-0.4191273520834784</v>
      </c>
      <c r="AS44" s="4">
        <f t="shared" si="33"/>
        <v>-1.5638702072955795</v>
      </c>
      <c r="AT44" s="4">
        <f t="shared" si="34"/>
        <v>-1.0946473277406881</v>
      </c>
      <c r="AU44" s="4">
        <f t="shared" si="35"/>
        <v>-1.0736683627931995</v>
      </c>
      <c r="AV44" s="4">
        <f t="shared" si="146"/>
        <v>-0.98621670324212118</v>
      </c>
      <c r="AW44" s="4">
        <f t="shared" si="146"/>
        <v>1.3500555851648386</v>
      </c>
      <c r="AY44" s="2">
        <f t="shared" si="96"/>
        <v>119.4861406869684</v>
      </c>
      <c r="AZ44" s="2">
        <f t="shared" si="147"/>
        <v>118.89613491478951</v>
      </c>
      <c r="BA44" s="2">
        <f t="shared" si="148"/>
        <v>117.95167422975537</v>
      </c>
      <c r="BB44" s="2">
        <f t="shared" si="149"/>
        <v>118.90653861633626</v>
      </c>
      <c r="BC44" s="2">
        <f t="shared" si="150"/>
        <v>120.13741967550347</v>
      </c>
      <c r="BD44" s="2">
        <f t="shared" si="151"/>
        <v>117.162121490907</v>
      </c>
      <c r="BE44" s="2">
        <f t="shared" si="152"/>
        <v>118.62842926341122</v>
      </c>
      <c r="BF44" s="2">
        <f t="shared" si="153"/>
        <v>117.77505076631608</v>
      </c>
      <c r="BG44" s="2">
        <f t="shared" si="154"/>
        <v>117.84128034671154</v>
      </c>
      <c r="BH44" s="2">
        <f t="shared" si="155"/>
        <v>121.04012659088914</v>
      </c>
      <c r="BI44" s="2">
        <f t="shared" si="156"/>
        <v>123.33986845996846</v>
      </c>
      <c r="BJ44" s="2">
        <f t="shared" si="157"/>
        <v>122.69764714197041</v>
      </c>
      <c r="BK44" s="2">
        <f t="shared" si="158"/>
        <v>126.14266688139828</v>
      </c>
      <c r="BL44" s="2">
        <f t="shared" si="159"/>
        <v>123.84821635405976</v>
      </c>
      <c r="BM44" s="2">
        <f t="shared" si="160"/>
        <v>124.54654441481128</v>
      </c>
      <c r="BO44" s="2">
        <f t="shared" si="38"/>
        <v>116.607</v>
      </c>
      <c r="BP44" s="2">
        <f t="shared" si="39"/>
        <v>119.78</v>
      </c>
      <c r="BQ44" s="2">
        <f t="shared" si="40"/>
        <v>116.746</v>
      </c>
      <c r="BR44" s="2">
        <f t="shared" si="41"/>
        <v>116.517</v>
      </c>
      <c r="BS44" s="2">
        <f t="shared" si="42"/>
        <v>119.017</v>
      </c>
      <c r="BT44" s="2">
        <f t="shared" si="43"/>
        <v>115.70699999999999</v>
      </c>
      <c r="BU44" s="2">
        <f t="shared" si="44"/>
        <v>116.983</v>
      </c>
      <c r="BV44" s="2">
        <f t="shared" si="45"/>
        <v>117.60299999999999</v>
      </c>
      <c r="BW44" s="2">
        <f t="shared" si="46"/>
        <v>117.828</v>
      </c>
      <c r="BX44" s="2">
        <f t="shared" si="47"/>
        <v>120.621</v>
      </c>
      <c r="BY44" s="2">
        <f t="shared" si="48"/>
        <v>121.776</v>
      </c>
      <c r="BZ44" s="2">
        <f t="shared" si="49"/>
        <v>121.60299999999999</v>
      </c>
      <c r="CA44" s="2">
        <f t="shared" si="50"/>
        <v>125.069</v>
      </c>
      <c r="CB44" s="2">
        <f t="shared" si="51"/>
        <v>122.86199999999999</v>
      </c>
      <c r="CC44" s="2">
        <f t="shared" si="52"/>
        <v>125.89660000000001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119.49909024390244</v>
      </c>
      <c r="DL44" s="2">
        <f t="shared" si="161"/>
        <v>119.09901857410881</v>
      </c>
      <c r="DM44" s="2">
        <f t="shared" si="161"/>
        <v>118.0471981238274</v>
      </c>
      <c r="DN44" s="2">
        <f t="shared" si="161"/>
        <v>118.8428463414634</v>
      </c>
      <c r="DO44" s="2">
        <f t="shared" si="161"/>
        <v>120.29332399606082</v>
      </c>
      <c r="DP44" s="2">
        <f t="shared" si="161"/>
        <v>117.13951832804464</v>
      </c>
      <c r="DQ44" s="2">
        <f t="shared" si="161"/>
        <v>119.11906261808369</v>
      </c>
      <c r="DR44" s="2">
        <f t="shared" si="161"/>
        <v>118.0814452347084</v>
      </c>
      <c r="DS44" s="2">
        <f t="shared" si="161"/>
        <v>118.12681400560223</v>
      </c>
      <c r="DT44" s="2">
        <f t="shared" si="161"/>
        <v>121.16637837837837</v>
      </c>
      <c r="DU44" s="2">
        <f t="shared" si="161"/>
        <v>123.29467556625453</v>
      </c>
      <c r="DV44" s="2">
        <f t="shared" si="161"/>
        <v>122.68327799227797</v>
      </c>
      <c r="DW44" s="2">
        <f t="shared" si="161"/>
        <v>125.88291673049568</v>
      </c>
      <c r="DX44" s="2">
        <f t="shared" si="161"/>
        <v>123.68974302874305</v>
      </c>
      <c r="DY44" s="2">
        <f t="shared" si="161"/>
        <v>124.13845339901476</v>
      </c>
      <c r="EA44" s="2">
        <f t="shared" si="71"/>
        <v>119.37196117189279</v>
      </c>
      <c r="EB44" s="2">
        <f t="shared" si="72"/>
        <v>117.06771360807438</v>
      </c>
      <c r="EC44" s="2">
        <f t="shared" si="73"/>
        <v>117.06718668739806</v>
      </c>
      <c r="ED44" s="2">
        <f t="shared" si="74"/>
        <v>119.50825483523586</v>
      </c>
      <c r="EE44" s="2">
        <f t="shared" si="75"/>
        <v>118.55834120231312</v>
      </c>
      <c r="EF44" s="2">
        <f t="shared" si="76"/>
        <v>117.37989878526811</v>
      </c>
      <c r="EG44" s="2">
        <f t="shared" si="77"/>
        <v>114.33884918262591</v>
      </c>
      <c r="EH44" s="2">
        <f t="shared" si="78"/>
        <v>114.63248758702342</v>
      </c>
      <c r="EI44" s="2">
        <f t="shared" si="79"/>
        <v>114.83629065515792</v>
      </c>
      <c r="EJ44" s="2">
        <f t="shared" si="80"/>
        <v>119.76302423386912</v>
      </c>
      <c r="EK44" s="2">
        <f t="shared" si="81"/>
        <v>123.79273079404724</v>
      </c>
      <c r="EL44" s="2">
        <f t="shared" si="82"/>
        <v>122.84831668096726</v>
      </c>
      <c r="EM44" s="2">
        <f t="shared" si="83"/>
        <v>128.76424673060157</v>
      </c>
      <c r="EN44" s="2">
        <f t="shared" si="84"/>
        <v>125.47279574559288</v>
      </c>
      <c r="EO44" s="2">
        <f t="shared" si="85"/>
        <v>129.86907808782823</v>
      </c>
      <c r="EQ44" s="2">
        <f t="shared" si="86"/>
        <v>121.63126922895847</v>
      </c>
      <c r="ER44" s="2">
        <f t="shared" si="162"/>
        <v>118.11338852181812</v>
      </c>
      <c r="ES44" s="2">
        <f t="shared" si="162"/>
        <v>118.17752947759455</v>
      </c>
      <c r="ET44" s="2">
        <f t="shared" si="162"/>
        <v>119.41834480741105</v>
      </c>
      <c r="EU44" s="2">
        <f t="shared" si="162"/>
        <v>117.36444954975308</v>
      </c>
      <c r="EV44" s="2">
        <f t="shared" si="162"/>
        <v>116.46352155720413</v>
      </c>
      <c r="EW44" s="2">
        <f t="shared" si="162"/>
        <v>117.01378174211021</v>
      </c>
      <c r="EX44" s="2">
        <f t="shared" si="162"/>
        <v>116.47858289802407</v>
      </c>
      <c r="EY44" s="2">
        <f t="shared" si="162"/>
        <v>115.30035473100914</v>
      </c>
      <c r="EZ44" s="2">
        <f t="shared" si="162"/>
        <v>118.75173114049997</v>
      </c>
      <c r="FA44" s="2">
        <f t="shared" si="162"/>
        <v>122.5737367777438</v>
      </c>
      <c r="FB44" s="2">
        <f t="shared" si="162"/>
        <v>123.3138936999742</v>
      </c>
      <c r="FC44" s="2">
        <f t="shared" si="162"/>
        <v>129.19816948279416</v>
      </c>
      <c r="FD44" s="2">
        <f t="shared" si="162"/>
        <v>127.42695256275495</v>
      </c>
      <c r="FE44" s="2">
        <f t="shared" si="162"/>
        <v>130.4013807114483</v>
      </c>
      <c r="FG44" s="2">
        <f t="shared" si="88"/>
        <v>0.10211539205675312</v>
      </c>
      <c r="FH44" s="2">
        <f t="shared" si="163"/>
        <v>9.9886112369346178E-2</v>
      </c>
      <c r="FI44" s="2">
        <f t="shared" si="163"/>
        <v>9.748822870814336E-2</v>
      </c>
      <c r="FJ44" s="2">
        <f t="shared" si="163"/>
        <v>9.572083606827797E-2</v>
      </c>
      <c r="FK44" s="2">
        <f t="shared" si="163"/>
        <v>8.9849530982753625E-2</v>
      </c>
      <c r="FL44" s="2">
        <f t="shared" si="163"/>
        <v>9.408996905029994E-2</v>
      </c>
      <c r="FM44" s="2">
        <f t="shared" si="163"/>
        <v>0.10264770537600099</v>
      </c>
      <c r="FN44" s="2">
        <f t="shared" si="163"/>
        <v>8.8845615031780484E-2</v>
      </c>
      <c r="FO44" s="2">
        <f t="shared" si="163"/>
        <v>8.6777102695993383E-2</v>
      </c>
      <c r="FP44" s="2">
        <f t="shared" si="163"/>
        <v>8.9951869465182618E-2</v>
      </c>
      <c r="FQ44" s="2">
        <f t="shared" si="163"/>
        <v>9.0776734599521028E-2</v>
      </c>
      <c r="FR44" s="2">
        <f t="shared" si="163"/>
        <v>8.7019807668310786E-2</v>
      </c>
      <c r="FS44" s="2">
        <f t="shared" si="163"/>
        <v>9.0147341278443649E-2</v>
      </c>
      <c r="FT44" s="2">
        <f t="shared" si="163"/>
        <v>8.8866324063853586E-2</v>
      </c>
      <c r="FU44" s="2">
        <f t="shared" si="163"/>
        <v>7.1211518027976886E-2</v>
      </c>
      <c r="FW44" s="2">
        <f t="shared" si="112"/>
        <v>1.4286717528912229E-5</v>
      </c>
      <c r="FX44" s="2">
        <f t="shared" si="164"/>
        <v>1.4819877796226736E-5</v>
      </c>
      <c r="FY44" s="2">
        <f t="shared" si="165"/>
        <v>1.412624940750467E-5</v>
      </c>
      <c r="FZ44" s="2">
        <f t="shared" si="166"/>
        <v>1.3151791776097835E-5</v>
      </c>
      <c r="GA44" s="2">
        <f t="shared" si="167"/>
        <v>1.4180747423116233E-5</v>
      </c>
      <c r="GB44" s="2">
        <f t="shared" si="168"/>
        <v>1.5525176374599256E-5</v>
      </c>
      <c r="GC44" s="2">
        <f t="shared" si="169"/>
        <v>1.6667965942608731E-5</v>
      </c>
      <c r="GD44" s="2">
        <f t="shared" si="170"/>
        <v>1.6410330839302355E-5</v>
      </c>
      <c r="GE44" s="2">
        <f t="shared" si="171"/>
        <v>1.8152265645648557E-5</v>
      </c>
      <c r="GF44" s="2">
        <f t="shared" si="172"/>
        <v>1.7263708230001819E-5</v>
      </c>
      <c r="GG44" s="2">
        <f t="shared" si="173"/>
        <v>1.5532082237699231E-5</v>
      </c>
      <c r="GH44" s="2">
        <f t="shared" si="174"/>
        <v>1.6140712633869834E-5</v>
      </c>
      <c r="GI44" s="2">
        <f t="shared" si="175"/>
        <v>1.3624653727643043E-5</v>
      </c>
      <c r="GJ44" s="2">
        <f t="shared" si="176"/>
        <v>1.0226793482359061E-5</v>
      </c>
      <c r="GK44" s="2">
        <f t="shared" si="177"/>
        <v>8.5148133759229738E-6</v>
      </c>
      <c r="GM44" s="86">
        <f t="shared" si="113"/>
        <v>1.1969676810965728E-8</v>
      </c>
      <c r="GN44" s="86">
        <f t="shared" si="178"/>
        <v>8.6827283587731745E-9</v>
      </c>
      <c r="GO44" s="86">
        <f t="shared" si="179"/>
        <v>9.8437369865576161E-9</v>
      </c>
      <c r="GP44" s="86">
        <f t="shared" si="180"/>
        <v>7.0173410939325595E-9</v>
      </c>
      <c r="GQ44" s="86">
        <f t="shared" si="181"/>
        <v>1.6124276310568977E-9</v>
      </c>
      <c r="GR44" s="86">
        <f t="shared" si="182"/>
        <v>1.4662523268533653E-9</v>
      </c>
      <c r="GS44" s="86">
        <f t="shared" si="183"/>
        <v>6.4927295848646334E-9</v>
      </c>
      <c r="GT44" s="86">
        <f t="shared" si="184"/>
        <v>5.5084048490463489E-10</v>
      </c>
      <c r="GU44" s="86">
        <f t="shared" si="185"/>
        <v>8.7350025801222401E-11</v>
      </c>
      <c r="GV44" s="86">
        <f t="shared" si="186"/>
        <v>7.0175653320733246E-10</v>
      </c>
      <c r="GW44" s="86">
        <f t="shared" si="187"/>
        <v>1.6745119730835435E-9</v>
      </c>
      <c r="GX44" s="86">
        <f t="shared" si="188"/>
        <v>1.6939700531837471E-10</v>
      </c>
      <c r="GY44" s="86">
        <f t="shared" si="189"/>
        <v>1.3219528989301902E-9</v>
      </c>
      <c r="GZ44" s="86">
        <f t="shared" si="190"/>
        <v>3.2989708186623262E-10</v>
      </c>
      <c r="HA44" s="86">
        <f t="shared" si="191"/>
        <v>2.3060210482548477E-14</v>
      </c>
      <c r="HC44" s="86">
        <f t="shared" si="145"/>
        <v>3.0081843695675168E-21</v>
      </c>
      <c r="HD44" s="86">
        <f t="shared" si="192"/>
        <v>3.9181337880019947E-22</v>
      </c>
      <c r="HE44" s="86">
        <f t="shared" si="193"/>
        <v>1.0979181608621936E-23</v>
      </c>
      <c r="HF44" s="86">
        <f t="shared" si="194"/>
        <v>2.901749895703522E-25</v>
      </c>
      <c r="HG44" s="86">
        <f t="shared" si="195"/>
        <v>4.8013651241956156E-24</v>
      </c>
      <c r="HH44" s="86">
        <f t="shared" si="196"/>
        <v>3.2462095290240187E-25</v>
      </c>
      <c r="HI44" s="86">
        <f t="shared" si="197"/>
        <v>6.8729495987888634E-23</v>
      </c>
      <c r="HJ44" s="86">
        <f t="shared" si="198"/>
        <v>2.4902621064318004E-25</v>
      </c>
      <c r="HK44" s="86">
        <f t="shared" si="199"/>
        <v>3.0485563246052383E-27</v>
      </c>
      <c r="HL44" s="86">
        <f t="shared" si="200"/>
        <v>1.0123495727308803E-26</v>
      </c>
      <c r="HM44" s="86">
        <f t="shared" si="201"/>
        <v>8.1651319667639682E-26</v>
      </c>
      <c r="HN44" s="86">
        <f t="shared" si="202"/>
        <v>1.234852303641715E-28</v>
      </c>
      <c r="HO44" s="86">
        <f t="shared" si="203"/>
        <v>6.5053503834517809E-26</v>
      </c>
      <c r="HP44" s="86">
        <f t="shared" si="204"/>
        <v>3.8842020185310548E-25</v>
      </c>
      <c r="HQ44" s="86">
        <f t="shared" si="205"/>
        <v>3.7684640198099493E-39</v>
      </c>
      <c r="HS44" s="86">
        <f t="shared" si="114"/>
        <v>7.0328427893938228E-157</v>
      </c>
      <c r="HT44" s="86">
        <f t="shared" si="206"/>
        <v>1.7796360035753777E-161</v>
      </c>
      <c r="HU44" s="86">
        <f t="shared" si="207"/>
        <v>1.6063934527512046E-167</v>
      </c>
      <c r="HV44" s="86">
        <f t="shared" si="208"/>
        <v>5.8223475599851765E-188</v>
      </c>
      <c r="HW44" s="86">
        <f t="shared" si="209"/>
        <v>9.7243485864514632E-178</v>
      </c>
      <c r="HX44" s="86">
        <f t="shared" si="210"/>
        <v>4.5678407479365964E-189</v>
      </c>
      <c r="HY44" s="86">
        <f t="shared" si="211"/>
        <v>1.91211809791806E-172</v>
      </c>
      <c r="HZ44" s="86">
        <f t="shared" si="212"/>
        <v>1.1610136191086496E-189</v>
      </c>
      <c r="IA44" s="86">
        <f t="shared" si="213"/>
        <v>8.023756066012612E-205</v>
      </c>
      <c r="IB44" s="86">
        <f t="shared" si="214"/>
        <v>1.56349491413695E-199</v>
      </c>
      <c r="IC44" s="86">
        <f t="shared" si="215"/>
        <v>1.3393124221525736E-190</v>
      </c>
      <c r="ID44" s="86">
        <f t="shared" si="216"/>
        <v>7.1372666445287986E-217</v>
      </c>
      <c r="IE44" s="86">
        <f t="shared" si="217"/>
        <v>1.3426074331136423E-192</v>
      </c>
      <c r="IF44" s="86">
        <f t="shared" si="218"/>
        <v>9.6336643260384399E-96</v>
      </c>
      <c r="IG44" s="86">
        <f t="shared" si="219"/>
        <v>1.2701473787023162E-63</v>
      </c>
      <c r="II44" s="86">
        <f t="shared" si="115"/>
        <v>0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8.6092654954354889E-261</v>
      </c>
      <c r="IW44" s="86">
        <f t="shared" si="129"/>
        <v>2.1222990248244931E-201</v>
      </c>
      <c r="IY44" s="86">
        <f t="shared" si="130"/>
        <v>1.1969676810968736E-8</v>
      </c>
      <c r="IZ44" s="86">
        <f t="shared" si="131"/>
        <v>8.6827283587735666E-9</v>
      </c>
      <c r="JA44" s="86">
        <f t="shared" si="132"/>
        <v>9.8437369865576277E-9</v>
      </c>
      <c r="JB44" s="86">
        <f t="shared" si="133"/>
        <v>7.0173410939325595E-9</v>
      </c>
      <c r="JC44" s="86">
        <f t="shared" si="134"/>
        <v>1.6124276310569025E-9</v>
      </c>
      <c r="JD44" s="86">
        <f t="shared" si="135"/>
        <v>1.4662523268533657E-9</v>
      </c>
      <c r="JE44" s="86">
        <f t="shared" si="136"/>
        <v>6.4927295848647021E-9</v>
      </c>
      <c r="JF44" s="86">
        <f t="shared" si="137"/>
        <v>5.5084048490463509E-10</v>
      </c>
      <c r="JG44" s="86">
        <f t="shared" si="138"/>
        <v>8.7350025801222401E-11</v>
      </c>
      <c r="JH44" s="86">
        <f t="shared" si="139"/>
        <v>7.0175653320733246E-10</v>
      </c>
      <c r="JI44" s="86">
        <f t="shared" si="140"/>
        <v>1.6745119730835435E-9</v>
      </c>
      <c r="JJ44" s="86">
        <f t="shared" si="141"/>
        <v>1.6939700531837471E-10</v>
      </c>
      <c r="JK44" s="86">
        <f t="shared" si="142"/>
        <v>1.3219528989301902E-9</v>
      </c>
      <c r="JL44" s="86">
        <f t="shared" si="143"/>
        <v>3.2989708186623303E-10</v>
      </c>
      <c r="JM44" s="86">
        <f t="shared" si="144"/>
        <v>2.3060210482548477E-14</v>
      </c>
    </row>
    <row r="45" spans="2:273" x14ac:dyDescent="0.25">
      <c r="B45" s="2">
        <v>18</v>
      </c>
      <c r="C45" s="37">
        <v>118.68899999999999</v>
      </c>
      <c r="D45" s="37">
        <v>118.96599999999999</v>
      </c>
      <c r="E45" s="37">
        <v>117.136</v>
      </c>
      <c r="F45" s="37">
        <v>117.13800000000001</v>
      </c>
      <c r="G45" s="37">
        <v>118.655</v>
      </c>
      <c r="H45" s="37">
        <v>117.121</v>
      </c>
      <c r="I45" s="37">
        <v>119.39700000000001</v>
      </c>
      <c r="J45" s="37">
        <v>117.39700000000001</v>
      </c>
      <c r="K45" s="37">
        <v>117.44799999999999</v>
      </c>
      <c r="L45" s="37">
        <v>120.36199999999999</v>
      </c>
      <c r="M45" s="37">
        <v>123.328</v>
      </c>
      <c r="N45" s="37">
        <v>122.379</v>
      </c>
      <c r="O45" s="37">
        <v>124.39700000000001</v>
      </c>
      <c r="P45" s="37">
        <v>122.879</v>
      </c>
      <c r="Q45" s="37">
        <v>124.1207</v>
      </c>
      <c r="S45" s="4">
        <f t="shared" si="8"/>
        <v>119.77968277282349</v>
      </c>
      <c r="T45" s="4">
        <f t="shared" si="9"/>
        <v>118.98871884299938</v>
      </c>
      <c r="U45" s="4">
        <f t="shared" si="10"/>
        <v>118.07529518882937</v>
      </c>
      <c r="V45" s="4">
        <f t="shared" si="11"/>
        <v>119.10635689011119</v>
      </c>
      <c r="W45" s="4">
        <f t="shared" si="12"/>
        <v>120.36718025999433</v>
      </c>
      <c r="X45" s="4">
        <f t="shared" si="13"/>
        <v>117.39163565097364</v>
      </c>
      <c r="Y45" s="4">
        <f t="shared" si="14"/>
        <v>118.800820292227</v>
      </c>
      <c r="Z45" s="4">
        <f t="shared" si="15"/>
        <v>117.93144559057556</v>
      </c>
      <c r="AA45" s="4">
        <f t="shared" si="16"/>
        <v>117.96573095429029</v>
      </c>
      <c r="AB45" s="4">
        <f t="shared" si="17"/>
        <v>121.19379107409975</v>
      </c>
      <c r="AC45" s="4">
        <f t="shared" si="18"/>
        <v>123.52893734925418</v>
      </c>
      <c r="AD45" s="4">
        <f t="shared" si="19"/>
        <v>122.92021297888112</v>
      </c>
      <c r="AE45" s="4">
        <f t="shared" si="20"/>
        <v>126.36024869573946</v>
      </c>
      <c r="AF45" s="4">
        <f t="shared" si="21"/>
        <v>124.08157751474975</v>
      </c>
      <c r="AG45" s="4">
        <f t="shared" si="22"/>
        <v>124.84473190159994</v>
      </c>
      <c r="AI45" s="4">
        <f t="shared" si="23"/>
        <v>-1.0906827728234987</v>
      </c>
      <c r="AJ45" s="4">
        <f t="shared" si="24"/>
        <v>-2.271884299938165E-2</v>
      </c>
      <c r="AK45" s="4">
        <f t="shared" si="25"/>
        <v>-0.93929518882937657</v>
      </c>
      <c r="AL45" s="4">
        <f t="shared" si="26"/>
        <v>-1.9683568901111812</v>
      </c>
      <c r="AM45" s="4">
        <f t="shared" si="27"/>
        <v>-1.7121802599943265</v>
      </c>
      <c r="AN45" s="4">
        <f t="shared" si="28"/>
        <v>-0.27063565097364517</v>
      </c>
      <c r="AO45" s="4">
        <f t="shared" si="29"/>
        <v>0.596179707773004</v>
      </c>
      <c r="AP45" s="4">
        <f t="shared" si="30"/>
        <v>-0.53444559057555807</v>
      </c>
      <c r="AQ45" s="4">
        <f t="shared" si="31"/>
        <v>-0.51773095429030036</v>
      </c>
      <c r="AR45" s="4">
        <f t="shared" si="32"/>
        <v>-0.83179107409975472</v>
      </c>
      <c r="AS45" s="4">
        <f t="shared" si="33"/>
        <v>-0.2009373492541755</v>
      </c>
      <c r="AT45" s="4">
        <f t="shared" si="34"/>
        <v>-0.54121297888111997</v>
      </c>
      <c r="AU45" s="4">
        <f t="shared" si="35"/>
        <v>-1.9632486957394519</v>
      </c>
      <c r="AV45" s="4">
        <f t="shared" si="146"/>
        <v>-1.2025775147497484</v>
      </c>
      <c r="AW45" s="4">
        <f t="shared" si="146"/>
        <v>-0.72403190159994324</v>
      </c>
      <c r="AY45" s="2">
        <f t="shared" si="96"/>
        <v>119.77965533438542</v>
      </c>
      <c r="AZ45" s="2">
        <f t="shared" si="147"/>
        <v>118.98869951708716</v>
      </c>
      <c r="BA45" s="2">
        <f t="shared" si="148"/>
        <v>118.07527392511189</v>
      </c>
      <c r="BB45" s="2">
        <f t="shared" si="149"/>
        <v>119.10634133995741</v>
      </c>
      <c r="BC45" s="2">
        <f t="shared" si="150"/>
        <v>120.36717616332021</v>
      </c>
      <c r="BD45" s="2">
        <f t="shared" si="151"/>
        <v>117.39163186115879</v>
      </c>
      <c r="BE45" s="2">
        <f t="shared" si="152"/>
        <v>118.80080429714097</v>
      </c>
      <c r="BF45" s="2">
        <f t="shared" si="153"/>
        <v>117.93144404448694</v>
      </c>
      <c r="BG45" s="2">
        <f t="shared" si="154"/>
        <v>117.96573067294132</v>
      </c>
      <c r="BH45" s="2">
        <f t="shared" si="155"/>
        <v>121.19378922258117</v>
      </c>
      <c r="BI45" s="2">
        <f t="shared" si="156"/>
        <v>123.52893330339373</v>
      </c>
      <c r="BJ45" s="2">
        <f t="shared" si="157"/>
        <v>122.92021249317362</v>
      </c>
      <c r="BK45" s="2">
        <f t="shared" si="158"/>
        <v>126.36024522560071</v>
      </c>
      <c r="BL45" s="2">
        <f t="shared" si="159"/>
        <v>124.08157662996953</v>
      </c>
      <c r="BM45" s="2">
        <f t="shared" si="160"/>
        <v>124.84473190150423</v>
      </c>
      <c r="BO45" s="2">
        <f t="shared" si="38"/>
        <v>118.68899999999999</v>
      </c>
      <c r="BP45" s="2">
        <f t="shared" si="39"/>
        <v>118.96599999999999</v>
      </c>
      <c r="BQ45" s="2">
        <f t="shared" si="40"/>
        <v>117.136</v>
      </c>
      <c r="BR45" s="2">
        <f t="shared" si="41"/>
        <v>117.13800000000001</v>
      </c>
      <c r="BS45" s="2">
        <f t="shared" si="42"/>
        <v>118.655</v>
      </c>
      <c r="BT45" s="2">
        <f t="shared" si="43"/>
        <v>117.121</v>
      </c>
      <c r="BU45" s="2">
        <f t="shared" si="44"/>
        <v>119.39700000000001</v>
      </c>
      <c r="BV45" s="2">
        <f t="shared" si="45"/>
        <v>117.39700000000001</v>
      </c>
      <c r="BW45" s="2">
        <f t="shared" si="46"/>
        <v>117.44799999999999</v>
      </c>
      <c r="BX45" s="2">
        <f t="shared" si="47"/>
        <v>120.36199999999999</v>
      </c>
      <c r="BY45" s="2">
        <f t="shared" si="48"/>
        <v>123.328</v>
      </c>
      <c r="BZ45" s="2">
        <f t="shared" si="49"/>
        <v>122.379</v>
      </c>
      <c r="CA45" s="2">
        <f t="shared" si="50"/>
        <v>124.39700000000001</v>
      </c>
      <c r="CB45" s="2">
        <f t="shared" si="51"/>
        <v>122.879</v>
      </c>
      <c r="CC45" s="2">
        <f t="shared" si="52"/>
        <v>124.1207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119.83985731707317</v>
      </c>
      <c r="DL45" s="2">
        <f t="shared" si="161"/>
        <v>119.23089183864916</v>
      </c>
      <c r="DM45" s="2">
        <f t="shared" si="161"/>
        <v>118.20286294559101</v>
      </c>
      <c r="DN45" s="2">
        <f t="shared" si="161"/>
        <v>119.06954024390242</v>
      </c>
      <c r="DO45" s="2">
        <f t="shared" si="161"/>
        <v>120.57145169055694</v>
      </c>
      <c r="DP45" s="2">
        <f t="shared" si="161"/>
        <v>117.39957719662982</v>
      </c>
      <c r="DQ45" s="2">
        <f t="shared" si="161"/>
        <v>119.36073286099867</v>
      </c>
      <c r="DR45" s="2">
        <f t="shared" si="161"/>
        <v>118.28503319108583</v>
      </c>
      <c r="DS45" s="2">
        <f t="shared" si="161"/>
        <v>118.29383725490194</v>
      </c>
      <c r="DT45" s="2">
        <f t="shared" si="161"/>
        <v>121.3551036036036</v>
      </c>
      <c r="DU45" s="2">
        <f t="shared" si="161"/>
        <v>123.50954316664844</v>
      </c>
      <c r="DV45" s="2">
        <f t="shared" si="161"/>
        <v>122.93437425997423</v>
      </c>
      <c r="DW45" s="2">
        <f t="shared" si="161"/>
        <v>126.11027158332422</v>
      </c>
      <c r="DX45" s="2">
        <f t="shared" si="161"/>
        <v>123.93979965679968</v>
      </c>
      <c r="DY45" s="2">
        <f t="shared" si="161"/>
        <v>124.42968748768472</v>
      </c>
      <c r="EA45" s="2">
        <f t="shared" si="71"/>
        <v>119.29657019866448</v>
      </c>
      <c r="EB45" s="2">
        <f t="shared" si="72"/>
        <v>116.99808811566163</v>
      </c>
      <c r="EC45" s="2">
        <f t="shared" si="73"/>
        <v>116.99786967844096</v>
      </c>
      <c r="ED45" s="2">
        <f t="shared" si="74"/>
        <v>119.42342485461988</v>
      </c>
      <c r="EE45" s="2">
        <f t="shared" si="75"/>
        <v>118.48018218549912</v>
      </c>
      <c r="EF45" s="2">
        <f t="shared" si="76"/>
        <v>117.32201494723236</v>
      </c>
      <c r="EG45" s="2">
        <f t="shared" si="77"/>
        <v>114.33614322084563</v>
      </c>
      <c r="EH45" s="2">
        <f t="shared" si="78"/>
        <v>114.62394671086903</v>
      </c>
      <c r="EI45" s="2">
        <f t="shared" si="79"/>
        <v>114.81653299766226</v>
      </c>
      <c r="EJ45" s="2">
        <f t="shared" si="80"/>
        <v>119.70555657756931</v>
      </c>
      <c r="EK45" s="2">
        <f t="shared" si="81"/>
        <v>123.70626491830575</v>
      </c>
      <c r="EL45" s="2">
        <f t="shared" si="82"/>
        <v>122.7846197893916</v>
      </c>
      <c r="EM45" s="2">
        <f t="shared" si="83"/>
        <v>128.66115731860893</v>
      </c>
      <c r="EN45" s="2">
        <f t="shared" si="84"/>
        <v>125.40706879922841</v>
      </c>
      <c r="EO45" s="2">
        <f t="shared" si="85"/>
        <v>129.78164622079251</v>
      </c>
      <c r="EQ45" s="2">
        <f t="shared" si="86"/>
        <v>121.52833350876369</v>
      </c>
      <c r="ER45" s="2">
        <f t="shared" si="162"/>
        <v>118.03120367087284</v>
      </c>
      <c r="ES45" s="2">
        <f t="shared" si="162"/>
        <v>118.09490674106658</v>
      </c>
      <c r="ET45" s="2">
        <f t="shared" si="162"/>
        <v>119.33460682593859</v>
      </c>
      <c r="EU45" s="2">
        <f t="shared" si="162"/>
        <v>117.30081721376604</v>
      </c>
      <c r="EV45" s="2">
        <f t="shared" si="162"/>
        <v>116.41680831298666</v>
      </c>
      <c r="EW45" s="2">
        <f t="shared" si="162"/>
        <v>116.97779093458426</v>
      </c>
      <c r="EX45" s="2">
        <f t="shared" si="162"/>
        <v>116.44739177833296</v>
      </c>
      <c r="EY45" s="2">
        <f t="shared" si="162"/>
        <v>115.27488940256806</v>
      </c>
      <c r="EZ45" s="2">
        <f t="shared" si="162"/>
        <v>118.70663956718212</v>
      </c>
      <c r="FA45" s="2">
        <f t="shared" si="162"/>
        <v>122.50208605319473</v>
      </c>
      <c r="FB45" s="2">
        <f t="shared" si="162"/>
        <v>123.24459132455462</v>
      </c>
      <c r="FC45" s="2">
        <f t="shared" si="162"/>
        <v>129.08991855553268</v>
      </c>
      <c r="FD45" s="2">
        <f t="shared" si="162"/>
        <v>127.33776505490439</v>
      </c>
      <c r="FE45" s="2">
        <f t="shared" si="162"/>
        <v>130.3066484757515</v>
      </c>
      <c r="FG45" s="2">
        <f t="shared" si="88"/>
        <v>0.11087497077786562</v>
      </c>
      <c r="FH45" s="2">
        <f t="shared" si="163"/>
        <v>0.1084775642543913</v>
      </c>
      <c r="FI45" s="2">
        <f t="shared" si="163"/>
        <v>0.10589769758745764</v>
      </c>
      <c r="FJ45" s="2">
        <f t="shared" si="163"/>
        <v>0.1039954147559633</v>
      </c>
      <c r="FK45" s="2">
        <f t="shared" si="163"/>
        <v>9.7671385234166491E-2</v>
      </c>
      <c r="FL45" s="2">
        <f t="shared" si="163"/>
        <v>0.10223950707284182</v>
      </c>
      <c r="FM45" s="2">
        <f t="shared" si="163"/>
        <v>0.11144727884253218</v>
      </c>
      <c r="FN45" s="2">
        <f t="shared" si="163"/>
        <v>9.6589348201463837E-2</v>
      </c>
      <c r="FO45" s="2">
        <f t="shared" si="163"/>
        <v>9.435921639221935E-2</v>
      </c>
      <c r="FP45" s="2">
        <f t="shared" si="163"/>
        <v>9.7781675653255226E-2</v>
      </c>
      <c r="FQ45" s="2">
        <f t="shared" si="163"/>
        <v>9.86705558839958E-2</v>
      </c>
      <c r="FR45" s="2">
        <f t="shared" si="163"/>
        <v>9.4620930388242569E-2</v>
      </c>
      <c r="FS45" s="2">
        <f t="shared" si="163"/>
        <v>9.7992330077728007E-2</v>
      </c>
      <c r="FT45" s="2">
        <f t="shared" si="163"/>
        <v>9.6611670834246766E-2</v>
      </c>
      <c r="FU45" s="2">
        <f t="shared" si="163"/>
        <v>7.7549086780830487E-2</v>
      </c>
      <c r="FW45" s="2">
        <f t="shared" si="112"/>
        <v>1.5665052672878025E-5</v>
      </c>
      <c r="FX45" s="2">
        <f t="shared" si="164"/>
        <v>1.6249649639400071E-5</v>
      </c>
      <c r="FY45" s="2">
        <f t="shared" si="165"/>
        <v>1.5489103358896766E-5</v>
      </c>
      <c r="FZ45" s="2">
        <f t="shared" si="166"/>
        <v>1.4420634624923543E-5</v>
      </c>
      <c r="GA45" s="2">
        <f t="shared" si="167"/>
        <v>1.5548859081554471E-5</v>
      </c>
      <c r="GB45" s="2">
        <f t="shared" si="168"/>
        <v>1.7022991888289992E-5</v>
      </c>
      <c r="GC45" s="2">
        <f t="shared" si="169"/>
        <v>1.8276031840526979E-5</v>
      </c>
      <c r="GD45" s="2">
        <f t="shared" si="170"/>
        <v>1.7993541468712405E-5</v>
      </c>
      <c r="GE45" s="2">
        <f t="shared" si="171"/>
        <v>1.9903528634045849E-5</v>
      </c>
      <c r="GF45" s="2">
        <f t="shared" si="172"/>
        <v>1.8929248130759759E-5</v>
      </c>
      <c r="GG45" s="2">
        <f t="shared" si="173"/>
        <v>1.703056399391598E-5</v>
      </c>
      <c r="GH45" s="2">
        <f t="shared" si="174"/>
        <v>1.7697911913587676E-5</v>
      </c>
      <c r="GI45" s="2">
        <f t="shared" si="175"/>
        <v>1.4939116105162123E-5</v>
      </c>
      <c r="GJ45" s="2">
        <f t="shared" si="176"/>
        <v>1.1213445005979277E-5</v>
      </c>
      <c r="GK45" s="2">
        <f t="shared" si="177"/>
        <v>9.3362995412153706E-6</v>
      </c>
      <c r="GM45" s="86">
        <f t="shared" si="113"/>
        <v>2.6279026980791161E-8</v>
      </c>
      <c r="GN45" s="86">
        <f t="shared" si="178"/>
        <v>1.9285758665621728E-8</v>
      </c>
      <c r="GO45" s="86">
        <f t="shared" si="179"/>
        <v>2.148708417282212E-8</v>
      </c>
      <c r="GP45" s="86">
        <f t="shared" si="180"/>
        <v>1.5534365711886189E-8</v>
      </c>
      <c r="GQ45" s="86">
        <f t="shared" si="181"/>
        <v>3.8113739692427128E-9</v>
      </c>
      <c r="GR45" s="86">
        <f t="shared" si="182"/>
        <v>3.5535959767895194E-9</v>
      </c>
      <c r="GS45" s="86">
        <f t="shared" si="183"/>
        <v>1.4856751159510208E-8</v>
      </c>
      <c r="GT45" s="86">
        <f t="shared" si="184"/>
        <v>1.3839030007331234E-9</v>
      </c>
      <c r="GU45" s="86">
        <f t="shared" si="185"/>
        <v>2.4305558153247331E-10</v>
      </c>
      <c r="GV45" s="86">
        <f t="shared" si="186"/>
        <v>1.7463111790246209E-9</v>
      </c>
      <c r="GW45" s="86">
        <f t="shared" si="187"/>
        <v>3.9654507879492573E-9</v>
      </c>
      <c r="GX45" s="86">
        <f t="shared" si="188"/>
        <v>4.5322665486235031E-10</v>
      </c>
      <c r="GY45" s="86">
        <f t="shared" si="189"/>
        <v>3.1672071668119759E-9</v>
      </c>
      <c r="GZ45" s="86">
        <f t="shared" si="190"/>
        <v>8.553649706605202E-10</v>
      </c>
      <c r="HA45" s="86">
        <f t="shared" si="191"/>
        <v>9.4592128105140593E-14</v>
      </c>
      <c r="HC45" s="86">
        <f t="shared" si="145"/>
        <v>1.2643077737908926E-20</v>
      </c>
      <c r="HD45" s="86">
        <f t="shared" si="192"/>
        <v>1.7710565780374582E-21</v>
      </c>
      <c r="HE45" s="86">
        <f t="shared" si="193"/>
        <v>5.4998096695094642E-23</v>
      </c>
      <c r="HF45" s="86">
        <f t="shared" si="194"/>
        <v>1.618039468459401E-24</v>
      </c>
      <c r="HG45" s="86">
        <f t="shared" si="195"/>
        <v>2.4428560987909266E-23</v>
      </c>
      <c r="HH45" s="86">
        <f t="shared" si="196"/>
        <v>1.8485450424773279E-24</v>
      </c>
      <c r="HI45" s="86">
        <f t="shared" si="197"/>
        <v>3.3552577554843431E-22</v>
      </c>
      <c r="HJ45" s="86">
        <f t="shared" si="198"/>
        <v>1.4249942749334663E-24</v>
      </c>
      <c r="HK45" s="86">
        <f t="shared" si="199"/>
        <v>2.0699598635516731E-26</v>
      </c>
      <c r="HL45" s="86">
        <f t="shared" si="200"/>
        <v>6.4452839554706943E-26</v>
      </c>
      <c r="HM45" s="86">
        <f t="shared" si="201"/>
        <v>4.7682200508307827E-25</v>
      </c>
      <c r="HN45" s="86">
        <f t="shared" si="202"/>
        <v>9.1115119773020628E-28</v>
      </c>
      <c r="HO45" s="86">
        <f t="shared" si="203"/>
        <v>3.7768776128795825E-25</v>
      </c>
      <c r="HP45" s="86">
        <f t="shared" si="204"/>
        <v>2.1391897251366279E-24</v>
      </c>
      <c r="HQ45" s="86">
        <f t="shared" si="205"/>
        <v>5.873423205737086E-38</v>
      </c>
      <c r="HS45" s="86">
        <f t="shared" si="114"/>
        <v>1.23492546558475E-153</v>
      </c>
      <c r="HT45" s="86">
        <f t="shared" si="206"/>
        <v>4.3201274117041016E-158</v>
      </c>
      <c r="HU45" s="86">
        <f t="shared" si="207"/>
        <v>5.7492995776251531E-164</v>
      </c>
      <c r="HV45" s="86">
        <f t="shared" si="208"/>
        <v>4.4520475580208224E-184</v>
      </c>
      <c r="HW45" s="86">
        <f t="shared" si="209"/>
        <v>4.5287895531337294E-174</v>
      </c>
      <c r="HX45" s="86">
        <f t="shared" si="210"/>
        <v>4.0413148415388098E-185</v>
      </c>
      <c r="HY45" s="86">
        <f t="shared" si="211"/>
        <v>7.8576284736368769E-169</v>
      </c>
      <c r="HZ45" s="86">
        <f t="shared" si="212"/>
        <v>1.0458405075029579E-185</v>
      </c>
      <c r="IA45" s="86">
        <f t="shared" si="213"/>
        <v>1.7775239734515172E-200</v>
      </c>
      <c r="IB45" s="86">
        <f t="shared" si="214"/>
        <v>2.4009135991269889E-195</v>
      </c>
      <c r="IC45" s="86">
        <f t="shared" si="215"/>
        <v>1.2521123571068521E-186</v>
      </c>
      <c r="ID45" s="86">
        <f t="shared" si="216"/>
        <v>2.5118712647612877E-212</v>
      </c>
      <c r="IE45" s="86">
        <f t="shared" si="217"/>
        <v>1.2546263268331653E-188</v>
      </c>
      <c r="IF45" s="86">
        <f t="shared" si="218"/>
        <v>7.6770952508735665E-94</v>
      </c>
      <c r="IG45" s="86">
        <f t="shared" si="219"/>
        <v>2.1338324803502145E-62</v>
      </c>
      <c r="II45" s="86">
        <f t="shared" si="115"/>
        <v>0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1.1608765259429626E-256</v>
      </c>
      <c r="IW45" s="86">
        <f t="shared" si="129"/>
        <v>2.8805238066581711E-198</v>
      </c>
      <c r="IY45" s="86">
        <f t="shared" si="130"/>
        <v>2.6279026980803803E-8</v>
      </c>
      <c r="IZ45" s="86">
        <f t="shared" si="131"/>
        <v>1.9285758665623498E-8</v>
      </c>
      <c r="JA45" s="86">
        <f t="shared" si="132"/>
        <v>2.1487084172822176E-8</v>
      </c>
      <c r="JB45" s="86">
        <f t="shared" si="133"/>
        <v>1.5534365711886189E-8</v>
      </c>
      <c r="JC45" s="86">
        <f t="shared" si="134"/>
        <v>3.8113739692427376E-9</v>
      </c>
      <c r="JD45" s="86">
        <f t="shared" si="135"/>
        <v>3.5535959767895211E-9</v>
      </c>
      <c r="JE45" s="86">
        <f t="shared" si="136"/>
        <v>1.4856751159510543E-8</v>
      </c>
      <c r="JF45" s="86">
        <f t="shared" si="137"/>
        <v>1.3839030007331249E-9</v>
      </c>
      <c r="JG45" s="86">
        <f t="shared" si="138"/>
        <v>2.4305558153247331E-10</v>
      </c>
      <c r="JH45" s="86">
        <f t="shared" si="139"/>
        <v>1.7463111790246209E-9</v>
      </c>
      <c r="JI45" s="86">
        <f t="shared" si="140"/>
        <v>3.9654507879492582E-9</v>
      </c>
      <c r="JJ45" s="86">
        <f t="shared" si="141"/>
        <v>4.5322665486235031E-10</v>
      </c>
      <c r="JK45" s="86">
        <f t="shared" si="142"/>
        <v>3.1672071668119763E-9</v>
      </c>
      <c r="JL45" s="86">
        <f t="shared" si="143"/>
        <v>8.5536497066052238E-10</v>
      </c>
      <c r="JM45" s="86">
        <f t="shared" si="144"/>
        <v>9.4592128105140593E-14</v>
      </c>
    </row>
    <row r="46" spans="2:273" x14ac:dyDescent="0.25">
      <c r="B46" s="2">
        <v>19</v>
      </c>
      <c r="C46" s="37">
        <v>115.11499999999999</v>
      </c>
      <c r="D46" s="37">
        <v>120.407</v>
      </c>
      <c r="E46" s="37">
        <v>116.08499999999999</v>
      </c>
      <c r="F46" s="37">
        <v>117.46599999999999</v>
      </c>
      <c r="G46" s="37">
        <v>119.55200000000001</v>
      </c>
      <c r="H46" s="37">
        <v>116.241</v>
      </c>
      <c r="I46" s="37">
        <v>117.931</v>
      </c>
      <c r="J46" s="37">
        <v>117.914</v>
      </c>
      <c r="K46" s="37">
        <v>117.431</v>
      </c>
      <c r="L46" s="37">
        <v>121.60299999999999</v>
      </c>
      <c r="M46" s="37">
        <v>121.39700000000001</v>
      </c>
      <c r="N46" s="37">
        <v>120.69</v>
      </c>
      <c r="O46" s="37">
        <v>125.328</v>
      </c>
      <c r="P46" s="37">
        <v>123.89700000000001</v>
      </c>
      <c r="Q46" s="37">
        <v>126.3276</v>
      </c>
      <c r="S46" s="4">
        <f t="shared" si="8"/>
        <v>120.06531291945711</v>
      </c>
      <c r="T46" s="4">
        <f t="shared" si="9"/>
        <v>119.07627944592797</v>
      </c>
      <c r="U46" s="4">
        <f t="shared" si="10"/>
        <v>118.19422914280511</v>
      </c>
      <c r="V46" s="4">
        <f t="shared" si="11"/>
        <v>119.30104817144787</v>
      </c>
      <c r="W46" s="4">
        <f t="shared" si="12"/>
        <v>120.58989583179657</v>
      </c>
      <c r="X46" s="4">
        <f t="shared" si="13"/>
        <v>117.6157237905428</v>
      </c>
      <c r="Y46" s="4">
        <f t="shared" si="14"/>
        <v>118.96547472765165</v>
      </c>
      <c r="Z46" s="4">
        <f t="shared" si="15"/>
        <v>118.08224277314007</v>
      </c>
      <c r="AA46" s="4">
        <f t="shared" si="16"/>
        <v>118.08519454494773</v>
      </c>
      <c r="AB46" s="4">
        <f t="shared" si="17"/>
        <v>121.34245963126784</v>
      </c>
      <c r="AC46" s="4">
        <f t="shared" si="18"/>
        <v>123.71318651264875</v>
      </c>
      <c r="AD46" s="4">
        <f t="shared" si="19"/>
        <v>123.13771986865301</v>
      </c>
      <c r="AE46" s="4">
        <f t="shared" si="20"/>
        <v>126.57398547554074</v>
      </c>
      <c r="AF46" s="4">
        <f t="shared" si="21"/>
        <v>124.31073531158522</v>
      </c>
      <c r="AG46" s="4">
        <f t="shared" si="22"/>
        <v>125.14066991985055</v>
      </c>
      <c r="AI46" s="4">
        <f t="shared" si="23"/>
        <v>-4.9503129194571187</v>
      </c>
      <c r="AJ46" s="4">
        <f t="shared" si="24"/>
        <v>1.3307205540720304</v>
      </c>
      <c r="AK46" s="4">
        <f t="shared" si="25"/>
        <v>-2.1092291428051197</v>
      </c>
      <c r="AL46" s="4">
        <f t="shared" si="26"/>
        <v>-1.8350481714478803</v>
      </c>
      <c r="AM46" s="4">
        <f t="shared" si="27"/>
        <v>-1.0378958317965612</v>
      </c>
      <c r="AN46" s="4">
        <f t="shared" si="28"/>
        <v>-1.3747237905428022</v>
      </c>
      <c r="AO46" s="4">
        <f t="shared" si="29"/>
        <v>-1.0344747276516557</v>
      </c>
      <c r="AP46" s="4">
        <f t="shared" si="30"/>
        <v>-0.16824277314006508</v>
      </c>
      <c r="AQ46" s="4">
        <f t="shared" si="31"/>
        <v>-0.65419454494772822</v>
      </c>
      <c r="AR46" s="4">
        <f t="shared" si="32"/>
        <v>0.26054036873215125</v>
      </c>
      <c r="AS46" s="4">
        <f t="shared" si="33"/>
        <v>-2.3161865126487413</v>
      </c>
      <c r="AT46" s="4">
        <f t="shared" si="34"/>
        <v>-2.4477198686530102</v>
      </c>
      <c r="AU46" s="4">
        <f t="shared" si="35"/>
        <v>-1.2459854755407349</v>
      </c>
      <c r="AV46" s="4">
        <f t="shared" si="146"/>
        <v>-0.41373531158521359</v>
      </c>
      <c r="AW46" s="4">
        <f t="shared" si="146"/>
        <v>1.1869300801494518</v>
      </c>
      <c r="AY46" s="2">
        <f t="shared" si="96"/>
        <v>120.06525510688104</v>
      </c>
      <c r="AZ46" s="2">
        <f t="shared" si="147"/>
        <v>119.07623825563472</v>
      </c>
      <c r="BA46" s="2">
        <f t="shared" si="148"/>
        <v>118.19418455868417</v>
      </c>
      <c r="BB46" s="2">
        <f t="shared" si="149"/>
        <v>119.30101511536982</v>
      </c>
      <c r="BC46" s="2">
        <f t="shared" si="150"/>
        <v>120.58988654791519</v>
      </c>
      <c r="BD46" s="2">
        <f t="shared" si="151"/>
        <v>117.61571499897516</v>
      </c>
      <c r="BE46" s="2">
        <f t="shared" si="152"/>
        <v>118.96543966334569</v>
      </c>
      <c r="BF46" s="2">
        <f t="shared" si="153"/>
        <v>118.08223905697116</v>
      </c>
      <c r="BG46" s="2">
        <f t="shared" si="154"/>
        <v>118.08519379849518</v>
      </c>
      <c r="BH46" s="2">
        <f t="shared" si="155"/>
        <v>121.34245522250148</v>
      </c>
      <c r="BI46" s="2">
        <f t="shared" si="156"/>
        <v>123.71317732895102</v>
      </c>
      <c r="BJ46" s="2">
        <f t="shared" si="157"/>
        <v>123.13771862785774</v>
      </c>
      <c r="BK46" s="2">
        <f t="shared" si="158"/>
        <v>126.57397750911436</v>
      </c>
      <c r="BL46" s="2">
        <f t="shared" si="159"/>
        <v>124.31073311938069</v>
      </c>
      <c r="BM46" s="2">
        <f t="shared" si="160"/>
        <v>125.14066991947989</v>
      </c>
      <c r="BO46" s="2">
        <f t="shared" si="38"/>
        <v>115.11499999999999</v>
      </c>
      <c r="BP46" s="2">
        <f t="shared" si="39"/>
        <v>120.407</v>
      </c>
      <c r="BQ46" s="2">
        <f t="shared" si="40"/>
        <v>116.08499999999999</v>
      </c>
      <c r="BR46" s="2">
        <f t="shared" si="41"/>
        <v>117.46599999999999</v>
      </c>
      <c r="BS46" s="2">
        <f t="shared" si="42"/>
        <v>119.55200000000001</v>
      </c>
      <c r="BT46" s="2">
        <f t="shared" si="43"/>
        <v>116.241</v>
      </c>
      <c r="BU46" s="2">
        <f t="shared" si="44"/>
        <v>117.931</v>
      </c>
      <c r="BV46" s="2">
        <f t="shared" si="45"/>
        <v>117.914</v>
      </c>
      <c r="BW46" s="2">
        <f t="shared" si="46"/>
        <v>117.431</v>
      </c>
      <c r="BX46" s="2">
        <f t="shared" si="47"/>
        <v>121.60299999999999</v>
      </c>
      <c r="BY46" s="2">
        <f t="shared" si="48"/>
        <v>121.39700000000001</v>
      </c>
      <c r="BZ46" s="2">
        <f t="shared" si="49"/>
        <v>120.69</v>
      </c>
      <c r="CA46" s="2">
        <f t="shared" si="50"/>
        <v>125.328</v>
      </c>
      <c r="CB46" s="2">
        <f t="shared" si="51"/>
        <v>123.89700000000001</v>
      </c>
      <c r="CC46" s="2">
        <f t="shared" si="52"/>
        <v>126.3276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120.18062439024391</v>
      </c>
      <c r="DL46" s="2">
        <f t="shared" si="161"/>
        <v>119.36276510318949</v>
      </c>
      <c r="DM46" s="2">
        <f t="shared" si="161"/>
        <v>118.3585277673546</v>
      </c>
      <c r="DN46" s="2">
        <f t="shared" si="161"/>
        <v>119.29623414634145</v>
      </c>
      <c r="DO46" s="2">
        <f t="shared" si="161"/>
        <v>120.84957938505305</v>
      </c>
      <c r="DP46" s="2">
        <f t="shared" si="161"/>
        <v>117.65963606521501</v>
      </c>
      <c r="DQ46" s="2">
        <f t="shared" si="161"/>
        <v>119.60240310391364</v>
      </c>
      <c r="DR46" s="2">
        <f t="shared" si="161"/>
        <v>118.48862114746326</v>
      </c>
      <c r="DS46" s="2">
        <f t="shared" si="161"/>
        <v>118.46086050420168</v>
      </c>
      <c r="DT46" s="2">
        <f t="shared" si="161"/>
        <v>121.54382882882882</v>
      </c>
      <c r="DU46" s="2">
        <f t="shared" si="161"/>
        <v>123.72441076704236</v>
      </c>
      <c r="DV46" s="2">
        <f t="shared" si="161"/>
        <v>123.1854705276705</v>
      </c>
      <c r="DW46" s="2">
        <f t="shared" si="161"/>
        <v>126.33762643615276</v>
      </c>
      <c r="DX46" s="2">
        <f t="shared" si="161"/>
        <v>124.18985628485632</v>
      </c>
      <c r="DY46" s="2">
        <f t="shared" si="161"/>
        <v>124.72092157635466</v>
      </c>
      <c r="EA46" s="2">
        <f t="shared" si="71"/>
        <v>119.22117922543617</v>
      </c>
      <c r="EB46" s="2">
        <f t="shared" si="72"/>
        <v>116.92846262324886</v>
      </c>
      <c r="EC46" s="2">
        <f t="shared" si="73"/>
        <v>116.92855266948385</v>
      </c>
      <c r="ED46" s="2">
        <f t="shared" si="74"/>
        <v>119.3385948740039</v>
      </c>
      <c r="EE46" s="2">
        <f t="shared" si="75"/>
        <v>118.40202316868512</v>
      </c>
      <c r="EF46" s="2">
        <f t="shared" si="76"/>
        <v>117.26413110919661</v>
      </c>
      <c r="EG46" s="2">
        <f t="shared" si="77"/>
        <v>114.33343725906533</v>
      </c>
      <c r="EH46" s="2">
        <f t="shared" si="78"/>
        <v>114.61540583471464</v>
      </c>
      <c r="EI46" s="2">
        <f t="shared" si="79"/>
        <v>114.79677534016662</v>
      </c>
      <c r="EJ46" s="2">
        <f t="shared" si="80"/>
        <v>119.6480889212695</v>
      </c>
      <c r="EK46" s="2">
        <f t="shared" si="81"/>
        <v>123.61979904256427</v>
      </c>
      <c r="EL46" s="2">
        <f t="shared" si="82"/>
        <v>122.72092289781594</v>
      </c>
      <c r="EM46" s="2">
        <f t="shared" si="83"/>
        <v>128.55806790661632</v>
      </c>
      <c r="EN46" s="2">
        <f t="shared" si="84"/>
        <v>125.34134185286395</v>
      </c>
      <c r="EO46" s="2">
        <f t="shared" si="85"/>
        <v>129.69421435375676</v>
      </c>
      <c r="EQ46" s="2">
        <f t="shared" si="86"/>
        <v>121.42539778856892</v>
      </c>
      <c r="ER46" s="2">
        <f t="shared" si="162"/>
        <v>117.94901881992756</v>
      </c>
      <c r="ES46" s="2">
        <f t="shared" si="162"/>
        <v>118.0122840045386</v>
      </c>
      <c r="ET46" s="2">
        <f t="shared" si="162"/>
        <v>119.25086884446614</v>
      </c>
      <c r="EU46" s="2">
        <f t="shared" si="162"/>
        <v>117.237184877779</v>
      </c>
      <c r="EV46" s="2">
        <f t="shared" si="162"/>
        <v>116.3700950687692</v>
      </c>
      <c r="EW46" s="2">
        <f t="shared" si="162"/>
        <v>116.9418001270583</v>
      </c>
      <c r="EX46" s="2">
        <f t="shared" si="162"/>
        <v>116.41620065864183</v>
      </c>
      <c r="EY46" s="2">
        <f t="shared" si="162"/>
        <v>115.24942407412698</v>
      </c>
      <c r="EZ46" s="2">
        <f t="shared" si="162"/>
        <v>118.66154799386426</v>
      </c>
      <c r="FA46" s="2">
        <f t="shared" si="162"/>
        <v>122.43043532864566</v>
      </c>
      <c r="FB46" s="2">
        <f t="shared" si="162"/>
        <v>123.17528894913505</v>
      </c>
      <c r="FC46" s="2">
        <f t="shared" si="162"/>
        <v>128.9816676282712</v>
      </c>
      <c r="FD46" s="2">
        <f t="shared" si="162"/>
        <v>127.24857754705383</v>
      </c>
      <c r="FE46" s="2">
        <f t="shared" si="162"/>
        <v>130.21191624005471</v>
      </c>
      <c r="FG46" s="2">
        <f t="shared" si="88"/>
        <v>0.12028529409869866</v>
      </c>
      <c r="FH46" s="2">
        <f t="shared" si="163"/>
        <v>0.11771134997877124</v>
      </c>
      <c r="FI46" s="2">
        <f t="shared" si="163"/>
        <v>0.11494019329421072</v>
      </c>
      <c r="FJ46" s="2">
        <f t="shared" si="163"/>
        <v>0.11289598660278317</v>
      </c>
      <c r="FK46" s="2">
        <f t="shared" si="163"/>
        <v>0.10609479615651067</v>
      </c>
      <c r="FL46" s="2">
        <f t="shared" si="163"/>
        <v>0.11100841623594736</v>
      </c>
      <c r="FM46" s="2">
        <f t="shared" si="163"/>
        <v>0.12089957098269964</v>
      </c>
      <c r="FN46" s="2">
        <f t="shared" si="163"/>
        <v>0.10493029342335124</v>
      </c>
      <c r="FO46" s="2">
        <f t="shared" si="163"/>
        <v>0.10252943569208493</v>
      </c>
      <c r="FP46" s="2">
        <f t="shared" si="163"/>
        <v>0.10621347865488681</v>
      </c>
      <c r="FQ46" s="2">
        <f t="shared" si="163"/>
        <v>0.1071699031007136</v>
      </c>
      <c r="FR46" s="2">
        <f t="shared" si="163"/>
        <v>0.10281123801245275</v>
      </c>
      <c r="FS46" s="2">
        <f t="shared" si="163"/>
        <v>0.10644015497647444</v>
      </c>
      <c r="FT46" s="2">
        <f t="shared" si="163"/>
        <v>0.10495431977295444</v>
      </c>
      <c r="FU46" s="2">
        <f t="shared" si="163"/>
        <v>8.4399423516293842E-2</v>
      </c>
      <c r="FW46" s="2">
        <f t="shared" si="112"/>
        <v>1.7176362737989463E-5</v>
      </c>
      <c r="FX46" s="2">
        <f t="shared" si="164"/>
        <v>1.7817358591637912E-5</v>
      </c>
      <c r="FY46" s="2">
        <f t="shared" si="165"/>
        <v>1.6983438731454192E-5</v>
      </c>
      <c r="FZ46" s="2">
        <f t="shared" si="166"/>
        <v>1.5811889442060918E-5</v>
      </c>
      <c r="GA46" s="2">
        <f t="shared" si="167"/>
        <v>1.704895938224229E-5</v>
      </c>
      <c r="GB46" s="2">
        <f t="shared" si="168"/>
        <v>1.8665308783708148E-5</v>
      </c>
      <c r="GC46" s="2">
        <f t="shared" si="169"/>
        <v>2.0039235091203909E-5</v>
      </c>
      <c r="GD46" s="2">
        <f t="shared" si="170"/>
        <v>1.9729491641751233E-5</v>
      </c>
      <c r="GE46" s="2">
        <f t="shared" si="171"/>
        <v>2.1823743266357096E-5</v>
      </c>
      <c r="GF46" s="2">
        <f t="shared" si="172"/>
        <v>2.0755469939883649E-5</v>
      </c>
      <c r="GG46" s="2">
        <f t="shared" si="173"/>
        <v>1.8673611405148273E-5</v>
      </c>
      <c r="GH46" s="2">
        <f t="shared" si="174"/>
        <v>1.9405341396616588E-5</v>
      </c>
      <c r="GI46" s="2">
        <f t="shared" si="175"/>
        <v>1.6380391469920376E-5</v>
      </c>
      <c r="GJ46" s="2">
        <f t="shared" si="176"/>
        <v>1.229528465101703E-5</v>
      </c>
      <c r="GK46" s="2">
        <f t="shared" si="177"/>
        <v>1.023703965859757E-5</v>
      </c>
      <c r="GM46" s="86">
        <f t="shared" si="113"/>
        <v>5.66723082984669E-8</v>
      </c>
      <c r="GN46" s="86">
        <f t="shared" si="178"/>
        <v>4.20688036919295E-8</v>
      </c>
      <c r="GO46" s="86">
        <f t="shared" si="179"/>
        <v>4.609226458612676E-8</v>
      </c>
      <c r="GP46" s="86">
        <f t="shared" si="180"/>
        <v>3.3784304051027036E-8</v>
      </c>
      <c r="GQ46" s="86">
        <f t="shared" si="181"/>
        <v>8.8372985679325478E-9</v>
      </c>
      <c r="GR46" s="86">
        <f t="shared" si="182"/>
        <v>8.4393287994376356E-9</v>
      </c>
      <c r="GS46" s="86">
        <f t="shared" si="183"/>
        <v>3.3349867274776156E-8</v>
      </c>
      <c r="GT46" s="86">
        <f t="shared" si="184"/>
        <v>3.4046953530002736E-9</v>
      </c>
      <c r="GU46" s="86">
        <f t="shared" si="185"/>
        <v>6.6039736863981644E-10</v>
      </c>
      <c r="GV46" s="86">
        <f t="shared" si="186"/>
        <v>4.2563153403019399E-9</v>
      </c>
      <c r="GW46" s="86">
        <f t="shared" si="187"/>
        <v>9.2104523204145955E-9</v>
      </c>
      <c r="GX46" s="86">
        <f t="shared" si="188"/>
        <v>1.1854355138347771E-9</v>
      </c>
      <c r="GY46" s="86">
        <f t="shared" si="189"/>
        <v>7.4403372712051918E-9</v>
      </c>
      <c r="GZ46" s="86">
        <f t="shared" si="190"/>
        <v>2.1697603843290197E-9</v>
      </c>
      <c r="HA46" s="86">
        <f t="shared" si="191"/>
        <v>3.7529625460455882E-13</v>
      </c>
      <c r="HC46" s="86">
        <f t="shared" si="145"/>
        <v>5.1948129759269953E-20</v>
      </c>
      <c r="HD46" s="86">
        <f t="shared" si="192"/>
        <v>7.8160105081599017E-21</v>
      </c>
      <c r="HE46" s="86">
        <f t="shared" si="193"/>
        <v>2.6857872135902101E-22</v>
      </c>
      <c r="HF46" s="86">
        <f t="shared" si="194"/>
        <v>8.7813753745554718E-24</v>
      </c>
      <c r="HG46" s="86">
        <f t="shared" si="195"/>
        <v>1.2115444815687642E-22</v>
      </c>
      <c r="HH46" s="86">
        <f t="shared" si="196"/>
        <v>1.0237919669658333E-23</v>
      </c>
      <c r="HI46" s="86">
        <f t="shared" si="197"/>
        <v>1.5966630333424614E-21</v>
      </c>
      <c r="HJ46" s="86">
        <f t="shared" si="198"/>
        <v>7.9304802798243171E-24</v>
      </c>
      <c r="HK46" s="86">
        <f t="shared" si="199"/>
        <v>1.3624463742227151E-25</v>
      </c>
      <c r="HL46" s="86">
        <f t="shared" si="200"/>
        <v>3.9836701982618488E-25</v>
      </c>
      <c r="HM46" s="86">
        <f t="shared" si="201"/>
        <v>2.7078671365476705E-24</v>
      </c>
      <c r="HN46" s="86">
        <f t="shared" si="202"/>
        <v>6.510298314366E-27</v>
      </c>
      <c r="HO46" s="86">
        <f t="shared" si="203"/>
        <v>2.1330552171198794E-24</v>
      </c>
      <c r="HP46" s="86">
        <f t="shared" si="204"/>
        <v>1.1469635519503539E-23</v>
      </c>
      <c r="HQ46" s="86">
        <f t="shared" si="205"/>
        <v>8.7604680476061274E-37</v>
      </c>
      <c r="HS46" s="86">
        <f t="shared" si="114"/>
        <v>2.0039916740398715E-150</v>
      </c>
      <c r="HT46" s="86">
        <f t="shared" si="206"/>
        <v>9.6480254270172595E-155</v>
      </c>
      <c r="HU46" s="86">
        <f t="shared" si="207"/>
        <v>1.883233299834856E-160</v>
      </c>
      <c r="HV46" s="86">
        <f t="shared" si="208"/>
        <v>3.0983020666145428E-180</v>
      </c>
      <c r="HW46" s="86">
        <f t="shared" si="209"/>
        <v>1.9297485512333896E-170</v>
      </c>
      <c r="HX46" s="86">
        <f t="shared" si="210"/>
        <v>3.2459048285215957E-181</v>
      </c>
      <c r="HY46" s="86">
        <f t="shared" si="211"/>
        <v>2.954163920779503E-165</v>
      </c>
      <c r="HZ46" s="86">
        <f t="shared" si="212"/>
        <v>8.5518925304238705E-182</v>
      </c>
      <c r="IA46" s="86">
        <f t="shared" si="213"/>
        <v>3.5340956168008264E-196</v>
      </c>
      <c r="IB46" s="86">
        <f t="shared" si="214"/>
        <v>3.3258359865842442E-191</v>
      </c>
      <c r="IC46" s="86">
        <f t="shared" si="215"/>
        <v>1.0622829222212298E-182</v>
      </c>
      <c r="ID46" s="86">
        <f t="shared" si="216"/>
        <v>7.9054034320135393E-208</v>
      </c>
      <c r="IE46" s="86">
        <f t="shared" si="217"/>
        <v>1.065037507557388E-184</v>
      </c>
      <c r="IF46" s="86">
        <f t="shared" si="218"/>
        <v>5.8509642306576666E-92</v>
      </c>
      <c r="IG46" s="86">
        <f t="shared" si="219"/>
        <v>3.485631581223459E-61</v>
      </c>
      <c r="II46" s="86">
        <f t="shared" si="115"/>
        <v>0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1.4501935765316896E-252</v>
      </c>
      <c r="IW46" s="86">
        <f t="shared" si="129"/>
        <v>3.6929784473992389E-195</v>
      </c>
      <c r="IY46" s="86">
        <f t="shared" si="130"/>
        <v>5.6672308298518847E-8</v>
      </c>
      <c r="IZ46" s="86">
        <f t="shared" si="131"/>
        <v>4.2068803691937315E-8</v>
      </c>
      <c r="JA46" s="86">
        <f t="shared" si="132"/>
        <v>4.6092264586127031E-8</v>
      </c>
      <c r="JB46" s="86">
        <f t="shared" si="133"/>
        <v>3.3784304051027042E-8</v>
      </c>
      <c r="JC46" s="86">
        <f t="shared" si="134"/>
        <v>8.8372985679326686E-9</v>
      </c>
      <c r="JD46" s="86">
        <f t="shared" si="135"/>
        <v>8.4393287994376455E-9</v>
      </c>
      <c r="JE46" s="86">
        <f t="shared" si="136"/>
        <v>3.3349867274777751E-8</v>
      </c>
      <c r="JF46" s="86">
        <f t="shared" si="137"/>
        <v>3.4046953530002815E-9</v>
      </c>
      <c r="JG46" s="86">
        <f t="shared" si="138"/>
        <v>6.6039736863981655E-10</v>
      </c>
      <c r="JH46" s="86">
        <f t="shared" si="139"/>
        <v>4.2563153403019399E-9</v>
      </c>
      <c r="JI46" s="86">
        <f t="shared" si="140"/>
        <v>9.2104523204145988E-9</v>
      </c>
      <c r="JJ46" s="86">
        <f t="shared" si="141"/>
        <v>1.1854355138347771E-9</v>
      </c>
      <c r="JK46" s="86">
        <f t="shared" si="142"/>
        <v>7.4403372712051943E-9</v>
      </c>
      <c r="JL46" s="86">
        <f t="shared" si="143"/>
        <v>2.1697603843290313E-9</v>
      </c>
      <c r="JM46" s="86">
        <f t="shared" si="144"/>
        <v>3.7529625460455882E-13</v>
      </c>
    </row>
    <row r="47" spans="2:273" x14ac:dyDescent="0.25">
      <c r="B47" s="2">
        <v>20</v>
      </c>
      <c r="C47" s="37">
        <v>118.672</v>
      </c>
      <c r="D47" s="37">
        <v>117.017</v>
      </c>
      <c r="E47" s="37">
        <v>115.03400000000001</v>
      </c>
      <c r="F47" s="37">
        <v>117.655</v>
      </c>
      <c r="G47" s="37">
        <v>120.241</v>
      </c>
      <c r="H47" s="37">
        <v>116.017</v>
      </c>
      <c r="I47" s="37">
        <v>118.89700000000001</v>
      </c>
      <c r="J47" s="37">
        <v>117.483</v>
      </c>
      <c r="K47" s="37">
        <v>117.44799999999999</v>
      </c>
      <c r="L47" s="37">
        <v>119.741</v>
      </c>
      <c r="M47" s="37">
        <v>122.81</v>
      </c>
      <c r="N47" s="37">
        <v>122.345</v>
      </c>
      <c r="O47" s="37">
        <v>125.586</v>
      </c>
      <c r="P47" s="37">
        <v>124.172</v>
      </c>
      <c r="Q47" s="37">
        <v>125.65519999999999</v>
      </c>
      <c r="S47" s="4">
        <f t="shared" si="8"/>
        <v>120.34220477257496</v>
      </c>
      <c r="T47" s="4">
        <f t="shared" si="9"/>
        <v>119.15836692348175</v>
      </c>
      <c r="U47" s="4">
        <f t="shared" si="10"/>
        <v>118.30801863716734</v>
      </c>
      <c r="V47" s="4">
        <f t="shared" si="11"/>
        <v>119.49003538499423</v>
      </c>
      <c r="W47" s="4">
        <f t="shared" si="12"/>
        <v>120.80483821080335</v>
      </c>
      <c r="X47" s="4">
        <f t="shared" si="13"/>
        <v>117.83377738505655</v>
      </c>
      <c r="Y47" s="4">
        <f t="shared" si="14"/>
        <v>119.1217627299368</v>
      </c>
      <c r="Z47" s="4">
        <f t="shared" si="15"/>
        <v>118.22693272736795</v>
      </c>
      <c r="AA47" s="4">
        <f t="shared" si="16"/>
        <v>118.19921747681464</v>
      </c>
      <c r="AB47" s="4">
        <f t="shared" si="17"/>
        <v>121.48562130147774</v>
      </c>
      <c r="AC47" s="4">
        <f t="shared" si="18"/>
        <v>123.89206052642939</v>
      </c>
      <c r="AD47" s="4">
        <f t="shared" si="19"/>
        <v>123.34958701652884</v>
      </c>
      <c r="AE47" s="4">
        <f t="shared" si="20"/>
        <v>126.78334484815993</v>
      </c>
      <c r="AF47" s="4">
        <f t="shared" si="21"/>
        <v>124.53515224475743</v>
      </c>
      <c r="AG47" s="4">
        <f t="shared" si="22"/>
        <v>125.43392365208443</v>
      </c>
      <c r="AI47" s="4">
        <f t="shared" si="23"/>
        <v>-1.6702047725749622</v>
      </c>
      <c r="AJ47" s="4">
        <f t="shared" si="24"/>
        <v>-2.1413669234817547</v>
      </c>
      <c r="AK47" s="4">
        <f t="shared" si="25"/>
        <v>-3.2740186371673303</v>
      </c>
      <c r="AL47" s="4">
        <f t="shared" si="26"/>
        <v>-1.835035384994228</v>
      </c>
      <c r="AM47" s="4">
        <f t="shared" si="27"/>
        <v>-0.56383821080335395</v>
      </c>
      <c r="AN47" s="4">
        <f t="shared" si="28"/>
        <v>-1.8167773850565538</v>
      </c>
      <c r="AO47" s="4">
        <f t="shared" si="29"/>
        <v>-0.22476272993679913</v>
      </c>
      <c r="AP47" s="4">
        <f t="shared" si="30"/>
        <v>-0.74393272736794813</v>
      </c>
      <c r="AQ47" s="4">
        <f t="shared" si="31"/>
        <v>-0.75121747681464512</v>
      </c>
      <c r="AR47" s="4">
        <f t="shared" si="32"/>
        <v>-1.7446213014777356</v>
      </c>
      <c r="AS47" s="4">
        <f t="shared" si="33"/>
        <v>-1.0820605264293874</v>
      </c>
      <c r="AT47" s="4">
        <f t="shared" si="34"/>
        <v>-1.0045870165288449</v>
      </c>
      <c r="AU47" s="4">
        <f t="shared" si="35"/>
        <v>-1.1973448481599291</v>
      </c>
      <c r="AV47" s="4">
        <f t="shared" si="146"/>
        <v>-0.3631522447574298</v>
      </c>
      <c r="AW47" s="4">
        <f t="shared" si="146"/>
        <v>0.22127634791556261</v>
      </c>
      <c r="AY47" s="2">
        <f t="shared" si="96"/>
        <v>120.34208518063019</v>
      </c>
      <c r="AZ47" s="2">
        <f t="shared" si="147"/>
        <v>119.15828074959047</v>
      </c>
      <c r="BA47" s="2">
        <f t="shared" si="148"/>
        <v>118.30792681572623</v>
      </c>
      <c r="BB47" s="2">
        <f t="shared" si="149"/>
        <v>119.4899663835299</v>
      </c>
      <c r="BC47" s="2">
        <f t="shared" si="150"/>
        <v>120.8048175830443</v>
      </c>
      <c r="BD47" s="2">
        <f t="shared" si="151"/>
        <v>117.83375741073496</v>
      </c>
      <c r="BE47" s="2">
        <f t="shared" si="152"/>
        <v>119.12168736125844</v>
      </c>
      <c r="BF47" s="2">
        <f t="shared" si="153"/>
        <v>118.22692398499755</v>
      </c>
      <c r="BG47" s="2">
        <f t="shared" si="154"/>
        <v>118.19921554402173</v>
      </c>
      <c r="BH47" s="2">
        <f t="shared" si="155"/>
        <v>121.48561102456719</v>
      </c>
      <c r="BI47" s="2">
        <f t="shared" si="156"/>
        <v>123.89204009050617</v>
      </c>
      <c r="BJ47" s="2">
        <f t="shared" si="157"/>
        <v>123.34958391945045</v>
      </c>
      <c r="BK47" s="2">
        <f t="shared" si="158"/>
        <v>126.78332692473624</v>
      </c>
      <c r="BL47" s="2">
        <f t="shared" si="159"/>
        <v>124.53514693359872</v>
      </c>
      <c r="BM47" s="2">
        <f t="shared" si="160"/>
        <v>125.43392365069676</v>
      </c>
      <c r="BO47" s="2">
        <f t="shared" si="38"/>
        <v>118.672</v>
      </c>
      <c r="BP47" s="2">
        <f t="shared" si="39"/>
        <v>117.017</v>
      </c>
      <c r="BQ47" s="2">
        <f t="shared" si="40"/>
        <v>115.03400000000001</v>
      </c>
      <c r="BR47" s="2">
        <f t="shared" si="41"/>
        <v>117.655</v>
      </c>
      <c r="BS47" s="2">
        <f t="shared" si="42"/>
        <v>120.241</v>
      </c>
      <c r="BT47" s="2">
        <f t="shared" si="43"/>
        <v>116.017</v>
      </c>
      <c r="BU47" s="2">
        <f t="shared" si="44"/>
        <v>118.89700000000001</v>
      </c>
      <c r="BV47" s="2">
        <f t="shared" si="45"/>
        <v>117.483</v>
      </c>
      <c r="BW47" s="2">
        <f t="shared" si="46"/>
        <v>117.44799999999999</v>
      </c>
      <c r="BX47" s="2">
        <f t="shared" si="47"/>
        <v>119.741</v>
      </c>
      <c r="BY47" s="2">
        <f t="shared" si="48"/>
        <v>122.81</v>
      </c>
      <c r="BZ47" s="2">
        <f t="shared" si="49"/>
        <v>122.345</v>
      </c>
      <c r="CA47" s="2">
        <f t="shared" si="50"/>
        <v>125.586</v>
      </c>
      <c r="CB47" s="2">
        <f t="shared" si="51"/>
        <v>124.172</v>
      </c>
      <c r="CC47" s="2">
        <f t="shared" si="52"/>
        <v>125.65519999999999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120.52139146341463</v>
      </c>
      <c r="DL47" s="2">
        <f t="shared" si="161"/>
        <v>119.49463836772983</v>
      </c>
      <c r="DM47" s="2">
        <f t="shared" si="161"/>
        <v>118.51419258911821</v>
      </c>
      <c r="DN47" s="2">
        <f t="shared" si="161"/>
        <v>119.52292804878049</v>
      </c>
      <c r="DO47" s="2">
        <f t="shared" si="161"/>
        <v>121.12770707954917</v>
      </c>
      <c r="DP47" s="2">
        <f t="shared" si="161"/>
        <v>117.9196949338002</v>
      </c>
      <c r="DQ47" s="2">
        <f t="shared" si="161"/>
        <v>119.84407334682864</v>
      </c>
      <c r="DR47" s="2">
        <f t="shared" si="161"/>
        <v>118.6922091038407</v>
      </c>
      <c r="DS47" s="2">
        <f t="shared" si="161"/>
        <v>118.62788375350139</v>
      </c>
      <c r="DT47" s="2">
        <f t="shared" si="161"/>
        <v>121.73255405405405</v>
      </c>
      <c r="DU47" s="2">
        <f t="shared" si="161"/>
        <v>123.93927836743627</v>
      </c>
      <c r="DV47" s="2">
        <f t="shared" si="161"/>
        <v>123.43656679536677</v>
      </c>
      <c r="DW47" s="2">
        <f t="shared" si="161"/>
        <v>126.56498128898129</v>
      </c>
      <c r="DX47" s="2">
        <f t="shared" si="161"/>
        <v>124.43991291291294</v>
      </c>
      <c r="DY47" s="2">
        <f t="shared" si="161"/>
        <v>125.01215566502461</v>
      </c>
      <c r="EA47" s="2">
        <f t="shared" si="71"/>
        <v>119.14578825220786</v>
      </c>
      <c r="EB47" s="2">
        <f t="shared" si="72"/>
        <v>116.85883713083609</v>
      </c>
      <c r="EC47" s="2">
        <f t="shared" si="73"/>
        <v>116.85923566052675</v>
      </c>
      <c r="ED47" s="2">
        <f t="shared" si="74"/>
        <v>119.25376489338792</v>
      </c>
      <c r="EE47" s="2">
        <f t="shared" si="75"/>
        <v>118.32386415187112</v>
      </c>
      <c r="EF47" s="2">
        <f t="shared" si="76"/>
        <v>117.20624727116086</v>
      </c>
      <c r="EG47" s="2">
        <f t="shared" si="77"/>
        <v>114.33073129728504</v>
      </c>
      <c r="EH47" s="2">
        <f t="shared" si="78"/>
        <v>114.60686495856025</v>
      </c>
      <c r="EI47" s="2">
        <f t="shared" si="79"/>
        <v>114.77701768267096</v>
      </c>
      <c r="EJ47" s="2">
        <f t="shared" si="80"/>
        <v>119.5906212649697</v>
      </c>
      <c r="EK47" s="2">
        <f t="shared" si="81"/>
        <v>123.53333316682277</v>
      </c>
      <c r="EL47" s="2">
        <f t="shared" si="82"/>
        <v>122.65722600624026</v>
      </c>
      <c r="EM47" s="2">
        <f t="shared" si="83"/>
        <v>128.45497849462367</v>
      </c>
      <c r="EN47" s="2">
        <f t="shared" si="84"/>
        <v>125.27561490649948</v>
      </c>
      <c r="EO47" s="2">
        <f t="shared" si="85"/>
        <v>129.60678248672104</v>
      </c>
      <c r="EQ47" s="2">
        <f t="shared" si="86"/>
        <v>121.32246206837414</v>
      </c>
      <c r="ER47" s="2">
        <f t="shared" si="162"/>
        <v>117.86683396898229</v>
      </c>
      <c r="ES47" s="2">
        <f t="shared" si="162"/>
        <v>117.92966126801063</v>
      </c>
      <c r="ET47" s="2">
        <f t="shared" si="162"/>
        <v>119.16713086299369</v>
      </c>
      <c r="EU47" s="2">
        <f t="shared" si="162"/>
        <v>117.17355254179196</v>
      </c>
      <c r="EV47" s="2">
        <f t="shared" si="162"/>
        <v>116.32338182455175</v>
      </c>
      <c r="EW47" s="2">
        <f t="shared" si="162"/>
        <v>116.90580931953235</v>
      </c>
      <c r="EX47" s="2">
        <f t="shared" si="162"/>
        <v>116.38500953895071</v>
      </c>
      <c r="EY47" s="2">
        <f t="shared" si="162"/>
        <v>115.22395874568591</v>
      </c>
      <c r="EZ47" s="2">
        <f t="shared" si="162"/>
        <v>118.6164564205464</v>
      </c>
      <c r="FA47" s="2">
        <f t="shared" si="162"/>
        <v>122.3587846040966</v>
      </c>
      <c r="FB47" s="2">
        <f t="shared" si="162"/>
        <v>123.10598657371548</v>
      </c>
      <c r="FC47" s="2">
        <f t="shared" si="162"/>
        <v>128.87341670100972</v>
      </c>
      <c r="FD47" s="2">
        <f t="shared" si="162"/>
        <v>127.15939003920326</v>
      </c>
      <c r="FE47" s="2">
        <f t="shared" si="162"/>
        <v>130.11718400435791</v>
      </c>
      <c r="FG47" s="2">
        <f t="shared" si="88"/>
        <v>0.13037718700963821</v>
      </c>
      <c r="FH47" s="2">
        <f t="shared" si="163"/>
        <v>0.12761861781206277</v>
      </c>
      <c r="FI47" s="2">
        <f t="shared" si="163"/>
        <v>0.12464717554233259</v>
      </c>
      <c r="FJ47" s="2">
        <f t="shared" si="163"/>
        <v>0.12245421627881112</v>
      </c>
      <c r="FK47" s="2">
        <f t="shared" si="163"/>
        <v>0.11515195435657984</v>
      </c>
      <c r="FL47" s="2">
        <f t="shared" si="163"/>
        <v>0.12042853145498805</v>
      </c>
      <c r="FM47" s="2">
        <f t="shared" si="163"/>
        <v>0.13103532486972133</v>
      </c>
      <c r="FN47" s="2">
        <f t="shared" si="163"/>
        <v>0.11390070670874891</v>
      </c>
      <c r="FO47" s="2">
        <f t="shared" si="163"/>
        <v>0.11132012813237305</v>
      </c>
      <c r="FP47" s="2">
        <f t="shared" si="163"/>
        <v>0.11527946199982018</v>
      </c>
      <c r="FQ47" s="2">
        <f t="shared" si="163"/>
        <v>0.11630689998610617</v>
      </c>
      <c r="FR47" s="2">
        <f t="shared" si="163"/>
        <v>0.11162308662690726</v>
      </c>
      <c r="FS47" s="2">
        <f t="shared" si="163"/>
        <v>0.11552298577706997</v>
      </c>
      <c r="FT47" s="2">
        <f t="shared" si="163"/>
        <v>0.11392652561605369</v>
      </c>
      <c r="FU47" s="2">
        <f t="shared" si="163"/>
        <v>9.1794670806993134E-2</v>
      </c>
      <c r="FW47" s="2">
        <f t="shared" si="112"/>
        <v>1.8833476021460623E-5</v>
      </c>
      <c r="FX47" s="2">
        <f t="shared" si="164"/>
        <v>1.953631162593718E-5</v>
      </c>
      <c r="FY47" s="2">
        <f t="shared" si="165"/>
        <v>1.8621939751937699E-5</v>
      </c>
      <c r="FZ47" s="2">
        <f t="shared" si="166"/>
        <v>1.7337365564850679E-5</v>
      </c>
      <c r="GA47" s="2">
        <f t="shared" si="167"/>
        <v>1.8693781481039753E-5</v>
      </c>
      <c r="GB47" s="2">
        <f t="shared" si="168"/>
        <v>2.0466067250417681E-5</v>
      </c>
      <c r="GC47" s="2">
        <f t="shared" si="169"/>
        <v>2.1972541864295091E-5</v>
      </c>
      <c r="GD47" s="2">
        <f t="shared" si="170"/>
        <v>2.1632916228654008E-5</v>
      </c>
      <c r="GE47" s="2">
        <f t="shared" si="171"/>
        <v>2.3929208266471076E-5</v>
      </c>
      <c r="GF47" s="2">
        <f t="shared" si="172"/>
        <v>2.2757874668274755E-5</v>
      </c>
      <c r="GG47" s="2">
        <f t="shared" si="173"/>
        <v>2.0475170861002816E-5</v>
      </c>
      <c r="GH47" s="2">
        <f t="shared" si="174"/>
        <v>2.1277493894543915E-5</v>
      </c>
      <c r="GI47" s="2">
        <f t="shared" si="175"/>
        <v>1.7960713706832441E-5</v>
      </c>
      <c r="GJ47" s="2">
        <f t="shared" si="176"/>
        <v>1.3481495543101686E-5</v>
      </c>
      <c r="GK47" s="2">
        <f t="shared" si="177"/>
        <v>1.1224679692637835E-5</v>
      </c>
      <c r="GM47" s="86">
        <f t="shared" si="113"/>
        <v>1.2005400035007694E-7</v>
      </c>
      <c r="GN47" s="86">
        <f t="shared" si="178"/>
        <v>9.012303395636033E-8</v>
      </c>
      <c r="GO47" s="86">
        <f t="shared" si="179"/>
        <v>9.7167388584169206E-8</v>
      </c>
      <c r="GP47" s="86">
        <f t="shared" si="180"/>
        <v>7.2184806703158212E-8</v>
      </c>
      <c r="GQ47" s="86">
        <f t="shared" si="181"/>
        <v>2.0100328831157522E-8</v>
      </c>
      <c r="GR47" s="86">
        <f t="shared" si="182"/>
        <v>1.9639844003271988E-8</v>
      </c>
      <c r="GS47" s="86">
        <f t="shared" si="183"/>
        <v>7.34425983436218E-8</v>
      </c>
      <c r="GT47" s="86">
        <f t="shared" si="184"/>
        <v>8.2026323570482655E-9</v>
      </c>
      <c r="GU47" s="86">
        <f t="shared" si="185"/>
        <v>1.7521552691937687E-9</v>
      </c>
      <c r="GV47" s="86">
        <f t="shared" si="186"/>
        <v>1.0160908596727538E-8</v>
      </c>
      <c r="GW47" s="86">
        <f t="shared" si="187"/>
        <v>2.0982758851634466E-8</v>
      </c>
      <c r="GX47" s="86">
        <f t="shared" si="188"/>
        <v>3.0311204754885464E-9</v>
      </c>
      <c r="GY47" s="86">
        <f t="shared" si="189"/>
        <v>1.7138533078323498E-8</v>
      </c>
      <c r="GZ47" s="86">
        <f t="shared" si="190"/>
        <v>5.3847967520558677E-9</v>
      </c>
      <c r="HA47" s="86">
        <f t="shared" si="191"/>
        <v>1.4402308954080154E-12</v>
      </c>
      <c r="HC47" s="86">
        <f t="shared" si="145"/>
        <v>2.0866957171387294E-19</v>
      </c>
      <c r="HD47" s="86">
        <f t="shared" si="192"/>
        <v>3.3677573090706717E-20</v>
      </c>
      <c r="HE47" s="86">
        <f t="shared" si="193"/>
        <v>1.2786308667039461E-21</v>
      </c>
      <c r="HF47" s="86">
        <f t="shared" si="194"/>
        <v>4.6385649725972015E-23</v>
      </c>
      <c r="HG47" s="86">
        <f t="shared" si="195"/>
        <v>5.8572330001414956E-22</v>
      </c>
      <c r="HH47" s="86">
        <f t="shared" si="196"/>
        <v>5.5147409064800431E-23</v>
      </c>
      <c r="HI47" s="86">
        <f t="shared" si="197"/>
        <v>7.406429592087744E-21</v>
      </c>
      <c r="HJ47" s="86">
        <f t="shared" si="198"/>
        <v>4.2924740048419776E-23</v>
      </c>
      <c r="HK47" s="86">
        <f t="shared" si="199"/>
        <v>8.6930148080650546E-25</v>
      </c>
      <c r="HL47" s="86">
        <f t="shared" si="200"/>
        <v>2.3903308812193231E-24</v>
      </c>
      <c r="HM47" s="86">
        <f t="shared" si="201"/>
        <v>1.4954772618707969E-23</v>
      </c>
      <c r="HN47" s="86">
        <f t="shared" si="202"/>
        <v>4.5045348794828263E-26</v>
      </c>
      <c r="HO47" s="86">
        <f t="shared" si="203"/>
        <v>1.1718758253139729E-23</v>
      </c>
      <c r="HP47" s="86">
        <f t="shared" si="204"/>
        <v>5.9869564737670641E-23</v>
      </c>
      <c r="HQ47" s="86">
        <f t="shared" si="205"/>
        <v>1.2504779244181431E-35</v>
      </c>
      <c r="HS47" s="86">
        <f t="shared" si="114"/>
        <v>3.0053665970506709E-147</v>
      </c>
      <c r="HT47" s="86">
        <f t="shared" si="206"/>
        <v>1.9822477116885438E-151</v>
      </c>
      <c r="HU47" s="86">
        <f t="shared" si="207"/>
        <v>5.6457366076072756E-157</v>
      </c>
      <c r="HV47" s="86">
        <f t="shared" si="208"/>
        <v>1.9624158905088399E-176</v>
      </c>
      <c r="HW47" s="86">
        <f t="shared" si="209"/>
        <v>7.5234546290709074E-167</v>
      </c>
      <c r="HX47" s="86">
        <f t="shared" si="210"/>
        <v>2.3667441704871678E-177</v>
      </c>
      <c r="HY47" s="86">
        <f t="shared" si="211"/>
        <v>1.01612022913793E-161</v>
      </c>
      <c r="HZ47" s="86">
        <f t="shared" si="212"/>
        <v>6.3478800319001893E-178</v>
      </c>
      <c r="IA47" s="86">
        <f t="shared" si="213"/>
        <v>6.3061940328502956E-192</v>
      </c>
      <c r="IB47" s="86">
        <f t="shared" si="214"/>
        <v>4.1559513196396975E-187</v>
      </c>
      <c r="IC47" s="86">
        <f t="shared" si="215"/>
        <v>8.1784999867288111E-179</v>
      </c>
      <c r="ID47" s="86">
        <f t="shared" si="216"/>
        <v>2.2249127647254708E-203</v>
      </c>
      <c r="IE47" s="86">
        <f t="shared" si="217"/>
        <v>8.2129957557173566E-181</v>
      </c>
      <c r="IF47" s="86">
        <f t="shared" si="218"/>
        <v>4.2646558149146952E-90</v>
      </c>
      <c r="IG47" s="86">
        <f t="shared" si="219"/>
        <v>5.5362852575600382E-60</v>
      </c>
      <c r="II47" s="86">
        <f t="shared" si="115"/>
        <v>0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1.6783649571572112E-248</v>
      </c>
      <c r="IW47" s="86">
        <f t="shared" si="129"/>
        <v>4.4722175686817251E-192</v>
      </c>
      <c r="IY47" s="86">
        <f t="shared" si="130"/>
        <v>1.200540003502856E-7</v>
      </c>
      <c r="IZ47" s="86">
        <f t="shared" si="131"/>
        <v>9.0123033956394013E-8</v>
      </c>
      <c r="JA47" s="86">
        <f t="shared" si="132"/>
        <v>9.716738858417049E-8</v>
      </c>
      <c r="JB47" s="86">
        <f t="shared" si="133"/>
        <v>7.2184806703158265E-8</v>
      </c>
      <c r="JC47" s="86">
        <f t="shared" si="134"/>
        <v>2.0100328831158107E-8</v>
      </c>
      <c r="JD47" s="86">
        <f t="shared" si="135"/>
        <v>1.9639844003272044E-8</v>
      </c>
      <c r="JE47" s="86">
        <f t="shared" si="136"/>
        <v>7.3442598343629212E-8</v>
      </c>
      <c r="JF47" s="86">
        <f t="shared" si="137"/>
        <v>8.2026323570483086E-9</v>
      </c>
      <c r="JG47" s="86">
        <f t="shared" si="138"/>
        <v>1.7521552691937695E-9</v>
      </c>
      <c r="JH47" s="86">
        <f t="shared" si="139"/>
        <v>1.0160908596727539E-8</v>
      </c>
      <c r="JI47" s="86">
        <f t="shared" si="140"/>
        <v>2.0982758851634482E-8</v>
      </c>
      <c r="JJ47" s="86">
        <f t="shared" si="141"/>
        <v>3.0311204754885464E-9</v>
      </c>
      <c r="JK47" s="86">
        <f t="shared" si="142"/>
        <v>1.7138533078323511E-8</v>
      </c>
      <c r="JL47" s="86">
        <f t="shared" si="143"/>
        <v>5.3847967520559273E-9</v>
      </c>
      <c r="JM47" s="86">
        <f t="shared" si="144"/>
        <v>1.4402308954080154E-12</v>
      </c>
    </row>
    <row r="48" spans="2:273" x14ac:dyDescent="0.25">
      <c r="B48" s="2">
        <v>21</v>
      </c>
      <c r="C48" s="37">
        <v>118.04900000000001</v>
      </c>
      <c r="D48" s="37">
        <v>117.322</v>
      </c>
      <c r="E48" s="37">
        <v>119.254</v>
      </c>
      <c r="F48" s="37">
        <v>120.155</v>
      </c>
      <c r="G48" s="37">
        <v>119.94799999999999</v>
      </c>
      <c r="H48" s="37">
        <v>117.155</v>
      </c>
      <c r="I48" s="37">
        <v>119.13800000000001</v>
      </c>
      <c r="J48" s="37">
        <v>119.13800000000001</v>
      </c>
      <c r="K48" s="37">
        <v>118.672</v>
      </c>
      <c r="L48" s="37">
        <v>120.13800000000001</v>
      </c>
      <c r="M48" s="37">
        <v>121.845</v>
      </c>
      <c r="N48" s="37">
        <v>123.172</v>
      </c>
      <c r="O48" s="37">
        <v>125.31</v>
      </c>
      <c r="P48" s="37">
        <v>123.621</v>
      </c>
      <c r="Q48" s="37">
        <v>125.2586</v>
      </c>
      <c r="S48" s="4">
        <f t="shared" si="8"/>
        <v>120.60948511919045</v>
      </c>
      <c r="T48" s="4">
        <f t="shared" si="9"/>
        <v>119.23451249982315</v>
      </c>
      <c r="U48" s="4">
        <f t="shared" si="10"/>
        <v>118.41618118174338</v>
      </c>
      <c r="V48" s="4">
        <f t="shared" si="11"/>
        <v>119.67270422298755</v>
      </c>
      <c r="W48" s="4">
        <f t="shared" si="12"/>
        <v>121.01123746255958</v>
      </c>
      <c r="X48" s="4">
        <f t="shared" si="13"/>
        <v>118.04515062296237</v>
      </c>
      <c r="Y48" s="4">
        <f t="shared" si="14"/>
        <v>119.26903743836024</v>
      </c>
      <c r="Z48" s="4">
        <f t="shared" si="15"/>
        <v>118.36498273362726</v>
      </c>
      <c r="AA48" s="4">
        <f t="shared" si="16"/>
        <v>118.30732469108094</v>
      </c>
      <c r="AB48" s="4">
        <f t="shared" si="17"/>
        <v>121.62273663446271</v>
      </c>
      <c r="AC48" s="4">
        <f t="shared" si="18"/>
        <v>124.06496757635131</v>
      </c>
      <c r="AD48" s="4">
        <f t="shared" si="19"/>
        <v>123.55519418165379</v>
      </c>
      <c r="AE48" s="4">
        <f t="shared" si="20"/>
        <v>126.98775245979567</v>
      </c>
      <c r="AF48" s="4">
        <f t="shared" si="21"/>
        <v>124.75425066582653</v>
      </c>
      <c r="AG48" s="4">
        <f t="shared" si="22"/>
        <v>125.7240109726212</v>
      </c>
      <c r="AI48" s="4">
        <f t="shared" si="23"/>
        <v>-2.5604851191904459</v>
      </c>
      <c r="AJ48" s="4">
        <f t="shared" si="24"/>
        <v>-1.9125124998231513</v>
      </c>
      <c r="AK48" s="4">
        <f t="shared" si="25"/>
        <v>0.83781881825662197</v>
      </c>
      <c r="AL48" s="4">
        <f t="shared" si="26"/>
        <v>0.48229577701245319</v>
      </c>
      <c r="AM48" s="4">
        <f t="shared" si="27"/>
        <v>-1.0632374625595844</v>
      </c>
      <c r="AN48" s="4">
        <f t="shared" si="28"/>
        <v>-0.89015062296236636</v>
      </c>
      <c r="AO48" s="4">
        <f t="shared" si="29"/>
        <v>-0.13103743836023796</v>
      </c>
      <c r="AP48" s="4">
        <f t="shared" si="30"/>
        <v>0.77301726637274726</v>
      </c>
      <c r="AQ48" s="4">
        <f t="shared" si="31"/>
        <v>0.36467530891906108</v>
      </c>
      <c r="AR48" s="4">
        <f t="shared" si="32"/>
        <v>-1.4847366344627062</v>
      </c>
      <c r="AS48" s="4">
        <f t="shared" si="33"/>
        <v>-2.2199675763513085</v>
      </c>
      <c r="AT48" s="4">
        <f t="shared" si="34"/>
        <v>-0.38319418165379204</v>
      </c>
      <c r="AU48" s="4">
        <f t="shared" si="35"/>
        <v>-1.6777524597956699</v>
      </c>
      <c r="AV48" s="4">
        <f t="shared" si="146"/>
        <v>-1.1332506658265373</v>
      </c>
      <c r="AW48" s="4">
        <f t="shared" si="146"/>
        <v>-0.4654109726211999</v>
      </c>
      <c r="AY48" s="2">
        <f t="shared" si="96"/>
        <v>120.60924223558233</v>
      </c>
      <c r="AZ48" s="2">
        <f t="shared" si="147"/>
        <v>119.23433553682634</v>
      </c>
      <c r="BA48" s="2">
        <f t="shared" si="148"/>
        <v>118.4159954308622</v>
      </c>
      <c r="BB48" s="2">
        <f t="shared" si="149"/>
        <v>119.67256278839815</v>
      </c>
      <c r="BC48" s="2">
        <f t="shared" si="150"/>
        <v>121.01119252610351</v>
      </c>
      <c r="BD48" s="2">
        <f t="shared" si="151"/>
        <v>118.04510617671069</v>
      </c>
      <c r="BE48" s="2">
        <f t="shared" si="152"/>
        <v>119.26887859702174</v>
      </c>
      <c r="BF48" s="2">
        <f t="shared" si="153"/>
        <v>118.36496260400355</v>
      </c>
      <c r="BG48" s="2">
        <f t="shared" si="154"/>
        <v>118.30731980686673</v>
      </c>
      <c r="BH48" s="2">
        <f t="shared" si="155"/>
        <v>121.62271318329073</v>
      </c>
      <c r="BI48" s="2">
        <f t="shared" si="156"/>
        <v>124.06492299626119</v>
      </c>
      <c r="BJ48" s="2">
        <f t="shared" si="157"/>
        <v>123.55518662845333</v>
      </c>
      <c r="BK48" s="2">
        <f t="shared" si="158"/>
        <v>126.98771293959773</v>
      </c>
      <c r="BL48" s="2">
        <f t="shared" si="159"/>
        <v>124.75423808352666</v>
      </c>
      <c r="BM48" s="2">
        <f t="shared" si="160"/>
        <v>125.72401096759914</v>
      </c>
      <c r="BO48" s="2">
        <f t="shared" si="38"/>
        <v>118.04900000000001</v>
      </c>
      <c r="BP48" s="2">
        <f t="shared" si="39"/>
        <v>117.322</v>
      </c>
      <c r="BQ48" s="2">
        <f t="shared" si="40"/>
        <v>119.254</v>
      </c>
      <c r="BR48" s="2">
        <f t="shared" si="41"/>
        <v>120.155</v>
      </c>
      <c r="BS48" s="2">
        <f t="shared" si="42"/>
        <v>119.94799999999999</v>
      </c>
      <c r="BT48" s="2">
        <f t="shared" si="43"/>
        <v>117.155</v>
      </c>
      <c r="BU48" s="2">
        <f t="shared" si="44"/>
        <v>119.13800000000001</v>
      </c>
      <c r="BV48" s="2">
        <f t="shared" si="45"/>
        <v>119.13800000000001</v>
      </c>
      <c r="BW48" s="2">
        <f t="shared" si="46"/>
        <v>118.672</v>
      </c>
      <c r="BX48" s="2">
        <f t="shared" si="47"/>
        <v>120.13800000000001</v>
      </c>
      <c r="BY48" s="2">
        <f t="shared" si="48"/>
        <v>121.845</v>
      </c>
      <c r="BZ48" s="2">
        <f t="shared" si="49"/>
        <v>123.172</v>
      </c>
      <c r="CA48" s="2">
        <f t="shared" si="50"/>
        <v>125.31</v>
      </c>
      <c r="CB48" s="2">
        <f t="shared" si="51"/>
        <v>123.621</v>
      </c>
      <c r="CC48" s="2">
        <f t="shared" si="52"/>
        <v>125.2586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120.86215853658537</v>
      </c>
      <c r="DL48" s="2">
        <f t="shared" si="161"/>
        <v>119.62651163227017</v>
      </c>
      <c r="DM48" s="2">
        <f t="shared" si="161"/>
        <v>118.6698574108818</v>
      </c>
      <c r="DN48" s="2">
        <f t="shared" si="161"/>
        <v>119.74962195121951</v>
      </c>
      <c r="DO48" s="2">
        <f t="shared" si="161"/>
        <v>121.40583477404529</v>
      </c>
      <c r="DP48" s="2">
        <f t="shared" si="161"/>
        <v>118.17975380238538</v>
      </c>
      <c r="DQ48" s="2">
        <f t="shared" si="161"/>
        <v>120.08574358974361</v>
      </c>
      <c r="DR48" s="2">
        <f t="shared" si="161"/>
        <v>118.89579706021811</v>
      </c>
      <c r="DS48" s="2">
        <f t="shared" si="161"/>
        <v>118.79490700280111</v>
      </c>
      <c r="DT48" s="2">
        <f t="shared" si="161"/>
        <v>121.92127927927928</v>
      </c>
      <c r="DU48" s="2">
        <f t="shared" si="161"/>
        <v>124.15414596783019</v>
      </c>
      <c r="DV48" s="2">
        <f t="shared" si="161"/>
        <v>123.68766306306304</v>
      </c>
      <c r="DW48" s="2">
        <f t="shared" si="161"/>
        <v>126.79233614180983</v>
      </c>
      <c r="DX48" s="2">
        <f t="shared" si="161"/>
        <v>124.68996954096957</v>
      </c>
      <c r="DY48" s="2">
        <f t="shared" si="161"/>
        <v>125.30338975369456</v>
      </c>
      <c r="EA48" s="2">
        <f t="shared" si="71"/>
        <v>119.07039727897956</v>
      </c>
      <c r="EB48" s="2">
        <f t="shared" si="72"/>
        <v>116.78921163842332</v>
      </c>
      <c r="EC48" s="2">
        <f t="shared" si="73"/>
        <v>116.78991865156965</v>
      </c>
      <c r="ED48" s="2">
        <f t="shared" si="74"/>
        <v>119.16893491277193</v>
      </c>
      <c r="EE48" s="2">
        <f t="shared" si="75"/>
        <v>118.24570513505712</v>
      </c>
      <c r="EF48" s="2">
        <f t="shared" si="76"/>
        <v>117.1483634331251</v>
      </c>
      <c r="EG48" s="2">
        <f t="shared" si="77"/>
        <v>114.32802533550476</v>
      </c>
      <c r="EH48" s="2">
        <f t="shared" si="78"/>
        <v>114.59832408240585</v>
      </c>
      <c r="EI48" s="2">
        <f t="shared" si="79"/>
        <v>114.7572600251753</v>
      </c>
      <c r="EJ48" s="2">
        <f t="shared" si="80"/>
        <v>119.53315360866989</v>
      </c>
      <c r="EK48" s="2">
        <f t="shared" si="81"/>
        <v>123.44686729108128</v>
      </c>
      <c r="EL48" s="2">
        <f t="shared" si="82"/>
        <v>122.59352911466461</v>
      </c>
      <c r="EM48" s="2">
        <f t="shared" si="83"/>
        <v>128.35188908263103</v>
      </c>
      <c r="EN48" s="2">
        <f t="shared" si="84"/>
        <v>125.20988796013502</v>
      </c>
      <c r="EO48" s="2">
        <f t="shared" si="85"/>
        <v>129.5193506196853</v>
      </c>
      <c r="EQ48" s="2">
        <f t="shared" si="86"/>
        <v>121.21952634817936</v>
      </c>
      <c r="ER48" s="2">
        <f t="shared" si="162"/>
        <v>117.78464911803701</v>
      </c>
      <c r="ES48" s="2">
        <f t="shared" si="162"/>
        <v>117.84703853148267</v>
      </c>
      <c r="ET48" s="2">
        <f t="shared" si="162"/>
        <v>119.08339288152123</v>
      </c>
      <c r="EU48" s="2">
        <f t="shared" si="162"/>
        <v>117.10992020580491</v>
      </c>
      <c r="EV48" s="2">
        <f t="shared" si="162"/>
        <v>116.27666858033429</v>
      </c>
      <c r="EW48" s="2">
        <f t="shared" si="162"/>
        <v>116.86981851200639</v>
      </c>
      <c r="EX48" s="2">
        <f t="shared" si="162"/>
        <v>116.3538184192596</v>
      </c>
      <c r="EY48" s="2">
        <f t="shared" si="162"/>
        <v>115.19849341724483</v>
      </c>
      <c r="EZ48" s="2">
        <f t="shared" si="162"/>
        <v>118.57136484722855</v>
      </c>
      <c r="FA48" s="2">
        <f t="shared" si="162"/>
        <v>122.28713387954753</v>
      </c>
      <c r="FB48" s="2">
        <f t="shared" si="162"/>
        <v>123.03668419829592</v>
      </c>
      <c r="FC48" s="2">
        <f t="shared" si="162"/>
        <v>128.76516577374821</v>
      </c>
      <c r="FD48" s="2">
        <f t="shared" si="162"/>
        <v>127.07020253135269</v>
      </c>
      <c r="FE48" s="2">
        <f t="shared" si="162"/>
        <v>130.02245176866111</v>
      </c>
      <c r="FG48" s="2">
        <f t="shared" si="88"/>
        <v>0.14117990353316781</v>
      </c>
      <c r="FH48" s="2">
        <f t="shared" si="163"/>
        <v>0.13822909796621158</v>
      </c>
      <c r="FI48" s="2">
        <f t="shared" si="163"/>
        <v>0.13504884857515678</v>
      </c>
      <c r="FJ48" s="2">
        <f t="shared" si="163"/>
        <v>0.13270063143198552</v>
      </c>
      <c r="FK48" s="2">
        <f t="shared" si="163"/>
        <v>0.12487429710594317</v>
      </c>
      <c r="FL48" s="2">
        <f t="shared" si="163"/>
        <v>0.13053065878190334</v>
      </c>
      <c r="FM48" s="2">
        <f t="shared" si="163"/>
        <v>0.14188367586791445</v>
      </c>
      <c r="FN48" s="2">
        <f t="shared" si="163"/>
        <v>0.12353215464786389</v>
      </c>
      <c r="FO48" s="2">
        <f t="shared" si="163"/>
        <v>0.12076310178364852</v>
      </c>
      <c r="FP48" s="2">
        <f t="shared" si="163"/>
        <v>0.1250110493374286</v>
      </c>
      <c r="FQ48" s="2">
        <f t="shared" si="163"/>
        <v>0.12611285744474779</v>
      </c>
      <c r="FR48" s="2">
        <f t="shared" si="163"/>
        <v>0.12108825772847231</v>
      </c>
      <c r="FS48" s="2">
        <f t="shared" si="163"/>
        <v>0.1252722198848904</v>
      </c>
      <c r="FT48" s="2">
        <f t="shared" si="163"/>
        <v>0.12355985236551263</v>
      </c>
      <c r="FU48" s="2">
        <f t="shared" si="163"/>
        <v>9.9767297492788176E-2</v>
      </c>
      <c r="FW48" s="2">
        <f t="shared" si="112"/>
        <v>2.0650458292825595E-5</v>
      </c>
      <c r="FX48" s="2">
        <f t="shared" si="164"/>
        <v>2.1421099355808622E-5</v>
      </c>
      <c r="FY48" s="2">
        <f t="shared" si="165"/>
        <v>2.0418514223761303E-5</v>
      </c>
      <c r="FZ48" s="2">
        <f t="shared" si="166"/>
        <v>1.9010011522799061E-5</v>
      </c>
      <c r="GA48" s="2">
        <f t="shared" si="167"/>
        <v>2.0497286829701169E-5</v>
      </c>
      <c r="GB48" s="2">
        <f t="shared" si="168"/>
        <v>2.2440552191356393E-5</v>
      </c>
      <c r="GC48" s="2">
        <f t="shared" si="169"/>
        <v>2.4092361995338421E-5</v>
      </c>
      <c r="GD48" s="2">
        <f t="shared" si="170"/>
        <v>2.3719971457646423E-5</v>
      </c>
      <c r="GE48" s="2">
        <f t="shared" si="171"/>
        <v>2.6237794541353151E-5</v>
      </c>
      <c r="GF48" s="2">
        <f t="shared" si="172"/>
        <v>2.4953458575543332E-5</v>
      </c>
      <c r="GG48" s="2">
        <f t="shared" si="173"/>
        <v>2.2450534062441366E-5</v>
      </c>
      <c r="GH48" s="2">
        <f t="shared" si="174"/>
        <v>2.3330260231246957E-5</v>
      </c>
      <c r="GI48" s="2">
        <f t="shared" si="175"/>
        <v>1.9693496841480531E-5</v>
      </c>
      <c r="GJ48" s="2">
        <f t="shared" si="176"/>
        <v>1.4782146687712322E-5</v>
      </c>
      <c r="GK48" s="2">
        <f t="shared" si="177"/>
        <v>1.2307603213311547E-5</v>
      </c>
      <c r="GM48" s="86">
        <f t="shared" si="113"/>
        <v>2.4982529724428498E-7</v>
      </c>
      <c r="GN48" s="86">
        <f t="shared" si="178"/>
        <v>1.8961536110933968E-7</v>
      </c>
      <c r="GO48" s="86">
        <f t="shared" si="179"/>
        <v>2.013095267105055E-7</v>
      </c>
      <c r="GP48" s="86">
        <f t="shared" si="180"/>
        <v>1.5152887072445072E-7</v>
      </c>
      <c r="GQ48" s="86">
        <f t="shared" si="181"/>
        <v>4.484789529297146E-8</v>
      </c>
      <c r="GR48" s="86">
        <f t="shared" si="182"/>
        <v>4.4788735029967923E-8</v>
      </c>
      <c r="GS48" s="86">
        <f t="shared" si="183"/>
        <v>1.5867050034059578E-7</v>
      </c>
      <c r="GT48" s="86">
        <f t="shared" si="184"/>
        <v>1.9352666014142873E-8</v>
      </c>
      <c r="GU48" s="86">
        <f t="shared" si="185"/>
        <v>4.5396083858644136E-9</v>
      </c>
      <c r="GV48" s="86">
        <f t="shared" si="186"/>
        <v>2.3758995966947974E-8</v>
      </c>
      <c r="GW48" s="86">
        <f t="shared" si="187"/>
        <v>4.6886431289543015E-8</v>
      </c>
      <c r="GX48" s="86">
        <f t="shared" si="188"/>
        <v>7.5770802000133239E-9</v>
      </c>
      <c r="GY48" s="86">
        <f t="shared" si="189"/>
        <v>3.8710549308973565E-8</v>
      </c>
      <c r="GZ48" s="86">
        <f t="shared" si="190"/>
        <v>1.3074786847639994E-8</v>
      </c>
      <c r="HA48" s="86">
        <f t="shared" si="191"/>
        <v>5.3461433288269216E-12</v>
      </c>
      <c r="HC48" s="86">
        <f t="shared" si="145"/>
        <v>8.1945278796911972E-19</v>
      </c>
      <c r="HD48" s="86">
        <f t="shared" si="192"/>
        <v>1.4167818447156209E-19</v>
      </c>
      <c r="HE48" s="86">
        <f t="shared" si="193"/>
        <v>5.9343336002757032E-21</v>
      </c>
      <c r="HF48" s="86">
        <f t="shared" si="194"/>
        <v>2.384821884917003E-22</v>
      </c>
      <c r="HG48" s="86">
        <f t="shared" si="195"/>
        <v>2.7603285689542499E-21</v>
      </c>
      <c r="HH48" s="86">
        <f t="shared" si="196"/>
        <v>2.8891754502279957E-22</v>
      </c>
      <c r="HI48" s="86">
        <f t="shared" si="197"/>
        <v>3.3490107393842179E-20</v>
      </c>
      <c r="HJ48" s="86">
        <f t="shared" si="198"/>
        <v>2.2596508661305235E-22</v>
      </c>
      <c r="HK48" s="86">
        <f t="shared" si="199"/>
        <v>5.3767374306162222E-24</v>
      </c>
      <c r="HL48" s="86">
        <f t="shared" si="200"/>
        <v>1.392418283589312E-23</v>
      </c>
      <c r="HM48" s="86">
        <f t="shared" si="201"/>
        <v>8.0318808802408961E-23</v>
      </c>
      <c r="HN48" s="86">
        <f t="shared" si="202"/>
        <v>3.0181543160990236E-25</v>
      </c>
      <c r="HO48" s="86">
        <f t="shared" si="203"/>
        <v>6.2628917517116162E-23</v>
      </c>
      <c r="HP48" s="86">
        <f t="shared" si="204"/>
        <v>3.0424416867942234E-22</v>
      </c>
      <c r="HQ48" s="86">
        <f t="shared" si="205"/>
        <v>1.7082099173114317E-34</v>
      </c>
      <c r="HS48" s="86">
        <f t="shared" si="114"/>
        <v>4.1653016044201663E-144</v>
      </c>
      <c r="HT48" s="86">
        <f t="shared" si="206"/>
        <v>3.7467622759325489E-148</v>
      </c>
      <c r="HU48" s="86">
        <f t="shared" si="207"/>
        <v>1.5490504801240342E-153</v>
      </c>
      <c r="HV48" s="86">
        <f t="shared" si="208"/>
        <v>1.1312608408254327E-172</v>
      </c>
      <c r="HW48" s="86">
        <f t="shared" si="209"/>
        <v>2.683693776274217E-163</v>
      </c>
      <c r="HX48" s="86">
        <f t="shared" si="210"/>
        <v>1.5666442768299324E-173</v>
      </c>
      <c r="HY48" s="86">
        <f t="shared" si="211"/>
        <v>3.1976000128746026E-158</v>
      </c>
      <c r="HZ48" s="86">
        <f t="shared" si="212"/>
        <v>4.2772633542970967E-174</v>
      </c>
      <c r="IA48" s="86">
        <f t="shared" si="213"/>
        <v>1.0099124641471304E-187</v>
      </c>
      <c r="IB48" s="86">
        <f t="shared" si="214"/>
        <v>4.684751158134699E-183</v>
      </c>
      <c r="IC48" s="86">
        <f t="shared" si="215"/>
        <v>5.7140597324704526E-175</v>
      </c>
      <c r="ID48" s="86">
        <f t="shared" si="216"/>
        <v>5.5997075671781447E-199</v>
      </c>
      <c r="IE48" s="86">
        <f t="shared" si="217"/>
        <v>5.753412990535934E-177</v>
      </c>
      <c r="IF48" s="86">
        <f t="shared" si="218"/>
        <v>2.9728125310385912E-88</v>
      </c>
      <c r="IG48" s="86">
        <f t="shared" si="219"/>
        <v>8.5501186415454039E-59</v>
      </c>
      <c r="II48" s="86">
        <f t="shared" si="115"/>
        <v>0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1.7995659955736039E-244</v>
      </c>
      <c r="IW48" s="86">
        <f t="shared" si="129"/>
        <v>5.1157624116537113E-189</v>
      </c>
      <c r="IY48" s="86">
        <f t="shared" si="130"/>
        <v>2.4982529724510444E-7</v>
      </c>
      <c r="IZ48" s="86">
        <f t="shared" si="131"/>
        <v>1.8961536110948134E-7</v>
      </c>
      <c r="JA48" s="86">
        <f t="shared" si="132"/>
        <v>2.0130952671051143E-7</v>
      </c>
      <c r="JB48" s="86">
        <f t="shared" si="133"/>
        <v>1.5152887072445096E-7</v>
      </c>
      <c r="JC48" s="86">
        <f t="shared" si="134"/>
        <v>4.4847895292974219E-8</v>
      </c>
      <c r="JD48" s="86">
        <f t="shared" si="135"/>
        <v>4.4788735029968214E-8</v>
      </c>
      <c r="JE48" s="86">
        <f t="shared" si="136"/>
        <v>1.5867050034062926E-7</v>
      </c>
      <c r="JF48" s="86">
        <f t="shared" si="137"/>
        <v>1.9352666014143098E-8</v>
      </c>
      <c r="JG48" s="86">
        <f t="shared" si="138"/>
        <v>4.5396083858644186E-9</v>
      </c>
      <c r="JH48" s="86">
        <f t="shared" si="139"/>
        <v>2.3758995966947987E-8</v>
      </c>
      <c r="JI48" s="86">
        <f t="shared" si="140"/>
        <v>4.6886431289543094E-8</v>
      </c>
      <c r="JJ48" s="86">
        <f t="shared" si="141"/>
        <v>7.5770802000133239E-9</v>
      </c>
      <c r="JK48" s="86">
        <f t="shared" si="142"/>
        <v>3.8710549308973624E-8</v>
      </c>
      <c r="JL48" s="86">
        <f t="shared" si="143"/>
        <v>1.3074786847640299E-8</v>
      </c>
      <c r="JM48" s="86">
        <f t="shared" si="144"/>
        <v>5.3461433288269216E-12</v>
      </c>
    </row>
    <row r="49" spans="2:273" x14ac:dyDescent="0.25">
      <c r="B49" s="2">
        <v>22</v>
      </c>
      <c r="C49" s="37">
        <v>118.033</v>
      </c>
      <c r="D49" s="37">
        <v>117.542</v>
      </c>
      <c r="E49" s="37">
        <v>115.831</v>
      </c>
      <c r="F49" s="37">
        <v>118.776</v>
      </c>
      <c r="G49" s="37">
        <v>121.741</v>
      </c>
      <c r="H49" s="37">
        <v>116.05200000000001</v>
      </c>
      <c r="I49" s="37">
        <v>121.10299999999999</v>
      </c>
      <c r="J49" s="37">
        <v>115.70699999999999</v>
      </c>
      <c r="K49" s="37">
        <v>119.931</v>
      </c>
      <c r="L49" s="37">
        <v>120.39700000000001</v>
      </c>
      <c r="M49" s="37">
        <v>124.655</v>
      </c>
      <c r="N49" s="37">
        <v>123.276</v>
      </c>
      <c r="O49" s="37">
        <v>126.672</v>
      </c>
      <c r="P49" s="37">
        <v>125.655</v>
      </c>
      <c r="Q49" s="37">
        <v>126.0172</v>
      </c>
      <c r="S49" s="4">
        <f t="shared" si="8"/>
        <v>120.86626337558415</v>
      </c>
      <c r="T49" s="4">
        <f t="shared" si="9"/>
        <v>119.30425002650479</v>
      </c>
      <c r="U49" s="4">
        <f t="shared" si="10"/>
        <v>118.5182309146433</v>
      </c>
      <c r="V49" s="4">
        <f t="shared" si="11"/>
        <v>119.84842012230735</v>
      </c>
      <c r="W49" s="4">
        <f t="shared" si="12"/>
        <v>121.20829026682834</v>
      </c>
      <c r="X49" s="4">
        <f t="shared" si="13"/>
        <v>118.24916819214971</v>
      </c>
      <c r="Y49" s="4">
        <f t="shared" si="14"/>
        <v>119.40665768848127</v>
      </c>
      <c r="Z49" s="4">
        <f t="shared" si="15"/>
        <v>118.49584265959724</v>
      </c>
      <c r="AA49" s="4">
        <f t="shared" si="16"/>
        <v>118.40902318726982</v>
      </c>
      <c r="AB49" s="4">
        <f t="shared" si="17"/>
        <v>121.7532430537191</v>
      </c>
      <c r="AC49" s="4">
        <f t="shared" si="18"/>
        <v>124.23128639657241</v>
      </c>
      <c r="AD49" s="4">
        <f t="shared" si="19"/>
        <v>123.75388449483195</v>
      </c>
      <c r="AE49" s="4">
        <f t="shared" si="20"/>
        <v>127.18659733582264</v>
      </c>
      <c r="AF49" s="4">
        <f t="shared" si="21"/>
        <v>124.96741561403594</v>
      </c>
      <c r="AG49" s="4">
        <f t="shared" si="22"/>
        <v>126.01040053326642</v>
      </c>
      <c r="AI49" s="4">
        <f t="shared" si="23"/>
        <v>-2.8332633755841528</v>
      </c>
      <c r="AJ49" s="4">
        <f t="shared" si="24"/>
        <v>-1.7622500265047876</v>
      </c>
      <c r="AK49" s="4">
        <f t="shared" si="25"/>
        <v>-2.687230914643294</v>
      </c>
      <c r="AL49" s="4">
        <f t="shared" si="26"/>
        <v>-1.0724201223073493</v>
      </c>
      <c r="AM49" s="4">
        <f t="shared" si="27"/>
        <v>0.53270973317165726</v>
      </c>
      <c r="AN49" s="4">
        <f t="shared" si="28"/>
        <v>-2.1971681921497037</v>
      </c>
      <c r="AO49" s="4">
        <f t="shared" si="29"/>
        <v>1.6963423115187197</v>
      </c>
      <c r="AP49" s="4">
        <f t="shared" si="30"/>
        <v>-2.7888426595972504</v>
      </c>
      <c r="AQ49" s="4">
        <f t="shared" si="31"/>
        <v>1.5219768127301734</v>
      </c>
      <c r="AR49" s="4">
        <f t="shared" si="32"/>
        <v>-1.3562430537190977</v>
      </c>
      <c r="AS49" s="4">
        <f t="shared" si="33"/>
        <v>0.42371360342758635</v>
      </c>
      <c r="AT49" s="4">
        <f t="shared" si="34"/>
        <v>-0.4778844948319545</v>
      </c>
      <c r="AU49" s="4">
        <f t="shared" si="35"/>
        <v>-0.51459733582264278</v>
      </c>
      <c r="AV49" s="4">
        <f t="shared" si="146"/>
        <v>0.68758438596405824</v>
      </c>
      <c r="AW49" s="4">
        <f t="shared" si="146"/>
        <v>6.7994667335824488E-3</v>
      </c>
      <c r="AY49" s="2">
        <f t="shared" si="96"/>
        <v>120.86577907928068</v>
      </c>
      <c r="AZ49" s="2">
        <f t="shared" si="147"/>
        <v>119.30389331660399</v>
      </c>
      <c r="BA49" s="2">
        <f t="shared" si="148"/>
        <v>118.5178618176201</v>
      </c>
      <c r="BB49" s="2">
        <f t="shared" si="149"/>
        <v>119.84813545125591</v>
      </c>
      <c r="BC49" s="2">
        <f t="shared" si="150"/>
        <v>121.20819428922773</v>
      </c>
      <c r="BD49" s="2">
        <f t="shared" si="151"/>
        <v>118.24907132965906</v>
      </c>
      <c r="BE49" s="2">
        <f t="shared" si="152"/>
        <v>119.40632945478595</v>
      </c>
      <c r="BF49" s="2">
        <f t="shared" si="153"/>
        <v>118.49579729523541</v>
      </c>
      <c r="BG49" s="2">
        <f t="shared" si="154"/>
        <v>118.40901114161717</v>
      </c>
      <c r="BH49" s="2">
        <f t="shared" si="155"/>
        <v>121.75319066678171</v>
      </c>
      <c r="BI49" s="2">
        <f t="shared" si="156"/>
        <v>124.23119106041993</v>
      </c>
      <c r="BJ49" s="2">
        <f t="shared" si="157"/>
        <v>123.75386649632125</v>
      </c>
      <c r="BK49" s="2">
        <f t="shared" si="158"/>
        <v>127.18651193580355</v>
      </c>
      <c r="BL49" s="2">
        <f t="shared" si="159"/>
        <v>124.96738646707163</v>
      </c>
      <c r="BM49" s="2">
        <f t="shared" si="160"/>
        <v>126.0104005156967</v>
      </c>
      <c r="BO49" s="2">
        <f t="shared" si="38"/>
        <v>118.033</v>
      </c>
      <c r="BP49" s="2">
        <f t="shared" si="39"/>
        <v>117.542</v>
      </c>
      <c r="BQ49" s="2">
        <f t="shared" si="40"/>
        <v>115.831</v>
      </c>
      <c r="BR49" s="2">
        <f t="shared" si="41"/>
        <v>118.776</v>
      </c>
      <c r="BS49" s="2">
        <f t="shared" si="42"/>
        <v>121.741</v>
      </c>
      <c r="BT49" s="2">
        <f t="shared" si="43"/>
        <v>116.05200000000001</v>
      </c>
      <c r="BU49" s="2">
        <f t="shared" si="44"/>
        <v>121.10299999999999</v>
      </c>
      <c r="BV49" s="2">
        <f t="shared" si="45"/>
        <v>115.70699999999999</v>
      </c>
      <c r="BW49" s="2">
        <f t="shared" si="46"/>
        <v>119.931</v>
      </c>
      <c r="BX49" s="2">
        <f t="shared" si="47"/>
        <v>120.39700000000001</v>
      </c>
      <c r="BY49" s="2">
        <f t="shared" si="48"/>
        <v>124.655</v>
      </c>
      <c r="BZ49" s="2">
        <f t="shared" si="49"/>
        <v>123.276</v>
      </c>
      <c r="CA49" s="2">
        <f t="shared" si="50"/>
        <v>126.672</v>
      </c>
      <c r="CB49" s="2">
        <f t="shared" si="51"/>
        <v>125.655</v>
      </c>
      <c r="CC49" s="2">
        <f t="shared" si="52"/>
        <v>126.0172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121.20292560975611</v>
      </c>
      <c r="DL49" s="2">
        <f t="shared" si="161"/>
        <v>119.75838489681051</v>
      </c>
      <c r="DM49" s="2">
        <f t="shared" si="161"/>
        <v>118.82552223264541</v>
      </c>
      <c r="DN49" s="2">
        <f t="shared" si="161"/>
        <v>119.97631585365853</v>
      </c>
      <c r="DO49" s="2">
        <f t="shared" si="161"/>
        <v>121.6839624685414</v>
      </c>
      <c r="DP49" s="2">
        <f t="shared" si="161"/>
        <v>118.43981267097057</v>
      </c>
      <c r="DQ49" s="2">
        <f t="shared" si="161"/>
        <v>120.32741383265859</v>
      </c>
      <c r="DR49" s="2">
        <f t="shared" si="161"/>
        <v>119.09938501659555</v>
      </c>
      <c r="DS49" s="2">
        <f t="shared" si="161"/>
        <v>118.96193025210083</v>
      </c>
      <c r="DT49" s="2">
        <f t="shared" si="161"/>
        <v>122.1100045045045</v>
      </c>
      <c r="DU49" s="2">
        <f t="shared" si="161"/>
        <v>124.3690135682241</v>
      </c>
      <c r="DV49" s="2">
        <f t="shared" si="161"/>
        <v>123.93875933075931</v>
      </c>
      <c r="DW49" s="2">
        <f t="shared" si="161"/>
        <v>127.01969099463837</v>
      </c>
      <c r="DX49" s="2">
        <f t="shared" si="161"/>
        <v>124.9400261690262</v>
      </c>
      <c r="DY49" s="2">
        <f t="shared" si="161"/>
        <v>125.59462384236451</v>
      </c>
      <c r="EA49" s="2">
        <f t="shared" si="71"/>
        <v>118.99500630575123</v>
      </c>
      <c r="EB49" s="2">
        <f t="shared" si="72"/>
        <v>116.71958614601057</v>
      </c>
      <c r="EC49" s="2">
        <f t="shared" si="73"/>
        <v>116.72060164261255</v>
      </c>
      <c r="ED49" s="2">
        <f t="shared" si="74"/>
        <v>119.08410493215595</v>
      </c>
      <c r="EE49" s="2">
        <f t="shared" si="75"/>
        <v>118.16754611824312</v>
      </c>
      <c r="EF49" s="2">
        <f t="shared" si="76"/>
        <v>117.09047959508935</v>
      </c>
      <c r="EG49" s="2">
        <f t="shared" si="77"/>
        <v>114.32531937372447</v>
      </c>
      <c r="EH49" s="2">
        <f t="shared" si="78"/>
        <v>114.58978320625145</v>
      </c>
      <c r="EI49" s="2">
        <f t="shared" si="79"/>
        <v>114.73750236767965</v>
      </c>
      <c r="EJ49" s="2">
        <f t="shared" si="80"/>
        <v>119.47568595237009</v>
      </c>
      <c r="EK49" s="2">
        <f t="shared" si="81"/>
        <v>123.36040141533978</v>
      </c>
      <c r="EL49" s="2">
        <f t="shared" si="82"/>
        <v>122.52983222308895</v>
      </c>
      <c r="EM49" s="2">
        <f t="shared" si="83"/>
        <v>128.24879967063839</v>
      </c>
      <c r="EN49" s="2">
        <f t="shared" si="84"/>
        <v>125.14416101377056</v>
      </c>
      <c r="EO49" s="2">
        <f t="shared" si="85"/>
        <v>129.43191875264955</v>
      </c>
      <c r="EQ49" s="2">
        <f t="shared" si="86"/>
        <v>121.11659062798458</v>
      </c>
      <c r="ER49" s="2">
        <f t="shared" si="162"/>
        <v>117.70246426709173</v>
      </c>
      <c r="ES49" s="2">
        <f t="shared" si="162"/>
        <v>117.76441579495469</v>
      </c>
      <c r="ET49" s="2">
        <f t="shared" si="162"/>
        <v>118.9996549000488</v>
      </c>
      <c r="EU49" s="2">
        <f t="shared" si="162"/>
        <v>117.04628786981787</v>
      </c>
      <c r="EV49" s="2">
        <f t="shared" si="162"/>
        <v>116.22995533611682</v>
      </c>
      <c r="EW49" s="2">
        <f t="shared" si="162"/>
        <v>116.83382770448043</v>
      </c>
      <c r="EX49" s="2">
        <f t="shared" si="162"/>
        <v>116.32262729956847</v>
      </c>
      <c r="EY49" s="2">
        <f t="shared" si="162"/>
        <v>115.17302808880376</v>
      </c>
      <c r="EZ49" s="2">
        <f t="shared" si="162"/>
        <v>118.52627327391069</v>
      </c>
      <c r="FA49" s="2">
        <f t="shared" si="162"/>
        <v>122.21548315499847</v>
      </c>
      <c r="FB49" s="2">
        <f t="shared" si="162"/>
        <v>122.96738182287635</v>
      </c>
      <c r="FC49" s="2">
        <f t="shared" si="162"/>
        <v>128.65691484648673</v>
      </c>
      <c r="FD49" s="2">
        <f t="shared" si="162"/>
        <v>126.98101502350212</v>
      </c>
      <c r="FE49" s="2">
        <f t="shared" si="162"/>
        <v>129.92771953296432</v>
      </c>
      <c r="FG49" s="2">
        <f t="shared" si="88"/>
        <v>0.15272051307732498</v>
      </c>
      <c r="FH49" s="2">
        <f t="shared" si="163"/>
        <v>0.14957050566537958</v>
      </c>
      <c r="FI49" s="2">
        <f t="shared" si="163"/>
        <v>0.1461735829004906</v>
      </c>
      <c r="FJ49" s="2">
        <f t="shared" si="163"/>
        <v>0.14366405861540735</v>
      </c>
      <c r="FK49" s="2">
        <f t="shared" si="163"/>
        <v>0.13529199386095739</v>
      </c>
      <c r="FL49" s="2">
        <f t="shared" si="163"/>
        <v>0.1413440247416887</v>
      </c>
      <c r="FM49" s="2">
        <f t="shared" si="163"/>
        <v>0.15347153408823408</v>
      </c>
      <c r="FN49" s="2">
        <f t="shared" si="163"/>
        <v>0.13385500875694545</v>
      </c>
      <c r="FO49" s="2">
        <f t="shared" si="163"/>
        <v>0.13088911807546608</v>
      </c>
      <c r="FP49" s="2">
        <f t="shared" si="163"/>
        <v>0.13543838906226127</v>
      </c>
      <c r="FQ49" s="2">
        <f t="shared" si="163"/>
        <v>0.13661775100237736</v>
      </c>
      <c r="FR49" s="2">
        <f t="shared" si="163"/>
        <v>0.13123746886248602</v>
      </c>
      <c r="FS49" s="2">
        <f t="shared" si="163"/>
        <v>0.13571796522816756</v>
      </c>
      <c r="FT49" s="2">
        <f t="shared" si="163"/>
        <v>0.13388466745329083</v>
      </c>
      <c r="FU49" s="2">
        <f t="shared" si="163"/>
        <v>0.10834975997935847</v>
      </c>
      <c r="FW49" s="2">
        <f t="shared" si="112"/>
        <v>2.2642732146902825E-5</v>
      </c>
      <c r="FX49" s="2">
        <f t="shared" si="164"/>
        <v>2.34877198397179E-5</v>
      </c>
      <c r="FY49" s="2">
        <f t="shared" si="165"/>
        <v>2.238841154013452E-5</v>
      </c>
      <c r="FZ49" s="2">
        <f t="shared" si="166"/>
        <v>2.08440249141622E-5</v>
      </c>
      <c r="GA49" s="2">
        <f t="shared" si="167"/>
        <v>2.2474783644048285E-5</v>
      </c>
      <c r="GB49" s="2">
        <f t="shared" si="168"/>
        <v>2.4605522915687899E-5</v>
      </c>
      <c r="GC49" s="2">
        <f t="shared" si="169"/>
        <v>2.641668821885407E-5</v>
      </c>
      <c r="GD49" s="2">
        <f t="shared" si="170"/>
        <v>2.6008371997327462E-5</v>
      </c>
      <c r="GE49" s="2">
        <f t="shared" si="171"/>
        <v>2.8769096804103445E-5</v>
      </c>
      <c r="GF49" s="2">
        <f t="shared" si="172"/>
        <v>2.7360857376147989E-5</v>
      </c>
      <c r="GG49" s="2">
        <f t="shared" si="173"/>
        <v>2.4616467772286982E-5</v>
      </c>
      <c r="GH49" s="2">
        <f t="shared" si="174"/>
        <v>2.5581064074478468E-5</v>
      </c>
      <c r="GI49" s="2">
        <f t="shared" si="175"/>
        <v>2.1593448865095288E-5</v>
      </c>
      <c r="GJ49" s="2">
        <f t="shared" si="176"/>
        <v>1.6208278419751919E-5</v>
      </c>
      <c r="GK49" s="2">
        <f t="shared" si="177"/>
        <v>1.3495002546004645E-5</v>
      </c>
      <c r="GM49" s="86">
        <f t="shared" si="113"/>
        <v>5.1069404463133805E-7</v>
      </c>
      <c r="GN49" s="86">
        <f t="shared" si="178"/>
        <v>3.9181746831254822E-7</v>
      </c>
      <c r="GO49" s="86">
        <f t="shared" si="179"/>
        <v>4.0989196913661225E-7</v>
      </c>
      <c r="GP49" s="86">
        <f t="shared" si="180"/>
        <v>3.125170590810534E-7</v>
      </c>
      <c r="GQ49" s="86">
        <f t="shared" si="181"/>
        <v>9.8162689152219855E-8</v>
      </c>
      <c r="GR49" s="86">
        <f t="shared" si="182"/>
        <v>1.0009473591541356E-7</v>
      </c>
      <c r="GS49" s="86">
        <f t="shared" si="183"/>
        <v>3.3631779055803014E-7</v>
      </c>
      <c r="GT49" s="86">
        <f t="shared" si="184"/>
        <v>4.4714848834209998E-8</v>
      </c>
      <c r="GU49" s="86">
        <f t="shared" si="185"/>
        <v>1.1485621541414832E-8</v>
      </c>
      <c r="GV49" s="86">
        <f t="shared" si="186"/>
        <v>5.4416584583780477E-8</v>
      </c>
      <c r="GW49" s="86">
        <f t="shared" si="187"/>
        <v>1.0276496146731366E-7</v>
      </c>
      <c r="GX49" s="86">
        <f t="shared" si="188"/>
        <v>1.8517627483076394E-8</v>
      </c>
      <c r="GY49" s="86">
        <f t="shared" si="189"/>
        <v>8.5737358102396606E-8</v>
      </c>
      <c r="GZ49" s="86">
        <f t="shared" si="190"/>
        <v>3.1061248665569012E-8</v>
      </c>
      <c r="HA49" s="86">
        <f t="shared" si="191"/>
        <v>1.9196074093591881E-11</v>
      </c>
      <c r="HC49" s="86">
        <f t="shared" si="145"/>
        <v>3.1460674123961763E-18</v>
      </c>
      <c r="HD49" s="86">
        <f t="shared" si="192"/>
        <v>5.8193634458398341E-19</v>
      </c>
      <c r="HE49" s="86">
        <f t="shared" si="193"/>
        <v>2.6850701544718521E-20</v>
      </c>
      <c r="HF49" s="86">
        <f t="shared" si="194"/>
        <v>1.1933920894524224E-21</v>
      </c>
      <c r="HG49" s="86">
        <f t="shared" si="195"/>
        <v>1.2680835044983543E-20</v>
      </c>
      <c r="HH49" s="86">
        <f t="shared" si="196"/>
        <v>1.4721836695907025E-21</v>
      </c>
      <c r="HI49" s="86">
        <f t="shared" si="197"/>
        <v>1.4761828124790622E-19</v>
      </c>
      <c r="HJ49" s="86">
        <f t="shared" si="198"/>
        <v>1.1569227008719319E-21</v>
      </c>
      <c r="HK49" s="86">
        <f t="shared" si="199"/>
        <v>3.2238047839371993E-23</v>
      </c>
      <c r="HL49" s="86">
        <f t="shared" si="200"/>
        <v>7.8744887672446371E-23</v>
      </c>
      <c r="HM49" s="86">
        <f t="shared" si="201"/>
        <v>4.1951108289090858E-22</v>
      </c>
      <c r="HN49" s="86">
        <f t="shared" si="202"/>
        <v>1.9583004908624001E-24</v>
      </c>
      <c r="HO49" s="86">
        <f t="shared" si="203"/>
        <v>3.2560097443648174E-22</v>
      </c>
      <c r="HP49" s="86">
        <f t="shared" si="204"/>
        <v>1.5052262344606882E-21</v>
      </c>
      <c r="HQ49" s="86">
        <f t="shared" si="205"/>
        <v>2.2331963656339393E-33</v>
      </c>
      <c r="HS49" s="86">
        <f t="shared" si="114"/>
        <v>5.3351179320475386E-141</v>
      </c>
      <c r="HT49" s="86">
        <f t="shared" si="206"/>
        <v>6.5152973930553895E-145</v>
      </c>
      <c r="HU49" s="86">
        <f t="shared" si="207"/>
        <v>3.8899158340043586E-150</v>
      </c>
      <c r="HV49" s="86">
        <f t="shared" si="208"/>
        <v>5.9352630551957059E-169</v>
      </c>
      <c r="HW49" s="86">
        <f t="shared" si="209"/>
        <v>8.7588842611738984E-160</v>
      </c>
      <c r="HX49" s="86">
        <f t="shared" si="210"/>
        <v>9.4144329826759357E-170</v>
      </c>
      <c r="HY49" s="86">
        <f t="shared" si="211"/>
        <v>9.2060402449292563E-155</v>
      </c>
      <c r="HZ49" s="86">
        <f t="shared" si="212"/>
        <v>2.6162257551787406E-170</v>
      </c>
      <c r="IA49" s="86">
        <f t="shared" si="213"/>
        <v>1.4515389944282785E-183</v>
      </c>
      <c r="IB49" s="86">
        <f t="shared" si="214"/>
        <v>4.7637637638329828E-179</v>
      </c>
      <c r="IC49" s="86">
        <f t="shared" si="215"/>
        <v>3.6228862073898895E-171</v>
      </c>
      <c r="ID49" s="86">
        <f t="shared" si="216"/>
        <v>1.2603241997140667E-194</v>
      </c>
      <c r="IE49" s="86">
        <f t="shared" si="217"/>
        <v>3.6613214249940632E-173</v>
      </c>
      <c r="IF49" s="86">
        <f t="shared" si="218"/>
        <v>1.9818877170964976E-86</v>
      </c>
      <c r="IG49" s="86">
        <f t="shared" si="219"/>
        <v>1.2839361961498085E-57</v>
      </c>
      <c r="II49" s="86">
        <f t="shared" si="115"/>
        <v>0</v>
      </c>
      <c r="IJ49" s="86">
        <f t="shared" si="116"/>
        <v>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1.7876009799320758E-240</v>
      </c>
      <c r="IW49" s="86">
        <f t="shared" si="129"/>
        <v>5.5276375762732967E-186</v>
      </c>
      <c r="IY49" s="86">
        <f t="shared" si="130"/>
        <v>5.1069404463448415E-7</v>
      </c>
      <c r="IZ49" s="86">
        <f t="shared" si="131"/>
        <v>3.9181746831313013E-7</v>
      </c>
      <c r="JA49" s="86">
        <f t="shared" si="132"/>
        <v>4.0989196913663909E-7</v>
      </c>
      <c r="JB49" s="86">
        <f t="shared" si="133"/>
        <v>3.1251705908105462E-7</v>
      </c>
      <c r="JC49" s="86">
        <f t="shared" si="134"/>
        <v>9.8162689152232534E-8</v>
      </c>
      <c r="JD49" s="86">
        <f t="shared" si="135"/>
        <v>1.0009473591541503E-7</v>
      </c>
      <c r="JE49" s="86">
        <f t="shared" si="136"/>
        <v>3.3631779055817773E-7</v>
      </c>
      <c r="JF49" s="86">
        <f t="shared" si="137"/>
        <v>4.4714848834211156E-8</v>
      </c>
      <c r="JG49" s="86">
        <f t="shared" si="138"/>
        <v>1.1485621541414863E-8</v>
      </c>
      <c r="JH49" s="86">
        <f t="shared" si="139"/>
        <v>5.4416584583780557E-8</v>
      </c>
      <c r="JI49" s="86">
        <f t="shared" si="140"/>
        <v>1.0276496146731408E-7</v>
      </c>
      <c r="JJ49" s="86">
        <f t="shared" si="141"/>
        <v>1.8517627483076397E-8</v>
      </c>
      <c r="JK49" s="86">
        <f t="shared" si="142"/>
        <v>8.5737358102396937E-8</v>
      </c>
      <c r="JL49" s="86">
        <f t="shared" si="143"/>
        <v>3.1061248665570514E-8</v>
      </c>
      <c r="JM49" s="86">
        <f t="shared" si="144"/>
        <v>1.9196074093591881E-11</v>
      </c>
    </row>
    <row r="50" spans="2:273" x14ac:dyDescent="0.25">
      <c r="B50" s="2">
        <v>23</v>
      </c>
      <c r="C50" s="37">
        <v>118.197</v>
      </c>
      <c r="D50" s="37">
        <v>118.69499999999999</v>
      </c>
      <c r="E50" s="37">
        <v>118.22</v>
      </c>
      <c r="F50" s="37">
        <v>117.914</v>
      </c>
      <c r="G50" s="37">
        <v>120.586</v>
      </c>
      <c r="H50" s="37">
        <v>115.776</v>
      </c>
      <c r="I50" s="37">
        <v>120.79300000000001</v>
      </c>
      <c r="J50" s="37">
        <v>117.5</v>
      </c>
      <c r="K50" s="37">
        <v>118.5</v>
      </c>
      <c r="L50" s="37">
        <v>121.379</v>
      </c>
      <c r="M50" s="37">
        <v>123.121</v>
      </c>
      <c r="N50" s="37">
        <v>124.03400000000001</v>
      </c>
      <c r="O50" s="37">
        <v>126.46599999999999</v>
      </c>
      <c r="P50" s="37">
        <v>125.86199999999999</v>
      </c>
      <c r="Q50" s="37">
        <v>124.069</v>
      </c>
      <c r="S50" s="4">
        <f t="shared" si="8"/>
        <v>121.11165902926854</v>
      </c>
      <c r="T50" s="4">
        <f t="shared" si="9"/>
        <v>119.36713689827204</v>
      </c>
      <c r="U50" s="4">
        <f t="shared" si="10"/>
        <v>118.61369802261193</v>
      </c>
      <c r="V50" s="4">
        <f t="shared" si="11"/>
        <v>120.01654500337457</v>
      </c>
      <c r="W50" s="4">
        <f t="shared" si="12"/>
        <v>121.39517092858414</v>
      </c>
      <c r="X50" s="4">
        <f t="shared" si="13"/>
        <v>118.44513613470009</v>
      </c>
      <c r="Y50" s="4">
        <f t="shared" si="14"/>
        <v>119.53401288409162</v>
      </c>
      <c r="Z50" s="4">
        <f t="shared" si="15"/>
        <v>118.61895307133636</v>
      </c>
      <c r="AA50" s="4">
        <f t="shared" si="16"/>
        <v>118.50380716947039</v>
      </c>
      <c r="AB50" s="4">
        <f t="shared" si="17"/>
        <v>121.87656266018317</v>
      </c>
      <c r="AC50" s="4">
        <f t="shared" si="18"/>
        <v>124.39037555324829</v>
      </c>
      <c r="AD50" s="4">
        <f t="shared" si="19"/>
        <v>123.94496928216984</v>
      </c>
      <c r="AE50" s="4">
        <f t="shared" si="20"/>
        <v>127.37923967563023</v>
      </c>
      <c r="AF50" s="4">
        <f t="shared" si="21"/>
        <v>125.1739998443438</v>
      </c>
      <c r="AG50" s="4">
        <f t="shared" si="22"/>
        <v>126.29251041056139</v>
      </c>
      <c r="AI50" s="4">
        <f t="shared" si="23"/>
        <v>-2.9146590292685346</v>
      </c>
      <c r="AJ50" s="4">
        <f t="shared" si="24"/>
        <v>-0.67213689827204348</v>
      </c>
      <c r="AK50" s="4">
        <f t="shared" si="25"/>
        <v>-0.39369802261192888</v>
      </c>
      <c r="AL50" s="4">
        <f t="shared" si="26"/>
        <v>-2.1025450033745727</v>
      </c>
      <c r="AM50" s="4">
        <f t="shared" si="27"/>
        <v>-0.80917092858413753</v>
      </c>
      <c r="AN50" s="4">
        <f t="shared" si="28"/>
        <v>-2.6691361347000964</v>
      </c>
      <c r="AO50" s="4">
        <f t="shared" si="29"/>
        <v>1.2589871159083827</v>
      </c>
      <c r="AP50" s="4">
        <f t="shared" si="30"/>
        <v>-1.1189530713363638</v>
      </c>
      <c r="AQ50" s="4">
        <f t="shared" si="31"/>
        <v>-3.8071694703916137E-3</v>
      </c>
      <c r="AR50" s="4">
        <f t="shared" si="32"/>
        <v>-0.49756266018316353</v>
      </c>
      <c r="AS50" s="4">
        <f t="shared" si="33"/>
        <v>-1.2693755532482953</v>
      </c>
      <c r="AT50" s="4">
        <f t="shared" si="34"/>
        <v>8.9030717830169692E-2</v>
      </c>
      <c r="AU50" s="4">
        <f t="shared" si="35"/>
        <v>-0.913239675630237</v>
      </c>
      <c r="AV50" s="4">
        <f t="shared" si="146"/>
        <v>0.68800015565619788</v>
      </c>
      <c r="AW50" s="4">
        <f t="shared" si="146"/>
        <v>-2.2235104105613885</v>
      </c>
      <c r="AY50" s="2">
        <f t="shared" si="96"/>
        <v>121.11071095846314</v>
      </c>
      <c r="AZ50" s="2">
        <f t="shared" si="147"/>
        <v>119.3664311110319</v>
      </c>
      <c r="BA50" s="2">
        <f t="shared" si="148"/>
        <v>118.61297762364019</v>
      </c>
      <c r="BB50" s="2">
        <f t="shared" si="149"/>
        <v>120.0159823754005</v>
      </c>
      <c r="BC50" s="2">
        <f t="shared" si="150"/>
        <v>121.39496994283718</v>
      </c>
      <c r="BD50" s="2">
        <f t="shared" si="151"/>
        <v>118.44492939041643</v>
      </c>
      <c r="BE50" s="2">
        <f t="shared" si="152"/>
        <v>119.53334784102209</v>
      </c>
      <c r="BF50" s="2">
        <f t="shared" si="153"/>
        <v>118.61885300991882</v>
      </c>
      <c r="BG50" s="2">
        <f t="shared" si="154"/>
        <v>118.50377817653252</v>
      </c>
      <c r="BH50" s="2">
        <f t="shared" si="155"/>
        <v>121.87644809887851</v>
      </c>
      <c r="BI50" s="2">
        <f t="shared" si="156"/>
        <v>124.39017568477327</v>
      </c>
      <c r="BJ50" s="2">
        <f t="shared" si="157"/>
        <v>123.94492737687727</v>
      </c>
      <c r="BK50" s="2">
        <f t="shared" si="158"/>
        <v>127.37905881770659</v>
      </c>
      <c r="BL50" s="2">
        <f t="shared" si="159"/>
        <v>125.17393382226849</v>
      </c>
      <c r="BM50" s="2">
        <f t="shared" si="160"/>
        <v>126.29251035114105</v>
      </c>
      <c r="BO50" s="2">
        <f t="shared" si="38"/>
        <v>118.197</v>
      </c>
      <c r="BP50" s="2">
        <f t="shared" si="39"/>
        <v>118.69499999999999</v>
      </c>
      <c r="BQ50" s="2">
        <f t="shared" si="40"/>
        <v>118.22</v>
      </c>
      <c r="BR50" s="2">
        <f t="shared" si="41"/>
        <v>117.914</v>
      </c>
      <c r="BS50" s="2">
        <f t="shared" si="42"/>
        <v>120.586</v>
      </c>
      <c r="BT50" s="2">
        <f t="shared" si="43"/>
        <v>115.776</v>
      </c>
      <c r="BU50" s="2">
        <f t="shared" si="44"/>
        <v>120.79300000000001</v>
      </c>
      <c r="BV50" s="2">
        <f t="shared" si="45"/>
        <v>117.5</v>
      </c>
      <c r="BW50" s="2">
        <f t="shared" si="46"/>
        <v>118.5</v>
      </c>
      <c r="BX50" s="2">
        <f t="shared" si="47"/>
        <v>121.379</v>
      </c>
      <c r="BY50" s="2">
        <f t="shared" si="48"/>
        <v>123.121</v>
      </c>
      <c r="BZ50" s="2">
        <f t="shared" si="49"/>
        <v>124.03400000000001</v>
      </c>
      <c r="CA50" s="2">
        <f t="shared" si="50"/>
        <v>126.46599999999999</v>
      </c>
      <c r="CB50" s="2">
        <f t="shared" si="51"/>
        <v>125.86199999999999</v>
      </c>
      <c r="CC50" s="2">
        <f t="shared" si="52"/>
        <v>124.069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121.54369268292683</v>
      </c>
      <c r="DL50" s="2">
        <f t="shared" si="161"/>
        <v>119.89025816135084</v>
      </c>
      <c r="DM50" s="2">
        <f t="shared" si="161"/>
        <v>118.98118705440901</v>
      </c>
      <c r="DN50" s="2">
        <f t="shared" si="161"/>
        <v>120.20300975609756</v>
      </c>
      <c r="DO50" s="2">
        <f t="shared" si="161"/>
        <v>121.96209016303752</v>
      </c>
      <c r="DP50" s="2">
        <f t="shared" si="161"/>
        <v>118.69987153955574</v>
      </c>
      <c r="DQ50" s="2">
        <f t="shared" si="161"/>
        <v>120.56908407557357</v>
      </c>
      <c r="DR50" s="2">
        <f t="shared" si="161"/>
        <v>119.30297297297298</v>
      </c>
      <c r="DS50" s="2">
        <f t="shared" si="161"/>
        <v>119.12895350140055</v>
      </c>
      <c r="DT50" s="2">
        <f t="shared" si="161"/>
        <v>122.29872972972973</v>
      </c>
      <c r="DU50" s="2">
        <f t="shared" si="161"/>
        <v>124.58388116861802</v>
      </c>
      <c r="DV50" s="2">
        <f t="shared" si="161"/>
        <v>124.18985559845558</v>
      </c>
      <c r="DW50" s="2">
        <f t="shared" si="161"/>
        <v>127.24704584746691</v>
      </c>
      <c r="DX50" s="2">
        <f t="shared" si="161"/>
        <v>125.19008279708282</v>
      </c>
      <c r="DY50" s="2">
        <f t="shared" si="161"/>
        <v>125.88585793103447</v>
      </c>
      <c r="EA50" s="2">
        <f t="shared" si="71"/>
        <v>118.91961533252292</v>
      </c>
      <c r="EB50" s="2">
        <f t="shared" si="72"/>
        <v>116.6499606535978</v>
      </c>
      <c r="EC50" s="2">
        <f t="shared" si="73"/>
        <v>116.65128463365545</v>
      </c>
      <c r="ED50" s="2">
        <f t="shared" si="74"/>
        <v>118.99927495153997</v>
      </c>
      <c r="EE50" s="2">
        <f t="shared" si="75"/>
        <v>118.08938710142912</v>
      </c>
      <c r="EF50" s="2">
        <f t="shared" si="76"/>
        <v>117.0325957570536</v>
      </c>
      <c r="EG50" s="2">
        <f t="shared" si="77"/>
        <v>114.32261341194418</v>
      </c>
      <c r="EH50" s="2">
        <f t="shared" si="78"/>
        <v>114.58124233009707</v>
      </c>
      <c r="EI50" s="2">
        <f t="shared" si="79"/>
        <v>114.71774471018399</v>
      </c>
      <c r="EJ50" s="2">
        <f t="shared" si="80"/>
        <v>119.41821829607028</v>
      </c>
      <c r="EK50" s="2">
        <f t="shared" si="81"/>
        <v>123.27393553959828</v>
      </c>
      <c r="EL50" s="2">
        <f t="shared" si="82"/>
        <v>122.46613533151329</v>
      </c>
      <c r="EM50" s="2">
        <f t="shared" si="83"/>
        <v>128.14571025864575</v>
      </c>
      <c r="EN50" s="2">
        <f t="shared" si="84"/>
        <v>125.07843406740609</v>
      </c>
      <c r="EO50" s="2">
        <f t="shared" si="85"/>
        <v>129.34448688561383</v>
      </c>
      <c r="EQ50" s="2">
        <f t="shared" si="86"/>
        <v>121.0136549077898</v>
      </c>
      <c r="ER50" s="2">
        <f t="shared" si="162"/>
        <v>117.62027941614645</v>
      </c>
      <c r="ES50" s="2">
        <f t="shared" si="162"/>
        <v>117.68179305842672</v>
      </c>
      <c r="ET50" s="2">
        <f t="shared" si="162"/>
        <v>118.91591691857634</v>
      </c>
      <c r="EU50" s="2">
        <f t="shared" si="162"/>
        <v>116.98265553383084</v>
      </c>
      <c r="EV50" s="2">
        <f t="shared" si="162"/>
        <v>116.18324209189936</v>
      </c>
      <c r="EW50" s="2">
        <f t="shared" si="162"/>
        <v>116.79783689695448</v>
      </c>
      <c r="EX50" s="2">
        <f t="shared" si="162"/>
        <v>116.29143617987735</v>
      </c>
      <c r="EY50" s="2">
        <f t="shared" si="162"/>
        <v>115.14756276036269</v>
      </c>
      <c r="EZ50" s="2">
        <f t="shared" si="162"/>
        <v>118.48118170059284</v>
      </c>
      <c r="FA50" s="2">
        <f t="shared" si="162"/>
        <v>122.14383243044939</v>
      </c>
      <c r="FB50" s="2">
        <f t="shared" si="162"/>
        <v>122.89807944745677</v>
      </c>
      <c r="FC50" s="2">
        <f t="shared" si="162"/>
        <v>128.54866391922525</v>
      </c>
      <c r="FD50" s="2">
        <f t="shared" si="162"/>
        <v>126.89182751565157</v>
      </c>
      <c r="FE50" s="2">
        <f t="shared" si="162"/>
        <v>129.83298729726752</v>
      </c>
      <c r="FG50" s="2">
        <f t="shared" si="88"/>
        <v>0.16502322751760529</v>
      </c>
      <c r="FH50" s="2">
        <f t="shared" si="163"/>
        <v>0.16166788338964172</v>
      </c>
      <c r="FI50" s="2">
        <f t="shared" si="163"/>
        <v>0.15804727475811309</v>
      </c>
      <c r="FJ50" s="2">
        <f t="shared" si="163"/>
        <v>0.15537099603946017</v>
      </c>
      <c r="FK50" s="2">
        <f t="shared" si="163"/>
        <v>0.14643336654784522</v>
      </c>
      <c r="FL50" s="2">
        <f t="shared" si="163"/>
        <v>0.1528956617737344</v>
      </c>
      <c r="FM50" s="2">
        <f t="shared" si="163"/>
        <v>0.16582290797372901</v>
      </c>
      <c r="FN50" s="2">
        <f t="shared" si="163"/>
        <v>0.14489787438639759</v>
      </c>
      <c r="FO50" s="2">
        <f t="shared" si="163"/>
        <v>0.14172733889887207</v>
      </c>
      <c r="FP50" s="2">
        <f t="shared" si="163"/>
        <v>0.14658977372789769</v>
      </c>
      <c r="FQ50" s="2">
        <f t="shared" si="163"/>
        <v>0.14784963325101488</v>
      </c>
      <c r="FR50" s="2">
        <f t="shared" si="163"/>
        <v>0.14209981856136547</v>
      </c>
      <c r="FS50" s="2">
        <f t="shared" si="163"/>
        <v>0.14688845801181175</v>
      </c>
      <c r="FT50" s="2">
        <f t="shared" si="163"/>
        <v>0.14492957047018179</v>
      </c>
      <c r="FU50" s="2">
        <f t="shared" si="163"/>
        <v>0.11757410150883314</v>
      </c>
      <c r="FW50" s="2">
        <f t="shared" si="112"/>
        <v>2.482720786441007E-5</v>
      </c>
      <c r="FX50" s="2">
        <f t="shared" si="164"/>
        <v>2.5753714322092896E-5</v>
      </c>
      <c r="FY50" s="2">
        <f t="shared" si="165"/>
        <v>2.4548352075755529E-5</v>
      </c>
      <c r="FZ50" s="2">
        <f t="shared" si="166"/>
        <v>2.2854972877032571E-5</v>
      </c>
      <c r="GA50" s="2">
        <f t="shared" si="167"/>
        <v>2.4643056794539233E-5</v>
      </c>
      <c r="GB50" s="2">
        <f t="shared" si="168"/>
        <v>2.697935533555702E-5</v>
      </c>
      <c r="GC50" s="2">
        <f t="shared" si="169"/>
        <v>2.896524882445567E-5</v>
      </c>
      <c r="GD50" s="2">
        <f t="shared" si="170"/>
        <v>2.851754125487212E-5</v>
      </c>
      <c r="GE50" s="2">
        <f t="shared" si="171"/>
        <v>3.1544599813538405E-5</v>
      </c>
      <c r="GF50" s="2">
        <f t="shared" si="172"/>
        <v>3.0000504347613417E-5</v>
      </c>
      <c r="GG50" s="2">
        <f t="shared" si="173"/>
        <v>2.6991356075188018E-5</v>
      </c>
      <c r="GH50" s="2">
        <f t="shared" si="174"/>
        <v>2.8049009766432849E-5</v>
      </c>
      <c r="GI50" s="2">
        <f t="shared" si="175"/>
        <v>2.3676696534519076E-5</v>
      </c>
      <c r="GJ50" s="2">
        <f t="shared" si="176"/>
        <v>1.7771996093397808E-5</v>
      </c>
      <c r="GK50" s="2">
        <f t="shared" si="177"/>
        <v>1.4796956783345204E-5</v>
      </c>
      <c r="GM50" s="86">
        <f t="shared" si="113"/>
        <v>1.0255598722979954E-6</v>
      </c>
      <c r="GN50" s="86">
        <f t="shared" si="178"/>
        <v>7.9520261684861202E-7</v>
      </c>
      <c r="GO50" s="86">
        <f t="shared" si="179"/>
        <v>8.2025026699572335E-7</v>
      </c>
      <c r="GP50" s="86">
        <f t="shared" si="180"/>
        <v>6.332736872556142E-7</v>
      </c>
      <c r="GQ50" s="86">
        <f t="shared" si="181"/>
        <v>2.1077891711608441E-7</v>
      </c>
      <c r="GR50" s="86">
        <f t="shared" si="182"/>
        <v>2.1921846386522415E-7</v>
      </c>
      <c r="GS50" s="86">
        <f t="shared" si="183"/>
        <v>6.9939252526055042E-7</v>
      </c>
      <c r="GT50" s="86">
        <f t="shared" si="184"/>
        <v>1.0118070541714651E-7</v>
      </c>
      <c r="GU50" s="86">
        <f t="shared" si="185"/>
        <v>2.837876530410118E-8</v>
      </c>
      <c r="GV50" s="86">
        <f t="shared" si="186"/>
        <v>1.2208258516487901E-7</v>
      </c>
      <c r="GW50" s="86">
        <f t="shared" si="187"/>
        <v>2.2093639003853928E-7</v>
      </c>
      <c r="GX50" s="86">
        <f t="shared" si="188"/>
        <v>4.4245152078797131E-8</v>
      </c>
      <c r="GY50" s="86">
        <f t="shared" si="189"/>
        <v>1.8621172577879336E-7</v>
      </c>
      <c r="GZ50" s="86">
        <f t="shared" si="190"/>
        <v>7.2199497580762674E-8</v>
      </c>
      <c r="HA50" s="86">
        <f t="shared" si="191"/>
        <v>6.6674729431540575E-11</v>
      </c>
      <c r="HC50" s="86">
        <f t="shared" si="145"/>
        <v>1.1808513535683123E-17</v>
      </c>
      <c r="HD50" s="86">
        <f t="shared" si="192"/>
        <v>2.3337924237750944E-18</v>
      </c>
      <c r="HE50" s="86">
        <f t="shared" si="193"/>
        <v>1.1844047047821876E-19</v>
      </c>
      <c r="HF50" s="86">
        <f t="shared" si="194"/>
        <v>5.8125826531395779E-21</v>
      </c>
      <c r="HG50" s="86">
        <f t="shared" si="195"/>
        <v>5.6788126951138216E-20</v>
      </c>
      <c r="HH50" s="86">
        <f t="shared" si="196"/>
        <v>7.2961442790773727E-21</v>
      </c>
      <c r="HI50" s="86">
        <f t="shared" si="197"/>
        <v>6.3428414420011765E-19</v>
      </c>
      <c r="HJ50" s="86">
        <f t="shared" si="198"/>
        <v>5.7610376124015618E-21</v>
      </c>
      <c r="HK50" s="86">
        <f t="shared" si="199"/>
        <v>1.8738051833885879E-22</v>
      </c>
      <c r="HL50" s="86">
        <f t="shared" si="200"/>
        <v>4.323346784902849E-22</v>
      </c>
      <c r="HM50" s="86">
        <f t="shared" si="201"/>
        <v>2.1308961717785813E-21</v>
      </c>
      <c r="HN50" s="86">
        <f t="shared" si="202"/>
        <v>1.2304608762607128E-23</v>
      </c>
      <c r="HO50" s="86">
        <f t="shared" si="203"/>
        <v>1.6467126111223025E-21</v>
      </c>
      <c r="HP50" s="86">
        <f t="shared" si="204"/>
        <v>7.2501751894084268E-21</v>
      </c>
      <c r="HQ50" s="86">
        <f t="shared" si="205"/>
        <v>2.7940696154452041E-32</v>
      </c>
      <c r="HS50" s="86">
        <f t="shared" si="114"/>
        <v>6.3152612128334737E-138</v>
      </c>
      <c r="HT50" s="86">
        <f t="shared" si="206"/>
        <v>1.0423016927404251E-141</v>
      </c>
      <c r="HU50" s="86">
        <f t="shared" si="207"/>
        <v>8.9401696998719458E-147</v>
      </c>
      <c r="HV50" s="86">
        <f t="shared" si="208"/>
        <v>2.8341566502547938E-165</v>
      </c>
      <c r="HW50" s="86">
        <f t="shared" si="209"/>
        <v>2.6155675136216525E-156</v>
      </c>
      <c r="HX50" s="86">
        <f t="shared" si="210"/>
        <v>5.1359858031438202E-166</v>
      </c>
      <c r="HY50" s="86">
        <f t="shared" si="211"/>
        <v>2.4248925183462749E-151</v>
      </c>
      <c r="HZ50" s="86">
        <f t="shared" si="212"/>
        <v>1.4526385551263184E-166</v>
      </c>
      <c r="IA50" s="86">
        <f t="shared" si="213"/>
        <v>1.872420979365463E-179</v>
      </c>
      <c r="IB50" s="86">
        <f t="shared" si="214"/>
        <v>4.3698116801214042E-175</v>
      </c>
      <c r="IC50" s="86">
        <f t="shared" si="215"/>
        <v>2.0845128893468669E-167</v>
      </c>
      <c r="ID50" s="86">
        <f t="shared" si="216"/>
        <v>2.5366758124749595E-190</v>
      </c>
      <c r="IE50" s="86">
        <f t="shared" si="217"/>
        <v>2.1166042196810886E-169</v>
      </c>
      <c r="IF50" s="86">
        <f t="shared" si="218"/>
        <v>1.2636289913384333E-84</v>
      </c>
      <c r="IG50" s="86">
        <f t="shared" si="219"/>
        <v>1.8747065906222445E-56</v>
      </c>
      <c r="II50" s="86">
        <f t="shared" si="115"/>
        <v>0</v>
      </c>
      <c r="IJ50" s="86">
        <f t="shared" si="116"/>
        <v>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1.6451114118959516E-236</v>
      </c>
      <c r="IW50" s="86">
        <f t="shared" si="129"/>
        <v>5.6417127987795072E-183</v>
      </c>
      <c r="IY50" s="86">
        <f t="shared" si="130"/>
        <v>1.0255598723098039E-6</v>
      </c>
      <c r="IZ50" s="86">
        <f t="shared" si="131"/>
        <v>7.952026168509458E-7</v>
      </c>
      <c r="JA50" s="86">
        <f t="shared" si="132"/>
        <v>8.2025026699584183E-7</v>
      </c>
      <c r="JB50" s="86">
        <f t="shared" si="133"/>
        <v>6.3327368725562002E-7</v>
      </c>
      <c r="JC50" s="86">
        <f t="shared" si="134"/>
        <v>2.1077891711614119E-7</v>
      </c>
      <c r="JD50" s="86">
        <f t="shared" si="135"/>
        <v>2.1921846386523146E-7</v>
      </c>
      <c r="JE50" s="86">
        <f t="shared" si="136"/>
        <v>6.9939252526118475E-7</v>
      </c>
      <c r="JF50" s="86">
        <f t="shared" si="137"/>
        <v>1.0118070541715226E-7</v>
      </c>
      <c r="JG50" s="86">
        <f t="shared" si="138"/>
        <v>2.8378765304101368E-8</v>
      </c>
      <c r="JH50" s="86">
        <f t="shared" si="139"/>
        <v>1.2208258516487944E-7</v>
      </c>
      <c r="JI50" s="86">
        <f t="shared" si="140"/>
        <v>2.2093639003854143E-7</v>
      </c>
      <c r="JJ50" s="86">
        <f t="shared" si="141"/>
        <v>4.4245152078797145E-8</v>
      </c>
      <c r="JK50" s="86">
        <f t="shared" si="142"/>
        <v>1.86211725778795E-7</v>
      </c>
      <c r="JL50" s="86">
        <f t="shared" si="143"/>
        <v>7.2199497580769927E-8</v>
      </c>
      <c r="JM50" s="86">
        <f t="shared" si="144"/>
        <v>6.6674729431540575E-11</v>
      </c>
    </row>
    <row r="51" spans="2:273" x14ac:dyDescent="0.25">
      <c r="B51" s="2">
        <v>24</v>
      </c>
      <c r="C51" s="37">
        <v>118.852</v>
      </c>
      <c r="D51" s="37">
        <v>119.593</v>
      </c>
      <c r="E51" s="37">
        <v>116.661</v>
      </c>
      <c r="F51" s="37">
        <v>120.89700000000001</v>
      </c>
      <c r="G51" s="37">
        <v>121.483</v>
      </c>
      <c r="H51" s="37">
        <v>116.983</v>
      </c>
      <c r="I51" s="37">
        <v>119</v>
      </c>
      <c r="J51" s="37">
        <v>118.241</v>
      </c>
      <c r="K51" s="37">
        <v>118.70699999999999</v>
      </c>
      <c r="L51" s="37">
        <v>120.96599999999999</v>
      </c>
      <c r="M51" s="37">
        <v>123.94799999999999</v>
      </c>
      <c r="N51" s="37">
        <v>123.36199999999999</v>
      </c>
      <c r="O51" s="37">
        <v>126.655</v>
      </c>
      <c r="P51" s="37">
        <v>125.328</v>
      </c>
      <c r="Q51" s="37">
        <v>126.58620000000001</v>
      </c>
      <c r="S51" s="4">
        <f t="shared" si="8"/>
        <v>121.34484586895937</v>
      </c>
      <c r="T51" s="4">
        <f t="shared" si="9"/>
        <v>119.42278815705681</v>
      </c>
      <c r="U51" s="4">
        <f t="shared" si="10"/>
        <v>118.70216040479728</v>
      </c>
      <c r="V51" s="4">
        <f t="shared" si="11"/>
        <v>120.17646502797986</v>
      </c>
      <c r="W51" s="4">
        <f t="shared" si="12"/>
        <v>121.57104937427931</v>
      </c>
      <c r="X51" s="4">
        <f t="shared" si="13"/>
        <v>118.63236037743374</v>
      </c>
      <c r="Y51" s="4">
        <f t="shared" si="14"/>
        <v>119.65056293320502</v>
      </c>
      <c r="Z51" s="4">
        <f t="shared" si="15"/>
        <v>118.7337582885051</v>
      </c>
      <c r="AA51" s="4">
        <f t="shared" si="16"/>
        <v>118.59116604809513</v>
      </c>
      <c r="AB51" s="4">
        <f t="shared" si="17"/>
        <v>121.99211530327845</v>
      </c>
      <c r="AC51" s="4">
        <f t="shared" si="18"/>
        <v>124.54158937395046</v>
      </c>
      <c r="AD51" s="4">
        <f t="shared" si="19"/>
        <v>124.12773637553913</v>
      </c>
      <c r="AE51" s="4">
        <f t="shared" si="20"/>
        <v>127.56502510686605</v>
      </c>
      <c r="AF51" s="4">
        <f t="shared" si="21"/>
        <v>125.3733330233394</v>
      </c>
      <c r="AG51" s="4">
        <f t="shared" si="22"/>
        <v>126.56970748357874</v>
      </c>
      <c r="AI51" s="4">
        <f t="shared" si="23"/>
        <v>-2.492845868959364</v>
      </c>
      <c r="AJ51" s="4">
        <f t="shared" si="24"/>
        <v>0.17021184294318914</v>
      </c>
      <c r="AK51" s="4">
        <f t="shared" si="25"/>
        <v>-2.0411604047972816</v>
      </c>
      <c r="AL51" s="4">
        <f t="shared" si="26"/>
        <v>0.72053497202014682</v>
      </c>
      <c r="AM51" s="4">
        <f t="shared" si="27"/>
        <v>-8.8049374279307813E-2</v>
      </c>
      <c r="AN51" s="4">
        <f t="shared" si="28"/>
        <v>-1.6493603774337373</v>
      </c>
      <c r="AO51" s="4">
        <f t="shared" si="29"/>
        <v>-0.65056293320502334</v>
      </c>
      <c r="AP51" s="4">
        <f t="shared" si="30"/>
        <v>-0.49275828850510095</v>
      </c>
      <c r="AQ51" s="4">
        <f t="shared" si="31"/>
        <v>0.11583395190486101</v>
      </c>
      <c r="AR51" s="4">
        <f t="shared" si="32"/>
        <v>-1.0261153032784591</v>
      </c>
      <c r="AS51" s="4">
        <f t="shared" si="33"/>
        <v>-0.59358937395046496</v>
      </c>
      <c r="AT51" s="4">
        <f t="shared" si="34"/>
        <v>-0.76573637553913443</v>
      </c>
      <c r="AU51" s="4">
        <f t="shared" si="35"/>
        <v>-0.9100251068660441</v>
      </c>
      <c r="AV51" s="4">
        <f t="shared" si="146"/>
        <v>-4.5333023339395595E-2</v>
      </c>
      <c r="AW51" s="4">
        <f t="shared" si="146"/>
        <v>1.6492516421266146E-2</v>
      </c>
      <c r="AY51" s="2">
        <f t="shared" si="96"/>
        <v>121.34302370663376</v>
      </c>
      <c r="AZ51" s="2">
        <f t="shared" si="147"/>
        <v>119.42141740665852</v>
      </c>
      <c r="BA51" s="2">
        <f t="shared" si="148"/>
        <v>118.70077929404079</v>
      </c>
      <c r="BB51" s="2">
        <f t="shared" si="149"/>
        <v>120.17537311084139</v>
      </c>
      <c r="BC51" s="2">
        <f t="shared" si="150"/>
        <v>121.57063672134899</v>
      </c>
      <c r="BD51" s="2">
        <f t="shared" si="151"/>
        <v>118.6319281933425</v>
      </c>
      <c r="BE51" s="2">
        <f t="shared" si="152"/>
        <v>119.6492417490164</v>
      </c>
      <c r="BF51" s="2">
        <f t="shared" si="153"/>
        <v>118.73354226988263</v>
      </c>
      <c r="BG51" s="2">
        <f t="shared" si="154"/>
        <v>118.59109794287995</v>
      </c>
      <c r="BH51" s="2">
        <f t="shared" si="155"/>
        <v>121.9918700530759</v>
      </c>
      <c r="BI51" s="2">
        <f t="shared" si="156"/>
        <v>124.54117860181508</v>
      </c>
      <c r="BJ51" s="2">
        <f t="shared" si="157"/>
        <v>124.1276410459041</v>
      </c>
      <c r="BK51" s="2">
        <f t="shared" si="158"/>
        <v>127.56464973836184</v>
      </c>
      <c r="BL51" s="2">
        <f t="shared" si="159"/>
        <v>125.37318678960905</v>
      </c>
      <c r="BM51" s="2">
        <f t="shared" si="160"/>
        <v>126.56970728931452</v>
      </c>
      <c r="BO51" s="2">
        <f t="shared" si="38"/>
        <v>118.852</v>
      </c>
      <c r="BP51" s="2">
        <f t="shared" si="39"/>
        <v>119.593</v>
      </c>
      <c r="BQ51" s="2">
        <f t="shared" si="40"/>
        <v>116.661</v>
      </c>
      <c r="BR51" s="2">
        <f t="shared" si="41"/>
        <v>120.89700000000001</v>
      </c>
      <c r="BS51" s="2">
        <f t="shared" si="42"/>
        <v>121.483</v>
      </c>
      <c r="BT51" s="2">
        <f t="shared" si="43"/>
        <v>116.983</v>
      </c>
      <c r="BU51" s="2">
        <f t="shared" si="44"/>
        <v>119</v>
      </c>
      <c r="BV51" s="2">
        <f t="shared" si="45"/>
        <v>118.241</v>
      </c>
      <c r="BW51" s="2">
        <f t="shared" si="46"/>
        <v>118.70699999999999</v>
      </c>
      <c r="BX51" s="2">
        <f t="shared" si="47"/>
        <v>120.96599999999999</v>
      </c>
      <c r="BY51" s="2">
        <f t="shared" si="48"/>
        <v>123.94799999999999</v>
      </c>
      <c r="BZ51" s="2">
        <f t="shared" si="49"/>
        <v>123.36199999999999</v>
      </c>
      <c r="CA51" s="2">
        <f t="shared" si="50"/>
        <v>126.655</v>
      </c>
      <c r="CB51" s="2">
        <f t="shared" si="51"/>
        <v>125.328</v>
      </c>
      <c r="CC51" s="2">
        <f t="shared" si="52"/>
        <v>126.58620000000001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121.88445975609756</v>
      </c>
      <c r="DL51" s="2">
        <f t="shared" si="161"/>
        <v>120.02213142589119</v>
      </c>
      <c r="DM51" s="2">
        <f t="shared" si="161"/>
        <v>119.13685187617261</v>
      </c>
      <c r="DN51" s="2">
        <f t="shared" si="161"/>
        <v>120.42970365853658</v>
      </c>
      <c r="DO51" s="2">
        <f t="shared" si="161"/>
        <v>122.24021785753364</v>
      </c>
      <c r="DP51" s="2">
        <f t="shared" si="161"/>
        <v>118.95993040814093</v>
      </c>
      <c r="DQ51" s="2">
        <f t="shared" si="161"/>
        <v>120.81075431848855</v>
      </c>
      <c r="DR51" s="2">
        <f t="shared" si="161"/>
        <v>119.50656092935041</v>
      </c>
      <c r="DS51" s="2">
        <f t="shared" si="161"/>
        <v>119.29597675070028</v>
      </c>
      <c r="DT51" s="2">
        <f t="shared" si="161"/>
        <v>122.48745495495494</v>
      </c>
      <c r="DU51" s="2">
        <f t="shared" si="161"/>
        <v>124.79874876901194</v>
      </c>
      <c r="DV51" s="2">
        <f t="shared" si="161"/>
        <v>124.44095186615185</v>
      </c>
      <c r="DW51" s="2">
        <f t="shared" si="161"/>
        <v>127.47440070029543</v>
      </c>
      <c r="DX51" s="2">
        <f t="shared" si="161"/>
        <v>125.44013942513945</v>
      </c>
      <c r="DY51" s="2">
        <f t="shared" si="161"/>
        <v>126.17709201970442</v>
      </c>
      <c r="EA51" s="2">
        <f t="shared" si="71"/>
        <v>118.84422435929461</v>
      </c>
      <c r="EB51" s="2">
        <f t="shared" si="72"/>
        <v>116.58033516118503</v>
      </c>
      <c r="EC51" s="2">
        <f t="shared" si="73"/>
        <v>116.58196762469834</v>
      </c>
      <c r="ED51" s="2">
        <f t="shared" si="74"/>
        <v>118.914444970924</v>
      </c>
      <c r="EE51" s="2">
        <f t="shared" si="75"/>
        <v>118.01122808461513</v>
      </c>
      <c r="EF51" s="2">
        <f t="shared" si="76"/>
        <v>116.97471191901785</v>
      </c>
      <c r="EG51" s="2">
        <f t="shared" si="77"/>
        <v>114.3199074501639</v>
      </c>
      <c r="EH51" s="2">
        <f t="shared" si="78"/>
        <v>114.57270145394267</v>
      </c>
      <c r="EI51" s="2">
        <f t="shared" si="79"/>
        <v>114.69798705268835</v>
      </c>
      <c r="EJ51" s="2">
        <f t="shared" si="80"/>
        <v>119.36075063977049</v>
      </c>
      <c r="EK51" s="2">
        <f t="shared" si="81"/>
        <v>123.1874696638568</v>
      </c>
      <c r="EL51" s="2">
        <f t="shared" si="82"/>
        <v>122.40243843993761</v>
      </c>
      <c r="EM51" s="2">
        <f t="shared" si="83"/>
        <v>128.04262084665311</v>
      </c>
      <c r="EN51" s="2">
        <f t="shared" si="84"/>
        <v>125.01270712104163</v>
      </c>
      <c r="EO51" s="2">
        <f t="shared" si="85"/>
        <v>129.25705501857809</v>
      </c>
      <c r="EQ51" s="2">
        <f t="shared" si="86"/>
        <v>120.91071918759502</v>
      </c>
      <c r="ER51" s="2">
        <f t="shared" si="162"/>
        <v>117.53809456520116</v>
      </c>
      <c r="ES51" s="2">
        <f t="shared" si="162"/>
        <v>117.59917032189875</v>
      </c>
      <c r="ET51" s="2">
        <f t="shared" si="162"/>
        <v>118.83217893710389</v>
      </c>
      <c r="EU51" s="2">
        <f t="shared" si="162"/>
        <v>116.9190231978438</v>
      </c>
      <c r="EV51" s="2">
        <f t="shared" si="162"/>
        <v>116.1365288476819</v>
      </c>
      <c r="EW51" s="2">
        <f t="shared" si="162"/>
        <v>116.76184608942852</v>
      </c>
      <c r="EX51" s="2">
        <f t="shared" si="162"/>
        <v>116.26024506018624</v>
      </c>
      <c r="EY51" s="2">
        <f t="shared" si="162"/>
        <v>115.1220974319216</v>
      </c>
      <c r="EZ51" s="2">
        <f t="shared" si="162"/>
        <v>118.43609012727498</v>
      </c>
      <c r="FA51" s="2">
        <f t="shared" si="162"/>
        <v>122.07218170590032</v>
      </c>
      <c r="FB51" s="2">
        <f t="shared" si="162"/>
        <v>122.8287770720372</v>
      </c>
      <c r="FC51" s="2">
        <f t="shared" si="162"/>
        <v>128.44041299196374</v>
      </c>
      <c r="FD51" s="2">
        <f t="shared" si="162"/>
        <v>126.802640007801</v>
      </c>
      <c r="FE51" s="2">
        <f t="shared" si="162"/>
        <v>129.7382550615707</v>
      </c>
      <c r="FG51" s="2">
        <f t="shared" si="88"/>
        <v>0.1781086770575746</v>
      </c>
      <c r="FH51" s="2">
        <f t="shared" si="163"/>
        <v>0.17454288939346155</v>
      </c>
      <c r="FI51" s="2">
        <f t="shared" si="163"/>
        <v>0.17069264941788739</v>
      </c>
      <c r="FJ51" s="2">
        <f t="shared" si="163"/>
        <v>0.16784492852196456</v>
      </c>
      <c r="FK51" s="2">
        <f t="shared" si="163"/>
        <v>0.15832424768179756</v>
      </c>
      <c r="FL51" s="2">
        <f t="shared" si="163"/>
        <v>0.16520973449418141</v>
      </c>
      <c r="FM51" s="2">
        <f t="shared" si="163"/>
        <v>0.17895817729398833</v>
      </c>
      <c r="FN51" s="2">
        <f t="shared" si="163"/>
        <v>0.1566869568832176</v>
      </c>
      <c r="FO51" s="2">
        <f t="shared" si="163"/>
        <v>0.15330470992481626</v>
      </c>
      <c r="FP51" s="2">
        <f t="shared" si="163"/>
        <v>0.15849099735668373</v>
      </c>
      <c r="FQ51" s="2">
        <f t="shared" si="163"/>
        <v>0.15983398470714938</v>
      </c>
      <c r="FR51" s="2">
        <f t="shared" si="163"/>
        <v>0.15370216761003669</v>
      </c>
      <c r="FS51" s="2">
        <f t="shared" si="163"/>
        <v>0.15880941848668462</v>
      </c>
      <c r="FT51" s="2">
        <f t="shared" si="163"/>
        <v>0.15672075916044229</v>
      </c>
      <c r="FU51" s="2">
        <f t="shared" si="163"/>
        <v>0.12747148667540958</v>
      </c>
      <c r="FW51" s="2">
        <f t="shared" si="112"/>
        <v>2.7222426888990412E-5</v>
      </c>
      <c r="FX51" s="2">
        <f t="shared" si="164"/>
        <v>2.8238316060924845E-5</v>
      </c>
      <c r="FY51" s="2">
        <f t="shared" si="165"/>
        <v>2.6916669053392005E-5</v>
      </c>
      <c r="FZ51" s="2">
        <f t="shared" si="166"/>
        <v>2.5059924175812987E-5</v>
      </c>
      <c r="GA51" s="2">
        <f t="shared" si="167"/>
        <v>2.702051021979001E-5</v>
      </c>
      <c r="GB51" s="2">
        <f t="shared" si="168"/>
        <v>2.9582197871356811E-5</v>
      </c>
      <c r="GC51" s="2">
        <f t="shared" si="169"/>
        <v>3.1759675028990806E-5</v>
      </c>
      <c r="GD51" s="2">
        <f t="shared" si="170"/>
        <v>3.1268776163142451E-5</v>
      </c>
      <c r="GE51" s="2">
        <f t="shared" si="171"/>
        <v>3.4587860638085042E-5</v>
      </c>
      <c r="GF51" s="2">
        <f t="shared" si="172"/>
        <v>3.2894803679916664E-5</v>
      </c>
      <c r="GG51" s="2">
        <f t="shared" si="173"/>
        <v>2.9595356352183534E-5</v>
      </c>
      <c r="GH51" s="2">
        <f t="shared" si="174"/>
        <v>3.0755044405525785E-5</v>
      </c>
      <c r="GI51" s="2">
        <f t="shared" si="175"/>
        <v>2.5960922204654609E-5</v>
      </c>
      <c r="GJ51" s="2">
        <f t="shared" si="176"/>
        <v>1.9486572806477515E-5</v>
      </c>
      <c r="GK51" s="2">
        <f t="shared" si="177"/>
        <v>1.6224517320354562E-5</v>
      </c>
      <c r="GM51" s="86">
        <f t="shared" si="113"/>
        <v>2.0232477727299633E-6</v>
      </c>
      <c r="GN51" s="86">
        <f t="shared" si="178"/>
        <v>1.5851393094992002E-6</v>
      </c>
      <c r="GO51" s="86">
        <f t="shared" si="179"/>
        <v>1.6132680328015904E-6</v>
      </c>
      <c r="GP51" s="86">
        <f t="shared" si="180"/>
        <v>1.2608395835988256E-6</v>
      </c>
      <c r="GQ51" s="86">
        <f t="shared" si="181"/>
        <v>4.4401312427764911E-7</v>
      </c>
      <c r="GR51" s="86">
        <f t="shared" si="182"/>
        <v>4.7052102950107831E-7</v>
      </c>
      <c r="GS51" s="86">
        <f t="shared" si="183"/>
        <v>1.4269949556709628E-6</v>
      </c>
      <c r="GT51" s="86">
        <f t="shared" si="184"/>
        <v>2.2422857008204432E-7</v>
      </c>
      <c r="GU51" s="86">
        <f t="shared" si="185"/>
        <v>6.8477645487575427E-8</v>
      </c>
      <c r="GV51" s="86">
        <f t="shared" si="186"/>
        <v>2.6829202092886257E-7</v>
      </c>
      <c r="GW51" s="86">
        <f t="shared" si="187"/>
        <v>4.6593515510638099E-7</v>
      </c>
      <c r="GX51" s="86">
        <f t="shared" si="188"/>
        <v>1.0336080410923374E-7</v>
      </c>
      <c r="GY51" s="86">
        <f t="shared" si="189"/>
        <v>3.9659929627048285E-7</v>
      </c>
      <c r="GZ51" s="86">
        <f t="shared" si="190"/>
        <v>1.6420758371281304E-7</v>
      </c>
      <c r="HA51" s="86">
        <f t="shared" si="191"/>
        <v>2.2402774896213768E-10</v>
      </c>
      <c r="HC51" s="86">
        <f t="shared" si="145"/>
        <v>4.3332085581855225E-17</v>
      </c>
      <c r="HD51" s="86">
        <f t="shared" si="192"/>
        <v>9.1383407977752544E-18</v>
      </c>
      <c r="HE51" s="86">
        <f t="shared" si="193"/>
        <v>5.0934201872824898E-19</v>
      </c>
      <c r="HF51" s="86">
        <f t="shared" si="194"/>
        <v>2.7556114292651298E-20</v>
      </c>
      <c r="HG51" s="86">
        <f t="shared" si="195"/>
        <v>2.4790989770891085E-19</v>
      </c>
      <c r="HH51" s="86">
        <f t="shared" si="196"/>
        <v>3.5170005070711741E-20</v>
      </c>
      <c r="HI51" s="86">
        <f t="shared" si="197"/>
        <v>2.6567581586846401E-18</v>
      </c>
      <c r="HJ51" s="86">
        <f t="shared" si="198"/>
        <v>2.7901958115625669E-20</v>
      </c>
      <c r="HK51" s="86">
        <f t="shared" si="199"/>
        <v>1.0558213625748813E-21</v>
      </c>
      <c r="HL51" s="86">
        <f t="shared" si="200"/>
        <v>2.3044491838333312E-21</v>
      </c>
      <c r="HM51" s="86">
        <f t="shared" si="201"/>
        <v>1.0526353236000253E-20</v>
      </c>
      <c r="HN51" s="86">
        <f t="shared" si="202"/>
        <v>7.487059130888674E-23</v>
      </c>
      <c r="HO51" s="86">
        <f t="shared" si="203"/>
        <v>8.1016837196694792E-21</v>
      </c>
      <c r="HP51" s="86">
        <f t="shared" si="204"/>
        <v>3.3999025481065611E-20</v>
      </c>
      <c r="HQ51" s="86">
        <f t="shared" si="205"/>
        <v>3.3456195641920505E-31</v>
      </c>
      <c r="HS51" s="86">
        <f t="shared" si="114"/>
        <v>6.908591740964475E-135</v>
      </c>
      <c r="HT51" s="86">
        <f t="shared" si="206"/>
        <v>1.5340339794070989E-138</v>
      </c>
      <c r="HU51" s="86">
        <f t="shared" si="207"/>
        <v>1.8805441554222772E-143</v>
      </c>
      <c r="HV51" s="86">
        <f t="shared" si="208"/>
        <v>1.2317301580309207E-161</v>
      </c>
      <c r="HW51" s="86">
        <f t="shared" si="209"/>
        <v>7.1463713591779006E-153</v>
      </c>
      <c r="HX51" s="86">
        <f t="shared" si="210"/>
        <v>2.5436687758392913E-162</v>
      </c>
      <c r="HY51" s="86">
        <f t="shared" si="211"/>
        <v>5.8436507332518723E-148</v>
      </c>
      <c r="HZ51" s="86">
        <f t="shared" si="212"/>
        <v>7.3217392774720761E-163</v>
      </c>
      <c r="IA51" s="86">
        <f t="shared" si="213"/>
        <v>2.1677509869386622E-175</v>
      </c>
      <c r="IB51" s="86">
        <f t="shared" si="214"/>
        <v>3.6159738673885242E-171</v>
      </c>
      <c r="IC51" s="86">
        <f t="shared" si="215"/>
        <v>1.0884178760471968E-163</v>
      </c>
      <c r="ID51" s="86">
        <f t="shared" si="216"/>
        <v>4.5657766491103029E-186</v>
      </c>
      <c r="IE51" s="86">
        <f t="shared" si="217"/>
        <v>1.1115579943753283E-165</v>
      </c>
      <c r="IF51" s="86">
        <f t="shared" si="218"/>
        <v>7.7053112585947595E-83</v>
      </c>
      <c r="IG51" s="86">
        <f t="shared" si="219"/>
        <v>2.6615994874658772E-55</v>
      </c>
      <c r="II51" s="86">
        <f t="shared" si="115"/>
        <v>0</v>
      </c>
      <c r="IJ51" s="86">
        <f t="shared" si="116"/>
        <v>0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1.402627913937339E-232</v>
      </c>
      <c r="IW51" s="86">
        <f t="shared" si="129"/>
        <v>5.4390755001525833E-180</v>
      </c>
      <c r="IY51" s="86">
        <f t="shared" si="130"/>
        <v>2.0232477727732954E-6</v>
      </c>
      <c r="IZ51" s="86">
        <f t="shared" si="131"/>
        <v>1.5851393095083386E-6</v>
      </c>
      <c r="JA51" s="86">
        <f t="shared" si="132"/>
        <v>1.6132680328020997E-6</v>
      </c>
      <c r="JB51" s="86">
        <f t="shared" si="133"/>
        <v>1.2608395835988531E-6</v>
      </c>
      <c r="JC51" s="86">
        <f t="shared" si="134"/>
        <v>4.4401312427789702E-7</v>
      </c>
      <c r="JD51" s="86">
        <f t="shared" si="135"/>
        <v>4.7052102950111346E-7</v>
      </c>
      <c r="JE51" s="86">
        <f t="shared" si="136"/>
        <v>1.4269949556736195E-6</v>
      </c>
      <c r="JF51" s="86">
        <f t="shared" si="137"/>
        <v>2.2422857008207222E-7</v>
      </c>
      <c r="JG51" s="86">
        <f t="shared" si="138"/>
        <v>6.8477645487576486E-8</v>
      </c>
      <c r="JH51" s="86">
        <f t="shared" si="139"/>
        <v>2.682920209288649E-7</v>
      </c>
      <c r="JI51" s="86">
        <f t="shared" si="140"/>
        <v>4.6593515510639152E-7</v>
      </c>
      <c r="JJ51" s="86">
        <f t="shared" si="141"/>
        <v>1.0336080410923382E-7</v>
      </c>
      <c r="JK51" s="86">
        <f t="shared" si="142"/>
        <v>3.9659929627049095E-7</v>
      </c>
      <c r="JL51" s="86">
        <f t="shared" si="143"/>
        <v>1.6420758371284703E-7</v>
      </c>
      <c r="JM51" s="86">
        <f t="shared" si="144"/>
        <v>2.2402774896213768E-10</v>
      </c>
    </row>
    <row r="52" spans="2:273" x14ac:dyDescent="0.25">
      <c r="B52" s="2">
        <v>25</v>
      </c>
      <c r="C52" s="37">
        <v>120.262</v>
      </c>
      <c r="D52" s="37">
        <v>117.91500000000001</v>
      </c>
      <c r="E52" s="37">
        <v>118.661</v>
      </c>
      <c r="F52" s="37">
        <v>118.13800000000001</v>
      </c>
      <c r="G52" s="37">
        <v>122.79300000000001</v>
      </c>
      <c r="H52" s="37">
        <v>117.94799999999999</v>
      </c>
      <c r="I52" s="37">
        <v>118.29300000000001</v>
      </c>
      <c r="J52" s="37">
        <v>120.31</v>
      </c>
      <c r="K52" s="37">
        <v>117.931</v>
      </c>
      <c r="L52" s="37">
        <v>123.70699999999999</v>
      </c>
      <c r="M52" s="37">
        <v>124.414</v>
      </c>
      <c r="N52" s="37">
        <v>123.586</v>
      </c>
      <c r="O52" s="37">
        <v>126.172</v>
      </c>
      <c r="P52" s="37">
        <v>123.86199999999999</v>
      </c>
      <c r="Q52" s="37">
        <v>128.1207</v>
      </c>
      <c r="S52" s="4">
        <f t="shared" si="8"/>
        <v>121.56512218526163</v>
      </c>
      <c r="T52" s="4">
        <f t="shared" si="9"/>
        <v>119.47093148996792</v>
      </c>
      <c r="U52" s="4">
        <f t="shared" si="10"/>
        <v>118.78329450360224</v>
      </c>
      <c r="V52" s="4">
        <f t="shared" si="11"/>
        <v>120.32763567533522</v>
      </c>
      <c r="W52" s="4">
        <f t="shared" si="12"/>
        <v>121.73512032851801</v>
      </c>
      <c r="X52" s="4">
        <f t="shared" si="13"/>
        <v>118.81017794789827</v>
      </c>
      <c r="Y52" s="4">
        <f t="shared" si="14"/>
        <v>119.75590234698474</v>
      </c>
      <c r="Z52" s="4">
        <f t="shared" si="15"/>
        <v>118.83972771330467</v>
      </c>
      <c r="AA52" s="4">
        <f t="shared" si="16"/>
        <v>118.67059731051162</v>
      </c>
      <c r="AB52" s="4">
        <f t="shared" si="17"/>
        <v>122.09934045371836</v>
      </c>
      <c r="AC52" s="4">
        <f t="shared" si="18"/>
        <v>124.68430471035467</v>
      </c>
      <c r="AD52" s="4">
        <f t="shared" si="19"/>
        <v>124.30146420921649</v>
      </c>
      <c r="AE52" s="4">
        <f t="shared" si="20"/>
        <v>127.7433096072551</v>
      </c>
      <c r="AF52" s="4">
        <f t="shared" si="21"/>
        <v>125.56473793288302</v>
      </c>
      <c r="AG52" s="4">
        <f t="shared" si="22"/>
        <v>126.84130774715186</v>
      </c>
      <c r="AI52" s="4">
        <f t="shared" si="23"/>
        <v>-1.3031221852616284</v>
      </c>
      <c r="AJ52" s="4">
        <f t="shared" si="24"/>
        <v>-1.555931489967918</v>
      </c>
      <c r="AK52" s="4">
        <f t="shared" si="25"/>
        <v>-0.12229450360223382</v>
      </c>
      <c r="AL52" s="4">
        <f t="shared" si="26"/>
        <v>-2.1896356753352109</v>
      </c>
      <c r="AM52" s="4">
        <f t="shared" si="27"/>
        <v>1.0578796714819987</v>
      </c>
      <c r="AN52" s="4">
        <f t="shared" si="28"/>
        <v>-0.86217794789827451</v>
      </c>
      <c r="AO52" s="4">
        <f t="shared" si="29"/>
        <v>-1.462902346984734</v>
      </c>
      <c r="AP52" s="4">
        <f t="shared" si="30"/>
        <v>1.4702722866953337</v>
      </c>
      <c r="AQ52" s="4">
        <f t="shared" si="31"/>
        <v>-0.73959731051162692</v>
      </c>
      <c r="AR52" s="4">
        <f t="shared" si="32"/>
        <v>1.6076595462816385</v>
      </c>
      <c r="AS52" s="4">
        <f t="shared" si="33"/>
        <v>-0.27030471035466519</v>
      </c>
      <c r="AT52" s="4">
        <f t="shared" si="34"/>
        <v>-0.71546420921649201</v>
      </c>
      <c r="AU52" s="4">
        <f t="shared" si="35"/>
        <v>-1.5713096072551025</v>
      </c>
      <c r="AV52" s="4">
        <f t="shared" si="146"/>
        <v>-1.702737932883025</v>
      </c>
      <c r="AW52" s="4">
        <f t="shared" si="146"/>
        <v>1.2793922528481403</v>
      </c>
      <c r="AY52" s="2">
        <f t="shared" si="96"/>
        <v>121.5616838357294</v>
      </c>
      <c r="AZ52" s="2">
        <f t="shared" si="147"/>
        <v>119.46831831253883</v>
      </c>
      <c r="BA52" s="2">
        <f t="shared" si="148"/>
        <v>118.78069370446215</v>
      </c>
      <c r="BB52" s="2">
        <f t="shared" si="149"/>
        <v>120.3255547888559</v>
      </c>
      <c r="BC52" s="2">
        <f t="shared" si="150"/>
        <v>121.73428965778687</v>
      </c>
      <c r="BD52" s="2">
        <f t="shared" si="151"/>
        <v>118.80929311465678</v>
      </c>
      <c r="BE52" s="2">
        <f t="shared" si="152"/>
        <v>119.75332884830992</v>
      </c>
      <c r="BF52" s="2">
        <f t="shared" si="153"/>
        <v>118.83927126833065</v>
      </c>
      <c r="BG52" s="2">
        <f t="shared" si="154"/>
        <v>118.67044117748829</v>
      </c>
      <c r="BH52" s="2">
        <f t="shared" si="155"/>
        <v>122.09882648429686</v>
      </c>
      <c r="BI52" s="2">
        <f t="shared" si="156"/>
        <v>124.68347709669226</v>
      </c>
      <c r="BJ52" s="2">
        <f t="shared" si="157"/>
        <v>124.30125231762133</v>
      </c>
      <c r="BK52" s="2">
        <f t="shared" si="158"/>
        <v>127.74254609003698</v>
      </c>
      <c r="BL52" s="2">
        <f t="shared" si="159"/>
        <v>125.56442121798648</v>
      </c>
      <c r="BM52" s="2">
        <f t="shared" si="160"/>
        <v>126.84130713319523</v>
      </c>
      <c r="BO52" s="2">
        <f t="shared" si="38"/>
        <v>120.262</v>
      </c>
      <c r="BP52" s="2">
        <f t="shared" si="39"/>
        <v>117.91500000000001</v>
      </c>
      <c r="BQ52" s="2">
        <f t="shared" si="40"/>
        <v>118.661</v>
      </c>
      <c r="BR52" s="2">
        <f t="shared" si="41"/>
        <v>118.13800000000001</v>
      </c>
      <c r="BS52" s="2">
        <f t="shared" si="42"/>
        <v>122.79300000000001</v>
      </c>
      <c r="BT52" s="2">
        <f t="shared" si="43"/>
        <v>117.94799999999999</v>
      </c>
      <c r="BU52" s="2">
        <f t="shared" si="44"/>
        <v>118.29300000000001</v>
      </c>
      <c r="BV52" s="2">
        <f t="shared" si="45"/>
        <v>120.31</v>
      </c>
      <c r="BW52" s="2">
        <f t="shared" si="46"/>
        <v>117.931</v>
      </c>
      <c r="BX52" s="2">
        <f t="shared" si="47"/>
        <v>123.70699999999999</v>
      </c>
      <c r="BY52" s="2">
        <f t="shared" si="48"/>
        <v>124.414</v>
      </c>
      <c r="BZ52" s="2">
        <f t="shared" si="49"/>
        <v>123.586</v>
      </c>
      <c r="CA52" s="2">
        <f t="shared" si="50"/>
        <v>126.172</v>
      </c>
      <c r="CB52" s="2">
        <f t="shared" si="51"/>
        <v>123.86199999999999</v>
      </c>
      <c r="CC52" s="2">
        <f t="shared" si="52"/>
        <v>128.1207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122.22522682926829</v>
      </c>
      <c r="DL52" s="2">
        <f t="shared" si="161"/>
        <v>120.15400469043152</v>
      </c>
      <c r="DM52" s="2">
        <f t="shared" si="161"/>
        <v>119.29251669793622</v>
      </c>
      <c r="DN52" s="2">
        <f t="shared" si="161"/>
        <v>120.65639756097561</v>
      </c>
      <c r="DO52" s="2">
        <f t="shared" si="161"/>
        <v>122.51834555202974</v>
      </c>
      <c r="DP52" s="2">
        <f t="shared" si="161"/>
        <v>119.21998927672611</v>
      </c>
      <c r="DQ52" s="2">
        <f t="shared" si="161"/>
        <v>121.05242456140353</v>
      </c>
      <c r="DR52" s="2">
        <f t="shared" si="161"/>
        <v>119.71014888572785</v>
      </c>
      <c r="DS52" s="2">
        <f t="shared" si="161"/>
        <v>119.46299999999999</v>
      </c>
      <c r="DT52" s="2">
        <f t="shared" si="161"/>
        <v>122.67618018018017</v>
      </c>
      <c r="DU52" s="2">
        <f t="shared" si="161"/>
        <v>125.01361636940585</v>
      </c>
      <c r="DV52" s="2">
        <f t="shared" si="161"/>
        <v>124.69204813384812</v>
      </c>
      <c r="DW52" s="2">
        <f t="shared" si="161"/>
        <v>127.70175555312397</v>
      </c>
      <c r="DX52" s="2">
        <f t="shared" si="161"/>
        <v>125.69019605319608</v>
      </c>
      <c r="DY52" s="2">
        <f t="shared" si="161"/>
        <v>126.46832610837437</v>
      </c>
      <c r="EA52" s="2">
        <f t="shared" si="71"/>
        <v>118.76883338606631</v>
      </c>
      <c r="EB52" s="2">
        <f t="shared" si="72"/>
        <v>116.51070966877228</v>
      </c>
      <c r="EC52" s="2">
        <f t="shared" si="73"/>
        <v>116.51265061574124</v>
      </c>
      <c r="ED52" s="2">
        <f t="shared" si="74"/>
        <v>118.82961499030802</v>
      </c>
      <c r="EE52" s="2">
        <f t="shared" si="75"/>
        <v>117.93306906780113</v>
      </c>
      <c r="EF52" s="2">
        <f t="shared" si="76"/>
        <v>116.91682808098209</v>
      </c>
      <c r="EG52" s="2">
        <f t="shared" si="77"/>
        <v>114.3172014883836</v>
      </c>
      <c r="EH52" s="2">
        <f t="shared" si="78"/>
        <v>114.56416057778829</v>
      </c>
      <c r="EI52" s="2">
        <f t="shared" si="79"/>
        <v>114.67822939519269</v>
      </c>
      <c r="EJ52" s="2">
        <f t="shared" si="80"/>
        <v>119.30328298347068</v>
      </c>
      <c r="EK52" s="2">
        <f t="shared" si="81"/>
        <v>123.10100378811531</v>
      </c>
      <c r="EL52" s="2">
        <f t="shared" si="82"/>
        <v>122.33874154836195</v>
      </c>
      <c r="EM52" s="2">
        <f t="shared" si="83"/>
        <v>127.93953143466048</v>
      </c>
      <c r="EN52" s="2">
        <f t="shared" si="84"/>
        <v>124.94698017467717</v>
      </c>
      <c r="EO52" s="2">
        <f t="shared" si="85"/>
        <v>129.16962315154237</v>
      </c>
      <c r="EQ52" s="2">
        <f t="shared" si="86"/>
        <v>120.80778346740024</v>
      </c>
      <c r="ER52" s="2">
        <f t="shared" si="162"/>
        <v>117.45590971425588</v>
      </c>
      <c r="ES52" s="2">
        <f t="shared" si="162"/>
        <v>117.51654758537079</v>
      </c>
      <c r="ET52" s="2">
        <f t="shared" si="162"/>
        <v>118.74844095563144</v>
      </c>
      <c r="EU52" s="2">
        <f t="shared" si="162"/>
        <v>116.85539086185676</v>
      </c>
      <c r="EV52" s="2">
        <f t="shared" si="162"/>
        <v>116.08981560346444</v>
      </c>
      <c r="EW52" s="2">
        <f t="shared" si="162"/>
        <v>116.72585528190257</v>
      </c>
      <c r="EX52" s="2">
        <f t="shared" si="162"/>
        <v>116.22905394049511</v>
      </c>
      <c r="EY52" s="2">
        <f t="shared" si="162"/>
        <v>115.09663210348053</v>
      </c>
      <c r="EZ52" s="2">
        <f t="shared" si="162"/>
        <v>118.39099855395713</v>
      </c>
      <c r="FA52" s="2">
        <f t="shared" si="162"/>
        <v>122.00053098135126</v>
      </c>
      <c r="FB52" s="2">
        <f t="shared" si="162"/>
        <v>122.75947469661763</v>
      </c>
      <c r="FC52" s="2">
        <f t="shared" si="162"/>
        <v>128.33216206470226</v>
      </c>
      <c r="FD52" s="2">
        <f t="shared" si="162"/>
        <v>126.71345249995044</v>
      </c>
      <c r="FE52" s="2">
        <f t="shared" si="162"/>
        <v>129.6435228258739</v>
      </c>
      <c r="FG52" s="2">
        <f t="shared" si="88"/>
        <v>0.19199314675601534</v>
      </c>
      <c r="FH52" s="2">
        <f t="shared" si="163"/>
        <v>0.18821304332474678</v>
      </c>
      <c r="FI52" s="2">
        <f t="shared" si="163"/>
        <v>0.18412851799935473</v>
      </c>
      <c r="FJ52" s="2">
        <f t="shared" si="163"/>
        <v>0.18110559349799596</v>
      </c>
      <c r="FK52" s="2">
        <f t="shared" si="163"/>
        <v>0.17098728249413048</v>
      </c>
      <c r="FL52" s="2">
        <f t="shared" si="163"/>
        <v>0.17830681488283728</v>
      </c>
      <c r="FM52" s="2">
        <f t="shared" si="163"/>
        <v>0.19289332769060358</v>
      </c>
      <c r="FN52" s="2">
        <f t="shared" si="163"/>
        <v>0.1692453707356317</v>
      </c>
      <c r="FO52" s="2">
        <f t="shared" si="163"/>
        <v>0.16564528496227884</v>
      </c>
      <c r="FP52" s="2">
        <f t="shared" si="163"/>
        <v>0.17116465686511431</v>
      </c>
      <c r="FQ52" s="2">
        <f t="shared" si="163"/>
        <v>0.17259300967302452</v>
      </c>
      <c r="FR52" s="2">
        <f t="shared" si="163"/>
        <v>0.16606846156694524</v>
      </c>
      <c r="FS52" s="2">
        <f t="shared" si="163"/>
        <v>0.17150335104157108</v>
      </c>
      <c r="FT52" s="2">
        <f t="shared" si="163"/>
        <v>0.16928133841923515</v>
      </c>
      <c r="FU52" s="2">
        <f t="shared" si="163"/>
        <v>0.13807167011971794</v>
      </c>
      <c r="FW52" s="2">
        <f t="shared" si="112"/>
        <v>2.9848719136080322E-5</v>
      </c>
      <c r="FX52" s="2">
        <f t="shared" si="164"/>
        <v>3.0962613502623364E-5</v>
      </c>
      <c r="FY52" s="2">
        <f t="shared" si="165"/>
        <v>2.9513464087167449E-5</v>
      </c>
      <c r="FZ52" s="2">
        <f t="shared" si="166"/>
        <v>2.7477594022204501E-5</v>
      </c>
      <c r="GA52" s="2">
        <f t="shared" si="167"/>
        <v>2.9627323069489085E-5</v>
      </c>
      <c r="GB52" s="2">
        <f t="shared" si="168"/>
        <v>3.243614238598269E-5</v>
      </c>
      <c r="GC52" s="2">
        <f t="shared" si="169"/>
        <v>3.4823684482067307E-5</v>
      </c>
      <c r="GD52" s="2">
        <f t="shared" si="170"/>
        <v>3.428542785222743E-5</v>
      </c>
      <c r="GE52" s="2">
        <f t="shared" si="171"/>
        <v>3.7924708487117882E-5</v>
      </c>
      <c r="GF52" s="2">
        <f t="shared" si="172"/>
        <v>3.6068320533887458E-5</v>
      </c>
      <c r="GG52" s="2">
        <f t="shared" si="173"/>
        <v>3.2450570290929582E-5</v>
      </c>
      <c r="GH52" s="2">
        <f t="shared" si="174"/>
        <v>3.3722135552050379E-5</v>
      </c>
      <c r="GI52" s="2">
        <f t="shared" si="175"/>
        <v>2.8465513852655494E-5</v>
      </c>
      <c r="GJ52" s="2">
        <f t="shared" si="176"/>
        <v>2.1366562030094687E-5</v>
      </c>
      <c r="GK52" s="2">
        <f t="shared" si="177"/>
        <v>1.7789801638123346E-5</v>
      </c>
      <c r="GM52" s="86">
        <f t="shared" si="113"/>
        <v>3.9213691433874945E-6</v>
      </c>
      <c r="GN52" s="86">
        <f t="shared" si="178"/>
        <v>3.1035975056004671E-6</v>
      </c>
      <c r="GO52" s="86">
        <f t="shared" si="179"/>
        <v>3.1186158360712811E-6</v>
      </c>
      <c r="GP52" s="86">
        <f t="shared" si="180"/>
        <v>2.4665558312314274E-6</v>
      </c>
      <c r="GQ52" s="86">
        <f t="shared" si="181"/>
        <v>9.1762388641340782E-7</v>
      </c>
      <c r="GR52" s="86">
        <f t="shared" si="182"/>
        <v>9.8976112212756786E-7</v>
      </c>
      <c r="GS52" s="86">
        <f t="shared" si="183"/>
        <v>2.8567213765710431E-6</v>
      </c>
      <c r="GT52" s="86">
        <f t="shared" si="184"/>
        <v>4.8668132608806703E-7</v>
      </c>
      <c r="GU52" s="86">
        <f t="shared" si="185"/>
        <v>1.6137448602516468E-7</v>
      </c>
      <c r="GV52" s="86">
        <f t="shared" si="186"/>
        <v>5.7757263352814106E-7</v>
      </c>
      <c r="GW52" s="86">
        <f t="shared" si="187"/>
        <v>9.6390061772186012E-7</v>
      </c>
      <c r="GX52" s="86">
        <f t="shared" si="188"/>
        <v>2.3608574148697825E-7</v>
      </c>
      <c r="GY52" s="86">
        <f t="shared" si="189"/>
        <v>8.2835682602036719E-7</v>
      </c>
      <c r="GZ52" s="86">
        <f t="shared" si="190"/>
        <v>3.6543463229005688E-7</v>
      </c>
      <c r="HA52" s="86">
        <f t="shared" si="191"/>
        <v>7.2819863688365264E-10</v>
      </c>
      <c r="HC52" s="86">
        <f t="shared" si="145"/>
        <v>1.5545880927361314E-16</v>
      </c>
      <c r="HD52" s="86">
        <f t="shared" si="192"/>
        <v>3.4937771241816907E-17</v>
      </c>
      <c r="HE52" s="86">
        <f t="shared" si="193"/>
        <v>2.1354434432235176E-18</v>
      </c>
      <c r="HF52" s="86">
        <f t="shared" si="194"/>
        <v>1.2715514393908962E-19</v>
      </c>
      <c r="HG52" s="86">
        <f t="shared" si="195"/>
        <v>1.0550208154328931E-18</v>
      </c>
      <c r="HH52" s="86">
        <f t="shared" si="196"/>
        <v>1.6489349629085949E-19</v>
      </c>
      <c r="HI52" s="86">
        <f t="shared" si="197"/>
        <v>1.0847988589426207E-17</v>
      </c>
      <c r="HJ52" s="86">
        <f t="shared" si="198"/>
        <v>1.3143490290973271E-19</v>
      </c>
      <c r="HK52" s="86">
        <f t="shared" si="199"/>
        <v>5.7672862915379513E-21</v>
      </c>
      <c r="HL52" s="86">
        <f t="shared" si="200"/>
        <v>1.1925266150501303E-20</v>
      </c>
      <c r="HM52" s="86">
        <f t="shared" si="201"/>
        <v>5.0570206468628066E-20</v>
      </c>
      <c r="HN52" s="86">
        <f t="shared" si="202"/>
        <v>4.411784711148977E-22</v>
      </c>
      <c r="HO52" s="86">
        <f t="shared" si="203"/>
        <v>3.8775941291362739E-20</v>
      </c>
      <c r="HP52" s="86">
        <f t="shared" si="204"/>
        <v>1.5522437684462245E-19</v>
      </c>
      <c r="HQ52" s="86">
        <f t="shared" si="205"/>
        <v>3.8339771766123185E-30</v>
      </c>
      <c r="HS52" s="86">
        <f t="shared" si="114"/>
        <v>6.9845734192015472E-132</v>
      </c>
      <c r="HT52" s="86">
        <f t="shared" si="206"/>
        <v>2.0771130746397391E-135</v>
      </c>
      <c r="HU52" s="86">
        <f t="shared" si="207"/>
        <v>3.6203858446211425E-140</v>
      </c>
      <c r="HV52" s="86">
        <f t="shared" si="208"/>
        <v>4.8721019511022103E-158</v>
      </c>
      <c r="HW52" s="86">
        <f t="shared" si="209"/>
        <v>1.7865243734022011E-149</v>
      </c>
      <c r="HX52" s="86">
        <f t="shared" si="210"/>
        <v>1.1436830021807818E-158</v>
      </c>
      <c r="HY52" s="86">
        <f t="shared" si="211"/>
        <v>1.2883961671209672E-144</v>
      </c>
      <c r="HZ52" s="86">
        <f t="shared" si="212"/>
        <v>3.3500134938358343E-159</v>
      </c>
      <c r="IA52" s="86">
        <f t="shared" si="213"/>
        <v>2.2524114236623123E-171</v>
      </c>
      <c r="IB52" s="86">
        <f t="shared" si="214"/>
        <v>2.6992256203831752E-167</v>
      </c>
      <c r="IC52" s="86">
        <f t="shared" si="215"/>
        <v>5.1573807317504382E-160</v>
      </c>
      <c r="ID52" s="86">
        <f t="shared" si="216"/>
        <v>7.3490743243087965E-182</v>
      </c>
      <c r="IE52" s="86">
        <f t="shared" si="217"/>
        <v>5.3029371301956349E-162</v>
      </c>
      <c r="IF52" s="86">
        <f t="shared" si="218"/>
        <v>4.4935745920376412E-81</v>
      </c>
      <c r="IG52" s="86">
        <f t="shared" si="219"/>
        <v>3.674283302212557E-54</v>
      </c>
      <c r="II52" s="86">
        <f t="shared" si="115"/>
        <v>0</v>
      </c>
      <c r="IJ52" s="86">
        <f t="shared" si="116"/>
        <v>0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1.107930686701883E-228</v>
      </c>
      <c r="IW52" s="86">
        <f t="shared" si="129"/>
        <v>4.9531604135570143E-177</v>
      </c>
      <c r="IY52" s="86">
        <f t="shared" si="130"/>
        <v>3.921369143542953E-6</v>
      </c>
      <c r="IZ52" s="86">
        <f t="shared" si="131"/>
        <v>3.1035975056354047E-6</v>
      </c>
      <c r="JA52" s="86">
        <f t="shared" si="132"/>
        <v>3.1186158360734165E-6</v>
      </c>
      <c r="JB52" s="86">
        <f t="shared" si="133"/>
        <v>2.4665558312315545E-6</v>
      </c>
      <c r="JC52" s="86">
        <f t="shared" si="134"/>
        <v>9.176238864144628E-7</v>
      </c>
      <c r="JD52" s="86">
        <f t="shared" si="135"/>
        <v>9.8976112212773282E-7</v>
      </c>
      <c r="JE52" s="86">
        <f t="shared" si="136"/>
        <v>2.856721376581891E-6</v>
      </c>
      <c r="JF52" s="86">
        <f t="shared" si="137"/>
        <v>4.8668132608819842E-7</v>
      </c>
      <c r="JG52" s="86">
        <f t="shared" si="138"/>
        <v>1.6137448602517045E-7</v>
      </c>
      <c r="JH52" s="86">
        <f t="shared" si="139"/>
        <v>5.7757263352815302E-7</v>
      </c>
      <c r="JI52" s="86">
        <f t="shared" si="140"/>
        <v>9.6390061772191073E-7</v>
      </c>
      <c r="JJ52" s="86">
        <f t="shared" si="141"/>
        <v>2.360857414869787E-7</v>
      </c>
      <c r="JK52" s="86">
        <f t="shared" si="142"/>
        <v>8.2835682602040594E-7</v>
      </c>
      <c r="JL52" s="86">
        <f t="shared" si="143"/>
        <v>3.654346322902121E-7</v>
      </c>
      <c r="JM52" s="86">
        <f t="shared" si="144"/>
        <v>7.2819863688365264E-10</v>
      </c>
    </row>
    <row r="53" spans="2:273" x14ac:dyDescent="0.25">
      <c r="B53" s="2">
        <v>26</v>
      </c>
      <c r="C53" s="37">
        <v>121.04900000000001</v>
      </c>
      <c r="D53" s="37">
        <v>120.271</v>
      </c>
      <c r="E53" s="37">
        <v>119.136</v>
      </c>
      <c r="F53" s="37">
        <v>120.655</v>
      </c>
      <c r="G53" s="37">
        <v>122.845</v>
      </c>
      <c r="H53" s="37">
        <v>119.60299999999999</v>
      </c>
      <c r="I53" s="37">
        <v>120.53400000000001</v>
      </c>
      <c r="J53" s="37">
        <v>119.05200000000001</v>
      </c>
      <c r="K53" s="37">
        <v>120.03400000000001</v>
      </c>
      <c r="L53" s="37">
        <v>123.259</v>
      </c>
      <c r="M53" s="37">
        <v>123.379</v>
      </c>
      <c r="N53" s="37">
        <v>122.914</v>
      </c>
      <c r="O53" s="37">
        <v>126.5</v>
      </c>
      <c r="P53" s="37">
        <v>126.03400000000001</v>
      </c>
      <c r="Q53" s="37">
        <v>128.65520000000001</v>
      </c>
      <c r="S53" s="4">
        <f t="shared" si="8"/>
        <v>121.77202048085505</v>
      </c>
      <c r="T53" s="4">
        <f t="shared" si="9"/>
        <v>119.51149469844705</v>
      </c>
      <c r="U53" s="4">
        <f t="shared" si="10"/>
        <v>118.85695559278898</v>
      </c>
      <c r="V53" s="4">
        <f t="shared" si="11"/>
        <v>120.46965361916087</v>
      </c>
      <c r="W53" s="4">
        <f t="shared" si="12"/>
        <v>121.88665038487581</v>
      </c>
      <c r="X53" s="4">
        <f t="shared" si="13"/>
        <v>118.97800902236924</v>
      </c>
      <c r="Y53" s="4">
        <f t="shared" si="14"/>
        <v>119.84986244133275</v>
      </c>
      <c r="Z53" s="4">
        <f t="shared" si="15"/>
        <v>118.93639107613689</v>
      </c>
      <c r="AA53" s="4">
        <f t="shared" si="16"/>
        <v>118.74162796433291</v>
      </c>
      <c r="AB53" s="4">
        <f t="shared" si="17"/>
        <v>122.19773379875583</v>
      </c>
      <c r="AC53" s="4">
        <f t="shared" si="18"/>
        <v>124.81796524960093</v>
      </c>
      <c r="AD53" s="4">
        <f t="shared" si="19"/>
        <v>124.46544575366661</v>
      </c>
      <c r="AE53" s="4">
        <f t="shared" si="20"/>
        <v>127.9135019073402</v>
      </c>
      <c r="AF53" s="4">
        <f t="shared" si="21"/>
        <v>125.74755856696216</v>
      </c>
      <c r="AG53" s="4">
        <f t="shared" si="22"/>
        <v>127.10657783426242</v>
      </c>
      <c r="AI53" s="4">
        <f t="shared" si="23"/>
        <v>-0.72302048085504111</v>
      </c>
      <c r="AJ53" s="4">
        <f t="shared" si="24"/>
        <v>0.75950530155294871</v>
      </c>
      <c r="AK53" s="4">
        <f t="shared" si="25"/>
        <v>0.27904440721101764</v>
      </c>
      <c r="AL53" s="4">
        <f t="shared" si="26"/>
        <v>0.18534638083913535</v>
      </c>
      <c r="AM53" s="4">
        <f t="shared" si="27"/>
        <v>0.9583496151241917</v>
      </c>
      <c r="AN53" s="4">
        <f t="shared" si="28"/>
        <v>0.62499097763075895</v>
      </c>
      <c r="AO53" s="4">
        <f t="shared" si="29"/>
        <v>0.68413755866725978</v>
      </c>
      <c r="AP53" s="4">
        <f t="shared" si="30"/>
        <v>0.11560892386312105</v>
      </c>
      <c r="AQ53" s="4">
        <f t="shared" si="31"/>
        <v>1.2923720356670998</v>
      </c>
      <c r="AR53" s="4">
        <f t="shared" si="32"/>
        <v>1.061266201244166</v>
      </c>
      <c r="AS53" s="4">
        <f t="shared" si="33"/>
        <v>-1.4389652496009262</v>
      </c>
      <c r="AT53" s="4">
        <f t="shared" si="34"/>
        <v>-1.5514457536666129</v>
      </c>
      <c r="AU53" s="4">
        <f t="shared" si="35"/>
        <v>-1.4135019073402049</v>
      </c>
      <c r="AV53" s="4">
        <f t="shared" si="146"/>
        <v>0.28644143303785086</v>
      </c>
      <c r="AW53" s="4">
        <f t="shared" si="146"/>
        <v>1.5486221657375836</v>
      </c>
      <c r="AY53" s="2">
        <f t="shared" si="96"/>
        <v>121.76565062426202</v>
      </c>
      <c r="AZ53" s="2">
        <f t="shared" si="147"/>
        <v>119.50660473789706</v>
      </c>
      <c r="BA53" s="2">
        <f t="shared" si="148"/>
        <v>118.85214489583348</v>
      </c>
      <c r="BB53" s="2">
        <f t="shared" si="149"/>
        <v>120.4657596057862</v>
      </c>
      <c r="BC53" s="2">
        <f t="shared" si="150"/>
        <v>121.88501093861836</v>
      </c>
      <c r="BD53" s="2">
        <f t="shared" si="151"/>
        <v>118.97623478602668</v>
      </c>
      <c r="BE53" s="2">
        <f t="shared" si="152"/>
        <v>119.84494735086334</v>
      </c>
      <c r="BF53" s="2">
        <f t="shared" si="153"/>
        <v>118.93544710576738</v>
      </c>
      <c r="BG53" s="2">
        <f t="shared" si="154"/>
        <v>118.74127863470214</v>
      </c>
      <c r="BH53" s="2">
        <f t="shared" si="155"/>
        <v>122.19667935924464</v>
      </c>
      <c r="BI53" s="2">
        <f t="shared" si="156"/>
        <v>124.81633060130436</v>
      </c>
      <c r="BJ53" s="2">
        <f t="shared" si="157"/>
        <v>124.46498557521619</v>
      </c>
      <c r="BK53" s="2">
        <f t="shared" si="158"/>
        <v>127.91197988664668</v>
      </c>
      <c r="BL53" s="2">
        <f t="shared" si="159"/>
        <v>125.74688783042036</v>
      </c>
      <c r="BM53" s="2">
        <f t="shared" si="160"/>
        <v>127.10657595853444</v>
      </c>
      <c r="BO53" s="2">
        <f t="shared" si="38"/>
        <v>121.04900000000001</v>
      </c>
      <c r="BP53" s="2">
        <f t="shared" si="39"/>
        <v>120.271</v>
      </c>
      <c r="BQ53" s="2">
        <f t="shared" si="40"/>
        <v>119.136</v>
      </c>
      <c r="BR53" s="2">
        <f t="shared" si="41"/>
        <v>120.655</v>
      </c>
      <c r="BS53" s="2">
        <f t="shared" si="42"/>
        <v>122.845</v>
      </c>
      <c r="BT53" s="2">
        <f t="shared" si="43"/>
        <v>119.60299999999999</v>
      </c>
      <c r="BU53" s="2">
        <f t="shared" si="44"/>
        <v>120.53400000000001</v>
      </c>
      <c r="BV53" s="2">
        <f t="shared" si="45"/>
        <v>119.05200000000001</v>
      </c>
      <c r="BW53" s="2">
        <f t="shared" si="46"/>
        <v>120.03400000000001</v>
      </c>
      <c r="BX53" s="2">
        <f t="shared" si="47"/>
        <v>123.259</v>
      </c>
      <c r="BY53" s="2">
        <f t="shared" si="48"/>
        <v>123.379</v>
      </c>
      <c r="BZ53" s="2">
        <f t="shared" si="49"/>
        <v>122.914</v>
      </c>
      <c r="CA53" s="2">
        <f t="shared" si="50"/>
        <v>126.5</v>
      </c>
      <c r="CB53" s="2">
        <f t="shared" si="51"/>
        <v>126.03400000000001</v>
      </c>
      <c r="CC53" s="2">
        <f t="shared" si="52"/>
        <v>128.65520000000001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122.56599390243903</v>
      </c>
      <c r="DL53" s="2">
        <f t="shared" si="161"/>
        <v>120.28587795497185</v>
      </c>
      <c r="DM53" s="2">
        <f t="shared" si="161"/>
        <v>119.44818151969982</v>
      </c>
      <c r="DN53" s="2">
        <f t="shared" si="161"/>
        <v>120.88309146341463</v>
      </c>
      <c r="DO53" s="2">
        <f t="shared" si="161"/>
        <v>122.79647324652586</v>
      </c>
      <c r="DP53" s="2">
        <f t="shared" si="161"/>
        <v>119.4800481453113</v>
      </c>
      <c r="DQ53" s="2">
        <f t="shared" si="161"/>
        <v>121.2940948043185</v>
      </c>
      <c r="DR53" s="2">
        <f t="shared" si="161"/>
        <v>119.91373684210527</v>
      </c>
      <c r="DS53" s="2">
        <f t="shared" si="161"/>
        <v>119.63002324929971</v>
      </c>
      <c r="DT53" s="2">
        <f t="shared" si="161"/>
        <v>122.86490540540539</v>
      </c>
      <c r="DU53" s="2">
        <f t="shared" si="161"/>
        <v>125.22848396979977</v>
      </c>
      <c r="DV53" s="2">
        <f t="shared" si="161"/>
        <v>124.94314440154437</v>
      </c>
      <c r="DW53" s="2">
        <f t="shared" si="161"/>
        <v>127.92911040595251</v>
      </c>
      <c r="DX53" s="2">
        <f t="shared" si="161"/>
        <v>125.94025268125272</v>
      </c>
      <c r="DY53" s="2">
        <f t="shared" si="161"/>
        <v>126.75956019704431</v>
      </c>
      <c r="EA53" s="2">
        <f t="shared" si="71"/>
        <v>118.693442412838</v>
      </c>
      <c r="EB53" s="2">
        <f t="shared" si="72"/>
        <v>116.44108417635951</v>
      </c>
      <c r="EC53" s="2">
        <f t="shared" si="73"/>
        <v>116.44333360678414</v>
      </c>
      <c r="ED53" s="2">
        <f t="shared" si="74"/>
        <v>118.74478500969204</v>
      </c>
      <c r="EE53" s="2">
        <f t="shared" si="75"/>
        <v>117.85491005098713</v>
      </c>
      <c r="EF53" s="2">
        <f t="shared" si="76"/>
        <v>116.85894424294634</v>
      </c>
      <c r="EG53" s="2">
        <f t="shared" si="77"/>
        <v>114.31449552660332</v>
      </c>
      <c r="EH53" s="2">
        <f t="shared" si="78"/>
        <v>114.55561970163389</v>
      </c>
      <c r="EI53" s="2">
        <f t="shared" si="79"/>
        <v>114.65847173769703</v>
      </c>
      <c r="EJ53" s="2">
        <f t="shared" si="80"/>
        <v>119.24581532717087</v>
      </c>
      <c r="EK53" s="2">
        <f t="shared" si="81"/>
        <v>123.01453791237381</v>
      </c>
      <c r="EL53" s="2">
        <f t="shared" si="82"/>
        <v>122.27504465678629</v>
      </c>
      <c r="EM53" s="2">
        <f t="shared" si="83"/>
        <v>127.83644202266784</v>
      </c>
      <c r="EN53" s="2">
        <f t="shared" si="84"/>
        <v>124.8812532283127</v>
      </c>
      <c r="EO53" s="2">
        <f t="shared" si="85"/>
        <v>129.08219128450662</v>
      </c>
      <c r="EQ53" s="2">
        <f t="shared" si="86"/>
        <v>120.70484774720546</v>
      </c>
      <c r="ER53" s="2">
        <f t="shared" si="162"/>
        <v>117.37372486331061</v>
      </c>
      <c r="ES53" s="2">
        <f t="shared" si="162"/>
        <v>117.43392484884282</v>
      </c>
      <c r="ET53" s="2">
        <f t="shared" si="162"/>
        <v>118.66470297415898</v>
      </c>
      <c r="EU53" s="2">
        <f t="shared" si="162"/>
        <v>116.79175852586972</v>
      </c>
      <c r="EV53" s="2">
        <f t="shared" si="162"/>
        <v>116.04310235924697</v>
      </c>
      <c r="EW53" s="2">
        <f t="shared" si="162"/>
        <v>116.68986447437661</v>
      </c>
      <c r="EX53" s="2">
        <f t="shared" si="162"/>
        <v>116.19786282080399</v>
      </c>
      <c r="EY53" s="2">
        <f t="shared" si="162"/>
        <v>115.07116677503946</v>
      </c>
      <c r="EZ53" s="2">
        <f t="shared" si="162"/>
        <v>118.34590698063927</v>
      </c>
      <c r="FA53" s="2">
        <f t="shared" si="162"/>
        <v>121.92888025680219</v>
      </c>
      <c r="FB53" s="2">
        <f t="shared" si="162"/>
        <v>122.69017232119805</v>
      </c>
      <c r="FC53" s="2">
        <f t="shared" si="162"/>
        <v>128.22391113744078</v>
      </c>
      <c r="FD53" s="2">
        <f t="shared" si="162"/>
        <v>126.62426499209987</v>
      </c>
      <c r="FE53" s="2">
        <f t="shared" si="162"/>
        <v>129.54879059017711</v>
      </c>
      <c r="FG53" s="2">
        <f t="shared" si="88"/>
        <v>0.20668778978287336</v>
      </c>
      <c r="FH53" s="2">
        <f t="shared" si="163"/>
        <v>0.20269094387028383</v>
      </c>
      <c r="FI53" s="2">
        <f t="shared" si="163"/>
        <v>0.19836900150828324</v>
      </c>
      <c r="FJ53" s="2">
        <f t="shared" si="163"/>
        <v>0.19516821087550237</v>
      </c>
      <c r="FK53" s="2">
        <f t="shared" si="163"/>
        <v>0.18444118484469507</v>
      </c>
      <c r="FL53" s="2">
        <f t="shared" si="163"/>
        <v>0.19220311834173184</v>
      </c>
      <c r="FM53" s="2">
        <f t="shared" si="163"/>
        <v>0.20763916310580163</v>
      </c>
      <c r="FN53" s="2">
        <f t="shared" si="163"/>
        <v>0.18259240096814972</v>
      </c>
      <c r="FO53" s="2">
        <f t="shared" si="163"/>
        <v>0.17876949958428504</v>
      </c>
      <c r="FP53" s="2">
        <f t="shared" si="163"/>
        <v>0.18462940743407788</v>
      </c>
      <c r="FQ53" s="2">
        <f t="shared" si="163"/>
        <v>0.18614488735028595</v>
      </c>
      <c r="FR53" s="2">
        <f t="shared" si="163"/>
        <v>0.17921900289016632</v>
      </c>
      <c r="FS53" s="2">
        <f t="shared" si="163"/>
        <v>0.18498879854647848</v>
      </c>
      <c r="FT53" s="2">
        <f t="shared" si="163"/>
        <v>0.18263058157158293</v>
      </c>
      <c r="FU53" s="2">
        <f t="shared" si="163"/>
        <v>0.14940240050707576</v>
      </c>
      <c r="FW53" s="2">
        <f t="shared" si="112"/>
        <v>3.2728375465955753E-5</v>
      </c>
      <c r="FX53" s="2">
        <f t="shared" si="164"/>
        <v>3.3949729186023557E-5</v>
      </c>
      <c r="FY53" s="2">
        <f t="shared" si="165"/>
        <v>3.2360777719968587E-5</v>
      </c>
      <c r="FZ53" s="2">
        <f t="shared" si="166"/>
        <v>3.012850285750075E-5</v>
      </c>
      <c r="GA53" s="2">
        <f t="shared" si="167"/>
        <v>3.2485620899188588E-5</v>
      </c>
      <c r="GB53" s="2">
        <f t="shared" si="168"/>
        <v>3.5565411595520012E-5</v>
      </c>
      <c r="GC53" s="2">
        <f t="shared" si="169"/>
        <v>3.8183282458579729E-5</v>
      </c>
      <c r="GD53" s="2">
        <f t="shared" si="170"/>
        <v>3.7593099735094008E-5</v>
      </c>
      <c r="GE53" s="2">
        <f t="shared" si="171"/>
        <v>4.1583463801165129E-5</v>
      </c>
      <c r="GF53" s="2">
        <f t="shared" si="172"/>
        <v>3.9547989417560414E-5</v>
      </c>
      <c r="GG53" s="2">
        <f t="shared" si="173"/>
        <v>3.5581231379675934E-5</v>
      </c>
      <c r="GH53" s="2">
        <f t="shared" si="174"/>
        <v>3.6975466062348204E-5</v>
      </c>
      <c r="GI53" s="2">
        <f t="shared" si="175"/>
        <v>3.1211729564631028E-5</v>
      </c>
      <c r="GJ53" s="2">
        <f t="shared" si="176"/>
        <v>2.3427921098050637E-5</v>
      </c>
      <c r="GK53" s="2">
        <f t="shared" si="177"/>
        <v>1.9506096131056155E-5</v>
      </c>
      <c r="GM53" s="86">
        <f t="shared" si="113"/>
        <v>7.4669051709040556E-6</v>
      </c>
      <c r="GN53" s="86">
        <f t="shared" si="178"/>
        <v>5.9687753067691308E-6</v>
      </c>
      <c r="GO53" s="86">
        <f t="shared" si="179"/>
        <v>5.9255035628283443E-6</v>
      </c>
      <c r="GP53" s="86">
        <f t="shared" si="180"/>
        <v>4.7413022435628886E-6</v>
      </c>
      <c r="GQ53" s="86">
        <f t="shared" si="181"/>
        <v>1.8605744934461006E-6</v>
      </c>
      <c r="GR53" s="86">
        <f t="shared" si="182"/>
        <v>2.0405420645290757E-6</v>
      </c>
      <c r="GS53" s="86">
        <f t="shared" si="183"/>
        <v>5.6114095984930092E-6</v>
      </c>
      <c r="GT53" s="86">
        <f t="shared" si="184"/>
        <v>1.0346012780560427E-6</v>
      </c>
      <c r="GU53" s="86">
        <f t="shared" si="185"/>
        <v>3.7142155079117354E-7</v>
      </c>
      <c r="GV53" s="86">
        <f t="shared" si="186"/>
        <v>1.2180479846532409E-6</v>
      </c>
      <c r="GW53" s="86">
        <f t="shared" si="187"/>
        <v>1.9561446294519905E-6</v>
      </c>
      <c r="GX53" s="86">
        <f t="shared" si="188"/>
        <v>5.2725677751200996E-7</v>
      </c>
      <c r="GY53" s="86">
        <f t="shared" si="189"/>
        <v>1.6967468537603224E-6</v>
      </c>
      <c r="GZ53" s="86">
        <f t="shared" si="190"/>
        <v>7.9578969185398661E-7</v>
      </c>
      <c r="HA53" s="86">
        <f t="shared" si="191"/>
        <v>2.2899309948371866E-9</v>
      </c>
      <c r="HC53" s="86">
        <f t="shared" si="145"/>
        <v>5.4527666039210525E-16</v>
      </c>
      <c r="HD53" s="86">
        <f t="shared" si="192"/>
        <v>1.3042184110485373E-16</v>
      </c>
      <c r="HE53" s="86">
        <f t="shared" si="193"/>
        <v>8.728514513727917E-18</v>
      </c>
      <c r="HF53" s="86">
        <f t="shared" si="194"/>
        <v>5.7111227981540003E-19</v>
      </c>
      <c r="HG53" s="86">
        <f t="shared" si="195"/>
        <v>4.3768680359140764E-18</v>
      </c>
      <c r="HH53" s="86">
        <f t="shared" si="196"/>
        <v>7.5195423360607228E-19</v>
      </c>
      <c r="HI53" s="86">
        <f t="shared" si="197"/>
        <v>4.317976284035983E-17</v>
      </c>
      <c r="HJ53" s="86">
        <f t="shared" si="198"/>
        <v>6.021899011971283E-19</v>
      </c>
      <c r="HK53" s="86">
        <f t="shared" si="199"/>
        <v>3.0540253053996997E-20</v>
      </c>
      <c r="HL53" s="86">
        <f t="shared" si="200"/>
        <v>5.9913910137234397E-20</v>
      </c>
      <c r="HM53" s="86">
        <f t="shared" si="201"/>
        <v>2.3627469305829567E-19</v>
      </c>
      <c r="HN53" s="86">
        <f t="shared" si="202"/>
        <v>2.517571495656172E-21</v>
      </c>
      <c r="HO53" s="86">
        <f t="shared" si="203"/>
        <v>1.8054416268645023E-19</v>
      </c>
      <c r="HP53" s="86">
        <f t="shared" si="204"/>
        <v>6.8997495095969219E-19</v>
      </c>
      <c r="HQ53" s="86">
        <f t="shared" si="205"/>
        <v>4.2049514248135364E-29</v>
      </c>
      <c r="HS53" s="86">
        <f t="shared" si="114"/>
        <v>6.5259488537282539E-129</v>
      </c>
      <c r="HT53" s="86">
        <f t="shared" si="206"/>
        <v>2.5874397980318239E-132</v>
      </c>
      <c r="HU53" s="86">
        <f t="shared" si="207"/>
        <v>6.3791250286493323E-137</v>
      </c>
      <c r="HV53" s="86">
        <f t="shared" si="208"/>
        <v>1.7539915406581466E-154</v>
      </c>
      <c r="HW53" s="86">
        <f t="shared" si="209"/>
        <v>4.0863662842954871E-146</v>
      </c>
      <c r="HX53" s="86">
        <f t="shared" si="210"/>
        <v>4.668318154070306E-155</v>
      </c>
      <c r="HY53" s="86">
        <f t="shared" si="211"/>
        <v>2.5988986358263059E-141</v>
      </c>
      <c r="HZ53" s="86">
        <f t="shared" si="212"/>
        <v>1.391412050402503E-155</v>
      </c>
      <c r="IA53" s="86">
        <f t="shared" si="213"/>
        <v>2.1004863474119796E-167</v>
      </c>
      <c r="IB53" s="86">
        <f t="shared" si="214"/>
        <v>1.817631178476257E-163</v>
      </c>
      <c r="IC53" s="86">
        <f t="shared" si="215"/>
        <v>2.2177187449409806E-156</v>
      </c>
      <c r="ID53" s="86">
        <f t="shared" si="216"/>
        <v>1.0578405804808632E-177</v>
      </c>
      <c r="IE53" s="86">
        <f t="shared" si="217"/>
        <v>2.2982325388614995E-158</v>
      </c>
      <c r="IF53" s="86">
        <f t="shared" si="218"/>
        <v>2.506259376295922E-79</v>
      </c>
      <c r="IG53" s="86">
        <f t="shared" si="219"/>
        <v>4.9320122327931511E-53</v>
      </c>
      <c r="II53" s="86">
        <f t="shared" si="115"/>
        <v>0</v>
      </c>
      <c r="IJ53" s="86">
        <f t="shared" si="116"/>
        <v>0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8.1078590264681937E-225</v>
      </c>
      <c r="IW53" s="86">
        <f t="shared" si="129"/>
        <v>4.2607239428809393E-174</v>
      </c>
      <c r="IY53" s="86">
        <f t="shared" si="130"/>
        <v>7.4669051714493322E-6</v>
      </c>
      <c r="IZ53" s="86">
        <f t="shared" si="131"/>
        <v>5.9687753068995527E-6</v>
      </c>
      <c r="JA53" s="86">
        <f t="shared" si="132"/>
        <v>5.925503562837073E-6</v>
      </c>
      <c r="JB53" s="86">
        <f t="shared" si="133"/>
        <v>4.7413022435634595E-6</v>
      </c>
      <c r="JC53" s="86">
        <f t="shared" si="134"/>
        <v>1.8605744934504775E-6</v>
      </c>
      <c r="JD53" s="86">
        <f t="shared" si="135"/>
        <v>2.0405420645298279E-6</v>
      </c>
      <c r="JE53" s="86">
        <f t="shared" si="136"/>
        <v>5.6114095985361893E-6</v>
      </c>
      <c r="JF53" s="86">
        <f t="shared" si="137"/>
        <v>1.0346012780566449E-6</v>
      </c>
      <c r="JG53" s="86">
        <f t="shared" si="138"/>
        <v>3.7142155079120409E-7</v>
      </c>
      <c r="JH53" s="86">
        <f t="shared" si="139"/>
        <v>1.2180479846533009E-6</v>
      </c>
      <c r="JI53" s="86">
        <f t="shared" si="140"/>
        <v>1.9561446294522269E-6</v>
      </c>
      <c r="JJ53" s="86">
        <f t="shared" si="141"/>
        <v>5.272567775120125E-7</v>
      </c>
      <c r="JK53" s="86">
        <f t="shared" si="142"/>
        <v>1.696746853760503E-6</v>
      </c>
      <c r="JL53" s="86">
        <f t="shared" si="143"/>
        <v>7.9578969185467662E-7</v>
      </c>
      <c r="JM53" s="86">
        <f t="shared" si="144"/>
        <v>2.2899309948371866E-9</v>
      </c>
    </row>
    <row r="54" spans="2:273" x14ac:dyDescent="0.25">
      <c r="B54" s="2">
        <v>27</v>
      </c>
      <c r="C54" s="37">
        <v>118.262</v>
      </c>
      <c r="D54" s="37">
        <v>119.61</v>
      </c>
      <c r="E54" s="37">
        <v>118.017</v>
      </c>
      <c r="F54" s="37">
        <v>121.63800000000001</v>
      </c>
      <c r="G54" s="37">
        <v>121.79300000000001</v>
      </c>
      <c r="H54" s="37">
        <v>120.70699999999999</v>
      </c>
      <c r="I54" s="37">
        <v>121.259</v>
      </c>
      <c r="J54" s="37">
        <v>120.44799999999999</v>
      </c>
      <c r="K54" s="37">
        <v>119.879</v>
      </c>
      <c r="L54" s="37">
        <v>122.36199999999999</v>
      </c>
      <c r="M54" s="37">
        <v>125.724</v>
      </c>
      <c r="N54" s="37">
        <v>124.017</v>
      </c>
      <c r="O54" s="37">
        <v>126.79300000000001</v>
      </c>
      <c r="P54" s="37">
        <v>125.414</v>
      </c>
      <c r="Q54" s="37">
        <v>125.22410000000001</v>
      </c>
      <c r="S54" s="4">
        <f t="shared" si="8"/>
        <v>121.96547598042069</v>
      </c>
      <c r="T54" s="4">
        <f t="shared" si="9"/>
        <v>119.54474244143111</v>
      </c>
      <c r="U54" s="4">
        <f t="shared" si="10"/>
        <v>118.92330231977358</v>
      </c>
      <c r="V54" s="4">
        <f t="shared" si="11"/>
        <v>120.60236924130893</v>
      </c>
      <c r="W54" s="4">
        <f t="shared" si="12"/>
        <v>122.02505343432921</v>
      </c>
      <c r="X54" s="4">
        <f t="shared" si="13"/>
        <v>119.13544266004328</v>
      </c>
      <c r="Y54" s="4">
        <f t="shared" si="14"/>
        <v>119.93267224300234</v>
      </c>
      <c r="Z54" s="4">
        <f t="shared" si="15"/>
        <v>119.02339689561165</v>
      </c>
      <c r="AA54" s="4">
        <f t="shared" si="16"/>
        <v>118.80385119706246</v>
      </c>
      <c r="AB54" s="4">
        <f t="shared" si="17"/>
        <v>122.28690820195294</v>
      </c>
      <c r="AC54" s="4">
        <f t="shared" si="18"/>
        <v>124.94215384493937</v>
      </c>
      <c r="AD54" s="4">
        <f t="shared" si="19"/>
        <v>124.6190292750137</v>
      </c>
      <c r="AE54" s="4">
        <f t="shared" si="20"/>
        <v>128.07513410415481</v>
      </c>
      <c r="AF54" s="4">
        <f t="shared" si="21"/>
        <v>125.92120832321997</v>
      </c>
      <c r="AG54" s="4">
        <f t="shared" si="22"/>
        <v>127.36473817453835</v>
      </c>
      <c r="AI54" s="4">
        <f t="shared" si="23"/>
        <v>-3.7034759804206914</v>
      </c>
      <c r="AJ54" s="4">
        <f t="shared" si="24"/>
        <v>6.525755856888793E-2</v>
      </c>
      <c r="AK54" s="4">
        <f t="shared" si="25"/>
        <v>-0.90630231977358733</v>
      </c>
      <c r="AL54" s="4">
        <f t="shared" si="26"/>
        <v>1.0356307586910702</v>
      </c>
      <c r="AM54" s="4">
        <f t="shared" si="27"/>
        <v>-0.23205343432920245</v>
      </c>
      <c r="AN54" s="4">
        <f t="shared" si="28"/>
        <v>1.571557339956712</v>
      </c>
      <c r="AO54" s="4">
        <f t="shared" si="29"/>
        <v>1.3263277569976566</v>
      </c>
      <c r="AP54" s="4">
        <f t="shared" si="30"/>
        <v>1.4246031043883391</v>
      </c>
      <c r="AQ54" s="4">
        <f t="shared" si="31"/>
        <v>1.075148802937548</v>
      </c>
      <c r="AR54" s="4">
        <f t="shared" si="32"/>
        <v>7.5091798047054681E-2</v>
      </c>
      <c r="AS54" s="4">
        <f t="shared" si="33"/>
        <v>0.78184615506063437</v>
      </c>
      <c r="AT54" s="4">
        <f t="shared" si="34"/>
        <v>-0.60202927501370596</v>
      </c>
      <c r="AU54" s="4">
        <f t="shared" si="35"/>
        <v>-1.2821341041548067</v>
      </c>
      <c r="AV54" s="4">
        <f t="shared" si="146"/>
        <v>-0.50720832321997023</v>
      </c>
      <c r="AW54" s="4">
        <f t="shared" si="146"/>
        <v>-2.1406381745383385</v>
      </c>
      <c r="AY54" s="2">
        <f t="shared" si="96"/>
        <v>121.95389018229027</v>
      </c>
      <c r="AZ54" s="2">
        <f t="shared" si="147"/>
        <v>119.53576055101919</v>
      </c>
      <c r="BA54" s="2">
        <f t="shared" si="148"/>
        <v>118.9145619044732</v>
      </c>
      <c r="BB54" s="2">
        <f t="shared" si="149"/>
        <v>120.59521379324099</v>
      </c>
      <c r="BC54" s="2">
        <f t="shared" si="150"/>
        <v>122.02188102102407</v>
      </c>
      <c r="BD54" s="2">
        <f t="shared" si="151"/>
        <v>119.13195833309862</v>
      </c>
      <c r="BE54" s="2">
        <f t="shared" si="152"/>
        <v>119.92346804253698</v>
      </c>
      <c r="BF54" s="2">
        <f t="shared" si="153"/>
        <v>119.0214861582695</v>
      </c>
      <c r="BG54" s="2">
        <f t="shared" si="154"/>
        <v>118.80308841172601</v>
      </c>
      <c r="BH54" s="2">
        <f t="shared" si="155"/>
        <v>122.28479051118357</v>
      </c>
      <c r="BI54" s="2">
        <f t="shared" si="156"/>
        <v>124.93898871896479</v>
      </c>
      <c r="BJ54" s="2">
        <f t="shared" si="157"/>
        <v>124.61805279002571</v>
      </c>
      <c r="BK54" s="2">
        <f t="shared" si="158"/>
        <v>128.07216063802835</v>
      </c>
      <c r="BL54" s="2">
        <f t="shared" si="159"/>
        <v>125.91981933683465</v>
      </c>
      <c r="BM54" s="2">
        <f t="shared" si="160"/>
        <v>127.36473263479938</v>
      </c>
      <c r="BO54" s="2">
        <f t="shared" si="38"/>
        <v>118.262</v>
      </c>
      <c r="BP54" s="2">
        <f t="shared" si="39"/>
        <v>119.61</v>
      </c>
      <c r="BQ54" s="2">
        <f t="shared" si="40"/>
        <v>118.017</v>
      </c>
      <c r="BR54" s="2">
        <f t="shared" si="41"/>
        <v>121.63800000000001</v>
      </c>
      <c r="BS54" s="2">
        <f t="shared" si="42"/>
        <v>121.79300000000001</v>
      </c>
      <c r="BT54" s="2">
        <f t="shared" si="43"/>
        <v>120.70699999999999</v>
      </c>
      <c r="BU54" s="2">
        <f t="shared" si="44"/>
        <v>121.259</v>
      </c>
      <c r="BV54" s="2">
        <f t="shared" si="45"/>
        <v>120.44799999999999</v>
      </c>
      <c r="BW54" s="2">
        <f t="shared" si="46"/>
        <v>119.879</v>
      </c>
      <c r="BX54" s="2">
        <f t="shared" si="47"/>
        <v>122.36199999999999</v>
      </c>
      <c r="BY54" s="2">
        <f t="shared" si="48"/>
        <v>125.724</v>
      </c>
      <c r="BZ54" s="2">
        <f t="shared" si="49"/>
        <v>124.017</v>
      </c>
      <c r="CA54" s="2">
        <f t="shared" si="50"/>
        <v>126.79300000000001</v>
      </c>
      <c r="CB54" s="2">
        <f t="shared" si="51"/>
        <v>125.414</v>
      </c>
      <c r="CC54" s="2">
        <f t="shared" si="52"/>
        <v>125.22410000000001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122.90676097560976</v>
      </c>
      <c r="DL54" s="2">
        <f t="shared" si="161"/>
        <v>120.4177512195122</v>
      </c>
      <c r="DM54" s="2">
        <f t="shared" si="161"/>
        <v>119.60384634146342</v>
      </c>
      <c r="DN54" s="2">
        <f t="shared" si="161"/>
        <v>121.10978536585365</v>
      </c>
      <c r="DO54" s="2">
        <f t="shared" si="161"/>
        <v>123.07460094102197</v>
      </c>
      <c r="DP54" s="2">
        <f t="shared" si="161"/>
        <v>119.74010701389649</v>
      </c>
      <c r="DQ54" s="2">
        <f t="shared" si="161"/>
        <v>121.5357650472335</v>
      </c>
      <c r="DR54" s="2">
        <f t="shared" si="161"/>
        <v>120.1173247984827</v>
      </c>
      <c r="DS54" s="2">
        <f t="shared" si="161"/>
        <v>119.79704649859943</v>
      </c>
      <c r="DT54" s="2">
        <f t="shared" si="161"/>
        <v>123.05363063063062</v>
      </c>
      <c r="DU54" s="2">
        <f t="shared" si="161"/>
        <v>125.44335157019368</v>
      </c>
      <c r="DV54" s="2">
        <f t="shared" si="161"/>
        <v>125.19424066924064</v>
      </c>
      <c r="DW54" s="2">
        <f t="shared" si="161"/>
        <v>128.15646525878105</v>
      </c>
      <c r="DX54" s="2">
        <f t="shared" si="161"/>
        <v>126.19030930930934</v>
      </c>
      <c r="DY54" s="2">
        <f t="shared" si="161"/>
        <v>127.05079428571426</v>
      </c>
      <c r="EA54" s="2">
        <f t="shared" si="71"/>
        <v>118.61805143960969</v>
      </c>
      <c r="EB54" s="2">
        <f t="shared" si="72"/>
        <v>116.37145868394674</v>
      </c>
      <c r="EC54" s="2">
        <f t="shared" si="73"/>
        <v>116.37401659782704</v>
      </c>
      <c r="ED54" s="2">
        <f t="shared" si="74"/>
        <v>118.65995502907604</v>
      </c>
      <c r="EE54" s="2">
        <f t="shared" si="75"/>
        <v>117.77675103417313</v>
      </c>
      <c r="EF54" s="2">
        <f t="shared" si="76"/>
        <v>116.80106040491059</v>
      </c>
      <c r="EG54" s="2">
        <f t="shared" si="77"/>
        <v>114.31178956482303</v>
      </c>
      <c r="EH54" s="2">
        <f t="shared" si="78"/>
        <v>114.5470788254795</v>
      </c>
      <c r="EI54" s="2">
        <f t="shared" si="79"/>
        <v>114.63871408020138</v>
      </c>
      <c r="EJ54" s="2">
        <f t="shared" si="80"/>
        <v>119.18834767087107</v>
      </c>
      <c r="EK54" s="2">
        <f t="shared" si="81"/>
        <v>122.92807203663232</v>
      </c>
      <c r="EL54" s="2">
        <f t="shared" si="82"/>
        <v>122.21134776521063</v>
      </c>
      <c r="EM54" s="2">
        <f t="shared" si="83"/>
        <v>127.7333526106752</v>
      </c>
      <c r="EN54" s="2">
        <f t="shared" si="84"/>
        <v>124.81552628194824</v>
      </c>
      <c r="EO54" s="2">
        <f t="shared" si="85"/>
        <v>128.99475941747087</v>
      </c>
      <c r="EQ54" s="2">
        <f t="shared" si="86"/>
        <v>120.6019120270107</v>
      </c>
      <c r="ER54" s="2">
        <f t="shared" si="162"/>
        <v>117.29154001236533</v>
      </c>
      <c r="ES54" s="2">
        <f t="shared" si="162"/>
        <v>117.35130211231484</v>
      </c>
      <c r="ET54" s="2">
        <f t="shared" si="162"/>
        <v>118.58096499268653</v>
      </c>
      <c r="EU54" s="2">
        <f t="shared" si="162"/>
        <v>116.72812618988269</v>
      </c>
      <c r="EV54" s="2">
        <f t="shared" si="162"/>
        <v>115.99638911502952</v>
      </c>
      <c r="EW54" s="2">
        <f t="shared" si="162"/>
        <v>116.65387366685064</v>
      </c>
      <c r="EX54" s="2">
        <f t="shared" si="162"/>
        <v>116.16667170111288</v>
      </c>
      <c r="EY54" s="2">
        <f t="shared" si="162"/>
        <v>115.04570144659839</v>
      </c>
      <c r="EZ54" s="2">
        <f t="shared" si="162"/>
        <v>118.30081540732141</v>
      </c>
      <c r="FA54" s="2">
        <f t="shared" si="162"/>
        <v>121.85722953225313</v>
      </c>
      <c r="FB54" s="2">
        <f t="shared" si="162"/>
        <v>122.62086994577848</v>
      </c>
      <c r="FC54" s="2">
        <f t="shared" si="162"/>
        <v>128.1156602101793</v>
      </c>
      <c r="FD54" s="2">
        <f t="shared" si="162"/>
        <v>126.5350774842493</v>
      </c>
      <c r="FE54" s="2">
        <f t="shared" si="162"/>
        <v>129.45405835448031</v>
      </c>
      <c r="FG54" s="2">
        <f t="shared" si="88"/>
        <v>0.22219783779189992</v>
      </c>
      <c r="FH54" s="2">
        <f t="shared" si="163"/>
        <v>0.21798347766069592</v>
      </c>
      <c r="FI54" s="2">
        <f t="shared" si="163"/>
        <v>0.21342274005364084</v>
      </c>
      <c r="FJ54" s="2">
        <f t="shared" si="163"/>
        <v>0.21004269374905091</v>
      </c>
      <c r="FK54" s="2">
        <f t="shared" si="163"/>
        <v>0.19869996070917098</v>
      </c>
      <c r="FL54" s="2">
        <f t="shared" si="163"/>
        <v>0.20690971675056524</v>
      </c>
      <c r="FM54" s="2">
        <f t="shared" si="163"/>
        <v>0.22320051675375716</v>
      </c>
      <c r="FN54" s="2">
        <f t="shared" si="163"/>
        <v>0.1967427300201447</v>
      </c>
      <c r="FO54" s="2">
        <f t="shared" si="163"/>
        <v>0.19269340610733809</v>
      </c>
      <c r="FP54" s="2">
        <f t="shared" si="163"/>
        <v>0.19889918567028134</v>
      </c>
      <c r="FQ54" s="2">
        <f t="shared" si="163"/>
        <v>0.20050299250883943</v>
      </c>
      <c r="FR54" s="2">
        <f t="shared" si="163"/>
        <v>0.19316968488876193</v>
      </c>
      <c r="FS54" s="2">
        <f t="shared" si="163"/>
        <v>0.19927956490183577</v>
      </c>
      <c r="FT54" s="2">
        <f t="shared" si="163"/>
        <v>0.19678315717742317</v>
      </c>
      <c r="FU54" s="2">
        <f t="shared" si="163"/>
        <v>0.16148876360251399</v>
      </c>
      <c r="FW54" s="2">
        <f t="shared" si="112"/>
        <v>3.5885836781400308E-5</v>
      </c>
      <c r="FX54" s="2">
        <f t="shared" si="164"/>
        <v>3.7225015890302458E-5</v>
      </c>
      <c r="FY54" s="2">
        <f t="shared" si="165"/>
        <v>3.5482776399069842E-5</v>
      </c>
      <c r="FZ54" s="2">
        <f t="shared" si="166"/>
        <v>3.3035150440974814E-5</v>
      </c>
      <c r="GA54" s="2">
        <f t="shared" si="167"/>
        <v>3.5619663366619494E-5</v>
      </c>
      <c r="GB54" s="2">
        <f t="shared" si="168"/>
        <v>3.8996564542950315E-5</v>
      </c>
      <c r="GC54" s="2">
        <f t="shared" si="169"/>
        <v>4.1866982441149499E-5</v>
      </c>
      <c r="GD54" s="2">
        <f t="shared" si="170"/>
        <v>4.1219864684043869E-5</v>
      </c>
      <c r="GE54" s="2">
        <f t="shared" si="171"/>
        <v>4.5595178454900989E-5</v>
      </c>
      <c r="GF54" s="2">
        <f t="shared" si="172"/>
        <v>4.3363342644012499E-5</v>
      </c>
      <c r="GG54" s="2">
        <f t="shared" si="173"/>
        <v>3.9013910472280509E-5</v>
      </c>
      <c r="GH54" s="2">
        <f t="shared" si="174"/>
        <v>4.0542647700744945E-5</v>
      </c>
      <c r="GI54" s="2">
        <f t="shared" si="175"/>
        <v>3.42228778778478E-5</v>
      </c>
      <c r="GJ54" s="2">
        <f t="shared" si="176"/>
        <v>2.5688146602479798E-5</v>
      </c>
      <c r="GK54" s="2">
        <f t="shared" si="177"/>
        <v>2.1387968849280012E-5</v>
      </c>
      <c r="GM54" s="86">
        <f t="shared" si="113"/>
        <v>1.3969227445234206E-5</v>
      </c>
      <c r="GN54" s="86">
        <f t="shared" si="178"/>
        <v>1.1275646105399921E-5</v>
      </c>
      <c r="GO54" s="86">
        <f t="shared" si="179"/>
        <v>1.1066502269472377E-5</v>
      </c>
      <c r="GP54" s="86">
        <f t="shared" si="180"/>
        <v>8.9555782409999344E-6</v>
      </c>
      <c r="GQ54" s="86">
        <f t="shared" si="181"/>
        <v>3.7013228033848743E-6</v>
      </c>
      <c r="GR54" s="86">
        <f t="shared" si="182"/>
        <v>4.1232522988363963E-6</v>
      </c>
      <c r="GS54" s="86">
        <f t="shared" si="183"/>
        <v>1.0815594116139232E-5</v>
      </c>
      <c r="GT54" s="86">
        <f t="shared" si="184"/>
        <v>2.1542248653563518E-6</v>
      </c>
      <c r="GU54" s="86">
        <f t="shared" si="185"/>
        <v>8.3495310654261533E-7</v>
      </c>
      <c r="GV54" s="86">
        <f t="shared" si="186"/>
        <v>2.5164960874290136E-6</v>
      </c>
      <c r="GW54" s="86">
        <f t="shared" si="187"/>
        <v>3.8944478017766568E-6</v>
      </c>
      <c r="GX54" s="86">
        <f t="shared" si="188"/>
        <v>1.1514074543302808E-6</v>
      </c>
      <c r="GY54" s="86">
        <f t="shared" si="189"/>
        <v>3.4085145259310579E-6</v>
      </c>
      <c r="GZ54" s="86">
        <f t="shared" si="190"/>
        <v>1.6958004361871628E-6</v>
      </c>
      <c r="HA54" s="86">
        <f t="shared" si="191"/>
        <v>6.9668705442882952E-9</v>
      </c>
      <c r="HC54" s="86">
        <f t="shared" si="145"/>
        <v>1.8699025622285259E-15</v>
      </c>
      <c r="HD54" s="86">
        <f t="shared" si="192"/>
        <v>4.7537630936163721E-16</v>
      </c>
      <c r="HE54" s="86">
        <f t="shared" si="193"/>
        <v>3.4783320610133474E-17</v>
      </c>
      <c r="HF54" s="86">
        <f t="shared" si="194"/>
        <v>2.4968093886583064E-18</v>
      </c>
      <c r="HG54" s="86">
        <f t="shared" si="195"/>
        <v>1.7701325436178982E-17</v>
      </c>
      <c r="HH54" s="86">
        <f t="shared" si="196"/>
        <v>3.3353470652997422E-18</v>
      </c>
      <c r="HI54" s="86">
        <f t="shared" si="197"/>
        <v>1.6755221788883647E-16</v>
      </c>
      <c r="HJ54" s="86">
        <f t="shared" si="198"/>
        <v>2.6835388268812841E-18</v>
      </c>
      <c r="HK54" s="86">
        <f t="shared" si="199"/>
        <v>1.5678303686137486E-19</v>
      </c>
      <c r="HL54" s="86">
        <f t="shared" si="200"/>
        <v>2.922475589395351E-19</v>
      </c>
      <c r="HM54" s="86">
        <f t="shared" si="201"/>
        <v>1.0736189663498063E-18</v>
      </c>
      <c r="HN54" s="86">
        <f t="shared" si="202"/>
        <v>1.3912939091873467E-20</v>
      </c>
      <c r="HO54" s="86">
        <f t="shared" si="203"/>
        <v>8.1779276999628318E-19</v>
      </c>
      <c r="HP54" s="86">
        <f t="shared" si="204"/>
        <v>2.9860106364565901E-18</v>
      </c>
      <c r="HQ54" s="86">
        <f t="shared" si="205"/>
        <v>4.4138345696253032E-28</v>
      </c>
      <c r="HS54" s="86">
        <f t="shared" si="114"/>
        <v>5.6351072175099655E-126</v>
      </c>
      <c r="HT54" s="86">
        <f t="shared" si="206"/>
        <v>2.9652867730226416E-129</v>
      </c>
      <c r="HU54" s="86">
        <f t="shared" si="207"/>
        <v>1.0287355201501731E-133</v>
      </c>
      <c r="HV54" s="86">
        <f t="shared" si="208"/>
        <v>5.7471199984254306E-151</v>
      </c>
      <c r="HW54" s="86">
        <f t="shared" si="209"/>
        <v>8.5520833784168287E-143</v>
      </c>
      <c r="HX54" s="86">
        <f t="shared" si="210"/>
        <v>1.7299209299768101E-151</v>
      </c>
      <c r="HY54" s="86">
        <f t="shared" si="211"/>
        <v>4.7962893608912932E-138</v>
      </c>
      <c r="HZ54" s="86">
        <f t="shared" si="212"/>
        <v>5.2461804064712914E-152</v>
      </c>
      <c r="IA54" s="86">
        <f t="shared" si="213"/>
        <v>1.7580339014680361E-163</v>
      </c>
      <c r="IB54" s="86">
        <f t="shared" si="214"/>
        <v>1.1041457070780576E-159</v>
      </c>
      <c r="IC54" s="86">
        <f t="shared" si="215"/>
        <v>8.654237975719676E-153</v>
      </c>
      <c r="ID54" s="86">
        <f t="shared" si="216"/>
        <v>1.3616916822384416E-173</v>
      </c>
      <c r="IE54" s="86">
        <f t="shared" si="217"/>
        <v>9.0482772337771502E-155</v>
      </c>
      <c r="IF54" s="86">
        <f t="shared" si="218"/>
        <v>1.3368834007161523E-77</v>
      </c>
      <c r="IG54" s="86">
        <f t="shared" si="219"/>
        <v>6.4372190729132275E-52</v>
      </c>
      <c r="II54" s="86">
        <f t="shared" si="115"/>
        <v>0</v>
      </c>
      <c r="IJ54" s="86">
        <f t="shared" si="116"/>
        <v>0</v>
      </c>
      <c r="IK54" s="86">
        <f t="shared" si="117"/>
        <v>0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5.496975696203094E-221</v>
      </c>
      <c r="IW54" s="86">
        <f t="shared" si="129"/>
        <v>3.462012368083722E-171</v>
      </c>
      <c r="IY54" s="86">
        <f t="shared" si="130"/>
        <v>1.3969227447104109E-5</v>
      </c>
      <c r="IZ54" s="86">
        <f t="shared" si="131"/>
        <v>1.1275646105875298E-5</v>
      </c>
      <c r="JA54" s="86">
        <f t="shared" si="132"/>
        <v>1.106650226950716E-5</v>
      </c>
      <c r="JB54" s="86">
        <f t="shared" si="133"/>
        <v>8.9555782410024314E-6</v>
      </c>
      <c r="JC54" s="86">
        <f t="shared" si="134"/>
        <v>3.7013228034025756E-6</v>
      </c>
      <c r="JD54" s="86">
        <f t="shared" si="135"/>
        <v>4.1232522988397319E-6</v>
      </c>
      <c r="JE54" s="86">
        <f t="shared" si="136"/>
        <v>1.0815594116306784E-5</v>
      </c>
      <c r="JF54" s="86">
        <f t="shared" si="137"/>
        <v>2.1542248653590352E-6</v>
      </c>
      <c r="JG54" s="86">
        <f t="shared" si="138"/>
        <v>8.3495310654277213E-7</v>
      </c>
      <c r="JH54" s="86">
        <f t="shared" si="139"/>
        <v>2.5164960874293058E-6</v>
      </c>
      <c r="JI54" s="86">
        <f t="shared" si="140"/>
        <v>3.8944478017777308E-6</v>
      </c>
      <c r="JJ54" s="86">
        <f t="shared" si="141"/>
        <v>1.1514074543302948E-6</v>
      </c>
      <c r="JK54" s="86">
        <f t="shared" si="142"/>
        <v>3.4085145259318757E-6</v>
      </c>
      <c r="JL54" s="86">
        <f t="shared" si="143"/>
        <v>1.6958004361901488E-6</v>
      </c>
      <c r="JM54" s="86">
        <f t="shared" si="144"/>
        <v>6.9668705442882952E-9</v>
      </c>
    </row>
    <row r="55" spans="2:273" x14ac:dyDescent="0.25">
      <c r="B55" s="2">
        <v>28</v>
      </c>
      <c r="C55" s="37">
        <v>119.541</v>
      </c>
      <c r="D55" s="37">
        <v>118.983</v>
      </c>
      <c r="E55" s="37">
        <v>118.69499999999999</v>
      </c>
      <c r="F55" s="37">
        <v>122.483</v>
      </c>
      <c r="G55" s="37">
        <v>124.60299999999999</v>
      </c>
      <c r="H55" s="37">
        <v>118.31</v>
      </c>
      <c r="I55" s="37">
        <v>121.03400000000001</v>
      </c>
      <c r="J55" s="37">
        <v>118.655</v>
      </c>
      <c r="K55" s="37">
        <v>119.828</v>
      </c>
      <c r="L55" s="37">
        <v>122.431</v>
      </c>
      <c r="M55" s="37">
        <v>126.241</v>
      </c>
      <c r="N55" s="37">
        <v>124.81</v>
      </c>
      <c r="O55" s="37">
        <v>128.94800000000001</v>
      </c>
      <c r="P55" s="37">
        <v>125.31</v>
      </c>
      <c r="Q55" s="37">
        <v>125.58620000000001</v>
      </c>
      <c r="S55" s="4">
        <f t="shared" si="8"/>
        <v>122.14608035869746</v>
      </c>
      <c r="T55" s="4">
        <f t="shared" si="9"/>
        <v>119.57148570465</v>
      </c>
      <c r="U55" s="4">
        <f t="shared" si="10"/>
        <v>118.98298599675572</v>
      </c>
      <c r="V55" s="4">
        <f t="shared" si="11"/>
        <v>120.72605925649198</v>
      </c>
      <c r="W55" s="4">
        <f t="shared" si="12"/>
        <v>122.15001024602724</v>
      </c>
      <c r="X55" s="4">
        <f t="shared" si="13"/>
        <v>119.28237580399959</v>
      </c>
      <c r="Y55" s="4">
        <f t="shared" si="14"/>
        <v>120.00520733181034</v>
      </c>
      <c r="Z55" s="4">
        <f t="shared" si="15"/>
        <v>119.10060896783057</v>
      </c>
      <c r="AA55" s="4">
        <f t="shared" si="16"/>
        <v>118.8569897828301</v>
      </c>
      <c r="AB55" s="4">
        <f t="shared" si="17"/>
        <v>122.3666942129058</v>
      </c>
      <c r="AC55" s="4">
        <f t="shared" si="18"/>
        <v>125.05670866032871</v>
      </c>
      <c r="AD55" s="4">
        <f t="shared" si="19"/>
        <v>124.7616876238305</v>
      </c>
      <c r="AE55" s="4">
        <f t="shared" si="20"/>
        <v>128.22797684096327</v>
      </c>
      <c r="AF55" s="4">
        <f t="shared" si="21"/>
        <v>126.08525163134036</v>
      </c>
      <c r="AG55" s="4">
        <f t="shared" si="22"/>
        <v>127.61496857032809</v>
      </c>
      <c r="AI55" s="4">
        <f t="shared" si="23"/>
        <v>-2.6050803586974638</v>
      </c>
      <c r="AJ55" s="4">
        <f t="shared" si="24"/>
        <v>-0.58848570464999739</v>
      </c>
      <c r="AK55" s="4">
        <f t="shared" si="25"/>
        <v>-0.28798599675572234</v>
      </c>
      <c r="AL55" s="4">
        <f t="shared" si="26"/>
        <v>1.7569407435080251</v>
      </c>
      <c r="AM55" s="4">
        <f t="shared" si="27"/>
        <v>2.4529897539727585</v>
      </c>
      <c r="AN55" s="4">
        <f t="shared" si="28"/>
        <v>-0.9723758039995829</v>
      </c>
      <c r="AO55" s="4">
        <f t="shared" si="29"/>
        <v>1.0287926681896664</v>
      </c>
      <c r="AP55" s="4">
        <f t="shared" si="30"/>
        <v>-0.44560896783056592</v>
      </c>
      <c r="AQ55" s="4">
        <f t="shared" si="31"/>
        <v>0.97101021716990488</v>
      </c>
      <c r="AR55" s="4">
        <f t="shared" si="32"/>
        <v>6.4305787094198763E-2</v>
      </c>
      <c r="AS55" s="4">
        <f t="shared" si="33"/>
        <v>1.1842913396712902</v>
      </c>
      <c r="AT55" s="4">
        <f t="shared" si="34"/>
        <v>4.8312376169505455E-2</v>
      </c>
      <c r="AU55" s="4">
        <f t="shared" si="35"/>
        <v>0.7200231590367423</v>
      </c>
      <c r="AV55" s="4">
        <f t="shared" si="146"/>
        <v>-0.77525163134035324</v>
      </c>
      <c r="AW55" s="4">
        <f t="shared" si="146"/>
        <v>-2.0287685703280829</v>
      </c>
      <c r="AY55" s="2">
        <f t="shared" si="96"/>
        <v>122.12539138583062</v>
      </c>
      <c r="AZ55" s="2">
        <f t="shared" si="147"/>
        <v>119.55529163182976</v>
      </c>
      <c r="BA55" s="2">
        <f t="shared" si="148"/>
        <v>118.96738763389119</v>
      </c>
      <c r="BB55" s="2">
        <f t="shared" si="149"/>
        <v>120.71314805751739</v>
      </c>
      <c r="BC55" s="2">
        <f t="shared" si="150"/>
        <v>122.14399149134655</v>
      </c>
      <c r="BD55" s="2">
        <f t="shared" si="151"/>
        <v>119.27567412355771</v>
      </c>
      <c r="BE55" s="2">
        <f t="shared" si="152"/>
        <v>119.98830729667327</v>
      </c>
      <c r="BF55" s="2">
        <f t="shared" si="153"/>
        <v>119.09682352827387</v>
      </c>
      <c r="BG55" s="2">
        <f t="shared" si="154"/>
        <v>118.85536425091003</v>
      </c>
      <c r="BH55" s="2">
        <f t="shared" si="155"/>
        <v>122.36253070015562</v>
      </c>
      <c r="BI55" s="2">
        <f t="shared" si="156"/>
        <v>125.05070069147334</v>
      </c>
      <c r="BJ55" s="2">
        <f t="shared" si="157"/>
        <v>124.75966305935786</v>
      </c>
      <c r="BK55" s="2">
        <f t="shared" si="158"/>
        <v>128.22228377586336</v>
      </c>
      <c r="BL55" s="2">
        <f t="shared" si="159"/>
        <v>126.08243904051939</v>
      </c>
      <c r="BM55" s="2">
        <f t="shared" si="160"/>
        <v>127.61495275435131</v>
      </c>
      <c r="BO55" s="2">
        <f t="shared" si="38"/>
        <v>119.541</v>
      </c>
      <c r="BP55" s="2">
        <f t="shared" si="39"/>
        <v>118.983</v>
      </c>
      <c r="BQ55" s="2">
        <f t="shared" si="40"/>
        <v>118.69499999999999</v>
      </c>
      <c r="BR55" s="2">
        <f t="shared" si="41"/>
        <v>122.483</v>
      </c>
      <c r="BS55" s="2">
        <f t="shared" si="42"/>
        <v>124.60299999999999</v>
      </c>
      <c r="BT55" s="2">
        <f t="shared" si="43"/>
        <v>118.31</v>
      </c>
      <c r="BU55" s="2">
        <f t="shared" si="44"/>
        <v>121.03400000000001</v>
      </c>
      <c r="BV55" s="2">
        <f t="shared" si="45"/>
        <v>118.655</v>
      </c>
      <c r="BW55" s="2">
        <f t="shared" si="46"/>
        <v>119.828</v>
      </c>
      <c r="BX55" s="2">
        <f t="shared" si="47"/>
        <v>122.431</v>
      </c>
      <c r="BY55" s="2">
        <f t="shared" si="48"/>
        <v>126.241</v>
      </c>
      <c r="BZ55" s="2">
        <f t="shared" si="49"/>
        <v>124.81</v>
      </c>
      <c r="CA55" s="2">
        <f t="shared" si="50"/>
        <v>128.94800000000001</v>
      </c>
      <c r="CB55" s="2">
        <f t="shared" si="51"/>
        <v>125.31</v>
      </c>
      <c r="CC55" s="2">
        <f t="shared" si="52"/>
        <v>125.58620000000001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123.2475280487805</v>
      </c>
      <c r="DL55" s="2">
        <f t="shared" si="161"/>
        <v>120.54962448405253</v>
      </c>
      <c r="DM55" s="2">
        <f t="shared" si="161"/>
        <v>119.75951116322702</v>
      </c>
      <c r="DN55" s="2">
        <f t="shared" si="161"/>
        <v>121.33647926829268</v>
      </c>
      <c r="DO55" s="2">
        <f t="shared" si="161"/>
        <v>123.35272863551809</v>
      </c>
      <c r="DP55" s="2">
        <f t="shared" si="161"/>
        <v>120.00016588248167</v>
      </c>
      <c r="DQ55" s="2">
        <f t="shared" si="161"/>
        <v>121.77743529014847</v>
      </c>
      <c r="DR55" s="2">
        <f t="shared" si="161"/>
        <v>120.32091275486013</v>
      </c>
      <c r="DS55" s="2">
        <f t="shared" si="161"/>
        <v>119.96406974789915</v>
      </c>
      <c r="DT55" s="2">
        <f t="shared" si="161"/>
        <v>123.24235585585585</v>
      </c>
      <c r="DU55" s="2">
        <f t="shared" si="161"/>
        <v>125.6582191705876</v>
      </c>
      <c r="DV55" s="2">
        <f t="shared" si="161"/>
        <v>125.44533693693691</v>
      </c>
      <c r="DW55" s="2">
        <f t="shared" si="161"/>
        <v>128.38382011160959</v>
      </c>
      <c r="DX55" s="2">
        <f t="shared" si="161"/>
        <v>126.44036593736597</v>
      </c>
      <c r="DY55" s="2">
        <f t="shared" si="161"/>
        <v>127.34202837438421</v>
      </c>
      <c r="EA55" s="2">
        <f t="shared" si="71"/>
        <v>118.54266046638136</v>
      </c>
      <c r="EB55" s="2">
        <f t="shared" si="72"/>
        <v>116.30183319153399</v>
      </c>
      <c r="EC55" s="2">
        <f t="shared" si="73"/>
        <v>116.30469958886992</v>
      </c>
      <c r="ED55" s="2">
        <f t="shared" si="74"/>
        <v>118.57512504846007</v>
      </c>
      <c r="EE55" s="2">
        <f t="shared" si="75"/>
        <v>117.69859201735913</v>
      </c>
      <c r="EF55" s="2">
        <f t="shared" si="76"/>
        <v>116.74317656687484</v>
      </c>
      <c r="EG55" s="2">
        <f t="shared" si="77"/>
        <v>114.30908360304274</v>
      </c>
      <c r="EH55" s="2">
        <f t="shared" si="78"/>
        <v>114.5385379493251</v>
      </c>
      <c r="EI55" s="2">
        <f t="shared" si="79"/>
        <v>114.61895642270572</v>
      </c>
      <c r="EJ55" s="2">
        <f t="shared" si="80"/>
        <v>119.13088001457126</v>
      </c>
      <c r="EK55" s="2">
        <f t="shared" si="81"/>
        <v>122.84160616089083</v>
      </c>
      <c r="EL55" s="2">
        <f t="shared" si="82"/>
        <v>122.14765087363497</v>
      </c>
      <c r="EM55" s="2">
        <f t="shared" si="83"/>
        <v>127.63026319868257</v>
      </c>
      <c r="EN55" s="2">
        <f t="shared" si="84"/>
        <v>124.74979933558377</v>
      </c>
      <c r="EO55" s="2">
        <f t="shared" si="85"/>
        <v>128.90732755043516</v>
      </c>
      <c r="EQ55" s="2">
        <f t="shared" si="86"/>
        <v>120.49897630681592</v>
      </c>
      <c r="ER55" s="2">
        <f t="shared" si="162"/>
        <v>117.20935516142005</v>
      </c>
      <c r="ES55" s="2">
        <f t="shared" si="162"/>
        <v>117.26867937578687</v>
      </c>
      <c r="ET55" s="2">
        <f t="shared" si="162"/>
        <v>118.49722701121408</v>
      </c>
      <c r="EU55" s="2">
        <f t="shared" si="162"/>
        <v>116.66449385389565</v>
      </c>
      <c r="EV55" s="2">
        <f t="shared" si="162"/>
        <v>115.94967587081206</v>
      </c>
      <c r="EW55" s="2">
        <f t="shared" si="162"/>
        <v>116.61788285932469</v>
      </c>
      <c r="EX55" s="2">
        <f t="shared" si="162"/>
        <v>116.13548058142175</v>
      </c>
      <c r="EY55" s="2">
        <f t="shared" si="162"/>
        <v>115.02023611815731</v>
      </c>
      <c r="EZ55" s="2">
        <f t="shared" si="162"/>
        <v>118.25572383400356</v>
      </c>
      <c r="FA55" s="2">
        <f t="shared" si="162"/>
        <v>121.78557880770406</v>
      </c>
      <c r="FB55" s="2">
        <f t="shared" si="162"/>
        <v>122.55156757035891</v>
      </c>
      <c r="FC55" s="2">
        <f t="shared" si="162"/>
        <v>128.00740928291779</v>
      </c>
      <c r="FD55" s="2">
        <f t="shared" si="162"/>
        <v>126.44588997639875</v>
      </c>
      <c r="FE55" s="2">
        <f t="shared" si="162"/>
        <v>129.35932611878351</v>
      </c>
      <c r="FG55" s="2">
        <f t="shared" si="88"/>
        <v>0.23852183302050126</v>
      </c>
      <c r="FH55" s="2">
        <f t="shared" si="163"/>
        <v>0.23409104294681071</v>
      </c>
      <c r="FI55" s="2">
        <f t="shared" si="163"/>
        <v>0.22929210952404144</v>
      </c>
      <c r="FJ55" s="2">
        <f t="shared" si="163"/>
        <v>0.22573286131116735</v>
      </c>
      <c r="FK55" s="2">
        <f t="shared" si="163"/>
        <v>0.21377211730259063</v>
      </c>
      <c r="FL55" s="2">
        <f t="shared" si="163"/>
        <v>0.22243174897042134</v>
      </c>
      <c r="FM55" s="2">
        <f t="shared" si="163"/>
        <v>0.239575485500197</v>
      </c>
      <c r="FN55" s="2">
        <f t="shared" si="163"/>
        <v>0.21170564758914104</v>
      </c>
      <c r="FO55" s="2">
        <f t="shared" si="163"/>
        <v>0.20742788619651972</v>
      </c>
      <c r="FP55" s="2">
        <f t="shared" si="163"/>
        <v>0.21398241867907461</v>
      </c>
      <c r="FQ55" s="2">
        <f t="shared" si="163"/>
        <v>0.21567510430369263</v>
      </c>
      <c r="FR55" s="2">
        <f t="shared" si="163"/>
        <v>0.20793120391432032</v>
      </c>
      <c r="FS55" s="2">
        <f t="shared" si="163"/>
        <v>0.2143839240261104</v>
      </c>
      <c r="FT55" s="2">
        <f t="shared" si="163"/>
        <v>0.21174833885596436</v>
      </c>
      <c r="FU55" s="2">
        <f t="shared" si="163"/>
        <v>0.17435247149334179</v>
      </c>
      <c r="FW55" s="2">
        <f t="shared" si="112"/>
        <v>3.9347901350823035E-5</v>
      </c>
      <c r="FX55" s="2">
        <f t="shared" si="164"/>
        <v>4.0816271687144757E-5</v>
      </c>
      <c r="FY55" s="2">
        <f t="shared" si="165"/>
        <v>3.8905957472885009E-5</v>
      </c>
      <c r="FZ55" s="2">
        <f t="shared" si="166"/>
        <v>3.6222206718445828E-5</v>
      </c>
      <c r="GA55" s="2">
        <f t="shared" si="167"/>
        <v>3.905605001852746E-5</v>
      </c>
      <c r="GB55" s="2">
        <f t="shared" si="168"/>
        <v>4.2758721873917792E-5</v>
      </c>
      <c r="GC55" s="2">
        <f t="shared" si="169"/>
        <v>4.5906047958982513E-5</v>
      </c>
      <c r="GD55" s="2">
        <f t="shared" si="170"/>
        <v>4.519650313575078E-5</v>
      </c>
      <c r="GE55" s="2">
        <f t="shared" si="171"/>
        <v>4.9993899104865396E-5</v>
      </c>
      <c r="GF55" s="2">
        <f t="shared" si="172"/>
        <v>4.754676080360521E-5</v>
      </c>
      <c r="GG55" s="2">
        <f t="shared" si="173"/>
        <v>4.277774116407485E-5</v>
      </c>
      <c r="GH55" s="2">
        <f t="shared" si="174"/>
        <v>4.4453955336956864E-5</v>
      </c>
      <c r="GI55" s="2">
        <f t="shared" si="175"/>
        <v>3.752451550532954E-5</v>
      </c>
      <c r="GJ55" s="2">
        <f t="shared" si="176"/>
        <v>2.8166422842806072E-5</v>
      </c>
      <c r="GK55" s="2">
        <f t="shared" si="177"/>
        <v>2.3451393111716796E-5</v>
      </c>
      <c r="GM55" s="86">
        <f t="shared" si="113"/>
        <v>2.5677255533319759E-5</v>
      </c>
      <c r="GN55" s="86">
        <f t="shared" si="178"/>
        <v>2.0924231927849303E-5</v>
      </c>
      <c r="GO55" s="86">
        <f t="shared" si="179"/>
        <v>2.0315703419857099E-5</v>
      </c>
      <c r="GP55" s="86">
        <f t="shared" si="180"/>
        <v>1.6622395008085555E-5</v>
      </c>
      <c r="GQ55" s="86">
        <f t="shared" si="181"/>
        <v>7.2245283294721021E-6</v>
      </c>
      <c r="GR55" s="86">
        <f t="shared" si="182"/>
        <v>8.1663871902028387E-6</v>
      </c>
      <c r="GS55" s="86">
        <f t="shared" si="183"/>
        <v>2.0455963228047301E-5</v>
      </c>
      <c r="GT55" s="86">
        <f t="shared" si="184"/>
        <v>4.3935437086176684E-6</v>
      </c>
      <c r="GU55" s="86">
        <f t="shared" si="185"/>
        <v>1.8333174150858627E-6</v>
      </c>
      <c r="GV55" s="86">
        <f t="shared" si="186"/>
        <v>5.0935247424305991E-6</v>
      </c>
      <c r="GW55" s="86">
        <f t="shared" si="187"/>
        <v>7.6064557774781771E-6</v>
      </c>
      <c r="GX55" s="86">
        <f t="shared" si="188"/>
        <v>2.4587108346208319E-6</v>
      </c>
      <c r="GY55" s="86">
        <f t="shared" si="189"/>
        <v>6.715481956411512E-6</v>
      </c>
      <c r="GZ55" s="86">
        <f t="shared" si="190"/>
        <v>3.5363551358344885E-6</v>
      </c>
      <c r="HA55" s="86">
        <f t="shared" si="191"/>
        <v>2.0507640158947706E-8</v>
      </c>
      <c r="HC55" s="86">
        <f t="shared" si="145"/>
        <v>6.2694067897681783E-15</v>
      </c>
      <c r="HD55" s="86">
        <f t="shared" si="192"/>
        <v>1.6918500407556298E-15</v>
      </c>
      <c r="HE55" s="86">
        <f t="shared" si="193"/>
        <v>1.3514038929998672E-16</v>
      </c>
      <c r="HF55" s="86">
        <f t="shared" si="194"/>
        <v>1.062503989473006E-17</v>
      </c>
      <c r="HG55" s="86">
        <f t="shared" si="195"/>
        <v>6.9789954966856161E-17</v>
      </c>
      <c r="HH55" s="86">
        <f t="shared" si="196"/>
        <v>1.4389894600506332E-17</v>
      </c>
      <c r="HI55" s="86">
        <f t="shared" si="197"/>
        <v>6.3381765568452896E-16</v>
      </c>
      <c r="HJ55" s="86">
        <f t="shared" si="198"/>
        <v>1.1631591399206124E-17</v>
      </c>
      <c r="HK55" s="86">
        <f t="shared" si="199"/>
        <v>7.802906191110829E-19</v>
      </c>
      <c r="HL55" s="86">
        <f t="shared" si="200"/>
        <v>1.3840221496618498E-18</v>
      </c>
      <c r="HM55" s="86">
        <f t="shared" si="201"/>
        <v>4.7445898288314166E-18</v>
      </c>
      <c r="HN55" s="86">
        <f t="shared" si="202"/>
        <v>7.4461351925356841E-20</v>
      </c>
      <c r="HO55" s="86">
        <f t="shared" si="203"/>
        <v>3.6036840974469172E-18</v>
      </c>
      <c r="HP55" s="86">
        <f t="shared" si="204"/>
        <v>1.2581688563827748E-17</v>
      </c>
      <c r="HQ55" s="86">
        <f t="shared" si="205"/>
        <v>4.4342494876610914E-27</v>
      </c>
      <c r="HS55" s="86">
        <f t="shared" si="114"/>
        <v>4.4969370138800031E-123</v>
      </c>
      <c r="HT55" s="86">
        <f t="shared" si="206"/>
        <v>3.126445811333846E-126</v>
      </c>
      <c r="HU55" s="86">
        <f t="shared" si="207"/>
        <v>1.5183930430203512E-130</v>
      </c>
      <c r="HV55" s="86">
        <f t="shared" si="208"/>
        <v>1.7139021950077031E-147</v>
      </c>
      <c r="HW55" s="86">
        <f t="shared" si="209"/>
        <v>1.6376240178661563E-139</v>
      </c>
      <c r="HX55" s="86">
        <f t="shared" si="210"/>
        <v>5.8197521555263151E-148</v>
      </c>
      <c r="HY55" s="86">
        <f t="shared" si="211"/>
        <v>8.0983949457489163E-135</v>
      </c>
      <c r="HZ55" s="86">
        <f t="shared" si="212"/>
        <v>1.7956030571055198E-148</v>
      </c>
      <c r="IA55" s="86">
        <f t="shared" si="213"/>
        <v>1.3206001678385238E-159</v>
      </c>
      <c r="IB55" s="86">
        <f t="shared" si="214"/>
        <v>6.0506563346545971E-156</v>
      </c>
      <c r="IC55" s="86">
        <f t="shared" si="215"/>
        <v>3.0647685658455271E-149</v>
      </c>
      <c r="ID55" s="86">
        <f t="shared" si="216"/>
        <v>1.5675079192075478E-169</v>
      </c>
      <c r="IE55" s="86">
        <f t="shared" si="217"/>
        <v>3.2361870192075835E-151</v>
      </c>
      <c r="IF55" s="86">
        <f t="shared" si="218"/>
        <v>6.8201779853755098E-76</v>
      </c>
      <c r="IG55" s="86">
        <f t="shared" si="219"/>
        <v>8.1695131043271808E-51</v>
      </c>
      <c r="II55" s="86">
        <f t="shared" si="115"/>
        <v>0</v>
      </c>
      <c r="IJ55" s="86">
        <f t="shared" si="116"/>
        <v>0</v>
      </c>
      <c r="IK55" s="86">
        <f t="shared" si="117"/>
        <v>0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3.4527571705875256E-217</v>
      </c>
      <c r="IW55" s="86">
        <f t="shared" si="129"/>
        <v>2.6571653427469048E-168</v>
      </c>
      <c r="IY55" s="86">
        <f t="shared" si="130"/>
        <v>2.5677255539589165E-5</v>
      </c>
      <c r="IZ55" s="86">
        <f t="shared" si="131"/>
        <v>2.0924231929541153E-5</v>
      </c>
      <c r="JA55" s="86">
        <f t="shared" si="132"/>
        <v>2.0315703419992238E-5</v>
      </c>
      <c r="JB55" s="86">
        <f t="shared" si="133"/>
        <v>1.662239500809618E-5</v>
      </c>
      <c r="JC55" s="86">
        <f t="shared" si="134"/>
        <v>7.2245283295418916E-6</v>
      </c>
      <c r="JD55" s="86">
        <f t="shared" si="135"/>
        <v>8.1663871902172281E-6</v>
      </c>
      <c r="JE55" s="86">
        <f t="shared" si="136"/>
        <v>2.0455963228681119E-5</v>
      </c>
      <c r="JF55" s="86">
        <f t="shared" si="137"/>
        <v>4.3935437086292998E-6</v>
      </c>
      <c r="JG55" s="86">
        <f t="shared" si="138"/>
        <v>1.8333174150866431E-6</v>
      </c>
      <c r="JH55" s="86">
        <f t="shared" si="139"/>
        <v>5.0935247424319832E-6</v>
      </c>
      <c r="JI55" s="86">
        <f t="shared" si="140"/>
        <v>7.6064557774829214E-6</v>
      </c>
      <c r="JJ55" s="86">
        <f t="shared" si="141"/>
        <v>2.4587108346209065E-6</v>
      </c>
      <c r="JK55" s="86">
        <f t="shared" si="142"/>
        <v>6.7154819564151153E-6</v>
      </c>
      <c r="JL55" s="86">
        <f t="shared" si="143"/>
        <v>3.5363551358470703E-6</v>
      </c>
      <c r="JM55" s="86">
        <f t="shared" si="144"/>
        <v>2.0507640158947706E-8</v>
      </c>
    </row>
    <row r="56" spans="2:273" x14ac:dyDescent="0.25">
      <c r="B56" s="2">
        <v>29</v>
      </c>
      <c r="C56" s="37">
        <v>121.59</v>
      </c>
      <c r="D56" s="37">
        <v>121.15300000000001</v>
      </c>
      <c r="E56" s="37">
        <v>119.08499999999999</v>
      </c>
      <c r="F56" s="37">
        <v>121.19</v>
      </c>
      <c r="G56" s="37">
        <v>124.431</v>
      </c>
      <c r="H56" s="37">
        <v>121.29300000000001</v>
      </c>
      <c r="I56" s="37">
        <v>120.172</v>
      </c>
      <c r="J56" s="37">
        <v>120.569</v>
      </c>
      <c r="K56" s="37">
        <v>119.20699999999999</v>
      </c>
      <c r="L56" s="37">
        <v>123.29300000000001</v>
      </c>
      <c r="M56" s="37">
        <v>125.55200000000001</v>
      </c>
      <c r="N56" s="37">
        <v>125.414</v>
      </c>
      <c r="O56" s="37">
        <v>127.86199999999999</v>
      </c>
      <c r="P56" s="37">
        <v>124.69</v>
      </c>
      <c r="Q56" s="37">
        <v>127</v>
      </c>
      <c r="S56" s="4">
        <f t="shared" si="8"/>
        <v>122.31545522729111</v>
      </c>
      <c r="T56" s="4">
        <f t="shared" si="9"/>
        <v>119.5933952908839</v>
      </c>
      <c r="U56" s="4">
        <f t="shared" si="10"/>
        <v>119.03743182884644</v>
      </c>
      <c r="V56" s="4">
        <f t="shared" si="11"/>
        <v>120.8416857512197</v>
      </c>
      <c r="W56" s="4">
        <f t="shared" si="12"/>
        <v>122.26165517765652</v>
      </c>
      <c r="X56" s="4">
        <f t="shared" si="13"/>
        <v>119.41923420186922</v>
      </c>
      <c r="Y56" s="4">
        <f t="shared" si="14"/>
        <v>120.06936619741003</v>
      </c>
      <c r="Z56" s="4">
        <f t="shared" si="15"/>
        <v>119.16826361235988</v>
      </c>
      <c r="AA56" s="4">
        <f t="shared" si="16"/>
        <v>118.90100549881231</v>
      </c>
      <c r="AB56" s="4">
        <f t="shared" si="17"/>
        <v>122.43730314824415</v>
      </c>
      <c r="AC56" s="4">
        <f t="shared" si="18"/>
        <v>125.16190607019979</v>
      </c>
      <c r="AD56" s="4">
        <f t="shared" si="19"/>
        <v>124.89313496298452</v>
      </c>
      <c r="AE56" s="4">
        <f t="shared" si="20"/>
        <v>128.37222306732195</v>
      </c>
      <c r="AF56" s="4">
        <f t="shared" si="21"/>
        <v>126.23953993778775</v>
      </c>
      <c r="AG56" s="4">
        <f t="shared" si="22"/>
        <v>127.85641777596227</v>
      </c>
      <c r="AI56" s="4">
        <f t="shared" si="23"/>
        <v>-0.72545522729110701</v>
      </c>
      <c r="AJ56" s="4">
        <f t="shared" si="24"/>
        <v>1.5596047091161012</v>
      </c>
      <c r="AK56" s="4">
        <f t="shared" si="25"/>
        <v>4.7568171153557159E-2</v>
      </c>
      <c r="AL56" s="4">
        <f t="shared" si="26"/>
        <v>0.34831424878029793</v>
      </c>
      <c r="AM56" s="4">
        <f t="shared" si="27"/>
        <v>2.1693448223434757</v>
      </c>
      <c r="AN56" s="4">
        <f t="shared" si="28"/>
        <v>1.8737657981307905</v>
      </c>
      <c r="AO56" s="4">
        <f t="shared" si="29"/>
        <v>0.10263380258996335</v>
      </c>
      <c r="AP56" s="4">
        <f t="shared" si="30"/>
        <v>1.4007363876401229</v>
      </c>
      <c r="AQ56" s="4">
        <f t="shared" si="31"/>
        <v>0.30599450118768345</v>
      </c>
      <c r="AR56" s="4">
        <f t="shared" si="32"/>
        <v>0.85569685175585164</v>
      </c>
      <c r="AS56" s="4">
        <f t="shared" si="33"/>
        <v>0.39009392980021573</v>
      </c>
      <c r="AT56" s="4">
        <f t="shared" si="34"/>
        <v>0.52086503701548281</v>
      </c>
      <c r="AU56" s="4">
        <f t="shared" si="35"/>
        <v>-0.51022306732195943</v>
      </c>
      <c r="AV56" s="4">
        <f t="shared" si="146"/>
        <v>-1.5495399377877561</v>
      </c>
      <c r="AW56" s="4">
        <f t="shared" si="146"/>
        <v>-0.85641777596227087</v>
      </c>
      <c r="AY56" s="2">
        <f t="shared" si="96"/>
        <v>122.27918347192069</v>
      </c>
      <c r="AZ56" s="2">
        <f t="shared" si="147"/>
        <v>119.56473567514391</v>
      </c>
      <c r="BA56" s="2">
        <f t="shared" si="148"/>
        <v>119.01008865955239</v>
      </c>
      <c r="BB56" s="2">
        <f t="shared" si="149"/>
        <v>120.81880940509798</v>
      </c>
      <c r="BC56" s="2">
        <f t="shared" si="150"/>
        <v>122.2504595660585</v>
      </c>
      <c r="BD56" s="2">
        <f t="shared" si="151"/>
        <v>119.406609942201</v>
      </c>
      <c r="BE56" s="2">
        <f t="shared" si="152"/>
        <v>120.03894080894248</v>
      </c>
      <c r="BF56" s="2">
        <f t="shared" si="153"/>
        <v>119.16092347247141</v>
      </c>
      <c r="BG56" s="2">
        <f t="shared" si="154"/>
        <v>118.89762473427821</v>
      </c>
      <c r="BH56" s="2">
        <f t="shared" si="155"/>
        <v>122.42928980515786</v>
      </c>
      <c r="BI56" s="2">
        <f t="shared" si="156"/>
        <v>125.15072626221992</v>
      </c>
      <c r="BJ56" s="2">
        <f t="shared" si="157"/>
        <v>124.88903363596864</v>
      </c>
      <c r="BK56" s="2">
        <f t="shared" si="158"/>
        <v>128.36154063817688</v>
      </c>
      <c r="BL56" s="2">
        <f t="shared" si="159"/>
        <v>126.23397093204061</v>
      </c>
      <c r="BM56" s="2">
        <f t="shared" si="160"/>
        <v>127.85637412538297</v>
      </c>
      <c r="BO56" s="2">
        <f t="shared" si="38"/>
        <v>121.59</v>
      </c>
      <c r="BP56" s="2">
        <f t="shared" si="39"/>
        <v>121.15300000000001</v>
      </c>
      <c r="BQ56" s="2">
        <f t="shared" si="40"/>
        <v>119.08499999999999</v>
      </c>
      <c r="BR56" s="2">
        <f t="shared" si="41"/>
        <v>121.19</v>
      </c>
      <c r="BS56" s="2">
        <f t="shared" si="42"/>
        <v>124.431</v>
      </c>
      <c r="BT56" s="2">
        <f t="shared" si="43"/>
        <v>121.29300000000001</v>
      </c>
      <c r="BU56" s="2">
        <f t="shared" si="44"/>
        <v>120.172</v>
      </c>
      <c r="BV56" s="2">
        <f t="shared" si="45"/>
        <v>120.569</v>
      </c>
      <c r="BW56" s="2">
        <f t="shared" si="46"/>
        <v>119.20699999999999</v>
      </c>
      <c r="BX56" s="2">
        <f t="shared" si="47"/>
        <v>123.29300000000001</v>
      </c>
      <c r="BY56" s="2">
        <f t="shared" si="48"/>
        <v>125.55200000000001</v>
      </c>
      <c r="BZ56" s="2">
        <f t="shared" si="49"/>
        <v>125.414</v>
      </c>
      <c r="CA56" s="2">
        <f t="shared" si="50"/>
        <v>127.86199999999999</v>
      </c>
      <c r="CB56" s="2">
        <f t="shared" si="51"/>
        <v>124.69</v>
      </c>
      <c r="CC56" s="2">
        <f t="shared" si="52"/>
        <v>127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123.58829512195122</v>
      </c>
      <c r="DL56" s="2">
        <f t="shared" si="161"/>
        <v>120.68149774859288</v>
      </c>
      <c r="DM56" s="2">
        <f t="shared" si="161"/>
        <v>119.91517598499063</v>
      </c>
      <c r="DN56" s="2">
        <f t="shared" si="161"/>
        <v>121.5631731707317</v>
      </c>
      <c r="DO56" s="2">
        <f t="shared" si="161"/>
        <v>123.63085633001421</v>
      </c>
      <c r="DP56" s="2">
        <f t="shared" si="161"/>
        <v>120.26022475106686</v>
      </c>
      <c r="DQ56" s="2">
        <f t="shared" si="161"/>
        <v>122.01910553306345</v>
      </c>
      <c r="DR56" s="2">
        <f t="shared" si="161"/>
        <v>120.52450071123756</v>
      </c>
      <c r="DS56" s="2">
        <f t="shared" si="161"/>
        <v>120.13109299719886</v>
      </c>
      <c r="DT56" s="2">
        <f t="shared" si="161"/>
        <v>123.43108108108108</v>
      </c>
      <c r="DU56" s="2">
        <f t="shared" si="161"/>
        <v>125.87308677098152</v>
      </c>
      <c r="DV56" s="2">
        <f t="shared" si="161"/>
        <v>125.69643320463318</v>
      </c>
      <c r="DW56" s="2">
        <f t="shared" si="161"/>
        <v>128.61117496443813</v>
      </c>
      <c r="DX56" s="2">
        <f t="shared" si="161"/>
        <v>126.69042256542259</v>
      </c>
      <c r="DY56" s="2">
        <f t="shared" si="161"/>
        <v>127.63326246305417</v>
      </c>
      <c r="EA56" s="2">
        <f t="shared" si="71"/>
        <v>118.46726949315305</v>
      </c>
      <c r="EB56" s="2">
        <f t="shared" si="72"/>
        <v>116.23220769912122</v>
      </c>
      <c r="EC56" s="2">
        <f t="shared" si="73"/>
        <v>116.23538257991282</v>
      </c>
      <c r="ED56" s="2">
        <f t="shared" si="74"/>
        <v>118.49029506784409</v>
      </c>
      <c r="EE56" s="2">
        <f t="shared" si="75"/>
        <v>117.62043300054513</v>
      </c>
      <c r="EF56" s="2">
        <f t="shared" si="76"/>
        <v>116.68529272883909</v>
      </c>
      <c r="EG56" s="2">
        <f t="shared" si="77"/>
        <v>114.30637764126246</v>
      </c>
      <c r="EH56" s="2">
        <f t="shared" si="78"/>
        <v>114.5299970731707</v>
      </c>
      <c r="EI56" s="2">
        <f t="shared" si="79"/>
        <v>114.59919876521008</v>
      </c>
      <c r="EJ56" s="2">
        <f t="shared" si="80"/>
        <v>119.07341235827145</v>
      </c>
      <c r="EK56" s="2">
        <f t="shared" si="81"/>
        <v>122.75514028514934</v>
      </c>
      <c r="EL56" s="2">
        <f t="shared" si="82"/>
        <v>122.0839539820593</v>
      </c>
      <c r="EM56" s="2">
        <f t="shared" si="83"/>
        <v>127.52717378668993</v>
      </c>
      <c r="EN56" s="2">
        <f t="shared" si="84"/>
        <v>124.68407238921931</v>
      </c>
      <c r="EO56" s="2">
        <f t="shared" si="85"/>
        <v>128.81989568339941</v>
      </c>
      <c r="EQ56" s="2">
        <f t="shared" si="86"/>
        <v>120.39604058662114</v>
      </c>
      <c r="ER56" s="2">
        <f t="shared" si="162"/>
        <v>117.12717031047477</v>
      </c>
      <c r="ES56" s="2">
        <f t="shared" si="162"/>
        <v>117.18605663925891</v>
      </c>
      <c r="ET56" s="2">
        <f t="shared" si="162"/>
        <v>118.41348902974163</v>
      </c>
      <c r="EU56" s="2">
        <f t="shared" si="162"/>
        <v>116.60086151790861</v>
      </c>
      <c r="EV56" s="2">
        <f t="shared" si="162"/>
        <v>115.9029626265946</v>
      </c>
      <c r="EW56" s="2">
        <f t="shared" si="162"/>
        <v>116.58189205179873</v>
      </c>
      <c r="EX56" s="2">
        <f t="shared" si="162"/>
        <v>116.10428946173063</v>
      </c>
      <c r="EY56" s="2">
        <f t="shared" si="162"/>
        <v>114.99477078971623</v>
      </c>
      <c r="EZ56" s="2">
        <f t="shared" si="162"/>
        <v>118.2106322606857</v>
      </c>
      <c r="FA56" s="2">
        <f t="shared" si="162"/>
        <v>121.71392808315498</v>
      </c>
      <c r="FB56" s="2">
        <f t="shared" si="162"/>
        <v>122.48226519493934</v>
      </c>
      <c r="FC56" s="2">
        <f t="shared" si="162"/>
        <v>127.89915835565631</v>
      </c>
      <c r="FD56" s="2">
        <f t="shared" si="162"/>
        <v>126.35670246854818</v>
      </c>
      <c r="FE56" s="2">
        <f t="shared" si="162"/>
        <v>129.26459388308672</v>
      </c>
      <c r="FG56" s="2">
        <f t="shared" si="88"/>
        <v>0.25565091052775551</v>
      </c>
      <c r="FH56" s="2">
        <f t="shared" si="163"/>
        <v>0.25100681550679227</v>
      </c>
      <c r="FI56" s="2">
        <f t="shared" si="163"/>
        <v>0.2459724720821089</v>
      </c>
      <c r="FJ56" s="2">
        <f t="shared" si="163"/>
        <v>0.24223567945967509</v>
      </c>
      <c r="FK56" s="2">
        <f t="shared" si="163"/>
        <v>0.22965988021406561</v>
      </c>
      <c r="FL56" s="2">
        <f t="shared" si="163"/>
        <v>0.23876765346599477</v>
      </c>
      <c r="FM56" s="2">
        <f t="shared" si="163"/>
        <v>0.25675471627783608</v>
      </c>
      <c r="FN56" s="2">
        <f t="shared" si="163"/>
        <v>0.22748426524310039</v>
      </c>
      <c r="FO56" s="2">
        <f t="shared" si="163"/>
        <v>0.22297786169556405</v>
      </c>
      <c r="FP56" s="2">
        <f t="shared" si="163"/>
        <v>0.22988124148126968</v>
      </c>
      <c r="FQ56" s="2">
        <f t="shared" si="163"/>
        <v>0.23166262613301869</v>
      </c>
      <c r="FR56" s="2">
        <f t="shared" si="163"/>
        <v>0.22350827053529118</v>
      </c>
      <c r="FS56" s="2">
        <f t="shared" si="163"/>
        <v>0.23030383782421932</v>
      </c>
      <c r="FT56" s="2">
        <f t="shared" si="163"/>
        <v>0.22752921994550099</v>
      </c>
      <c r="FU56" s="2">
        <f t="shared" si="163"/>
        <v>0.18801110872860397</v>
      </c>
      <c r="FW56" s="2">
        <f t="shared" si="112"/>
        <v>4.3143952111471997E-5</v>
      </c>
      <c r="FX56" s="2">
        <f t="shared" si="164"/>
        <v>4.4753975717012831E-5</v>
      </c>
      <c r="FY56" s="2">
        <f t="shared" si="165"/>
        <v>4.2659373943864832E-5</v>
      </c>
      <c r="FZ56" s="2">
        <f t="shared" si="166"/>
        <v>3.9716721086801988E-5</v>
      </c>
      <c r="GA56" s="2">
        <f t="shared" si="167"/>
        <v>4.282394590971295E-5</v>
      </c>
      <c r="GB56" s="2">
        <f t="shared" si="168"/>
        <v>4.6883812820641948E-5</v>
      </c>
      <c r="GC56" s="2">
        <f t="shared" si="169"/>
        <v>5.0334757728873261E-5</v>
      </c>
      <c r="GD56" s="2">
        <f t="shared" si="170"/>
        <v>4.9556764139132888E-5</v>
      </c>
      <c r="GE56" s="2">
        <f t="shared" si="171"/>
        <v>5.4816955908881515E-5</v>
      </c>
      <c r="GF56" s="2">
        <f t="shared" si="172"/>
        <v>5.213374736912197E-5</v>
      </c>
      <c r="GG56" s="2">
        <f t="shared" si="173"/>
        <v>4.690466688550876E-5</v>
      </c>
      <c r="GH56" s="2">
        <f t="shared" si="174"/>
        <v>4.8742583710279082E-5</v>
      </c>
      <c r="GI56" s="2">
        <f t="shared" si="175"/>
        <v>4.1144664116503291E-5</v>
      </c>
      <c r="GJ56" s="2">
        <f t="shared" si="176"/>
        <v>3.0883784585479575E-5</v>
      </c>
      <c r="GK56" s="2">
        <f t="shared" si="177"/>
        <v>2.5713883037282655E-5</v>
      </c>
      <c r="GM56" s="86">
        <f t="shared" si="113"/>
        <v>4.6375223513133907E-5</v>
      </c>
      <c r="GN56" s="86">
        <f t="shared" si="178"/>
        <v>3.8143989798824835E-5</v>
      </c>
      <c r="GO56" s="86">
        <f t="shared" si="179"/>
        <v>3.6661091760174037E-5</v>
      </c>
      <c r="GP56" s="86">
        <f t="shared" si="180"/>
        <v>3.0318886420215509E-5</v>
      </c>
      <c r="GQ56" s="86">
        <f t="shared" si="181"/>
        <v>1.3836327689769638E-5</v>
      </c>
      <c r="GR56" s="86">
        <f t="shared" si="182"/>
        <v>1.5853802565396596E-5</v>
      </c>
      <c r="GS56" s="86">
        <f t="shared" si="183"/>
        <v>3.7966336224358144E-5</v>
      </c>
      <c r="GT56" s="86">
        <f t="shared" si="184"/>
        <v>8.7773244566719423E-6</v>
      </c>
      <c r="GU56" s="86">
        <f t="shared" si="185"/>
        <v>3.9319957560748575E-6</v>
      </c>
      <c r="GV56" s="86">
        <f t="shared" si="186"/>
        <v>1.0100626275941607E-5</v>
      </c>
      <c r="GW56" s="86">
        <f t="shared" si="187"/>
        <v>1.4575610185632932E-5</v>
      </c>
      <c r="GX56" s="86">
        <f t="shared" si="188"/>
        <v>5.1342358677708361E-6</v>
      </c>
      <c r="GY56" s="86">
        <f t="shared" si="189"/>
        <v>1.2976863069208553E-5</v>
      </c>
      <c r="GZ56" s="86">
        <f t="shared" si="190"/>
        <v>7.2170519514496718E-6</v>
      </c>
      <c r="HA56" s="86">
        <f t="shared" si="191"/>
        <v>5.8408714677004475E-8</v>
      </c>
      <c r="HC56" s="86">
        <f t="shared" si="145"/>
        <v>2.0551545891752807E-14</v>
      </c>
      <c r="HD56" s="86">
        <f t="shared" si="192"/>
        <v>5.8793407846719661E-15</v>
      </c>
      <c r="HE56" s="86">
        <f t="shared" si="193"/>
        <v>5.119033453623807E-16</v>
      </c>
      <c r="HF56" s="86">
        <f t="shared" si="194"/>
        <v>4.4011104516390212E-17</v>
      </c>
      <c r="HG56" s="86">
        <f t="shared" si="195"/>
        <v>2.6824398515270175E-16</v>
      </c>
      <c r="HH56" s="86">
        <f t="shared" si="196"/>
        <v>6.0387444398166981E-17</v>
      </c>
      <c r="HI56" s="86">
        <f t="shared" si="197"/>
        <v>2.3373746225641461E-15</v>
      </c>
      <c r="HJ56" s="86">
        <f t="shared" si="198"/>
        <v>4.9037993707320291E-17</v>
      </c>
      <c r="HK56" s="86">
        <f t="shared" si="199"/>
        <v>3.7648738589664207E-18</v>
      </c>
      <c r="HL56" s="86">
        <f t="shared" si="200"/>
        <v>6.363699577333273E-18</v>
      </c>
      <c r="HM56" s="86">
        <f t="shared" si="201"/>
        <v>2.0392384761783826E-17</v>
      </c>
      <c r="HN56" s="86">
        <f t="shared" si="202"/>
        <v>3.8594338397221776E-19</v>
      </c>
      <c r="HO56" s="86">
        <f t="shared" si="203"/>
        <v>1.5448950088019061E-17</v>
      </c>
      <c r="HP56" s="86">
        <f t="shared" si="204"/>
        <v>5.1615632515218981E-17</v>
      </c>
      <c r="HQ56" s="86">
        <f t="shared" si="205"/>
        <v>4.2636239821493205E-26</v>
      </c>
      <c r="HS56" s="86">
        <f t="shared" si="114"/>
        <v>3.3165682686165433E-120</v>
      </c>
      <c r="HT56" s="86">
        <f t="shared" si="206"/>
        <v>3.0326643640817959E-123</v>
      </c>
      <c r="HU56" s="86">
        <f t="shared" si="207"/>
        <v>2.0511813614322174E-127</v>
      </c>
      <c r="HV56" s="86">
        <f t="shared" si="208"/>
        <v>4.6519625211697191E-144</v>
      </c>
      <c r="HW56" s="86">
        <f t="shared" si="209"/>
        <v>2.8692309709631716E-136</v>
      </c>
      <c r="HX56" s="86">
        <f t="shared" si="210"/>
        <v>1.7774467940242097E-144</v>
      </c>
      <c r="HY56" s="86">
        <f t="shared" si="211"/>
        <v>1.2510410066455215E-131</v>
      </c>
      <c r="HZ56" s="86">
        <f t="shared" si="212"/>
        <v>5.5790281492973128E-145</v>
      </c>
      <c r="IA56" s="86">
        <f t="shared" si="213"/>
        <v>8.9033552777764448E-156</v>
      </c>
      <c r="IB56" s="86">
        <f t="shared" si="214"/>
        <v>2.9911316995480023E-152</v>
      </c>
      <c r="IC56" s="86">
        <f t="shared" si="215"/>
        <v>9.8495063397395198E-146</v>
      </c>
      <c r="ID56" s="86">
        <f t="shared" si="216"/>
        <v>1.6136694283006005E-165</v>
      </c>
      <c r="IE56" s="86">
        <f t="shared" si="217"/>
        <v>1.0514739079549015E-147</v>
      </c>
      <c r="IF56" s="86">
        <f t="shared" si="218"/>
        <v>3.3276205134336658E-74</v>
      </c>
      <c r="IG56" s="86">
        <f t="shared" si="219"/>
        <v>1.0081355645134124E-49</v>
      </c>
      <c r="II56" s="86">
        <f t="shared" si="115"/>
        <v>0</v>
      </c>
      <c r="IJ56" s="86">
        <f t="shared" si="116"/>
        <v>0</v>
      </c>
      <c r="IK56" s="86">
        <f t="shared" si="117"/>
        <v>0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2.0092474300881252E-213</v>
      </c>
      <c r="IW56" s="86">
        <f t="shared" si="129"/>
        <v>1.9264326667147198E-165</v>
      </c>
      <c r="IY56" s="86">
        <f t="shared" si="130"/>
        <v>4.6375223533685454E-5</v>
      </c>
      <c r="IZ56" s="86">
        <f t="shared" si="131"/>
        <v>3.8143989804704179E-5</v>
      </c>
      <c r="JA56" s="86">
        <f t="shared" si="132"/>
        <v>3.6661091760685944E-5</v>
      </c>
      <c r="JB56" s="86">
        <f t="shared" si="133"/>
        <v>3.0318886420259521E-5</v>
      </c>
      <c r="JC56" s="86">
        <f t="shared" si="134"/>
        <v>1.3836327690037881E-5</v>
      </c>
      <c r="JD56" s="86">
        <f t="shared" si="135"/>
        <v>1.5853802565456982E-5</v>
      </c>
      <c r="JE56" s="86">
        <f t="shared" si="136"/>
        <v>3.7966336226695522E-5</v>
      </c>
      <c r="JF56" s="86">
        <f t="shared" si="137"/>
        <v>8.7773244567209805E-6</v>
      </c>
      <c r="JG56" s="86">
        <f t="shared" si="138"/>
        <v>3.9319957560786225E-6</v>
      </c>
      <c r="JH56" s="86">
        <f t="shared" si="139"/>
        <v>1.010062627594797E-5</v>
      </c>
      <c r="JI56" s="86">
        <f t="shared" si="140"/>
        <v>1.4575610185653326E-5</v>
      </c>
      <c r="JJ56" s="86">
        <f t="shared" si="141"/>
        <v>5.1342358677712223E-6</v>
      </c>
      <c r="JK56" s="86">
        <f t="shared" si="142"/>
        <v>1.2976863069224001E-5</v>
      </c>
      <c r="JL56" s="86">
        <f t="shared" si="143"/>
        <v>7.2170519515012874E-6</v>
      </c>
      <c r="JM56" s="86">
        <f t="shared" si="144"/>
        <v>5.8408714677004475E-8</v>
      </c>
    </row>
    <row r="57" spans="2:273" x14ac:dyDescent="0.25">
      <c r="B57" s="2">
        <v>30</v>
      </c>
      <c r="C57" s="37">
        <v>120.934</v>
      </c>
      <c r="D57" s="37">
        <v>120.441</v>
      </c>
      <c r="E57" s="37">
        <v>119.35599999999999</v>
      </c>
      <c r="F57" s="37">
        <v>122.63800000000001</v>
      </c>
      <c r="G57" s="37">
        <v>123.63800000000001</v>
      </c>
      <c r="H57" s="37">
        <v>118.345</v>
      </c>
      <c r="I57" s="37">
        <v>120.259</v>
      </c>
      <c r="J57" s="37">
        <v>121.121</v>
      </c>
      <c r="K57" s="37">
        <v>121.569</v>
      </c>
      <c r="L57" s="37">
        <v>123.20699999999999</v>
      </c>
      <c r="M57" s="37">
        <v>126.172</v>
      </c>
      <c r="N57" s="37">
        <v>124.017</v>
      </c>
      <c r="O57" s="37">
        <v>128.37899999999999</v>
      </c>
      <c r="P57" s="37">
        <v>126.121</v>
      </c>
      <c r="Q57" s="37">
        <v>125.46550000000001</v>
      </c>
      <c r="S57" s="4">
        <f t="shared" si="8"/>
        <v>122.47678807269607</v>
      </c>
      <c r="T57" s="4">
        <f t="shared" si="9"/>
        <v>119.61345892543211</v>
      </c>
      <c r="U57" s="4">
        <f t="shared" si="10"/>
        <v>119.08924635084882</v>
      </c>
      <c r="V57" s="4">
        <f t="shared" si="11"/>
        <v>120.95127547966183</v>
      </c>
      <c r="W57" s="4">
        <f t="shared" si="12"/>
        <v>122.36086205191459</v>
      </c>
      <c r="X57" s="4">
        <f t="shared" si="13"/>
        <v>119.5473152922024</v>
      </c>
      <c r="Y57" s="4">
        <f t="shared" si="14"/>
        <v>120.12862480574265</v>
      </c>
      <c r="Z57" s="4">
        <f t="shared" si="15"/>
        <v>119.22722108584877</v>
      </c>
      <c r="AA57" s="4">
        <f t="shared" si="16"/>
        <v>118.93628538696714</v>
      </c>
      <c r="AB57" s="4">
        <f t="shared" si="17"/>
        <v>122.49958617312402</v>
      </c>
      <c r="AC57" s="4">
        <f t="shared" si="18"/>
        <v>125.25874222386506</v>
      </c>
      <c r="AD57" s="4">
        <f t="shared" si="19"/>
        <v>125.01352025788223</v>
      </c>
      <c r="AE57" s="4">
        <f t="shared" si="20"/>
        <v>128.50877416583228</v>
      </c>
      <c r="AF57" s="4">
        <f t="shared" si="21"/>
        <v>126.38443349746231</v>
      </c>
      <c r="AG57" s="4">
        <f t="shared" si="22"/>
        <v>128.08822041334835</v>
      </c>
      <c r="AI57" s="4">
        <f t="shared" si="23"/>
        <v>-1.5427880726960694</v>
      </c>
      <c r="AJ57" s="4">
        <f t="shared" si="24"/>
        <v>0.82754107456788972</v>
      </c>
      <c r="AK57" s="4">
        <f t="shared" si="25"/>
        <v>0.26675364915116972</v>
      </c>
      <c r="AL57" s="4">
        <f t="shared" si="26"/>
        <v>1.6867245203381742</v>
      </c>
      <c r="AM57" s="4">
        <f t="shared" si="27"/>
        <v>1.2771379480854108</v>
      </c>
      <c r="AN57" s="4">
        <f t="shared" si="28"/>
        <v>-1.2023152922023996</v>
      </c>
      <c r="AO57" s="4">
        <f t="shared" si="29"/>
        <v>0.13037519425735411</v>
      </c>
      <c r="AP57" s="4">
        <f t="shared" si="30"/>
        <v>1.8937789141512269</v>
      </c>
      <c r="AQ57" s="4">
        <f t="shared" si="31"/>
        <v>2.63271461303286</v>
      </c>
      <c r="AR57" s="4">
        <f t="shared" si="32"/>
        <v>0.7074138268759782</v>
      </c>
      <c r="AS57" s="4">
        <f t="shared" si="33"/>
        <v>0.91325777613494097</v>
      </c>
      <c r="AT57" s="4">
        <f t="shared" si="34"/>
        <v>-0.99652025788223852</v>
      </c>
      <c r="AU57" s="4">
        <f t="shared" si="35"/>
        <v>-0.12977416583228774</v>
      </c>
      <c r="AV57" s="4">
        <f t="shared" si="146"/>
        <v>-0.26343349746231581</v>
      </c>
      <c r="AW57" s="4">
        <f t="shared" si="146"/>
        <v>-2.6227204133483468</v>
      </c>
      <c r="AY57" s="2">
        <f t="shared" si="96"/>
        <v>122.41435497431068</v>
      </c>
      <c r="AZ57" s="2">
        <f t="shared" si="147"/>
        <v>119.56367254217301</v>
      </c>
      <c r="BA57" s="2">
        <f t="shared" si="148"/>
        <v>119.04216579675563</v>
      </c>
      <c r="BB57" s="2">
        <f t="shared" si="149"/>
        <v>120.9114741951479</v>
      </c>
      <c r="BC57" s="2">
        <f t="shared" si="150"/>
        <v>122.34044404690167</v>
      </c>
      <c r="BD57" s="2">
        <f t="shared" si="151"/>
        <v>119.52402443299901</v>
      </c>
      <c r="BE57" s="2">
        <f t="shared" si="152"/>
        <v>120.07491771322033</v>
      </c>
      <c r="BF57" s="2">
        <f t="shared" si="153"/>
        <v>119.21329063881218</v>
      </c>
      <c r="BG57" s="2">
        <f t="shared" si="154"/>
        <v>118.92942323074379</v>
      </c>
      <c r="BH57" s="2">
        <f t="shared" si="155"/>
        <v>122.48448801191208</v>
      </c>
      <c r="BI57" s="2">
        <f t="shared" si="156"/>
        <v>125.238347820014</v>
      </c>
      <c r="BJ57" s="2">
        <f t="shared" si="157"/>
        <v>125.00540235347759</v>
      </c>
      <c r="BK57" s="2">
        <f t="shared" si="158"/>
        <v>128.48912995402387</v>
      </c>
      <c r="BL57" s="2">
        <f t="shared" si="159"/>
        <v>126.37365119968109</v>
      </c>
      <c r="BM57" s="2">
        <f t="shared" si="160"/>
        <v>128.08810395482465</v>
      </c>
      <c r="BO57" s="2">
        <f t="shared" si="38"/>
        <v>120.934</v>
      </c>
      <c r="BP57" s="2">
        <f t="shared" si="39"/>
        <v>120.441</v>
      </c>
      <c r="BQ57" s="2">
        <f t="shared" si="40"/>
        <v>119.35599999999999</v>
      </c>
      <c r="BR57" s="2">
        <f t="shared" si="41"/>
        <v>122.63800000000001</v>
      </c>
      <c r="BS57" s="2">
        <f t="shared" si="42"/>
        <v>123.63800000000001</v>
      </c>
      <c r="BT57" s="2">
        <f t="shared" si="43"/>
        <v>118.345</v>
      </c>
      <c r="BU57" s="2">
        <f t="shared" si="44"/>
        <v>120.259</v>
      </c>
      <c r="BV57" s="2">
        <f t="shared" si="45"/>
        <v>121.121</v>
      </c>
      <c r="BW57" s="2">
        <f t="shared" si="46"/>
        <v>121.569</v>
      </c>
      <c r="BX57" s="2">
        <f t="shared" si="47"/>
        <v>123.20699999999999</v>
      </c>
      <c r="BY57" s="2">
        <f t="shared" si="48"/>
        <v>126.172</v>
      </c>
      <c r="BZ57" s="2">
        <f t="shared" si="49"/>
        <v>124.017</v>
      </c>
      <c r="CA57" s="2">
        <f t="shared" si="50"/>
        <v>128.37899999999999</v>
      </c>
      <c r="CB57" s="2">
        <f t="shared" si="51"/>
        <v>126.121</v>
      </c>
      <c r="CC57" s="2">
        <f t="shared" si="52"/>
        <v>125.46550000000001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123.92906219512196</v>
      </c>
      <c r="DL57" s="2">
        <f t="shared" si="161"/>
        <v>120.81337101313321</v>
      </c>
      <c r="DM57" s="2">
        <f t="shared" si="161"/>
        <v>120.07084080675423</v>
      </c>
      <c r="DN57" s="2">
        <f t="shared" si="161"/>
        <v>121.78986707317073</v>
      </c>
      <c r="DO57" s="2">
        <f t="shared" si="161"/>
        <v>123.90898402451032</v>
      </c>
      <c r="DP57" s="2">
        <f t="shared" si="161"/>
        <v>120.52028361965203</v>
      </c>
      <c r="DQ57" s="2">
        <f t="shared" si="161"/>
        <v>122.26077577597843</v>
      </c>
      <c r="DR57" s="2">
        <f t="shared" si="161"/>
        <v>120.728088667615</v>
      </c>
      <c r="DS57" s="2">
        <f t="shared" si="161"/>
        <v>120.29811624649859</v>
      </c>
      <c r="DT57" s="2">
        <f t="shared" si="161"/>
        <v>123.6198063063063</v>
      </c>
      <c r="DU57" s="2">
        <f t="shared" si="161"/>
        <v>126.08795437137543</v>
      </c>
      <c r="DV57" s="2">
        <f t="shared" si="161"/>
        <v>125.94752947232945</v>
      </c>
      <c r="DW57" s="2">
        <f t="shared" si="161"/>
        <v>128.83852981726665</v>
      </c>
      <c r="DX57" s="2">
        <f t="shared" si="161"/>
        <v>126.94047919347922</v>
      </c>
      <c r="DY57" s="2">
        <f t="shared" si="161"/>
        <v>127.92449655172412</v>
      </c>
      <c r="EA57" s="2">
        <f t="shared" si="71"/>
        <v>118.39187851992475</v>
      </c>
      <c r="EB57" s="2">
        <f t="shared" si="72"/>
        <v>116.16258220670845</v>
      </c>
      <c r="EC57" s="2">
        <f t="shared" si="73"/>
        <v>116.16606557095572</v>
      </c>
      <c r="ED57" s="2">
        <f t="shared" si="74"/>
        <v>118.40546508722811</v>
      </c>
      <c r="EE57" s="2">
        <f t="shared" si="75"/>
        <v>117.54227398373114</v>
      </c>
      <c r="EF57" s="2">
        <f t="shared" si="76"/>
        <v>116.62740889080332</v>
      </c>
      <c r="EG57" s="2">
        <f t="shared" si="77"/>
        <v>114.30367167948216</v>
      </c>
      <c r="EH57" s="2">
        <f t="shared" si="78"/>
        <v>114.52145619701632</v>
      </c>
      <c r="EI57" s="2">
        <f t="shared" si="79"/>
        <v>114.57944110771442</v>
      </c>
      <c r="EJ57" s="2">
        <f t="shared" si="80"/>
        <v>119.01594470197166</v>
      </c>
      <c r="EK57" s="2">
        <f t="shared" si="81"/>
        <v>122.66867440940784</v>
      </c>
      <c r="EL57" s="2">
        <f t="shared" si="82"/>
        <v>122.02025709048364</v>
      </c>
      <c r="EM57" s="2">
        <f t="shared" si="83"/>
        <v>127.42408437469729</v>
      </c>
      <c r="EN57" s="2">
        <f t="shared" si="84"/>
        <v>124.61834544285485</v>
      </c>
      <c r="EO57" s="2">
        <f t="shared" si="85"/>
        <v>128.73246381636369</v>
      </c>
      <c r="EQ57" s="2">
        <f t="shared" si="86"/>
        <v>120.29310486642636</v>
      </c>
      <c r="ER57" s="2">
        <f t="shared" si="162"/>
        <v>117.04498545952949</v>
      </c>
      <c r="ES57" s="2">
        <f t="shared" si="162"/>
        <v>117.10343390273093</v>
      </c>
      <c r="ET57" s="2">
        <f t="shared" si="162"/>
        <v>118.32975104826917</v>
      </c>
      <c r="EU57" s="2">
        <f t="shared" si="162"/>
        <v>116.53722918192157</v>
      </c>
      <c r="EV57" s="2">
        <f t="shared" si="162"/>
        <v>115.85624938237713</v>
      </c>
      <c r="EW57" s="2">
        <f t="shared" si="162"/>
        <v>116.54590124427277</v>
      </c>
      <c r="EX57" s="2">
        <f t="shared" si="162"/>
        <v>116.07309834203951</v>
      </c>
      <c r="EY57" s="2">
        <f t="shared" si="162"/>
        <v>114.96930546127516</v>
      </c>
      <c r="EZ57" s="2">
        <f t="shared" si="162"/>
        <v>118.16554068736785</v>
      </c>
      <c r="FA57" s="2">
        <f t="shared" si="162"/>
        <v>121.64227735860592</v>
      </c>
      <c r="FB57" s="2">
        <f t="shared" si="162"/>
        <v>122.41296281951978</v>
      </c>
      <c r="FC57" s="2">
        <f t="shared" si="162"/>
        <v>127.79090742839483</v>
      </c>
      <c r="FD57" s="2">
        <f t="shared" si="162"/>
        <v>126.26751496069761</v>
      </c>
      <c r="FE57" s="2">
        <f t="shared" si="162"/>
        <v>129.16986164738989</v>
      </c>
      <c r="FG57" s="2">
        <f t="shared" si="88"/>
        <v>0.27356816198846501</v>
      </c>
      <c r="FH57" s="2">
        <f t="shared" si="163"/>
        <v>0.26871608750029302</v>
      </c>
      <c r="FI57" s="2">
        <f t="shared" si="163"/>
        <v>0.26345149033406279</v>
      </c>
      <c r="FJ57" s="2">
        <f t="shared" si="163"/>
        <v>0.25954055825805217</v>
      </c>
      <c r="FK57" s="2">
        <f t="shared" si="163"/>
        <v>0.24635844499797516</v>
      </c>
      <c r="FL57" s="2">
        <f t="shared" si="163"/>
        <v>0.25590845150816344</v>
      </c>
      <c r="FM57" s="2">
        <f t="shared" si="163"/>
        <v>0.27472077610894924</v>
      </c>
      <c r="FN57" s="2">
        <f t="shared" si="163"/>
        <v>0.24407476172773807</v>
      </c>
      <c r="FO57" s="2">
        <f t="shared" si="163"/>
        <v>0.23934152849108697</v>
      </c>
      <c r="FP57" s="2">
        <f t="shared" si="163"/>
        <v>0.24659074927128055</v>
      </c>
      <c r="FQ57" s="2">
        <f t="shared" si="163"/>
        <v>0.24845984344845318</v>
      </c>
      <c r="FR57" s="2">
        <f t="shared" si="163"/>
        <v>0.23989884463751768</v>
      </c>
      <c r="FS57" s="2">
        <f t="shared" si="163"/>
        <v>0.24703420973305185</v>
      </c>
      <c r="FT57" s="2">
        <f t="shared" si="163"/>
        <v>0.24412195893558555</v>
      </c>
      <c r="FU57" s="2">
        <f t="shared" si="163"/>
        <v>0.20247735024042307</v>
      </c>
      <c r="FW57" s="2">
        <f t="shared" si="112"/>
        <v>4.7306205875926208E-5</v>
      </c>
      <c r="FX57" s="2">
        <f t="shared" si="164"/>
        <v>4.9071546684143557E-5</v>
      </c>
      <c r="FY57" s="2">
        <f t="shared" si="165"/>
        <v>4.6774880879215128E-5</v>
      </c>
      <c r="FZ57" s="2">
        <f t="shared" si="166"/>
        <v>4.3548351825508306E-5</v>
      </c>
      <c r="GA57" s="2">
        <f t="shared" si="167"/>
        <v>4.6955328963255779E-5</v>
      </c>
      <c r="GB57" s="2">
        <f t="shared" si="168"/>
        <v>5.1406845983069658E-5</v>
      </c>
      <c r="GC57" s="2">
        <f t="shared" si="169"/>
        <v>5.5190696340433745E-5</v>
      </c>
      <c r="GD57" s="2">
        <f t="shared" si="170"/>
        <v>5.4337651553658613E-5</v>
      </c>
      <c r="GE57" s="2">
        <f t="shared" si="171"/>
        <v>6.01052790577863E-5</v>
      </c>
      <c r="GF57" s="2">
        <f t="shared" si="172"/>
        <v>5.7163229755586797E-5</v>
      </c>
      <c r="GG57" s="2">
        <f t="shared" si="173"/>
        <v>5.1429711803594147E-5</v>
      </c>
      <c r="GH57" s="2">
        <f t="shared" si="174"/>
        <v>5.3444928932066467E-5</v>
      </c>
      <c r="GI57" s="2">
        <f t="shared" si="175"/>
        <v>4.5114048008326124E-5</v>
      </c>
      <c r="GJ57" s="2">
        <f t="shared" si="176"/>
        <v>3.3863295512885461E-5</v>
      </c>
      <c r="GK57" s="2">
        <f t="shared" si="177"/>
        <v>2.8194642142469205E-5</v>
      </c>
      <c r="GM57" s="86">
        <f t="shared" si="113"/>
        <v>8.2300520610063016E-5</v>
      </c>
      <c r="GN57" s="86">
        <f t="shared" si="178"/>
        <v>6.8310748988152493E-5</v>
      </c>
      <c r="GO57" s="86">
        <f t="shared" si="179"/>
        <v>6.5035091610314607E-5</v>
      </c>
      <c r="GP57" s="86">
        <f t="shared" si="180"/>
        <v>5.434622806391414E-5</v>
      </c>
      <c r="GQ57" s="86">
        <f t="shared" si="181"/>
        <v>2.600209457220134E-5</v>
      </c>
      <c r="GR57" s="86">
        <f t="shared" si="182"/>
        <v>3.0169589383732125E-5</v>
      </c>
      <c r="GS57" s="86">
        <f t="shared" si="183"/>
        <v>6.9152209268656052E-5</v>
      </c>
      <c r="GT57" s="86">
        <f t="shared" si="184"/>
        <v>1.7177159045122726E-5</v>
      </c>
      <c r="GU57" s="86">
        <f t="shared" si="185"/>
        <v>8.2377560012177765E-6</v>
      </c>
      <c r="GV57" s="86">
        <f t="shared" si="186"/>
        <v>1.9624772833754028E-5</v>
      </c>
      <c r="GW57" s="86">
        <f t="shared" si="187"/>
        <v>2.7402911081916087E-5</v>
      </c>
      <c r="GX57" s="86">
        <f t="shared" si="188"/>
        <v>1.0484649779646017E-5</v>
      </c>
      <c r="GY57" s="86">
        <f t="shared" si="189"/>
        <v>2.459577613216661E-5</v>
      </c>
      <c r="GZ57" s="86">
        <f t="shared" si="190"/>
        <v>1.4414717642516589E-5</v>
      </c>
      <c r="HA57" s="86">
        <f t="shared" si="191"/>
        <v>1.6097069805506292E-7</v>
      </c>
      <c r="HC57" s="86">
        <f t="shared" si="145"/>
        <v>6.5868618398794075E-14</v>
      </c>
      <c r="HD57" s="86">
        <f t="shared" si="192"/>
        <v>1.9950024654481462E-14</v>
      </c>
      <c r="HE57" s="86">
        <f t="shared" si="193"/>
        <v>1.8905361253947461E-15</v>
      </c>
      <c r="HF57" s="86">
        <f t="shared" si="194"/>
        <v>1.774540818261264E-16</v>
      </c>
      <c r="HG57" s="86">
        <f t="shared" si="195"/>
        <v>1.0051304513284338E-15</v>
      </c>
      <c r="HH57" s="86">
        <f t="shared" si="196"/>
        <v>2.4649830939090454E-16</v>
      </c>
      <c r="HI57" s="86">
        <f t="shared" si="197"/>
        <v>8.4032654224046388E-15</v>
      </c>
      <c r="HJ57" s="86">
        <f t="shared" si="198"/>
        <v>2.0109177720348248E-16</v>
      </c>
      <c r="HK57" s="86">
        <f t="shared" si="199"/>
        <v>1.7611136892395403E-17</v>
      </c>
      <c r="HL57" s="86">
        <f t="shared" si="200"/>
        <v>2.8409045663922787E-17</v>
      </c>
      <c r="HM57" s="86">
        <f t="shared" si="201"/>
        <v>8.5243997362285459E-17</v>
      </c>
      <c r="HN57" s="86">
        <f t="shared" si="202"/>
        <v>1.9373270378283113E-18</v>
      </c>
      <c r="HO57" s="86">
        <f t="shared" si="203"/>
        <v>6.4432575966592486E-17</v>
      </c>
      <c r="HP57" s="86">
        <f t="shared" si="204"/>
        <v>2.0616920010388048E-16</v>
      </c>
      <c r="HQ57" s="86">
        <f t="shared" si="205"/>
        <v>3.9237233936991321E-25</v>
      </c>
      <c r="HS57" s="86">
        <f t="shared" si="114"/>
        <v>2.260580914186488E-117</v>
      </c>
      <c r="HT57" s="86">
        <f t="shared" si="206"/>
        <v>2.7063786528056344E-120</v>
      </c>
      <c r="HU57" s="86">
        <f t="shared" si="207"/>
        <v>2.5360913855617547E-124</v>
      </c>
      <c r="HV57" s="86">
        <f t="shared" si="208"/>
        <v>1.1492175120437656E-140</v>
      </c>
      <c r="HW57" s="86">
        <f t="shared" si="209"/>
        <v>4.5996767102423408E-133</v>
      </c>
      <c r="HX57" s="86">
        <f t="shared" si="210"/>
        <v>4.9283792199727002E-141</v>
      </c>
      <c r="HY57" s="86">
        <f t="shared" si="211"/>
        <v>1.7681727036554095E-128</v>
      </c>
      <c r="HZ57" s="86">
        <f t="shared" si="212"/>
        <v>1.5735819684291585E-141</v>
      </c>
      <c r="IA57" s="86">
        <f t="shared" si="213"/>
        <v>5.387358819214935E-152</v>
      </c>
      <c r="IB57" s="86">
        <f t="shared" si="214"/>
        <v>1.3339116499513042E-148</v>
      </c>
      <c r="IC57" s="86">
        <f t="shared" si="215"/>
        <v>2.8726364504363364E-142</v>
      </c>
      <c r="ID57" s="86">
        <f t="shared" si="216"/>
        <v>1.4855757171013745E-161</v>
      </c>
      <c r="IE57" s="86">
        <f t="shared" si="217"/>
        <v>3.1035732996630831E-144</v>
      </c>
      <c r="IF57" s="86">
        <f t="shared" si="218"/>
        <v>1.5527769370498531E-72</v>
      </c>
      <c r="IG57" s="86">
        <f t="shared" si="219"/>
        <v>1.2096723416271683E-48</v>
      </c>
      <c r="II57" s="86">
        <f t="shared" si="115"/>
        <v>0</v>
      </c>
      <c r="IJ57" s="86">
        <f t="shared" si="116"/>
        <v>0</v>
      </c>
      <c r="IK57" s="86">
        <f t="shared" si="117"/>
        <v>0</v>
      </c>
      <c r="IL57" s="86">
        <f t="shared" si="118"/>
        <v>0</v>
      </c>
      <c r="IM57" s="86">
        <f t="shared" si="119"/>
        <v>0</v>
      </c>
      <c r="IN57" s="86">
        <f t="shared" si="120"/>
        <v>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1.0832446792392881E-209</v>
      </c>
      <c r="IW57" s="86">
        <f t="shared" si="129"/>
        <v>1.3192738003872108E-162</v>
      </c>
      <c r="IY57" s="86">
        <f t="shared" si="130"/>
        <v>8.2300520675931632E-5</v>
      </c>
      <c r="IZ57" s="86">
        <f t="shared" si="131"/>
        <v>6.8310749008102518E-5</v>
      </c>
      <c r="JA57" s="86">
        <f t="shared" si="132"/>
        <v>6.5035091612205144E-5</v>
      </c>
      <c r="JB57" s="86">
        <f t="shared" si="133"/>
        <v>5.4346228064091596E-5</v>
      </c>
      <c r="JC57" s="86">
        <f t="shared" si="134"/>
        <v>2.600209457320647E-5</v>
      </c>
      <c r="JD57" s="86">
        <f t="shared" si="135"/>
        <v>3.0169589383978622E-5</v>
      </c>
      <c r="JE57" s="86">
        <f t="shared" si="136"/>
        <v>6.9152209277059323E-5</v>
      </c>
      <c r="JF57" s="86">
        <f t="shared" si="137"/>
        <v>1.7177159045323818E-5</v>
      </c>
      <c r="JG57" s="86">
        <f t="shared" si="138"/>
        <v>8.237756001235388E-6</v>
      </c>
      <c r="JH57" s="86">
        <f t="shared" si="139"/>
        <v>1.9624772833782437E-5</v>
      </c>
      <c r="JI57" s="86">
        <f t="shared" si="140"/>
        <v>2.7402911082001332E-5</v>
      </c>
      <c r="JJ57" s="86">
        <f t="shared" si="141"/>
        <v>1.0484649779647955E-5</v>
      </c>
      <c r="JK57" s="86">
        <f t="shared" si="142"/>
        <v>2.4595776132231042E-5</v>
      </c>
      <c r="JL57" s="86">
        <f t="shared" si="143"/>
        <v>1.4414717642722758E-5</v>
      </c>
      <c r="JM57" s="86">
        <f t="shared" si="144"/>
        <v>1.6097069805506292E-7</v>
      </c>
    </row>
    <row r="58" spans="2:273" x14ac:dyDescent="0.25">
      <c r="B58" s="2">
        <v>31</v>
      </c>
      <c r="C58" s="37">
        <v>121.77</v>
      </c>
      <c r="D58" s="37">
        <v>118.797</v>
      </c>
      <c r="E58" s="37">
        <v>120.339</v>
      </c>
      <c r="F58" s="37">
        <v>122.724</v>
      </c>
      <c r="G58" s="37">
        <v>124.431</v>
      </c>
      <c r="H58" s="37">
        <v>118.828</v>
      </c>
      <c r="I58" s="37">
        <v>123.29300000000001</v>
      </c>
      <c r="J58" s="37">
        <v>120.759</v>
      </c>
      <c r="K58" s="37">
        <v>119.96599999999999</v>
      </c>
      <c r="L58" s="37">
        <v>121.94799999999999</v>
      </c>
      <c r="M58" s="37">
        <v>125.845</v>
      </c>
      <c r="N58" s="37">
        <v>125.621</v>
      </c>
      <c r="O58" s="37">
        <v>128.24100000000001</v>
      </c>
      <c r="P58" s="37">
        <v>126.79300000000001</v>
      </c>
      <c r="Q58" s="37">
        <v>127.2586</v>
      </c>
      <c r="S58" s="4">
        <f t="shared" si="8"/>
        <v>122.63557973822851</v>
      </c>
      <c r="T58" s="4">
        <f t="shared" si="9"/>
        <v>119.63662884608441</v>
      </c>
      <c r="U58" s="4">
        <f t="shared" si="10"/>
        <v>119.14279161226781</v>
      </c>
      <c r="V58" s="4">
        <f t="shared" si="11"/>
        <v>121.05846044685286</v>
      </c>
      <c r="W58" s="4">
        <f t="shared" si="12"/>
        <v>122.44967170811265</v>
      </c>
      <c r="X58" s="4">
        <f t="shared" si="13"/>
        <v>119.66930609383077</v>
      </c>
      <c r="Y58" s="4">
        <f t="shared" si="14"/>
        <v>120.18882995838655</v>
      </c>
      <c r="Z58" s="4">
        <f t="shared" si="15"/>
        <v>119.27935795649348</v>
      </c>
      <c r="AA58" s="4">
        <f t="shared" si="16"/>
        <v>118.96395193599479</v>
      </c>
      <c r="AB58" s="4">
        <f t="shared" si="17"/>
        <v>122.555435588976</v>
      </c>
      <c r="AC58" s="4">
        <f t="shared" si="18"/>
        <v>125.34935547176364</v>
      </c>
      <c r="AD58" s="4">
        <f t="shared" si="19"/>
        <v>125.1237409320662</v>
      </c>
      <c r="AE58" s="4">
        <f t="shared" si="20"/>
        <v>128.63967368114015</v>
      </c>
      <c r="AF58" s="4">
        <f t="shared" si="21"/>
        <v>126.52115404280691</v>
      </c>
      <c r="AG58" s="4">
        <f t="shared" si="22"/>
        <v>128.30952816267438</v>
      </c>
      <c r="AI58" s="4">
        <f t="shared" si="23"/>
        <v>-0.86557973822851864</v>
      </c>
      <c r="AJ58" s="4">
        <f t="shared" si="24"/>
        <v>-0.83962884608440902</v>
      </c>
      <c r="AK58" s="4">
        <f t="shared" si="25"/>
        <v>1.1962083877321845</v>
      </c>
      <c r="AL58" s="4">
        <f t="shared" si="26"/>
        <v>1.6655395531471413</v>
      </c>
      <c r="AM58" s="4">
        <f t="shared" si="27"/>
        <v>1.9813282918873512</v>
      </c>
      <c r="AN58" s="4">
        <f t="shared" si="28"/>
        <v>-0.8413060938307666</v>
      </c>
      <c r="AO58" s="4">
        <f t="shared" si="29"/>
        <v>3.1041700416134574</v>
      </c>
      <c r="AP58" s="4">
        <f t="shared" si="30"/>
        <v>1.4796420435065158</v>
      </c>
      <c r="AQ58" s="4">
        <f t="shared" si="31"/>
        <v>1.0020480640052085</v>
      </c>
      <c r="AR58" s="4">
        <f t="shared" si="32"/>
        <v>-0.6074355889760028</v>
      </c>
      <c r="AS58" s="4">
        <f t="shared" si="33"/>
        <v>0.49564452823635463</v>
      </c>
      <c r="AT58" s="4">
        <f t="shared" si="34"/>
        <v>0.49725906793379693</v>
      </c>
      <c r="AU58" s="4">
        <f t="shared" si="35"/>
        <v>-0.39867368114013857</v>
      </c>
      <c r="AV58" s="4">
        <f t="shared" si="146"/>
        <v>0.27184595719309357</v>
      </c>
      <c r="AW58" s="4">
        <f t="shared" si="146"/>
        <v>-1.0509281626743814</v>
      </c>
      <c r="AY58" s="2">
        <f t="shared" si="96"/>
        <v>122.53007356436481</v>
      </c>
      <c r="AZ58" s="2">
        <f t="shared" si="147"/>
        <v>119.55173489781501</v>
      </c>
      <c r="BA58" s="2">
        <f t="shared" si="148"/>
        <v>119.06316519759365</v>
      </c>
      <c r="BB58" s="2">
        <f t="shared" si="149"/>
        <v>120.99046217700463</v>
      </c>
      <c r="BC58" s="2">
        <f t="shared" si="150"/>
        <v>122.41316244306492</v>
      </c>
      <c r="BD58" s="2">
        <f t="shared" si="151"/>
        <v>119.62722156312628</v>
      </c>
      <c r="BE58" s="2">
        <f t="shared" si="152"/>
        <v>120.09587466239968</v>
      </c>
      <c r="BF58" s="2">
        <f t="shared" si="153"/>
        <v>119.25348187763636</v>
      </c>
      <c r="BG58" s="2">
        <f t="shared" si="154"/>
        <v>118.95035839711892</v>
      </c>
      <c r="BH58" s="2">
        <f t="shared" si="155"/>
        <v>122.52758779083504</v>
      </c>
      <c r="BI58" s="2">
        <f t="shared" si="156"/>
        <v>125.31288363087279</v>
      </c>
      <c r="BJ58" s="2">
        <f t="shared" si="157"/>
        <v>125.10804127327934</v>
      </c>
      <c r="BK58" s="2">
        <f t="shared" si="158"/>
        <v>128.60427069363953</v>
      </c>
      <c r="BL58" s="2">
        <f t="shared" si="159"/>
        <v>126.50074101052624</v>
      </c>
      <c r="BM58" s="2">
        <f t="shared" si="160"/>
        <v>128.30922780424507</v>
      </c>
      <c r="BO58" s="2">
        <f t="shared" si="38"/>
        <v>121.77</v>
      </c>
      <c r="BP58" s="2">
        <f t="shared" si="39"/>
        <v>118.797</v>
      </c>
      <c r="BQ58" s="2">
        <f t="shared" si="40"/>
        <v>120.339</v>
      </c>
      <c r="BR58" s="2">
        <f t="shared" si="41"/>
        <v>122.724</v>
      </c>
      <c r="BS58" s="2">
        <f t="shared" si="42"/>
        <v>124.431</v>
      </c>
      <c r="BT58" s="2">
        <f t="shared" si="43"/>
        <v>118.828</v>
      </c>
      <c r="BU58" s="2">
        <f t="shared" si="44"/>
        <v>123.29300000000001</v>
      </c>
      <c r="BV58" s="2">
        <f t="shared" si="45"/>
        <v>120.759</v>
      </c>
      <c r="BW58" s="2">
        <f t="shared" si="46"/>
        <v>119.96599999999999</v>
      </c>
      <c r="BX58" s="2">
        <f t="shared" si="47"/>
        <v>121.94799999999999</v>
      </c>
      <c r="BY58" s="2">
        <f t="shared" si="48"/>
        <v>125.845</v>
      </c>
      <c r="BZ58" s="2">
        <f t="shared" si="49"/>
        <v>125.621</v>
      </c>
      <c r="CA58" s="2">
        <f t="shared" si="50"/>
        <v>128.24100000000001</v>
      </c>
      <c r="CB58" s="2">
        <f t="shared" si="51"/>
        <v>126.79300000000001</v>
      </c>
      <c r="CC58" s="2">
        <f t="shared" si="52"/>
        <v>127.2586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124.26982926829268</v>
      </c>
      <c r="DL58" s="2">
        <f t="shared" si="161"/>
        <v>120.94524427767355</v>
      </c>
      <c r="DM58" s="2">
        <f t="shared" si="161"/>
        <v>120.22650562851783</v>
      </c>
      <c r="DN58" s="2">
        <f t="shared" si="161"/>
        <v>122.01656097560975</v>
      </c>
      <c r="DO58" s="2">
        <f t="shared" si="161"/>
        <v>124.18711171900644</v>
      </c>
      <c r="DP58" s="2">
        <f t="shared" si="161"/>
        <v>120.78034248823722</v>
      </c>
      <c r="DQ58" s="2">
        <f t="shared" si="161"/>
        <v>122.50244601889341</v>
      </c>
      <c r="DR58" s="2">
        <f t="shared" si="161"/>
        <v>120.93167662399242</v>
      </c>
      <c r="DS58" s="2">
        <f t="shared" si="161"/>
        <v>120.46513949579831</v>
      </c>
      <c r="DT58" s="2">
        <f t="shared" si="161"/>
        <v>123.80853153153153</v>
      </c>
      <c r="DU58" s="2">
        <f t="shared" si="161"/>
        <v>126.30282197176935</v>
      </c>
      <c r="DV58" s="2">
        <f t="shared" si="161"/>
        <v>126.19862574002572</v>
      </c>
      <c r="DW58" s="2">
        <f t="shared" si="161"/>
        <v>129.06588467009519</v>
      </c>
      <c r="DX58" s="2">
        <f t="shared" si="161"/>
        <v>127.19053582153585</v>
      </c>
      <c r="DY58" s="2">
        <f t="shared" si="161"/>
        <v>128.21573064039407</v>
      </c>
      <c r="EA58" s="2">
        <f t="shared" si="71"/>
        <v>118.31648754669644</v>
      </c>
      <c r="EB58" s="2">
        <f t="shared" si="72"/>
        <v>116.0929567142957</v>
      </c>
      <c r="EC58" s="2">
        <f t="shared" si="73"/>
        <v>116.09674856199862</v>
      </c>
      <c r="ED58" s="2">
        <f t="shared" si="74"/>
        <v>118.32063510661213</v>
      </c>
      <c r="EE58" s="2">
        <f t="shared" si="75"/>
        <v>117.46411496691714</v>
      </c>
      <c r="EF58" s="2">
        <f t="shared" si="76"/>
        <v>116.56952505276757</v>
      </c>
      <c r="EG58" s="2">
        <f t="shared" si="77"/>
        <v>114.30096571770187</v>
      </c>
      <c r="EH58" s="2">
        <f t="shared" si="78"/>
        <v>114.51291532086192</v>
      </c>
      <c r="EI58" s="2">
        <f t="shared" si="79"/>
        <v>114.55968345021876</v>
      </c>
      <c r="EJ58" s="2">
        <f t="shared" si="80"/>
        <v>118.95847704567186</v>
      </c>
      <c r="EK58" s="2">
        <f t="shared" si="81"/>
        <v>122.58220853366635</v>
      </c>
      <c r="EL58" s="2">
        <f t="shared" si="82"/>
        <v>121.95656019890798</v>
      </c>
      <c r="EM58" s="2">
        <f t="shared" si="83"/>
        <v>127.32099496270465</v>
      </c>
      <c r="EN58" s="2">
        <f t="shared" si="84"/>
        <v>124.55261849649038</v>
      </c>
      <c r="EO58" s="2">
        <f t="shared" si="85"/>
        <v>128.64503194932794</v>
      </c>
      <c r="EQ58" s="2">
        <f t="shared" si="86"/>
        <v>120.19016914623158</v>
      </c>
      <c r="ER58" s="2">
        <f t="shared" si="162"/>
        <v>116.9628006085842</v>
      </c>
      <c r="ES58" s="2">
        <f t="shared" si="162"/>
        <v>117.02081116620296</v>
      </c>
      <c r="ET58" s="2">
        <f t="shared" si="162"/>
        <v>118.24601306679672</v>
      </c>
      <c r="EU58" s="2">
        <f t="shared" si="162"/>
        <v>116.47359684593454</v>
      </c>
      <c r="EV58" s="2">
        <f t="shared" si="162"/>
        <v>115.80953613815967</v>
      </c>
      <c r="EW58" s="2">
        <f t="shared" si="162"/>
        <v>116.50991043674682</v>
      </c>
      <c r="EX58" s="2">
        <f t="shared" si="162"/>
        <v>116.0419072223484</v>
      </c>
      <c r="EY58" s="2">
        <f t="shared" si="162"/>
        <v>114.94384013283408</v>
      </c>
      <c r="EZ58" s="2">
        <f t="shared" si="162"/>
        <v>118.12044911404999</v>
      </c>
      <c r="FA58" s="2">
        <f t="shared" si="162"/>
        <v>121.57062663405685</v>
      </c>
      <c r="FB58" s="2">
        <f t="shared" si="162"/>
        <v>122.34366044410019</v>
      </c>
      <c r="FC58" s="2">
        <f t="shared" si="162"/>
        <v>127.68265650113334</v>
      </c>
      <c r="FD58" s="2">
        <f t="shared" si="162"/>
        <v>126.17832745284704</v>
      </c>
      <c r="FE58" s="2">
        <f t="shared" si="162"/>
        <v>129.0751294116931</v>
      </c>
      <c r="FG58" s="2">
        <f t="shared" si="88"/>
        <v>0.29224811427433334</v>
      </c>
      <c r="FH58" s="2">
        <f t="shared" si="163"/>
        <v>0.28719571215682621</v>
      </c>
      <c r="FI58" s="2">
        <f t="shared" si="163"/>
        <v>0.28170853756255287</v>
      </c>
      <c r="FJ58" s="2">
        <f t="shared" si="163"/>
        <v>0.27762873818396067</v>
      </c>
      <c r="FK58" s="2">
        <f t="shared" si="163"/>
        <v>0.26385529314826883</v>
      </c>
      <c r="FL58" s="2">
        <f t="shared" si="163"/>
        <v>0.2738371124110377</v>
      </c>
      <c r="FM58" s="2">
        <f t="shared" si="163"/>
        <v>0.29344763903107585</v>
      </c>
      <c r="FN58" s="2">
        <f t="shared" si="163"/>
        <v>0.26146568847701918</v>
      </c>
      <c r="FO58" s="2">
        <f t="shared" si="163"/>
        <v>0.25650964199075305</v>
      </c>
      <c r="FP58" s="2">
        <f t="shared" si="163"/>
        <v>0.26409831448469823</v>
      </c>
      <c r="FQ58" s="2">
        <f t="shared" si="163"/>
        <v>0.26605324981176293</v>
      </c>
      <c r="FR58" s="2">
        <f t="shared" si="163"/>
        <v>0.25709342314420175</v>
      </c>
      <c r="FS58" s="2">
        <f t="shared" si="163"/>
        <v>0.26456220389079793</v>
      </c>
      <c r="FT58" s="2">
        <f t="shared" si="163"/>
        <v>0.26151508518855165</v>
      </c>
      <c r="FU58" s="2">
        <f t="shared" si="163"/>
        <v>0.21775817021809341</v>
      </c>
      <c r="FW58" s="2">
        <f t="shared" si="112"/>
        <v>5.1869986549692051E-5</v>
      </c>
      <c r="FX58" s="2">
        <f t="shared" si="164"/>
        <v>5.3805626256363639E-5</v>
      </c>
      <c r="FY58" s="2">
        <f t="shared" si="165"/>
        <v>5.1287405563700189E-5</v>
      </c>
      <c r="FZ58" s="2">
        <f t="shared" si="166"/>
        <v>4.7749617636226614E-5</v>
      </c>
      <c r="GA58" s="2">
        <f t="shared" si="167"/>
        <v>5.1485261164189849E-5</v>
      </c>
      <c r="GB58" s="2">
        <f t="shared" si="168"/>
        <v>5.6366206196848701E-5</v>
      </c>
      <c r="GC58" s="2">
        <f t="shared" si="169"/>
        <v>6.0515072942707144E-5</v>
      </c>
      <c r="GD58" s="2">
        <f t="shared" si="170"/>
        <v>5.9579737817478121E-5</v>
      </c>
      <c r="GE58" s="2">
        <f t="shared" si="171"/>
        <v>6.59037457941003E-5</v>
      </c>
      <c r="GF58" s="2">
        <f t="shared" si="172"/>
        <v>6.2677889379232583E-5</v>
      </c>
      <c r="GG58" s="2">
        <f t="shared" si="173"/>
        <v>5.6391277821742455E-5</v>
      </c>
      <c r="GH58" s="2">
        <f t="shared" si="174"/>
        <v>5.86008971063655E-5</v>
      </c>
      <c r="GI58" s="2">
        <f t="shared" si="175"/>
        <v>4.9466354677490906E-5</v>
      </c>
      <c r="GJ58" s="2">
        <f t="shared" si="176"/>
        <v>3.7130243872338785E-5</v>
      </c>
      <c r="GK58" s="2">
        <f t="shared" si="177"/>
        <v>3.0914726264021486E-5</v>
      </c>
      <c r="GM58" s="86">
        <f t="shared" si="113"/>
        <v>1.4352170688726373E-4</v>
      </c>
      <c r="GN58" s="86">
        <f t="shared" si="178"/>
        <v>1.2018699305607798E-4</v>
      </c>
      <c r="GO58" s="86">
        <f t="shared" si="179"/>
        <v>1.1341668781343609E-4</v>
      </c>
      <c r="GP58" s="86">
        <f t="shared" si="180"/>
        <v>9.5737071692664536E-5</v>
      </c>
      <c r="GQ58" s="86">
        <f t="shared" si="181"/>
        <v>4.7950221730847096E-5</v>
      </c>
      <c r="GR58" s="86">
        <f t="shared" si="182"/>
        <v>5.6280551475380278E-5</v>
      </c>
      <c r="GS58" s="86">
        <f t="shared" si="183"/>
        <v>1.2361265681286613E-4</v>
      </c>
      <c r="GT58" s="86">
        <f t="shared" si="184"/>
        <v>3.29308268627566E-5</v>
      </c>
      <c r="GU58" s="86">
        <f t="shared" si="185"/>
        <v>1.6859616109427994E-5</v>
      </c>
      <c r="GV58" s="86">
        <f t="shared" si="186"/>
        <v>3.7360062427896817E-5</v>
      </c>
      <c r="GW58" s="86">
        <f t="shared" si="187"/>
        <v>5.0548834079330984E-5</v>
      </c>
      <c r="GX58" s="86">
        <f t="shared" si="188"/>
        <v>2.0939347970471973E-5</v>
      </c>
      <c r="GY58" s="86">
        <f t="shared" si="189"/>
        <v>4.5726580307773733E-5</v>
      </c>
      <c r="GZ58" s="86">
        <f t="shared" si="190"/>
        <v>2.8178368026116842E-5</v>
      </c>
      <c r="HA58" s="86">
        <f t="shared" si="191"/>
        <v>4.2928766924817601E-7</v>
      </c>
      <c r="HC58" s="86">
        <f t="shared" si="145"/>
        <v>2.0641172477972501E-13</v>
      </c>
      <c r="HD58" s="86">
        <f t="shared" si="192"/>
        <v>6.6101631630055159E-14</v>
      </c>
      <c r="HE58" s="86">
        <f t="shared" si="193"/>
        <v>6.8074120839728403E-15</v>
      </c>
      <c r="HF58" s="86">
        <f t="shared" si="194"/>
        <v>6.964782482513586E-16</v>
      </c>
      <c r="HG58" s="86">
        <f t="shared" si="195"/>
        <v>3.6717740427441246E-15</v>
      </c>
      <c r="HH58" s="86">
        <f t="shared" si="196"/>
        <v>9.78736127877247E-16</v>
      </c>
      <c r="HI58" s="86">
        <f t="shared" si="197"/>
        <v>2.9453021824065251E-14</v>
      </c>
      <c r="HJ58" s="86">
        <f t="shared" si="198"/>
        <v>8.0210288014713018E-16</v>
      </c>
      <c r="HK58" s="86">
        <f t="shared" si="199"/>
        <v>7.9868185300576809E-17</v>
      </c>
      <c r="HL58" s="86">
        <f t="shared" si="200"/>
        <v>1.2313745264176728E-16</v>
      </c>
      <c r="HM58" s="86">
        <f t="shared" si="201"/>
        <v>3.4657078916011561E-16</v>
      </c>
      <c r="HN58" s="86">
        <f t="shared" si="202"/>
        <v>9.418359878745175E-18</v>
      </c>
      <c r="HO58" s="86">
        <f t="shared" si="203"/>
        <v>2.6144000450066151E-16</v>
      </c>
      <c r="HP58" s="86">
        <f t="shared" si="204"/>
        <v>8.0181152297122254E-16</v>
      </c>
      <c r="HQ58" s="86">
        <f t="shared" si="205"/>
        <v>3.4560892491723873E-24</v>
      </c>
      <c r="HS58" s="86">
        <f t="shared" si="114"/>
        <v>1.4240055002540642E-114</v>
      </c>
      <c r="HT58" s="86">
        <f t="shared" si="206"/>
        <v>2.222005490095898E-117</v>
      </c>
      <c r="HU58" s="86">
        <f t="shared" si="207"/>
        <v>2.8699106205860363E-121</v>
      </c>
      <c r="HV58" s="86">
        <f t="shared" si="208"/>
        <v>2.5839590427648859E-137</v>
      </c>
      <c r="HW58" s="86">
        <f t="shared" si="209"/>
        <v>6.7468506336215893E-130</v>
      </c>
      <c r="HX58" s="86">
        <f t="shared" si="210"/>
        <v>1.2405908558273735E-137</v>
      </c>
      <c r="HY58" s="86">
        <f t="shared" si="211"/>
        <v>2.2864407256547501E-125</v>
      </c>
      <c r="HZ58" s="86">
        <f t="shared" si="212"/>
        <v>4.0290656504685744E-138</v>
      </c>
      <c r="IA58" s="86">
        <f t="shared" si="213"/>
        <v>2.925766028166906E-148</v>
      </c>
      <c r="IB58" s="86">
        <f t="shared" si="214"/>
        <v>5.3663459173876464E-145</v>
      </c>
      <c r="IC58" s="86">
        <f t="shared" si="215"/>
        <v>7.6032250044991066E-139</v>
      </c>
      <c r="ID58" s="86">
        <f t="shared" si="216"/>
        <v>1.223071894997371E-157</v>
      </c>
      <c r="IE58" s="86">
        <f t="shared" si="217"/>
        <v>8.321960036102555E-141</v>
      </c>
      <c r="IF58" s="86">
        <f t="shared" si="218"/>
        <v>6.9298347481363511E-71</v>
      </c>
      <c r="IG58" s="86">
        <f t="shared" si="219"/>
        <v>1.4113795916444825E-47</v>
      </c>
      <c r="II58" s="86">
        <f t="shared" si="115"/>
        <v>0</v>
      </c>
      <c r="IJ58" s="86">
        <f t="shared" si="116"/>
        <v>0</v>
      </c>
      <c r="IK58" s="86">
        <f t="shared" si="117"/>
        <v>0</v>
      </c>
      <c r="IL58" s="86">
        <f t="shared" si="118"/>
        <v>0</v>
      </c>
      <c r="IM58" s="86">
        <f t="shared" si="119"/>
        <v>0</v>
      </c>
      <c r="IN58" s="86">
        <f t="shared" si="120"/>
        <v>0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5.4106080132955617E-206</v>
      </c>
      <c r="IW58" s="86">
        <f t="shared" si="129"/>
        <v>8.5341930768182583E-160</v>
      </c>
      <c r="IY58" s="86">
        <f t="shared" si="130"/>
        <v>1.4352170709367547E-4</v>
      </c>
      <c r="IZ58" s="86">
        <f t="shared" si="131"/>
        <v>1.2018699312217962E-4</v>
      </c>
      <c r="JA58" s="86">
        <f t="shared" si="132"/>
        <v>1.134166878202435E-4</v>
      </c>
      <c r="JB58" s="86">
        <f t="shared" si="133"/>
        <v>9.5737071693361014E-5</v>
      </c>
      <c r="JC58" s="86">
        <f t="shared" si="134"/>
        <v>4.7950221734518869E-5</v>
      </c>
      <c r="JD58" s="86">
        <f t="shared" si="135"/>
        <v>5.6280551476359014E-5</v>
      </c>
      <c r="JE58" s="86">
        <f t="shared" si="136"/>
        <v>1.2361265684231916E-4</v>
      </c>
      <c r="JF58" s="86">
        <f t="shared" si="137"/>
        <v>3.29308268635587E-5</v>
      </c>
      <c r="JG58" s="86">
        <f t="shared" si="138"/>
        <v>1.6859616109507863E-5</v>
      </c>
      <c r="JH58" s="86">
        <f t="shared" si="139"/>
        <v>3.7360062428019956E-5</v>
      </c>
      <c r="JI58" s="86">
        <f t="shared" si="140"/>
        <v>5.0548834079677556E-5</v>
      </c>
      <c r="JJ58" s="86">
        <f t="shared" si="141"/>
        <v>2.0939347970481392E-5</v>
      </c>
      <c r="JK58" s="86">
        <f t="shared" si="142"/>
        <v>4.5726580308035175E-5</v>
      </c>
      <c r="JL58" s="86">
        <f t="shared" si="143"/>
        <v>2.8178368026918653E-5</v>
      </c>
      <c r="JM58" s="86">
        <f t="shared" si="144"/>
        <v>4.2928766924817601E-7</v>
      </c>
    </row>
    <row r="59" spans="2:273" x14ac:dyDescent="0.25">
      <c r="B59" s="2">
        <v>32</v>
      </c>
      <c r="C59" s="37">
        <v>123.557</v>
      </c>
      <c r="D59" s="37">
        <v>121.627</v>
      </c>
      <c r="E59" s="37">
        <v>120.661</v>
      </c>
      <c r="F59" s="37">
        <v>122.828</v>
      </c>
      <c r="G59" s="37">
        <v>123.776</v>
      </c>
      <c r="H59" s="37">
        <v>120.845</v>
      </c>
      <c r="I59" s="37">
        <v>122.05200000000001</v>
      </c>
      <c r="J59" s="37">
        <v>119.46599999999999</v>
      </c>
      <c r="K59" s="37">
        <v>120.379</v>
      </c>
      <c r="L59" s="37">
        <v>123.46599999999999</v>
      </c>
      <c r="M59" s="37">
        <v>125.94799999999999</v>
      </c>
      <c r="N59" s="37">
        <v>125.776</v>
      </c>
      <c r="O59" s="37">
        <v>127.63800000000001</v>
      </c>
      <c r="P59" s="37">
        <v>125.29300000000001</v>
      </c>
      <c r="Q59" s="37">
        <v>128.6035</v>
      </c>
      <c r="S59" s="4">
        <f t="shared" si="8"/>
        <v>122.80065440174187</v>
      </c>
      <c r="T59" s="4">
        <f t="shared" si="9"/>
        <v>119.67071055272567</v>
      </c>
      <c r="U59" s="4">
        <f t="shared" si="10"/>
        <v>119.20497012206421</v>
      </c>
      <c r="V59" s="4">
        <f t="shared" si="11"/>
        <v>121.16922579217896</v>
      </c>
      <c r="W59" s="4">
        <f t="shared" si="12"/>
        <v>122.53191435282584</v>
      </c>
      <c r="X59" s="4">
        <f t="shared" si="13"/>
        <v>119.79004186352769</v>
      </c>
      <c r="Y59" s="4">
        <f t="shared" si="14"/>
        <v>120.25929730412348</v>
      </c>
      <c r="Z59" s="4">
        <f t="shared" si="15"/>
        <v>119.32816236032951</v>
      </c>
      <c r="AA59" s="4">
        <f t="shared" si="16"/>
        <v>118.98636529769055</v>
      </c>
      <c r="AB59" s="4">
        <f t="shared" si="17"/>
        <v>122.60838857398224</v>
      </c>
      <c r="AC59" s="4">
        <f t="shared" si="18"/>
        <v>125.43764213590538</v>
      </c>
      <c r="AD59" s="4">
        <f t="shared" si="19"/>
        <v>125.22593758316202</v>
      </c>
      <c r="AE59" s="4">
        <f t="shared" si="20"/>
        <v>128.76874570528631</v>
      </c>
      <c r="AF59" s="4">
        <f t="shared" si="21"/>
        <v>126.65232940944219</v>
      </c>
      <c r="AG59" s="4">
        <f t="shared" si="22"/>
        <v>128.51956919531253</v>
      </c>
      <c r="AI59" s="4">
        <f t="shared" si="23"/>
        <v>0.75634559825813596</v>
      </c>
      <c r="AJ59" s="4">
        <f t="shared" si="24"/>
        <v>1.9562894472743295</v>
      </c>
      <c r="AK59" s="4">
        <f t="shared" si="25"/>
        <v>1.4560298779357908</v>
      </c>
      <c r="AL59" s="4">
        <f t="shared" si="26"/>
        <v>1.6587742078210397</v>
      </c>
      <c r="AM59" s="4">
        <f t="shared" si="27"/>
        <v>1.2440856471741597</v>
      </c>
      <c r="AN59" s="4">
        <f t="shared" si="28"/>
        <v>1.0549581364723082</v>
      </c>
      <c r="AO59" s="4">
        <f t="shared" si="29"/>
        <v>1.7927026958765282</v>
      </c>
      <c r="AP59" s="4">
        <f t="shared" si="30"/>
        <v>0.13783763967047946</v>
      </c>
      <c r="AQ59" s="4">
        <f t="shared" si="31"/>
        <v>1.3926347023094507</v>
      </c>
      <c r="AR59" s="4">
        <f t="shared" si="32"/>
        <v>0.85761142601775475</v>
      </c>
      <c r="AS59" s="4">
        <f t="shared" si="33"/>
        <v>0.51035786409461537</v>
      </c>
      <c r="AT59" s="4">
        <f t="shared" si="34"/>
        <v>0.55006241683797441</v>
      </c>
      <c r="AU59" s="4">
        <f t="shared" si="35"/>
        <v>-1.1307457052863015</v>
      </c>
      <c r="AV59" s="4">
        <f t="shared" ref="AV59:AW74" si="220">IF(OR($B59 &lt; P$230, $B59 &gt; P$233), 0, P59-AF59)</f>
        <v>-1.3593294094421822</v>
      </c>
      <c r="AW59" s="4">
        <f t="shared" si="220"/>
        <v>8.3930804687469163E-2</v>
      </c>
      <c r="AY59" s="2">
        <f t="shared" si="96"/>
        <v>122.62560624968583</v>
      </c>
      <c r="AZ59" s="2">
        <f t="shared" si="147"/>
        <v>119.52861881478353</v>
      </c>
      <c r="BA59" s="2">
        <f t="shared" si="148"/>
        <v>119.07268967961259</v>
      </c>
      <c r="BB59" s="2">
        <f t="shared" si="149"/>
        <v>121.05515118507108</v>
      </c>
      <c r="BC59" s="2">
        <f t="shared" si="150"/>
        <v>122.46790887024225</v>
      </c>
      <c r="BD59" s="2">
        <f t="shared" si="151"/>
        <v>119.71556577581873</v>
      </c>
      <c r="BE59" s="2">
        <f t="shared" si="152"/>
        <v>120.10154939198964</v>
      </c>
      <c r="BF59" s="2">
        <f t="shared" si="153"/>
        <v>119.28111832424135</v>
      </c>
      <c r="BG59" s="2">
        <f t="shared" si="154"/>
        <v>118.96008497330013</v>
      </c>
      <c r="BH59" s="2">
        <f t="shared" si="155"/>
        <v>122.55810638811595</v>
      </c>
      <c r="BI59" s="2">
        <f t="shared" si="156"/>
        <v>125.37370188249426</v>
      </c>
      <c r="BJ59" s="2">
        <f t="shared" si="157"/>
        <v>125.19627129292685</v>
      </c>
      <c r="BK59" s="2">
        <f t="shared" si="158"/>
        <v>128.70621606480191</v>
      </c>
      <c r="BL59" s="2">
        <f t="shared" si="159"/>
        <v>126.6145403338988</v>
      </c>
      <c r="BM59" s="2">
        <f t="shared" si="160"/>
        <v>128.51882034391573</v>
      </c>
      <c r="BO59" s="2">
        <f t="shared" si="38"/>
        <v>123.557</v>
      </c>
      <c r="BP59" s="2">
        <f t="shared" si="39"/>
        <v>121.627</v>
      </c>
      <c r="BQ59" s="2">
        <f t="shared" si="40"/>
        <v>120.661</v>
      </c>
      <c r="BR59" s="2">
        <f t="shared" si="41"/>
        <v>122.828</v>
      </c>
      <c r="BS59" s="2">
        <f t="shared" si="42"/>
        <v>123.776</v>
      </c>
      <c r="BT59" s="2">
        <f t="shared" si="43"/>
        <v>120.845</v>
      </c>
      <c r="BU59" s="2">
        <f t="shared" si="44"/>
        <v>122.05200000000001</v>
      </c>
      <c r="BV59" s="2">
        <f t="shared" si="45"/>
        <v>119.46599999999999</v>
      </c>
      <c r="BW59" s="2">
        <f t="shared" si="46"/>
        <v>120.379</v>
      </c>
      <c r="BX59" s="2">
        <f t="shared" si="47"/>
        <v>123.46599999999999</v>
      </c>
      <c r="BY59" s="2">
        <f t="shared" si="48"/>
        <v>125.94799999999999</v>
      </c>
      <c r="BZ59" s="2">
        <f t="shared" si="49"/>
        <v>125.776</v>
      </c>
      <c r="CA59" s="2">
        <f t="shared" si="50"/>
        <v>127.63800000000001</v>
      </c>
      <c r="CB59" s="2">
        <f t="shared" si="51"/>
        <v>125.29300000000001</v>
      </c>
      <c r="CC59" s="2">
        <f t="shared" si="52"/>
        <v>128.6035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124.61059634146342</v>
      </c>
      <c r="DL59" s="2">
        <f t="shared" ref="DL59:DY74" si="221">BP$228*$B59+BP$229</f>
        <v>121.07711754221388</v>
      </c>
      <c r="DM59" s="2">
        <f t="shared" si="221"/>
        <v>120.38217045028144</v>
      </c>
      <c r="DN59" s="2">
        <f t="shared" si="221"/>
        <v>122.24325487804877</v>
      </c>
      <c r="DO59" s="2">
        <f t="shared" si="221"/>
        <v>124.46523941350256</v>
      </c>
      <c r="DP59" s="2">
        <f t="shared" si="221"/>
        <v>121.0404013568224</v>
      </c>
      <c r="DQ59" s="2">
        <f t="shared" si="221"/>
        <v>122.74411626180839</v>
      </c>
      <c r="DR59" s="2">
        <f t="shared" si="221"/>
        <v>121.13526458036985</v>
      </c>
      <c r="DS59" s="2">
        <f t="shared" si="221"/>
        <v>120.63216274509803</v>
      </c>
      <c r="DT59" s="2">
        <f t="shared" si="221"/>
        <v>123.99725675675676</v>
      </c>
      <c r="DU59" s="2">
        <f t="shared" si="221"/>
        <v>126.51768957216326</v>
      </c>
      <c r="DV59" s="2">
        <f t="shared" si="221"/>
        <v>126.44972200772199</v>
      </c>
      <c r="DW59" s="2">
        <f t="shared" si="221"/>
        <v>129.29323952292373</v>
      </c>
      <c r="DX59" s="2">
        <f t="shared" si="221"/>
        <v>127.44059244959247</v>
      </c>
      <c r="DY59" s="2">
        <f t="shared" si="221"/>
        <v>128.50696472906401</v>
      </c>
      <c r="EA59" s="2">
        <f t="shared" si="71"/>
        <v>118.24109657346813</v>
      </c>
      <c r="EB59" s="2">
        <f t="shared" si="72"/>
        <v>116.02333122188293</v>
      </c>
      <c r="EC59" s="2">
        <f t="shared" si="73"/>
        <v>116.02743155304151</v>
      </c>
      <c r="ED59" s="2">
        <f t="shared" si="74"/>
        <v>118.23580512599615</v>
      </c>
      <c r="EE59" s="2">
        <f t="shared" si="75"/>
        <v>117.38595595010314</v>
      </c>
      <c r="EF59" s="2">
        <f t="shared" si="76"/>
        <v>116.51164121473182</v>
      </c>
      <c r="EG59" s="2">
        <f t="shared" si="77"/>
        <v>114.29825975592159</v>
      </c>
      <c r="EH59" s="2">
        <f t="shared" si="78"/>
        <v>114.50437444470754</v>
      </c>
      <c r="EI59" s="2">
        <f t="shared" si="79"/>
        <v>114.53992579272311</v>
      </c>
      <c r="EJ59" s="2">
        <f t="shared" si="80"/>
        <v>118.90100938937205</v>
      </c>
      <c r="EK59" s="2">
        <f t="shared" si="81"/>
        <v>122.49574265792486</v>
      </c>
      <c r="EL59" s="2">
        <f t="shared" si="82"/>
        <v>121.89286330733232</v>
      </c>
      <c r="EM59" s="2">
        <f t="shared" si="83"/>
        <v>127.21790555071202</v>
      </c>
      <c r="EN59" s="2">
        <f t="shared" si="84"/>
        <v>124.48689155012592</v>
      </c>
      <c r="EO59" s="2">
        <f t="shared" si="85"/>
        <v>128.55760008229223</v>
      </c>
      <c r="EQ59" s="2">
        <f t="shared" si="86"/>
        <v>120.0872334260368</v>
      </c>
      <c r="ER59" s="2">
        <f t="shared" ref="ER59:FE74" si="222">CV$228*$B59+CV$229</f>
        <v>116.88061575763894</v>
      </c>
      <c r="ES59" s="2">
        <f t="shared" si="222"/>
        <v>116.93818842967499</v>
      </c>
      <c r="ET59" s="2">
        <f t="shared" si="222"/>
        <v>118.16227508532427</v>
      </c>
      <c r="EU59" s="2">
        <f t="shared" si="222"/>
        <v>116.4099645099475</v>
      </c>
      <c r="EV59" s="2">
        <f t="shared" si="222"/>
        <v>115.76282289394221</v>
      </c>
      <c r="EW59" s="2">
        <f t="shared" si="222"/>
        <v>116.47391962922086</v>
      </c>
      <c r="EX59" s="2">
        <f t="shared" si="222"/>
        <v>116.01071610265727</v>
      </c>
      <c r="EY59" s="2">
        <f t="shared" si="222"/>
        <v>114.91837480439301</v>
      </c>
      <c r="EZ59" s="2">
        <f t="shared" si="222"/>
        <v>118.07535754073214</v>
      </c>
      <c r="FA59" s="2">
        <f t="shared" si="222"/>
        <v>121.49897590950779</v>
      </c>
      <c r="FB59" s="2">
        <f t="shared" si="222"/>
        <v>122.27435806868063</v>
      </c>
      <c r="FC59" s="2">
        <f t="shared" si="222"/>
        <v>127.57440557387186</v>
      </c>
      <c r="FD59" s="2">
        <f t="shared" si="222"/>
        <v>126.08913994499648</v>
      </c>
      <c r="FE59" s="2">
        <f t="shared" si="222"/>
        <v>128.9803971759963</v>
      </c>
      <c r="FG59" s="2">
        <f t="shared" si="88"/>
        <v>0.31165635627855026</v>
      </c>
      <c r="FH59" s="2">
        <f t="shared" ref="FH59:FU74" si="223">POWER(10,($B59-D$231)/D$229)/(1+POWER(10,($B59-D$231)/D$229))</f>
        <v>0.30641368787067524</v>
      </c>
      <c r="FI59" s="2">
        <f t="shared" si="223"/>
        <v>0.30071423757087551</v>
      </c>
      <c r="FJ59" s="2">
        <f t="shared" si="223"/>
        <v>0.29647279859656123</v>
      </c>
      <c r="FK59" s="2">
        <f t="shared" si="223"/>
        <v>0.28212960488673672</v>
      </c>
      <c r="FL59" s="2">
        <f t="shared" si="223"/>
        <v>0.29252803405030553</v>
      </c>
      <c r="FM59" s="2">
        <f t="shared" si="223"/>
        <v>0.31290032333487883</v>
      </c>
      <c r="FN59" s="2">
        <f t="shared" si="223"/>
        <v>0.27963736749348189</v>
      </c>
      <c r="FO59" s="2">
        <f t="shared" si="223"/>
        <v>0.2744648857530661</v>
      </c>
      <c r="FP59" s="2">
        <f t="shared" si="223"/>
        <v>0.28238300113156894</v>
      </c>
      <c r="FQ59" s="2">
        <f t="shared" si="223"/>
        <v>0.28442097384871262</v>
      </c>
      <c r="FR59" s="2">
        <f t="shared" si="223"/>
        <v>0.27507441197264249</v>
      </c>
      <c r="FS59" s="2">
        <f t="shared" si="223"/>
        <v>0.28286666243411024</v>
      </c>
      <c r="FT59" s="2">
        <f t="shared" si="223"/>
        <v>0.27968889712276213</v>
      </c>
      <c r="FU59" s="2">
        <f t="shared" si="223"/>
        <v>0.23385406538693282</v>
      </c>
      <c r="FW59" s="2">
        <f t="shared" si="112"/>
        <v>5.6874024670002821E-5</v>
      </c>
      <c r="FX59" s="2">
        <f t="shared" si="164"/>
        <v>5.8996389765556902E-5</v>
      </c>
      <c r="FY59" s="2">
        <f t="shared" si="165"/>
        <v>5.6235243678819886E-5</v>
      </c>
      <c r="FZ59" s="2">
        <f t="shared" si="166"/>
        <v>5.2356173418035254E-5</v>
      </c>
      <c r="GA59" s="2">
        <f t="shared" si="167"/>
        <v>5.6452185879684618E-5</v>
      </c>
      <c r="GB59" s="2">
        <f t="shared" si="168"/>
        <v>6.1803979997320128E-5</v>
      </c>
      <c r="GC59" s="2">
        <f t="shared" si="169"/>
        <v>6.6353070624915536E-5</v>
      </c>
      <c r="GD59" s="2">
        <f t="shared" si="170"/>
        <v>6.5327507936762929E-5</v>
      </c>
      <c r="GE59" s="2">
        <f t="shared" si="171"/>
        <v>7.2261560848553449E-5</v>
      </c>
      <c r="GF59" s="2">
        <f t="shared" si="172"/>
        <v>6.8724523503993384E-5</v>
      </c>
      <c r="GG59" s="2">
        <f t="shared" si="173"/>
        <v>6.183147018830135E-5</v>
      </c>
      <c r="GH59" s="2">
        <f t="shared" si="174"/>
        <v>6.4254242676779969E-5</v>
      </c>
      <c r="GI59" s="2">
        <f t="shared" si="175"/>
        <v>5.4238520497300979E-5</v>
      </c>
      <c r="GJ59" s="2">
        <f t="shared" si="176"/>
        <v>4.0712356981293348E-5</v>
      </c>
      <c r="GK59" s="2">
        <f t="shared" si="177"/>
        <v>3.3897222186480597E-5</v>
      </c>
      <c r="GM59" s="86">
        <f t="shared" si="113"/>
        <v>2.4595280750625465E-4</v>
      </c>
      <c r="GN59" s="86">
        <f t="shared" si="178"/>
        <v>2.0775524048623239E-4</v>
      </c>
      <c r="GO59" s="86">
        <f t="shared" si="179"/>
        <v>1.9445196932231984E-4</v>
      </c>
      <c r="GP59" s="86">
        <f t="shared" si="180"/>
        <v>1.6575431454779094E-4</v>
      </c>
      <c r="GQ59" s="86">
        <f t="shared" si="181"/>
        <v>8.6773625977991248E-5</v>
      </c>
      <c r="GR59" s="86">
        <f t="shared" si="182"/>
        <v>1.0292536081565289E-4</v>
      </c>
      <c r="GS59" s="86">
        <f t="shared" si="183"/>
        <v>2.1686619325109223E-4</v>
      </c>
      <c r="GT59" s="86">
        <f t="shared" si="184"/>
        <v>6.1849721982326487E-5</v>
      </c>
      <c r="GU59" s="86">
        <f t="shared" si="185"/>
        <v>3.3709592653181974E-5</v>
      </c>
      <c r="GV59" s="86">
        <f t="shared" si="186"/>
        <v>6.9691354651798455E-5</v>
      </c>
      <c r="GW59" s="86">
        <f t="shared" si="187"/>
        <v>9.1493541119052913E-5</v>
      </c>
      <c r="GX59" s="86">
        <f t="shared" si="188"/>
        <v>4.0900307124819966E-5</v>
      </c>
      <c r="GY59" s="86">
        <f t="shared" si="189"/>
        <v>8.3390171356567986E-5</v>
      </c>
      <c r="GZ59" s="86">
        <f t="shared" si="190"/>
        <v>5.3915251406640929E-5</v>
      </c>
      <c r="HA59" s="86">
        <f t="shared" si="191"/>
        <v>1.1079235919768316E-6</v>
      </c>
      <c r="HC59" s="86">
        <f t="shared" si="145"/>
        <v>6.3243802288149862E-13</v>
      </c>
      <c r="HD59" s="86">
        <f t="shared" si="192"/>
        <v>2.1386567961184494E-13</v>
      </c>
      <c r="HE59" s="86">
        <f t="shared" si="193"/>
        <v>2.3899307207726147E-14</v>
      </c>
      <c r="HF59" s="86">
        <f t="shared" si="194"/>
        <v>2.6609278248456602E-15</v>
      </c>
      <c r="HG59" s="86">
        <f t="shared" si="195"/>
        <v>1.3076652231230069E-14</v>
      </c>
      <c r="HH59" s="86">
        <f t="shared" si="196"/>
        <v>3.7801422693713137E-15</v>
      </c>
      <c r="HI59" s="86">
        <f t="shared" si="197"/>
        <v>1.0064223440763346E-13</v>
      </c>
      <c r="HJ59" s="86">
        <f t="shared" si="198"/>
        <v>3.1120488820959722E-15</v>
      </c>
      <c r="HK59" s="86">
        <f t="shared" si="199"/>
        <v>3.5116936696435074E-16</v>
      </c>
      <c r="HL59" s="86">
        <f t="shared" si="200"/>
        <v>5.1822311454550568E-16</v>
      </c>
      <c r="HM59" s="86">
        <f t="shared" si="201"/>
        <v>1.3704358290133052E-15</v>
      </c>
      <c r="HN59" s="86">
        <f t="shared" si="202"/>
        <v>4.4345273455181537E-17</v>
      </c>
      <c r="HO59" s="86">
        <f t="shared" si="203"/>
        <v>1.0320593901121411E-15</v>
      </c>
      <c r="HP59" s="86">
        <f t="shared" si="204"/>
        <v>3.0362173781740788E-15</v>
      </c>
      <c r="HQ59" s="86">
        <f t="shared" si="205"/>
        <v>2.9137033052271123E-23</v>
      </c>
      <c r="HS59" s="86">
        <f t="shared" si="114"/>
        <v>8.2902064102070334E-112</v>
      </c>
      <c r="HT59" s="86">
        <f t="shared" si="206"/>
        <v>1.6784008899725011E-114</v>
      </c>
      <c r="HU59" s="86">
        <f t="shared" si="207"/>
        <v>2.9724612114237347E-118</v>
      </c>
      <c r="HV59" s="86">
        <f t="shared" si="208"/>
        <v>5.2879573005152888E-134</v>
      </c>
      <c r="HW59" s="86">
        <f t="shared" si="209"/>
        <v>9.0549994620496784E-127</v>
      </c>
      <c r="HX59" s="86">
        <f t="shared" si="210"/>
        <v>2.8351210232885485E-134</v>
      </c>
      <c r="HY59" s="86">
        <f t="shared" si="211"/>
        <v>2.7050729694961497E-122</v>
      </c>
      <c r="HZ59" s="86">
        <f t="shared" si="212"/>
        <v>9.3649418627270386E-135</v>
      </c>
      <c r="IA59" s="86">
        <f t="shared" si="213"/>
        <v>1.4260885319503853E-144</v>
      </c>
      <c r="IB59" s="86">
        <f t="shared" si="214"/>
        <v>1.947565073272376E-141</v>
      </c>
      <c r="IC59" s="86">
        <f t="shared" si="215"/>
        <v>1.8262809938771637E-135</v>
      </c>
      <c r="ID59" s="86">
        <f t="shared" si="216"/>
        <v>9.0050845568978367E-154</v>
      </c>
      <c r="IE59" s="86">
        <f t="shared" si="217"/>
        <v>2.0271734336495666E-137</v>
      </c>
      <c r="IF59" s="86">
        <f t="shared" si="218"/>
        <v>2.9578530317190649E-69</v>
      </c>
      <c r="IG59" s="86">
        <f t="shared" si="219"/>
        <v>1.6012105332449061E-46</v>
      </c>
      <c r="II59" s="86">
        <f t="shared" si="115"/>
        <v>0</v>
      </c>
      <c r="IJ59" s="86">
        <f t="shared" si="116"/>
        <v>0</v>
      </c>
      <c r="IK59" s="86">
        <f t="shared" si="117"/>
        <v>0</v>
      </c>
      <c r="IL59" s="86">
        <f t="shared" si="118"/>
        <v>0</v>
      </c>
      <c r="IM59" s="86">
        <f t="shared" si="119"/>
        <v>0</v>
      </c>
      <c r="IN59" s="86">
        <f t="shared" si="120"/>
        <v>0</v>
      </c>
      <c r="IO59" s="86">
        <f t="shared" si="121"/>
        <v>0</v>
      </c>
      <c r="IP59" s="86">
        <f t="shared" si="122"/>
        <v>0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2.503759240028887E-202</v>
      </c>
      <c r="IW59" s="86">
        <f t="shared" si="129"/>
        <v>5.2147921281402418E-157</v>
      </c>
      <c r="IY59" s="86">
        <f t="shared" si="130"/>
        <v>2.4595280813869265E-4</v>
      </c>
      <c r="IZ59" s="86">
        <f t="shared" si="131"/>
        <v>2.0775524070009807E-4</v>
      </c>
      <c r="JA59" s="86">
        <f t="shared" si="132"/>
        <v>1.9445196934621915E-4</v>
      </c>
      <c r="JB59" s="86">
        <f t="shared" si="133"/>
        <v>1.6575431455045187E-4</v>
      </c>
      <c r="JC59" s="86">
        <f t="shared" si="134"/>
        <v>8.6773625991067905E-5</v>
      </c>
      <c r="JD59" s="86">
        <f t="shared" si="135"/>
        <v>1.0292536081943303E-4</v>
      </c>
      <c r="JE59" s="86">
        <f t="shared" si="136"/>
        <v>2.1686619335173446E-4</v>
      </c>
      <c r="JF59" s="86">
        <f t="shared" si="137"/>
        <v>6.184972198543854E-5</v>
      </c>
      <c r="JG59" s="86">
        <f t="shared" si="138"/>
        <v>3.3709592653533141E-5</v>
      </c>
      <c r="JH59" s="86">
        <f t="shared" si="139"/>
        <v>6.9691354652316677E-5</v>
      </c>
      <c r="JI59" s="86">
        <f t="shared" si="140"/>
        <v>9.1493541120423345E-5</v>
      </c>
      <c r="JJ59" s="86">
        <f t="shared" si="141"/>
        <v>4.0900307124864309E-5</v>
      </c>
      <c r="JK59" s="86">
        <f t="shared" si="142"/>
        <v>8.3390171357600052E-5</v>
      </c>
      <c r="JL59" s="86">
        <f t="shared" si="143"/>
        <v>5.3915251409677149E-5</v>
      </c>
      <c r="JM59" s="86">
        <f t="shared" si="144"/>
        <v>1.1079235919768316E-6</v>
      </c>
    </row>
    <row r="60" spans="2:273" x14ac:dyDescent="0.25">
      <c r="B60" s="2">
        <v>33</v>
      </c>
      <c r="C60" s="37">
        <v>125.623</v>
      </c>
      <c r="D60" s="37">
        <v>120.678</v>
      </c>
      <c r="E60" s="37">
        <v>120.542</v>
      </c>
      <c r="F60" s="37">
        <v>123.5</v>
      </c>
      <c r="G60" s="37">
        <v>123.931</v>
      </c>
      <c r="H60" s="37">
        <v>120.96599999999999</v>
      </c>
      <c r="I60" s="37">
        <v>123.879</v>
      </c>
      <c r="J60" s="37">
        <v>122.60299999999999</v>
      </c>
      <c r="K60" s="37">
        <v>120.069</v>
      </c>
      <c r="L60" s="37">
        <v>124.53400000000001</v>
      </c>
      <c r="M60" s="37">
        <v>126.5</v>
      </c>
      <c r="N60" s="37">
        <v>127.328</v>
      </c>
      <c r="O60" s="37">
        <v>128.63800000000001</v>
      </c>
      <c r="P60" s="37">
        <v>127.69</v>
      </c>
      <c r="Q60" s="37">
        <v>128.3621</v>
      </c>
      <c r="S60" s="4">
        <f t="shared" si="8"/>
        <v>122.98547646849961</v>
      </c>
      <c r="T60" s="4">
        <f t="shared" si="9"/>
        <v>119.7275402049318</v>
      </c>
      <c r="U60" s="4">
        <f t="shared" si="10"/>
        <v>119.28626238899984</v>
      </c>
      <c r="V60" s="4">
        <f t="shared" si="11"/>
        <v>121.29291097397977</v>
      </c>
      <c r="W60" s="4">
        <f t="shared" si="12"/>
        <v>122.61408816298317</v>
      </c>
      <c r="X60" s="4">
        <f t="shared" si="13"/>
        <v>119.91758028205348</v>
      </c>
      <c r="Y60" s="4">
        <f t="shared" si="14"/>
        <v>120.35427557408626</v>
      </c>
      <c r="Z60" s="4">
        <f t="shared" si="15"/>
        <v>119.37960855011328</v>
      </c>
      <c r="AA60" s="4">
        <f t="shared" si="16"/>
        <v>119.00791010739697</v>
      </c>
      <c r="AB60" s="4">
        <f t="shared" si="17"/>
        <v>122.66450641044986</v>
      </c>
      <c r="AC60" s="4">
        <f t="shared" si="18"/>
        <v>125.53012590387954</v>
      </c>
      <c r="AD60" s="4">
        <f t="shared" si="19"/>
        <v>125.32424992502588</v>
      </c>
      <c r="AE60" s="4">
        <f t="shared" si="20"/>
        <v>128.90250458045415</v>
      </c>
      <c r="AF60" s="4">
        <f t="shared" si="21"/>
        <v>126.78280744762584</v>
      </c>
      <c r="AG60" s="4">
        <f t="shared" si="22"/>
        <v>128.71776269799872</v>
      </c>
      <c r="AI60" s="4">
        <f t="shared" si="23"/>
        <v>2.637523531500392</v>
      </c>
      <c r="AJ60" s="4">
        <f t="shared" si="24"/>
        <v>0.95045979506819833</v>
      </c>
      <c r="AK60" s="4">
        <f t="shared" si="25"/>
        <v>1.255737611000157</v>
      </c>
      <c r="AL60" s="4">
        <f t="shared" si="26"/>
        <v>2.2070890260202276</v>
      </c>
      <c r="AM60" s="4">
        <f t="shared" si="27"/>
        <v>1.316911837016832</v>
      </c>
      <c r="AN60" s="4">
        <f t="shared" si="28"/>
        <v>1.0484197179465156</v>
      </c>
      <c r="AO60" s="4">
        <f t="shared" si="29"/>
        <v>3.524724425913746</v>
      </c>
      <c r="AP60" s="4">
        <f t="shared" si="30"/>
        <v>3.2233914498867193</v>
      </c>
      <c r="AQ60" s="4">
        <f t="shared" si="31"/>
        <v>1.0610898926030359</v>
      </c>
      <c r="AR60" s="4">
        <f t="shared" si="32"/>
        <v>1.8694935895501459</v>
      </c>
      <c r="AS60" s="4">
        <f t="shared" si="33"/>
        <v>0.96987409612046349</v>
      </c>
      <c r="AT60" s="4">
        <f t="shared" si="34"/>
        <v>2.0037500749741213</v>
      </c>
      <c r="AU60" s="4">
        <f t="shared" si="35"/>
        <v>-0.26450458045414393</v>
      </c>
      <c r="AV60" s="4">
        <f t="shared" si="220"/>
        <v>0.90719255237415553</v>
      </c>
      <c r="AW60" s="4">
        <f t="shared" si="220"/>
        <v>-0.3556626979987243</v>
      </c>
      <c r="AY60" s="2">
        <f t="shared" si="96"/>
        <v>122.70033928317478</v>
      </c>
      <c r="AZ60" s="2">
        <f t="shared" si="147"/>
        <v>119.49409397762449</v>
      </c>
      <c r="BA60" s="2">
        <f t="shared" si="148"/>
        <v>119.07040993110513</v>
      </c>
      <c r="BB60" s="2">
        <f t="shared" si="149"/>
        <v>121.10499208096272</v>
      </c>
      <c r="BC60" s="2">
        <f t="shared" si="150"/>
        <v>122.50407223561305</v>
      </c>
      <c r="BD60" s="2">
        <f t="shared" si="151"/>
        <v>119.78849741338544</v>
      </c>
      <c r="BE60" s="2">
        <f t="shared" si="152"/>
        <v>120.09179323501438</v>
      </c>
      <c r="BF60" s="2">
        <f t="shared" si="153"/>
        <v>119.2958973864904</v>
      </c>
      <c r="BG60" s="2">
        <f t="shared" si="154"/>
        <v>118.95832455393159</v>
      </c>
      <c r="BH60" s="2">
        <f t="shared" si="155"/>
        <v>122.57562848298836</v>
      </c>
      <c r="BI60" s="2">
        <f t="shared" si="156"/>
        <v>125.42023518341611</v>
      </c>
      <c r="BJ60" s="2">
        <f t="shared" si="157"/>
        <v>125.26947736806822</v>
      </c>
      <c r="BK60" s="2">
        <f t="shared" si="158"/>
        <v>128.79426834767395</v>
      </c>
      <c r="BL60" s="2">
        <f t="shared" si="159"/>
        <v>126.71440249322769</v>
      </c>
      <c r="BM60" s="2">
        <f t="shared" si="160"/>
        <v>128.71595785786684</v>
      </c>
      <c r="BO60" s="2">
        <f t="shared" si="38"/>
        <v>125.623</v>
      </c>
      <c r="BP60" s="2">
        <f t="shared" si="39"/>
        <v>120.678</v>
      </c>
      <c r="BQ60" s="2">
        <f t="shared" si="40"/>
        <v>120.542</v>
      </c>
      <c r="BR60" s="2">
        <f t="shared" si="41"/>
        <v>123.5</v>
      </c>
      <c r="BS60" s="2">
        <f t="shared" si="42"/>
        <v>123.931</v>
      </c>
      <c r="BT60" s="2">
        <f t="shared" si="43"/>
        <v>120.96599999999999</v>
      </c>
      <c r="BU60" s="2">
        <f t="shared" si="44"/>
        <v>123.879</v>
      </c>
      <c r="BV60" s="2">
        <f t="shared" si="45"/>
        <v>122.60299999999999</v>
      </c>
      <c r="BW60" s="2">
        <f t="shared" si="46"/>
        <v>120.069</v>
      </c>
      <c r="BX60" s="2">
        <f t="shared" si="47"/>
        <v>124.53400000000001</v>
      </c>
      <c r="BY60" s="2">
        <f t="shared" si="48"/>
        <v>126.5</v>
      </c>
      <c r="BZ60" s="2">
        <f t="shared" si="49"/>
        <v>127.328</v>
      </c>
      <c r="CA60" s="2">
        <f t="shared" si="50"/>
        <v>128.63800000000001</v>
      </c>
      <c r="CB60" s="2">
        <f t="shared" si="51"/>
        <v>127.69</v>
      </c>
      <c r="CC60" s="2">
        <f t="shared" si="52"/>
        <v>128.3621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124.95136341463414</v>
      </c>
      <c r="DL60" s="2">
        <f t="shared" si="221"/>
        <v>121.20899080675423</v>
      </c>
      <c r="DM60" s="2">
        <f t="shared" si="221"/>
        <v>120.53783527204503</v>
      </c>
      <c r="DN60" s="2">
        <f t="shared" si="221"/>
        <v>122.4699487804878</v>
      </c>
      <c r="DO60" s="2">
        <f t="shared" si="221"/>
        <v>124.74336710799867</v>
      </c>
      <c r="DP60" s="2">
        <f t="shared" si="221"/>
        <v>121.30046022540759</v>
      </c>
      <c r="DQ60" s="2">
        <f t="shared" si="221"/>
        <v>122.98578650472336</v>
      </c>
      <c r="DR60" s="2">
        <f t="shared" si="221"/>
        <v>121.33885253674728</v>
      </c>
      <c r="DS60" s="2">
        <f t="shared" si="221"/>
        <v>120.79918599439775</v>
      </c>
      <c r="DT60" s="2">
        <f t="shared" si="221"/>
        <v>124.18598198198197</v>
      </c>
      <c r="DU60" s="2">
        <f t="shared" si="221"/>
        <v>126.73255717255718</v>
      </c>
      <c r="DV60" s="2">
        <f t="shared" si="221"/>
        <v>126.70081827541826</v>
      </c>
      <c r="DW60" s="2">
        <f t="shared" si="221"/>
        <v>129.52059437575227</v>
      </c>
      <c r="DX60" s="2">
        <f t="shared" si="221"/>
        <v>127.69064907764911</v>
      </c>
      <c r="DY60" s="2">
        <f t="shared" si="221"/>
        <v>128.79819881773398</v>
      </c>
      <c r="EA60" s="2">
        <f t="shared" si="71"/>
        <v>118.16570560023982</v>
      </c>
      <c r="EB60" s="2">
        <f t="shared" si="72"/>
        <v>115.95370572947016</v>
      </c>
      <c r="EC60" s="2">
        <f t="shared" si="73"/>
        <v>115.95811454408441</v>
      </c>
      <c r="ED60" s="2">
        <f t="shared" si="74"/>
        <v>118.15097514538016</v>
      </c>
      <c r="EE60" s="2">
        <f t="shared" si="75"/>
        <v>117.30779693328914</v>
      </c>
      <c r="EF60" s="2">
        <f t="shared" si="76"/>
        <v>116.45375737669607</v>
      </c>
      <c r="EG60" s="2">
        <f t="shared" si="77"/>
        <v>114.2955537941413</v>
      </c>
      <c r="EH60" s="2">
        <f t="shared" si="78"/>
        <v>114.49583356855314</v>
      </c>
      <c r="EI60" s="2">
        <f t="shared" si="79"/>
        <v>114.52016813522745</v>
      </c>
      <c r="EJ60" s="2">
        <f t="shared" si="80"/>
        <v>118.84354173307224</v>
      </c>
      <c r="EK60" s="2">
        <f t="shared" si="81"/>
        <v>122.40927678218337</v>
      </c>
      <c r="EL60" s="2">
        <f t="shared" si="82"/>
        <v>121.82916641575665</v>
      </c>
      <c r="EM60" s="2">
        <f t="shared" si="83"/>
        <v>127.11481613871938</v>
      </c>
      <c r="EN60" s="2">
        <f t="shared" si="84"/>
        <v>124.42116460376145</v>
      </c>
      <c r="EO60" s="2">
        <f t="shared" si="85"/>
        <v>128.47016821525648</v>
      </c>
      <c r="EQ60" s="2">
        <f t="shared" si="86"/>
        <v>119.98429770584202</v>
      </c>
      <c r="ER60" s="2">
        <f t="shared" si="222"/>
        <v>116.79843090669365</v>
      </c>
      <c r="ES60" s="2">
        <f t="shared" si="222"/>
        <v>116.85556569314703</v>
      </c>
      <c r="ET60" s="2">
        <f t="shared" si="222"/>
        <v>118.07853710385182</v>
      </c>
      <c r="EU60" s="2">
        <f t="shared" si="222"/>
        <v>116.34633217396046</v>
      </c>
      <c r="EV60" s="2">
        <f t="shared" si="222"/>
        <v>115.71610964972476</v>
      </c>
      <c r="EW60" s="2">
        <f t="shared" si="222"/>
        <v>116.43792882169491</v>
      </c>
      <c r="EX60" s="2">
        <f t="shared" si="222"/>
        <v>115.97952498296615</v>
      </c>
      <c r="EY60" s="2">
        <f t="shared" si="222"/>
        <v>114.89290947595194</v>
      </c>
      <c r="EZ60" s="2">
        <f t="shared" si="222"/>
        <v>118.03026596741428</v>
      </c>
      <c r="FA60" s="2">
        <f t="shared" si="222"/>
        <v>121.42732518495872</v>
      </c>
      <c r="FB60" s="2">
        <f t="shared" si="222"/>
        <v>122.20505569326106</v>
      </c>
      <c r="FC60" s="2">
        <f t="shared" si="222"/>
        <v>127.46615464661036</v>
      </c>
      <c r="FD60" s="2">
        <f t="shared" si="222"/>
        <v>125.99995243714592</v>
      </c>
      <c r="FE60" s="2">
        <f t="shared" si="222"/>
        <v>128.88566494029951</v>
      </c>
      <c r="FG60" s="2">
        <f t="shared" si="88"/>
        <v>0.33174934573282022</v>
      </c>
      <c r="FH60" s="2">
        <f t="shared" si="223"/>
        <v>0.32632891411148934</v>
      </c>
      <c r="FI60" s="2">
        <f t="shared" si="223"/>
        <v>0.32043016709795397</v>
      </c>
      <c r="FJ60" s="2">
        <f t="shared" si="223"/>
        <v>0.31603632167860385</v>
      </c>
      <c r="FK60" s="2">
        <f t="shared" si="223"/>
        <v>0.30115180232071043</v>
      </c>
      <c r="FL60" s="2">
        <f t="shared" si="223"/>
        <v>0.31194667210880561</v>
      </c>
      <c r="FM60" s="2">
        <f t="shared" si="223"/>
        <v>0.33303471068491763</v>
      </c>
      <c r="FN60" s="2">
        <f t="shared" si="223"/>
        <v>0.29856141509735695</v>
      </c>
      <c r="FO60" s="2">
        <f t="shared" si="223"/>
        <v>0.29318135655093486</v>
      </c>
      <c r="FP60" s="2">
        <f t="shared" si="223"/>
        <v>0.30141510995481507</v>
      </c>
      <c r="FQ60" s="2">
        <f t="shared" si="223"/>
        <v>0.30353234067959117</v>
      </c>
      <c r="FR60" s="2">
        <f t="shared" si="223"/>
        <v>0.2938156155423487</v>
      </c>
      <c r="FS60" s="2">
        <f t="shared" si="223"/>
        <v>0.30191765448921715</v>
      </c>
      <c r="FT60" s="2">
        <f t="shared" si="223"/>
        <v>0.29861498635803374</v>
      </c>
      <c r="FU60" s="2">
        <f t="shared" si="223"/>
        <v>0.25075832009854959</v>
      </c>
      <c r="FW60" s="2">
        <f t="shared" si="112"/>
        <v>6.2360785797493771E-5</v>
      </c>
      <c r="FX60" s="2">
        <f t="shared" si="164"/>
        <v>6.4687886834362022E-5</v>
      </c>
      <c r="FY60" s="2">
        <f t="shared" si="165"/>
        <v>6.1660384011761045E-5</v>
      </c>
      <c r="FZ60" s="2">
        <f t="shared" si="166"/>
        <v>5.7407112609885366E-5</v>
      </c>
      <c r="GA60" s="2">
        <f t="shared" si="167"/>
        <v>6.1898253818733524E-5</v>
      </c>
      <c r="GB60" s="2">
        <f t="shared" si="168"/>
        <v>6.7766312429266148E-5</v>
      </c>
      <c r="GC60" s="2">
        <f t="shared" si="169"/>
        <v>7.275422944210651E-5</v>
      </c>
      <c r="GD60" s="2">
        <f t="shared" si="170"/>
        <v>7.1629736601714209E-5</v>
      </c>
      <c r="GE60" s="2">
        <f t="shared" si="171"/>
        <v>7.9232673506053015E-5</v>
      </c>
      <c r="GF60" s="2">
        <f t="shared" si="172"/>
        <v>7.5354441931006002E-5</v>
      </c>
      <c r="GG60" s="2">
        <f t="shared" si="173"/>
        <v>6.779645446474581E-5</v>
      </c>
      <c r="GH60" s="2">
        <f t="shared" si="174"/>
        <v>7.0452939357610667E-5</v>
      </c>
      <c r="GI60" s="2">
        <f t="shared" si="175"/>
        <v>5.9471043914218297E-5</v>
      </c>
      <c r="GJ60" s="2">
        <f t="shared" si="176"/>
        <v>4.4640036404006416E-5</v>
      </c>
      <c r="GK60" s="2">
        <f t="shared" si="177"/>
        <v>3.716744348701395E-5</v>
      </c>
      <c r="GM60" s="86">
        <f t="shared" si="113"/>
        <v>4.1421660087021575E-4</v>
      </c>
      <c r="GN60" s="86">
        <f t="shared" si="178"/>
        <v>3.5285378886324288E-4</v>
      </c>
      <c r="GO60" s="86">
        <f t="shared" si="179"/>
        <v>3.2777415677085918E-4</v>
      </c>
      <c r="GP60" s="86">
        <f t="shared" si="180"/>
        <v>2.8206186663263665E-4</v>
      </c>
      <c r="GQ60" s="86">
        <f t="shared" si="181"/>
        <v>1.5410662290579077E-4</v>
      </c>
      <c r="GR60" s="86">
        <f t="shared" si="182"/>
        <v>1.8453784265286537E-4</v>
      </c>
      <c r="GS60" s="86">
        <f t="shared" si="183"/>
        <v>3.7343680002325353E-4</v>
      </c>
      <c r="GT60" s="86">
        <f t="shared" si="184"/>
        <v>1.1380991942073594E-4</v>
      </c>
      <c r="GU60" s="86">
        <f t="shared" si="185"/>
        <v>6.5849517964676967E-5</v>
      </c>
      <c r="GV60" s="86">
        <f t="shared" si="186"/>
        <v>1.2739196749875602E-4</v>
      </c>
      <c r="GW60" s="86">
        <f t="shared" si="187"/>
        <v>1.625011830301021E-4</v>
      </c>
      <c r="GX60" s="86">
        <f t="shared" si="188"/>
        <v>7.8139231383534137E-5</v>
      </c>
      <c r="GY60" s="86">
        <f t="shared" si="189"/>
        <v>1.4918361525756858E-4</v>
      </c>
      <c r="GZ60" s="86">
        <f t="shared" si="190"/>
        <v>1.0097598174693436E-4</v>
      </c>
      <c r="HA60" s="86">
        <f t="shared" si="191"/>
        <v>2.767329523959055E-6</v>
      </c>
      <c r="HC60" s="86">
        <f t="shared" si="145"/>
        <v>1.8946795680171532E-12</v>
      </c>
      <c r="HD60" s="86">
        <f t="shared" si="192"/>
        <v>6.7567332328191486E-13</v>
      </c>
      <c r="HE60" s="86">
        <f t="shared" si="193"/>
        <v>8.1809041168123307E-14</v>
      </c>
      <c r="HF60" s="86">
        <f t="shared" si="194"/>
        <v>9.8962142330113652E-15</v>
      </c>
      <c r="HG60" s="86">
        <f t="shared" si="195"/>
        <v>4.5403640942275326E-14</v>
      </c>
      <c r="HH60" s="86">
        <f t="shared" si="196"/>
        <v>1.4201962642007779E-14</v>
      </c>
      <c r="HI60" s="86">
        <f t="shared" si="197"/>
        <v>3.3527896578715191E-13</v>
      </c>
      <c r="HJ60" s="86">
        <f t="shared" si="198"/>
        <v>1.1744921298038292E-14</v>
      </c>
      <c r="HK60" s="86">
        <f t="shared" si="199"/>
        <v>1.4970046509755589E-15</v>
      </c>
      <c r="HL60" s="86">
        <f t="shared" si="200"/>
        <v>2.1175975276713354E-15</v>
      </c>
      <c r="HM60" s="86">
        <f t="shared" si="201"/>
        <v>5.2707285913809513E-15</v>
      </c>
      <c r="HN60" s="86">
        <f t="shared" si="202"/>
        <v>2.022209825359781E-16</v>
      </c>
      <c r="HO60" s="86">
        <f t="shared" si="203"/>
        <v>3.9637828637874847E-15</v>
      </c>
      <c r="HP60" s="86">
        <f t="shared" si="204"/>
        <v>1.1194686113954469E-14</v>
      </c>
      <c r="HQ60" s="86">
        <f t="shared" si="205"/>
        <v>2.3511841879287261E-22</v>
      </c>
      <c r="HS60" s="86">
        <f t="shared" si="114"/>
        <v>4.4604915190622081E-109</v>
      </c>
      <c r="HT60" s="86">
        <f t="shared" si="206"/>
        <v>1.1663851712228344E-111</v>
      </c>
      <c r="HU60" s="86">
        <f t="shared" si="207"/>
        <v>2.8177999392976226E-115</v>
      </c>
      <c r="HV60" s="86">
        <f t="shared" si="208"/>
        <v>9.8494231734289434E-131</v>
      </c>
      <c r="HW60" s="86">
        <f t="shared" si="209"/>
        <v>1.1119645007177158E-123</v>
      </c>
      <c r="HX60" s="86">
        <f t="shared" si="210"/>
        <v>5.8821335101579733E-131</v>
      </c>
      <c r="HY60" s="86">
        <f t="shared" si="211"/>
        <v>2.9280837910589858E-119</v>
      </c>
      <c r="HZ60" s="86">
        <f t="shared" si="212"/>
        <v>1.9760287925017307E-131</v>
      </c>
      <c r="IA60" s="86">
        <f t="shared" si="213"/>
        <v>6.2387612110631161E-141</v>
      </c>
      <c r="IB60" s="86">
        <f t="shared" si="214"/>
        <v>6.3762995967324029E-138</v>
      </c>
      <c r="IC60" s="86">
        <f t="shared" si="215"/>
        <v>3.9809947434359792E-132</v>
      </c>
      <c r="ID60" s="86">
        <f t="shared" si="216"/>
        <v>5.9293067553766686E-150</v>
      </c>
      <c r="IE60" s="86">
        <f t="shared" si="217"/>
        <v>4.4860019079438372E-134</v>
      </c>
      <c r="IF60" s="86">
        <f t="shared" si="218"/>
        <v>1.2074569023299058E-67</v>
      </c>
      <c r="IG60" s="86">
        <f t="shared" si="219"/>
        <v>1.7663748159259494E-45</v>
      </c>
      <c r="II60" s="86">
        <f t="shared" si="115"/>
        <v>0</v>
      </c>
      <c r="IJ60" s="86">
        <f t="shared" si="116"/>
        <v>0</v>
      </c>
      <c r="IK60" s="86">
        <f t="shared" si="117"/>
        <v>0</v>
      </c>
      <c r="IL60" s="86">
        <f t="shared" si="118"/>
        <v>0</v>
      </c>
      <c r="IM60" s="86">
        <f t="shared" si="119"/>
        <v>0</v>
      </c>
      <c r="IN60" s="86">
        <f t="shared" si="120"/>
        <v>0</v>
      </c>
      <c r="IO60" s="86">
        <f t="shared" si="121"/>
        <v>0</v>
      </c>
      <c r="IP60" s="86">
        <f t="shared" si="122"/>
        <v>0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1.0734125914091932E-198</v>
      </c>
      <c r="IW60" s="86">
        <f t="shared" si="129"/>
        <v>3.0099491148002425E-154</v>
      </c>
      <c r="IY60" s="86">
        <f t="shared" si="130"/>
        <v>4.1421660276489531E-4</v>
      </c>
      <c r="IZ60" s="86">
        <f t="shared" si="131"/>
        <v>3.5285378953891621E-4</v>
      </c>
      <c r="JA60" s="86">
        <f t="shared" si="132"/>
        <v>3.2777415685266819E-4</v>
      </c>
      <c r="JB60" s="86">
        <f t="shared" si="133"/>
        <v>2.8206186664253287E-4</v>
      </c>
      <c r="JC60" s="86">
        <f t="shared" si="134"/>
        <v>1.5410662295119442E-4</v>
      </c>
      <c r="JD60" s="86">
        <f t="shared" si="135"/>
        <v>1.8453784266706734E-4</v>
      </c>
      <c r="JE60" s="86">
        <f t="shared" si="136"/>
        <v>3.7343680035853248E-4</v>
      </c>
      <c r="JF60" s="86">
        <f t="shared" si="137"/>
        <v>1.1380991943248086E-4</v>
      </c>
      <c r="JG60" s="86">
        <f t="shared" si="138"/>
        <v>6.5849517966173966E-5</v>
      </c>
      <c r="JH60" s="86">
        <f t="shared" si="139"/>
        <v>1.2739196750087363E-4</v>
      </c>
      <c r="JI60" s="86">
        <f t="shared" si="140"/>
        <v>1.6250118303537284E-4</v>
      </c>
      <c r="JJ60" s="86">
        <f t="shared" si="141"/>
        <v>7.8139231383736354E-5</v>
      </c>
      <c r="JK60" s="86">
        <f t="shared" si="142"/>
        <v>1.4918361526153237E-4</v>
      </c>
      <c r="JL60" s="86">
        <f t="shared" si="143"/>
        <v>1.0097598175812904E-4</v>
      </c>
      <c r="JM60" s="86">
        <f t="shared" si="144"/>
        <v>2.7673295239590554E-6</v>
      </c>
    </row>
    <row r="61" spans="2:273" x14ac:dyDescent="0.25">
      <c r="B61" s="2">
        <v>34</v>
      </c>
      <c r="C61" s="37">
        <v>125.738</v>
      </c>
      <c r="D61" s="37">
        <v>121.91500000000001</v>
      </c>
      <c r="E61" s="37">
        <v>122.068</v>
      </c>
      <c r="F61" s="37">
        <v>123.586</v>
      </c>
      <c r="G61" s="37">
        <v>124.69</v>
      </c>
      <c r="H61" s="37">
        <v>121.155</v>
      </c>
      <c r="I61" s="37">
        <v>123.60299999999999</v>
      </c>
      <c r="J61" s="37">
        <v>123.328</v>
      </c>
      <c r="K61" s="37">
        <v>120.655</v>
      </c>
      <c r="L61" s="37">
        <v>125.20699999999999</v>
      </c>
      <c r="M61" s="37">
        <v>127.63800000000001</v>
      </c>
      <c r="N61" s="37">
        <v>126.155</v>
      </c>
      <c r="O61" s="37">
        <v>129.20699999999999</v>
      </c>
      <c r="P61" s="37">
        <v>127.05200000000001</v>
      </c>
      <c r="Q61" s="37">
        <v>126.7414</v>
      </c>
      <c r="S61" s="4">
        <f t="shared" si="8"/>
        <v>123.20979917338795</v>
      </c>
      <c r="T61" s="4">
        <f t="shared" si="9"/>
        <v>119.82448348340638</v>
      </c>
      <c r="U61" s="4">
        <f t="shared" si="10"/>
        <v>119.402047420324</v>
      </c>
      <c r="V61" s="4">
        <f t="shared" si="11"/>
        <v>121.44350153045519</v>
      </c>
      <c r="W61" s="4">
        <f t="shared" si="12"/>
        <v>122.70655776573479</v>
      </c>
      <c r="X61" s="4">
        <f t="shared" si="13"/>
        <v>120.06466576137767</v>
      </c>
      <c r="Y61" s="4">
        <f t="shared" si="14"/>
        <v>120.49481839328564</v>
      </c>
      <c r="Z61" s="4">
        <f t="shared" si="15"/>
        <v>119.44339661484533</v>
      </c>
      <c r="AA61" s="4">
        <f t="shared" si="16"/>
        <v>119.03618334462337</v>
      </c>
      <c r="AB61" s="4">
        <f t="shared" si="17"/>
        <v>122.73360933644784</v>
      </c>
      <c r="AC61" s="4">
        <f t="shared" si="18"/>
        <v>125.6371425115874</v>
      </c>
      <c r="AD61" s="4">
        <f t="shared" si="19"/>
        <v>125.42593133058062</v>
      </c>
      <c r="AE61" s="4">
        <f t="shared" si="20"/>
        <v>129.0514057759523</v>
      </c>
      <c r="AF61" s="4">
        <f t="shared" si="21"/>
        <v>126.92082876488438</v>
      </c>
      <c r="AG61" s="4">
        <f t="shared" si="22"/>
        <v>128.90393739753546</v>
      </c>
      <c r="AI61" s="4">
        <f t="shared" si="23"/>
        <v>2.5282008266120499</v>
      </c>
      <c r="AJ61" s="4">
        <f t="shared" si="24"/>
        <v>2.0905165165936239</v>
      </c>
      <c r="AK61" s="4">
        <f t="shared" si="25"/>
        <v>2.6659525796760022</v>
      </c>
      <c r="AL61" s="4">
        <f t="shared" si="26"/>
        <v>2.1424984695448046</v>
      </c>
      <c r="AM61" s="4">
        <f t="shared" si="27"/>
        <v>1.9834422342652118</v>
      </c>
      <c r="AN61" s="4">
        <f t="shared" si="28"/>
        <v>1.0903342386223329</v>
      </c>
      <c r="AO61" s="4">
        <f t="shared" si="29"/>
        <v>3.1081816067143535</v>
      </c>
      <c r="AP61" s="4">
        <f t="shared" si="30"/>
        <v>3.8846033851546764</v>
      </c>
      <c r="AQ61" s="4">
        <f t="shared" si="31"/>
        <v>1.6188166553766337</v>
      </c>
      <c r="AR61" s="4">
        <f t="shared" si="32"/>
        <v>2.4733906635521521</v>
      </c>
      <c r="AS61" s="4">
        <f t="shared" si="33"/>
        <v>2.0008574884126062</v>
      </c>
      <c r="AT61" s="4">
        <f t="shared" si="34"/>
        <v>0.72906866941937665</v>
      </c>
      <c r="AU61" s="4">
        <f t="shared" si="35"/>
        <v>0.15559422404768952</v>
      </c>
      <c r="AV61" s="4">
        <f t="shared" si="220"/>
        <v>0.13117123511563022</v>
      </c>
      <c r="AW61" s="4">
        <f t="shared" si="220"/>
        <v>-2.1625373975354591</v>
      </c>
      <c r="AY61" s="2">
        <f t="shared" si="96"/>
        <v>122.75379705750979</v>
      </c>
      <c r="AZ61" s="2">
        <f t="shared" si="147"/>
        <v>119.44801308536491</v>
      </c>
      <c r="BA61" s="2">
        <f t="shared" si="148"/>
        <v>119.05607519135305</v>
      </c>
      <c r="BB61" s="2">
        <f t="shared" si="149"/>
        <v>121.13952345993185</v>
      </c>
      <c r="BC61" s="2">
        <f t="shared" si="150"/>
        <v>122.52115412706785</v>
      </c>
      <c r="BD61" s="2">
        <f t="shared" si="151"/>
        <v>119.84554791560635</v>
      </c>
      <c r="BE61" s="2">
        <f t="shared" si="152"/>
        <v>120.0665820309727</v>
      </c>
      <c r="BF61" s="2">
        <f t="shared" si="153"/>
        <v>119.29760421687919</v>
      </c>
      <c r="BG61" s="2">
        <f t="shared" si="154"/>
        <v>118.94487596822576</v>
      </c>
      <c r="BH61" s="2">
        <f t="shared" si="155"/>
        <v>122.57981860186813</v>
      </c>
      <c r="BI61" s="2">
        <f t="shared" si="156"/>
        <v>125.4519950819373</v>
      </c>
      <c r="BJ61" s="2">
        <f t="shared" si="157"/>
        <v>125.32712391571572</v>
      </c>
      <c r="BK61" s="2">
        <f t="shared" si="158"/>
        <v>128.86779417359594</v>
      </c>
      <c r="BL61" s="2">
        <f t="shared" si="159"/>
        <v>126.79974904917577</v>
      </c>
      <c r="BM61" s="2">
        <f t="shared" si="160"/>
        <v>128.89973236742657</v>
      </c>
      <c r="BO61" s="2">
        <f t="shared" si="38"/>
        <v>125.738</v>
      </c>
      <c r="BP61" s="2">
        <f t="shared" si="39"/>
        <v>121.91500000000001</v>
      </c>
      <c r="BQ61" s="2">
        <f t="shared" si="40"/>
        <v>122.068</v>
      </c>
      <c r="BR61" s="2">
        <f t="shared" si="41"/>
        <v>123.586</v>
      </c>
      <c r="BS61" s="2">
        <f t="shared" si="42"/>
        <v>124.69</v>
      </c>
      <c r="BT61" s="2">
        <f t="shared" si="43"/>
        <v>121.155</v>
      </c>
      <c r="BU61" s="2">
        <f t="shared" si="44"/>
        <v>123.60299999999999</v>
      </c>
      <c r="BV61" s="2">
        <f t="shared" si="45"/>
        <v>123.328</v>
      </c>
      <c r="BW61" s="2">
        <f t="shared" si="46"/>
        <v>120.655</v>
      </c>
      <c r="BX61" s="2">
        <f t="shared" si="47"/>
        <v>125.20699999999999</v>
      </c>
      <c r="BY61" s="2">
        <f t="shared" si="48"/>
        <v>127.63800000000001</v>
      </c>
      <c r="BZ61" s="2">
        <f t="shared" si="49"/>
        <v>126.155</v>
      </c>
      <c r="CA61" s="2">
        <f t="shared" si="50"/>
        <v>129.20699999999999</v>
      </c>
      <c r="CB61" s="2">
        <f t="shared" si="51"/>
        <v>127.05200000000001</v>
      </c>
      <c r="CC61" s="2">
        <f t="shared" si="52"/>
        <v>126.7414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125.29213048780488</v>
      </c>
      <c r="DL61" s="2">
        <f t="shared" si="221"/>
        <v>121.34086407129456</v>
      </c>
      <c r="DM61" s="2">
        <f t="shared" si="221"/>
        <v>120.69350009380864</v>
      </c>
      <c r="DN61" s="2">
        <f t="shared" si="221"/>
        <v>122.69664268292682</v>
      </c>
      <c r="DO61" s="2">
        <f t="shared" si="221"/>
        <v>125.02149480249479</v>
      </c>
      <c r="DP61" s="2">
        <f t="shared" si="221"/>
        <v>121.56051909399278</v>
      </c>
      <c r="DQ61" s="2">
        <f t="shared" si="221"/>
        <v>123.22745674763834</v>
      </c>
      <c r="DR61" s="2">
        <f t="shared" si="221"/>
        <v>121.54244049312472</v>
      </c>
      <c r="DS61" s="2">
        <f t="shared" si="221"/>
        <v>120.96620924369746</v>
      </c>
      <c r="DT61" s="2">
        <f t="shared" si="221"/>
        <v>124.37470720720719</v>
      </c>
      <c r="DU61" s="2">
        <f t="shared" si="221"/>
        <v>126.94742477295109</v>
      </c>
      <c r="DV61" s="2">
        <f t="shared" si="221"/>
        <v>126.95191454311453</v>
      </c>
      <c r="DW61" s="2">
        <f t="shared" si="221"/>
        <v>129.74794922858081</v>
      </c>
      <c r="DX61" s="2">
        <f t="shared" si="221"/>
        <v>127.94070570570574</v>
      </c>
      <c r="DY61" s="2">
        <f t="shared" si="221"/>
        <v>129.08943290640391</v>
      </c>
      <c r="EA61" s="2">
        <f t="shared" si="71"/>
        <v>118.09031462701149</v>
      </c>
      <c r="EB61" s="2">
        <f t="shared" si="72"/>
        <v>115.88408023705739</v>
      </c>
      <c r="EC61" s="2">
        <f t="shared" si="73"/>
        <v>115.88879753512731</v>
      </c>
      <c r="ED61" s="2">
        <f t="shared" si="74"/>
        <v>118.06614516476418</v>
      </c>
      <c r="EE61" s="2">
        <f t="shared" si="75"/>
        <v>117.22963791647514</v>
      </c>
      <c r="EF61" s="2">
        <f t="shared" si="76"/>
        <v>116.39587353866031</v>
      </c>
      <c r="EG61" s="2">
        <f t="shared" si="77"/>
        <v>114.29284783236101</v>
      </c>
      <c r="EH61" s="2">
        <f t="shared" si="78"/>
        <v>114.48729269239875</v>
      </c>
      <c r="EI61" s="2">
        <f t="shared" si="79"/>
        <v>114.5004104777318</v>
      </c>
      <c r="EJ61" s="2">
        <f t="shared" si="80"/>
        <v>118.78607407677244</v>
      </c>
      <c r="EK61" s="2">
        <f t="shared" si="81"/>
        <v>122.32281090644187</v>
      </c>
      <c r="EL61" s="2">
        <f t="shared" si="82"/>
        <v>121.76546952418099</v>
      </c>
      <c r="EM61" s="2">
        <f t="shared" si="83"/>
        <v>127.01172672672674</v>
      </c>
      <c r="EN61" s="2">
        <f t="shared" si="84"/>
        <v>124.35543765739699</v>
      </c>
      <c r="EO61" s="2">
        <f t="shared" si="85"/>
        <v>128.38273634822073</v>
      </c>
      <c r="EQ61" s="2">
        <f t="shared" si="86"/>
        <v>119.88136198564725</v>
      </c>
      <c r="ER61" s="2">
        <f t="shared" si="222"/>
        <v>116.71624605574837</v>
      </c>
      <c r="ES61" s="2">
        <f t="shared" si="222"/>
        <v>116.77294295661906</v>
      </c>
      <c r="ET61" s="2">
        <f t="shared" si="222"/>
        <v>117.99479912237936</v>
      </c>
      <c r="EU61" s="2">
        <f t="shared" si="222"/>
        <v>116.28269983797342</v>
      </c>
      <c r="EV61" s="2">
        <f t="shared" si="222"/>
        <v>115.66939640550729</v>
      </c>
      <c r="EW61" s="2">
        <f t="shared" si="222"/>
        <v>116.40193801416895</v>
      </c>
      <c r="EX61" s="2">
        <f t="shared" si="222"/>
        <v>115.94833386327504</v>
      </c>
      <c r="EY61" s="2">
        <f t="shared" si="222"/>
        <v>114.86744414751085</v>
      </c>
      <c r="EZ61" s="2">
        <f t="shared" si="222"/>
        <v>117.98517439409642</v>
      </c>
      <c r="FA61" s="2">
        <f t="shared" si="222"/>
        <v>121.35567446040965</v>
      </c>
      <c r="FB61" s="2">
        <f t="shared" si="222"/>
        <v>122.13575331784148</v>
      </c>
      <c r="FC61" s="2">
        <f t="shared" si="222"/>
        <v>127.35790371934887</v>
      </c>
      <c r="FD61" s="2">
        <f t="shared" si="222"/>
        <v>125.91076492929535</v>
      </c>
      <c r="FE61" s="2">
        <f t="shared" si="222"/>
        <v>128.79093270460271</v>
      </c>
      <c r="FG61" s="2">
        <f t="shared" si="88"/>
        <v>0.35247442388191974</v>
      </c>
      <c r="FH61" s="2">
        <f t="shared" si="223"/>
        <v>0.34689114827225925</v>
      </c>
      <c r="FI61" s="2">
        <f t="shared" si="223"/>
        <v>0.34080875111922521</v>
      </c>
      <c r="FJ61" s="2">
        <f t="shared" si="223"/>
        <v>0.33627374293785639</v>
      </c>
      <c r="FK61" s="2">
        <f t="shared" si="223"/>
        <v>0.32088325589350503</v>
      </c>
      <c r="FL61" s="2">
        <f t="shared" si="223"/>
        <v>0.33204934975750228</v>
      </c>
      <c r="FM61" s="2">
        <f t="shared" si="223"/>
        <v>0.35379757466828654</v>
      </c>
      <c r="FN61" s="2">
        <f t="shared" si="223"/>
        <v>0.31820042466641596</v>
      </c>
      <c r="FO61" s="2">
        <f t="shared" si="223"/>
        <v>0.31262419928918139</v>
      </c>
      <c r="FP61" s="2">
        <f t="shared" si="223"/>
        <v>0.32115588731490924</v>
      </c>
      <c r="FQ61" s="2">
        <f t="shared" si="223"/>
        <v>0.32334760053549377</v>
      </c>
      <c r="FR61" s="2">
        <f t="shared" si="223"/>
        <v>0.31328187722752704</v>
      </c>
      <c r="FS61" s="2">
        <f t="shared" si="223"/>
        <v>0.32167618971469636</v>
      </c>
      <c r="FT61" s="2">
        <f t="shared" si="223"/>
        <v>0.31825592094142935</v>
      </c>
      <c r="FU61" s="2">
        <f t="shared" si="223"/>
        <v>0.26845634390874129</v>
      </c>
      <c r="FW61" s="2">
        <f t="shared" si="112"/>
        <v>6.8376830535106709E-5</v>
      </c>
      <c r="FX61" s="2">
        <f t="shared" si="164"/>
        <v>7.0928414806301798E-5</v>
      </c>
      <c r="FY61" s="2">
        <f t="shared" si="165"/>
        <v>6.7608864437513006E-5</v>
      </c>
      <c r="FZ61" s="2">
        <f t="shared" si="166"/>
        <v>6.2945298655556843E-5</v>
      </c>
      <c r="GA61" s="2">
        <f t="shared" si="167"/>
        <v>6.7869680385257273E-5</v>
      </c>
      <c r="GB61" s="2">
        <f t="shared" si="168"/>
        <v>7.4303798215596021E-5</v>
      </c>
      <c r="GC61" s="2">
        <f t="shared" si="169"/>
        <v>7.9772866319018849E-5</v>
      </c>
      <c r="GD61" s="2">
        <f t="shared" si="170"/>
        <v>7.8539901612950262E-5</v>
      </c>
      <c r="GE61" s="2">
        <f t="shared" si="171"/>
        <v>8.6876234819996672E-5</v>
      </c>
      <c r="GF61" s="2">
        <f t="shared" si="172"/>
        <v>8.2623901879109912E-5</v>
      </c>
      <c r="GG61" s="2">
        <f t="shared" si="173"/>
        <v>7.433684786803407E-5</v>
      </c>
      <c r="GH61" s="2">
        <f t="shared" si="174"/>
        <v>7.7249586781051027E-5</v>
      </c>
      <c r="GI61" s="2">
        <f t="shared" si="175"/>
        <v>6.5208328810657036E-5</v>
      </c>
      <c r="GJ61" s="2">
        <f t="shared" si="176"/>
        <v>4.8946615789226429E-5</v>
      </c>
      <c r="GK61" s="2">
        <f t="shared" si="177"/>
        <v>4.0753145255314363E-5</v>
      </c>
      <c r="GM61" s="86">
        <f t="shared" si="113"/>
        <v>6.8559686471510455E-4</v>
      </c>
      <c r="GN61" s="86">
        <f t="shared" si="178"/>
        <v>5.8885692024499058E-4</v>
      </c>
      <c r="GO61" s="86">
        <f t="shared" si="179"/>
        <v>5.4323336472637644E-4</v>
      </c>
      <c r="GP61" s="86">
        <f t="shared" si="180"/>
        <v>4.717818245752354E-4</v>
      </c>
      <c r="GQ61" s="86">
        <f t="shared" si="181"/>
        <v>2.6860530170138522E-4</v>
      </c>
      <c r="GR61" s="86">
        <f t="shared" si="182"/>
        <v>3.2439435060116131E-4</v>
      </c>
      <c r="GS61" s="86">
        <f t="shared" si="183"/>
        <v>6.3119707862406571E-4</v>
      </c>
      <c r="GT61" s="86">
        <f t="shared" si="184"/>
        <v>2.0518946487033921E-4</v>
      </c>
      <c r="GU61" s="86">
        <f t="shared" si="185"/>
        <v>1.2568209274990024E-4</v>
      </c>
      <c r="GV61" s="86">
        <f t="shared" si="186"/>
        <v>2.2820354087497383E-4</v>
      </c>
      <c r="GW61" s="86">
        <f t="shared" si="187"/>
        <v>2.8322598071902906E-4</v>
      </c>
      <c r="GX61" s="86">
        <f t="shared" si="188"/>
        <v>1.4602186603894149E-4</v>
      </c>
      <c r="GY61" s="86">
        <f t="shared" si="189"/>
        <v>2.6182519274314201E-4</v>
      </c>
      <c r="GZ61" s="86">
        <f t="shared" si="190"/>
        <v>1.8512359079903544E-4</v>
      </c>
      <c r="HA61" s="86">
        <f t="shared" si="191"/>
        <v>6.6901247808205676E-6</v>
      </c>
      <c r="HC61" s="86">
        <f t="shared" si="145"/>
        <v>5.550019552888427E-12</v>
      </c>
      <c r="HD61" s="86">
        <f t="shared" si="192"/>
        <v>2.0845205159729444E-12</v>
      </c>
      <c r="HE61" s="86">
        <f t="shared" si="193"/>
        <v>2.7304667883558998E-13</v>
      </c>
      <c r="HF61" s="86">
        <f t="shared" si="194"/>
        <v>3.5827985858448282E-14</v>
      </c>
      <c r="HG61" s="86">
        <f t="shared" si="195"/>
        <v>1.536968621243797E-13</v>
      </c>
      <c r="HH61" s="86">
        <f t="shared" si="196"/>
        <v>5.1903127470623817E-14</v>
      </c>
      <c r="HI61" s="86">
        <f t="shared" si="197"/>
        <v>1.0889686532925355E-12</v>
      </c>
      <c r="HJ61" s="86">
        <f t="shared" si="198"/>
        <v>4.3116983803627836E-14</v>
      </c>
      <c r="HK61" s="86">
        <f t="shared" si="199"/>
        <v>6.1872999043807625E-15</v>
      </c>
      <c r="HL61" s="86">
        <f t="shared" si="200"/>
        <v>8.4018984766210498E-15</v>
      </c>
      <c r="HM61" s="86">
        <f t="shared" si="201"/>
        <v>1.9716725238404361E-14</v>
      </c>
      <c r="HN61" s="86">
        <f t="shared" si="202"/>
        <v>8.9313981557335612E-16</v>
      </c>
      <c r="HO61" s="86">
        <f t="shared" si="203"/>
        <v>1.4811339260140431E-14</v>
      </c>
      <c r="HP61" s="86">
        <f t="shared" si="204"/>
        <v>4.0189839376042768E-14</v>
      </c>
      <c r="HQ61" s="86">
        <f t="shared" si="205"/>
        <v>1.8160027237325088E-21</v>
      </c>
      <c r="HS61" s="86">
        <f t="shared" si="114"/>
        <v>2.2180201182603527E-106</v>
      </c>
      <c r="HT61" s="86">
        <f t="shared" si="206"/>
        <v>7.4573713268331345E-109</v>
      </c>
      <c r="HU61" s="86">
        <f t="shared" si="207"/>
        <v>2.4448493387955907E-112</v>
      </c>
      <c r="HV61" s="86">
        <f t="shared" si="208"/>
        <v>1.6697670169261791E-127</v>
      </c>
      <c r="HW61" s="86">
        <f t="shared" si="209"/>
        <v>1.2494251746137375E-120</v>
      </c>
      <c r="HX61" s="86">
        <f t="shared" si="210"/>
        <v>1.1079499582455095E-127</v>
      </c>
      <c r="HY61" s="86">
        <f t="shared" si="211"/>
        <v>2.8998482078615115E-116</v>
      </c>
      <c r="HZ61" s="86">
        <f t="shared" si="212"/>
        <v>3.7850413520751415E-128</v>
      </c>
      <c r="IA61" s="86">
        <f t="shared" si="213"/>
        <v>2.4496106798108187E-137</v>
      </c>
      <c r="IB61" s="86">
        <f t="shared" si="214"/>
        <v>1.8832615935857256E-134</v>
      </c>
      <c r="IC61" s="86">
        <f t="shared" si="215"/>
        <v>7.8753812616217948E-129</v>
      </c>
      <c r="ID61" s="86">
        <f t="shared" si="216"/>
        <v>3.4914202476087123E-146</v>
      </c>
      <c r="IE61" s="86">
        <f t="shared" si="217"/>
        <v>9.0184714778843781E-131</v>
      </c>
      <c r="IF61" s="86">
        <f t="shared" si="218"/>
        <v>4.7142162358186094E-66</v>
      </c>
      <c r="IG61" s="86">
        <f t="shared" si="219"/>
        <v>1.8947348946147595E-44</v>
      </c>
      <c r="II61" s="86">
        <f t="shared" si="115"/>
        <v>0</v>
      </c>
      <c r="IJ61" s="86">
        <f t="shared" si="116"/>
        <v>0</v>
      </c>
      <c r="IK61" s="86">
        <f t="shared" si="117"/>
        <v>0</v>
      </c>
      <c r="IL61" s="86">
        <f t="shared" si="118"/>
        <v>0</v>
      </c>
      <c r="IM61" s="86">
        <f t="shared" si="119"/>
        <v>0</v>
      </c>
      <c r="IN61" s="86">
        <f t="shared" si="120"/>
        <v>0</v>
      </c>
      <c r="IO61" s="86">
        <f t="shared" si="121"/>
        <v>0</v>
      </c>
      <c r="IP61" s="86">
        <f t="shared" si="122"/>
        <v>0</v>
      </c>
      <c r="IQ61" s="86">
        <f t="shared" si="123"/>
        <v>0</v>
      </c>
      <c r="IR61" s="86">
        <f t="shared" si="124"/>
        <v>0</v>
      </c>
      <c r="IS61" s="86">
        <f t="shared" si="125"/>
        <v>0</v>
      </c>
      <c r="IT61" s="86">
        <f t="shared" si="126"/>
        <v>0</v>
      </c>
      <c r="IU61" s="86">
        <f t="shared" si="127"/>
        <v>0</v>
      </c>
      <c r="IV61" s="86">
        <f t="shared" si="128"/>
        <v>4.2635277083790011E-195</v>
      </c>
      <c r="IW61" s="86">
        <f t="shared" si="129"/>
        <v>1.6410792020223565E-151</v>
      </c>
      <c r="IY61" s="86">
        <f t="shared" si="130"/>
        <v>6.8559687026512408E-4</v>
      </c>
      <c r="IZ61" s="86">
        <f t="shared" si="131"/>
        <v>5.8885692232951107E-4</v>
      </c>
      <c r="JA61" s="86">
        <f t="shared" si="132"/>
        <v>5.4323336499942311E-4</v>
      </c>
      <c r="JB61" s="86">
        <f t="shared" si="133"/>
        <v>4.7178182461106341E-4</v>
      </c>
      <c r="JC61" s="86">
        <f t="shared" si="134"/>
        <v>2.686053018550821E-4</v>
      </c>
      <c r="JD61" s="86">
        <f t="shared" si="135"/>
        <v>3.2439435065306446E-4</v>
      </c>
      <c r="JE61" s="86">
        <f t="shared" si="136"/>
        <v>6.3119707971303436E-4</v>
      </c>
      <c r="JF61" s="86">
        <f t="shared" si="137"/>
        <v>2.0518946491345619E-4</v>
      </c>
      <c r="JG61" s="86">
        <f t="shared" si="138"/>
        <v>1.2568209275608754E-4</v>
      </c>
      <c r="JH61" s="86">
        <f t="shared" si="139"/>
        <v>2.2820354088337572E-4</v>
      </c>
      <c r="JI61" s="86">
        <f t="shared" si="140"/>
        <v>2.8322598073874576E-4</v>
      </c>
      <c r="JJ61" s="86">
        <f t="shared" si="141"/>
        <v>1.4602186603983463E-4</v>
      </c>
      <c r="JK61" s="86">
        <f t="shared" si="142"/>
        <v>2.6182519275795335E-4</v>
      </c>
      <c r="JL61" s="86">
        <f t="shared" si="143"/>
        <v>1.8512359083922527E-4</v>
      </c>
      <c r="JM61" s="86">
        <f t="shared" si="144"/>
        <v>6.6901247808205693E-6</v>
      </c>
    </row>
    <row r="62" spans="2:273" x14ac:dyDescent="0.25">
      <c r="B62" s="2">
        <v>35</v>
      </c>
      <c r="C62" s="37">
        <v>125.869</v>
      </c>
      <c r="D62" s="37">
        <v>121.03400000000001</v>
      </c>
      <c r="E62" s="37">
        <v>123.42400000000001</v>
      </c>
      <c r="F62" s="37">
        <v>121.55200000000001</v>
      </c>
      <c r="G62" s="37">
        <v>124.60299999999999</v>
      </c>
      <c r="H62" s="37">
        <v>121.724</v>
      </c>
      <c r="I62" s="37">
        <v>122.586</v>
      </c>
      <c r="J62" s="37">
        <v>121.86199999999999</v>
      </c>
      <c r="K62" s="37">
        <v>122.155</v>
      </c>
      <c r="L62" s="37">
        <v>125.328</v>
      </c>
      <c r="M62" s="37">
        <v>126.46599999999999</v>
      </c>
      <c r="N62" s="37">
        <v>127.86199999999999</v>
      </c>
      <c r="O62" s="37">
        <v>131.12100000000001</v>
      </c>
      <c r="P62" s="37">
        <v>128.87899999999999</v>
      </c>
      <c r="Q62" s="37">
        <v>128.32759999999999</v>
      </c>
      <c r="S62" s="4">
        <f t="shared" si="8"/>
        <v>123.50163202439371</v>
      </c>
      <c r="T62" s="4">
        <f t="shared" si="9"/>
        <v>119.98625758021865</v>
      </c>
      <c r="U62" s="4">
        <f t="shared" si="10"/>
        <v>119.57421167064491</v>
      </c>
      <c r="V62" s="4">
        <f t="shared" si="11"/>
        <v>121.64122687926675</v>
      </c>
      <c r="W62" s="4">
        <f t="shared" si="12"/>
        <v>122.82512683669033</v>
      </c>
      <c r="X62" s="4">
        <f t="shared" si="13"/>
        <v>120.25064174713674</v>
      </c>
      <c r="Y62" s="4">
        <f t="shared" si="14"/>
        <v>120.71106180000461</v>
      </c>
      <c r="Z62" s="4">
        <f t="shared" si="15"/>
        <v>119.53464091110473</v>
      </c>
      <c r="AA62" s="4">
        <f t="shared" si="16"/>
        <v>119.08371512749649</v>
      </c>
      <c r="AB62" s="4">
        <f t="shared" si="17"/>
        <v>122.83094193609344</v>
      </c>
      <c r="AC62" s="4">
        <f t="shared" si="18"/>
        <v>125.7743909442225</v>
      </c>
      <c r="AD62" s="4">
        <f t="shared" si="19"/>
        <v>125.54292764267444</v>
      </c>
      <c r="AE62" s="4">
        <f t="shared" si="20"/>
        <v>129.23149864317185</v>
      </c>
      <c r="AF62" s="4">
        <f t="shared" si="21"/>
        <v>127.07964906996334</v>
      </c>
      <c r="AG62" s="4">
        <f t="shared" si="22"/>
        <v>129.07873794740303</v>
      </c>
      <c r="AI62" s="4">
        <f t="shared" si="23"/>
        <v>2.3673679756062853</v>
      </c>
      <c r="AJ62" s="4">
        <f t="shared" si="24"/>
        <v>1.0477424197813576</v>
      </c>
      <c r="AK62" s="4">
        <f t="shared" si="25"/>
        <v>3.8497883293550927</v>
      </c>
      <c r="AL62" s="4">
        <f t="shared" si="26"/>
        <v>-8.922687926674655E-2</v>
      </c>
      <c r="AM62" s="4">
        <f t="shared" si="27"/>
        <v>1.7778731633096641</v>
      </c>
      <c r="AN62" s="4">
        <f t="shared" si="28"/>
        <v>1.4733582528632638</v>
      </c>
      <c r="AO62" s="4">
        <f t="shared" si="29"/>
        <v>1.874938199995384</v>
      </c>
      <c r="AP62" s="4">
        <f t="shared" si="30"/>
        <v>2.327359088895264</v>
      </c>
      <c r="AQ62" s="4">
        <f t="shared" si="31"/>
        <v>3.0712848725035116</v>
      </c>
      <c r="AR62" s="4">
        <f t="shared" si="32"/>
        <v>2.4970580639065645</v>
      </c>
      <c r="AS62" s="4">
        <f t="shared" si="33"/>
        <v>0.69160905577749077</v>
      </c>
      <c r="AT62" s="4">
        <f t="shared" si="34"/>
        <v>2.3190723573255525</v>
      </c>
      <c r="AU62" s="4">
        <f t="shared" si="35"/>
        <v>1.8895013568281627</v>
      </c>
      <c r="AV62" s="4">
        <f t="shared" si="220"/>
        <v>1.7993509300366526</v>
      </c>
      <c r="AW62" s="4">
        <f t="shared" si="220"/>
        <v>-0.75113794740303774</v>
      </c>
      <c r="AY62" s="2">
        <f t="shared" si="96"/>
        <v>122.78565921414047</v>
      </c>
      <c r="AZ62" s="2">
        <f t="shared" si="147"/>
        <v>119.39032003599951</v>
      </c>
      <c r="BA62" s="2">
        <f t="shared" si="148"/>
        <v>119.02952297413606</v>
      </c>
      <c r="BB62" s="2">
        <f t="shared" si="149"/>
        <v>121.15838558278899</v>
      </c>
      <c r="BC62" s="2">
        <f t="shared" si="150"/>
        <v>122.51878575310946</v>
      </c>
      <c r="BD62" s="2">
        <f t="shared" si="151"/>
        <v>119.88635423957248</v>
      </c>
      <c r="BE62" s="2">
        <f t="shared" si="152"/>
        <v>120.02602487556059</v>
      </c>
      <c r="BF62" s="2">
        <f t="shared" si="153"/>
        <v>119.28612220973481</v>
      </c>
      <c r="BG62" s="2">
        <f t="shared" si="154"/>
        <v>118.91962486171597</v>
      </c>
      <c r="BH62" s="2">
        <f t="shared" si="155"/>
        <v>122.5704328311144</v>
      </c>
      <c r="BI62" s="2">
        <f t="shared" si="156"/>
        <v>125.46858610561691</v>
      </c>
      <c r="BJ62" s="2">
        <f t="shared" si="157"/>
        <v>125.36876989286475</v>
      </c>
      <c r="BK62" s="2">
        <f t="shared" si="158"/>
        <v>128.92623977496245</v>
      </c>
      <c r="BL62" s="2">
        <f t="shared" si="159"/>
        <v>126.87008454258452</v>
      </c>
      <c r="BM62" s="2">
        <f t="shared" si="160"/>
        <v>129.06926714543374</v>
      </c>
      <c r="BO62" s="2">
        <f t="shared" si="38"/>
        <v>125.869</v>
      </c>
      <c r="BP62" s="2">
        <f t="shared" si="39"/>
        <v>121.03400000000001</v>
      </c>
      <c r="BQ62" s="2">
        <f t="shared" si="40"/>
        <v>123.42400000000001</v>
      </c>
      <c r="BR62" s="2">
        <f t="shared" si="41"/>
        <v>121.55200000000001</v>
      </c>
      <c r="BS62" s="2">
        <f t="shared" si="42"/>
        <v>124.60299999999999</v>
      </c>
      <c r="BT62" s="2">
        <f t="shared" si="43"/>
        <v>121.724</v>
      </c>
      <c r="BU62" s="2">
        <f t="shared" si="44"/>
        <v>122.586</v>
      </c>
      <c r="BV62" s="2">
        <f t="shared" si="45"/>
        <v>121.86199999999999</v>
      </c>
      <c r="BW62" s="2">
        <f t="shared" si="46"/>
        <v>122.155</v>
      </c>
      <c r="BX62" s="2">
        <f t="shared" si="47"/>
        <v>125.328</v>
      </c>
      <c r="BY62" s="2">
        <f t="shared" si="48"/>
        <v>126.46599999999999</v>
      </c>
      <c r="BZ62" s="2">
        <f t="shared" si="49"/>
        <v>127.86199999999999</v>
      </c>
      <c r="CA62" s="2">
        <f t="shared" si="50"/>
        <v>131.12100000000001</v>
      </c>
      <c r="CB62" s="2">
        <f t="shared" si="51"/>
        <v>128.87899999999999</v>
      </c>
      <c r="CC62" s="2">
        <f t="shared" si="52"/>
        <v>128.32759999999999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125.63289756097561</v>
      </c>
      <c r="DL62" s="2">
        <f t="shared" si="221"/>
        <v>121.47273733583489</v>
      </c>
      <c r="DM62" s="2">
        <f t="shared" si="221"/>
        <v>120.84916491557223</v>
      </c>
      <c r="DN62" s="2">
        <f t="shared" si="221"/>
        <v>122.92333658536585</v>
      </c>
      <c r="DO62" s="2">
        <f t="shared" si="221"/>
        <v>125.29962249699091</v>
      </c>
      <c r="DP62" s="2">
        <f t="shared" si="221"/>
        <v>121.82057796257796</v>
      </c>
      <c r="DQ62" s="2">
        <f t="shared" si="221"/>
        <v>123.46912699055333</v>
      </c>
      <c r="DR62" s="2">
        <f t="shared" si="221"/>
        <v>121.74602844950215</v>
      </c>
      <c r="DS62" s="2">
        <f t="shared" si="221"/>
        <v>121.13323249299719</v>
      </c>
      <c r="DT62" s="2">
        <f t="shared" si="221"/>
        <v>124.56343243243242</v>
      </c>
      <c r="DU62" s="2">
        <f t="shared" si="221"/>
        <v>127.16229237334502</v>
      </c>
      <c r="DV62" s="2">
        <f t="shared" si="221"/>
        <v>127.2030108108108</v>
      </c>
      <c r="DW62" s="2">
        <f t="shared" si="221"/>
        <v>129.97530408140935</v>
      </c>
      <c r="DX62" s="2">
        <f t="shared" si="221"/>
        <v>128.19076233376236</v>
      </c>
      <c r="DY62" s="2">
        <f t="shared" si="221"/>
        <v>129.38066699507388</v>
      </c>
      <c r="EA62" s="2">
        <f t="shared" si="71"/>
        <v>118.01492365378319</v>
      </c>
      <c r="EB62" s="2">
        <f t="shared" si="72"/>
        <v>115.81445474464464</v>
      </c>
      <c r="EC62" s="2">
        <f t="shared" si="73"/>
        <v>115.81948052617021</v>
      </c>
      <c r="ED62" s="2">
        <f t="shared" si="74"/>
        <v>117.9813151841482</v>
      </c>
      <c r="EE62" s="2">
        <f t="shared" si="75"/>
        <v>117.15147889966114</v>
      </c>
      <c r="EF62" s="2">
        <f t="shared" si="76"/>
        <v>116.33798970062456</v>
      </c>
      <c r="EG62" s="2">
        <f t="shared" si="77"/>
        <v>114.29014187058073</v>
      </c>
      <c r="EH62" s="2">
        <f t="shared" si="78"/>
        <v>114.47875181624435</v>
      </c>
      <c r="EI62" s="2">
        <f t="shared" si="79"/>
        <v>114.48065282023614</v>
      </c>
      <c r="EJ62" s="2">
        <f t="shared" si="80"/>
        <v>118.72860642047263</v>
      </c>
      <c r="EK62" s="2">
        <f t="shared" si="81"/>
        <v>122.23634503070038</v>
      </c>
      <c r="EL62" s="2">
        <f t="shared" si="82"/>
        <v>121.70177263260533</v>
      </c>
      <c r="EM62" s="2">
        <f t="shared" si="83"/>
        <v>126.90863731473409</v>
      </c>
      <c r="EN62" s="2">
        <f t="shared" si="84"/>
        <v>124.28971071103253</v>
      </c>
      <c r="EO62" s="2">
        <f t="shared" si="85"/>
        <v>128.29530448118501</v>
      </c>
      <c r="EQ62" s="2">
        <f t="shared" si="86"/>
        <v>119.77842626545247</v>
      </c>
      <c r="ER62" s="2">
        <f t="shared" si="222"/>
        <v>116.63406120480309</v>
      </c>
      <c r="ES62" s="2">
        <f t="shared" si="222"/>
        <v>116.69032022009108</v>
      </c>
      <c r="ET62" s="2">
        <f t="shared" si="222"/>
        <v>117.91106114090691</v>
      </c>
      <c r="EU62" s="2">
        <f t="shared" si="222"/>
        <v>116.21906750198639</v>
      </c>
      <c r="EV62" s="2">
        <f t="shared" si="222"/>
        <v>115.62268316128983</v>
      </c>
      <c r="EW62" s="2">
        <f t="shared" si="222"/>
        <v>116.36594720664299</v>
      </c>
      <c r="EX62" s="2">
        <f t="shared" si="222"/>
        <v>115.91714274358391</v>
      </c>
      <c r="EY62" s="2">
        <f t="shared" si="222"/>
        <v>114.84197881906978</v>
      </c>
      <c r="EZ62" s="2">
        <f t="shared" si="222"/>
        <v>117.94008282077857</v>
      </c>
      <c r="FA62" s="2">
        <f t="shared" si="222"/>
        <v>121.28402373586059</v>
      </c>
      <c r="FB62" s="2">
        <f t="shared" si="222"/>
        <v>122.06645094242191</v>
      </c>
      <c r="FC62" s="2">
        <f t="shared" si="222"/>
        <v>127.24965279208739</v>
      </c>
      <c r="FD62" s="2">
        <f t="shared" si="222"/>
        <v>125.82157742144479</v>
      </c>
      <c r="FE62" s="2">
        <f t="shared" si="222"/>
        <v>128.69620046890591</v>
      </c>
      <c r="FG62" s="2">
        <f t="shared" si="88"/>
        <v>0.37377005972638977</v>
      </c>
      <c r="FH62" s="2">
        <f t="shared" si="223"/>
        <v>0.3680411870260501</v>
      </c>
      <c r="FI62" s="2">
        <f t="shared" si="223"/>
        <v>0.36179337646494214</v>
      </c>
      <c r="FJ62" s="2">
        <f t="shared" si="223"/>
        <v>0.35713041496896875</v>
      </c>
      <c r="FK62" s="2">
        <f t="shared" si="223"/>
        <v>0.34127618435757656</v>
      </c>
      <c r="FL62" s="2">
        <f t="shared" si="223"/>
        <v>0.35278327556297984</v>
      </c>
      <c r="FM62" s="2">
        <f t="shared" si="223"/>
        <v>0.37512684001992169</v>
      </c>
      <c r="FN62" s="2">
        <f t="shared" si="223"/>
        <v>0.33850783908497833</v>
      </c>
      <c r="FO62" s="2">
        <f t="shared" si="223"/>
        <v>0.33274942338704216</v>
      </c>
      <c r="FP62" s="2">
        <f t="shared" si="223"/>
        <v>0.34155742797900202</v>
      </c>
      <c r="FQ62" s="2">
        <f t="shared" si="223"/>
        <v>0.3438178543081053</v>
      </c>
      <c r="FR62" s="2">
        <f t="shared" si="223"/>
        <v>0.33342890226835997</v>
      </c>
      <c r="FS62" s="2">
        <f t="shared" si="223"/>
        <v>0.34209412647421433</v>
      </c>
      <c r="FT62" s="2">
        <f t="shared" si="223"/>
        <v>0.33856511836212905</v>
      </c>
      <c r="FU62" s="2">
        <f t="shared" si="223"/>
        <v>0.28692511450863439</v>
      </c>
      <c r="FW62" s="2">
        <f t="shared" si="112"/>
        <v>7.4973209214362335E-5</v>
      </c>
      <c r="FX62" s="2">
        <f t="shared" si="164"/>
        <v>7.7770928132108477E-5</v>
      </c>
      <c r="FY62" s="2">
        <f t="shared" si="165"/>
        <v>7.4131162180376115E-5</v>
      </c>
      <c r="FZ62" s="2">
        <f t="shared" si="166"/>
        <v>6.901772839130511E-5</v>
      </c>
      <c r="GA62" s="2">
        <f t="shared" si="167"/>
        <v>7.4417137442367724E-5</v>
      </c>
      <c r="GB62" s="2">
        <f t="shared" si="168"/>
        <v>8.147191058663041E-5</v>
      </c>
      <c r="GC62" s="2">
        <f t="shared" si="169"/>
        <v>8.7468535374865409E-5</v>
      </c>
      <c r="GD62" s="2">
        <f t="shared" si="170"/>
        <v>8.6116637106655451E-5</v>
      </c>
      <c r="GE62" s="2">
        <f t="shared" si="171"/>
        <v>9.5257098830295889E-5</v>
      </c>
      <c r="GF62" s="2">
        <f t="shared" si="172"/>
        <v>9.0594584724591209E-5</v>
      </c>
      <c r="GG62" s="2">
        <f t="shared" si="173"/>
        <v>8.1508148290247113E-5</v>
      </c>
      <c r="GH62" s="2">
        <f t="shared" si="174"/>
        <v>8.4701856291961953E-5</v>
      </c>
      <c r="GI62" s="2">
        <f t="shared" si="175"/>
        <v>7.1499060934220236E-5</v>
      </c>
      <c r="GJ62" s="2">
        <f t="shared" si="176"/>
        <v>5.3668643549458124E-5</v>
      </c>
      <c r="GK62" s="2">
        <f t="shared" si="177"/>
        <v>4.4684759505620323E-5</v>
      </c>
      <c r="GM62" s="86">
        <f t="shared" si="113"/>
        <v>1.1153258069576451E-3</v>
      </c>
      <c r="GN62" s="86">
        <f t="shared" si="178"/>
        <v>9.6565680596261475E-4</v>
      </c>
      <c r="GO62" s="86">
        <f t="shared" si="179"/>
        <v>8.852616634108043E-4</v>
      </c>
      <c r="GP62" s="86">
        <f t="shared" si="180"/>
        <v>7.7567456736901555E-4</v>
      </c>
      <c r="GQ62" s="86">
        <f t="shared" si="181"/>
        <v>4.5950762761640395E-4</v>
      </c>
      <c r="GR62" s="86">
        <f t="shared" si="182"/>
        <v>5.5913139131640933E-4</v>
      </c>
      <c r="GS62" s="86">
        <f t="shared" si="183"/>
        <v>1.0472825939666563E-3</v>
      </c>
      <c r="GT62" s="86">
        <f t="shared" si="184"/>
        <v>3.6248497211339189E-4</v>
      </c>
      <c r="GU62" s="86">
        <f t="shared" si="185"/>
        <v>2.34394176316427E-4</v>
      </c>
      <c r="GV62" s="86">
        <f t="shared" si="186"/>
        <v>4.0063360228713646E-4</v>
      </c>
      <c r="GW62" s="86">
        <f t="shared" si="187"/>
        <v>4.8444636329163335E-4</v>
      </c>
      <c r="GX62" s="86">
        <f t="shared" si="188"/>
        <v>2.6693295185394169E-4</v>
      </c>
      <c r="GY62" s="86">
        <f t="shared" si="189"/>
        <v>4.5082878285470344E-4</v>
      </c>
      <c r="GZ62" s="86">
        <f t="shared" si="190"/>
        <v>3.3225497850880613E-4</v>
      </c>
      <c r="HA62" s="86">
        <f t="shared" si="191"/>
        <v>1.5655448355352257E-5</v>
      </c>
      <c r="HC62" s="86">
        <f t="shared" si="145"/>
        <v>1.589649355647332E-11</v>
      </c>
      <c r="HD62" s="86">
        <f t="shared" si="192"/>
        <v>6.2799570326840629E-12</v>
      </c>
      <c r="HE62" s="86">
        <f t="shared" si="193"/>
        <v>8.8858583729665006E-13</v>
      </c>
      <c r="HF62" s="86">
        <f t="shared" si="194"/>
        <v>1.2627002623755508E-13</v>
      </c>
      <c r="HG62" s="86">
        <f t="shared" si="195"/>
        <v>5.0725537877448901E-13</v>
      </c>
      <c r="HH62" s="86">
        <f t="shared" si="196"/>
        <v>1.8452334065041477E-13</v>
      </c>
      <c r="HI62" s="86">
        <f t="shared" si="197"/>
        <v>3.4483816824691922E-12</v>
      </c>
      <c r="HJ62" s="86">
        <f t="shared" si="198"/>
        <v>1.5397450556674894E-13</v>
      </c>
      <c r="HK62" s="86">
        <f t="shared" si="199"/>
        <v>2.4794704156217888E-14</v>
      </c>
      <c r="HL62" s="86">
        <f t="shared" si="200"/>
        <v>3.2368799149216013E-14</v>
      </c>
      <c r="HM62" s="86">
        <f t="shared" si="201"/>
        <v>7.1739524189062724E-14</v>
      </c>
      <c r="HN62" s="86">
        <f t="shared" si="202"/>
        <v>3.820630442211285E-15</v>
      </c>
      <c r="HO62" s="86">
        <f t="shared" si="203"/>
        <v>5.3847469343179744E-14</v>
      </c>
      <c r="HP62" s="86">
        <f t="shared" si="204"/>
        <v>1.4049248913213361E-13</v>
      </c>
      <c r="HQ62" s="86">
        <f t="shared" si="205"/>
        <v>1.3425884100836801E-20</v>
      </c>
      <c r="HS62" s="86">
        <f t="shared" si="114"/>
        <v>1.0193313685037576E-103</v>
      </c>
      <c r="HT62" s="86">
        <f t="shared" si="206"/>
        <v>4.3866085642053271E-106</v>
      </c>
      <c r="HU62" s="86">
        <f t="shared" si="207"/>
        <v>1.9415293427573522E-109</v>
      </c>
      <c r="HV62" s="86">
        <f t="shared" si="208"/>
        <v>2.5764690360289332E-124</v>
      </c>
      <c r="HW62" s="86">
        <f t="shared" si="209"/>
        <v>1.28454154978855E-117</v>
      </c>
      <c r="HX62" s="86">
        <f t="shared" si="210"/>
        <v>1.8946509709694994E-124</v>
      </c>
      <c r="HY62" s="86">
        <f t="shared" si="211"/>
        <v>2.6275810381253257E-113</v>
      </c>
      <c r="HZ62" s="86">
        <f t="shared" si="212"/>
        <v>6.581713439574061E-125</v>
      </c>
      <c r="IA62" s="86">
        <f t="shared" si="213"/>
        <v>8.6326576257427567E-134</v>
      </c>
      <c r="IB62" s="86">
        <f t="shared" si="214"/>
        <v>5.0178725431827173E-131</v>
      </c>
      <c r="IC62" s="86">
        <f t="shared" si="215"/>
        <v>1.4138695731875477E-125</v>
      </c>
      <c r="ID62" s="86">
        <f t="shared" si="216"/>
        <v>1.8385872795863178E-142</v>
      </c>
      <c r="IE62" s="86">
        <f t="shared" si="217"/>
        <v>1.6470738892708631E-127</v>
      </c>
      <c r="IF62" s="86">
        <f t="shared" si="218"/>
        <v>1.7603203362739233E-64</v>
      </c>
      <c r="IG62" s="86">
        <f t="shared" si="219"/>
        <v>1.9762714457398879E-43</v>
      </c>
      <c r="II62" s="86">
        <f t="shared" si="115"/>
        <v>0</v>
      </c>
      <c r="IJ62" s="86">
        <f t="shared" si="116"/>
        <v>0</v>
      </c>
      <c r="IK62" s="86">
        <f t="shared" si="117"/>
        <v>0</v>
      </c>
      <c r="IL62" s="86">
        <f t="shared" si="118"/>
        <v>0</v>
      </c>
      <c r="IM62" s="86">
        <f t="shared" si="119"/>
        <v>0</v>
      </c>
      <c r="IN62" s="86">
        <f t="shared" si="120"/>
        <v>0</v>
      </c>
      <c r="IO62" s="86">
        <f t="shared" si="121"/>
        <v>0</v>
      </c>
      <c r="IP62" s="86">
        <f t="shared" si="122"/>
        <v>0</v>
      </c>
      <c r="IQ62" s="86">
        <f t="shared" si="123"/>
        <v>0</v>
      </c>
      <c r="IR62" s="86">
        <f t="shared" si="124"/>
        <v>0</v>
      </c>
      <c r="IS62" s="86">
        <f t="shared" si="125"/>
        <v>0</v>
      </c>
      <c r="IT62" s="86">
        <f t="shared" si="126"/>
        <v>0</v>
      </c>
      <c r="IU62" s="86">
        <f t="shared" si="127"/>
        <v>0</v>
      </c>
      <c r="IV62" s="86">
        <f t="shared" si="128"/>
        <v>1.568918752545325E-191</v>
      </c>
      <c r="IW62" s="86">
        <f t="shared" si="129"/>
        <v>8.451792037115401E-149</v>
      </c>
      <c r="IY62" s="86">
        <f t="shared" si="130"/>
        <v>1.1153258228541387E-3</v>
      </c>
      <c r="IZ62" s="86">
        <f t="shared" si="131"/>
        <v>9.6565681224257177E-4</v>
      </c>
      <c r="JA62" s="86">
        <f t="shared" si="132"/>
        <v>8.8526166429939016E-4</v>
      </c>
      <c r="JB62" s="86">
        <f t="shared" si="133"/>
        <v>7.7567456749528553E-4</v>
      </c>
      <c r="JC62" s="86">
        <f t="shared" si="134"/>
        <v>4.5950762812365932E-4</v>
      </c>
      <c r="JD62" s="86">
        <f t="shared" si="135"/>
        <v>5.5913139150093262E-4</v>
      </c>
      <c r="JE62" s="86">
        <f t="shared" si="136"/>
        <v>1.0472825974150381E-3</v>
      </c>
      <c r="JF62" s="86">
        <f t="shared" si="137"/>
        <v>3.6248497226736638E-4</v>
      </c>
      <c r="JG62" s="86">
        <f t="shared" si="138"/>
        <v>2.343941763412217E-4</v>
      </c>
      <c r="JH62" s="86">
        <f t="shared" si="139"/>
        <v>4.0063360231950526E-4</v>
      </c>
      <c r="JI62" s="86">
        <f t="shared" si="140"/>
        <v>4.844463633633729E-4</v>
      </c>
      <c r="JJ62" s="86">
        <f t="shared" si="141"/>
        <v>2.6693295185776231E-4</v>
      </c>
      <c r="JK62" s="86">
        <f t="shared" si="142"/>
        <v>4.5082878290855088E-4</v>
      </c>
      <c r="JL62" s="86">
        <f t="shared" si="143"/>
        <v>3.3225497864929862E-4</v>
      </c>
      <c r="JM62" s="86">
        <f t="shared" si="144"/>
        <v>1.565544835535227E-5</v>
      </c>
    </row>
    <row r="63" spans="2:273" x14ac:dyDescent="0.25">
      <c r="B63" s="2">
        <v>36</v>
      </c>
      <c r="C63" s="37">
        <v>128.934</v>
      </c>
      <c r="D63" s="37">
        <v>122.508</v>
      </c>
      <c r="E63" s="37">
        <v>122.339</v>
      </c>
      <c r="F63" s="37">
        <v>124.39700000000001</v>
      </c>
      <c r="G63" s="37">
        <v>124.914</v>
      </c>
      <c r="H63" s="37">
        <v>123.241</v>
      </c>
      <c r="I63" s="37">
        <v>124.31</v>
      </c>
      <c r="J63" s="37">
        <v>123.19</v>
      </c>
      <c r="K63" s="37">
        <v>121.69</v>
      </c>
      <c r="L63" s="37">
        <v>123.655</v>
      </c>
      <c r="M63" s="37">
        <v>127.483</v>
      </c>
      <c r="N63" s="37">
        <v>126.017</v>
      </c>
      <c r="O63" s="37">
        <v>129.89699999999999</v>
      </c>
      <c r="P63" s="37">
        <v>127.53400000000001</v>
      </c>
      <c r="Q63" s="37">
        <v>129.1207</v>
      </c>
      <c r="S63" s="4">
        <f t="shared" si="8"/>
        <v>123.89945443574723</v>
      </c>
      <c r="T63" s="4">
        <f t="shared" si="9"/>
        <v>120.24702581256476</v>
      </c>
      <c r="U63" s="4">
        <f t="shared" si="10"/>
        <v>119.8330098295253</v>
      </c>
      <c r="V63" s="4">
        <f t="shared" si="11"/>
        <v>121.91444034659105</v>
      </c>
      <c r="W63" s="4">
        <f t="shared" si="12"/>
        <v>122.99301153832407</v>
      </c>
      <c r="X63" s="4">
        <f t="shared" si="13"/>
        <v>120.50382691099847</v>
      </c>
      <c r="Y63" s="4">
        <f t="shared" si="14"/>
        <v>121.04483305512807</v>
      </c>
      <c r="Z63" s="4">
        <f t="shared" si="15"/>
        <v>119.67606750824224</v>
      </c>
      <c r="AA63" s="4">
        <f t="shared" si="16"/>
        <v>119.17034889859653</v>
      </c>
      <c r="AB63" s="4">
        <f t="shared" si="17"/>
        <v>122.97931778084116</v>
      </c>
      <c r="AC63" s="4">
        <f t="shared" si="18"/>
        <v>125.96487360495016</v>
      </c>
      <c r="AD63" s="4">
        <f t="shared" si="19"/>
        <v>125.69401499989326</v>
      </c>
      <c r="AE63" s="4">
        <f t="shared" si="20"/>
        <v>129.46651290952073</v>
      </c>
      <c r="AF63" s="4">
        <f t="shared" si="21"/>
        <v>127.27968239864089</v>
      </c>
      <c r="AG63" s="4">
        <f t="shared" si="22"/>
        <v>129.24435343592427</v>
      </c>
      <c r="AI63" s="4">
        <f t="shared" si="23"/>
        <v>5.0345455642527668</v>
      </c>
      <c r="AJ63" s="4">
        <f t="shared" si="24"/>
        <v>2.260974187435238</v>
      </c>
      <c r="AK63" s="4">
        <f t="shared" si="25"/>
        <v>2.5059901704747034</v>
      </c>
      <c r="AL63" s="4">
        <f t="shared" si="26"/>
        <v>2.4825596534089556</v>
      </c>
      <c r="AM63" s="4">
        <f t="shared" si="27"/>
        <v>1.9209884616759325</v>
      </c>
      <c r="AN63" s="4">
        <f t="shared" si="28"/>
        <v>2.73717308900153</v>
      </c>
      <c r="AO63" s="4">
        <f t="shared" si="29"/>
        <v>3.265166944871936</v>
      </c>
      <c r="AP63" s="4">
        <f t="shared" si="30"/>
        <v>3.5139324917577568</v>
      </c>
      <c r="AQ63" s="4">
        <f t="shared" si="31"/>
        <v>2.5196511014034684</v>
      </c>
      <c r="AR63" s="4">
        <f t="shared" si="32"/>
        <v>0.67568221915884408</v>
      </c>
      <c r="AS63" s="4">
        <f t="shared" si="33"/>
        <v>1.5181263950498476</v>
      </c>
      <c r="AT63" s="4">
        <f t="shared" si="34"/>
        <v>0.32298500010674047</v>
      </c>
      <c r="AU63" s="4">
        <f t="shared" si="35"/>
        <v>0.43048709047926081</v>
      </c>
      <c r="AV63" s="4">
        <f t="shared" si="220"/>
        <v>0.25431760135911929</v>
      </c>
      <c r="AW63" s="4">
        <f t="shared" si="220"/>
        <v>-0.12365343592426825</v>
      </c>
      <c r="AY63" s="2">
        <f t="shared" si="96"/>
        <v>122.79577519050423</v>
      </c>
      <c r="AZ63" s="2">
        <f t="shared" si="147"/>
        <v>119.32105648354668</v>
      </c>
      <c r="BA63" s="2">
        <f t="shared" si="148"/>
        <v>118.99068739454844</v>
      </c>
      <c r="BB63" s="2">
        <f t="shared" si="149"/>
        <v>121.16133296293036</v>
      </c>
      <c r="BC63" s="2">
        <f t="shared" si="150"/>
        <v>122.49674323566394</v>
      </c>
      <c r="BD63" s="2">
        <f t="shared" si="151"/>
        <v>119.91067191222801</v>
      </c>
      <c r="BE63" s="2">
        <f t="shared" si="152"/>
        <v>119.97037019597965</v>
      </c>
      <c r="BF63" s="2">
        <f t="shared" si="153"/>
        <v>119.2614420467208</v>
      </c>
      <c r="BG63" s="2">
        <f t="shared" si="154"/>
        <v>118.88255205380173</v>
      </c>
      <c r="BH63" s="2">
        <f t="shared" si="155"/>
        <v>122.54732934093421</v>
      </c>
      <c r="BI63" s="2">
        <f t="shared" si="156"/>
        <v>125.46971877770791</v>
      </c>
      <c r="BJ63" s="2">
        <f t="shared" si="157"/>
        <v>125.39408298878357</v>
      </c>
      <c r="BK63" s="2">
        <f t="shared" si="158"/>
        <v>128.96914567087404</v>
      </c>
      <c r="BL63" s="2">
        <f t="shared" si="159"/>
        <v>126.9250105677673</v>
      </c>
      <c r="BM63" s="2">
        <f t="shared" si="160"/>
        <v>129.22373329271198</v>
      </c>
      <c r="BO63" s="2">
        <f t="shared" si="38"/>
        <v>128.934</v>
      </c>
      <c r="BP63" s="2">
        <f t="shared" si="39"/>
        <v>122.508</v>
      </c>
      <c r="BQ63" s="2">
        <f t="shared" si="40"/>
        <v>122.339</v>
      </c>
      <c r="BR63" s="2">
        <f t="shared" si="41"/>
        <v>124.39700000000001</v>
      </c>
      <c r="BS63" s="2">
        <f t="shared" si="42"/>
        <v>124.914</v>
      </c>
      <c r="BT63" s="2">
        <f t="shared" si="43"/>
        <v>123.241</v>
      </c>
      <c r="BU63" s="2">
        <f t="shared" si="44"/>
        <v>124.31</v>
      </c>
      <c r="BV63" s="2">
        <f t="shared" si="45"/>
        <v>123.19</v>
      </c>
      <c r="BW63" s="2">
        <f t="shared" si="46"/>
        <v>121.69</v>
      </c>
      <c r="BX63" s="2">
        <f t="shared" si="47"/>
        <v>123.655</v>
      </c>
      <c r="BY63" s="2">
        <f t="shared" si="48"/>
        <v>127.483</v>
      </c>
      <c r="BZ63" s="2">
        <f t="shared" si="49"/>
        <v>126.017</v>
      </c>
      <c r="CA63" s="2">
        <f t="shared" si="50"/>
        <v>129.89699999999999</v>
      </c>
      <c r="CB63" s="2">
        <f t="shared" si="51"/>
        <v>127.53400000000001</v>
      </c>
      <c r="CC63" s="2">
        <f t="shared" si="52"/>
        <v>129.1207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125.97366463414635</v>
      </c>
      <c r="DL63" s="2">
        <f t="shared" si="221"/>
        <v>121.60461060037524</v>
      </c>
      <c r="DM63" s="2">
        <f t="shared" si="221"/>
        <v>121.00482973733584</v>
      </c>
      <c r="DN63" s="2">
        <f t="shared" si="221"/>
        <v>123.15003048780487</v>
      </c>
      <c r="DO63" s="2">
        <f t="shared" si="221"/>
        <v>125.57775019148701</v>
      </c>
      <c r="DP63" s="2">
        <f t="shared" si="221"/>
        <v>122.08063683116315</v>
      </c>
      <c r="DQ63" s="2">
        <f t="shared" si="221"/>
        <v>123.71079723346831</v>
      </c>
      <c r="DR63" s="2">
        <f t="shared" si="221"/>
        <v>121.94961640587957</v>
      </c>
      <c r="DS63" s="2">
        <f t="shared" si="221"/>
        <v>121.30025574229691</v>
      </c>
      <c r="DT63" s="2">
        <f t="shared" si="221"/>
        <v>124.75215765765765</v>
      </c>
      <c r="DU63" s="2">
        <f t="shared" si="221"/>
        <v>127.37715997373894</v>
      </c>
      <c r="DV63" s="2">
        <f t="shared" si="221"/>
        <v>127.45410707850706</v>
      </c>
      <c r="DW63" s="2">
        <f t="shared" si="221"/>
        <v>130.20265893423789</v>
      </c>
      <c r="DX63" s="2">
        <f t="shared" si="221"/>
        <v>128.44081896181899</v>
      </c>
      <c r="DY63" s="2">
        <f t="shared" si="221"/>
        <v>129.67190108374382</v>
      </c>
      <c r="EA63" s="2">
        <f t="shared" si="71"/>
        <v>117.93953268055488</v>
      </c>
      <c r="EB63" s="2">
        <f t="shared" si="72"/>
        <v>115.74482925223187</v>
      </c>
      <c r="EC63" s="2">
        <f t="shared" si="73"/>
        <v>115.7501635172131</v>
      </c>
      <c r="ED63" s="2">
        <f t="shared" si="74"/>
        <v>117.89648520353222</v>
      </c>
      <c r="EE63" s="2">
        <f t="shared" si="75"/>
        <v>117.07331988284714</v>
      </c>
      <c r="EF63" s="2">
        <f t="shared" si="76"/>
        <v>116.28010586258881</v>
      </c>
      <c r="EG63" s="2">
        <f t="shared" si="77"/>
        <v>114.28743590880043</v>
      </c>
      <c r="EH63" s="2">
        <f t="shared" si="78"/>
        <v>114.47021094008996</v>
      </c>
      <c r="EI63" s="2">
        <f t="shared" si="79"/>
        <v>114.46089516274048</v>
      </c>
      <c r="EJ63" s="2">
        <f t="shared" si="80"/>
        <v>118.67113876417284</v>
      </c>
      <c r="EK63" s="2">
        <f t="shared" si="81"/>
        <v>122.1498791549589</v>
      </c>
      <c r="EL63" s="2">
        <f t="shared" si="82"/>
        <v>121.63807574102967</v>
      </c>
      <c r="EM63" s="2">
        <f t="shared" si="83"/>
        <v>126.80554790274147</v>
      </c>
      <c r="EN63" s="2">
        <f t="shared" si="84"/>
        <v>124.22398376466806</v>
      </c>
      <c r="EO63" s="2">
        <f t="shared" si="85"/>
        <v>128.20787261414927</v>
      </c>
      <c r="EQ63" s="2">
        <f t="shared" si="86"/>
        <v>119.67549054525769</v>
      </c>
      <c r="ER63" s="2">
        <f t="shared" si="222"/>
        <v>116.55187635385781</v>
      </c>
      <c r="ES63" s="2">
        <f t="shared" si="222"/>
        <v>116.60769748356311</v>
      </c>
      <c r="ET63" s="2">
        <f t="shared" si="222"/>
        <v>117.82732315943446</v>
      </c>
      <c r="EU63" s="2">
        <f t="shared" si="222"/>
        <v>116.15543516599935</v>
      </c>
      <c r="EV63" s="2">
        <f t="shared" si="222"/>
        <v>115.57596991707237</v>
      </c>
      <c r="EW63" s="2">
        <f t="shared" si="222"/>
        <v>116.32995639911704</v>
      </c>
      <c r="EX63" s="2">
        <f t="shared" si="222"/>
        <v>115.88595162389279</v>
      </c>
      <c r="EY63" s="2">
        <f t="shared" si="222"/>
        <v>114.81651349062871</v>
      </c>
      <c r="EZ63" s="2">
        <f t="shared" si="222"/>
        <v>117.89499124746071</v>
      </c>
      <c r="FA63" s="2">
        <f t="shared" si="222"/>
        <v>121.21237301131151</v>
      </c>
      <c r="FB63" s="2">
        <f t="shared" si="222"/>
        <v>121.99714856700234</v>
      </c>
      <c r="FC63" s="2">
        <f t="shared" si="222"/>
        <v>127.14140186482589</v>
      </c>
      <c r="FD63" s="2">
        <f t="shared" si="222"/>
        <v>125.73238991359422</v>
      </c>
      <c r="FE63" s="2">
        <f t="shared" si="222"/>
        <v>128.60146823320912</v>
      </c>
      <c r="FG63" s="2">
        <f t="shared" si="88"/>
        <v>0.39556633721838291</v>
      </c>
      <c r="FH63" s="2">
        <f t="shared" si="223"/>
        <v>0.38971128799417704</v>
      </c>
      <c r="FI63" s="2">
        <f t="shared" si="223"/>
        <v>0.38331874205119193</v>
      </c>
      <c r="FJ63" s="2">
        <f t="shared" si="223"/>
        <v>0.37854290452695877</v>
      </c>
      <c r="FK63" s="2">
        <f t="shared" si="223"/>
        <v>0.3622737735652814</v>
      </c>
      <c r="FL63" s="2">
        <f t="shared" si="223"/>
        <v>0.37408679122497279</v>
      </c>
      <c r="FM63" s="2">
        <f t="shared" si="223"/>
        <v>0.39695208531955378</v>
      </c>
      <c r="FN63" s="2">
        <f t="shared" si="223"/>
        <v>0.35942803899045883</v>
      </c>
      <c r="FO63" s="2">
        <f t="shared" si="223"/>
        <v>0.35350392824239185</v>
      </c>
      <c r="FP63" s="2">
        <f t="shared" si="223"/>
        <v>0.36256279702667887</v>
      </c>
      <c r="FQ63" s="2">
        <f t="shared" si="223"/>
        <v>0.36488520056643631</v>
      </c>
      <c r="FR63" s="2">
        <f t="shared" si="223"/>
        <v>0.35420329058616423</v>
      </c>
      <c r="FS63" s="2">
        <f t="shared" si="223"/>
        <v>0.36311429969249615</v>
      </c>
      <c r="FT63" s="2">
        <f t="shared" si="223"/>
        <v>0.35948693442772722</v>
      </c>
      <c r="FU63" s="2">
        <f t="shared" si="223"/>
        <v>0.30613275958383762</v>
      </c>
      <c r="FW63" s="2">
        <f t="shared" si="112"/>
        <v>8.2205894580177747E-5</v>
      </c>
      <c r="FX63" s="2">
        <f t="shared" si="164"/>
        <v>8.5273487166743979E-5</v>
      </c>
      <c r="FY63" s="2">
        <f t="shared" si="165"/>
        <v>8.1282621648910041E-5</v>
      </c>
      <c r="FZ63" s="2">
        <f t="shared" si="166"/>
        <v>7.5675930424631393E-5</v>
      </c>
      <c r="GA63" s="2">
        <f t="shared" si="167"/>
        <v>8.1596182794448451E-5</v>
      </c>
      <c r="GB63" s="2">
        <f t="shared" si="168"/>
        <v>8.9331471387510761E-5</v>
      </c>
      <c r="GC63" s="2">
        <f t="shared" si="169"/>
        <v>9.5906532550447466E-5</v>
      </c>
      <c r="GD63" s="2">
        <f t="shared" si="170"/>
        <v>9.4424230400442597E-5</v>
      </c>
      <c r="GE63" s="2">
        <f t="shared" si="171"/>
        <v>1.0444637200877434E-4</v>
      </c>
      <c r="GF63" s="2">
        <f t="shared" si="172"/>
        <v>9.9334118619020254E-5</v>
      </c>
      <c r="GG63" s="2">
        <f t="shared" si="173"/>
        <v>8.937120461463617E-5</v>
      </c>
      <c r="GH63" s="2">
        <f t="shared" si="174"/>
        <v>9.2872979649930839E-5</v>
      </c>
      <c r="GI63" s="2">
        <f t="shared" si="175"/>
        <v>7.8396620571323766E-5</v>
      </c>
      <c r="GJ63" s="2">
        <f t="shared" si="176"/>
        <v>5.884619277157164E-5</v>
      </c>
      <c r="GK63" s="2">
        <f t="shared" si="177"/>
        <v>4.8995653272409178E-5</v>
      </c>
      <c r="GM63" s="86">
        <f t="shared" si="113"/>
        <v>1.7834231086847497E-3</v>
      </c>
      <c r="GN63" s="86">
        <f t="shared" si="178"/>
        <v>1.5561869471670748E-3</v>
      </c>
      <c r="GO63" s="86">
        <f t="shared" si="179"/>
        <v>1.4185884334728845E-3</v>
      </c>
      <c r="GP63" s="86">
        <f t="shared" si="180"/>
        <v>1.253676720601735E-3</v>
      </c>
      <c r="GQ63" s="86">
        <f t="shared" si="181"/>
        <v>7.7158349921570952E-4</v>
      </c>
      <c r="GR63" s="86">
        <f t="shared" si="182"/>
        <v>9.4501242791031727E-4</v>
      </c>
      <c r="GS63" s="86">
        <f t="shared" si="183"/>
        <v>1.7058649064780583E-3</v>
      </c>
      <c r="GT63" s="86">
        <f t="shared" si="184"/>
        <v>6.2750139407458376E-4</v>
      </c>
      <c r="GU63" s="86">
        <f t="shared" si="185"/>
        <v>4.2717564074694337E-4</v>
      </c>
      <c r="GV63" s="86">
        <f t="shared" si="186"/>
        <v>6.8936114466867059E-4</v>
      </c>
      <c r="GW63" s="86">
        <f t="shared" si="187"/>
        <v>8.1324617253538246E-4</v>
      </c>
      <c r="GX63" s="86">
        <f t="shared" si="188"/>
        <v>4.7736866528741147E-4</v>
      </c>
      <c r="GY63" s="86">
        <f t="shared" si="189"/>
        <v>7.616399570448051E-4</v>
      </c>
      <c r="GZ63" s="86">
        <f t="shared" si="190"/>
        <v>5.8381946806400917E-4</v>
      </c>
      <c r="HA63" s="86">
        <f t="shared" si="191"/>
        <v>3.5464502077159292E-5</v>
      </c>
      <c r="HC63" s="86">
        <f t="shared" si="145"/>
        <v>4.4520887030940096E-11</v>
      </c>
      <c r="HD63" s="86">
        <f t="shared" si="192"/>
        <v>1.8475494840967258E-11</v>
      </c>
      <c r="HE63" s="86">
        <f t="shared" si="193"/>
        <v>2.8196583533811565E-12</v>
      </c>
      <c r="HF63" s="86">
        <f t="shared" si="194"/>
        <v>4.3322190695208311E-13</v>
      </c>
      <c r="HG63" s="86">
        <f t="shared" si="195"/>
        <v>1.632236956890673E-12</v>
      </c>
      <c r="HH63" s="86">
        <f t="shared" si="196"/>
        <v>6.3816040547031079E-13</v>
      </c>
      <c r="HI63" s="86">
        <f t="shared" si="197"/>
        <v>1.064668702975727E-11</v>
      </c>
      <c r="HJ63" s="86">
        <f t="shared" si="198"/>
        <v>5.3488390875900851E-13</v>
      </c>
      <c r="HK63" s="86">
        <f t="shared" si="199"/>
        <v>9.6339682402358306E-14</v>
      </c>
      <c r="HL63" s="86">
        <f t="shared" si="200"/>
        <v>1.2108745636155295E-13</v>
      </c>
      <c r="HM63" s="86">
        <f t="shared" si="201"/>
        <v>2.5389234987711691E-13</v>
      </c>
      <c r="HN63" s="86">
        <f t="shared" si="202"/>
        <v>1.5830019447149633E-14</v>
      </c>
      <c r="HO63" s="86">
        <f t="shared" si="203"/>
        <v>1.9047166308964929E-13</v>
      </c>
      <c r="HP63" s="86">
        <f t="shared" si="204"/>
        <v>4.7822255528875809E-13</v>
      </c>
      <c r="HQ63" s="86">
        <f t="shared" si="205"/>
        <v>9.5011109986629374E-20</v>
      </c>
      <c r="HS63" s="86">
        <f t="shared" si="114"/>
        <v>4.329465332957217E-101</v>
      </c>
      <c r="HT63" s="86">
        <f t="shared" si="206"/>
        <v>2.3739591804152004E-103</v>
      </c>
      <c r="HU63" s="86">
        <f t="shared" si="207"/>
        <v>1.4111972721286282E-106</v>
      </c>
      <c r="HV63" s="86">
        <f t="shared" si="208"/>
        <v>3.6184265114574102E-121</v>
      </c>
      <c r="HW63" s="86">
        <f t="shared" si="209"/>
        <v>1.2083881041805827E-114</v>
      </c>
      <c r="HX63" s="86">
        <f t="shared" si="210"/>
        <v>2.9414669527445419E-121</v>
      </c>
      <c r="HY63" s="86">
        <f t="shared" si="211"/>
        <v>2.1783515721996429E-110</v>
      </c>
      <c r="HZ63" s="86">
        <f t="shared" si="212"/>
        <v>1.0389632003644792E-121</v>
      </c>
      <c r="IA63" s="86">
        <f t="shared" si="213"/>
        <v>2.7305033228421359E-130</v>
      </c>
      <c r="IB63" s="86">
        <f t="shared" si="214"/>
        <v>1.2061395501180678E-127</v>
      </c>
      <c r="IC63" s="86">
        <f t="shared" si="215"/>
        <v>2.3035983204144864E-122</v>
      </c>
      <c r="ID63" s="86">
        <f t="shared" si="216"/>
        <v>8.6586902083587972E-139</v>
      </c>
      <c r="IE63" s="86">
        <f t="shared" si="217"/>
        <v>2.7327612414431683E-124</v>
      </c>
      <c r="IF63" s="86">
        <f t="shared" si="218"/>
        <v>6.2866581925375808E-63</v>
      </c>
      <c r="IG63" s="86">
        <f t="shared" si="219"/>
        <v>2.0043738571022914E-42</v>
      </c>
      <c r="II63" s="86">
        <f t="shared" si="115"/>
        <v>2.3933615198680693E-305</v>
      </c>
      <c r="IJ63" s="86">
        <f t="shared" si="116"/>
        <v>0</v>
      </c>
      <c r="IK63" s="86">
        <f t="shared" si="117"/>
        <v>0</v>
      </c>
      <c r="IL63" s="86">
        <f t="shared" si="118"/>
        <v>0</v>
      </c>
      <c r="IM63" s="86">
        <f t="shared" si="119"/>
        <v>0</v>
      </c>
      <c r="IN63" s="86">
        <f t="shared" si="120"/>
        <v>0</v>
      </c>
      <c r="IO63" s="86">
        <f t="shared" si="121"/>
        <v>0</v>
      </c>
      <c r="IP63" s="86">
        <f t="shared" si="122"/>
        <v>0</v>
      </c>
      <c r="IQ63" s="86">
        <f t="shared" si="123"/>
        <v>0</v>
      </c>
      <c r="IR63" s="86">
        <f t="shared" si="124"/>
        <v>0</v>
      </c>
      <c r="IS63" s="86">
        <f t="shared" si="125"/>
        <v>0</v>
      </c>
      <c r="IT63" s="86">
        <f t="shared" si="126"/>
        <v>0</v>
      </c>
      <c r="IU63" s="86">
        <f t="shared" si="127"/>
        <v>0</v>
      </c>
      <c r="IV63" s="86">
        <f t="shared" si="128"/>
        <v>5.3488629751029002E-188</v>
      </c>
      <c r="IW63" s="86">
        <f t="shared" si="129"/>
        <v>4.1116637478639314E-146</v>
      </c>
      <c r="IY63" s="86">
        <f t="shared" si="130"/>
        <v>1.7834231532056367E-3</v>
      </c>
      <c r="IZ63" s="86">
        <f t="shared" si="131"/>
        <v>1.5561869656425696E-3</v>
      </c>
      <c r="JA63" s="86">
        <f t="shared" si="132"/>
        <v>1.4185884362925428E-3</v>
      </c>
      <c r="JB63" s="86">
        <f t="shared" si="133"/>
        <v>1.2536767210349568E-3</v>
      </c>
      <c r="JC63" s="86">
        <f t="shared" si="134"/>
        <v>7.7158350084794651E-4</v>
      </c>
      <c r="JD63" s="86">
        <f t="shared" si="135"/>
        <v>9.4501242854847769E-4</v>
      </c>
      <c r="JE63" s="86">
        <f t="shared" si="136"/>
        <v>1.7058649171247454E-3</v>
      </c>
      <c r="JF63" s="86">
        <f t="shared" si="137"/>
        <v>6.2750139460946764E-4</v>
      </c>
      <c r="JG63" s="86">
        <f t="shared" si="138"/>
        <v>4.2717564084328302E-4</v>
      </c>
      <c r="JH63" s="86">
        <f t="shared" si="139"/>
        <v>6.8936114478975808E-4</v>
      </c>
      <c r="JI63" s="86">
        <f t="shared" si="140"/>
        <v>8.1324617278927486E-4</v>
      </c>
      <c r="JJ63" s="86">
        <f t="shared" si="141"/>
        <v>4.7736866530324147E-4</v>
      </c>
      <c r="JK63" s="86">
        <f t="shared" si="142"/>
        <v>7.6163995723527677E-4</v>
      </c>
      <c r="JL63" s="86">
        <f t="shared" si="143"/>
        <v>5.8381946854223178E-4</v>
      </c>
      <c r="JM63" s="86">
        <f t="shared" si="144"/>
        <v>3.5464502077159387E-5</v>
      </c>
    </row>
    <row r="64" spans="2:273" x14ac:dyDescent="0.25">
      <c r="B64" s="2">
        <v>37</v>
      </c>
      <c r="C64" s="37">
        <v>127.852</v>
      </c>
      <c r="D64" s="37">
        <v>122.91500000000001</v>
      </c>
      <c r="E64" s="37">
        <v>122.322</v>
      </c>
      <c r="F64" s="37">
        <v>123.345</v>
      </c>
      <c r="G64" s="37">
        <v>127.05200000000001</v>
      </c>
      <c r="H64" s="37">
        <v>121.44799999999999</v>
      </c>
      <c r="I64" s="37">
        <v>123.724</v>
      </c>
      <c r="J64" s="37">
        <v>120.79300000000001</v>
      </c>
      <c r="K64" s="37">
        <v>118.931</v>
      </c>
      <c r="L64" s="37">
        <v>126.46599999999999</v>
      </c>
      <c r="M64" s="37">
        <v>129.06899999999999</v>
      </c>
      <c r="N64" s="37">
        <v>128.43100000000001</v>
      </c>
      <c r="O64" s="37">
        <v>129.345</v>
      </c>
      <c r="P64" s="37">
        <v>127.63800000000001</v>
      </c>
      <c r="Q64" s="37">
        <v>129.06899999999999</v>
      </c>
      <c r="S64" s="4">
        <f t="shared" si="8"/>
        <v>124.45451937879392</v>
      </c>
      <c r="T64" s="4">
        <f t="shared" si="9"/>
        <v>120.65263855478334</v>
      </c>
      <c r="U64" s="4">
        <f t="shared" si="10"/>
        <v>120.21907906040104</v>
      </c>
      <c r="V64" s="4">
        <f t="shared" si="11"/>
        <v>122.30169762715734</v>
      </c>
      <c r="W64" s="4">
        <f t="shared" si="12"/>
        <v>123.24318904702849</v>
      </c>
      <c r="X64" s="4">
        <f t="shared" si="13"/>
        <v>120.86429543073689</v>
      </c>
      <c r="Y64" s="4">
        <f t="shared" si="14"/>
        <v>121.55241113011087</v>
      </c>
      <c r="Z64" s="4">
        <f t="shared" si="15"/>
        <v>119.90072632762923</v>
      </c>
      <c r="AA64" s="4">
        <f t="shared" si="16"/>
        <v>119.32636416539445</v>
      </c>
      <c r="AB64" s="4">
        <f t="shared" si="17"/>
        <v>123.21173522527117</v>
      </c>
      <c r="AC64" s="4">
        <f t="shared" si="18"/>
        <v>126.24119414613702</v>
      </c>
      <c r="AD64" s="4">
        <f t="shared" si="19"/>
        <v>125.90754801180627</v>
      </c>
      <c r="AE64" s="4">
        <f t="shared" si="20"/>
        <v>129.79035453459267</v>
      </c>
      <c r="AF64" s="4">
        <f t="shared" si="21"/>
        <v>127.55118463794405</v>
      </c>
      <c r="AG64" s="4">
        <f t="shared" si="22"/>
        <v>129.40576636364517</v>
      </c>
      <c r="AI64" s="4">
        <f t="shared" si="23"/>
        <v>3.3974806212060855</v>
      </c>
      <c r="AJ64" s="4">
        <f t="shared" si="24"/>
        <v>2.2623614452166692</v>
      </c>
      <c r="AK64" s="4">
        <f t="shared" si="25"/>
        <v>2.1029209395989596</v>
      </c>
      <c r="AL64" s="4">
        <f t="shared" si="26"/>
        <v>1.0433023728426605</v>
      </c>
      <c r="AM64" s="4">
        <f t="shared" si="27"/>
        <v>3.8088109529715126</v>
      </c>
      <c r="AN64" s="4">
        <f t="shared" si="28"/>
        <v>0.5837045692631051</v>
      </c>
      <c r="AO64" s="4">
        <f t="shared" si="29"/>
        <v>2.1715888698891348</v>
      </c>
      <c r="AP64" s="4">
        <f t="shared" si="30"/>
        <v>0.89227367237077715</v>
      </c>
      <c r="AQ64" s="4">
        <f t="shared" si="31"/>
        <v>-0.3953641653944544</v>
      </c>
      <c r="AR64" s="4">
        <f t="shared" si="32"/>
        <v>3.2542647747288242</v>
      </c>
      <c r="AS64" s="4">
        <f t="shared" si="33"/>
        <v>2.8278058538629693</v>
      </c>
      <c r="AT64" s="4">
        <f t="shared" si="34"/>
        <v>2.5234519881937416</v>
      </c>
      <c r="AU64" s="4">
        <f t="shared" si="35"/>
        <v>-0.44535453459266705</v>
      </c>
      <c r="AV64" s="4">
        <f t="shared" si="220"/>
        <v>8.681536205595819E-2</v>
      </c>
      <c r="AW64" s="4">
        <f t="shared" si="220"/>
        <v>-0.33676636364518231</v>
      </c>
      <c r="AY64" s="2">
        <f t="shared" si="96"/>
        <v>122.78417547060876</v>
      </c>
      <c r="AZ64" s="2">
        <f t="shared" si="147"/>
        <v>119.24036639189454</v>
      </c>
      <c r="BA64" s="2">
        <f t="shared" si="148"/>
        <v>118.93960567661904</v>
      </c>
      <c r="BB64" s="2">
        <f t="shared" si="149"/>
        <v>121.14824503691678</v>
      </c>
      <c r="BC64" s="2">
        <f t="shared" si="150"/>
        <v>122.45496054960869</v>
      </c>
      <c r="BD64" s="2">
        <f t="shared" si="151"/>
        <v>119.91838612304893</v>
      </c>
      <c r="BE64" s="2">
        <f t="shared" si="152"/>
        <v>119.90000871100548</v>
      </c>
      <c r="BF64" s="2">
        <f t="shared" si="153"/>
        <v>119.22366882255146</v>
      </c>
      <c r="BG64" s="2">
        <f t="shared" si="154"/>
        <v>118.83374024769613</v>
      </c>
      <c r="BH64" s="2">
        <f t="shared" si="155"/>
        <v>122.5104772289464</v>
      </c>
      <c r="BI64" s="2">
        <f t="shared" si="156"/>
        <v>125.45522104894407</v>
      </c>
      <c r="BJ64" s="2">
        <f t="shared" si="157"/>
        <v>125.40285233904463</v>
      </c>
      <c r="BK64" s="2">
        <f t="shared" si="158"/>
        <v>128.99616021413118</v>
      </c>
      <c r="BL64" s="2">
        <f t="shared" si="159"/>
        <v>126.964238612077</v>
      </c>
      <c r="BM64" s="2">
        <f t="shared" si="160"/>
        <v>129.36236694877758</v>
      </c>
      <c r="BO64" s="2">
        <f t="shared" si="38"/>
        <v>127.852</v>
      </c>
      <c r="BP64" s="2">
        <f t="shared" si="39"/>
        <v>122.91500000000001</v>
      </c>
      <c r="BQ64" s="2">
        <f t="shared" si="40"/>
        <v>122.322</v>
      </c>
      <c r="BR64" s="2">
        <f t="shared" si="41"/>
        <v>123.345</v>
      </c>
      <c r="BS64" s="2">
        <f t="shared" si="42"/>
        <v>127.05200000000001</v>
      </c>
      <c r="BT64" s="2">
        <f t="shared" si="43"/>
        <v>121.44799999999999</v>
      </c>
      <c r="BU64" s="2">
        <f t="shared" si="44"/>
        <v>123.724</v>
      </c>
      <c r="BV64" s="2">
        <f t="shared" si="45"/>
        <v>120.79300000000001</v>
      </c>
      <c r="BW64" s="2">
        <f t="shared" si="46"/>
        <v>118.931</v>
      </c>
      <c r="BX64" s="2">
        <f t="shared" si="47"/>
        <v>126.46599999999999</v>
      </c>
      <c r="BY64" s="2">
        <f t="shared" si="48"/>
        <v>129.06899999999999</v>
      </c>
      <c r="BZ64" s="2">
        <f t="shared" si="49"/>
        <v>128.43100000000001</v>
      </c>
      <c r="CA64" s="2">
        <f t="shared" si="50"/>
        <v>129.345</v>
      </c>
      <c r="CB64" s="2">
        <f t="shared" si="51"/>
        <v>127.63800000000001</v>
      </c>
      <c r="CC64" s="2">
        <f t="shared" si="52"/>
        <v>129.06899999999999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126.31443170731707</v>
      </c>
      <c r="DL64" s="2">
        <f t="shared" si="221"/>
        <v>121.73648386491557</v>
      </c>
      <c r="DM64" s="2">
        <f t="shared" si="221"/>
        <v>121.16049455909945</v>
      </c>
      <c r="DN64" s="2">
        <f t="shared" si="221"/>
        <v>123.37672439024389</v>
      </c>
      <c r="DO64" s="2">
        <f t="shared" si="221"/>
        <v>125.85587788598313</v>
      </c>
      <c r="DP64" s="2">
        <f t="shared" si="221"/>
        <v>122.34069569974832</v>
      </c>
      <c r="DQ64" s="2">
        <f t="shared" si="221"/>
        <v>123.95246747638329</v>
      </c>
      <c r="DR64" s="2">
        <f t="shared" si="221"/>
        <v>122.153204362257</v>
      </c>
      <c r="DS64" s="2">
        <f t="shared" si="221"/>
        <v>121.46727899159663</v>
      </c>
      <c r="DT64" s="2">
        <f t="shared" si="221"/>
        <v>124.94088288288287</v>
      </c>
      <c r="DU64" s="2">
        <f t="shared" si="221"/>
        <v>127.59202757413286</v>
      </c>
      <c r="DV64" s="2">
        <f t="shared" si="221"/>
        <v>127.70520334620332</v>
      </c>
      <c r="DW64" s="2">
        <f t="shared" si="221"/>
        <v>130.43001378706643</v>
      </c>
      <c r="DX64" s="2">
        <f t="shared" si="221"/>
        <v>128.69087558987562</v>
      </c>
      <c r="DY64" s="2">
        <f t="shared" si="221"/>
        <v>129.96313517241379</v>
      </c>
      <c r="EA64" s="2">
        <f t="shared" si="71"/>
        <v>117.86414170732657</v>
      </c>
      <c r="EB64" s="2">
        <f t="shared" si="72"/>
        <v>115.6752037598191</v>
      </c>
      <c r="EC64" s="2">
        <f t="shared" si="73"/>
        <v>115.680846508256</v>
      </c>
      <c r="ED64" s="2">
        <f t="shared" si="74"/>
        <v>117.81165522291624</v>
      </c>
      <c r="EE64" s="2">
        <f t="shared" si="75"/>
        <v>116.99516086603315</v>
      </c>
      <c r="EF64" s="2">
        <f t="shared" si="76"/>
        <v>116.22222202455306</v>
      </c>
      <c r="EG64" s="2">
        <f t="shared" si="77"/>
        <v>114.28472994702015</v>
      </c>
      <c r="EH64" s="2">
        <f t="shared" si="78"/>
        <v>114.46167006393557</v>
      </c>
      <c r="EI64" s="2">
        <f t="shared" si="79"/>
        <v>114.44113750524484</v>
      </c>
      <c r="EJ64" s="2">
        <f t="shared" si="80"/>
        <v>118.61367110787303</v>
      </c>
      <c r="EK64" s="2">
        <f t="shared" si="81"/>
        <v>122.0634132792174</v>
      </c>
      <c r="EL64" s="2">
        <f t="shared" si="82"/>
        <v>121.57437884945399</v>
      </c>
      <c r="EM64" s="2">
        <f t="shared" si="83"/>
        <v>126.70245849074882</v>
      </c>
      <c r="EN64" s="2">
        <f t="shared" si="84"/>
        <v>124.1582568183036</v>
      </c>
      <c r="EO64" s="2">
        <f t="shared" si="85"/>
        <v>128.12044074711355</v>
      </c>
      <c r="EQ64" s="2">
        <f t="shared" si="86"/>
        <v>119.57255482506291</v>
      </c>
      <c r="ER64" s="2">
        <f t="shared" si="222"/>
        <v>116.46969150291253</v>
      </c>
      <c r="ES64" s="2">
        <f t="shared" si="222"/>
        <v>116.52507474703515</v>
      </c>
      <c r="ET64" s="2">
        <f t="shared" si="222"/>
        <v>117.743585177962</v>
      </c>
      <c r="EU64" s="2">
        <f t="shared" si="222"/>
        <v>116.09180283001231</v>
      </c>
      <c r="EV64" s="2">
        <f t="shared" si="222"/>
        <v>115.5292566728549</v>
      </c>
      <c r="EW64" s="2">
        <f t="shared" si="222"/>
        <v>116.29396559159107</v>
      </c>
      <c r="EX64" s="2">
        <f t="shared" si="222"/>
        <v>115.85476050420168</v>
      </c>
      <c r="EY64" s="2">
        <f t="shared" si="222"/>
        <v>114.79104816218764</v>
      </c>
      <c r="EZ64" s="2">
        <f t="shared" si="222"/>
        <v>117.84989967414286</v>
      </c>
      <c r="FA64" s="2">
        <f t="shared" si="222"/>
        <v>121.14072228676245</v>
      </c>
      <c r="FB64" s="2">
        <f t="shared" si="222"/>
        <v>121.92784619158277</v>
      </c>
      <c r="FC64" s="2">
        <f t="shared" si="222"/>
        <v>127.03315093756441</v>
      </c>
      <c r="FD64" s="2">
        <f t="shared" si="222"/>
        <v>125.64320240574365</v>
      </c>
      <c r="FE64" s="2">
        <f t="shared" si="222"/>
        <v>128.50673599751229</v>
      </c>
      <c r="FG64" s="2">
        <f t="shared" si="88"/>
        <v>0.41778568861833426</v>
      </c>
      <c r="FH64" s="2">
        <f t="shared" si="223"/>
        <v>0.41182583780077164</v>
      </c>
      <c r="FI64" s="2">
        <f t="shared" si="223"/>
        <v>0.40531145482445569</v>
      </c>
      <c r="FJ64" s="2">
        <f t="shared" si="223"/>
        <v>0.4004395341935762</v>
      </c>
      <c r="FK64" s="2">
        <f t="shared" si="223"/>
        <v>0.3838105321864651</v>
      </c>
      <c r="FL64" s="2">
        <f t="shared" si="223"/>
        <v>0.39588986239179086</v>
      </c>
      <c r="FM64" s="2">
        <f t="shared" si="223"/>
        <v>0.41919529167735059</v>
      </c>
      <c r="FN64" s="2">
        <f t="shared" si="223"/>
        <v>0.38089666601494482</v>
      </c>
      <c r="FO64" s="2">
        <f t="shared" si="223"/>
        <v>0.37482575912965949</v>
      </c>
      <c r="FP64" s="2">
        <f t="shared" si="223"/>
        <v>0.38410638886916376</v>
      </c>
      <c r="FQ64" s="2">
        <f t="shared" si="223"/>
        <v>0.38648312112177263</v>
      </c>
      <c r="FR64" s="2">
        <f t="shared" si="223"/>
        <v>0.37554280060806011</v>
      </c>
      <c r="FS64" s="2">
        <f t="shared" si="223"/>
        <v>0.38467088617590489</v>
      </c>
      <c r="FT64" s="2">
        <f t="shared" si="223"/>
        <v>0.38095698717726573</v>
      </c>
      <c r="FU64" s="2">
        <f t="shared" si="223"/>
        <v>0.32603831004196104</v>
      </c>
      <c r="FW64" s="2">
        <f t="shared" si="112"/>
        <v>9.0136256124074592E-5</v>
      </c>
      <c r="FX64" s="2">
        <f t="shared" si="164"/>
        <v>9.349975016197321E-5</v>
      </c>
      <c r="FY64" s="2">
        <f t="shared" si="165"/>
        <v>8.9123923453514442E-5</v>
      </c>
      <c r="FZ64" s="2">
        <f t="shared" si="166"/>
        <v>8.297640186633631E-5</v>
      </c>
      <c r="GA64" s="2">
        <f t="shared" si="167"/>
        <v>8.9467731010054764E-5</v>
      </c>
      <c r="GB64" s="2">
        <f t="shared" si="168"/>
        <v>9.7949166427062066E-5</v>
      </c>
      <c r="GC64" s="2">
        <f t="shared" si="169"/>
        <v>1.0515844878978098E-4</v>
      </c>
      <c r="GD64" s="2">
        <f t="shared" si="170"/>
        <v>1.035331666470215E-4</v>
      </c>
      <c r="GE64" s="2">
        <f t="shared" si="171"/>
        <v>1.1452201555871358E-4</v>
      </c>
      <c r="GF64" s="2">
        <f t="shared" si="172"/>
        <v>1.0891665138778705E-4</v>
      </c>
      <c r="GG64" s="2">
        <f t="shared" si="173"/>
        <v>9.7992732293148991E-5</v>
      </c>
      <c r="GH64" s="2">
        <f t="shared" si="174"/>
        <v>1.0183228475757413E-4</v>
      </c>
      <c r="GI64" s="2">
        <f t="shared" si="175"/>
        <v>8.5959534947276656E-5</v>
      </c>
      <c r="GJ64" s="2">
        <f t="shared" si="176"/>
        <v>6.4523200977689249E-5</v>
      </c>
      <c r="GK64" s="2">
        <f t="shared" si="177"/>
        <v>5.3722411572490808E-5</v>
      </c>
      <c r="GM64" s="86">
        <f t="shared" si="113"/>
        <v>2.8032198272520117E-3</v>
      </c>
      <c r="GN64" s="86">
        <f t="shared" si="178"/>
        <v>2.4646592607958382E-3</v>
      </c>
      <c r="GO64" s="86">
        <f t="shared" si="179"/>
        <v>2.2354700036256014E-3</v>
      </c>
      <c r="GP64" s="86">
        <f t="shared" si="180"/>
        <v>1.9919915672023296E-3</v>
      </c>
      <c r="GQ64" s="86">
        <f t="shared" si="181"/>
        <v>1.2717877819719504E-3</v>
      </c>
      <c r="GR64" s="86">
        <f t="shared" si="182"/>
        <v>1.5663078162376663E-3</v>
      </c>
      <c r="GS64" s="86">
        <f t="shared" si="183"/>
        <v>2.7279767028695694E-3</v>
      </c>
      <c r="GT64" s="86">
        <f t="shared" si="184"/>
        <v>1.0645386045598708E-3</v>
      </c>
      <c r="GU64" s="86">
        <f t="shared" si="185"/>
        <v>7.6083252349529119E-4</v>
      </c>
      <c r="GV64" s="86">
        <f t="shared" si="186"/>
        <v>1.1626607087307837E-3</v>
      </c>
      <c r="GW64" s="86">
        <f t="shared" si="187"/>
        <v>1.3399606546916124E-3</v>
      </c>
      <c r="GX64" s="86">
        <f t="shared" si="188"/>
        <v>8.352332243177045E-4</v>
      </c>
      <c r="GY64" s="86">
        <f t="shared" si="189"/>
        <v>1.2625715808304166E-3</v>
      </c>
      <c r="GZ64" s="86">
        <f t="shared" si="190"/>
        <v>1.00442387505139E-3</v>
      </c>
      <c r="HA64" s="86">
        <f t="shared" si="191"/>
        <v>7.7778984301477225E-5</v>
      </c>
      <c r="HC64" s="86">
        <f t="shared" si="145"/>
        <v>1.2192420624302829E-10</v>
      </c>
      <c r="HD64" s="86">
        <f t="shared" si="192"/>
        <v>5.3080215666236269E-11</v>
      </c>
      <c r="HE64" s="86">
        <f t="shared" si="193"/>
        <v>8.7244166187539036E-12</v>
      </c>
      <c r="HF64" s="86">
        <f t="shared" si="194"/>
        <v>1.446974807769514E-12</v>
      </c>
      <c r="HG64" s="86">
        <f t="shared" si="195"/>
        <v>5.1208569036985679E-12</v>
      </c>
      <c r="HH64" s="86">
        <f t="shared" si="196"/>
        <v>2.1470285370120296E-12</v>
      </c>
      <c r="HI64" s="86">
        <f t="shared" si="197"/>
        <v>3.2049532280872573E-11</v>
      </c>
      <c r="HJ64" s="86">
        <f t="shared" si="198"/>
        <v>1.8075449333072354E-12</v>
      </c>
      <c r="HK64" s="86">
        <f t="shared" si="199"/>
        <v>3.6295211785563701E-13</v>
      </c>
      <c r="HL64" s="86">
        <f t="shared" si="200"/>
        <v>4.3984930541707688E-13</v>
      </c>
      <c r="HM64" s="86">
        <f t="shared" si="201"/>
        <v>8.7401014438712982E-13</v>
      </c>
      <c r="HN64" s="86">
        <f t="shared" si="202"/>
        <v>6.3528371860930977E-14</v>
      </c>
      <c r="HO64" s="86">
        <f t="shared" si="203"/>
        <v>6.5553764131217252E-13</v>
      </c>
      <c r="HP64" s="86">
        <f t="shared" si="204"/>
        <v>1.5850946610761214E-12</v>
      </c>
      <c r="HQ64" s="86">
        <f t="shared" si="205"/>
        <v>6.4360600003014566E-19</v>
      </c>
      <c r="HS64" s="86">
        <f t="shared" si="114"/>
        <v>1.6995111105707535E-98</v>
      </c>
      <c r="HT64" s="86">
        <f t="shared" si="206"/>
        <v>1.1820091982216991E-100</v>
      </c>
      <c r="HU64" s="86">
        <f t="shared" si="207"/>
        <v>9.3882683075483422E-104</v>
      </c>
      <c r="HV64" s="86">
        <f t="shared" si="208"/>
        <v>4.6253249399451638E-118</v>
      </c>
      <c r="HW64" s="86">
        <f t="shared" si="209"/>
        <v>1.0401284673740373E-111</v>
      </c>
      <c r="HX64" s="86">
        <f t="shared" si="210"/>
        <v>4.1459720681822292E-118</v>
      </c>
      <c r="HY64" s="86">
        <f t="shared" si="211"/>
        <v>1.6523148887349013E-107</v>
      </c>
      <c r="HZ64" s="86">
        <f t="shared" si="212"/>
        <v>1.4888678881780053E-118</v>
      </c>
      <c r="IA64" s="86">
        <f t="shared" si="213"/>
        <v>7.7516422312982992E-127</v>
      </c>
      <c r="IB64" s="86">
        <f t="shared" si="214"/>
        <v>2.615450106439986E-124</v>
      </c>
      <c r="IC64" s="86">
        <f t="shared" si="215"/>
        <v>3.406165481947373E-119</v>
      </c>
      <c r="ID64" s="86">
        <f t="shared" si="216"/>
        <v>3.6467665400841E-135</v>
      </c>
      <c r="IE64" s="86">
        <f t="shared" si="217"/>
        <v>4.1190837631702495E-121</v>
      </c>
      <c r="IF64" s="86">
        <f t="shared" si="218"/>
        <v>2.1473140867652994E-61</v>
      </c>
      <c r="IG64" s="86">
        <f t="shared" si="219"/>
        <v>1.9767254090969472E-41</v>
      </c>
      <c r="II64" s="86">
        <f t="shared" si="115"/>
        <v>1.9367405938963001E-299</v>
      </c>
      <c r="IJ64" s="86">
        <f t="shared" si="116"/>
        <v>0</v>
      </c>
      <c r="IK64" s="86">
        <f t="shared" si="117"/>
        <v>0</v>
      </c>
      <c r="IL64" s="86">
        <f t="shared" si="118"/>
        <v>0</v>
      </c>
      <c r="IM64" s="86">
        <f t="shared" si="119"/>
        <v>0</v>
      </c>
      <c r="IN64" s="86">
        <f t="shared" si="120"/>
        <v>0</v>
      </c>
      <c r="IO64" s="86">
        <f t="shared" si="121"/>
        <v>0</v>
      </c>
      <c r="IP64" s="86">
        <f t="shared" si="122"/>
        <v>0</v>
      </c>
      <c r="IQ64" s="86">
        <f t="shared" si="123"/>
        <v>0</v>
      </c>
      <c r="IR64" s="86">
        <f t="shared" si="124"/>
        <v>0</v>
      </c>
      <c r="IS64" s="86">
        <f t="shared" si="125"/>
        <v>0</v>
      </c>
      <c r="IT64" s="86">
        <f t="shared" si="126"/>
        <v>0</v>
      </c>
      <c r="IU64" s="86">
        <f t="shared" si="127"/>
        <v>0</v>
      </c>
      <c r="IV64" s="86">
        <f t="shared" si="128"/>
        <v>1.6894792395770908E-184</v>
      </c>
      <c r="IW64" s="86">
        <f t="shared" si="129"/>
        <v>1.8894551161391412E-143</v>
      </c>
      <c r="IY64" s="86">
        <f t="shared" si="130"/>
        <v>2.8032199491762181E-3</v>
      </c>
      <c r="IZ64" s="86">
        <f t="shared" si="131"/>
        <v>2.4646593138760537E-3</v>
      </c>
      <c r="JA64" s="86">
        <f t="shared" si="132"/>
        <v>2.235470012350018E-3</v>
      </c>
      <c r="JB64" s="86">
        <f t="shared" si="133"/>
        <v>1.9919915686493045E-3</v>
      </c>
      <c r="JC64" s="86">
        <f t="shared" si="134"/>
        <v>1.2717877870928073E-3</v>
      </c>
      <c r="JD64" s="86">
        <f t="shared" si="135"/>
        <v>1.5663078183846947E-3</v>
      </c>
      <c r="JE64" s="86">
        <f t="shared" si="136"/>
        <v>2.7279767349191017E-3</v>
      </c>
      <c r="JF64" s="86">
        <f t="shared" si="137"/>
        <v>1.0645386063674158E-3</v>
      </c>
      <c r="JG64" s="86">
        <f t="shared" si="138"/>
        <v>7.6083252385824327E-4</v>
      </c>
      <c r="JH64" s="86">
        <f t="shared" si="139"/>
        <v>1.1626607091706331E-3</v>
      </c>
      <c r="JI64" s="86">
        <f t="shared" si="140"/>
        <v>1.3399606555656225E-3</v>
      </c>
      <c r="JJ64" s="86">
        <f t="shared" si="141"/>
        <v>8.3523322438123289E-4</v>
      </c>
      <c r="JK64" s="86">
        <f t="shared" si="142"/>
        <v>1.2625715814859543E-3</v>
      </c>
      <c r="JL64" s="86">
        <f t="shared" si="143"/>
        <v>1.0044238766364847E-3</v>
      </c>
      <c r="JM64" s="86">
        <f t="shared" si="144"/>
        <v>7.7778984301477862E-5</v>
      </c>
    </row>
    <row r="65" spans="2:273" x14ac:dyDescent="0.25">
      <c r="B65" s="2">
        <v>38</v>
      </c>
      <c r="C65" s="37">
        <v>130.08199999999999</v>
      </c>
      <c r="D65" s="37">
        <v>123.712</v>
      </c>
      <c r="E65" s="37">
        <v>124.08499999999999</v>
      </c>
      <c r="F65" s="37">
        <v>122.19</v>
      </c>
      <c r="G65" s="37">
        <v>126.69</v>
      </c>
      <c r="H65" s="37">
        <v>121.10299999999999</v>
      </c>
      <c r="I65" s="37">
        <v>123.586</v>
      </c>
      <c r="J65" s="37">
        <v>123.741</v>
      </c>
      <c r="K65" s="37">
        <v>119.94799999999999</v>
      </c>
      <c r="L65" s="37">
        <v>126.086</v>
      </c>
      <c r="M65" s="37">
        <v>128.25899999999999</v>
      </c>
      <c r="N65" s="37">
        <v>126.069</v>
      </c>
      <c r="O65" s="37">
        <v>131.89699999999999</v>
      </c>
      <c r="P65" s="37">
        <v>128.05199999999999</v>
      </c>
      <c r="Q65" s="37">
        <v>128.22409999999999</v>
      </c>
      <c r="S65" s="4">
        <f t="shared" si="8"/>
        <v>125.23298644009704</v>
      </c>
      <c r="T65" s="4">
        <f t="shared" si="9"/>
        <v>121.26279598648804</v>
      </c>
      <c r="U65" s="4">
        <f t="shared" si="10"/>
        <v>120.7854272927829</v>
      </c>
      <c r="V65" s="4">
        <f t="shared" si="11"/>
        <v>122.85386856550329</v>
      </c>
      <c r="W65" s="4">
        <f t="shared" si="12"/>
        <v>123.62101266822937</v>
      </c>
      <c r="X65" s="4">
        <f t="shared" si="13"/>
        <v>121.38688660631875</v>
      </c>
      <c r="Y65" s="4">
        <f t="shared" si="14"/>
        <v>122.30712402430845</v>
      </c>
      <c r="Z65" s="4">
        <f t="shared" si="15"/>
        <v>120.2551279289715</v>
      </c>
      <c r="AA65" s="4">
        <f t="shared" si="16"/>
        <v>119.59632446348562</v>
      </c>
      <c r="AB65" s="4">
        <f t="shared" si="17"/>
        <v>123.57436041377375</v>
      </c>
      <c r="AC65" s="4">
        <f t="shared" si="18"/>
        <v>126.64809796851303</v>
      </c>
      <c r="AD65" s="4">
        <f t="shared" si="19"/>
        <v>126.22477941284029</v>
      </c>
      <c r="AE65" s="4">
        <f t="shared" si="20"/>
        <v>130.24989677621539</v>
      </c>
      <c r="AF65" s="4">
        <f t="shared" si="21"/>
        <v>127.93740112773951</v>
      </c>
      <c r="AG65" s="4">
        <f t="shared" si="22"/>
        <v>129.57278715508144</v>
      </c>
      <c r="AI65" s="4">
        <f t="shared" si="23"/>
        <v>4.8490135599029571</v>
      </c>
      <c r="AJ65" s="4">
        <f t="shared" si="24"/>
        <v>2.4492040135119595</v>
      </c>
      <c r="AK65" s="4">
        <f t="shared" si="25"/>
        <v>3.2995727072170951</v>
      </c>
      <c r="AL65" s="4">
        <f t="shared" si="26"/>
        <v>-0.66386856550329298</v>
      </c>
      <c r="AM65" s="4">
        <f t="shared" si="27"/>
        <v>3.0689873317706287</v>
      </c>
      <c r="AN65" s="4">
        <f t="shared" si="28"/>
        <v>-0.2838866063187595</v>
      </c>
      <c r="AO65" s="4">
        <f t="shared" si="29"/>
        <v>1.2788759756915482</v>
      </c>
      <c r="AP65" s="4">
        <f t="shared" si="30"/>
        <v>3.4858720710284956</v>
      </c>
      <c r="AQ65" s="4">
        <f t="shared" si="31"/>
        <v>0.351675536514378</v>
      </c>
      <c r="AR65" s="4">
        <f t="shared" si="32"/>
        <v>2.5116395862262522</v>
      </c>
      <c r="AS65" s="4">
        <f t="shared" si="33"/>
        <v>1.6109020314869582</v>
      </c>
      <c r="AT65" s="4">
        <f t="shared" si="34"/>
        <v>-0.15577941284028896</v>
      </c>
      <c r="AU65" s="4">
        <f t="shared" si="35"/>
        <v>1.6471032237845975</v>
      </c>
      <c r="AV65" s="4">
        <f t="shared" si="220"/>
        <v>0.11459887226048693</v>
      </c>
      <c r="AW65" s="4">
        <f t="shared" si="220"/>
        <v>-1.3486871550814499</v>
      </c>
      <c r="AY65" s="2">
        <f t="shared" si="96"/>
        <v>122.75107889529627</v>
      </c>
      <c r="AZ65" s="2">
        <f t="shared" si="147"/>
        <v>119.14849827002477</v>
      </c>
      <c r="BA65" s="2">
        <f t="shared" si="148"/>
        <v>118.87642246465279</v>
      </c>
      <c r="BB65" s="2">
        <f t="shared" si="149"/>
        <v>121.11913438075794</v>
      </c>
      <c r="BC65" s="2">
        <f t="shared" si="150"/>
        <v>122.39353943634519</v>
      </c>
      <c r="BD65" s="2">
        <f t="shared" si="151"/>
        <v>119.90952029625399</v>
      </c>
      <c r="BE65" s="2">
        <f t="shared" si="152"/>
        <v>119.81547294451858</v>
      </c>
      <c r="BF65" s="2">
        <f t="shared" si="153"/>
        <v>119.17302682122761</v>
      </c>
      <c r="BG65" s="2">
        <f t="shared" si="154"/>
        <v>118.77337869825385</v>
      </c>
      <c r="BH65" s="2">
        <f t="shared" si="155"/>
        <v>122.45996321736133</v>
      </c>
      <c r="BI65" s="2">
        <f t="shared" si="156"/>
        <v>125.42504759709203</v>
      </c>
      <c r="BJ65" s="2">
        <f t="shared" si="157"/>
        <v>125.39499917095809</v>
      </c>
      <c r="BK65" s="2">
        <f t="shared" si="158"/>
        <v>129.00705141591496</v>
      </c>
      <c r="BL65" s="2">
        <f t="shared" si="159"/>
        <v>126.98760109280659</v>
      </c>
      <c r="BM65" s="2">
        <f t="shared" si="160"/>
        <v>129.48448661770951</v>
      </c>
      <c r="BO65" s="2">
        <f t="shared" si="38"/>
        <v>130.08199999999999</v>
      </c>
      <c r="BP65" s="2">
        <f t="shared" si="39"/>
        <v>123.712</v>
      </c>
      <c r="BQ65" s="2">
        <f t="shared" si="40"/>
        <v>124.08499999999999</v>
      </c>
      <c r="BR65" s="2">
        <f t="shared" si="41"/>
        <v>122.19</v>
      </c>
      <c r="BS65" s="2">
        <f t="shared" si="42"/>
        <v>126.69</v>
      </c>
      <c r="BT65" s="2">
        <f t="shared" si="43"/>
        <v>121.10299999999999</v>
      </c>
      <c r="BU65" s="2">
        <f t="shared" si="44"/>
        <v>123.586</v>
      </c>
      <c r="BV65" s="2">
        <f t="shared" si="45"/>
        <v>123.741</v>
      </c>
      <c r="BW65" s="2">
        <f t="shared" si="46"/>
        <v>119.94799999999999</v>
      </c>
      <c r="BX65" s="2">
        <f t="shared" si="47"/>
        <v>126.086</v>
      </c>
      <c r="BY65" s="2">
        <f t="shared" si="48"/>
        <v>128.25899999999999</v>
      </c>
      <c r="BZ65" s="2">
        <f t="shared" si="49"/>
        <v>126.069</v>
      </c>
      <c r="CA65" s="2">
        <f t="shared" si="50"/>
        <v>131.89699999999999</v>
      </c>
      <c r="CB65" s="2">
        <f t="shared" si="51"/>
        <v>128.05199999999999</v>
      </c>
      <c r="CC65" s="2">
        <f t="shared" si="52"/>
        <v>128.22409999999999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126.65519878048781</v>
      </c>
      <c r="DL65" s="2">
        <f t="shared" si="221"/>
        <v>121.86835712945592</v>
      </c>
      <c r="DM65" s="2">
        <f t="shared" si="221"/>
        <v>121.31615938086304</v>
      </c>
      <c r="DN65" s="2">
        <f t="shared" si="221"/>
        <v>123.60341829268292</v>
      </c>
      <c r="DO65" s="2">
        <f t="shared" si="221"/>
        <v>126.13400558047925</v>
      </c>
      <c r="DP65" s="2">
        <f t="shared" si="221"/>
        <v>122.60075456833351</v>
      </c>
      <c r="DQ65" s="2">
        <f t="shared" si="221"/>
        <v>124.19413771929827</v>
      </c>
      <c r="DR65" s="2">
        <f t="shared" si="221"/>
        <v>122.35679231863443</v>
      </c>
      <c r="DS65" s="2">
        <f t="shared" si="221"/>
        <v>121.63430224089635</v>
      </c>
      <c r="DT65" s="2">
        <f t="shared" si="221"/>
        <v>125.1296081081081</v>
      </c>
      <c r="DU65" s="2">
        <f t="shared" si="221"/>
        <v>127.80689517452677</v>
      </c>
      <c r="DV65" s="2">
        <f t="shared" si="221"/>
        <v>127.95629961389959</v>
      </c>
      <c r="DW65" s="2">
        <f t="shared" si="221"/>
        <v>130.65736863989497</v>
      </c>
      <c r="DX65" s="2">
        <f t="shared" si="221"/>
        <v>128.94093221793224</v>
      </c>
      <c r="DY65" s="2">
        <f t="shared" si="221"/>
        <v>130.25436926108372</v>
      </c>
      <c r="EA65" s="2">
        <f t="shared" si="71"/>
        <v>117.78875073409826</v>
      </c>
      <c r="EB65" s="2">
        <f t="shared" si="72"/>
        <v>115.60557826740634</v>
      </c>
      <c r="EC65" s="2">
        <f t="shared" si="73"/>
        <v>115.6115294992989</v>
      </c>
      <c r="ED65" s="2">
        <f t="shared" si="74"/>
        <v>117.72682524230027</v>
      </c>
      <c r="EE65" s="2">
        <f t="shared" si="75"/>
        <v>116.91700184921915</v>
      </c>
      <c r="EF65" s="2">
        <f t="shared" si="76"/>
        <v>116.16433818651731</v>
      </c>
      <c r="EG65" s="2">
        <f t="shared" si="77"/>
        <v>114.28202398523986</v>
      </c>
      <c r="EH65" s="2">
        <f t="shared" si="78"/>
        <v>114.45312918778117</v>
      </c>
      <c r="EI65" s="2">
        <f t="shared" si="79"/>
        <v>114.42137984774918</v>
      </c>
      <c r="EJ65" s="2">
        <f t="shared" si="80"/>
        <v>118.55620345157323</v>
      </c>
      <c r="EK65" s="2">
        <f t="shared" si="81"/>
        <v>121.9769474034759</v>
      </c>
      <c r="EL65" s="2">
        <f t="shared" si="82"/>
        <v>121.51068195787833</v>
      </c>
      <c r="EM65" s="2">
        <f t="shared" si="83"/>
        <v>126.59936907875618</v>
      </c>
      <c r="EN65" s="2">
        <f t="shared" si="84"/>
        <v>124.09252987193913</v>
      </c>
      <c r="EO65" s="2">
        <f t="shared" si="85"/>
        <v>128.0330088800778</v>
      </c>
      <c r="EQ65" s="2">
        <f t="shared" si="86"/>
        <v>119.46961910486813</v>
      </c>
      <c r="ER65" s="2">
        <f t="shared" si="222"/>
        <v>116.38750665196726</v>
      </c>
      <c r="ES65" s="2">
        <f t="shared" si="222"/>
        <v>116.44245201050717</v>
      </c>
      <c r="ET65" s="2">
        <f t="shared" si="222"/>
        <v>117.65984719648955</v>
      </c>
      <c r="EU65" s="2">
        <f t="shared" si="222"/>
        <v>116.02817049402528</v>
      </c>
      <c r="EV65" s="2">
        <f t="shared" si="222"/>
        <v>115.48254342863744</v>
      </c>
      <c r="EW65" s="2">
        <f t="shared" si="222"/>
        <v>116.25797478406511</v>
      </c>
      <c r="EX65" s="2">
        <f t="shared" si="222"/>
        <v>115.82356938451055</v>
      </c>
      <c r="EY65" s="2">
        <f t="shared" si="222"/>
        <v>114.76558283374656</v>
      </c>
      <c r="EZ65" s="2">
        <f t="shared" si="222"/>
        <v>117.804808100825</v>
      </c>
      <c r="FA65" s="2">
        <f t="shared" si="222"/>
        <v>121.06907156221338</v>
      </c>
      <c r="FB65" s="2">
        <f t="shared" si="222"/>
        <v>121.85854381616321</v>
      </c>
      <c r="FC65" s="2">
        <f t="shared" si="222"/>
        <v>126.92490001030292</v>
      </c>
      <c r="FD65" s="2">
        <f t="shared" si="222"/>
        <v>125.5540148978931</v>
      </c>
      <c r="FE65" s="2">
        <f t="shared" si="222"/>
        <v>128.4120037618155</v>
      </c>
      <c r="FG65" s="2">
        <f t="shared" si="88"/>
        <v>0.440343865733061</v>
      </c>
      <c r="FH65" s="2">
        <f t="shared" si="223"/>
        <v>0.4343022613859106</v>
      </c>
      <c r="FI65" s="2">
        <f t="shared" si="223"/>
        <v>0.42769086968659431</v>
      </c>
      <c r="FJ65" s="2">
        <f t="shared" si="223"/>
        <v>0.42274116939708839</v>
      </c>
      <c r="FK65" s="2">
        <f t="shared" si="223"/>
        <v>0.40581289322513542</v>
      </c>
      <c r="FL65" s="2">
        <f t="shared" si="223"/>
        <v>0.41811481560045838</v>
      </c>
      <c r="FM65" s="2">
        <f t="shared" si="223"/>
        <v>0.44177182837872842</v>
      </c>
      <c r="FN65" s="2">
        <f t="shared" si="223"/>
        <v>0.40284119123748724</v>
      </c>
      <c r="FO65" s="2">
        <f t="shared" si="223"/>
        <v>0.39664460645790839</v>
      </c>
      <c r="FP65" s="2">
        <f t="shared" si="223"/>
        <v>0.40611453211637005</v>
      </c>
      <c r="FQ65" s="2">
        <f t="shared" si="223"/>
        <v>0.40853711275839905</v>
      </c>
      <c r="FR65" s="2">
        <f t="shared" si="223"/>
        <v>0.39737685671394779</v>
      </c>
      <c r="FS65" s="2">
        <f t="shared" si="223"/>
        <v>0.40669001586827191</v>
      </c>
      <c r="FT65" s="2">
        <f t="shared" si="223"/>
        <v>0.40290272601914418</v>
      </c>
      <c r="FU65" s="2">
        <f t="shared" si="223"/>
        <v>0.34659165379326506</v>
      </c>
      <c r="FW65" s="2">
        <f t="shared" si="112"/>
        <v>9.8831580064479661E-5</v>
      </c>
      <c r="FX65" s="2">
        <f t="shared" si="164"/>
        <v>1.0251951260098013E-4</v>
      </c>
      <c r="FY65" s="2">
        <f t="shared" si="165"/>
        <v>9.7721598560845767E-5</v>
      </c>
      <c r="FZ65" s="2">
        <f t="shared" si="166"/>
        <v>9.0981087099622696E-5</v>
      </c>
      <c r="GA65" s="2">
        <f t="shared" si="167"/>
        <v>9.8098569554947809E-5</v>
      </c>
      <c r="GB65" s="2">
        <f t="shared" si="168"/>
        <v>1.0739811040994546E-4</v>
      </c>
      <c r="GC65" s="2">
        <f t="shared" si="169"/>
        <v>1.1530277643421037E-4</v>
      </c>
      <c r="GD65" s="2">
        <f t="shared" si="170"/>
        <v>1.1352072588241982E-4</v>
      </c>
      <c r="GE65" s="2">
        <f t="shared" si="171"/>
        <v>1.25569505636417E-4</v>
      </c>
      <c r="GF65" s="2">
        <f t="shared" si="172"/>
        <v>1.1942347853192503E-4</v>
      </c>
      <c r="GG65" s="2">
        <f t="shared" si="173"/>
        <v>1.0744587852918732E-4</v>
      </c>
      <c r="GH65" s="2">
        <f t="shared" si="174"/>
        <v>1.1165578292726139E-4</v>
      </c>
      <c r="GI65" s="2">
        <f t="shared" si="175"/>
        <v>9.4251974167857631E-5</v>
      </c>
      <c r="GJ65" s="2">
        <f t="shared" si="176"/>
        <v>7.0747842606276519E-5</v>
      </c>
      <c r="GK65" s="2">
        <f t="shared" si="177"/>
        <v>5.8905147625649944E-5</v>
      </c>
      <c r="GM65" s="86">
        <f t="shared" si="113"/>
        <v>4.3315468465814164E-3</v>
      </c>
      <c r="GN65" s="86">
        <f t="shared" si="178"/>
        <v>3.8365504077698914E-3</v>
      </c>
      <c r="GO65" s="86">
        <f t="shared" si="179"/>
        <v>3.4644906890465687E-3</v>
      </c>
      <c r="GP65" s="86">
        <f t="shared" si="180"/>
        <v>3.111830556716991E-3</v>
      </c>
      <c r="GQ65" s="86">
        <f t="shared" si="181"/>
        <v>2.0578788721054208E-3</v>
      </c>
      <c r="GR65" s="86">
        <f t="shared" si="182"/>
        <v>2.5460588287930753E-3</v>
      </c>
      <c r="GS65" s="86">
        <f t="shared" si="183"/>
        <v>4.2833965028809965E-3</v>
      </c>
      <c r="GT65" s="86">
        <f t="shared" si="184"/>
        <v>1.7699674654563283E-3</v>
      </c>
      <c r="GU65" s="86">
        <f t="shared" si="185"/>
        <v>1.3244471907642879E-3</v>
      </c>
      <c r="GV65" s="86">
        <f t="shared" si="186"/>
        <v>1.9222112377426004E-3</v>
      </c>
      <c r="GW65" s="86">
        <f t="shared" si="187"/>
        <v>2.1671464947851569E-3</v>
      </c>
      <c r="GX65" s="86">
        <f t="shared" si="188"/>
        <v>1.4298865824504772E-3</v>
      </c>
      <c r="GY65" s="86">
        <f t="shared" si="189"/>
        <v>2.0538248986615112E-3</v>
      </c>
      <c r="GZ65" s="86">
        <f t="shared" si="190"/>
        <v>1.692091847245811E-3</v>
      </c>
      <c r="HA65" s="86">
        <f t="shared" si="191"/>
        <v>1.6516500723627876E-4</v>
      </c>
      <c r="HC65" s="86">
        <f t="shared" si="145"/>
        <v>3.2650378731485121E-10</v>
      </c>
      <c r="HD65" s="86">
        <f t="shared" si="192"/>
        <v>1.4892762570130995E-10</v>
      </c>
      <c r="HE65" s="86">
        <f t="shared" si="193"/>
        <v>2.6322540416497412E-11</v>
      </c>
      <c r="HF65" s="86">
        <f t="shared" si="194"/>
        <v>4.7050106975148509E-12</v>
      </c>
      <c r="HG65" s="86">
        <f t="shared" si="195"/>
        <v>1.5664388723833058E-11</v>
      </c>
      <c r="HH65" s="86">
        <f t="shared" si="196"/>
        <v>7.0272335887237057E-12</v>
      </c>
      <c r="HI65" s="86">
        <f t="shared" si="197"/>
        <v>9.406896275454428E-11</v>
      </c>
      <c r="HJ65" s="86">
        <f t="shared" si="198"/>
        <v>5.9421916006276098E-12</v>
      </c>
      <c r="HK65" s="86">
        <f t="shared" si="199"/>
        <v>1.3258709040845696E-12</v>
      </c>
      <c r="HL65" s="86">
        <f t="shared" si="200"/>
        <v>1.5514943003644712E-12</v>
      </c>
      <c r="HM65" s="86">
        <f t="shared" si="201"/>
        <v>2.9266305675262486E-12</v>
      </c>
      <c r="HN65" s="86">
        <f t="shared" si="202"/>
        <v>2.4694683742732964E-13</v>
      </c>
      <c r="HO65" s="86">
        <f t="shared" si="203"/>
        <v>2.1952078813814826E-12</v>
      </c>
      <c r="HP65" s="86">
        <f t="shared" si="204"/>
        <v>5.1160777376481328E-12</v>
      </c>
      <c r="HQ65" s="86">
        <f t="shared" si="205"/>
        <v>4.1733966401879136E-18</v>
      </c>
      <c r="HS65" s="86">
        <f t="shared" si="114"/>
        <v>6.1657595528161756E-96</v>
      </c>
      <c r="HT65" s="86">
        <f t="shared" si="206"/>
        <v>5.4146923056255773E-98</v>
      </c>
      <c r="HU65" s="86">
        <f t="shared" si="207"/>
        <v>5.7166212511518448E-101</v>
      </c>
      <c r="HV65" s="86">
        <f t="shared" si="208"/>
        <v>5.3813886606071326E-115</v>
      </c>
      <c r="HW65" s="86">
        <f t="shared" si="209"/>
        <v>8.1920337235153202E-109</v>
      </c>
      <c r="HX65" s="86">
        <f t="shared" si="210"/>
        <v>5.3054038317919689E-115</v>
      </c>
      <c r="HY65" s="86">
        <f t="shared" si="211"/>
        <v>1.1467076645330323E-104</v>
      </c>
      <c r="HZ65" s="86">
        <f t="shared" si="212"/>
        <v>1.9369079823562389E-115</v>
      </c>
      <c r="IA65" s="86">
        <f t="shared" si="213"/>
        <v>1.9751483043795236E-123</v>
      </c>
      <c r="IB65" s="86">
        <f t="shared" si="214"/>
        <v>5.1164453701539363E-121</v>
      </c>
      <c r="IC65" s="86">
        <f t="shared" si="215"/>
        <v>4.570759159412191E-116</v>
      </c>
      <c r="ID65" s="86">
        <f t="shared" si="216"/>
        <v>1.3735788455292339E-131</v>
      </c>
      <c r="IE65" s="86">
        <f t="shared" si="217"/>
        <v>5.6404249480999617E-118</v>
      </c>
      <c r="IF65" s="86">
        <f t="shared" si="218"/>
        <v>7.0148855627430022E-60</v>
      </c>
      <c r="IG65" s="86">
        <f t="shared" si="219"/>
        <v>1.8956187013862018E-40</v>
      </c>
      <c r="II65" s="86">
        <f t="shared" si="115"/>
        <v>1.37114642379917E-293</v>
      </c>
      <c r="IJ65" s="86">
        <f t="shared" si="116"/>
        <v>6.9831762383245981E-308</v>
      </c>
      <c r="IK65" s="86">
        <f t="shared" si="117"/>
        <v>0</v>
      </c>
      <c r="IL65" s="86">
        <f t="shared" si="118"/>
        <v>0</v>
      </c>
      <c r="IM65" s="86">
        <f t="shared" si="119"/>
        <v>0</v>
      </c>
      <c r="IN65" s="86">
        <f t="shared" si="120"/>
        <v>0</v>
      </c>
      <c r="IO65" s="86">
        <f t="shared" si="121"/>
        <v>0</v>
      </c>
      <c r="IP65" s="86">
        <f t="shared" si="122"/>
        <v>0</v>
      </c>
      <c r="IQ65" s="86">
        <f t="shared" si="123"/>
        <v>0</v>
      </c>
      <c r="IR65" s="86">
        <f t="shared" si="124"/>
        <v>0</v>
      </c>
      <c r="IS65" s="86">
        <f t="shared" si="125"/>
        <v>0</v>
      </c>
      <c r="IT65" s="86">
        <f t="shared" si="126"/>
        <v>0</v>
      </c>
      <c r="IU65" s="86">
        <f t="shared" si="127"/>
        <v>0</v>
      </c>
      <c r="IV65" s="86">
        <f t="shared" si="128"/>
        <v>4.9439645679941318E-181</v>
      </c>
      <c r="IW65" s="86">
        <f t="shared" si="129"/>
        <v>8.2017487441078163E-141</v>
      </c>
      <c r="IY65" s="86">
        <f t="shared" si="130"/>
        <v>4.331547173085204E-3</v>
      </c>
      <c r="IZ65" s="86">
        <f t="shared" si="131"/>
        <v>3.8365505566975173E-3</v>
      </c>
      <c r="JA65" s="86">
        <f t="shared" si="132"/>
        <v>3.4644907153691092E-3</v>
      </c>
      <c r="JB65" s="86">
        <f t="shared" si="133"/>
        <v>3.1118305614220017E-3</v>
      </c>
      <c r="JC65" s="86">
        <f t="shared" si="134"/>
        <v>2.0578788877698095E-3</v>
      </c>
      <c r="JD65" s="86">
        <f t="shared" si="135"/>
        <v>2.5460588358203087E-3</v>
      </c>
      <c r="JE65" s="86">
        <f t="shared" si="136"/>
        <v>4.2833965969499592E-3</v>
      </c>
      <c r="JF65" s="86">
        <f t="shared" si="137"/>
        <v>1.7699674713985199E-3</v>
      </c>
      <c r="JG65" s="86">
        <f t="shared" si="138"/>
        <v>1.3244471920901587E-3</v>
      </c>
      <c r="JH65" s="86">
        <f t="shared" si="139"/>
        <v>1.9222112392940948E-3</v>
      </c>
      <c r="JI65" s="86">
        <f t="shared" si="140"/>
        <v>2.1671464977117876E-3</v>
      </c>
      <c r="JJ65" s="86">
        <f t="shared" si="141"/>
        <v>1.429886582697424E-3</v>
      </c>
      <c r="JK65" s="86">
        <f t="shared" si="142"/>
        <v>2.0538249008567192E-3</v>
      </c>
      <c r="JL65" s="86">
        <f t="shared" si="143"/>
        <v>1.6920918523618887E-3</v>
      </c>
      <c r="JM65" s="86">
        <f t="shared" si="144"/>
        <v>1.6516500723628294E-4</v>
      </c>
    </row>
    <row r="66" spans="2:273" x14ac:dyDescent="0.25">
      <c r="B66" s="2">
        <v>39</v>
      </c>
      <c r="C66" s="37">
        <v>134.197</v>
      </c>
      <c r="D66" s="37">
        <v>124.322</v>
      </c>
      <c r="E66" s="37">
        <v>122.729</v>
      </c>
      <c r="F66" s="37">
        <v>124.44799999999999</v>
      </c>
      <c r="G66" s="37">
        <v>126.03400000000001</v>
      </c>
      <c r="H66" s="37">
        <v>123.879</v>
      </c>
      <c r="I66" s="37">
        <v>128.06899999999999</v>
      </c>
      <c r="J66" s="37">
        <v>122.69</v>
      </c>
      <c r="K66" s="37">
        <v>122.03400000000001</v>
      </c>
      <c r="L66" s="37">
        <v>126.46599999999999</v>
      </c>
      <c r="M66" s="37">
        <v>127.983</v>
      </c>
      <c r="N66" s="37">
        <v>127.586</v>
      </c>
      <c r="O66" s="37">
        <v>132.5</v>
      </c>
      <c r="P66" s="37">
        <v>129.62100000000001</v>
      </c>
      <c r="Q66" s="37">
        <v>128.3965</v>
      </c>
      <c r="S66" s="4">
        <f t="shared" si="8"/>
        <v>126.31750753757196</v>
      </c>
      <c r="T66" s="4">
        <f t="shared" si="9"/>
        <v>122.15279468781038</v>
      </c>
      <c r="U66" s="4">
        <f t="shared" si="10"/>
        <v>121.59912087544497</v>
      </c>
      <c r="V66" s="4">
        <f t="shared" si="11"/>
        <v>123.63601836066009</v>
      </c>
      <c r="W66" s="4">
        <f t="shared" si="12"/>
        <v>124.1868706756501</v>
      </c>
      <c r="X66" s="4">
        <f t="shared" si="13"/>
        <v>122.14411589265295</v>
      </c>
      <c r="Y66" s="4">
        <f t="shared" si="14"/>
        <v>123.4013143403992</v>
      </c>
      <c r="Z66" s="4">
        <f t="shared" si="15"/>
        <v>120.80257261089649</v>
      </c>
      <c r="AA66" s="4">
        <f t="shared" si="16"/>
        <v>120.04345861616261</v>
      </c>
      <c r="AB66" s="4">
        <f t="shared" si="17"/>
        <v>124.1296348349381</v>
      </c>
      <c r="AC66" s="4">
        <f t="shared" si="18"/>
        <v>127.24502599617443</v>
      </c>
      <c r="AD66" s="4">
        <f t="shared" si="19"/>
        <v>126.70356394237146</v>
      </c>
      <c r="AE66" s="4">
        <f t="shared" si="20"/>
        <v>130.90782723956369</v>
      </c>
      <c r="AF66" s="4">
        <f t="shared" si="21"/>
        <v>128.49795540516735</v>
      </c>
      <c r="AG66" s="4">
        <f t="shared" si="22"/>
        <v>129.76318213154386</v>
      </c>
      <c r="AI66" s="4">
        <f t="shared" si="23"/>
        <v>7.8794924624280469</v>
      </c>
      <c r="AJ66" s="4">
        <f t="shared" si="24"/>
        <v>2.169205312189618</v>
      </c>
      <c r="AK66" s="4">
        <f t="shared" si="25"/>
        <v>1.1298791245550319</v>
      </c>
      <c r="AL66" s="4">
        <f t="shared" si="26"/>
        <v>0.81198163933990486</v>
      </c>
      <c r="AM66" s="4">
        <f t="shared" si="27"/>
        <v>1.8471293243499076</v>
      </c>
      <c r="AN66" s="4">
        <f t="shared" si="28"/>
        <v>1.7348841073470567</v>
      </c>
      <c r="AO66" s="4">
        <f t="shared" si="29"/>
        <v>4.6676856596007923</v>
      </c>
      <c r="AP66" s="4">
        <f t="shared" si="30"/>
        <v>1.8874273891035074</v>
      </c>
      <c r="AQ66" s="4">
        <f t="shared" si="31"/>
        <v>1.990541383837396</v>
      </c>
      <c r="AR66" s="4">
        <f t="shared" si="32"/>
        <v>2.336365165061892</v>
      </c>
      <c r="AS66" s="4">
        <f t="shared" si="33"/>
        <v>0.73797400382557043</v>
      </c>
      <c r="AT66" s="4">
        <f t="shared" si="34"/>
        <v>0.88243605762853861</v>
      </c>
      <c r="AU66" s="4">
        <f t="shared" si="35"/>
        <v>1.5921727604363127</v>
      </c>
      <c r="AV66" s="4">
        <f t="shared" si="220"/>
        <v>1.1230445948326633</v>
      </c>
      <c r="AW66" s="4">
        <f t="shared" si="220"/>
        <v>-1.366682131543854</v>
      </c>
      <c r="AY66" s="2">
        <f t="shared" si="96"/>
        <v>122.69689552800173</v>
      </c>
      <c r="AZ66" s="2">
        <f t="shared" si="147"/>
        <v>119.04580485895892</v>
      </c>
      <c r="BA66" s="2">
        <f t="shared" si="148"/>
        <v>118.80139163453774</v>
      </c>
      <c r="BB66" s="2">
        <f t="shared" si="149"/>
        <v>121.07415200445631</v>
      </c>
      <c r="BC66" s="2">
        <f t="shared" si="150"/>
        <v>122.31275569746488</v>
      </c>
      <c r="BD66" s="2">
        <f t="shared" si="151"/>
        <v>119.88424165187827</v>
      </c>
      <c r="BE66" s="2">
        <f t="shared" si="152"/>
        <v>119.7174331014034</v>
      </c>
      <c r="BF66" s="2">
        <f t="shared" si="153"/>
        <v>119.10986158243891</v>
      </c>
      <c r="BG66" s="2">
        <f t="shared" si="154"/>
        <v>118.70176549973152</v>
      </c>
      <c r="BH66" s="2">
        <f t="shared" si="155"/>
        <v>122.3959957947453</v>
      </c>
      <c r="BI66" s="2">
        <f t="shared" si="156"/>
        <v>125.37928649590921</v>
      </c>
      <c r="BJ66" s="2">
        <f t="shared" si="157"/>
        <v>125.37058482799412</v>
      </c>
      <c r="BK66" s="2">
        <f t="shared" si="158"/>
        <v>129.00171649001354</v>
      </c>
      <c r="BL66" s="2">
        <f t="shared" si="159"/>
        <v>126.99506005191051</v>
      </c>
      <c r="BM66" s="2">
        <f t="shared" si="160"/>
        <v>129.5895100160497</v>
      </c>
      <c r="BO66" s="2">
        <f t="shared" si="38"/>
        <v>134.197</v>
      </c>
      <c r="BP66" s="2">
        <f t="shared" si="39"/>
        <v>124.322</v>
      </c>
      <c r="BQ66" s="2">
        <f t="shared" si="40"/>
        <v>122.729</v>
      </c>
      <c r="BR66" s="2">
        <f t="shared" si="41"/>
        <v>124.44799999999999</v>
      </c>
      <c r="BS66" s="2">
        <f t="shared" si="42"/>
        <v>126.03400000000001</v>
      </c>
      <c r="BT66" s="2">
        <f t="shared" si="43"/>
        <v>123.879</v>
      </c>
      <c r="BU66" s="2">
        <f t="shared" si="44"/>
        <v>128.06899999999999</v>
      </c>
      <c r="BV66" s="2">
        <f t="shared" si="45"/>
        <v>122.69</v>
      </c>
      <c r="BW66" s="2">
        <f t="shared" si="46"/>
        <v>122.03400000000001</v>
      </c>
      <c r="BX66" s="2">
        <f t="shared" si="47"/>
        <v>126.46599999999999</v>
      </c>
      <c r="BY66" s="2">
        <f t="shared" si="48"/>
        <v>127.983</v>
      </c>
      <c r="BZ66" s="2">
        <f t="shared" si="49"/>
        <v>127.586</v>
      </c>
      <c r="CA66" s="2">
        <f t="shared" si="50"/>
        <v>132.5</v>
      </c>
      <c r="CB66" s="2">
        <f t="shared" si="51"/>
        <v>129.62100000000001</v>
      </c>
      <c r="CC66" s="2">
        <f t="shared" si="52"/>
        <v>128.3965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126.99596585365853</v>
      </c>
      <c r="DL66" s="2">
        <f t="shared" si="221"/>
        <v>122.00023039399625</v>
      </c>
      <c r="DM66" s="2">
        <f t="shared" si="221"/>
        <v>121.47182420262665</v>
      </c>
      <c r="DN66" s="2">
        <f t="shared" si="221"/>
        <v>123.83011219512194</v>
      </c>
      <c r="DO66" s="2">
        <f t="shared" si="221"/>
        <v>126.41213327497536</v>
      </c>
      <c r="DP66" s="2">
        <f t="shared" si="221"/>
        <v>122.8608134369187</v>
      </c>
      <c r="DQ66" s="2">
        <f t="shared" si="221"/>
        <v>124.43580796221325</v>
      </c>
      <c r="DR66" s="2">
        <f t="shared" si="221"/>
        <v>122.56038027501187</v>
      </c>
      <c r="DS66" s="2">
        <f t="shared" si="221"/>
        <v>121.80132549019606</v>
      </c>
      <c r="DT66" s="2">
        <f t="shared" si="221"/>
        <v>125.31833333333333</v>
      </c>
      <c r="DU66" s="2">
        <f t="shared" si="221"/>
        <v>128.02176277492069</v>
      </c>
      <c r="DV66" s="2">
        <f t="shared" si="221"/>
        <v>128.20739588159586</v>
      </c>
      <c r="DW66" s="2">
        <f t="shared" si="221"/>
        <v>130.88472349272348</v>
      </c>
      <c r="DX66" s="2">
        <f t="shared" si="221"/>
        <v>129.19098884598887</v>
      </c>
      <c r="DY66" s="2">
        <f t="shared" si="221"/>
        <v>130.54560334975366</v>
      </c>
      <c r="EA66" s="2">
        <f t="shared" si="71"/>
        <v>117.71335976086995</v>
      </c>
      <c r="EB66" s="2">
        <f t="shared" si="72"/>
        <v>115.53595277499358</v>
      </c>
      <c r="EC66" s="2">
        <f t="shared" si="73"/>
        <v>115.5422124903418</v>
      </c>
      <c r="ED66" s="2">
        <f t="shared" si="74"/>
        <v>117.64199526168427</v>
      </c>
      <c r="EE66" s="2">
        <f t="shared" si="75"/>
        <v>116.83884283240515</v>
      </c>
      <c r="EF66" s="2">
        <f t="shared" si="76"/>
        <v>116.10645434848155</v>
      </c>
      <c r="EG66" s="2">
        <f t="shared" si="77"/>
        <v>114.27931802345957</v>
      </c>
      <c r="EH66" s="2">
        <f t="shared" si="78"/>
        <v>114.44458831162679</v>
      </c>
      <c r="EI66" s="2">
        <f t="shared" si="79"/>
        <v>114.40162219025353</v>
      </c>
      <c r="EJ66" s="2">
        <f t="shared" si="80"/>
        <v>118.49873579527342</v>
      </c>
      <c r="EK66" s="2">
        <f t="shared" si="81"/>
        <v>121.89048152773441</v>
      </c>
      <c r="EL66" s="2">
        <f t="shared" si="82"/>
        <v>121.44698506630267</v>
      </c>
      <c r="EM66" s="2">
        <f t="shared" si="83"/>
        <v>126.49627966676354</v>
      </c>
      <c r="EN66" s="2">
        <f t="shared" si="84"/>
        <v>124.02680292557466</v>
      </c>
      <c r="EO66" s="2">
        <f t="shared" si="85"/>
        <v>127.94557701304207</v>
      </c>
      <c r="EQ66" s="2">
        <f t="shared" si="86"/>
        <v>119.36668338467335</v>
      </c>
      <c r="ER66" s="2">
        <f t="shared" si="222"/>
        <v>116.30532180102198</v>
      </c>
      <c r="ES66" s="2">
        <f t="shared" si="222"/>
        <v>116.3598292739792</v>
      </c>
      <c r="ET66" s="2">
        <f t="shared" si="222"/>
        <v>117.5761092150171</v>
      </c>
      <c r="EU66" s="2">
        <f t="shared" si="222"/>
        <v>115.96453815803824</v>
      </c>
      <c r="EV66" s="2">
        <f t="shared" si="222"/>
        <v>115.43583018441998</v>
      </c>
      <c r="EW66" s="2">
        <f t="shared" si="222"/>
        <v>116.22198397653916</v>
      </c>
      <c r="EX66" s="2">
        <f t="shared" si="222"/>
        <v>115.79237826481943</v>
      </c>
      <c r="EY66" s="2">
        <f t="shared" si="222"/>
        <v>114.74011750530548</v>
      </c>
      <c r="EZ66" s="2">
        <f t="shared" si="222"/>
        <v>117.75971652750715</v>
      </c>
      <c r="FA66" s="2">
        <f t="shared" si="222"/>
        <v>120.99742083766431</v>
      </c>
      <c r="FB66" s="2">
        <f t="shared" si="222"/>
        <v>121.78924144074362</v>
      </c>
      <c r="FC66" s="2">
        <f t="shared" si="222"/>
        <v>126.81664908304144</v>
      </c>
      <c r="FD66" s="2">
        <f t="shared" si="222"/>
        <v>125.46482739004253</v>
      </c>
      <c r="FE66" s="2">
        <f t="shared" si="222"/>
        <v>128.3172715261187</v>
      </c>
      <c r="FG66" s="2">
        <f t="shared" si="88"/>
        <v>0.4631511286973965</v>
      </c>
      <c r="FH66" s="2">
        <f t="shared" si="223"/>
        <v>0.45705215546197414</v>
      </c>
      <c r="FI66" s="2">
        <f t="shared" si="223"/>
        <v>0.45037015982737505</v>
      </c>
      <c r="FJ66" s="2">
        <f t="shared" si="223"/>
        <v>0.4453622398632992</v>
      </c>
      <c r="FK66" s="2">
        <f t="shared" si="223"/>
        <v>0.42820005934307237</v>
      </c>
      <c r="FL66" s="2">
        <f t="shared" si="223"/>
        <v>0.44067731288716377</v>
      </c>
      <c r="FM66" s="2">
        <f t="shared" si="223"/>
        <v>0.46459165439265432</v>
      </c>
      <c r="FN66" s="2">
        <f t="shared" si="223"/>
        <v>0.42518172838380053</v>
      </c>
      <c r="FO66" s="2">
        <f t="shared" si="223"/>
        <v>0.41888255105973454</v>
      </c>
      <c r="FP66" s="2">
        <f t="shared" si="223"/>
        <v>0.42850633814363082</v>
      </c>
      <c r="FQ66" s="2">
        <f t="shared" si="223"/>
        <v>0.43096556172372513</v>
      </c>
      <c r="FR66" s="2">
        <f t="shared" si="223"/>
        <v>0.41962730261027131</v>
      </c>
      <c r="FS66" s="2">
        <f t="shared" si="223"/>
        <v>0.42909062659574621</v>
      </c>
      <c r="FT66" s="2">
        <f t="shared" si="223"/>
        <v>0.42524424559910512</v>
      </c>
      <c r="FU66" s="2">
        <f t="shared" si="223"/>
        <v>0.36773371375153968</v>
      </c>
      <c r="FW66" s="2">
        <f t="shared" si="112"/>
        <v>1.0836563935467909E-4</v>
      </c>
      <c r="FX66" s="2">
        <f t="shared" si="164"/>
        <v>1.1240929841733636E-4</v>
      </c>
      <c r="FY66" s="2">
        <f t="shared" si="165"/>
        <v>1.0714859191691923E-4</v>
      </c>
      <c r="FZ66" s="2">
        <f t="shared" si="166"/>
        <v>9.9757902622079619E-5</v>
      </c>
      <c r="GA66" s="2">
        <f t="shared" si="167"/>
        <v>1.0756192458365747E-4</v>
      </c>
      <c r="GB66" s="2">
        <f t="shared" si="168"/>
        <v>1.1775846620819086E-4</v>
      </c>
      <c r="GC66" s="2">
        <f t="shared" si="169"/>
        <v>1.2642557393102374E-4</v>
      </c>
      <c r="GD66" s="2">
        <f t="shared" si="170"/>
        <v>1.2447163749283477E-4</v>
      </c>
      <c r="GE66" s="2">
        <f t="shared" si="171"/>
        <v>1.3768255704526585E-4</v>
      </c>
      <c r="GF66" s="2">
        <f t="shared" si="172"/>
        <v>1.3094373161534644E-4</v>
      </c>
      <c r="GG66" s="2">
        <f t="shared" si="173"/>
        <v>1.1781084182377547E-4</v>
      </c>
      <c r="GH66" s="2">
        <f t="shared" si="174"/>
        <v>1.2242681262874427E-4</v>
      </c>
      <c r="GI66" s="2">
        <f t="shared" si="175"/>
        <v>1.0334429488191711E-4</v>
      </c>
      <c r="GJ66" s="2">
        <f t="shared" si="176"/>
        <v>7.7572937358230757E-5</v>
      </c>
      <c r="GK66" s="2">
        <f t="shared" si="177"/>
        <v>6.4587842955379717E-5</v>
      </c>
      <c r="GM66" s="86">
        <f t="shared" si="113"/>
        <v>6.5803309852440007E-3</v>
      </c>
      <c r="GN66" s="86">
        <f t="shared" si="178"/>
        <v>5.8701523602908093E-3</v>
      </c>
      <c r="GO66" s="86">
        <f t="shared" si="179"/>
        <v>5.2808161688517891E-3</v>
      </c>
      <c r="GP66" s="86">
        <f t="shared" si="180"/>
        <v>4.7797374742247255E-3</v>
      </c>
      <c r="GQ66" s="86">
        <f t="shared" si="181"/>
        <v>3.2691367327798769E-3</v>
      </c>
      <c r="GR66" s="86">
        <f t="shared" si="182"/>
        <v>4.0592932937712064E-3</v>
      </c>
      <c r="GS66" s="86">
        <f t="shared" si="183"/>
        <v>6.6043035203022836E-3</v>
      </c>
      <c r="GT66" s="86">
        <f t="shared" si="184"/>
        <v>2.8844601647461049E-3</v>
      </c>
      <c r="GU66" s="86">
        <f t="shared" si="185"/>
        <v>2.2536529592067007E-3</v>
      </c>
      <c r="GV66" s="86">
        <f t="shared" si="186"/>
        <v>3.1155120292671629E-3</v>
      </c>
      <c r="GW66" s="86">
        <f t="shared" si="187"/>
        <v>3.4406937532419878E-3</v>
      </c>
      <c r="GX66" s="86">
        <f t="shared" si="188"/>
        <v>2.3953926901326208E-3</v>
      </c>
      <c r="GY66" s="86">
        <f t="shared" si="189"/>
        <v>3.2787454495694611E-3</v>
      </c>
      <c r="GZ66" s="86">
        <f t="shared" si="190"/>
        <v>2.7915135184878848E-3</v>
      </c>
      <c r="HA66" s="86">
        <f t="shared" si="191"/>
        <v>3.3963576918836938E-4</v>
      </c>
      <c r="HC66" s="86">
        <f t="shared" si="145"/>
        <v>8.5500310816364347E-10</v>
      </c>
      <c r="HD66" s="86">
        <f t="shared" si="192"/>
        <v>4.0806860836168668E-10</v>
      </c>
      <c r="HE66" s="86">
        <f t="shared" si="193"/>
        <v>7.7442603511225978E-11</v>
      </c>
      <c r="HF66" s="86">
        <f t="shared" si="194"/>
        <v>1.4894247099436702E-11</v>
      </c>
      <c r="HG66" s="86">
        <f t="shared" si="195"/>
        <v>4.6720196753665237E-11</v>
      </c>
      <c r="HH66" s="86">
        <f t="shared" si="196"/>
        <v>2.2375840666344151E-11</v>
      </c>
      <c r="HI66" s="86">
        <f t="shared" si="197"/>
        <v>2.6921451489859117E-10</v>
      </c>
      <c r="HJ66" s="86">
        <f t="shared" si="198"/>
        <v>1.9003862978299E-11</v>
      </c>
      <c r="HK66" s="86">
        <f t="shared" si="199"/>
        <v>4.6964696508452735E-12</v>
      </c>
      <c r="HL66" s="86">
        <f t="shared" si="200"/>
        <v>5.3143226340842459E-12</v>
      </c>
      <c r="HM66" s="86">
        <f t="shared" si="201"/>
        <v>9.5326425189932255E-12</v>
      </c>
      <c r="HN66" s="86">
        <f t="shared" si="202"/>
        <v>9.2982007158253724E-13</v>
      </c>
      <c r="HO66" s="86">
        <f t="shared" si="203"/>
        <v>7.1527582157251397E-12</v>
      </c>
      <c r="HP66" s="86">
        <f t="shared" si="204"/>
        <v>1.6079960407826784E-11</v>
      </c>
      <c r="HQ66" s="86">
        <f t="shared" si="205"/>
        <v>2.5905588698514384E-17</v>
      </c>
      <c r="HS66" s="86">
        <f t="shared" si="114"/>
        <v>2.0673977765439617E-93</v>
      </c>
      <c r="HT66" s="86">
        <f t="shared" si="206"/>
        <v>2.2820974406495193E-95</v>
      </c>
      <c r="HU66" s="86">
        <f t="shared" si="207"/>
        <v>3.1860439716297224E-98</v>
      </c>
      <c r="HV66" s="86">
        <f t="shared" si="208"/>
        <v>5.6987305752432565E-112</v>
      </c>
      <c r="HW66" s="86">
        <f t="shared" si="209"/>
        <v>5.9036787297463499E-106</v>
      </c>
      <c r="HX66" s="86">
        <f t="shared" si="210"/>
        <v>6.1637116775198565E-112</v>
      </c>
      <c r="HY66" s="86">
        <f t="shared" si="211"/>
        <v>7.2813150562663322E-102</v>
      </c>
      <c r="HZ66" s="86">
        <f t="shared" si="212"/>
        <v>2.2874981447016029E-112</v>
      </c>
      <c r="IA66" s="86">
        <f t="shared" si="213"/>
        <v>4.5171335484761709E-120</v>
      </c>
      <c r="IB66" s="86">
        <f t="shared" si="214"/>
        <v>9.0295357269998249E-118</v>
      </c>
      <c r="IC66" s="86">
        <f t="shared" si="215"/>
        <v>5.566428539841433E-113</v>
      </c>
      <c r="ID66" s="86">
        <f t="shared" si="216"/>
        <v>4.6269120689574624E-128</v>
      </c>
      <c r="IE66" s="86">
        <f t="shared" si="217"/>
        <v>7.0167711254295658E-115</v>
      </c>
      <c r="IF66" s="86">
        <f t="shared" si="218"/>
        <v>2.1917785639840201E-58</v>
      </c>
      <c r="IG66" s="86">
        <f t="shared" si="219"/>
        <v>1.7676417426333024E-39</v>
      </c>
      <c r="II66" s="86">
        <f t="shared" si="115"/>
        <v>8.4927098903964562E-288</v>
      </c>
      <c r="IJ66" s="86">
        <f t="shared" si="116"/>
        <v>8.7901672199568567E-302</v>
      </c>
      <c r="IK66" s="86">
        <f t="shared" si="117"/>
        <v>0</v>
      </c>
      <c r="IL66" s="86">
        <f t="shared" si="118"/>
        <v>0</v>
      </c>
      <c r="IM66" s="86">
        <f t="shared" si="119"/>
        <v>0</v>
      </c>
      <c r="IN66" s="86">
        <f t="shared" si="120"/>
        <v>0</v>
      </c>
      <c r="IO66" s="86">
        <f t="shared" si="121"/>
        <v>0</v>
      </c>
      <c r="IP66" s="86">
        <f t="shared" si="122"/>
        <v>0</v>
      </c>
      <c r="IQ66" s="86">
        <f t="shared" si="123"/>
        <v>0</v>
      </c>
      <c r="IR66" s="86">
        <f t="shared" si="124"/>
        <v>0</v>
      </c>
      <c r="IS66" s="86">
        <f t="shared" si="125"/>
        <v>0</v>
      </c>
      <c r="IT66" s="86">
        <f t="shared" si="126"/>
        <v>0</v>
      </c>
      <c r="IU66" s="86">
        <f t="shared" si="127"/>
        <v>0</v>
      </c>
      <c r="IV66" s="86">
        <f t="shared" si="128"/>
        <v>1.3403854303247328E-177</v>
      </c>
      <c r="IW66" s="86">
        <f t="shared" si="129"/>
        <v>3.3630083455553473E-138</v>
      </c>
      <c r="IY66" s="86">
        <f t="shared" si="130"/>
        <v>6.5803318402471089E-3</v>
      </c>
      <c r="IZ66" s="86">
        <f t="shared" si="131"/>
        <v>5.8701527683594178E-3</v>
      </c>
      <c r="JA66" s="86">
        <f t="shared" si="132"/>
        <v>5.2808162462943927E-3</v>
      </c>
      <c r="JB66" s="86">
        <f t="shared" si="133"/>
        <v>4.7797374891189728E-3</v>
      </c>
      <c r="JC66" s="86">
        <f t="shared" si="134"/>
        <v>3.2691367795000736E-3</v>
      </c>
      <c r="JD66" s="86">
        <f t="shared" si="135"/>
        <v>4.0592933161470472E-3</v>
      </c>
      <c r="JE66" s="86">
        <f t="shared" si="136"/>
        <v>6.6043037895167989E-3</v>
      </c>
      <c r="JF66" s="86">
        <f t="shared" si="137"/>
        <v>2.8844601837499681E-3</v>
      </c>
      <c r="JG66" s="86">
        <f t="shared" si="138"/>
        <v>2.2536529639031705E-3</v>
      </c>
      <c r="JH66" s="86">
        <f t="shared" si="139"/>
        <v>3.1155120345814856E-3</v>
      </c>
      <c r="JI66" s="86">
        <f t="shared" si="140"/>
        <v>3.4406937627746302E-3</v>
      </c>
      <c r="JJ66" s="86">
        <f t="shared" si="141"/>
        <v>2.3953926910624409E-3</v>
      </c>
      <c r="JK66" s="86">
        <f t="shared" si="142"/>
        <v>3.2787454567222195E-3</v>
      </c>
      <c r="JL66" s="86">
        <f t="shared" si="143"/>
        <v>2.7915135345678451E-3</v>
      </c>
      <c r="JM66" s="86">
        <f t="shared" si="144"/>
        <v>3.3963576918839529E-4</v>
      </c>
    </row>
    <row r="67" spans="2:273" x14ac:dyDescent="0.25">
      <c r="B67" s="2">
        <v>40</v>
      </c>
      <c r="C67" s="37">
        <v>137.65600000000001</v>
      </c>
      <c r="D67" s="37">
        <v>125.30500000000001</v>
      </c>
      <c r="E67" s="37">
        <v>122.949</v>
      </c>
      <c r="F67" s="37">
        <v>127.69</v>
      </c>
      <c r="G67" s="37">
        <v>129.27600000000001</v>
      </c>
      <c r="H67" s="37">
        <v>127.586</v>
      </c>
      <c r="I67" s="37">
        <v>129.91399999999999</v>
      </c>
      <c r="J67" s="37">
        <v>121.96599999999999</v>
      </c>
      <c r="K67" s="37">
        <v>122.55200000000001</v>
      </c>
      <c r="L67" s="37">
        <v>125.621</v>
      </c>
      <c r="M67" s="37">
        <v>129.77600000000001</v>
      </c>
      <c r="N67" s="37">
        <v>130.12100000000001</v>
      </c>
      <c r="O67" s="37">
        <v>134.03399999999999</v>
      </c>
      <c r="P67" s="37">
        <v>132.37899999999999</v>
      </c>
      <c r="Q67" s="37">
        <v>128.8965</v>
      </c>
      <c r="S67" s="4">
        <f t="shared" si="8"/>
        <v>127.80777771423296</v>
      </c>
      <c r="T67" s="4">
        <f t="shared" si="9"/>
        <v>123.41440606039467</v>
      </c>
      <c r="U67" s="4">
        <f t="shared" si="10"/>
        <v>122.74229819453159</v>
      </c>
      <c r="V67" s="4">
        <f t="shared" si="11"/>
        <v>124.72868800899781</v>
      </c>
      <c r="W67" s="4">
        <f t="shared" si="12"/>
        <v>125.01852564803754</v>
      </c>
      <c r="X67" s="4">
        <f t="shared" si="13"/>
        <v>123.22847971251966</v>
      </c>
      <c r="Y67" s="4">
        <f t="shared" si="14"/>
        <v>124.94705517481654</v>
      </c>
      <c r="Z67" s="4">
        <f t="shared" si="15"/>
        <v>121.62625411047175</v>
      </c>
      <c r="AA67" s="4">
        <f t="shared" si="16"/>
        <v>120.75412803518206</v>
      </c>
      <c r="AB67" s="4">
        <f t="shared" si="17"/>
        <v>124.9590882609446</v>
      </c>
      <c r="AC67" s="4">
        <f t="shared" si="18"/>
        <v>128.10831359092521</v>
      </c>
      <c r="AD67" s="4">
        <f t="shared" si="19"/>
        <v>127.42205013843885</v>
      </c>
      <c r="AE67" s="4">
        <f t="shared" si="20"/>
        <v>131.84515732994791</v>
      </c>
      <c r="AF67" s="4">
        <f t="shared" si="21"/>
        <v>129.31206045734518</v>
      </c>
      <c r="AG67" s="4">
        <f t="shared" si="22"/>
        <v>130.00717516033393</v>
      </c>
      <c r="AI67" s="4">
        <f t="shared" si="23"/>
        <v>9.8482222857670507</v>
      </c>
      <c r="AJ67" s="4">
        <f t="shared" si="24"/>
        <v>1.8905939396053384</v>
      </c>
      <c r="AK67" s="4">
        <f t="shared" si="25"/>
        <v>0.20670180546841266</v>
      </c>
      <c r="AL67" s="4">
        <f t="shared" si="26"/>
        <v>2.9613119910021908</v>
      </c>
      <c r="AM67" s="4">
        <f t="shared" si="27"/>
        <v>4.2574743519624718</v>
      </c>
      <c r="AN67" s="4">
        <f t="shared" si="28"/>
        <v>4.3575202874803409</v>
      </c>
      <c r="AO67" s="4">
        <f t="shared" si="29"/>
        <v>4.9669448251834467</v>
      </c>
      <c r="AP67" s="4">
        <f t="shared" si="30"/>
        <v>0.33974588952824547</v>
      </c>
      <c r="AQ67" s="4">
        <f t="shared" si="31"/>
        <v>1.7978719648179435</v>
      </c>
      <c r="AR67" s="4">
        <f t="shared" si="32"/>
        <v>0.66191173905539813</v>
      </c>
      <c r="AS67" s="4">
        <f t="shared" si="33"/>
        <v>1.667686409074804</v>
      </c>
      <c r="AT67" s="4">
        <f t="shared" si="34"/>
        <v>2.6989498615611609</v>
      </c>
      <c r="AU67" s="4">
        <f t="shared" si="35"/>
        <v>2.1888426700520824</v>
      </c>
      <c r="AV67" s="4">
        <f t="shared" si="220"/>
        <v>3.0669395426548078</v>
      </c>
      <c r="AW67" s="4">
        <f t="shared" si="220"/>
        <v>-1.1106751603339262</v>
      </c>
      <c r="AY67" s="2">
        <f t="shared" si="96"/>
        <v>122.62222475351399</v>
      </c>
      <c r="AZ67" s="2">
        <f t="shared" si="147"/>
        <v>118.93274014784865</v>
      </c>
      <c r="BA67" s="2">
        <f t="shared" si="148"/>
        <v>118.71487539977294</v>
      </c>
      <c r="BB67" s="2">
        <f t="shared" si="149"/>
        <v>121.01358936303382</v>
      </c>
      <c r="BC67" s="2">
        <f t="shared" si="150"/>
        <v>122.21306139793525</v>
      </c>
      <c r="BD67" s="2">
        <f t="shared" si="151"/>
        <v>119.84286337183921</v>
      </c>
      <c r="BE67" s="2">
        <f t="shared" si="152"/>
        <v>119.60668927767449</v>
      </c>
      <c r="BF67" s="2">
        <f t="shared" si="153"/>
        <v>119.03463899654176</v>
      </c>
      <c r="BG67" s="2">
        <f t="shared" si="154"/>
        <v>118.61930723904194</v>
      </c>
      <c r="BH67" s="2">
        <f t="shared" si="155"/>
        <v>122.31890648138246</v>
      </c>
      <c r="BI67" s="2">
        <f t="shared" si="156"/>
        <v>125.3181628400492</v>
      </c>
      <c r="BJ67" s="2">
        <f t="shared" si="157"/>
        <v>125.32981569679472</v>
      </c>
      <c r="BK67" s="2">
        <f t="shared" si="158"/>
        <v>128.98018862096797</v>
      </c>
      <c r="BL67" s="2">
        <f t="shared" si="159"/>
        <v>126.98671303476867</v>
      </c>
      <c r="BM67" s="2">
        <f t="shared" si="160"/>
        <v>129.67696980095209</v>
      </c>
      <c r="BO67" s="2">
        <f t="shared" si="38"/>
        <v>137.65600000000001</v>
      </c>
      <c r="BP67" s="2">
        <f t="shared" si="39"/>
        <v>125.30500000000001</v>
      </c>
      <c r="BQ67" s="2">
        <f t="shared" si="40"/>
        <v>122.949</v>
      </c>
      <c r="BR67" s="2">
        <f t="shared" si="41"/>
        <v>127.69</v>
      </c>
      <c r="BS67" s="2">
        <f t="shared" si="42"/>
        <v>129.27600000000001</v>
      </c>
      <c r="BT67" s="2">
        <f t="shared" si="43"/>
        <v>127.586</v>
      </c>
      <c r="BU67" s="2">
        <f t="shared" si="44"/>
        <v>129.91399999999999</v>
      </c>
      <c r="BV67" s="2">
        <f t="shared" si="45"/>
        <v>121.96599999999999</v>
      </c>
      <c r="BW67" s="2">
        <f t="shared" si="46"/>
        <v>122.55200000000001</v>
      </c>
      <c r="BX67" s="2">
        <f t="shared" si="47"/>
        <v>125.621</v>
      </c>
      <c r="BY67" s="2">
        <f t="shared" si="48"/>
        <v>129.77600000000001</v>
      </c>
      <c r="BZ67" s="2">
        <f t="shared" si="49"/>
        <v>130.12100000000001</v>
      </c>
      <c r="CA67" s="2">
        <f t="shared" si="50"/>
        <v>134.03399999999999</v>
      </c>
      <c r="CB67" s="2">
        <f t="shared" si="51"/>
        <v>132.37899999999999</v>
      </c>
      <c r="CC67" s="2">
        <f t="shared" si="52"/>
        <v>128.8965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127.33673292682927</v>
      </c>
      <c r="DL67" s="2">
        <f t="shared" si="221"/>
        <v>122.13210365853659</v>
      </c>
      <c r="DM67" s="2">
        <f t="shared" si="221"/>
        <v>121.62748902439024</v>
      </c>
      <c r="DN67" s="2">
        <f t="shared" si="221"/>
        <v>124.05680609756097</v>
      </c>
      <c r="DO67" s="2">
        <f t="shared" si="221"/>
        <v>126.69026096947148</v>
      </c>
      <c r="DP67" s="2">
        <f t="shared" si="221"/>
        <v>123.12087230550388</v>
      </c>
      <c r="DQ67" s="2">
        <f t="shared" si="221"/>
        <v>124.67747820512822</v>
      </c>
      <c r="DR67" s="2">
        <f t="shared" si="221"/>
        <v>122.76396823138928</v>
      </c>
      <c r="DS67" s="2">
        <f t="shared" si="221"/>
        <v>121.9683487394958</v>
      </c>
      <c r="DT67" s="2">
        <f t="shared" si="221"/>
        <v>125.50705855855855</v>
      </c>
      <c r="DU67" s="2">
        <f t="shared" si="221"/>
        <v>128.2366303753146</v>
      </c>
      <c r="DV67" s="2">
        <f t="shared" si="221"/>
        <v>128.45849214929214</v>
      </c>
      <c r="DW67" s="2">
        <f t="shared" si="221"/>
        <v>131.11207834555202</v>
      </c>
      <c r="DX67" s="2">
        <f t="shared" si="221"/>
        <v>129.4410454740455</v>
      </c>
      <c r="DY67" s="2">
        <f t="shared" si="221"/>
        <v>130.83683743842363</v>
      </c>
      <c r="EA67" s="2">
        <f t="shared" si="71"/>
        <v>117.63796878764163</v>
      </c>
      <c r="EB67" s="2">
        <f t="shared" si="72"/>
        <v>115.46632728258081</v>
      </c>
      <c r="EC67" s="2">
        <f t="shared" si="73"/>
        <v>115.47289548138468</v>
      </c>
      <c r="ED67" s="2">
        <f t="shared" si="74"/>
        <v>117.55716528106829</v>
      </c>
      <c r="EE67" s="2">
        <f t="shared" si="75"/>
        <v>116.76068381559115</v>
      </c>
      <c r="EF67" s="2">
        <f t="shared" si="76"/>
        <v>116.0485705104458</v>
      </c>
      <c r="EG67" s="2">
        <f t="shared" si="77"/>
        <v>114.27661206167929</v>
      </c>
      <c r="EH67" s="2">
        <f t="shared" si="78"/>
        <v>114.43604743547239</v>
      </c>
      <c r="EI67" s="2">
        <f t="shared" si="79"/>
        <v>114.38186453275787</v>
      </c>
      <c r="EJ67" s="2">
        <f t="shared" si="80"/>
        <v>118.44126813897361</v>
      </c>
      <c r="EK67" s="2">
        <f t="shared" si="81"/>
        <v>121.80401565199293</v>
      </c>
      <c r="EL67" s="2">
        <f t="shared" si="82"/>
        <v>121.38328817472701</v>
      </c>
      <c r="EM67" s="2">
        <f t="shared" si="83"/>
        <v>126.39319025477091</v>
      </c>
      <c r="EN67" s="2">
        <f t="shared" si="84"/>
        <v>123.96107597921019</v>
      </c>
      <c r="EO67" s="2">
        <f t="shared" si="85"/>
        <v>127.85814514600634</v>
      </c>
      <c r="EQ67" s="2">
        <f t="shared" si="86"/>
        <v>119.26374766447857</v>
      </c>
      <c r="ER67" s="2">
        <f t="shared" si="222"/>
        <v>116.22313695007669</v>
      </c>
      <c r="ES67" s="2">
        <f t="shared" si="222"/>
        <v>116.27720653745124</v>
      </c>
      <c r="ET67" s="2">
        <f t="shared" si="222"/>
        <v>117.49237123354465</v>
      </c>
      <c r="EU67" s="2">
        <f t="shared" si="222"/>
        <v>115.9009058220512</v>
      </c>
      <c r="EV67" s="2">
        <f t="shared" si="222"/>
        <v>115.38911694020253</v>
      </c>
      <c r="EW67" s="2">
        <f t="shared" si="222"/>
        <v>116.1859931690132</v>
      </c>
      <c r="EX67" s="2">
        <f t="shared" si="222"/>
        <v>115.76118714512832</v>
      </c>
      <c r="EY67" s="2">
        <f t="shared" si="222"/>
        <v>114.7146521768644</v>
      </c>
      <c r="EZ67" s="2">
        <f t="shared" si="222"/>
        <v>117.71462495418929</v>
      </c>
      <c r="FA67" s="2">
        <f t="shared" si="222"/>
        <v>120.92577011311525</v>
      </c>
      <c r="FB67" s="2">
        <f t="shared" si="222"/>
        <v>121.71993906532406</v>
      </c>
      <c r="FC67" s="2">
        <f t="shared" si="222"/>
        <v>126.70839815577995</v>
      </c>
      <c r="FD67" s="2">
        <f t="shared" si="222"/>
        <v>125.37563988219196</v>
      </c>
      <c r="FE67" s="2">
        <f t="shared" si="222"/>
        <v>128.22253929042191</v>
      </c>
      <c r="FG67" s="2">
        <f t="shared" si="88"/>
        <v>0.48611362020897342</v>
      </c>
      <c r="FH67" s="2">
        <f t="shared" si="223"/>
        <v>0.47998261707320544</v>
      </c>
      <c r="FI67" s="2">
        <f t="shared" si="223"/>
        <v>0.47325759185439681</v>
      </c>
      <c r="FJ67" s="2">
        <f t="shared" si="223"/>
        <v>0.46821197250579388</v>
      </c>
      <c r="FK67" s="2">
        <f t="shared" si="223"/>
        <v>0.45088507814452866</v>
      </c>
      <c r="FL67" s="2">
        <f t="shared" si="223"/>
        <v>0.46348754355301047</v>
      </c>
      <c r="FM67" s="2">
        <f t="shared" si="223"/>
        <v>0.48756070294563919</v>
      </c>
      <c r="FN67" s="2">
        <f t="shared" si="223"/>
        <v>0.44783207954502796</v>
      </c>
      <c r="FO67" s="2">
        <f t="shared" si="223"/>
        <v>0.44145504664802021</v>
      </c>
      <c r="FP67" s="2">
        <f t="shared" si="223"/>
        <v>0.45119477934807178</v>
      </c>
      <c r="FQ67" s="2">
        <f t="shared" si="223"/>
        <v>0.45368084564948652</v>
      </c>
      <c r="FR67" s="2">
        <f t="shared" si="223"/>
        <v>0.44220939137087223</v>
      </c>
      <c r="FS67" s="2">
        <f t="shared" si="223"/>
        <v>0.45178554797738735</v>
      </c>
      <c r="FT67" s="2">
        <f t="shared" si="223"/>
        <v>0.44789533213646238</v>
      </c>
      <c r="FU67" s="2">
        <f t="shared" si="223"/>
        <v>0.38939686598417333</v>
      </c>
      <c r="FW67" s="2">
        <f t="shared" si="112"/>
        <v>1.1881931851688447E-4</v>
      </c>
      <c r="FX67" s="2">
        <f t="shared" si="164"/>
        <v>1.2325300807377766E-4</v>
      </c>
      <c r="FY67" s="2">
        <f t="shared" si="165"/>
        <v>1.1748488028405923E-4</v>
      </c>
      <c r="FZ67" s="2">
        <f t="shared" si="166"/>
        <v>1.0938131238174654E-4</v>
      </c>
      <c r="GA67" s="2">
        <f t="shared" si="167"/>
        <v>1.1793808115283926E-4</v>
      </c>
      <c r="GB67" s="2">
        <f t="shared" si="168"/>
        <v>1.2911812368147978E-4</v>
      </c>
      <c r="GC67" s="2">
        <f t="shared" si="169"/>
        <v>1.3862119444439167E-4</v>
      </c>
      <c r="GD67" s="2">
        <f t="shared" si="170"/>
        <v>1.3647879760267622E-4</v>
      </c>
      <c r="GE67" s="2">
        <f t="shared" si="171"/>
        <v>1.5096391648060839E-4</v>
      </c>
      <c r="GF67" s="2">
        <f t="shared" si="172"/>
        <v>1.4357513282232777E-4</v>
      </c>
      <c r="GG67" s="2">
        <f t="shared" si="173"/>
        <v>1.2917555109680023E-4</v>
      </c>
      <c r="GH67" s="2">
        <f t="shared" si="174"/>
        <v>1.3423674513098811E-4</v>
      </c>
      <c r="GI67" s="2">
        <f t="shared" si="175"/>
        <v>1.1331363624347254E-4</v>
      </c>
      <c r="GJ67" s="2">
        <f t="shared" si="176"/>
        <v>8.5056397853743636E-5</v>
      </c>
      <c r="GK67" s="2">
        <f t="shared" si="177"/>
        <v>7.0818720242486717E-5</v>
      </c>
      <c r="GM67" s="86">
        <f t="shared" si="113"/>
        <v>9.8290193554693029E-3</v>
      </c>
      <c r="GN67" s="86">
        <f t="shared" si="178"/>
        <v>8.8291907212224123E-3</v>
      </c>
      <c r="GO67" s="86">
        <f t="shared" si="179"/>
        <v>7.9175273122023826E-3</v>
      </c>
      <c r="GP67" s="86">
        <f t="shared" si="180"/>
        <v>7.2191782959151523E-3</v>
      </c>
      <c r="GQ67" s="86">
        <f t="shared" si="181"/>
        <v>5.0990841965934119E-3</v>
      </c>
      <c r="GR67" s="86">
        <f t="shared" si="182"/>
        <v>6.3484190575182073E-3</v>
      </c>
      <c r="GS67" s="86">
        <f t="shared" si="183"/>
        <v>9.9999992399172812E-3</v>
      </c>
      <c r="GT67" s="86">
        <f t="shared" si="184"/>
        <v>4.6078774479419984E-3</v>
      </c>
      <c r="GU67" s="86">
        <f t="shared" si="185"/>
        <v>3.7488173518705503E-3</v>
      </c>
      <c r="GV67" s="86">
        <f t="shared" si="186"/>
        <v>4.9508493437496817E-3</v>
      </c>
      <c r="GW67" s="86">
        <f t="shared" si="187"/>
        <v>5.3629496110344987E-3</v>
      </c>
      <c r="GX67" s="86">
        <f t="shared" si="188"/>
        <v>3.9271577565909051E-3</v>
      </c>
      <c r="GY67" s="86">
        <f t="shared" si="189"/>
        <v>5.1372156127135419E-3</v>
      </c>
      <c r="GZ67" s="86">
        <f t="shared" si="190"/>
        <v>4.510333224880949E-3</v>
      </c>
      <c r="HA67" s="86">
        <f t="shared" si="191"/>
        <v>6.7640404592740654E-4</v>
      </c>
      <c r="HC67" s="86">
        <f t="shared" si="145"/>
        <v>2.189464669661279E-9</v>
      </c>
      <c r="HD67" s="86">
        <f t="shared" si="192"/>
        <v>1.0919842791535318E-9</v>
      </c>
      <c r="HE67" s="86">
        <f t="shared" si="193"/>
        <v>2.2217882166303348E-10</v>
      </c>
      <c r="HF67" s="86">
        <f t="shared" si="194"/>
        <v>4.5903371912269127E-11</v>
      </c>
      <c r="HG67" s="86">
        <f t="shared" si="195"/>
        <v>1.3587071702454492E-10</v>
      </c>
      <c r="HH67" s="86">
        <f t="shared" si="196"/>
        <v>6.9315946361082482E-11</v>
      </c>
      <c r="HI67" s="86">
        <f t="shared" si="197"/>
        <v>7.5125730086611788E-10</v>
      </c>
      <c r="HJ67" s="86">
        <f t="shared" si="198"/>
        <v>5.9126907487103565E-11</v>
      </c>
      <c r="HK67" s="86">
        <f t="shared" si="199"/>
        <v>1.6131378619727629E-11</v>
      </c>
      <c r="HL67" s="86">
        <f t="shared" si="200"/>
        <v>1.7676965061477071E-11</v>
      </c>
      <c r="HM67" s="86">
        <f t="shared" si="201"/>
        <v>3.0203876681443116E-11</v>
      </c>
      <c r="HN67" s="86">
        <f t="shared" si="202"/>
        <v>3.3912905033313319E-12</v>
      </c>
      <c r="HO67" s="86">
        <f t="shared" si="203"/>
        <v>2.267780446839555E-11</v>
      </c>
      <c r="HP67" s="86">
        <f t="shared" si="204"/>
        <v>4.9216240011876543E-11</v>
      </c>
      <c r="HQ67" s="86">
        <f t="shared" si="205"/>
        <v>1.53936831480677E-16</v>
      </c>
      <c r="HS67" s="86">
        <f t="shared" si="114"/>
        <v>6.4067609819456523E-91</v>
      </c>
      <c r="HT67" s="86">
        <f t="shared" si="206"/>
        <v>8.8492060471475983E-93</v>
      </c>
      <c r="HU67" s="86">
        <f t="shared" si="207"/>
        <v>1.625267618475914E-95</v>
      </c>
      <c r="HV67" s="86">
        <f t="shared" si="208"/>
        <v>5.4928237409965159E-109</v>
      </c>
      <c r="HW67" s="86">
        <f t="shared" si="209"/>
        <v>3.8929788683038815E-103</v>
      </c>
      <c r="HX67" s="86">
        <f t="shared" si="210"/>
        <v>6.5012996327668292E-109</v>
      </c>
      <c r="HY67" s="86">
        <f t="shared" si="211"/>
        <v>4.2302533750125073E-99</v>
      </c>
      <c r="HZ67" s="86">
        <f t="shared" si="212"/>
        <v>2.4525261247309268E-109</v>
      </c>
      <c r="IA67" s="86">
        <f t="shared" si="213"/>
        <v>9.2722626806572067E-117</v>
      </c>
      <c r="IB67" s="86">
        <f t="shared" si="214"/>
        <v>1.4376061563000322E-114</v>
      </c>
      <c r="IC67" s="86">
        <f t="shared" si="215"/>
        <v>6.1522337817458842E-110</v>
      </c>
      <c r="ID67" s="86">
        <f t="shared" si="216"/>
        <v>1.3938728390474678E-124</v>
      </c>
      <c r="IE67" s="86">
        <f t="shared" si="217"/>
        <v>7.9301094410688492E-112</v>
      </c>
      <c r="IF67" s="86">
        <f t="shared" si="218"/>
        <v>6.5497642709787009E-57</v>
      </c>
      <c r="IG67" s="86">
        <f t="shared" si="219"/>
        <v>1.6027943250556325E-38</v>
      </c>
      <c r="II67" s="86">
        <f t="shared" si="115"/>
        <v>4.6021385261762812E-282</v>
      </c>
      <c r="IJ67" s="86">
        <f t="shared" si="116"/>
        <v>9.6062991687555107E-296</v>
      </c>
      <c r="IK67" s="86">
        <f t="shared" si="117"/>
        <v>0</v>
      </c>
      <c r="IL67" s="86">
        <f t="shared" si="118"/>
        <v>0</v>
      </c>
      <c r="IM67" s="86">
        <f t="shared" si="119"/>
        <v>0</v>
      </c>
      <c r="IN67" s="86">
        <f t="shared" si="120"/>
        <v>0</v>
      </c>
      <c r="IO67" s="86">
        <f t="shared" si="121"/>
        <v>3.9720064473158634E-307</v>
      </c>
      <c r="IP67" s="86">
        <f t="shared" si="122"/>
        <v>0</v>
      </c>
      <c r="IQ67" s="86">
        <f t="shared" si="123"/>
        <v>0</v>
      </c>
      <c r="IR67" s="86">
        <f t="shared" si="124"/>
        <v>0</v>
      </c>
      <c r="IS67" s="86">
        <f t="shared" si="125"/>
        <v>0</v>
      </c>
      <c r="IT67" s="86">
        <f t="shared" si="126"/>
        <v>0</v>
      </c>
      <c r="IU67" s="86">
        <f t="shared" si="127"/>
        <v>0</v>
      </c>
      <c r="IV67" s="86">
        <f t="shared" si="128"/>
        <v>3.3667950795945517E-174</v>
      </c>
      <c r="IW67" s="86">
        <f t="shared" si="129"/>
        <v>1.3025720763408004E-135</v>
      </c>
      <c r="IY67" s="86">
        <f t="shared" si="130"/>
        <v>9.8290215449339732E-3</v>
      </c>
      <c r="IZ67" s="86">
        <f t="shared" si="131"/>
        <v>8.8291918132066913E-3</v>
      </c>
      <c r="JA67" s="86">
        <f t="shared" si="132"/>
        <v>7.9175275343812048E-3</v>
      </c>
      <c r="JB67" s="86">
        <f t="shared" si="133"/>
        <v>7.2191783418185246E-3</v>
      </c>
      <c r="JC67" s="86">
        <f t="shared" si="134"/>
        <v>5.0990843324641294E-3</v>
      </c>
      <c r="JD67" s="86">
        <f t="shared" si="135"/>
        <v>6.3484191268341535E-3</v>
      </c>
      <c r="JE67" s="86">
        <f t="shared" si="136"/>
        <v>9.9999999911745824E-3</v>
      </c>
      <c r="JF67" s="86">
        <f t="shared" si="137"/>
        <v>4.6078775070689058E-3</v>
      </c>
      <c r="JG67" s="86">
        <f t="shared" si="138"/>
        <v>3.7488173680019291E-3</v>
      </c>
      <c r="JH67" s="86">
        <f t="shared" si="139"/>
        <v>4.9508493614266466E-3</v>
      </c>
      <c r="JI67" s="86">
        <f t="shared" si="140"/>
        <v>5.3629496412383754E-3</v>
      </c>
      <c r="JJ67" s="86">
        <f t="shared" si="141"/>
        <v>3.9271577599821958E-3</v>
      </c>
      <c r="JK67" s="86">
        <f t="shared" si="142"/>
        <v>5.137215635391346E-3</v>
      </c>
      <c r="JL67" s="86">
        <f t="shared" si="143"/>
        <v>4.5103332740971886E-3</v>
      </c>
      <c r="JM67" s="86">
        <f t="shared" si="144"/>
        <v>6.764040459275605E-4</v>
      </c>
    </row>
    <row r="68" spans="2:273" x14ac:dyDescent="0.25">
      <c r="B68" s="2">
        <v>41</v>
      </c>
      <c r="C68" s="37">
        <v>138.88499999999999</v>
      </c>
      <c r="D68" s="37">
        <v>128.18600000000001</v>
      </c>
      <c r="E68" s="37">
        <v>127.203</v>
      </c>
      <c r="F68" s="37">
        <v>128.29300000000001</v>
      </c>
      <c r="G68" s="37">
        <v>129.06899999999999</v>
      </c>
      <c r="H68" s="37">
        <v>129.53399999999999</v>
      </c>
      <c r="I68" s="37">
        <v>134.655</v>
      </c>
      <c r="J68" s="37">
        <v>126.39700000000001</v>
      </c>
      <c r="K68" s="37">
        <v>123.20699999999999</v>
      </c>
      <c r="L68" s="37">
        <v>127.63800000000001</v>
      </c>
      <c r="M68" s="37">
        <v>131</v>
      </c>
      <c r="N68" s="37">
        <v>131.03399999999999</v>
      </c>
      <c r="O68" s="37">
        <v>135.44800000000001</v>
      </c>
      <c r="P68" s="37">
        <v>135.983</v>
      </c>
      <c r="Q68" s="37">
        <v>132.96549999999999</v>
      </c>
      <c r="S68" s="4">
        <f t="shared" si="8"/>
        <v>129.81948278627962</v>
      </c>
      <c r="T68" s="4">
        <f t="shared" si="9"/>
        <v>125.15534271874587</v>
      </c>
      <c r="U68" s="4">
        <f t="shared" si="10"/>
        <v>124.31205120063863</v>
      </c>
      <c r="V68" s="4">
        <f t="shared" si="11"/>
        <v>126.22810713782928</v>
      </c>
      <c r="W68" s="4">
        <f t="shared" si="12"/>
        <v>126.21262009716646</v>
      </c>
      <c r="X68" s="4">
        <f t="shared" si="13"/>
        <v>124.75346583725376</v>
      </c>
      <c r="Y68" s="4">
        <f t="shared" si="14"/>
        <v>127.07488788231673</v>
      </c>
      <c r="Z68" s="4">
        <f t="shared" si="15"/>
        <v>122.83150902747364</v>
      </c>
      <c r="AA68" s="4">
        <f t="shared" si="16"/>
        <v>121.84161038410511</v>
      </c>
      <c r="AB68" s="4">
        <f t="shared" si="17"/>
        <v>126.16524204605254</v>
      </c>
      <c r="AC68" s="4">
        <f t="shared" si="18"/>
        <v>129.33251958349138</v>
      </c>
      <c r="AD68" s="4">
        <f t="shared" si="19"/>
        <v>128.48170760025204</v>
      </c>
      <c r="AE68" s="4">
        <f t="shared" si="20"/>
        <v>133.16283395483541</v>
      </c>
      <c r="AF68" s="4">
        <f t="shared" si="21"/>
        <v>130.48090650264032</v>
      </c>
      <c r="AG68" s="4">
        <f t="shared" si="22"/>
        <v>130.35343909075448</v>
      </c>
      <c r="AI68" s="4">
        <f t="shared" si="23"/>
        <v>9.0655172137203692</v>
      </c>
      <c r="AJ68" s="4">
        <f t="shared" si="24"/>
        <v>3.0306572812541361</v>
      </c>
      <c r="AK68" s="4">
        <f t="shared" si="25"/>
        <v>2.8909487993613681</v>
      </c>
      <c r="AL68" s="4">
        <f t="shared" si="26"/>
        <v>2.0648928621707228</v>
      </c>
      <c r="AM68" s="4">
        <f t="shared" si="27"/>
        <v>2.8563799028335239</v>
      </c>
      <c r="AN68" s="4">
        <f t="shared" si="28"/>
        <v>4.7805341627462354</v>
      </c>
      <c r="AO68" s="4">
        <f t="shared" si="29"/>
        <v>7.5801121176832709</v>
      </c>
      <c r="AP68" s="4">
        <f t="shared" si="30"/>
        <v>3.5654909725263622</v>
      </c>
      <c r="AQ68" s="4">
        <f t="shared" si="31"/>
        <v>1.3653896158948839</v>
      </c>
      <c r="AR68" s="4">
        <f t="shared" si="32"/>
        <v>1.4727579539474647</v>
      </c>
      <c r="AS68" s="4">
        <f t="shared" si="33"/>
        <v>1.6674804165086243</v>
      </c>
      <c r="AT68" s="4">
        <f t="shared" si="34"/>
        <v>2.5522923997479552</v>
      </c>
      <c r="AU68" s="4">
        <f t="shared" si="35"/>
        <v>2.2851660451646012</v>
      </c>
      <c r="AV68" s="4">
        <f t="shared" si="220"/>
        <v>5.5020934973596809</v>
      </c>
      <c r="AW68" s="4">
        <f t="shared" si="220"/>
        <v>2.612060909245514</v>
      </c>
      <c r="AY68" s="2">
        <f t="shared" si="96"/>
        <v>122.52784850042475</v>
      </c>
      <c r="AZ68" s="2">
        <f t="shared" si="147"/>
        <v>118.8098537185316</v>
      </c>
      <c r="BA68" s="2">
        <f t="shared" si="148"/>
        <v>118.61734062529393</v>
      </c>
      <c r="BB68" s="2">
        <f t="shared" si="149"/>
        <v>120.93787685829672</v>
      </c>
      <c r="BC68" s="2">
        <f t="shared" si="150"/>
        <v>122.09508267145328</v>
      </c>
      <c r="BD68" s="2">
        <f t="shared" si="151"/>
        <v>119.78584312607607</v>
      </c>
      <c r="BE68" s="2">
        <f t="shared" si="152"/>
        <v>119.48416015156873</v>
      </c>
      <c r="BF68" s="2">
        <f t="shared" si="153"/>
        <v>118.94794129025996</v>
      </c>
      <c r="BG68" s="2">
        <f t="shared" si="154"/>
        <v>118.5265158670892</v>
      </c>
      <c r="BH68" s="2">
        <f t="shared" si="155"/>
        <v>122.22914801278699</v>
      </c>
      <c r="BI68" s="2">
        <f t="shared" si="156"/>
        <v>125.24203903015707</v>
      </c>
      <c r="BJ68" s="2">
        <f t="shared" si="157"/>
        <v>125.27304467287708</v>
      </c>
      <c r="BK68" s="2">
        <f t="shared" si="158"/>
        <v>128.94264055906675</v>
      </c>
      <c r="BL68" s="2">
        <f t="shared" si="159"/>
        <v>126.96279578008073</v>
      </c>
      <c r="BM68" s="2">
        <f t="shared" si="160"/>
        <v>129.74652752112129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>
        <f t="shared" si="42"/>
        <v>129.06899999999999</v>
      </c>
      <c r="BT68" s="2">
        <f t="shared" si="43"/>
        <v>129.53399999999999</v>
      </c>
      <c r="BU68" s="2" t="str">
        <f t="shared" si="44"/>
        <v/>
      </c>
      <c r="BV68" s="2">
        <f t="shared" si="45"/>
        <v>126.39700000000001</v>
      </c>
      <c r="BW68" s="2">
        <f t="shared" si="46"/>
        <v>123.20699999999999</v>
      </c>
      <c r="BX68" s="2">
        <f t="shared" si="47"/>
        <v>127.63800000000001</v>
      </c>
      <c r="BY68" s="2">
        <f t="shared" si="48"/>
        <v>131</v>
      </c>
      <c r="BZ68" s="2">
        <f t="shared" si="49"/>
        <v>131.03399999999999</v>
      </c>
      <c r="CA68" s="2">
        <f t="shared" si="50"/>
        <v>135.44800000000001</v>
      </c>
      <c r="CB68" s="2">
        <f t="shared" si="51"/>
        <v>135.983</v>
      </c>
      <c r="CC68" s="2">
        <f t="shared" si="52"/>
        <v>132.96549999999999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127.67750000000001</v>
      </c>
      <c r="DL68" s="2">
        <f t="shared" si="221"/>
        <v>122.26397692307692</v>
      </c>
      <c r="DM68" s="2">
        <f t="shared" si="221"/>
        <v>121.78315384615385</v>
      </c>
      <c r="DN68" s="2">
        <f t="shared" si="221"/>
        <v>124.28349999999999</v>
      </c>
      <c r="DO68" s="2">
        <f t="shared" si="221"/>
        <v>126.9683886639676</v>
      </c>
      <c r="DP68" s="2">
        <f t="shared" si="221"/>
        <v>123.38093117408907</v>
      </c>
      <c r="DQ68" s="2">
        <f t="shared" si="221"/>
        <v>124.9191484480432</v>
      </c>
      <c r="DR68" s="2">
        <f t="shared" si="221"/>
        <v>122.96755618776672</v>
      </c>
      <c r="DS68" s="2">
        <f t="shared" si="221"/>
        <v>122.13537198879551</v>
      </c>
      <c r="DT68" s="2">
        <f t="shared" si="221"/>
        <v>125.69578378378378</v>
      </c>
      <c r="DU68" s="2">
        <f t="shared" si="221"/>
        <v>128.45149797570852</v>
      </c>
      <c r="DV68" s="2">
        <f t="shared" si="221"/>
        <v>128.7095884169884</v>
      </c>
      <c r="DW68" s="2">
        <f t="shared" si="221"/>
        <v>131.33943319838056</v>
      </c>
      <c r="DX68" s="2">
        <f t="shared" si="221"/>
        <v>129.69110210210212</v>
      </c>
      <c r="DY68" s="2">
        <f t="shared" si="221"/>
        <v>131.12807152709357</v>
      </c>
      <c r="EA68" s="2">
        <f t="shared" si="71"/>
        <v>117.56257781441332</v>
      </c>
      <c r="EB68" s="2">
        <f t="shared" si="72"/>
        <v>115.39670179016805</v>
      </c>
      <c r="EC68" s="2">
        <f t="shared" si="73"/>
        <v>115.40357847242758</v>
      </c>
      <c r="ED68" s="2">
        <f t="shared" si="74"/>
        <v>117.47233530045231</v>
      </c>
      <c r="EE68" s="2">
        <f t="shared" si="75"/>
        <v>116.68252479877715</v>
      </c>
      <c r="EF68" s="2">
        <f t="shared" si="76"/>
        <v>115.99068667241005</v>
      </c>
      <c r="EG68" s="2">
        <f t="shared" si="77"/>
        <v>114.27390609989899</v>
      </c>
      <c r="EH68" s="2">
        <f t="shared" si="78"/>
        <v>114.427506559318</v>
      </c>
      <c r="EI68" s="2">
        <f t="shared" si="79"/>
        <v>114.36210687526221</v>
      </c>
      <c r="EJ68" s="2">
        <f t="shared" si="80"/>
        <v>118.38380048267381</v>
      </c>
      <c r="EK68" s="2">
        <f t="shared" si="81"/>
        <v>121.71754977625143</v>
      </c>
      <c r="EL68" s="2">
        <f t="shared" si="82"/>
        <v>121.31959128315135</v>
      </c>
      <c r="EM68" s="2">
        <f t="shared" si="83"/>
        <v>126.29010084277827</v>
      </c>
      <c r="EN68" s="2">
        <f t="shared" si="84"/>
        <v>123.89534903284573</v>
      </c>
      <c r="EO68" s="2">
        <f t="shared" si="85"/>
        <v>127.7707132789706</v>
      </c>
      <c r="EQ68" s="2">
        <f t="shared" si="86"/>
        <v>119.16081194428379</v>
      </c>
      <c r="ER68" s="2">
        <f t="shared" si="222"/>
        <v>116.14095209913141</v>
      </c>
      <c r="ES68" s="2">
        <f t="shared" si="222"/>
        <v>116.19458380092327</v>
      </c>
      <c r="ET68" s="2">
        <f t="shared" si="222"/>
        <v>117.40863325207219</v>
      </c>
      <c r="EU68" s="2">
        <f t="shared" si="222"/>
        <v>115.83727348606416</v>
      </c>
      <c r="EV68" s="2">
        <f t="shared" si="222"/>
        <v>115.34240369598506</v>
      </c>
      <c r="EW68" s="2">
        <f t="shared" si="222"/>
        <v>116.15000236148725</v>
      </c>
      <c r="EX68" s="2">
        <f t="shared" si="222"/>
        <v>115.7299960254372</v>
      </c>
      <c r="EY68" s="2">
        <f t="shared" si="222"/>
        <v>114.68918684842333</v>
      </c>
      <c r="EZ68" s="2">
        <f t="shared" si="222"/>
        <v>117.66953338087143</v>
      </c>
      <c r="FA68" s="2">
        <f t="shared" si="222"/>
        <v>120.85411938856618</v>
      </c>
      <c r="FB68" s="2">
        <f t="shared" si="222"/>
        <v>121.65063668990449</v>
      </c>
      <c r="FC68" s="2">
        <f t="shared" si="222"/>
        <v>126.60014722851847</v>
      </c>
      <c r="FD68" s="2">
        <f t="shared" si="222"/>
        <v>125.28645237434139</v>
      </c>
      <c r="FE68" s="2">
        <f t="shared" si="222"/>
        <v>128.12780705472511</v>
      </c>
      <c r="FG68" s="2">
        <f t="shared" si="88"/>
        <v>0.50913488261248374</v>
      </c>
      <c r="FH68" s="2">
        <f t="shared" si="223"/>
        <v>0.50299772728423053</v>
      </c>
      <c r="FI68" s="2">
        <f t="shared" si="223"/>
        <v>0.49625796878913403</v>
      </c>
      <c r="FJ68" s="2">
        <f t="shared" si="223"/>
        <v>0.49119580120420914</v>
      </c>
      <c r="FK68" s="2">
        <f t="shared" si="223"/>
        <v>0.47377612154477849</v>
      </c>
      <c r="FL68" s="2">
        <f t="shared" si="223"/>
        <v>0.4864516008290023</v>
      </c>
      <c r="FM68" s="2">
        <f t="shared" si="223"/>
        <v>0.51058240595899751</v>
      </c>
      <c r="FN68" s="2">
        <f t="shared" si="223"/>
        <v>0.47070098912795261</v>
      </c>
      <c r="FO68" s="2">
        <f t="shared" si="223"/>
        <v>0.46427211851281086</v>
      </c>
      <c r="FP68" s="2">
        <f t="shared" si="223"/>
        <v>0.47408797105693662</v>
      </c>
      <c r="FQ68" s="2">
        <f t="shared" si="223"/>
        <v>0.47659063558429354</v>
      </c>
      <c r="FR68" s="2">
        <f t="shared" si="223"/>
        <v>0.46503299081742361</v>
      </c>
      <c r="FS68" s="2">
        <f t="shared" si="223"/>
        <v>0.47468278815819598</v>
      </c>
      <c r="FT68" s="2">
        <f t="shared" si="223"/>
        <v>0.47076471790788366</v>
      </c>
      <c r="FU68" s="2">
        <f t="shared" si="223"/>
        <v>0.4115056042378607</v>
      </c>
      <c r="FW68" s="2">
        <f t="shared" si="112"/>
        <v>1.3028129855814012E-4</v>
      </c>
      <c r="FX68" s="2">
        <f t="shared" si="164"/>
        <v>1.3514262895015884E-4</v>
      </c>
      <c r="FY68" s="2">
        <f t="shared" si="165"/>
        <v>1.2881814948910677E-4</v>
      </c>
      <c r="FZ68" s="2">
        <f t="shared" si="166"/>
        <v>1.1993295845018994E-4</v>
      </c>
      <c r="GA68" s="2">
        <f t="shared" si="167"/>
        <v>1.2931506307364439E-4</v>
      </c>
      <c r="GB68" s="2">
        <f t="shared" si="168"/>
        <v>1.4157344375142838E-4</v>
      </c>
      <c r="GC68" s="2">
        <f t="shared" si="169"/>
        <v>1.5199308448782411E-4</v>
      </c>
      <c r="GD68" s="2">
        <f t="shared" si="170"/>
        <v>1.4964405540974623E-4</v>
      </c>
      <c r="GE68" s="2">
        <f t="shared" si="171"/>
        <v>1.6552623198109648E-4</v>
      </c>
      <c r="GF68" s="2">
        <f t="shared" si="172"/>
        <v>1.5742482201990218E-4</v>
      </c>
      <c r="GG68" s="2">
        <f t="shared" si="173"/>
        <v>1.4163641009107557E-4</v>
      </c>
      <c r="GH68" s="2">
        <f t="shared" si="174"/>
        <v>1.47185757966525E-4</v>
      </c>
      <c r="GI68" s="2">
        <f t="shared" si="175"/>
        <v>1.2424457318831373E-4</v>
      </c>
      <c r="GJ68" s="2">
        <f t="shared" si="176"/>
        <v>9.3261720375240796E-5</v>
      </c>
      <c r="GK68" s="2">
        <f t="shared" si="177"/>
        <v>7.7650652079491535E-5</v>
      </c>
      <c r="GM68" s="86">
        <f t="shared" si="113"/>
        <v>1.4436856827814266E-2</v>
      </c>
      <c r="GN68" s="86">
        <f t="shared" si="178"/>
        <v>1.3055619916952057E-2</v>
      </c>
      <c r="GO68" s="86">
        <f t="shared" si="179"/>
        <v>1.1677336786566302E-2</v>
      </c>
      <c r="GP68" s="86">
        <f t="shared" si="180"/>
        <v>1.0722750111130903E-2</v>
      </c>
      <c r="GQ68" s="86">
        <f t="shared" si="181"/>
        <v>7.8097683990578396E-3</v>
      </c>
      <c r="GR68" s="86">
        <f t="shared" si="182"/>
        <v>9.7400299546950859E-3</v>
      </c>
      <c r="GS68" s="86">
        <f t="shared" si="183"/>
        <v>1.487147684229435E-2</v>
      </c>
      <c r="GT68" s="86">
        <f t="shared" si="184"/>
        <v>7.2163897382756213E-3</v>
      </c>
      <c r="GU68" s="86">
        <f t="shared" si="185"/>
        <v>6.0969004183333338E-3</v>
      </c>
      <c r="GV68" s="86">
        <f t="shared" si="186"/>
        <v>7.7143182503857724E-3</v>
      </c>
      <c r="GW68" s="86">
        <f t="shared" si="187"/>
        <v>8.2073549572347689E-3</v>
      </c>
      <c r="GX68" s="86">
        <f t="shared" si="188"/>
        <v>6.301674860778656E-3</v>
      </c>
      <c r="GY68" s="86">
        <f t="shared" si="189"/>
        <v>7.9007099089481898E-3</v>
      </c>
      <c r="GZ68" s="86">
        <f t="shared" si="190"/>
        <v>7.1380400467452631E-3</v>
      </c>
      <c r="HA68" s="86">
        <f t="shared" si="191"/>
        <v>1.3048495367294927E-3</v>
      </c>
      <c r="HC68" s="86">
        <f t="shared" si="145"/>
        <v>5.4828854986277645E-9</v>
      </c>
      <c r="HD68" s="86">
        <f t="shared" si="192"/>
        <v>2.8538783306570886E-9</v>
      </c>
      <c r="HE68" s="86">
        <f t="shared" si="193"/>
        <v>6.215934307096672E-10</v>
      </c>
      <c r="HF68" s="86">
        <f t="shared" si="194"/>
        <v>1.3773653648109509E-10</v>
      </c>
      <c r="HG68" s="86">
        <f t="shared" si="195"/>
        <v>3.8528959349816413E-10</v>
      </c>
      <c r="HH68" s="86">
        <f t="shared" si="196"/>
        <v>2.0890888037952053E-10</v>
      </c>
      <c r="HI68" s="86">
        <f t="shared" si="197"/>
        <v>2.0442237536116031E-9</v>
      </c>
      <c r="HJ68" s="86">
        <f t="shared" si="198"/>
        <v>1.7897299569289759E-10</v>
      </c>
      <c r="HK68" s="86">
        <f t="shared" si="199"/>
        <v>5.372955241999886E-11</v>
      </c>
      <c r="HL68" s="86">
        <f t="shared" si="200"/>
        <v>5.710062384707238E-11</v>
      </c>
      <c r="HM68" s="86">
        <f t="shared" si="201"/>
        <v>9.3095077023238284E-11</v>
      </c>
      <c r="HN68" s="86">
        <f t="shared" si="202"/>
        <v>1.1981560082801872E-11</v>
      </c>
      <c r="HO68" s="86">
        <f t="shared" si="203"/>
        <v>6.9962991077609779E-11</v>
      </c>
      <c r="HP68" s="86">
        <f t="shared" si="204"/>
        <v>1.46695855781762E-10</v>
      </c>
      <c r="HQ68" s="86">
        <f t="shared" si="205"/>
        <v>8.7568661595686782E-16</v>
      </c>
      <c r="HS68" s="86">
        <f t="shared" si="114"/>
        <v>1.834983808261857E-88</v>
      </c>
      <c r="HT68" s="86">
        <f t="shared" si="206"/>
        <v>3.1570865965456607E-90</v>
      </c>
      <c r="HU68" s="86">
        <f t="shared" si="207"/>
        <v>7.588592349893073E-93</v>
      </c>
      <c r="HV68" s="86">
        <f t="shared" si="208"/>
        <v>4.8189140405824263E-106</v>
      </c>
      <c r="HW68" s="86">
        <f t="shared" si="209"/>
        <v>2.3489399841612134E-100</v>
      </c>
      <c r="HX68" s="86">
        <f t="shared" si="210"/>
        <v>6.2257882315431299E-106</v>
      </c>
      <c r="HY68" s="86">
        <f t="shared" si="211"/>
        <v>2.2486648098376118E-96</v>
      </c>
      <c r="HZ68" s="86">
        <f t="shared" si="212"/>
        <v>2.3870963579159799E-106</v>
      </c>
      <c r="IA68" s="86">
        <f t="shared" si="213"/>
        <v>1.7083251854001489E-113</v>
      </c>
      <c r="IB68" s="86">
        <f t="shared" si="214"/>
        <v>2.0648770231238022E-111</v>
      </c>
      <c r="IC68" s="86">
        <f t="shared" si="215"/>
        <v>6.1710518034291991E-107</v>
      </c>
      <c r="ID68" s="86">
        <f t="shared" si="216"/>
        <v>3.7553606596322389E-121</v>
      </c>
      <c r="IE68" s="86">
        <f t="shared" si="217"/>
        <v>8.1421597792353713E-109</v>
      </c>
      <c r="IF68" s="86">
        <f t="shared" si="218"/>
        <v>1.8720157115205241E-55</v>
      </c>
      <c r="IG68" s="86">
        <f t="shared" si="219"/>
        <v>1.4131990830719165E-37</v>
      </c>
      <c r="II68" s="86">
        <f t="shared" si="115"/>
        <v>2.1818501845168058E-276</v>
      </c>
      <c r="IJ68" s="86">
        <f t="shared" si="116"/>
        <v>9.1144574877953894E-290</v>
      </c>
      <c r="IK68" s="86">
        <f t="shared" si="117"/>
        <v>0</v>
      </c>
      <c r="IL68" s="86">
        <f t="shared" si="118"/>
        <v>0</v>
      </c>
      <c r="IM68" s="86">
        <f t="shared" si="119"/>
        <v>0</v>
      </c>
      <c r="IN68" s="86">
        <f t="shared" si="120"/>
        <v>0</v>
      </c>
      <c r="IO68" s="86">
        <f t="shared" si="121"/>
        <v>7.7534594452189258E-301</v>
      </c>
      <c r="IP68" s="86">
        <f t="shared" si="122"/>
        <v>0</v>
      </c>
      <c r="IQ68" s="86">
        <f t="shared" si="123"/>
        <v>0</v>
      </c>
      <c r="IR68" s="86">
        <f t="shared" si="124"/>
        <v>0</v>
      </c>
      <c r="IS68" s="86">
        <f t="shared" si="125"/>
        <v>0</v>
      </c>
      <c r="IT68" s="86">
        <f t="shared" si="126"/>
        <v>0</v>
      </c>
      <c r="IU68" s="86">
        <f t="shared" si="127"/>
        <v>0</v>
      </c>
      <c r="IV68" s="86">
        <f t="shared" si="128"/>
        <v>7.8349658157520054E-171</v>
      </c>
      <c r="IW68" s="86">
        <f t="shared" si="129"/>
        <v>4.7657216100420174E-133</v>
      </c>
      <c r="IY68" s="86">
        <f t="shared" si="130"/>
        <v>1.4436862310699764E-2</v>
      </c>
      <c r="IZ68" s="86">
        <f t="shared" si="131"/>
        <v>1.3055622770830387E-2</v>
      </c>
      <c r="JA68" s="86">
        <f t="shared" si="132"/>
        <v>1.1677337408159733E-2</v>
      </c>
      <c r="JB68" s="86">
        <f t="shared" si="133"/>
        <v>1.0722750248867438E-2</v>
      </c>
      <c r="JC68" s="86">
        <f t="shared" si="134"/>
        <v>7.8097687843474333E-3</v>
      </c>
      <c r="JD68" s="86">
        <f t="shared" si="135"/>
        <v>9.7400301636039657E-3</v>
      </c>
      <c r="JE68" s="86">
        <f t="shared" si="136"/>
        <v>1.4871478886518104E-2</v>
      </c>
      <c r="JF68" s="86">
        <f t="shared" si="137"/>
        <v>7.2163899172486166E-3</v>
      </c>
      <c r="JG68" s="86">
        <f t="shared" si="138"/>
        <v>6.0969004720628859E-3</v>
      </c>
      <c r="JH68" s="86">
        <f t="shared" si="139"/>
        <v>7.7143183074863961E-3</v>
      </c>
      <c r="JI68" s="86">
        <f t="shared" si="140"/>
        <v>8.2073550503298457E-3</v>
      </c>
      <c r="JJ68" s="86">
        <f t="shared" si="141"/>
        <v>6.3016748727602158E-3</v>
      </c>
      <c r="JK68" s="86">
        <f t="shared" si="142"/>
        <v>7.9007099789111801E-3</v>
      </c>
      <c r="JL68" s="86">
        <f t="shared" si="143"/>
        <v>7.138040193441119E-3</v>
      </c>
      <c r="JM68" s="86">
        <f t="shared" si="144"/>
        <v>1.3048495367303683E-3</v>
      </c>
    </row>
    <row r="69" spans="2:273" x14ac:dyDescent="0.25">
      <c r="B69" s="2">
        <v>42</v>
      </c>
      <c r="C69" s="37">
        <v>141</v>
      </c>
      <c r="D69" s="37">
        <v>129.864</v>
      </c>
      <c r="E69" s="37">
        <v>128.47499999999999</v>
      </c>
      <c r="F69" s="37">
        <v>130.13800000000001</v>
      </c>
      <c r="G69" s="37">
        <v>135.328</v>
      </c>
      <c r="H69" s="37">
        <v>130.69</v>
      </c>
      <c r="I69" s="37">
        <v>135.56899999999999</v>
      </c>
      <c r="J69" s="37">
        <v>126.05200000000001</v>
      </c>
      <c r="K69" s="37">
        <v>125.10299999999999</v>
      </c>
      <c r="L69" s="37">
        <v>129.93100000000001</v>
      </c>
      <c r="M69" s="37">
        <v>135.672</v>
      </c>
      <c r="N69" s="37">
        <v>134.483</v>
      </c>
      <c r="O69" s="37">
        <v>135.77600000000001</v>
      </c>
      <c r="P69" s="37">
        <v>136.72399999999999</v>
      </c>
      <c r="Q69" s="37">
        <v>133.44829999999999</v>
      </c>
      <c r="S69" s="4">
        <f t="shared" si="8"/>
        <v>132.48105596769921</v>
      </c>
      <c r="T69" s="4">
        <f t="shared" si="9"/>
        <v>127.49672898953388</v>
      </c>
      <c r="U69" s="4">
        <f t="shared" si="10"/>
        <v>126.41866951245994</v>
      </c>
      <c r="V69" s="4">
        <f t="shared" si="11"/>
        <v>128.24480930287936</v>
      </c>
      <c r="W69" s="4">
        <f t="shared" si="12"/>
        <v>127.88469941064371</v>
      </c>
      <c r="X69" s="4">
        <f t="shared" si="13"/>
        <v>126.85244055935061</v>
      </c>
      <c r="Y69" s="4">
        <f t="shared" si="14"/>
        <v>129.92982517682012</v>
      </c>
      <c r="Z69" s="4">
        <f t="shared" si="15"/>
        <v>124.54638106516093</v>
      </c>
      <c r="AA69" s="4">
        <f t="shared" si="16"/>
        <v>123.44808413399119</v>
      </c>
      <c r="AB69" s="4">
        <f t="shared" si="17"/>
        <v>127.87180726976821</v>
      </c>
      <c r="AC69" s="4">
        <f t="shared" si="18"/>
        <v>131.0302428875838</v>
      </c>
      <c r="AD69" s="4">
        <f t="shared" si="19"/>
        <v>130.00877043680595</v>
      </c>
      <c r="AE69" s="4">
        <f t="shared" si="20"/>
        <v>134.98174457696663</v>
      </c>
      <c r="AF69" s="4">
        <f t="shared" si="21"/>
        <v>132.12835760216706</v>
      </c>
      <c r="AG69" s="4">
        <f t="shared" si="22"/>
        <v>130.87632087438811</v>
      </c>
      <c r="AI69" s="4">
        <f t="shared" si="23"/>
        <v>8.5189440323007943</v>
      </c>
      <c r="AJ69" s="4">
        <f t="shared" si="24"/>
        <v>2.3672710104661263</v>
      </c>
      <c r="AK69" s="4">
        <f t="shared" si="25"/>
        <v>2.0563304875400519</v>
      </c>
      <c r="AL69" s="4">
        <f t="shared" si="26"/>
        <v>1.8931906971206445</v>
      </c>
      <c r="AM69" s="4">
        <f t="shared" si="27"/>
        <v>7.4433005893562978</v>
      </c>
      <c r="AN69" s="4">
        <f t="shared" si="28"/>
        <v>3.837559440649386</v>
      </c>
      <c r="AO69" s="4">
        <f t="shared" si="29"/>
        <v>5.6391748231798715</v>
      </c>
      <c r="AP69" s="4">
        <f t="shared" si="30"/>
        <v>1.5056189348390774</v>
      </c>
      <c r="AQ69" s="4">
        <f t="shared" si="31"/>
        <v>1.6549158660088068</v>
      </c>
      <c r="AR69" s="4">
        <f t="shared" si="32"/>
        <v>2.0591927302317998</v>
      </c>
      <c r="AS69" s="4">
        <f t="shared" si="33"/>
        <v>4.6417571124162009</v>
      </c>
      <c r="AT69" s="4">
        <f t="shared" si="34"/>
        <v>4.4742295631940578</v>
      </c>
      <c r="AU69" s="4">
        <f t="shared" si="35"/>
        <v>0.79425542303337693</v>
      </c>
      <c r="AV69" s="4">
        <f t="shared" si="220"/>
        <v>4.5956423978329326</v>
      </c>
      <c r="AW69" s="4">
        <f t="shared" si="220"/>
        <v>2.5719791256118754</v>
      </c>
      <c r="AY69" s="2">
        <f t="shared" si="96"/>
        <v>122.41471970809934</v>
      </c>
      <c r="AZ69" s="2">
        <f t="shared" si="147"/>
        <v>118.6777825461652</v>
      </c>
      <c r="BA69" s="2">
        <f t="shared" si="148"/>
        <v>118.5093523925631</v>
      </c>
      <c r="BB69" s="2">
        <f t="shared" si="149"/>
        <v>120.84757876375727</v>
      </c>
      <c r="BC69" s="2">
        <f t="shared" si="150"/>
        <v>121.95961301456397</v>
      </c>
      <c r="BD69" s="2">
        <f t="shared" si="151"/>
        <v>119.71377787673308</v>
      </c>
      <c r="BE69" s="2">
        <f t="shared" si="152"/>
        <v>119.35086847636863</v>
      </c>
      <c r="BF69" s="2">
        <f t="shared" si="153"/>
        <v>118.85045990666143</v>
      </c>
      <c r="BG69" s="2">
        <f t="shared" si="154"/>
        <v>118.42400276528403</v>
      </c>
      <c r="BH69" s="2">
        <f t="shared" si="155"/>
        <v>122.12728937243948</v>
      </c>
      <c r="BI69" s="2">
        <f t="shared" si="156"/>
        <v>125.15141156662446</v>
      </c>
      <c r="BJ69" s="2">
        <f t="shared" si="157"/>
        <v>125.20076894487728</v>
      </c>
      <c r="BK69" s="2">
        <f t="shared" si="158"/>
        <v>128.88938477525977</v>
      </c>
      <c r="BL69" s="2">
        <f t="shared" si="159"/>
        <v>126.92368147936176</v>
      </c>
      <c r="BM69" s="2">
        <f t="shared" si="160"/>
        <v>129.79798515601226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>
        <f t="shared" si="46"/>
        <v>125.10299999999999</v>
      </c>
      <c r="BX69" s="2" t="str">
        <f t="shared" si="47"/>
        <v/>
      </c>
      <c r="BY69" s="2" t="str">
        <f t="shared" si="48"/>
        <v/>
      </c>
      <c r="BZ69" s="2">
        <f t="shared" si="49"/>
        <v>134.483</v>
      </c>
      <c r="CA69" s="2" t="str">
        <f t="shared" si="50"/>
        <v/>
      </c>
      <c r="CB69" s="2" t="str">
        <f t="shared" si="51"/>
        <v/>
      </c>
      <c r="CC69" s="2">
        <f t="shared" si="52"/>
        <v>133.44829999999999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128.01826707317073</v>
      </c>
      <c r="DL69" s="2">
        <f t="shared" si="221"/>
        <v>122.39585018761727</v>
      </c>
      <c r="DM69" s="2">
        <f t="shared" si="221"/>
        <v>121.93881866791746</v>
      </c>
      <c r="DN69" s="2">
        <f t="shared" si="221"/>
        <v>124.51019390243901</v>
      </c>
      <c r="DO69" s="2">
        <f t="shared" si="221"/>
        <v>127.24651635846371</v>
      </c>
      <c r="DP69" s="2">
        <f t="shared" si="221"/>
        <v>123.64099004267425</v>
      </c>
      <c r="DQ69" s="2">
        <f t="shared" si="221"/>
        <v>125.16081869095819</v>
      </c>
      <c r="DR69" s="2">
        <f t="shared" si="221"/>
        <v>123.17114414414415</v>
      </c>
      <c r="DS69" s="2">
        <f t="shared" si="221"/>
        <v>122.30239523809523</v>
      </c>
      <c r="DT69" s="2">
        <f t="shared" si="221"/>
        <v>125.88450900900901</v>
      </c>
      <c r="DU69" s="2">
        <f t="shared" si="221"/>
        <v>128.66636557610244</v>
      </c>
      <c r="DV69" s="2">
        <f t="shared" si="221"/>
        <v>128.96068468468465</v>
      </c>
      <c r="DW69" s="2">
        <f t="shared" si="221"/>
        <v>131.5667880512091</v>
      </c>
      <c r="DX69" s="2">
        <f t="shared" si="221"/>
        <v>129.94115873015875</v>
      </c>
      <c r="DY69" s="2">
        <f t="shared" si="221"/>
        <v>131.41930561576353</v>
      </c>
      <c r="EA69" s="2">
        <f t="shared" si="71"/>
        <v>117.48718684118501</v>
      </c>
      <c r="EB69" s="2">
        <f t="shared" si="72"/>
        <v>115.32707629775528</v>
      </c>
      <c r="EC69" s="2">
        <f t="shared" si="73"/>
        <v>115.33426146347048</v>
      </c>
      <c r="ED69" s="2">
        <f t="shared" si="74"/>
        <v>117.38750531983634</v>
      </c>
      <c r="EE69" s="2">
        <f t="shared" si="75"/>
        <v>116.60436578196315</v>
      </c>
      <c r="EF69" s="2">
        <f t="shared" si="76"/>
        <v>115.9328028343743</v>
      </c>
      <c r="EG69" s="2">
        <f t="shared" si="77"/>
        <v>114.2712001381187</v>
      </c>
      <c r="EH69" s="2">
        <f t="shared" si="78"/>
        <v>114.41896568316361</v>
      </c>
      <c r="EI69" s="2">
        <f t="shared" si="79"/>
        <v>114.34234921776657</v>
      </c>
      <c r="EJ69" s="2">
        <f t="shared" si="80"/>
        <v>118.326332826374</v>
      </c>
      <c r="EK69" s="2">
        <f t="shared" si="81"/>
        <v>121.63108390050994</v>
      </c>
      <c r="EL69" s="2">
        <f t="shared" si="82"/>
        <v>121.25589439157568</v>
      </c>
      <c r="EM69" s="2">
        <f t="shared" si="83"/>
        <v>126.18701143078563</v>
      </c>
      <c r="EN69" s="2">
        <f t="shared" si="84"/>
        <v>123.82962208648127</v>
      </c>
      <c r="EO69" s="2">
        <f t="shared" si="85"/>
        <v>127.68328141193487</v>
      </c>
      <c r="EQ69" s="2">
        <f t="shared" si="86"/>
        <v>119.05787622408901</v>
      </c>
      <c r="ER69" s="2">
        <f t="shared" si="222"/>
        <v>116.05876724818613</v>
      </c>
      <c r="ES69" s="2">
        <f t="shared" si="222"/>
        <v>116.1119610643953</v>
      </c>
      <c r="ET69" s="2">
        <f t="shared" si="222"/>
        <v>117.32489527059974</v>
      </c>
      <c r="EU69" s="2">
        <f t="shared" si="222"/>
        <v>115.77364115007713</v>
      </c>
      <c r="EV69" s="2">
        <f t="shared" si="222"/>
        <v>115.2956904517676</v>
      </c>
      <c r="EW69" s="2">
        <f t="shared" si="222"/>
        <v>116.11401155396129</v>
      </c>
      <c r="EX69" s="2">
        <f t="shared" si="222"/>
        <v>115.69880490574607</v>
      </c>
      <c r="EY69" s="2">
        <f t="shared" si="222"/>
        <v>114.66372151998226</v>
      </c>
      <c r="EZ69" s="2">
        <f t="shared" si="222"/>
        <v>117.62444180755358</v>
      </c>
      <c r="FA69" s="2">
        <f t="shared" si="222"/>
        <v>120.78246866401712</v>
      </c>
      <c r="FB69" s="2">
        <f t="shared" si="222"/>
        <v>121.58133431448491</v>
      </c>
      <c r="FC69" s="2">
        <f t="shared" si="222"/>
        <v>126.49189630125697</v>
      </c>
      <c r="FD69" s="2">
        <f t="shared" si="222"/>
        <v>125.19726486649083</v>
      </c>
      <c r="FE69" s="2">
        <f t="shared" si="222"/>
        <v>128.03307481902831</v>
      </c>
      <c r="FG69" s="2">
        <f t="shared" si="88"/>
        <v>0.53211746684417649</v>
      </c>
      <c r="FH69" s="2">
        <f t="shared" si="223"/>
        <v>0.52600014099025816</v>
      </c>
      <c r="FI69" s="2">
        <f t="shared" si="223"/>
        <v>0.51927419431919486</v>
      </c>
      <c r="FJ69" s="2">
        <f t="shared" si="223"/>
        <v>0.51421690880308724</v>
      </c>
      <c r="FK69" s="2">
        <f t="shared" si="223"/>
        <v>0.49677793205114101</v>
      </c>
      <c r="FL69" s="2">
        <f t="shared" si="223"/>
        <v>0.50947300069597223</v>
      </c>
      <c r="FM69" s="2">
        <f t="shared" si="223"/>
        <v>0.53355930692201836</v>
      </c>
      <c r="FN69" s="2">
        <f t="shared" si="223"/>
        <v>0.49369357030164124</v>
      </c>
      <c r="FO69" s="2">
        <f t="shared" si="223"/>
        <v>0.48723974581697194</v>
      </c>
      <c r="FP69" s="2">
        <f t="shared" si="223"/>
        <v>0.4970906197725235</v>
      </c>
      <c r="FQ69" s="2">
        <f t="shared" si="223"/>
        <v>0.4995993596785428</v>
      </c>
      <c r="FR69" s="2">
        <f t="shared" si="223"/>
        <v>0.4880039712259901</v>
      </c>
      <c r="FS69" s="2">
        <f t="shared" si="223"/>
        <v>0.49768698577552284</v>
      </c>
      <c r="FT69" s="2">
        <f t="shared" si="223"/>
        <v>0.49375750811364444</v>
      </c>
      <c r="FU69" s="2">
        <f t="shared" si="223"/>
        <v>0.43397744588036458</v>
      </c>
      <c r="FW69" s="2">
        <f t="shared" si="112"/>
        <v>1.4284880772403428E-4</v>
      </c>
      <c r="FX69" s="2">
        <f t="shared" si="164"/>
        <v>1.4817901400835141E-4</v>
      </c>
      <c r="FY69" s="2">
        <f t="shared" si="165"/>
        <v>1.4124453677506123E-4</v>
      </c>
      <c r="FZ69" s="2">
        <f t="shared" si="166"/>
        <v>1.3150235233697446E-4</v>
      </c>
      <c r="GA69" s="2">
        <f t="shared" si="167"/>
        <v>1.4178937811693728E-4</v>
      </c>
      <c r="GB69" s="2">
        <f t="shared" si="168"/>
        <v>1.5523007397749843E-4</v>
      </c>
      <c r="GC69" s="2">
        <f t="shared" si="169"/>
        <v>1.6665465927842191E-4</v>
      </c>
      <c r="GD69" s="2">
        <f t="shared" si="170"/>
        <v>1.6407907506587298E-4</v>
      </c>
      <c r="GE69" s="2">
        <f t="shared" si="171"/>
        <v>1.8149300587318678E-4</v>
      </c>
      <c r="GF69" s="2">
        <f t="shared" si="172"/>
        <v>1.7261026326101608E-4</v>
      </c>
      <c r="GG69" s="2">
        <f t="shared" si="173"/>
        <v>1.5529911330959821E-4</v>
      </c>
      <c r="GH69" s="2">
        <f t="shared" si="174"/>
        <v>1.6138368270988051E-4</v>
      </c>
      <c r="GI69" s="2">
        <f t="shared" si="175"/>
        <v>1.3622983251777146E-4</v>
      </c>
      <c r="GJ69" s="2">
        <f t="shared" si="176"/>
        <v>1.022585228324372E-4</v>
      </c>
      <c r="GK69" s="2">
        <f t="shared" si="177"/>
        <v>8.5141609075023493E-5</v>
      </c>
      <c r="GM69" s="86">
        <f t="shared" si="113"/>
        <v>2.0853606140079174E-2</v>
      </c>
      <c r="GN69" s="86">
        <f t="shared" si="178"/>
        <v>1.898125585378602E-2</v>
      </c>
      <c r="GO69" s="86">
        <f t="shared" si="179"/>
        <v>1.69436117713616E-2</v>
      </c>
      <c r="GP69" s="86">
        <f t="shared" si="180"/>
        <v>1.5663968266765072E-2</v>
      </c>
      <c r="GQ69" s="86">
        <f t="shared" si="181"/>
        <v>1.1746696908545521E-2</v>
      </c>
      <c r="GR69" s="86">
        <f t="shared" si="182"/>
        <v>1.4661732275773026E-2</v>
      </c>
      <c r="GS69" s="86">
        <f t="shared" si="183"/>
        <v>2.1724048415521658E-2</v>
      </c>
      <c r="GT69" s="86">
        <f t="shared" si="184"/>
        <v>1.1080811976564289E-2</v>
      </c>
      <c r="GU69" s="86">
        <f t="shared" si="185"/>
        <v>9.6959303026222781E-3</v>
      </c>
      <c r="GV69" s="86">
        <f t="shared" si="186"/>
        <v>1.1787802176657475E-2</v>
      </c>
      <c r="GW69" s="86">
        <f t="shared" si="187"/>
        <v>1.2333608934340585E-2</v>
      </c>
      <c r="GX69" s="86">
        <f t="shared" si="188"/>
        <v>9.8983769684710243E-3</v>
      </c>
      <c r="GY69" s="86">
        <f t="shared" si="189"/>
        <v>1.1928036698362616E-2</v>
      </c>
      <c r="GZ69" s="86">
        <f t="shared" si="190"/>
        <v>1.1066334766686312E-2</v>
      </c>
      <c r="HA69" s="86">
        <f t="shared" si="191"/>
        <v>2.4386380750294379E-3</v>
      </c>
      <c r="HC69" s="86">
        <f t="shared" si="145"/>
        <v>1.3427410713734737E-8</v>
      </c>
      <c r="HD69" s="86">
        <f t="shared" si="192"/>
        <v>7.2845324647983408E-9</v>
      </c>
      <c r="HE69" s="86">
        <f t="shared" si="193"/>
        <v>1.6959083666118247E-9</v>
      </c>
      <c r="HF69" s="86">
        <f t="shared" si="194"/>
        <v>4.0238649806137936E-10</v>
      </c>
      <c r="HG69" s="86">
        <f t="shared" si="195"/>
        <v>1.0653683388046941E-9</v>
      </c>
      <c r="HH69" s="86">
        <f t="shared" si="196"/>
        <v>6.1257952177299381E-10</v>
      </c>
      <c r="HI69" s="86">
        <f t="shared" si="197"/>
        <v>5.4241262878445263E-9</v>
      </c>
      <c r="HJ69" s="86">
        <f t="shared" si="198"/>
        <v>5.2706078081263185E-10</v>
      </c>
      <c r="HK69" s="86">
        <f t="shared" si="199"/>
        <v>1.7354402833344964E-10</v>
      </c>
      <c r="HL69" s="86">
        <f t="shared" si="200"/>
        <v>1.7912633973360774E-10</v>
      </c>
      <c r="HM69" s="86">
        <f t="shared" si="201"/>
        <v>2.7913659221952844E-10</v>
      </c>
      <c r="HN69" s="86">
        <f t="shared" si="202"/>
        <v>4.1006861359953472E-11</v>
      </c>
      <c r="HO69" s="86">
        <f t="shared" si="203"/>
        <v>2.1003257067062189E-10</v>
      </c>
      <c r="HP69" s="86">
        <f t="shared" si="204"/>
        <v>4.2581822163027576E-10</v>
      </c>
      <c r="HQ69" s="86">
        <f t="shared" si="205"/>
        <v>4.7689704752606812E-15</v>
      </c>
      <c r="HS69" s="86">
        <f t="shared" si="114"/>
        <v>4.8574406330712071E-86</v>
      </c>
      <c r="HT69" s="86">
        <f t="shared" si="206"/>
        <v>1.0362944823768136E-87</v>
      </c>
      <c r="HU69" s="86">
        <f t="shared" si="207"/>
        <v>3.2431224517255498E-90</v>
      </c>
      <c r="HV69" s="86">
        <f t="shared" si="208"/>
        <v>3.8480523436178856E-103</v>
      </c>
      <c r="HW69" s="86">
        <f t="shared" si="209"/>
        <v>1.2968645761445311E-97</v>
      </c>
      <c r="HX69" s="86">
        <f t="shared" si="210"/>
        <v>5.4128649877448458E-103</v>
      </c>
      <c r="HY69" s="86">
        <f t="shared" si="211"/>
        <v>1.0936724854540008E-93</v>
      </c>
      <c r="HZ69" s="86">
        <f t="shared" si="212"/>
        <v>2.1092694218431077E-103</v>
      </c>
      <c r="IA69" s="86">
        <f t="shared" si="213"/>
        <v>2.8250096328380107E-110</v>
      </c>
      <c r="IB69" s="86">
        <f t="shared" si="214"/>
        <v>2.6756583882679994E-108</v>
      </c>
      <c r="IC69" s="86">
        <f t="shared" si="215"/>
        <v>5.6176942494517878E-104</v>
      </c>
      <c r="ID69" s="86">
        <f t="shared" si="216"/>
        <v>9.0485536656882574E-118</v>
      </c>
      <c r="IE69" s="86">
        <f t="shared" si="217"/>
        <v>7.5948798238298599E-106</v>
      </c>
      <c r="IF69" s="86">
        <f t="shared" si="218"/>
        <v>5.1174089478622392E-54</v>
      </c>
      <c r="IG69" s="86">
        <f t="shared" si="219"/>
        <v>1.2116374467102192E-36</v>
      </c>
      <c r="II69" s="86">
        <f t="shared" si="115"/>
        <v>9.0498823437536954E-271</v>
      </c>
      <c r="IJ69" s="86">
        <f t="shared" si="116"/>
        <v>7.5079646878160715E-284</v>
      </c>
      <c r="IK69" s="86">
        <f t="shared" si="117"/>
        <v>1.3479969272813363E-304</v>
      </c>
      <c r="IL69" s="86">
        <f t="shared" si="118"/>
        <v>0</v>
      </c>
      <c r="IM69" s="86">
        <f t="shared" si="119"/>
        <v>2.5186621318327331E-305</v>
      </c>
      <c r="IN69" s="86">
        <f t="shared" si="120"/>
        <v>0</v>
      </c>
      <c r="IO69" s="86">
        <f t="shared" si="121"/>
        <v>1.3017197783857874E-294</v>
      </c>
      <c r="IP69" s="86">
        <f t="shared" si="122"/>
        <v>0</v>
      </c>
      <c r="IQ69" s="86">
        <f t="shared" si="123"/>
        <v>0</v>
      </c>
      <c r="IR69" s="86">
        <f t="shared" si="124"/>
        <v>0</v>
      </c>
      <c r="IS69" s="86">
        <f t="shared" si="125"/>
        <v>0</v>
      </c>
      <c r="IT69" s="86">
        <f t="shared" si="126"/>
        <v>0</v>
      </c>
      <c r="IU69" s="86">
        <f t="shared" si="127"/>
        <v>0</v>
      </c>
      <c r="IV69" s="86">
        <f t="shared" si="128"/>
        <v>1.689241682274823E-167</v>
      </c>
      <c r="IW69" s="86">
        <f t="shared" si="129"/>
        <v>1.6470600595418972E-130</v>
      </c>
      <c r="IY69" s="86">
        <f t="shared" si="130"/>
        <v>2.0853619567489889E-2</v>
      </c>
      <c r="IZ69" s="86">
        <f t="shared" si="131"/>
        <v>1.8981263138318483E-2</v>
      </c>
      <c r="JA69" s="86">
        <f t="shared" si="132"/>
        <v>1.6943613467269966E-2</v>
      </c>
      <c r="JB69" s="86">
        <f t="shared" si="133"/>
        <v>1.5663968669151571E-2</v>
      </c>
      <c r="JC69" s="86">
        <f t="shared" si="134"/>
        <v>1.174669797391386E-2</v>
      </c>
      <c r="JD69" s="86">
        <f t="shared" si="135"/>
        <v>1.4661732888352548E-2</v>
      </c>
      <c r="JE69" s="86">
        <f t="shared" si="136"/>
        <v>2.1724053839647945E-2</v>
      </c>
      <c r="JF69" s="86">
        <f t="shared" si="137"/>
        <v>1.1080812503625069E-2</v>
      </c>
      <c r="JG69" s="86">
        <f t="shared" si="138"/>
        <v>9.6959304761663062E-3</v>
      </c>
      <c r="JH69" s="86">
        <f t="shared" si="139"/>
        <v>1.1787802355783816E-2</v>
      </c>
      <c r="JI69" s="86">
        <f t="shared" si="140"/>
        <v>1.2333609213477177E-2</v>
      </c>
      <c r="JJ69" s="86">
        <f t="shared" si="141"/>
        <v>9.8983770094778854E-3</v>
      </c>
      <c r="JK69" s="86">
        <f t="shared" si="142"/>
        <v>1.1928036908395187E-2</v>
      </c>
      <c r="JL69" s="86">
        <f t="shared" si="143"/>
        <v>1.1066335192504533E-2</v>
      </c>
      <c r="JM69" s="86">
        <f t="shared" si="144"/>
        <v>2.4386380750342066E-3</v>
      </c>
    </row>
    <row r="70" spans="2:273" x14ac:dyDescent="0.25">
      <c r="B70" s="2">
        <v>43</v>
      </c>
      <c r="C70" s="37">
        <v>138.262</v>
      </c>
      <c r="D70" s="37">
        <v>132.797</v>
      </c>
      <c r="E70" s="37">
        <v>130.27099999999999</v>
      </c>
      <c r="F70" s="37">
        <v>134.172</v>
      </c>
      <c r="G70" s="37">
        <v>138.10300000000001</v>
      </c>
      <c r="H70" s="37">
        <v>132.03399999999999</v>
      </c>
      <c r="I70" s="37">
        <v>134.345</v>
      </c>
      <c r="J70" s="37">
        <v>129.55199999999999</v>
      </c>
      <c r="K70" s="37">
        <v>126.39700000000001</v>
      </c>
      <c r="L70" s="37">
        <v>129.70699999999999</v>
      </c>
      <c r="M70" s="37">
        <v>135.91399999999999</v>
      </c>
      <c r="N70" s="37">
        <v>136.31</v>
      </c>
      <c r="O70" s="37">
        <v>137.91399999999999</v>
      </c>
      <c r="P70" s="37">
        <v>138.94800000000001</v>
      </c>
      <c r="Q70" s="37">
        <v>135.31030000000001</v>
      </c>
      <c r="S70" s="4">
        <f t="shared" si="8"/>
        <v>135.9277291617409</v>
      </c>
      <c r="T70" s="4">
        <f t="shared" si="9"/>
        <v>130.56803609336743</v>
      </c>
      <c r="U70" s="4">
        <f t="shared" si="10"/>
        <v>129.18175854591695</v>
      </c>
      <c r="V70" s="4">
        <f t="shared" si="11"/>
        <v>130.90011885112116</v>
      </c>
      <c r="W70" s="4">
        <f t="shared" si="12"/>
        <v>130.16702218394065</v>
      </c>
      <c r="X70" s="4">
        <f t="shared" si="13"/>
        <v>129.67453660584289</v>
      </c>
      <c r="Y70" s="4">
        <f t="shared" si="14"/>
        <v>133.66396322827472</v>
      </c>
      <c r="Z70" s="4">
        <f t="shared" si="15"/>
        <v>126.91952920267001</v>
      </c>
      <c r="AA70" s="4">
        <f t="shared" si="16"/>
        <v>125.74340878249129</v>
      </c>
      <c r="AB70" s="4">
        <f t="shared" si="17"/>
        <v>130.2212678692878</v>
      </c>
      <c r="AC70" s="4">
        <f t="shared" si="18"/>
        <v>133.3297138836121</v>
      </c>
      <c r="AD70" s="4">
        <f t="shared" si="19"/>
        <v>132.15296238702172</v>
      </c>
      <c r="AE70" s="4">
        <f t="shared" si="20"/>
        <v>137.44031813648269</v>
      </c>
      <c r="AF70" s="4">
        <f t="shared" si="21"/>
        <v>134.3989315506945</v>
      </c>
      <c r="AG70" s="4">
        <f t="shared" si="22"/>
        <v>131.68341673990869</v>
      </c>
      <c r="AI70" s="4">
        <f t="shared" si="23"/>
        <v>2.3342708382591013</v>
      </c>
      <c r="AJ70" s="4">
        <f t="shared" si="24"/>
        <v>2.2289639066325719</v>
      </c>
      <c r="AK70" s="4">
        <f t="shared" si="25"/>
        <v>1.0892414540830373</v>
      </c>
      <c r="AL70" s="4">
        <f t="shared" si="26"/>
        <v>3.2718811488788333</v>
      </c>
      <c r="AM70" s="4">
        <f t="shared" si="27"/>
        <v>7.9359778160593635</v>
      </c>
      <c r="AN70" s="4">
        <f t="shared" si="28"/>
        <v>2.3594633941571033</v>
      </c>
      <c r="AO70" s="4">
        <f t="shared" si="29"/>
        <v>0.68103677172527455</v>
      </c>
      <c r="AP70" s="4">
        <f t="shared" si="30"/>
        <v>2.6324707973299866</v>
      </c>
      <c r="AQ70" s="4">
        <f t="shared" si="31"/>
        <v>0.65359121750871907</v>
      </c>
      <c r="AR70" s="4">
        <f t="shared" si="32"/>
        <v>-0.51426786928780643</v>
      </c>
      <c r="AS70" s="4">
        <f t="shared" si="33"/>
        <v>2.5842861163878865</v>
      </c>
      <c r="AT70" s="4">
        <f t="shared" si="34"/>
        <v>4.1570376129782858</v>
      </c>
      <c r="AU70" s="4">
        <f t="shared" si="35"/>
        <v>0.47368186351729946</v>
      </c>
      <c r="AV70" s="4">
        <f t="shared" si="220"/>
        <v>4.5490684493055085</v>
      </c>
      <c r="AW70" s="4">
        <f t="shared" si="220"/>
        <v>3.6268832600913186</v>
      </c>
      <c r="AY70" s="2">
        <f t="shared" si="96"/>
        <v>122.283946389162</v>
      </c>
      <c r="AZ70" s="2">
        <f t="shared" si="147"/>
        <v>118.53724050866063</v>
      </c>
      <c r="BA70" s="2">
        <f t="shared" si="148"/>
        <v>118.39156499246228</v>
      </c>
      <c r="BB70" s="2">
        <f t="shared" si="149"/>
        <v>120.74338467450259</v>
      </c>
      <c r="BC70" s="2">
        <f t="shared" si="150"/>
        <v>121.80760216802149</v>
      </c>
      <c r="BD70" s="2">
        <f t="shared" si="151"/>
        <v>119.62739505408383</v>
      </c>
      <c r="BE70" s="2">
        <f t="shared" si="152"/>
        <v>119.20792385546966</v>
      </c>
      <c r="BF70" s="2">
        <f t="shared" si="153"/>
        <v>118.74298543240403</v>
      </c>
      <c r="BG70" s="2">
        <f t="shared" si="154"/>
        <v>118.31247011807613</v>
      </c>
      <c r="BH70" s="2">
        <f t="shared" si="155"/>
        <v>122.01400775325843</v>
      </c>
      <c r="BI70" s="2">
        <f t="shared" si="156"/>
        <v>125.04690436191041</v>
      </c>
      <c r="BJ70" s="2">
        <f t="shared" si="157"/>
        <v>125.11362404349111</v>
      </c>
      <c r="BK70" s="2">
        <f t="shared" si="158"/>
        <v>128.82087006294844</v>
      </c>
      <c r="BL70" s="2">
        <f t="shared" si="159"/>
        <v>126.8698765184929</v>
      </c>
      <c r="BM70" s="2">
        <f t="shared" si="160"/>
        <v>129.83129367308527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>
        <f t="shared" si="52"/>
        <v>135.31030000000001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128.35903414634146</v>
      </c>
      <c r="DL70" s="2">
        <f t="shared" si="221"/>
        <v>122.5277234521576</v>
      </c>
      <c r="DM70" s="2">
        <f t="shared" si="221"/>
        <v>122.09448348968105</v>
      </c>
      <c r="DN70" s="2">
        <f t="shared" si="221"/>
        <v>124.73688780487804</v>
      </c>
      <c r="DO70" s="2">
        <f t="shared" si="221"/>
        <v>127.52464405295983</v>
      </c>
      <c r="DP70" s="2">
        <f t="shared" si="221"/>
        <v>123.90104891125944</v>
      </c>
      <c r="DQ70" s="2">
        <f t="shared" si="221"/>
        <v>125.40248893387317</v>
      </c>
      <c r="DR70" s="2">
        <f t="shared" si="221"/>
        <v>123.37473210052158</v>
      </c>
      <c r="DS70" s="2">
        <f t="shared" si="221"/>
        <v>122.46941848739495</v>
      </c>
      <c r="DT70" s="2">
        <f t="shared" si="221"/>
        <v>126.07323423423422</v>
      </c>
      <c r="DU70" s="2">
        <f t="shared" si="221"/>
        <v>128.88123317649635</v>
      </c>
      <c r="DV70" s="2">
        <f t="shared" si="221"/>
        <v>129.21178095238093</v>
      </c>
      <c r="DW70" s="2">
        <f t="shared" si="221"/>
        <v>131.79414290403764</v>
      </c>
      <c r="DX70" s="2">
        <f t="shared" si="221"/>
        <v>130.19121535821537</v>
      </c>
      <c r="DY70" s="2">
        <f t="shared" si="221"/>
        <v>131.71053970443347</v>
      </c>
      <c r="EA70" s="2">
        <f t="shared" si="71"/>
        <v>117.4117958679567</v>
      </c>
      <c r="EB70" s="2">
        <f t="shared" si="72"/>
        <v>115.25745080534251</v>
      </c>
      <c r="EC70" s="2">
        <f t="shared" si="73"/>
        <v>115.26494445451338</v>
      </c>
      <c r="ED70" s="2">
        <f t="shared" si="74"/>
        <v>117.30267533922036</v>
      </c>
      <c r="EE70" s="2">
        <f t="shared" si="75"/>
        <v>116.52620676514915</v>
      </c>
      <c r="EF70" s="2">
        <f t="shared" si="76"/>
        <v>115.87491899633854</v>
      </c>
      <c r="EG70" s="2">
        <f t="shared" si="77"/>
        <v>114.26849417633842</v>
      </c>
      <c r="EH70" s="2">
        <f t="shared" si="78"/>
        <v>114.41042480700921</v>
      </c>
      <c r="EI70" s="2">
        <f t="shared" si="79"/>
        <v>114.32259156027091</v>
      </c>
      <c r="EJ70" s="2">
        <f t="shared" si="80"/>
        <v>118.26886517007421</v>
      </c>
      <c r="EK70" s="2">
        <f t="shared" si="81"/>
        <v>121.54461802476844</v>
      </c>
      <c r="EL70" s="2">
        <f t="shared" si="82"/>
        <v>121.19219750000002</v>
      </c>
      <c r="EM70" s="2">
        <f t="shared" si="83"/>
        <v>126.083922018793</v>
      </c>
      <c r="EN70" s="2">
        <f t="shared" si="84"/>
        <v>123.7638951401168</v>
      </c>
      <c r="EO70" s="2">
        <f t="shared" si="85"/>
        <v>127.59584954489914</v>
      </c>
      <c r="EQ70" s="2">
        <f t="shared" si="86"/>
        <v>118.95494050389425</v>
      </c>
      <c r="ER70" s="2">
        <f t="shared" si="222"/>
        <v>115.97658239724086</v>
      </c>
      <c r="ES70" s="2">
        <f t="shared" si="222"/>
        <v>116.02933832786732</v>
      </c>
      <c r="ET70" s="2">
        <f t="shared" si="222"/>
        <v>117.24115728912729</v>
      </c>
      <c r="EU70" s="2">
        <f t="shared" si="222"/>
        <v>115.71000881409009</v>
      </c>
      <c r="EV70" s="2">
        <f t="shared" si="222"/>
        <v>115.24897720755014</v>
      </c>
      <c r="EW70" s="2">
        <f t="shared" si="222"/>
        <v>116.07802074643533</v>
      </c>
      <c r="EX70" s="2">
        <f t="shared" si="222"/>
        <v>115.66761378605496</v>
      </c>
      <c r="EY70" s="2">
        <f t="shared" si="222"/>
        <v>114.63825619154119</v>
      </c>
      <c r="EZ70" s="2">
        <f t="shared" si="222"/>
        <v>117.57935023423572</v>
      </c>
      <c r="FA70" s="2">
        <f t="shared" si="222"/>
        <v>120.71081793946804</v>
      </c>
      <c r="FB70" s="2">
        <f t="shared" si="222"/>
        <v>121.51203193906534</v>
      </c>
      <c r="FC70" s="2">
        <f t="shared" si="222"/>
        <v>126.38364537399548</v>
      </c>
      <c r="FD70" s="2">
        <f t="shared" si="222"/>
        <v>125.10807735864027</v>
      </c>
      <c r="FE70" s="2">
        <f t="shared" si="222"/>
        <v>127.9383425833315</v>
      </c>
      <c r="FG70" s="2">
        <f t="shared" si="88"/>
        <v>0.55496457672972588</v>
      </c>
      <c r="FH70" s="2">
        <f t="shared" si="223"/>
        <v>0.54889272749927587</v>
      </c>
      <c r="FI70" s="2">
        <f t="shared" si="223"/>
        <v>0.54220890449634795</v>
      </c>
      <c r="FJ70" s="2">
        <f t="shared" si="223"/>
        <v>0.53717784885505482</v>
      </c>
      <c r="FK70" s="2">
        <f t="shared" si="223"/>
        <v>0.51979338915376838</v>
      </c>
      <c r="FL70" s="2">
        <f t="shared" si="223"/>
        <v>0.53245429176685599</v>
      </c>
      <c r="FM70" s="2">
        <f t="shared" si="223"/>
        <v>0.5563947054560755</v>
      </c>
      <c r="FN70" s="2">
        <f t="shared" si="223"/>
        <v>0.51671285830001457</v>
      </c>
      <c r="FO70" s="2">
        <f t="shared" si="223"/>
        <v>0.51026138442025504</v>
      </c>
      <c r="FP70" s="2">
        <f t="shared" si="223"/>
        <v>0.52010559083569063</v>
      </c>
      <c r="FQ70" s="2">
        <f t="shared" si="223"/>
        <v>0.52260978069534914</v>
      </c>
      <c r="FR70" s="2">
        <f t="shared" si="223"/>
        <v>0.51102573197562706</v>
      </c>
      <c r="FS70" s="2">
        <f t="shared" si="223"/>
        <v>0.52070098002214316</v>
      </c>
      <c r="FT70" s="2">
        <f t="shared" si="223"/>
        <v>0.51677673446131023</v>
      </c>
      <c r="FU70" s="2">
        <f t="shared" si="223"/>
        <v>0.45672406231680851</v>
      </c>
      <c r="FW70" s="2">
        <f t="shared" si="112"/>
        <v>1.566284443932967E-4</v>
      </c>
      <c r="FX70" s="2">
        <f t="shared" si="164"/>
        <v>1.6247273526878424E-4</v>
      </c>
      <c r="FY70" s="2">
        <f t="shared" si="165"/>
        <v>1.5486944448947203E-4</v>
      </c>
      <c r="FZ70" s="2">
        <f t="shared" si="166"/>
        <v>1.4418763275471103E-4</v>
      </c>
      <c r="GA70" s="2">
        <f t="shared" si="167"/>
        <v>1.5546683482838521E-4</v>
      </c>
      <c r="GB70" s="2">
        <f t="shared" si="168"/>
        <v>1.7020384247523179E-4</v>
      </c>
      <c r="GC70" s="2">
        <f t="shared" si="169"/>
        <v>1.8273026214846638E-4</v>
      </c>
      <c r="GD70" s="2">
        <f t="shared" si="170"/>
        <v>1.7990628032708427E-4</v>
      </c>
      <c r="GE70" s="2">
        <f t="shared" si="171"/>
        <v>1.9899963918530817E-4</v>
      </c>
      <c r="GF70" s="2">
        <f t="shared" si="172"/>
        <v>1.8926023832148588E-4</v>
      </c>
      <c r="GG70" s="2">
        <f t="shared" si="173"/>
        <v>1.7027954032968406E-4</v>
      </c>
      <c r="GH70" s="2">
        <f t="shared" si="174"/>
        <v>1.7695093417746205E-4</v>
      </c>
      <c r="GI70" s="2">
        <f t="shared" si="175"/>
        <v>1.493710778047544E-4</v>
      </c>
      <c r="GJ70" s="2">
        <f t="shared" si="176"/>
        <v>1.1212313448037116E-4</v>
      </c>
      <c r="GK70" s="2">
        <f t="shared" si="177"/>
        <v>9.3355151087265233E-5</v>
      </c>
      <c r="GM70" s="86">
        <f t="shared" si="113"/>
        <v>2.962688275393385E-2</v>
      </c>
      <c r="GN70" s="86">
        <f t="shared" si="178"/>
        <v>2.7136457546555762E-2</v>
      </c>
      <c r="GO70" s="86">
        <f t="shared" si="179"/>
        <v>2.4189233305654263E-2</v>
      </c>
      <c r="GP70" s="86">
        <f t="shared" si="180"/>
        <v>2.2507169450833781E-2</v>
      </c>
      <c r="GQ70" s="86">
        <f t="shared" si="181"/>
        <v>1.7352972505199068E-2</v>
      </c>
      <c r="GR70" s="86">
        <f t="shared" si="182"/>
        <v>2.1656891875773195E-2</v>
      </c>
      <c r="GS70" s="86">
        <f t="shared" si="183"/>
        <v>3.1175693105864856E-2</v>
      </c>
      <c r="GT70" s="86">
        <f t="shared" si="184"/>
        <v>1.6684391168015789E-2</v>
      </c>
      <c r="GU70" s="86">
        <f t="shared" si="185"/>
        <v>1.507992912757782E-2</v>
      </c>
      <c r="GV70" s="86">
        <f t="shared" si="186"/>
        <v>1.7666080989574454E-2</v>
      </c>
      <c r="GW70" s="86">
        <f t="shared" si="187"/>
        <v>1.8201804954892754E-2</v>
      </c>
      <c r="GX70" s="86">
        <f t="shared" si="188"/>
        <v>1.5221661509093683E-2</v>
      </c>
      <c r="GY70" s="86">
        <f t="shared" si="189"/>
        <v>1.7680190629284939E-2</v>
      </c>
      <c r="GZ70" s="86">
        <f t="shared" si="190"/>
        <v>1.6808977581155852E-2</v>
      </c>
      <c r="HA70" s="86">
        <f t="shared" si="191"/>
        <v>4.4161749883313171E-3</v>
      </c>
      <c r="HC70" s="86">
        <f t="shared" si="145"/>
        <v>3.2158725588152513E-8</v>
      </c>
      <c r="HD70" s="86">
        <f t="shared" si="192"/>
        <v>1.8160471878963965E-8</v>
      </c>
      <c r="HE70" s="86">
        <f t="shared" si="193"/>
        <v>4.5123469220872087E-9</v>
      </c>
      <c r="HF70" s="86">
        <f t="shared" si="194"/>
        <v>1.144561693213134E-9</v>
      </c>
      <c r="HG70" s="86">
        <f t="shared" si="195"/>
        <v>2.8725990140946484E-9</v>
      </c>
      <c r="HH70" s="86">
        <f t="shared" si="196"/>
        <v>1.7476826703664034E-9</v>
      </c>
      <c r="HI70" s="86">
        <f t="shared" si="197"/>
        <v>1.4034785536452204E-8</v>
      </c>
      <c r="HJ70" s="86">
        <f t="shared" si="198"/>
        <v>1.5101404593711108E-9</v>
      </c>
      <c r="HK70" s="86">
        <f t="shared" si="199"/>
        <v>5.4359406544948001E-10</v>
      </c>
      <c r="HL70" s="86">
        <f t="shared" si="200"/>
        <v>5.4572824481372438E-10</v>
      </c>
      <c r="HM70" s="86">
        <f t="shared" si="201"/>
        <v>8.1422610470018871E-10</v>
      </c>
      <c r="HN70" s="86">
        <f t="shared" si="202"/>
        <v>1.3595896407050483E-10</v>
      </c>
      <c r="HO70" s="86">
        <f t="shared" si="203"/>
        <v>6.1357493458462261E-10</v>
      </c>
      <c r="HP70" s="86">
        <f t="shared" si="204"/>
        <v>1.2037585787519045E-9</v>
      </c>
      <c r="HQ70" s="86">
        <f t="shared" si="205"/>
        <v>2.4864738268595255E-14</v>
      </c>
      <c r="HS70" s="86">
        <f t="shared" si="114"/>
        <v>1.1884111784009703E-83</v>
      </c>
      <c r="HT70" s="86">
        <f t="shared" si="206"/>
        <v>3.129658332309892E-85</v>
      </c>
      <c r="HU70" s="86">
        <f t="shared" si="207"/>
        <v>1.2686269192520497E-87</v>
      </c>
      <c r="HV70" s="86">
        <f t="shared" si="208"/>
        <v>2.7968774158413746E-100</v>
      </c>
      <c r="HW70" s="86">
        <f t="shared" si="209"/>
        <v>6.5516781269811742E-95</v>
      </c>
      <c r="HX70" s="86">
        <f t="shared" si="210"/>
        <v>4.2726884850757124E-100</v>
      </c>
      <c r="HY70" s="86">
        <f t="shared" si="211"/>
        <v>4.8669469070565738E-91</v>
      </c>
      <c r="HZ70" s="86">
        <f t="shared" si="212"/>
        <v>1.6920081340123027E-100</v>
      </c>
      <c r="IA70" s="86">
        <f t="shared" si="213"/>
        <v>4.1931129196026264E-107</v>
      </c>
      <c r="IB70" s="86">
        <f t="shared" si="214"/>
        <v>3.127893001942187E-105</v>
      </c>
      <c r="IC70" s="86">
        <f t="shared" si="215"/>
        <v>4.6412186068584424E-101</v>
      </c>
      <c r="ID70" s="86">
        <f t="shared" si="216"/>
        <v>1.9498815613577242E-114</v>
      </c>
      <c r="IE70" s="86">
        <f t="shared" si="217"/>
        <v>6.4361389343410476E-103</v>
      </c>
      <c r="IF70" s="86">
        <f t="shared" si="218"/>
        <v>1.3379800689813843E-52</v>
      </c>
      <c r="IG70" s="86">
        <f t="shared" si="219"/>
        <v>1.0101541917888244E-35</v>
      </c>
      <c r="II70" s="86">
        <f t="shared" si="115"/>
        <v>3.2840870461538149E-265</v>
      </c>
      <c r="IJ70" s="86">
        <f t="shared" si="116"/>
        <v>5.3694681049891579E-278</v>
      </c>
      <c r="IK70" s="86">
        <f t="shared" si="117"/>
        <v>2.40510892192056E-298</v>
      </c>
      <c r="IL70" s="86">
        <f t="shared" si="118"/>
        <v>0</v>
      </c>
      <c r="IM70" s="86">
        <f t="shared" si="119"/>
        <v>4.6813750377511103E-299</v>
      </c>
      <c r="IN70" s="86">
        <f t="shared" si="120"/>
        <v>0</v>
      </c>
      <c r="IO70" s="86">
        <f t="shared" si="121"/>
        <v>1.8796496255038433E-288</v>
      </c>
      <c r="IP70" s="86">
        <f t="shared" si="122"/>
        <v>0</v>
      </c>
      <c r="IQ70" s="86">
        <f t="shared" si="123"/>
        <v>0</v>
      </c>
      <c r="IR70" s="86">
        <f t="shared" si="124"/>
        <v>0</v>
      </c>
      <c r="IS70" s="86">
        <f t="shared" si="125"/>
        <v>0</v>
      </c>
      <c r="IT70" s="86">
        <f t="shared" si="126"/>
        <v>0</v>
      </c>
      <c r="IU70" s="86">
        <f t="shared" si="127"/>
        <v>0</v>
      </c>
      <c r="IV70" s="86">
        <f t="shared" si="128"/>
        <v>3.3742836083673058E-164</v>
      </c>
      <c r="IW70" s="86">
        <f t="shared" si="129"/>
        <v>5.3770597195305677E-128</v>
      </c>
      <c r="IY70" s="86">
        <f t="shared" si="130"/>
        <v>2.9626914912659438E-2</v>
      </c>
      <c r="IZ70" s="86">
        <f t="shared" si="131"/>
        <v>2.7136475707027641E-2</v>
      </c>
      <c r="JA70" s="86">
        <f t="shared" si="132"/>
        <v>2.4189237818001186E-2</v>
      </c>
      <c r="JB70" s="86">
        <f t="shared" si="133"/>
        <v>2.2507170595395472E-2</v>
      </c>
      <c r="JC70" s="86">
        <f t="shared" si="134"/>
        <v>1.7352975377798081E-2</v>
      </c>
      <c r="JD70" s="86">
        <f t="shared" si="135"/>
        <v>2.1656893623455863E-2</v>
      </c>
      <c r="JE70" s="86">
        <f t="shared" si="136"/>
        <v>3.1175707140650391E-2</v>
      </c>
      <c r="JF70" s="86">
        <f t="shared" si="137"/>
        <v>1.6684392678156249E-2</v>
      </c>
      <c r="JG70" s="86">
        <f t="shared" si="138"/>
        <v>1.5079929671171886E-2</v>
      </c>
      <c r="JH70" s="86">
        <f t="shared" si="139"/>
        <v>1.7666081535302698E-2</v>
      </c>
      <c r="JI70" s="86">
        <f t="shared" si="140"/>
        <v>1.8201805769118857E-2</v>
      </c>
      <c r="JJ70" s="86">
        <f t="shared" si="141"/>
        <v>1.5221661645052648E-2</v>
      </c>
      <c r="JK70" s="86">
        <f t="shared" si="142"/>
        <v>1.7680191242859872E-2</v>
      </c>
      <c r="JL70" s="86">
        <f t="shared" si="143"/>
        <v>1.6808978784914431E-2</v>
      </c>
      <c r="JM70" s="86">
        <f t="shared" si="144"/>
        <v>4.4161749883561818E-3</v>
      </c>
    </row>
    <row r="71" spans="2:273" x14ac:dyDescent="0.25">
      <c r="B71" s="2">
        <v>44</v>
      </c>
      <c r="C71" s="37">
        <v>137.066</v>
      </c>
      <c r="D71" s="37">
        <v>131.983</v>
      </c>
      <c r="E71" s="37">
        <v>132.797</v>
      </c>
      <c r="F71" s="37">
        <v>138.41399999999999</v>
      </c>
      <c r="G71" s="37">
        <v>141.81</v>
      </c>
      <c r="H71" s="37">
        <v>133.13800000000001</v>
      </c>
      <c r="I71" s="37">
        <v>135.672</v>
      </c>
      <c r="J71" s="37">
        <v>131.29300000000001</v>
      </c>
      <c r="K71" s="37">
        <v>129.845</v>
      </c>
      <c r="L71" s="37">
        <v>132.69</v>
      </c>
      <c r="M71" s="37">
        <v>139.017</v>
      </c>
      <c r="N71" s="37">
        <v>137.983</v>
      </c>
      <c r="O71" s="37">
        <v>136.87899999999999</v>
      </c>
      <c r="P71" s="37">
        <v>140.828</v>
      </c>
      <c r="Q71" s="37">
        <v>135.77590000000001</v>
      </c>
      <c r="S71" s="4">
        <f t="shared" si="8"/>
        <v>140.29255808155096</v>
      </c>
      <c r="T71" s="4">
        <f t="shared" si="9"/>
        <v>134.49910065944999</v>
      </c>
      <c r="U71" s="4">
        <f t="shared" si="10"/>
        <v>132.72384934327869</v>
      </c>
      <c r="V71" s="4">
        <f t="shared" si="11"/>
        <v>134.32006811774713</v>
      </c>
      <c r="W71" s="4">
        <f t="shared" si="12"/>
        <v>133.20344520017005</v>
      </c>
      <c r="X71" s="4">
        <f t="shared" si="13"/>
        <v>133.3767694155124</v>
      </c>
      <c r="Y71" s="4">
        <f t="shared" si="14"/>
        <v>138.42531258660756</v>
      </c>
      <c r="Z71" s="4">
        <f t="shared" si="15"/>
        <v>130.11449703174137</v>
      </c>
      <c r="AA71" s="4">
        <f t="shared" si="16"/>
        <v>128.91917320598176</v>
      </c>
      <c r="AB71" s="4">
        <f t="shared" si="17"/>
        <v>133.36895210762253</v>
      </c>
      <c r="AC71" s="4">
        <f t="shared" si="18"/>
        <v>136.36947845560266</v>
      </c>
      <c r="AD71" s="4">
        <f t="shared" si="19"/>
        <v>135.08229003893908</v>
      </c>
      <c r="AE71" s="4">
        <f t="shared" si="20"/>
        <v>140.68894583894084</v>
      </c>
      <c r="AF71" s="4">
        <f t="shared" si="21"/>
        <v>137.45201749948271</v>
      </c>
      <c r="AG71" s="4">
        <f t="shared" si="22"/>
        <v>132.92175530415969</v>
      </c>
      <c r="AI71" s="4">
        <f t="shared" si="23"/>
        <v>-3.2265580815509622</v>
      </c>
      <c r="AJ71" s="4">
        <f t="shared" si="24"/>
        <v>-2.5161006594499895</v>
      </c>
      <c r="AK71" s="4">
        <f t="shared" si="25"/>
        <v>7.315065672131027E-2</v>
      </c>
      <c r="AL71" s="4">
        <f t="shared" si="26"/>
        <v>4.0939318822528605</v>
      </c>
      <c r="AM71" s="4">
        <f t="shared" si="27"/>
        <v>8.6065547998299508</v>
      </c>
      <c r="AN71" s="4">
        <f t="shared" si="28"/>
        <v>-0.23876941551239383</v>
      </c>
      <c r="AO71" s="4">
        <f t="shared" si="29"/>
        <v>-2.7533125866075636</v>
      </c>
      <c r="AP71" s="4">
        <f t="shared" si="30"/>
        <v>1.1785029682586412</v>
      </c>
      <c r="AQ71" s="4">
        <f t="shared" si="31"/>
        <v>0.92582679401823498</v>
      </c>
      <c r="AR71" s="4">
        <f t="shared" si="32"/>
        <v>-0.67895210762253555</v>
      </c>
      <c r="AS71" s="4">
        <f t="shared" si="33"/>
        <v>2.6475215443973354</v>
      </c>
      <c r="AT71" s="4">
        <f t="shared" si="34"/>
        <v>2.9007099610609259</v>
      </c>
      <c r="AU71" s="4">
        <f t="shared" si="35"/>
        <v>-3.8099458389408483</v>
      </c>
      <c r="AV71" s="4">
        <f t="shared" si="220"/>
        <v>3.3759825005172956</v>
      </c>
      <c r="AW71" s="4">
        <f t="shared" si="220"/>
        <v>2.8541446958403185</v>
      </c>
      <c r="AY71" s="2">
        <f t="shared" si="96"/>
        <v>122.13677185103124</v>
      </c>
      <c r="AZ71" s="2">
        <f t="shared" si="147"/>
        <v>118.38900596987156</v>
      </c>
      <c r="BA71" s="2">
        <f t="shared" si="148"/>
        <v>118.26471064814062</v>
      </c>
      <c r="BB71" s="2">
        <f t="shared" si="149"/>
        <v>120.62609775181575</v>
      </c>
      <c r="BC71" s="2">
        <f t="shared" si="150"/>
        <v>121.64014089830194</v>
      </c>
      <c r="BD71" s="2">
        <f t="shared" si="151"/>
        <v>119.52754037350157</v>
      </c>
      <c r="BE71" s="2">
        <f t="shared" si="152"/>
        <v>119.05650341306455</v>
      </c>
      <c r="BF71" s="2">
        <f t="shared" si="153"/>
        <v>118.62639487163518</v>
      </c>
      <c r="BG71" s="2">
        <f t="shared" si="154"/>
        <v>118.19269983554045</v>
      </c>
      <c r="BH71" s="2">
        <f t="shared" si="155"/>
        <v>121.89007767686313</v>
      </c>
      <c r="BI71" s="2">
        <f t="shared" si="156"/>
        <v>124.92925874842631</v>
      </c>
      <c r="BJ71" s="2">
        <f t="shared" si="157"/>
        <v>125.01237427865938</v>
      </c>
      <c r="BK71" s="2">
        <f t="shared" si="158"/>
        <v>128.73767464064258</v>
      </c>
      <c r="BL71" s="2">
        <f t="shared" si="159"/>
        <v>126.80201277974916</v>
      </c>
      <c r="BM71" s="2">
        <f t="shared" si="160"/>
        <v>129.84655813785025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>
        <f t="shared" si="52"/>
        <v>135.77590000000001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128.69980121951221</v>
      </c>
      <c r="DL71" s="2">
        <f t="shared" si="221"/>
        <v>122.65959671669793</v>
      </c>
      <c r="DM71" s="2">
        <f t="shared" si="221"/>
        <v>122.25014831144466</v>
      </c>
      <c r="DN71" s="2">
        <f t="shared" si="221"/>
        <v>124.96358170731706</v>
      </c>
      <c r="DO71" s="2">
        <f t="shared" si="221"/>
        <v>127.80277174745595</v>
      </c>
      <c r="DP71" s="2">
        <f t="shared" si="221"/>
        <v>124.16110777984463</v>
      </c>
      <c r="DQ71" s="2">
        <f t="shared" si="221"/>
        <v>125.64415917678815</v>
      </c>
      <c r="DR71" s="2">
        <f t="shared" si="221"/>
        <v>123.578320056899</v>
      </c>
      <c r="DS71" s="2">
        <f t="shared" si="221"/>
        <v>122.63644173669466</v>
      </c>
      <c r="DT71" s="2">
        <f t="shared" si="221"/>
        <v>126.26195945945945</v>
      </c>
      <c r="DU71" s="2">
        <f t="shared" si="221"/>
        <v>129.09610077689027</v>
      </c>
      <c r="DV71" s="2">
        <f t="shared" si="221"/>
        <v>129.46287722007719</v>
      </c>
      <c r="DW71" s="2">
        <f t="shared" si="221"/>
        <v>132.02149775686618</v>
      </c>
      <c r="DX71" s="2">
        <f t="shared" si="221"/>
        <v>130.441271986272</v>
      </c>
      <c r="DY71" s="2">
        <f t="shared" si="221"/>
        <v>132.00177379310344</v>
      </c>
      <c r="EA71" s="2">
        <f t="shared" si="71"/>
        <v>117.33640489472839</v>
      </c>
      <c r="EB71" s="2">
        <f t="shared" si="72"/>
        <v>115.18782531292976</v>
      </c>
      <c r="EC71" s="2">
        <f t="shared" si="73"/>
        <v>115.19562744555627</v>
      </c>
      <c r="ED71" s="2">
        <f t="shared" si="74"/>
        <v>117.21784535860438</v>
      </c>
      <c r="EE71" s="2">
        <f t="shared" si="75"/>
        <v>116.44804774833516</v>
      </c>
      <c r="EF71" s="2">
        <f t="shared" si="76"/>
        <v>115.81703515830279</v>
      </c>
      <c r="EG71" s="2">
        <f t="shared" si="77"/>
        <v>114.26578821455813</v>
      </c>
      <c r="EH71" s="2">
        <f t="shared" si="78"/>
        <v>114.40188393085482</v>
      </c>
      <c r="EI71" s="2">
        <f t="shared" si="79"/>
        <v>114.30283390277526</v>
      </c>
      <c r="EJ71" s="2">
        <f t="shared" si="80"/>
        <v>118.2113975137744</v>
      </c>
      <c r="EK71" s="2">
        <f t="shared" si="81"/>
        <v>121.45815214902694</v>
      </c>
      <c r="EL71" s="2">
        <f t="shared" si="82"/>
        <v>121.12850060842436</v>
      </c>
      <c r="EM71" s="2">
        <f t="shared" si="83"/>
        <v>125.98083260680036</v>
      </c>
      <c r="EN71" s="2">
        <f t="shared" si="84"/>
        <v>123.69816819375234</v>
      </c>
      <c r="EO71" s="2">
        <f t="shared" si="85"/>
        <v>127.50841767786339</v>
      </c>
      <c r="EQ71" s="2">
        <f t="shared" si="86"/>
        <v>118.85200478369947</v>
      </c>
      <c r="ER71" s="2">
        <f t="shared" si="222"/>
        <v>115.89439754629558</v>
      </c>
      <c r="ES71" s="2">
        <f t="shared" si="222"/>
        <v>115.94671559133936</v>
      </c>
      <c r="ET71" s="2">
        <f t="shared" si="222"/>
        <v>117.15741930765483</v>
      </c>
      <c r="EU71" s="2">
        <f t="shared" si="222"/>
        <v>115.64637647810305</v>
      </c>
      <c r="EV71" s="2">
        <f t="shared" si="222"/>
        <v>115.20226396333268</v>
      </c>
      <c r="EW71" s="2">
        <f t="shared" si="222"/>
        <v>116.04202993890938</v>
      </c>
      <c r="EX71" s="2">
        <f t="shared" si="222"/>
        <v>115.63642266636384</v>
      </c>
      <c r="EY71" s="2">
        <f t="shared" si="222"/>
        <v>114.6127908631001</v>
      </c>
      <c r="EZ71" s="2">
        <f t="shared" si="222"/>
        <v>117.53425866091787</v>
      </c>
      <c r="FA71" s="2">
        <f t="shared" si="222"/>
        <v>120.63916721491897</v>
      </c>
      <c r="FB71" s="2">
        <f t="shared" si="222"/>
        <v>121.44272956364577</v>
      </c>
      <c r="FC71" s="2">
        <f t="shared" si="222"/>
        <v>126.275394446734</v>
      </c>
      <c r="FD71" s="2">
        <f t="shared" si="222"/>
        <v>125.01888985078971</v>
      </c>
      <c r="FE71" s="2">
        <f t="shared" si="222"/>
        <v>127.84361034763471</v>
      </c>
      <c r="FG71" s="2">
        <f t="shared" si="88"/>
        <v>0.57758168997979709</v>
      </c>
      <c r="FH71" s="2">
        <f t="shared" si="223"/>
        <v>0.57158020345706539</v>
      </c>
      <c r="FI71" s="2">
        <f t="shared" si="223"/>
        <v>0.56496610899206867</v>
      </c>
      <c r="FJ71" s="2">
        <f t="shared" si="223"/>
        <v>0.55998218982515291</v>
      </c>
      <c r="FK71" s="2">
        <f t="shared" si="223"/>
        <v>0.54272514188724319</v>
      </c>
      <c r="FL71" s="2">
        <f t="shared" si="223"/>
        <v>0.55529869966762102</v>
      </c>
      <c r="FM71" s="2">
        <f t="shared" si="223"/>
        <v>0.57899427489777466</v>
      </c>
      <c r="FN71" s="2">
        <f t="shared" si="223"/>
        <v>0.53966143742708694</v>
      </c>
      <c r="FO71" s="2">
        <f t="shared" si="223"/>
        <v>0.53323957890058837</v>
      </c>
      <c r="FP71" s="2">
        <f t="shared" si="223"/>
        <v>0.54303554149247002</v>
      </c>
      <c r="FQ71" s="2">
        <f t="shared" si="223"/>
        <v>0.54552463273946683</v>
      </c>
      <c r="FR71" s="2">
        <f t="shared" si="223"/>
        <v>0.53400081557977896</v>
      </c>
      <c r="FS71" s="2">
        <f t="shared" si="223"/>
        <v>0.54362744464624468</v>
      </c>
      <c r="FT71" s="2">
        <f t="shared" si="223"/>
        <v>0.53972498229673305</v>
      </c>
      <c r="FU71" s="2">
        <f t="shared" si="223"/>
        <v>0.47965260500689993</v>
      </c>
      <c r="FW71" s="2">
        <f t="shared" si="112"/>
        <v>1.7173707901461236E-4</v>
      </c>
      <c r="FX71" s="2">
        <f t="shared" si="164"/>
        <v>1.7814501925317487E-4</v>
      </c>
      <c r="FY71" s="2">
        <f t="shared" si="165"/>
        <v>1.6980843193464322E-4</v>
      </c>
      <c r="FZ71" s="2">
        <f t="shared" si="166"/>
        <v>1.5809639619596876E-4</v>
      </c>
      <c r="GA71" s="2">
        <f t="shared" si="167"/>
        <v>1.7046343780437723E-4</v>
      </c>
      <c r="GB71" s="2">
        <f t="shared" si="168"/>
        <v>1.8662173766584777E-4</v>
      </c>
      <c r="GC71" s="2">
        <f t="shared" si="169"/>
        <v>2.0035621604420136E-4</v>
      </c>
      <c r="GD71" s="2">
        <f t="shared" si="170"/>
        <v>1.9725988988137456E-4</v>
      </c>
      <c r="GE71" s="2">
        <f t="shared" si="171"/>
        <v>2.1819457626184077E-4</v>
      </c>
      <c r="GF71" s="2">
        <f t="shared" si="172"/>
        <v>2.075159355819695E-4</v>
      </c>
      <c r="GG71" s="2">
        <f t="shared" si="173"/>
        <v>1.8670473598629686E-4</v>
      </c>
      <c r="GH71" s="2">
        <f t="shared" si="174"/>
        <v>1.9401952882941518E-4</v>
      </c>
      <c r="GI71" s="2">
        <f t="shared" si="175"/>
        <v>1.6377976970851951E-4</v>
      </c>
      <c r="GJ71" s="2">
        <f t="shared" si="176"/>
        <v>1.229392423533548E-4</v>
      </c>
      <c r="GK71" s="2">
        <f t="shared" si="177"/>
        <v>1.0236096572658509E-4</v>
      </c>
      <c r="GM71" s="86">
        <f t="shared" si="113"/>
        <v>4.1403956862948912E-2</v>
      </c>
      <c r="GN71" s="86">
        <f t="shared" si="178"/>
        <v>3.8153697992770394E-2</v>
      </c>
      <c r="GO71" s="86">
        <f t="shared" si="179"/>
        <v>3.398147632930109E-2</v>
      </c>
      <c r="GP71" s="86">
        <f t="shared" si="180"/>
        <v>3.181367990924356E-2</v>
      </c>
      <c r="GQ71" s="86">
        <f t="shared" si="181"/>
        <v>2.5180591504692706E-2</v>
      </c>
      <c r="GR71" s="86">
        <f t="shared" si="182"/>
        <v>3.1394513344463179E-2</v>
      </c>
      <c r="GS71" s="86">
        <f t="shared" si="183"/>
        <v>4.3958379649827184E-2</v>
      </c>
      <c r="GT71" s="86">
        <f t="shared" si="184"/>
        <v>2.4637478001729232E-2</v>
      </c>
      <c r="GU71" s="86">
        <f t="shared" si="185"/>
        <v>2.2940823999009988E-2</v>
      </c>
      <c r="GV71" s="86">
        <f t="shared" si="186"/>
        <v>2.5970459158261842E-2</v>
      </c>
      <c r="GW71" s="86">
        <f t="shared" si="187"/>
        <v>2.6383390317377405E-2</v>
      </c>
      <c r="GX71" s="86">
        <f t="shared" si="188"/>
        <v>2.2920070033788806E-2</v>
      </c>
      <c r="GY71" s="86">
        <f t="shared" si="189"/>
        <v>2.5732110948233931E-2</v>
      </c>
      <c r="GZ71" s="86">
        <f t="shared" si="190"/>
        <v>2.5018164561810129E-2</v>
      </c>
      <c r="HA71" s="86">
        <f t="shared" si="191"/>
        <v>7.7507869263313302E-3</v>
      </c>
      <c r="HC71" s="86">
        <f t="shared" si="145"/>
        <v>7.5325362355831471E-8</v>
      </c>
      <c r="HD71" s="86">
        <f t="shared" si="192"/>
        <v>4.4220604591928013E-8</v>
      </c>
      <c r="HE71" s="86">
        <f t="shared" si="193"/>
        <v>1.1708990636609002E-8</v>
      </c>
      <c r="HF71" s="86">
        <f t="shared" si="194"/>
        <v>3.1699272516607586E-9</v>
      </c>
      <c r="HG71" s="86">
        <f t="shared" si="195"/>
        <v>7.5531021184746813E-9</v>
      </c>
      <c r="HH71" s="86">
        <f t="shared" si="196"/>
        <v>4.8514417449079118E-9</v>
      </c>
      <c r="HI71" s="86">
        <f t="shared" si="197"/>
        <v>3.5413618311500502E-8</v>
      </c>
      <c r="HJ71" s="86">
        <f t="shared" si="198"/>
        <v>4.2098916741007917E-9</v>
      </c>
      <c r="HK71" s="86">
        <f t="shared" si="199"/>
        <v>1.651289444963744E-9</v>
      </c>
      <c r="HL71" s="86">
        <f t="shared" si="200"/>
        <v>1.6147513301358803E-9</v>
      </c>
      <c r="HM71" s="86">
        <f t="shared" si="201"/>
        <v>2.3105984571939536E-9</v>
      </c>
      <c r="HN71" s="86">
        <f t="shared" si="202"/>
        <v>4.3669846502832627E-10</v>
      </c>
      <c r="HO71" s="86">
        <f t="shared" si="203"/>
        <v>1.7443106469507541E-9</v>
      </c>
      <c r="HP71" s="86">
        <f t="shared" si="204"/>
        <v>3.3141784599364787E-9</v>
      </c>
      <c r="HQ71" s="86">
        <f t="shared" si="205"/>
        <v>1.241198044621993E-13</v>
      </c>
      <c r="HS71" s="86">
        <f t="shared" si="114"/>
        <v>2.6872769778763608E-81</v>
      </c>
      <c r="HT71" s="86">
        <f t="shared" si="206"/>
        <v>8.6962171942226906E-83</v>
      </c>
      <c r="HU71" s="86">
        <f t="shared" si="207"/>
        <v>4.5422992269156528E-85</v>
      </c>
      <c r="HV71" s="86">
        <f t="shared" si="208"/>
        <v>1.8503294458281953E-97</v>
      </c>
      <c r="HW71" s="86">
        <f t="shared" si="209"/>
        <v>3.0286437025926376E-92</v>
      </c>
      <c r="HX71" s="86">
        <f t="shared" si="210"/>
        <v>3.0620977895383143E-97</v>
      </c>
      <c r="HY71" s="86">
        <f t="shared" si="211"/>
        <v>1.98168828109444E-88</v>
      </c>
      <c r="HZ71" s="86">
        <f t="shared" si="212"/>
        <v>1.2322071146368315E-97</v>
      </c>
      <c r="IA71" s="86">
        <f t="shared" si="213"/>
        <v>5.5862864366002038E-104</v>
      </c>
      <c r="IB71" s="86">
        <f t="shared" si="214"/>
        <v>3.2988344461661495E-102</v>
      </c>
      <c r="IC71" s="86">
        <f t="shared" si="215"/>
        <v>3.480034536762712E-98</v>
      </c>
      <c r="ID71" s="86">
        <f t="shared" si="216"/>
        <v>3.7578677857001888E-111</v>
      </c>
      <c r="IE71" s="86">
        <f t="shared" si="217"/>
        <v>4.9551363239341038E-100</v>
      </c>
      <c r="IF71" s="86">
        <f t="shared" si="218"/>
        <v>3.3458787821780995E-51</v>
      </c>
      <c r="IG71" s="86">
        <f t="shared" si="219"/>
        <v>8.1893648913003458E-35</v>
      </c>
      <c r="II71" s="86">
        <f t="shared" si="115"/>
        <v>1.0426561054942102E-259</v>
      </c>
      <c r="IJ71" s="86">
        <f t="shared" si="116"/>
        <v>3.3339490393359311E-272</v>
      </c>
      <c r="IK71" s="86">
        <f t="shared" si="117"/>
        <v>3.6930547675459018E-292</v>
      </c>
      <c r="IL71" s="86">
        <f t="shared" si="118"/>
        <v>0</v>
      </c>
      <c r="IM71" s="86">
        <f t="shared" si="119"/>
        <v>7.4845920133358652E-293</v>
      </c>
      <c r="IN71" s="86">
        <f t="shared" si="120"/>
        <v>0</v>
      </c>
      <c r="IO71" s="86">
        <f t="shared" si="121"/>
        <v>2.3343972050190494E-282</v>
      </c>
      <c r="IP71" s="86">
        <f t="shared" si="122"/>
        <v>0</v>
      </c>
      <c r="IQ71" s="86">
        <f t="shared" si="123"/>
        <v>0</v>
      </c>
      <c r="IR71" s="86">
        <f t="shared" si="124"/>
        <v>0</v>
      </c>
      <c r="IS71" s="86">
        <f t="shared" si="125"/>
        <v>0</v>
      </c>
      <c r="IT71" s="86">
        <f t="shared" si="126"/>
        <v>0</v>
      </c>
      <c r="IU71" s="86">
        <f t="shared" si="127"/>
        <v>0</v>
      </c>
      <c r="IV71" s="86">
        <f t="shared" si="128"/>
        <v>6.2446393241792127E-161</v>
      </c>
      <c r="IW71" s="86">
        <f t="shared" si="129"/>
        <v>1.6581956129878612E-125</v>
      </c>
      <c r="IY71" s="86">
        <f t="shared" si="130"/>
        <v>4.140403218831127E-2</v>
      </c>
      <c r="IZ71" s="86">
        <f t="shared" si="131"/>
        <v>3.8153742213374989E-2</v>
      </c>
      <c r="JA71" s="86">
        <f t="shared" si="132"/>
        <v>3.3981488038291728E-2</v>
      </c>
      <c r="JB71" s="86">
        <f t="shared" si="133"/>
        <v>3.1813683079170811E-2</v>
      </c>
      <c r="JC71" s="86">
        <f t="shared" si="134"/>
        <v>2.5180599057794826E-2</v>
      </c>
      <c r="JD71" s="86">
        <f t="shared" si="135"/>
        <v>3.1394518195904927E-2</v>
      </c>
      <c r="JE71" s="86">
        <f t="shared" si="136"/>
        <v>4.3958415063445493E-2</v>
      </c>
      <c r="JF71" s="86">
        <f t="shared" si="137"/>
        <v>2.4637482211620907E-2</v>
      </c>
      <c r="JG71" s="86">
        <f t="shared" si="138"/>
        <v>2.2940825650299434E-2</v>
      </c>
      <c r="JH71" s="86">
        <f t="shared" si="139"/>
        <v>2.5970460773013172E-2</v>
      </c>
      <c r="JI71" s="86">
        <f t="shared" si="140"/>
        <v>2.6383392627975861E-2</v>
      </c>
      <c r="JJ71" s="86">
        <f t="shared" si="141"/>
        <v>2.2920070470487271E-2</v>
      </c>
      <c r="JK71" s="86">
        <f t="shared" si="142"/>
        <v>2.5732112692544579E-2</v>
      </c>
      <c r="JL71" s="86">
        <f t="shared" si="143"/>
        <v>2.5018167875988588E-2</v>
      </c>
      <c r="JM71" s="86">
        <f t="shared" si="144"/>
        <v>7.7507869264554496E-3</v>
      </c>
    </row>
    <row r="72" spans="2:273" x14ac:dyDescent="0.25">
      <c r="B72" s="2">
        <v>45</v>
      </c>
      <c r="C72" s="37">
        <v>135.393</v>
      </c>
      <c r="D72" s="37">
        <v>136.458</v>
      </c>
      <c r="E72" s="37">
        <v>135.16900000000001</v>
      </c>
      <c r="F72" s="37">
        <v>138.22399999999999</v>
      </c>
      <c r="G72" s="37">
        <v>142.44800000000001</v>
      </c>
      <c r="H72" s="37">
        <v>135.05199999999999</v>
      </c>
      <c r="I72" s="37">
        <v>136.24100000000001</v>
      </c>
      <c r="J72" s="37">
        <v>132.24100000000001</v>
      </c>
      <c r="K72" s="37">
        <v>133.27600000000001</v>
      </c>
      <c r="L72" s="37">
        <v>135.87899999999999</v>
      </c>
      <c r="M72" s="37">
        <v>141.06899999999999</v>
      </c>
      <c r="N72" s="37">
        <v>139.63800000000001</v>
      </c>
      <c r="O72" s="37">
        <v>139.53399999999999</v>
      </c>
      <c r="P72" s="37">
        <v>138.06899999999999</v>
      </c>
      <c r="Q72" s="37">
        <v>138.1207</v>
      </c>
      <c r="S72" s="4">
        <f t="shared" si="8"/>
        <v>145.69442611961074</v>
      </c>
      <c r="T72" s="4">
        <f t="shared" si="9"/>
        <v>139.40913422906388</v>
      </c>
      <c r="U72" s="4">
        <f t="shared" si="10"/>
        <v>137.16133114539826</v>
      </c>
      <c r="V72" s="4">
        <f t="shared" si="11"/>
        <v>138.62650588042322</v>
      </c>
      <c r="W72" s="4">
        <f t="shared" si="12"/>
        <v>137.14082857244665</v>
      </c>
      <c r="X72" s="4">
        <f t="shared" si="13"/>
        <v>138.11191261830086</v>
      </c>
      <c r="Y72" s="4">
        <f t="shared" si="14"/>
        <v>144.3429061301741</v>
      </c>
      <c r="Z72" s="4">
        <f t="shared" si="15"/>
        <v>134.29954415793199</v>
      </c>
      <c r="AA72" s="4">
        <f t="shared" si="16"/>
        <v>133.17665593311148</v>
      </c>
      <c r="AB72" s="4">
        <f t="shared" si="17"/>
        <v>137.47289689849711</v>
      </c>
      <c r="AC72" s="4">
        <f t="shared" si="18"/>
        <v>140.28966545831304</v>
      </c>
      <c r="AD72" s="4">
        <f t="shared" si="19"/>
        <v>138.97284114196694</v>
      </c>
      <c r="AE72" s="4">
        <f t="shared" si="20"/>
        <v>144.8806254937931</v>
      </c>
      <c r="AF72" s="4">
        <f t="shared" si="21"/>
        <v>141.45148008330671</v>
      </c>
      <c r="AG72" s="4">
        <f t="shared" si="22"/>
        <v>134.77990511631489</v>
      </c>
      <c r="AI72" s="4">
        <f t="shared" si="23"/>
        <v>-10.301426119610738</v>
      </c>
      <c r="AJ72" s="4">
        <f t="shared" si="24"/>
        <v>-2.9511342290638822</v>
      </c>
      <c r="AK72" s="4">
        <f t="shared" si="25"/>
        <v>-1.9923311453982535</v>
      </c>
      <c r="AL72" s="4">
        <f t="shared" si="26"/>
        <v>-0.40250588042323443</v>
      </c>
      <c r="AM72" s="4">
        <f t="shared" si="27"/>
        <v>5.3071714275533566</v>
      </c>
      <c r="AN72" s="4">
        <f t="shared" si="28"/>
        <v>-3.0599126183008707</v>
      </c>
      <c r="AO72" s="4">
        <f t="shared" si="29"/>
        <v>-8.1019061301740862</v>
      </c>
      <c r="AP72" s="4">
        <f t="shared" si="30"/>
        <v>-2.0585441579319763</v>
      </c>
      <c r="AQ72" s="4">
        <f t="shared" si="31"/>
        <v>9.9344066888534144E-2</v>
      </c>
      <c r="AR72" s="4">
        <f t="shared" si="32"/>
        <v>-1.5938968984971211</v>
      </c>
      <c r="AS72" s="4">
        <f t="shared" si="33"/>
        <v>0.77933454168694993</v>
      </c>
      <c r="AT72" s="4">
        <f t="shared" si="34"/>
        <v>0.66515885803306674</v>
      </c>
      <c r="AU72" s="4">
        <f t="shared" si="35"/>
        <v>-5.3466254937931126</v>
      </c>
      <c r="AV72" s="4">
        <f t="shared" si="220"/>
        <v>-3.3824800833067172</v>
      </c>
      <c r="AW72" s="4">
        <f t="shared" si="220"/>
        <v>3.3407948836851062</v>
      </c>
      <c r="AY72" s="2">
        <f t="shared" si="96"/>
        <v>121.97455181861935</v>
      </c>
      <c r="AZ72" s="2">
        <f t="shared" si="147"/>
        <v>118.23390789210097</v>
      </c>
      <c r="BA72" s="2">
        <f t="shared" si="148"/>
        <v>118.1295863783986</v>
      </c>
      <c r="BB72" s="2">
        <f t="shared" si="149"/>
        <v>120.49662018612661</v>
      </c>
      <c r="BC72" s="2">
        <f t="shared" si="150"/>
        <v>121.45844219278456</v>
      </c>
      <c r="BD72" s="2">
        <f t="shared" si="151"/>
        <v>119.41516272481701</v>
      </c>
      <c r="BE72" s="2">
        <f t="shared" si="152"/>
        <v>118.89783106944647</v>
      </c>
      <c r="BF72" s="2">
        <f t="shared" si="153"/>
        <v>118.50163669790902</v>
      </c>
      <c r="BG72" s="2">
        <f t="shared" si="154"/>
        <v>118.0655403924427</v>
      </c>
      <c r="BH72" s="2">
        <f t="shared" si="155"/>
        <v>121.75635763889463</v>
      </c>
      <c r="BI72" s="2">
        <f t="shared" si="156"/>
        <v>124.79932051909915</v>
      </c>
      <c r="BJ72" s="2">
        <f t="shared" si="157"/>
        <v>124.89789986384831</v>
      </c>
      <c r="BK72" s="2">
        <f t="shared" si="158"/>
        <v>128.64049597729439</v>
      </c>
      <c r="BL72" s="2">
        <f t="shared" si="159"/>
        <v>126.72083674839386</v>
      </c>
      <c r="BM72" s="2">
        <f t="shared" si="160"/>
        <v>129.84403905227234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129.04056829268293</v>
      </c>
      <c r="DL72" s="2">
        <f t="shared" si="221"/>
        <v>122.79146998123828</v>
      </c>
      <c r="DM72" s="2">
        <f t="shared" si="221"/>
        <v>122.40581313320826</v>
      </c>
      <c r="DN72" s="2">
        <f t="shared" si="221"/>
        <v>125.19027560975609</v>
      </c>
      <c r="DO72" s="2">
        <f t="shared" si="221"/>
        <v>128.08089944195206</v>
      </c>
      <c r="DP72" s="2">
        <f t="shared" si="221"/>
        <v>124.4211666484298</v>
      </c>
      <c r="DQ72" s="2">
        <f t="shared" si="221"/>
        <v>125.88582941970313</v>
      </c>
      <c r="DR72" s="2">
        <f t="shared" si="221"/>
        <v>123.78190801327644</v>
      </c>
      <c r="DS72" s="2">
        <f t="shared" si="221"/>
        <v>122.8034649859944</v>
      </c>
      <c r="DT72" s="2">
        <f t="shared" si="221"/>
        <v>126.45068468468467</v>
      </c>
      <c r="DU72" s="2">
        <f t="shared" si="221"/>
        <v>129.31096837728418</v>
      </c>
      <c r="DV72" s="2">
        <f t="shared" si="221"/>
        <v>129.71397348777347</v>
      </c>
      <c r="DW72" s="2">
        <f t="shared" si="221"/>
        <v>132.24885260969472</v>
      </c>
      <c r="DX72" s="2">
        <f t="shared" si="221"/>
        <v>130.69132861432865</v>
      </c>
      <c r="DY72" s="2">
        <f t="shared" si="221"/>
        <v>132.29300788177338</v>
      </c>
      <c r="EA72" s="2">
        <f t="shared" si="71"/>
        <v>117.26101392150008</v>
      </c>
      <c r="EB72" s="2">
        <f t="shared" si="72"/>
        <v>115.11819982051699</v>
      </c>
      <c r="EC72" s="2">
        <f t="shared" si="73"/>
        <v>115.12631043659917</v>
      </c>
      <c r="ED72" s="2">
        <f t="shared" si="74"/>
        <v>117.13301537798839</v>
      </c>
      <c r="EE72" s="2">
        <f t="shared" si="75"/>
        <v>116.36988873152116</v>
      </c>
      <c r="EF72" s="2">
        <f t="shared" si="76"/>
        <v>115.75915132026704</v>
      </c>
      <c r="EG72" s="2">
        <f t="shared" si="77"/>
        <v>114.26308225277783</v>
      </c>
      <c r="EH72" s="2">
        <f t="shared" si="78"/>
        <v>114.39334305470042</v>
      </c>
      <c r="EI72" s="2">
        <f t="shared" si="79"/>
        <v>114.2830762452796</v>
      </c>
      <c r="EJ72" s="2">
        <f t="shared" si="80"/>
        <v>118.15392985747459</v>
      </c>
      <c r="EK72" s="2">
        <f t="shared" si="81"/>
        <v>121.37168627328546</v>
      </c>
      <c r="EL72" s="2">
        <f t="shared" si="82"/>
        <v>121.0648037168487</v>
      </c>
      <c r="EM72" s="2">
        <f t="shared" si="83"/>
        <v>125.87774319480772</v>
      </c>
      <c r="EN72" s="2">
        <f t="shared" si="84"/>
        <v>123.63244124738787</v>
      </c>
      <c r="EO72" s="2">
        <f t="shared" si="85"/>
        <v>127.42098581082766</v>
      </c>
      <c r="EQ72" s="2">
        <f t="shared" si="86"/>
        <v>118.74906906350469</v>
      </c>
      <c r="ER72" s="2">
        <f t="shared" si="222"/>
        <v>115.8122126953503</v>
      </c>
      <c r="ES72" s="2">
        <f t="shared" si="222"/>
        <v>115.86409285481139</v>
      </c>
      <c r="ET72" s="2">
        <f t="shared" si="222"/>
        <v>117.07368132618238</v>
      </c>
      <c r="EU72" s="2">
        <f t="shared" si="222"/>
        <v>115.58274414211601</v>
      </c>
      <c r="EV72" s="2">
        <f t="shared" si="222"/>
        <v>115.15555071911521</v>
      </c>
      <c r="EW72" s="2">
        <f t="shared" si="222"/>
        <v>116.00603913138342</v>
      </c>
      <c r="EX72" s="2">
        <f t="shared" si="222"/>
        <v>115.60523154667271</v>
      </c>
      <c r="EY72" s="2">
        <f t="shared" si="222"/>
        <v>114.58732553465903</v>
      </c>
      <c r="EZ72" s="2">
        <f t="shared" si="222"/>
        <v>117.48916708760001</v>
      </c>
      <c r="FA72" s="2">
        <f t="shared" si="222"/>
        <v>120.56751649036991</v>
      </c>
      <c r="FB72" s="2">
        <f t="shared" si="222"/>
        <v>121.3734271882262</v>
      </c>
      <c r="FC72" s="2">
        <f t="shared" si="222"/>
        <v>126.1671435194725</v>
      </c>
      <c r="FD72" s="2">
        <f t="shared" si="222"/>
        <v>124.92970234293914</v>
      </c>
      <c r="FE72" s="2">
        <f t="shared" si="222"/>
        <v>127.7488781119379</v>
      </c>
      <c r="FG72" s="2">
        <f t="shared" si="88"/>
        <v>0.59987809864553088</v>
      </c>
      <c r="FH72" s="2">
        <f t="shared" si="223"/>
        <v>0.59397070015212794</v>
      </c>
      <c r="FI72" s="2">
        <f t="shared" si="223"/>
        <v>0.5874527834403902</v>
      </c>
      <c r="FJ72" s="2">
        <f t="shared" si="223"/>
        <v>0.58253612310634773</v>
      </c>
      <c r="FK72" s="2">
        <f t="shared" si="223"/>
        <v>0.56547724962219004</v>
      </c>
      <c r="FL72" s="2">
        <f t="shared" si="223"/>
        <v>0.57791174725611705</v>
      </c>
      <c r="FM72" s="2">
        <f t="shared" si="223"/>
        <v>0.60126759587048528</v>
      </c>
      <c r="FN72" s="2">
        <f t="shared" si="223"/>
        <v>0.56244308416199407</v>
      </c>
      <c r="FO72" s="2">
        <f t="shared" si="223"/>
        <v>0.55607760707926557</v>
      </c>
      <c r="FP72" s="2">
        <f t="shared" si="223"/>
        <v>0.56578456139226307</v>
      </c>
      <c r="FQ72" s="2">
        <f t="shared" si="223"/>
        <v>0.56824825900973941</v>
      </c>
      <c r="FR72" s="2">
        <f t="shared" si="223"/>
        <v>0.55683255228527884</v>
      </c>
      <c r="FS72" s="2">
        <f t="shared" si="223"/>
        <v>0.5663705278599992</v>
      </c>
      <c r="FT72" s="2">
        <f t="shared" si="223"/>
        <v>0.56250603367184004</v>
      </c>
      <c r="FU72" s="2">
        <f t="shared" si="223"/>
        <v>0.5026671872544427</v>
      </c>
      <c r="FW72" s="2">
        <f t="shared" si="112"/>
        <v>1.8830284264096156E-4</v>
      </c>
      <c r="FX72" s="2">
        <f t="shared" si="164"/>
        <v>1.9532877222549829E-4</v>
      </c>
      <c r="FY72" s="2">
        <f t="shared" si="165"/>
        <v>1.8618819285158857E-4</v>
      </c>
      <c r="FZ72" s="2">
        <f t="shared" si="166"/>
        <v>1.7334660728700728E-4</v>
      </c>
      <c r="GA72" s="2">
        <f t="shared" si="167"/>
        <v>1.8690636892903413E-4</v>
      </c>
      <c r="GB72" s="2">
        <f t="shared" si="168"/>
        <v>2.0462298205477128E-4</v>
      </c>
      <c r="GC72" s="2">
        <f t="shared" si="169"/>
        <v>2.1968197590024007E-4</v>
      </c>
      <c r="GD72" s="2">
        <f t="shared" si="170"/>
        <v>2.1628705200944272E-4</v>
      </c>
      <c r="GE72" s="2">
        <f t="shared" si="171"/>
        <v>2.3924055913022367E-4</v>
      </c>
      <c r="GF72" s="2">
        <f t="shared" si="172"/>
        <v>2.2753214335073538E-4</v>
      </c>
      <c r="GG72" s="2">
        <f t="shared" si="173"/>
        <v>2.0471398462571273E-4</v>
      </c>
      <c r="GH72" s="2">
        <f t="shared" si="174"/>
        <v>2.1273420088949369E-4</v>
      </c>
      <c r="GI72" s="2">
        <f t="shared" si="175"/>
        <v>1.7957810890930506E-4</v>
      </c>
      <c r="GJ72" s="2">
        <f t="shared" si="176"/>
        <v>1.347985998505091E-4</v>
      </c>
      <c r="GK72" s="2">
        <f t="shared" si="177"/>
        <v>1.1223545866271565E-4</v>
      </c>
      <c r="GM72" s="86">
        <f t="shared" si="113"/>
        <v>5.6925747754117323E-2</v>
      </c>
      <c r="GN72" s="86">
        <f t="shared" si="178"/>
        <v>5.2763668411627614E-2</v>
      </c>
      <c r="GO72" s="86">
        <f t="shared" si="179"/>
        <v>4.6980871677653337E-2</v>
      </c>
      <c r="GP72" s="86">
        <f t="shared" si="180"/>
        <v>4.4242122774908257E-2</v>
      </c>
      <c r="GQ72" s="86">
        <f t="shared" si="181"/>
        <v>3.5896358065666524E-2</v>
      </c>
      <c r="GR72" s="86">
        <f t="shared" si="182"/>
        <v>4.4670937991209199E-2</v>
      </c>
      <c r="GS72" s="86">
        <f t="shared" si="183"/>
        <v>6.0909478060798633E-2</v>
      </c>
      <c r="GT72" s="86">
        <f t="shared" si="184"/>
        <v>3.5685771837270154E-2</v>
      </c>
      <c r="GU72" s="86">
        <f t="shared" si="185"/>
        <v>3.4142591843767917E-2</v>
      </c>
      <c r="GV72" s="86">
        <f t="shared" si="186"/>
        <v>3.7455613327924478E-2</v>
      </c>
      <c r="GW72" s="86">
        <f t="shared" si="187"/>
        <v>3.7566292484966908E-2</v>
      </c>
      <c r="GX72" s="86">
        <f t="shared" si="188"/>
        <v>3.3798552215457071E-2</v>
      </c>
      <c r="GY72" s="86">
        <f t="shared" si="189"/>
        <v>3.6778587817822991E-2</v>
      </c>
      <c r="GZ72" s="86">
        <f t="shared" si="190"/>
        <v>3.6493598236251729E-2</v>
      </c>
      <c r="HA72" s="86">
        <f t="shared" si="191"/>
        <v>1.3186972069700625E-2</v>
      </c>
      <c r="HC72" s="86">
        <f t="shared" si="145"/>
        <v>1.725570507973637E-7</v>
      </c>
      <c r="HD72" s="86">
        <f t="shared" si="192"/>
        <v>1.0517393247961239E-7</v>
      </c>
      <c r="HE72" s="86">
        <f t="shared" si="193"/>
        <v>2.9632408591321477E-8</v>
      </c>
      <c r="HF72" s="86">
        <f t="shared" si="194"/>
        <v>8.548448133526969E-9</v>
      </c>
      <c r="HG72" s="86">
        <f t="shared" si="195"/>
        <v>1.9367078578647698E-8</v>
      </c>
      <c r="HH72" s="86">
        <f t="shared" si="196"/>
        <v>1.3103936573248149E-8</v>
      </c>
      <c r="HI72" s="86">
        <f t="shared" si="197"/>
        <v>8.7144155827323598E-8</v>
      </c>
      <c r="HJ72" s="86">
        <f t="shared" si="198"/>
        <v>1.1419205607631784E-8</v>
      </c>
      <c r="HK72" s="86">
        <f t="shared" si="199"/>
        <v>4.8648691798374078E-9</v>
      </c>
      <c r="HL72" s="86">
        <f t="shared" si="200"/>
        <v>4.6404700881109205E-9</v>
      </c>
      <c r="HM72" s="86">
        <f t="shared" si="201"/>
        <v>6.3792421011636692E-9</v>
      </c>
      <c r="HN72" s="86">
        <f t="shared" si="202"/>
        <v>1.3589184485216709E-9</v>
      </c>
      <c r="HO72" s="86">
        <f t="shared" si="203"/>
        <v>4.8257939911593486E-9</v>
      </c>
      <c r="HP72" s="86">
        <f t="shared" si="204"/>
        <v>8.8868366612676281E-9</v>
      </c>
      <c r="HQ72" s="86">
        <f t="shared" si="205"/>
        <v>5.93214711530485E-13</v>
      </c>
      <c r="HS72" s="86">
        <f t="shared" si="114"/>
        <v>5.6162603972777308E-79</v>
      </c>
      <c r="HT72" s="86">
        <f t="shared" si="206"/>
        <v>2.223239818294775E-80</v>
      </c>
      <c r="HU72" s="86">
        <f t="shared" si="207"/>
        <v>1.4886469611042858E-82</v>
      </c>
      <c r="HV72" s="86">
        <f t="shared" si="208"/>
        <v>1.1142187461128008E-94</v>
      </c>
      <c r="HW72" s="86">
        <f t="shared" si="209"/>
        <v>1.2811032080107063E-89</v>
      </c>
      <c r="HX72" s="86">
        <f t="shared" si="210"/>
        <v>1.9924314667909169E-94</v>
      </c>
      <c r="HY72" s="86">
        <f t="shared" si="211"/>
        <v>7.3828875263006593E-86</v>
      </c>
      <c r="HZ72" s="86">
        <f t="shared" si="212"/>
        <v>8.1466406543936626E-95</v>
      </c>
      <c r="IA72" s="86">
        <f t="shared" si="213"/>
        <v>6.6800969811770366E-101</v>
      </c>
      <c r="IB72" s="86">
        <f t="shared" si="214"/>
        <v>3.1387688749880315E-99</v>
      </c>
      <c r="IC72" s="86">
        <f t="shared" si="215"/>
        <v>2.3681836769774036E-95</v>
      </c>
      <c r="ID72" s="86">
        <f t="shared" si="216"/>
        <v>6.4771166802076645E-108</v>
      </c>
      <c r="IE72" s="86">
        <f t="shared" si="217"/>
        <v>3.4658844343109957E-97</v>
      </c>
      <c r="IF72" s="86">
        <f t="shared" si="218"/>
        <v>8.0026540431075745E-50</v>
      </c>
      <c r="IG72" s="86">
        <f t="shared" si="219"/>
        <v>6.4559824926999229E-34</v>
      </c>
      <c r="II72" s="86">
        <f t="shared" si="115"/>
        <v>2.8961646005107668E-254</v>
      </c>
      <c r="IJ72" s="86">
        <f t="shared" si="116"/>
        <v>1.79724101233969E-266</v>
      </c>
      <c r="IK72" s="86">
        <f t="shared" si="117"/>
        <v>4.8802594507453883E-286</v>
      </c>
      <c r="IL72" s="86">
        <f t="shared" si="118"/>
        <v>0</v>
      </c>
      <c r="IM72" s="86">
        <f t="shared" si="119"/>
        <v>1.0293309151518463E-286</v>
      </c>
      <c r="IN72" s="86">
        <f t="shared" si="120"/>
        <v>3.1976511755975663E-305</v>
      </c>
      <c r="IO72" s="86">
        <f t="shared" si="121"/>
        <v>2.493515840955275E-276</v>
      </c>
      <c r="IP72" s="86">
        <f t="shared" si="122"/>
        <v>1.6458589198827016E-301</v>
      </c>
      <c r="IQ72" s="86">
        <f t="shared" si="123"/>
        <v>0</v>
      </c>
      <c r="IR72" s="86">
        <f t="shared" si="124"/>
        <v>0</v>
      </c>
      <c r="IS72" s="86">
        <f t="shared" si="125"/>
        <v>2.2017063520909575E-306</v>
      </c>
      <c r="IT72" s="86">
        <f t="shared" si="126"/>
        <v>0</v>
      </c>
      <c r="IU72" s="86">
        <f t="shared" si="127"/>
        <v>0</v>
      </c>
      <c r="IV72" s="86">
        <f t="shared" si="128"/>
        <v>1.0707054726169058E-157</v>
      </c>
      <c r="IW72" s="86">
        <f t="shared" si="129"/>
        <v>4.8303987825342764E-123</v>
      </c>
      <c r="IY72" s="86">
        <f t="shared" si="130"/>
        <v>5.6925920311168117E-2</v>
      </c>
      <c r="IZ72" s="86">
        <f t="shared" si="131"/>
        <v>5.2763773585560093E-2</v>
      </c>
      <c r="JA72" s="86">
        <f t="shared" si="132"/>
        <v>4.6980901310061926E-2</v>
      </c>
      <c r="JB72" s="86">
        <f t="shared" si="133"/>
        <v>4.4242131323356394E-2</v>
      </c>
      <c r="JC72" s="86">
        <f t="shared" si="134"/>
        <v>3.5896377432745104E-2</v>
      </c>
      <c r="JD72" s="86">
        <f t="shared" si="135"/>
        <v>4.4670951095145774E-2</v>
      </c>
      <c r="JE72" s="86">
        <f t="shared" si="136"/>
        <v>6.0909565204954462E-2</v>
      </c>
      <c r="JF72" s="86">
        <f t="shared" si="137"/>
        <v>3.5685783256475763E-2</v>
      </c>
      <c r="JG72" s="86">
        <f t="shared" si="138"/>
        <v>3.4142596708637098E-2</v>
      </c>
      <c r="JH72" s="86">
        <f t="shared" si="139"/>
        <v>3.7455617968394569E-2</v>
      </c>
      <c r="JI72" s="86">
        <f t="shared" si="140"/>
        <v>3.7566298864209008E-2</v>
      </c>
      <c r="JJ72" s="86">
        <f t="shared" si="141"/>
        <v>3.3798553574375521E-2</v>
      </c>
      <c r="JK72" s="86">
        <f t="shared" si="142"/>
        <v>3.6778592643616985E-2</v>
      </c>
      <c r="JL72" s="86">
        <f t="shared" si="143"/>
        <v>3.6493607123088391E-2</v>
      </c>
      <c r="JM72" s="86">
        <f t="shared" si="144"/>
        <v>1.318697207029384E-2</v>
      </c>
    </row>
    <row r="73" spans="2:273" x14ac:dyDescent="0.25">
      <c r="B73" s="2">
        <v>46</v>
      </c>
      <c r="C73" s="37">
        <v>142.88499999999999</v>
      </c>
      <c r="D73" s="37">
        <v>137.102</v>
      </c>
      <c r="E73" s="37">
        <v>138.22</v>
      </c>
      <c r="F73" s="37">
        <v>139.828</v>
      </c>
      <c r="G73" s="37">
        <v>146.86199999999999</v>
      </c>
      <c r="H73" s="37">
        <v>135.37899999999999</v>
      </c>
      <c r="I73" s="37">
        <v>140.46600000000001</v>
      </c>
      <c r="J73" s="37">
        <v>133.155</v>
      </c>
      <c r="K73" s="37">
        <v>132.36199999999999</v>
      </c>
      <c r="L73" s="37">
        <v>139.62100000000001</v>
      </c>
      <c r="M73" s="37">
        <v>141.44800000000001</v>
      </c>
      <c r="N73" s="37">
        <v>141.43100000000001</v>
      </c>
      <c r="O73" s="37">
        <v>144</v>
      </c>
      <c r="P73" s="37">
        <v>140.20699999999999</v>
      </c>
      <c r="Q73" s="37">
        <v>138.79310000000001</v>
      </c>
      <c r="S73" s="4">
        <f t="shared" si="8"/>
        <v>152.2234786394512</v>
      </c>
      <c r="T73" s="4">
        <f t="shared" si="9"/>
        <v>145.39304764102209</v>
      </c>
      <c r="U73" s="4">
        <f t="shared" si="10"/>
        <v>142.59286104300341</v>
      </c>
      <c r="V73" s="4">
        <f t="shared" si="11"/>
        <v>143.92547987084717</v>
      </c>
      <c r="W73" s="4">
        <f t="shared" si="12"/>
        <v>142.11673585874988</v>
      </c>
      <c r="X73" s="4">
        <f t="shared" si="13"/>
        <v>144.01218851526042</v>
      </c>
      <c r="Y73" s="4">
        <f t="shared" si="14"/>
        <v>151.50885439139185</v>
      </c>
      <c r="Z73" s="4">
        <f t="shared" si="15"/>
        <v>139.63267050334957</v>
      </c>
      <c r="AA73" s="4">
        <f t="shared" si="16"/>
        <v>138.70791459670542</v>
      </c>
      <c r="AB73" s="4">
        <f t="shared" si="17"/>
        <v>142.67924092892156</v>
      </c>
      <c r="AC73" s="4">
        <f t="shared" si="18"/>
        <v>145.21967041838801</v>
      </c>
      <c r="AD73" s="4">
        <f t="shared" si="19"/>
        <v>143.99298378675903</v>
      </c>
      <c r="AE73" s="4">
        <f t="shared" si="20"/>
        <v>150.15760392573705</v>
      </c>
      <c r="AF73" s="4">
        <f t="shared" si="21"/>
        <v>146.55026525056772</v>
      </c>
      <c r="AG73" s="4">
        <f t="shared" si="22"/>
        <v>137.48260261138961</v>
      </c>
      <c r="AI73" s="4">
        <f t="shared" si="23"/>
        <v>-9.3384786394512105</v>
      </c>
      <c r="AJ73" s="4">
        <f t="shared" si="24"/>
        <v>-8.2910476410220895</v>
      </c>
      <c r="AK73" s="4">
        <f t="shared" si="25"/>
        <v>-4.3728610430034109</v>
      </c>
      <c r="AL73" s="4">
        <f t="shared" si="26"/>
        <v>-4.0974798708471667</v>
      </c>
      <c r="AM73" s="4">
        <f t="shared" si="27"/>
        <v>4.745264141250118</v>
      </c>
      <c r="AN73" s="4">
        <f t="shared" si="28"/>
        <v>-8.6331885152604286</v>
      </c>
      <c r="AO73" s="4">
        <f t="shared" si="29"/>
        <v>-11.042854391391842</v>
      </c>
      <c r="AP73" s="4">
        <f t="shared" si="30"/>
        <v>-6.4776705033495716</v>
      </c>
      <c r="AQ73" s="4">
        <f t="shared" si="31"/>
        <v>-6.3459145967054269</v>
      </c>
      <c r="AR73" s="4">
        <f t="shared" si="32"/>
        <v>-3.0582409289215491</v>
      </c>
      <c r="AS73" s="4">
        <f t="shared" si="33"/>
        <v>-3.7716704183879983</v>
      </c>
      <c r="AT73" s="4">
        <f t="shared" si="34"/>
        <v>-2.5619837867590149</v>
      </c>
      <c r="AU73" s="4">
        <f t="shared" si="35"/>
        <v>-6.1576039257370496</v>
      </c>
      <c r="AV73" s="4">
        <f t="shared" si="220"/>
        <v>-6.3432652505677254</v>
      </c>
      <c r="AW73" s="4">
        <f t="shared" si="220"/>
        <v>1.3104973886104005</v>
      </c>
      <c r="AY73" s="2">
        <f t="shared" si="96"/>
        <v>121.79872933167249</v>
      </c>
      <c r="AZ73" s="2">
        <f t="shared" si="147"/>
        <v>118.07281099567074</v>
      </c>
      <c r="BA73" s="2">
        <f t="shared" si="148"/>
        <v>117.98703949515571</v>
      </c>
      <c r="BB73" s="2">
        <f t="shared" si="149"/>
        <v>120.35593642963141</v>
      </c>
      <c r="BC73" s="2">
        <f t="shared" si="150"/>
        <v>121.26381955331483</v>
      </c>
      <c r="BD73" s="2">
        <f t="shared" si="151"/>
        <v>119.29129670141052</v>
      </c>
      <c r="BE73" s="2">
        <f t="shared" si="152"/>
        <v>118.73315618140035</v>
      </c>
      <c r="BF73" s="2">
        <f t="shared" si="153"/>
        <v>118.36971422264683</v>
      </c>
      <c r="BG73" s="2">
        <f t="shared" si="154"/>
        <v>117.93189205213135</v>
      </c>
      <c r="BH73" s="2">
        <f t="shared" si="155"/>
        <v>121.61377476670201</v>
      </c>
      <c r="BI73" s="2">
        <f t="shared" si="156"/>
        <v>124.65802447852805</v>
      </c>
      <c r="BJ73" s="2">
        <f t="shared" si="157"/>
        <v>124.77118118601891</v>
      </c>
      <c r="BK73" s="2">
        <f t="shared" si="158"/>
        <v>128.53013771793348</v>
      </c>
      <c r="BL73" s="2">
        <f t="shared" si="159"/>
        <v>126.62719582062117</v>
      </c>
      <c r="BM73" s="2">
        <f t="shared" si="160"/>
        <v>129.82414976537154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129.38133536585366</v>
      </c>
      <c r="DL73" s="2">
        <f t="shared" si="221"/>
        <v>122.92334324577861</v>
      </c>
      <c r="DM73" s="2">
        <f t="shared" si="221"/>
        <v>122.56147795497186</v>
      </c>
      <c r="DN73" s="2">
        <f t="shared" si="221"/>
        <v>125.41696951219511</v>
      </c>
      <c r="DO73" s="2">
        <f t="shared" si="221"/>
        <v>128.35902713644816</v>
      </c>
      <c r="DP73" s="2">
        <f t="shared" si="221"/>
        <v>124.68122551701499</v>
      </c>
      <c r="DQ73" s="2">
        <f t="shared" si="221"/>
        <v>126.12749966261811</v>
      </c>
      <c r="DR73" s="2">
        <f t="shared" si="221"/>
        <v>123.98549596965387</v>
      </c>
      <c r="DS73" s="2">
        <f t="shared" si="221"/>
        <v>122.97048823529411</v>
      </c>
      <c r="DT73" s="2">
        <f t="shared" si="221"/>
        <v>126.6394099099099</v>
      </c>
      <c r="DU73" s="2">
        <f t="shared" si="221"/>
        <v>129.5258359776781</v>
      </c>
      <c r="DV73" s="2">
        <f t="shared" si="221"/>
        <v>129.96506975546973</v>
      </c>
      <c r="DW73" s="2">
        <f t="shared" si="221"/>
        <v>132.47620746252326</v>
      </c>
      <c r="DX73" s="2">
        <f t="shared" si="221"/>
        <v>130.94138524238528</v>
      </c>
      <c r="DY73" s="2">
        <f t="shared" si="221"/>
        <v>132.58424197044332</v>
      </c>
      <c r="EA73" s="2">
        <f t="shared" si="71"/>
        <v>117.18562294827176</v>
      </c>
      <c r="EB73" s="2">
        <f t="shared" si="72"/>
        <v>115.04857432810422</v>
      </c>
      <c r="EC73" s="2">
        <f t="shared" si="73"/>
        <v>115.05699342764207</v>
      </c>
      <c r="ED73" s="2">
        <f t="shared" si="74"/>
        <v>117.04818539737241</v>
      </c>
      <c r="EE73" s="2">
        <f t="shared" si="75"/>
        <v>116.29172971470716</v>
      </c>
      <c r="EF73" s="2">
        <f t="shared" si="76"/>
        <v>115.70126748223129</v>
      </c>
      <c r="EG73" s="2">
        <f t="shared" si="77"/>
        <v>114.26037629099756</v>
      </c>
      <c r="EH73" s="2">
        <f t="shared" si="78"/>
        <v>114.38480217854604</v>
      </c>
      <c r="EI73" s="2">
        <f t="shared" si="79"/>
        <v>114.26331858778394</v>
      </c>
      <c r="EJ73" s="2">
        <f t="shared" si="80"/>
        <v>118.09646220117479</v>
      </c>
      <c r="EK73" s="2">
        <f t="shared" si="81"/>
        <v>121.28522039754397</v>
      </c>
      <c r="EL73" s="2">
        <f t="shared" si="82"/>
        <v>121.00110682527303</v>
      </c>
      <c r="EM73" s="2">
        <f t="shared" si="83"/>
        <v>125.77465378281508</v>
      </c>
      <c r="EN73" s="2">
        <f t="shared" si="84"/>
        <v>123.56671430102341</v>
      </c>
      <c r="EO73" s="2">
        <f t="shared" si="85"/>
        <v>127.33355394379193</v>
      </c>
      <c r="EQ73" s="2">
        <f t="shared" si="86"/>
        <v>118.64613334330991</v>
      </c>
      <c r="ER73" s="2">
        <f t="shared" si="222"/>
        <v>115.73002784440502</v>
      </c>
      <c r="ES73" s="2">
        <f t="shared" si="222"/>
        <v>115.78147011828341</v>
      </c>
      <c r="ET73" s="2">
        <f t="shared" si="222"/>
        <v>116.98994334470993</v>
      </c>
      <c r="EU73" s="2">
        <f t="shared" si="222"/>
        <v>115.51911180612898</v>
      </c>
      <c r="EV73" s="2">
        <f t="shared" si="222"/>
        <v>115.10883747489775</v>
      </c>
      <c r="EW73" s="2">
        <f t="shared" si="222"/>
        <v>115.97004832385747</v>
      </c>
      <c r="EX73" s="2">
        <f t="shared" si="222"/>
        <v>115.5740404269816</v>
      </c>
      <c r="EY73" s="2">
        <f t="shared" si="222"/>
        <v>114.56186020621796</v>
      </c>
      <c r="EZ73" s="2">
        <f t="shared" si="222"/>
        <v>117.44407551428216</v>
      </c>
      <c r="FA73" s="2">
        <f t="shared" si="222"/>
        <v>120.49586576582084</v>
      </c>
      <c r="FB73" s="2">
        <f t="shared" si="222"/>
        <v>121.30412481280663</v>
      </c>
      <c r="FC73" s="2">
        <f t="shared" si="222"/>
        <v>126.05889259221102</v>
      </c>
      <c r="FD73" s="2">
        <f t="shared" si="222"/>
        <v>124.84051483508857</v>
      </c>
      <c r="FE73" s="2">
        <f t="shared" si="222"/>
        <v>127.6541458762411</v>
      </c>
      <c r="FG73" s="2">
        <f t="shared" si="88"/>
        <v>0.62176831665001497</v>
      </c>
      <c r="FH73" s="2">
        <f t="shared" si="223"/>
        <v>0.61597721120661686</v>
      </c>
      <c r="FI73" s="2">
        <f t="shared" si="223"/>
        <v>0.6095803573654448</v>
      </c>
      <c r="FJ73" s="2">
        <f t="shared" si="223"/>
        <v>0.6047499783956336</v>
      </c>
      <c r="FK73" s="2">
        <f t="shared" si="223"/>
        <v>0.58795677264496371</v>
      </c>
      <c r="FL73" s="2">
        <f t="shared" si="223"/>
        <v>0.60020279348822436</v>
      </c>
      <c r="FM73" s="2">
        <f t="shared" si="223"/>
        <v>0.62312955387178381</v>
      </c>
      <c r="FN73" s="2">
        <f t="shared" si="223"/>
        <v>0.58496436778087091</v>
      </c>
      <c r="FO73" s="2">
        <f t="shared" si="223"/>
        <v>0.57868109838050219</v>
      </c>
      <c r="FP73" s="2">
        <f t="shared" si="223"/>
        <v>0.58825976209356368</v>
      </c>
      <c r="FQ73" s="2">
        <f t="shared" si="223"/>
        <v>0.59068819231828884</v>
      </c>
      <c r="FR73" s="2">
        <f t="shared" si="223"/>
        <v>0.57942667656491831</v>
      </c>
      <c r="FS73" s="2">
        <f t="shared" si="223"/>
        <v>0.58883743976858705</v>
      </c>
      <c r="FT73" s="2">
        <f t="shared" si="223"/>
        <v>0.5850264677685415</v>
      </c>
      <c r="FU73" s="2">
        <f t="shared" si="223"/>
        <v>0.52567047287417223</v>
      </c>
      <c r="FW73" s="2">
        <f t="shared" si="112"/>
        <v>2.0646621033146824E-4</v>
      </c>
      <c r="FX73" s="2">
        <f t="shared" si="164"/>
        <v>2.1416970380354846E-4</v>
      </c>
      <c r="FY73" s="2">
        <f t="shared" si="165"/>
        <v>2.0414762671663416E-4</v>
      </c>
      <c r="FZ73" s="2">
        <f t="shared" si="166"/>
        <v>1.900675965431869E-4</v>
      </c>
      <c r="GA73" s="2">
        <f t="shared" si="167"/>
        <v>2.0493506278214212E-4</v>
      </c>
      <c r="GB73" s="2">
        <f t="shared" si="168"/>
        <v>2.2436020901074448E-4</v>
      </c>
      <c r="GC73" s="2">
        <f t="shared" si="169"/>
        <v>2.4087139150655803E-4</v>
      </c>
      <c r="GD73" s="2">
        <f t="shared" si="170"/>
        <v>2.3714908805006667E-4</v>
      </c>
      <c r="GE73" s="2">
        <f t="shared" si="171"/>
        <v>2.6231600207322507E-4</v>
      </c>
      <c r="GF73" s="2">
        <f t="shared" si="172"/>
        <v>2.4947855757976515E-4</v>
      </c>
      <c r="GG73" s="2">
        <f t="shared" si="173"/>
        <v>2.2445998740507788E-4</v>
      </c>
      <c r="GH73" s="2">
        <f t="shared" si="174"/>
        <v>2.3325362550242373E-4</v>
      </c>
      <c r="GI73" s="2">
        <f t="shared" si="175"/>
        <v>1.9690006955672446E-4</v>
      </c>
      <c r="GJ73" s="2">
        <f t="shared" si="176"/>
        <v>1.4780180342567262E-4</v>
      </c>
      <c r="GK73" s="2">
        <f t="shared" si="177"/>
        <v>1.2306240070433027E-4</v>
      </c>
      <c r="GM73" s="86">
        <f t="shared" si="113"/>
        <v>7.7010894984222922E-2</v>
      </c>
      <c r="GN73" s="86">
        <f t="shared" si="178"/>
        <v>7.1781641901648888E-2</v>
      </c>
      <c r="GO73" s="86">
        <f t="shared" si="179"/>
        <v>6.3931997902604953E-2</v>
      </c>
      <c r="GP73" s="86">
        <f t="shared" si="180"/>
        <v>6.0540668892622634E-2</v>
      </c>
      <c r="GQ73" s="86">
        <f t="shared" si="181"/>
        <v>5.0279545768380701E-2</v>
      </c>
      <c r="GR73" s="86">
        <f t="shared" si="182"/>
        <v>6.2399861973541755E-2</v>
      </c>
      <c r="GS73" s="86">
        <f t="shared" si="183"/>
        <v>8.2950641375760276E-2</v>
      </c>
      <c r="GT73" s="86">
        <f t="shared" si="184"/>
        <v>5.070833369720236E-2</v>
      </c>
      <c r="GU73" s="86">
        <f t="shared" si="185"/>
        <v>4.9721919570795782E-2</v>
      </c>
      <c r="GV73" s="86">
        <f t="shared" si="186"/>
        <v>5.3005933170302423E-2</v>
      </c>
      <c r="GW73" s="86">
        <f t="shared" si="187"/>
        <v>5.2551259802814533E-2</v>
      </c>
      <c r="GX73" s="86">
        <f t="shared" si="188"/>
        <v>4.881896086756312E-2</v>
      </c>
      <c r="GY73" s="86">
        <f t="shared" si="189"/>
        <v>5.1631221190177976E-2</v>
      </c>
      <c r="GZ73" s="86">
        <f t="shared" si="190"/>
        <v>5.2179832473356669E-2</v>
      </c>
      <c r="HA73" s="86">
        <f t="shared" si="191"/>
        <v>2.1754814729345838E-2</v>
      </c>
      <c r="HC73" s="86">
        <f t="shared" si="145"/>
        <v>3.8662277842408898E-7</v>
      </c>
      <c r="HD73" s="86">
        <f t="shared" si="192"/>
        <v>2.4433867401686891E-7</v>
      </c>
      <c r="HE73" s="86">
        <f t="shared" si="193"/>
        <v>7.3140779516094235E-8</v>
      </c>
      <c r="HF73" s="86">
        <f t="shared" si="194"/>
        <v>2.244748855612533E-8</v>
      </c>
      <c r="HG73" s="86">
        <f t="shared" si="195"/>
        <v>4.8429000647168611E-8</v>
      </c>
      <c r="HH73" s="86">
        <f t="shared" si="196"/>
        <v>3.4440632906442209E-8</v>
      </c>
      <c r="HI73" s="86">
        <f t="shared" si="197"/>
        <v>2.0913450017842369E-7</v>
      </c>
      <c r="HJ73" s="86">
        <f t="shared" si="198"/>
        <v>3.0138926469827443E-8</v>
      </c>
      <c r="HK73" s="86">
        <f t="shared" si="199"/>
        <v>1.3900672486814003E-8</v>
      </c>
      <c r="HL73" s="86">
        <f t="shared" si="200"/>
        <v>1.295273223807142E-8</v>
      </c>
      <c r="HM73" s="86">
        <f t="shared" si="201"/>
        <v>1.713538213834521E-8</v>
      </c>
      <c r="HN73" s="86">
        <f t="shared" si="202"/>
        <v>4.0969400713633134E-9</v>
      </c>
      <c r="HO73" s="86">
        <f t="shared" si="203"/>
        <v>1.2993222725060498E-8</v>
      </c>
      <c r="HP73" s="86">
        <f t="shared" si="204"/>
        <v>2.3209605326635397E-8</v>
      </c>
      <c r="HQ73" s="86">
        <f t="shared" si="205"/>
        <v>2.714646685982805E-12</v>
      </c>
      <c r="HS73" s="86">
        <f t="shared" si="114"/>
        <v>1.0848604598131676E-76</v>
      </c>
      <c r="HT73" s="86">
        <f t="shared" si="206"/>
        <v>5.2295898677098545E-78</v>
      </c>
      <c r="HU73" s="86">
        <f t="shared" si="207"/>
        <v>4.4656522046740793E-80</v>
      </c>
      <c r="HV73" s="86">
        <f t="shared" si="208"/>
        <v>6.107174867231754E-92</v>
      </c>
      <c r="HW73" s="86">
        <f t="shared" si="209"/>
        <v>4.9586455452284901E-87</v>
      </c>
      <c r="HX73" s="86">
        <f t="shared" si="210"/>
        <v>1.1770558774941664E-91</v>
      </c>
      <c r="HY73" s="86">
        <f t="shared" si="211"/>
        <v>2.5167045539636093E-83</v>
      </c>
      <c r="HZ73" s="86">
        <f t="shared" si="212"/>
        <v>4.8897856165109825E-92</v>
      </c>
      <c r="IA73" s="86">
        <f t="shared" si="213"/>
        <v>7.1699858813355069E-98</v>
      </c>
      <c r="IB73" s="86">
        <f t="shared" si="214"/>
        <v>2.6943328063301156E-96</v>
      </c>
      <c r="IC73" s="86">
        <f t="shared" si="215"/>
        <v>1.4626160339357595E-92</v>
      </c>
      <c r="ID73" s="86">
        <f t="shared" si="216"/>
        <v>9.9846258147463908E-105</v>
      </c>
      <c r="IE73" s="86">
        <f t="shared" si="217"/>
        <v>2.2024371133993757E-94</v>
      </c>
      <c r="IF73" s="86">
        <f t="shared" si="218"/>
        <v>1.8307266294570247E-48</v>
      </c>
      <c r="IG73" s="86">
        <f t="shared" si="219"/>
        <v>4.949098710460693E-33</v>
      </c>
      <c r="II73" s="86">
        <f t="shared" si="115"/>
        <v>7.0382089859894336E-249</v>
      </c>
      <c r="IJ73" s="86">
        <f t="shared" si="116"/>
        <v>8.4115187736091243E-261</v>
      </c>
      <c r="IK73" s="86">
        <f t="shared" si="117"/>
        <v>5.5501827457611141E-280</v>
      </c>
      <c r="IL73" s="86">
        <f t="shared" si="118"/>
        <v>1.9779235741022429E-302</v>
      </c>
      <c r="IM73" s="86">
        <f t="shared" si="119"/>
        <v>1.2176855034682835E-280</v>
      </c>
      <c r="IN73" s="86">
        <f t="shared" si="120"/>
        <v>1.0992942642533182E-298</v>
      </c>
      <c r="IO73" s="86">
        <f t="shared" si="121"/>
        <v>2.2908156452637644E-270</v>
      </c>
      <c r="IP73" s="86">
        <f t="shared" si="122"/>
        <v>5.1864448162771571E-295</v>
      </c>
      <c r="IQ73" s="86">
        <f t="shared" si="123"/>
        <v>0</v>
      </c>
      <c r="IR73" s="86">
        <f t="shared" si="124"/>
        <v>0</v>
      </c>
      <c r="IS73" s="86">
        <f t="shared" si="125"/>
        <v>8.0247319807115938E-300</v>
      </c>
      <c r="IT73" s="86">
        <f t="shared" si="126"/>
        <v>0</v>
      </c>
      <c r="IU73" s="86">
        <f t="shared" si="127"/>
        <v>6.6973544577722538E-306</v>
      </c>
      <c r="IV73" s="86">
        <f t="shared" si="128"/>
        <v>1.7008675664311962E-154</v>
      </c>
      <c r="IW73" s="86">
        <f t="shared" si="129"/>
        <v>1.3291910344739077E-120</v>
      </c>
      <c r="IY73" s="86">
        <f t="shared" si="130"/>
        <v>7.7011281607001339E-2</v>
      </c>
      <c r="IZ73" s="86">
        <f t="shared" si="131"/>
        <v>7.1781886240322904E-2</v>
      </c>
      <c r="JA73" s="86">
        <f t="shared" si="132"/>
        <v>6.393207104338447E-2</v>
      </c>
      <c r="JB73" s="86">
        <f t="shared" si="133"/>
        <v>6.054069134011119E-2</v>
      </c>
      <c r="JC73" s="86">
        <f t="shared" si="134"/>
        <v>5.0279594197381351E-2</v>
      </c>
      <c r="JD73" s="86">
        <f t="shared" si="135"/>
        <v>6.2399896414174663E-2</v>
      </c>
      <c r="JE73" s="86">
        <f t="shared" si="136"/>
        <v>8.2950850510260452E-2</v>
      </c>
      <c r="JF73" s="86">
        <f t="shared" si="137"/>
        <v>5.0708363836128832E-2</v>
      </c>
      <c r="JG73" s="86">
        <f t="shared" si="138"/>
        <v>4.972193347146827E-2</v>
      </c>
      <c r="JH73" s="86">
        <f t="shared" si="139"/>
        <v>5.3005946123034664E-2</v>
      </c>
      <c r="JI73" s="86">
        <f t="shared" si="140"/>
        <v>5.2551276938196674E-2</v>
      </c>
      <c r="JJ73" s="86">
        <f t="shared" si="141"/>
        <v>4.8818964964503192E-2</v>
      </c>
      <c r="JK73" s="86">
        <f t="shared" si="142"/>
        <v>5.1631234183400702E-2</v>
      </c>
      <c r="JL73" s="86">
        <f t="shared" si="143"/>
        <v>5.2179855682961997E-2</v>
      </c>
      <c r="JM73" s="86">
        <f t="shared" si="144"/>
        <v>2.1754814732060486E-2</v>
      </c>
    </row>
    <row r="74" spans="2:273" x14ac:dyDescent="0.25">
      <c r="B74" s="2">
        <v>47</v>
      </c>
      <c r="C74" s="37">
        <v>151.393</v>
      </c>
      <c r="D74" s="37">
        <v>144.18600000000001</v>
      </c>
      <c r="E74" s="37">
        <v>141.322</v>
      </c>
      <c r="F74" s="37">
        <v>144.79300000000001</v>
      </c>
      <c r="G74" s="37">
        <v>149.37899999999999</v>
      </c>
      <c r="H74" s="37">
        <v>141.55199999999999</v>
      </c>
      <c r="I74" s="37">
        <v>150.91399999999999</v>
      </c>
      <c r="J74" s="37">
        <v>139.43100000000001</v>
      </c>
      <c r="K74" s="37">
        <v>138.74100000000001</v>
      </c>
      <c r="L74" s="37">
        <v>143.155</v>
      </c>
      <c r="M74" s="37">
        <v>145.96600000000001</v>
      </c>
      <c r="N74" s="37">
        <v>145</v>
      </c>
      <c r="O74" s="37">
        <v>148.41399999999999</v>
      </c>
      <c r="P74" s="37">
        <v>143.22399999999999</v>
      </c>
      <c r="Q74" s="37">
        <v>137.9828</v>
      </c>
      <c r="S74" s="4">
        <f t="shared" si="8"/>
        <v>159.92496038578827</v>
      </c>
      <c r="T74" s="4">
        <f t="shared" si="9"/>
        <v>152.50592530608856</v>
      </c>
      <c r="U74" s="4">
        <f t="shared" si="10"/>
        <v>149.08581965599316</v>
      </c>
      <c r="V74" s="4">
        <f t="shared" si="11"/>
        <v>150.29340283397022</v>
      </c>
      <c r="W74" s="4">
        <f t="shared" si="12"/>
        <v>148.24370798458796</v>
      </c>
      <c r="X74" s="4">
        <f t="shared" si="13"/>
        <v>151.16955435080934</v>
      </c>
      <c r="Y74" s="4">
        <f t="shared" si="14"/>
        <v>159.95873230265826</v>
      </c>
      <c r="Z74" s="4">
        <f t="shared" si="15"/>
        <v>146.24215264469393</v>
      </c>
      <c r="AA74" s="4">
        <f t="shared" si="16"/>
        <v>145.67024473614018</v>
      </c>
      <c r="AB74" s="4">
        <f t="shared" si="17"/>
        <v>149.10354832835444</v>
      </c>
      <c r="AC74" s="4">
        <f t="shared" si="18"/>
        <v>151.26259895056739</v>
      </c>
      <c r="AD74" s="4">
        <f t="shared" si="19"/>
        <v>150.282161641736</v>
      </c>
      <c r="AE74" s="4">
        <f t="shared" si="20"/>
        <v>156.63435587425485</v>
      </c>
      <c r="AF74" s="4">
        <f t="shared" si="21"/>
        <v>152.87037476088307</v>
      </c>
      <c r="AG74" s="4">
        <f t="shared" si="22"/>
        <v>141.27443340781039</v>
      </c>
      <c r="AI74" s="4">
        <f t="shared" si="23"/>
        <v>-8.5319603857882669</v>
      </c>
      <c r="AJ74" s="4">
        <f t="shared" si="24"/>
        <v>-8.3199253060885496</v>
      </c>
      <c r="AK74" s="4">
        <f t="shared" si="25"/>
        <v>-7.76381965599316</v>
      </c>
      <c r="AL74" s="4">
        <f t="shared" si="26"/>
        <v>-5.5004028339702131</v>
      </c>
      <c r="AM74" s="4">
        <f t="shared" si="27"/>
        <v>1.1352920154120341</v>
      </c>
      <c r="AN74" s="4">
        <f t="shared" si="28"/>
        <v>-9.6175543508093426</v>
      </c>
      <c r="AO74" s="4">
        <f t="shared" si="29"/>
        <v>-9.0447323026582751</v>
      </c>
      <c r="AP74" s="4">
        <f t="shared" si="30"/>
        <v>-6.8111526446939195</v>
      </c>
      <c r="AQ74" s="4">
        <f t="shared" si="31"/>
        <v>-6.9292447361401628</v>
      </c>
      <c r="AR74" s="4">
        <f t="shared" si="32"/>
        <v>-5.948548328354434</v>
      </c>
      <c r="AS74" s="4">
        <f t="shared" si="33"/>
        <v>-5.2965989505673861</v>
      </c>
      <c r="AT74" s="4">
        <f t="shared" si="34"/>
        <v>-5.2821616417359962</v>
      </c>
      <c r="AU74" s="4">
        <f t="shared" si="35"/>
        <v>-8.2203558742548637</v>
      </c>
      <c r="AV74" s="4">
        <f t="shared" si="220"/>
        <v>-9.6463747608830772</v>
      </c>
      <c r="AW74" s="4">
        <f t="shared" si="220"/>
        <v>-3.2916334078103944</v>
      </c>
      <c r="AY74" s="2">
        <f t="shared" si="96"/>
        <v>121.61080836565671</v>
      </c>
      <c r="AZ74" s="2">
        <f t="shared" si="147"/>
        <v>117.90660051292518</v>
      </c>
      <c r="BA74" s="2">
        <f t="shared" si="148"/>
        <v>117.83795228017964</v>
      </c>
      <c r="BB74" s="2">
        <f t="shared" si="149"/>
        <v>120.20509484231653</v>
      </c>
      <c r="BC74" s="2">
        <f t="shared" si="150"/>
        <v>121.0576632015989</v>
      </c>
      <c r="BD74" s="2">
        <f t="shared" si="151"/>
        <v>119.15704343627608</v>
      </c>
      <c r="BE74" s="2">
        <f t="shared" si="152"/>
        <v>118.56373231268955</v>
      </c>
      <c r="BF74" s="2">
        <f t="shared" si="153"/>
        <v>118.23166789276671</v>
      </c>
      <c r="BG74" s="2">
        <f t="shared" si="154"/>
        <v>117.79269101711159</v>
      </c>
      <c r="BH74" s="2">
        <f t="shared" si="155"/>
        <v>121.46330806359066</v>
      </c>
      <c r="BI74" s="2">
        <f t="shared" si="156"/>
        <v>124.50637709346906</v>
      </c>
      <c r="BJ74" s="2">
        <f t="shared" si="157"/>
        <v>124.6332808117775</v>
      </c>
      <c r="BK74" s="2">
        <f t="shared" si="158"/>
        <v>128.40749421920091</v>
      </c>
      <c r="BL74" s="2">
        <f t="shared" si="159"/>
        <v>126.52202233770527</v>
      </c>
      <c r="BM74" s="2">
        <f t="shared" si="160"/>
        <v>129.78744998391315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129.72210243902438</v>
      </c>
      <c r="DL74" s="2">
        <f t="shared" si="221"/>
        <v>123.05521651031896</v>
      </c>
      <c r="DM74" s="2">
        <f t="shared" si="221"/>
        <v>122.71714277673547</v>
      </c>
      <c r="DN74" s="2">
        <f t="shared" si="221"/>
        <v>125.64366341463413</v>
      </c>
      <c r="DO74" s="2">
        <f t="shared" si="221"/>
        <v>128.6371548309443</v>
      </c>
      <c r="DP74" s="2">
        <f t="shared" si="221"/>
        <v>124.94128438560017</v>
      </c>
      <c r="DQ74" s="2">
        <f t="shared" si="221"/>
        <v>126.36916990553308</v>
      </c>
      <c r="DR74" s="2">
        <f t="shared" si="221"/>
        <v>124.1890839260313</v>
      </c>
      <c r="DS74" s="2">
        <f t="shared" si="221"/>
        <v>123.13751148459383</v>
      </c>
      <c r="DT74" s="2">
        <f t="shared" si="221"/>
        <v>126.82813513513513</v>
      </c>
      <c r="DU74" s="2">
        <f t="shared" si="221"/>
        <v>129.74070357807202</v>
      </c>
      <c r="DV74" s="2">
        <f t="shared" si="221"/>
        <v>130.21616602316601</v>
      </c>
      <c r="DW74" s="2">
        <f t="shared" si="221"/>
        <v>132.7035623153518</v>
      </c>
      <c r="DX74" s="2">
        <f t="shared" si="221"/>
        <v>131.19144187044191</v>
      </c>
      <c r="DY74" s="2">
        <f t="shared" si="221"/>
        <v>132.87547605911328</v>
      </c>
      <c r="EA74" s="2">
        <f t="shared" si="71"/>
        <v>117.11023197504345</v>
      </c>
      <c r="EB74" s="2">
        <f t="shared" si="72"/>
        <v>114.97894883569145</v>
      </c>
      <c r="EC74" s="2">
        <f t="shared" si="73"/>
        <v>114.98767641868497</v>
      </c>
      <c r="ED74" s="2">
        <f t="shared" si="74"/>
        <v>116.96335541675643</v>
      </c>
      <c r="EE74" s="2">
        <f t="shared" si="75"/>
        <v>116.21357069789316</v>
      </c>
      <c r="EF74" s="2">
        <f t="shared" si="76"/>
        <v>115.64338364419552</v>
      </c>
      <c r="EG74" s="2">
        <f t="shared" si="77"/>
        <v>114.25767032921726</v>
      </c>
      <c r="EH74" s="2">
        <f t="shared" si="78"/>
        <v>114.37626130239164</v>
      </c>
      <c r="EI74" s="2">
        <f t="shared" si="79"/>
        <v>114.2435609302883</v>
      </c>
      <c r="EJ74" s="2">
        <f t="shared" si="80"/>
        <v>118.03899454487498</v>
      </c>
      <c r="EK74" s="2">
        <f t="shared" si="81"/>
        <v>121.19875452180247</v>
      </c>
      <c r="EL74" s="2">
        <f t="shared" si="82"/>
        <v>120.93740993369737</v>
      </c>
      <c r="EM74" s="2">
        <f t="shared" si="83"/>
        <v>125.67156437082245</v>
      </c>
      <c r="EN74" s="2">
        <f t="shared" si="84"/>
        <v>123.50098735465895</v>
      </c>
      <c r="EO74" s="2">
        <f t="shared" si="85"/>
        <v>127.24612207675619</v>
      </c>
      <c r="EQ74" s="2">
        <f t="shared" si="86"/>
        <v>118.54319762311513</v>
      </c>
      <c r="ER74" s="2">
        <f t="shared" si="222"/>
        <v>115.64784299345973</v>
      </c>
      <c r="ES74" s="2">
        <f t="shared" si="222"/>
        <v>115.69884738175544</v>
      </c>
      <c r="ET74" s="2">
        <f t="shared" si="222"/>
        <v>116.90620536323748</v>
      </c>
      <c r="EU74" s="2">
        <f t="shared" si="222"/>
        <v>115.45547947014194</v>
      </c>
      <c r="EV74" s="2">
        <f t="shared" si="222"/>
        <v>115.0621242306803</v>
      </c>
      <c r="EW74" s="2">
        <f t="shared" si="222"/>
        <v>115.93405751633151</v>
      </c>
      <c r="EX74" s="2">
        <f t="shared" si="222"/>
        <v>115.54284930729048</v>
      </c>
      <c r="EY74" s="2">
        <f t="shared" si="222"/>
        <v>114.53639487777689</v>
      </c>
      <c r="EZ74" s="2">
        <f t="shared" si="222"/>
        <v>117.3989839409643</v>
      </c>
      <c r="FA74" s="2">
        <f t="shared" si="222"/>
        <v>120.42421504127176</v>
      </c>
      <c r="FB74" s="2">
        <f t="shared" si="222"/>
        <v>121.23482243738705</v>
      </c>
      <c r="FC74" s="2">
        <f t="shared" si="222"/>
        <v>125.95064166494953</v>
      </c>
      <c r="FD74" s="2">
        <f t="shared" si="222"/>
        <v>124.751327327238</v>
      </c>
      <c r="FE74" s="2">
        <f t="shared" si="222"/>
        <v>127.55941364054431</v>
      </c>
      <c r="FG74" s="2">
        <f t="shared" si="88"/>
        <v>0.64317330985920196</v>
      </c>
      <c r="FH74" s="2">
        <f t="shared" si="223"/>
        <v>0.6375188737677735</v>
      </c>
      <c r="FI74" s="2">
        <f t="shared" si="223"/>
        <v>0.631266048435561</v>
      </c>
      <c r="FJ74" s="2">
        <f t="shared" si="223"/>
        <v>0.62653959554317673</v>
      </c>
      <c r="FK74" s="2">
        <f t="shared" si="223"/>
        <v>0.61007525712927324</v>
      </c>
      <c r="FL74" s="2">
        <f t="shared" si="223"/>
        <v>0.62208643864241031</v>
      </c>
      <c r="FM74" s="2">
        <f t="shared" si="223"/>
        <v>0.6445015569189213</v>
      </c>
      <c r="FN74" s="2">
        <f t="shared" si="223"/>
        <v>0.60713615249253572</v>
      </c>
      <c r="FO74" s="2">
        <f t="shared" si="223"/>
        <v>0.60095956894759461</v>
      </c>
      <c r="FP74" s="2">
        <f t="shared" si="223"/>
        <v>0.61037276024589915</v>
      </c>
      <c r="FQ74" s="2">
        <f t="shared" si="223"/>
        <v>0.61275662358716931</v>
      </c>
      <c r="FR74" s="2">
        <f t="shared" si="223"/>
        <v>0.60169285853910559</v>
      </c>
      <c r="FS74" s="2">
        <f t="shared" si="223"/>
        <v>0.61093993211370912</v>
      </c>
      <c r="FT74" s="2">
        <f t="shared" si="223"/>
        <v>0.60719716268769475</v>
      </c>
      <c r="FU74" s="2">
        <f t="shared" si="223"/>
        <v>0.5485653164552452</v>
      </c>
      <c r="FW74" s="2">
        <f t="shared" si="112"/>
        <v>2.2638118847150557E-4</v>
      </c>
      <c r="FX74" s="2">
        <f t="shared" si="164"/>
        <v>2.3482755832207421E-4</v>
      </c>
      <c r="FY74" s="2">
        <f t="shared" si="165"/>
        <v>2.2383901280190893E-4</v>
      </c>
      <c r="FZ74" s="2">
        <f t="shared" si="166"/>
        <v>2.0840115387203083E-4</v>
      </c>
      <c r="GA74" s="2">
        <f t="shared" si="167"/>
        <v>2.24702385203057E-4</v>
      </c>
      <c r="GB74" s="2">
        <f t="shared" si="168"/>
        <v>2.4600075236253346E-4</v>
      </c>
      <c r="GC74" s="2">
        <f t="shared" si="169"/>
        <v>2.641040913895849E-4</v>
      </c>
      <c r="GD74" s="2">
        <f t="shared" si="170"/>
        <v>2.6002285503300132E-4</v>
      </c>
      <c r="GE74" s="2">
        <f t="shared" si="171"/>
        <v>2.8761649783921514E-4</v>
      </c>
      <c r="GF74" s="2">
        <f t="shared" si="172"/>
        <v>2.7354121486198311E-4</v>
      </c>
      <c r="GG74" s="2">
        <f t="shared" si="173"/>
        <v>2.4611015245914168E-4</v>
      </c>
      <c r="GH74" s="2">
        <f t="shared" si="174"/>
        <v>2.5575175912554831E-4</v>
      </c>
      <c r="GI74" s="2">
        <f t="shared" si="175"/>
        <v>2.1589253187182712E-4</v>
      </c>
      <c r="GJ74" s="2">
        <f t="shared" si="176"/>
        <v>1.6205914389999594E-4</v>
      </c>
      <c r="GK74" s="2">
        <f t="shared" si="177"/>
        <v>1.3493363709206146E-4</v>
      </c>
      <c r="GM74" s="86">
        <f t="shared" si="113"/>
        <v>0.10252829424506719</v>
      </c>
      <c r="GN74" s="86">
        <f t="shared" si="178"/>
        <v>9.6082270836754718E-2</v>
      </c>
      <c r="GO74" s="86">
        <f t="shared" si="179"/>
        <v>8.5644426629877243E-2</v>
      </c>
      <c r="GP74" s="86">
        <f t="shared" si="180"/>
        <v>8.15292612215016E-2</v>
      </c>
      <c r="GQ74" s="86">
        <f t="shared" si="181"/>
        <v>6.9208446724661823E-2</v>
      </c>
      <c r="GR74" s="86">
        <f t="shared" si="182"/>
        <v>8.5587506106175146E-2</v>
      </c>
      <c r="GS74" s="86">
        <f t="shared" si="183"/>
        <v>0.11105231247711561</v>
      </c>
      <c r="GT74" s="86">
        <f t="shared" si="184"/>
        <v>7.0701523555579168E-2</v>
      </c>
      <c r="GU74" s="86">
        <f t="shared" si="185"/>
        <v>7.0869390751809175E-2</v>
      </c>
      <c r="GV74" s="86">
        <f t="shared" si="186"/>
        <v>7.3617671438625812E-2</v>
      </c>
      <c r="GW74" s="86">
        <f t="shared" si="187"/>
        <v>7.2236526262843312E-2</v>
      </c>
      <c r="GX74" s="86">
        <f t="shared" si="188"/>
        <v>6.9083712497609875E-2</v>
      </c>
      <c r="GY74" s="86">
        <f t="shared" si="189"/>
        <v>7.1203367046325489E-2</v>
      </c>
      <c r="GZ74" s="86">
        <f t="shared" si="190"/>
        <v>7.314744179768716E-2</v>
      </c>
      <c r="HA74" s="86">
        <f t="shared" si="191"/>
        <v>3.4809821238013579E-2</v>
      </c>
      <c r="HC74" s="86">
        <f t="shared" si="145"/>
        <v>8.4726759378404143E-7</v>
      </c>
      <c r="HD74" s="86">
        <f t="shared" si="192"/>
        <v>5.5448886253084803E-7</v>
      </c>
      <c r="HE74" s="86">
        <f t="shared" si="193"/>
        <v>1.7608122049321215E-7</v>
      </c>
      <c r="HF74" s="86">
        <f t="shared" si="194"/>
        <v>5.7399273728955113E-8</v>
      </c>
      <c r="HG74" s="86">
        <f t="shared" si="195"/>
        <v>1.18104050485145E-7</v>
      </c>
      <c r="HH74" s="86">
        <f t="shared" si="196"/>
        <v>8.8083726966800966E-8</v>
      </c>
      <c r="HI74" s="86">
        <f t="shared" si="197"/>
        <v>4.8949668718455131E-7</v>
      </c>
      <c r="HJ74" s="86">
        <f t="shared" si="198"/>
        <v>7.7403975120817191E-8</v>
      </c>
      <c r="HK74" s="86">
        <f t="shared" si="199"/>
        <v>3.8524384083922772E-8</v>
      </c>
      <c r="HL74" s="86">
        <f t="shared" si="200"/>
        <v>3.5117296363897786E-8</v>
      </c>
      <c r="HM74" s="86">
        <f t="shared" si="201"/>
        <v>4.4783153634062716E-8</v>
      </c>
      <c r="HN74" s="86">
        <f t="shared" si="202"/>
        <v>1.1967355045979745E-8</v>
      </c>
      <c r="HO74" s="86">
        <f t="shared" si="203"/>
        <v>3.4047375337620792E-8</v>
      </c>
      <c r="HP74" s="86">
        <f t="shared" si="204"/>
        <v>5.9040911968518099E-8</v>
      </c>
      <c r="HQ74" s="86">
        <f t="shared" si="205"/>
        <v>1.1894975909270585E-11</v>
      </c>
      <c r="HS74" s="86">
        <f t="shared" si="114"/>
        <v>1.936846618059254E-74</v>
      </c>
      <c r="HT74" s="86">
        <f t="shared" si="206"/>
        <v>1.1318200068492845E-75</v>
      </c>
      <c r="HU74" s="86">
        <f t="shared" si="207"/>
        <v>1.2261919874102864E-77</v>
      </c>
      <c r="HV74" s="86">
        <f t="shared" si="208"/>
        <v>3.0469237510821074E-89</v>
      </c>
      <c r="HW74" s="86">
        <f t="shared" si="209"/>
        <v>1.7562561394431078E-84</v>
      </c>
      <c r="HX74" s="86">
        <f t="shared" si="210"/>
        <v>6.313396890031581E-89</v>
      </c>
      <c r="HY74" s="86">
        <f t="shared" si="211"/>
        <v>7.8497588382673914E-81</v>
      </c>
      <c r="HZ74" s="86">
        <f t="shared" si="212"/>
        <v>2.6645289547608048E-89</v>
      </c>
      <c r="IA74" s="86">
        <f t="shared" si="213"/>
        <v>6.9076922624347287E-95</v>
      </c>
      <c r="IB74" s="86">
        <f t="shared" si="214"/>
        <v>2.086600273536085E-93</v>
      </c>
      <c r="IC74" s="86">
        <f t="shared" si="215"/>
        <v>8.1984422013484861E-90</v>
      </c>
      <c r="ID74" s="86">
        <f t="shared" si="216"/>
        <v>1.3765587009008952E-101</v>
      </c>
      <c r="IE74" s="86">
        <f t="shared" si="217"/>
        <v>1.2715303768187526E-91</v>
      </c>
      <c r="IF74" s="86">
        <f t="shared" si="218"/>
        <v>4.0057238392076701E-47</v>
      </c>
      <c r="IG74" s="86">
        <f t="shared" si="219"/>
        <v>3.6892977097681583E-32</v>
      </c>
      <c r="II74" s="86">
        <f t="shared" si="115"/>
        <v>1.4964386771098021E-243</v>
      </c>
      <c r="IJ74" s="86">
        <f t="shared" si="116"/>
        <v>3.4179393173205742E-255</v>
      </c>
      <c r="IK74" s="86">
        <f t="shared" si="117"/>
        <v>5.4322524256683794E-274</v>
      </c>
      <c r="IL74" s="86">
        <f t="shared" si="118"/>
        <v>5.2100866553461447E-296</v>
      </c>
      <c r="IM74" s="86">
        <f t="shared" si="119"/>
        <v>1.2391091658607533E-274</v>
      </c>
      <c r="IN74" s="86">
        <f t="shared" si="120"/>
        <v>3.2080412869038432E-292</v>
      </c>
      <c r="IO74" s="86">
        <f t="shared" si="121"/>
        <v>1.8101306618259408E-264</v>
      </c>
      <c r="IP74" s="86">
        <f t="shared" si="122"/>
        <v>1.3871885156272658E-288</v>
      </c>
      <c r="IQ74" s="86">
        <f t="shared" si="123"/>
        <v>0</v>
      </c>
      <c r="IR74" s="86">
        <f t="shared" si="124"/>
        <v>2.1365155188359111E-303</v>
      </c>
      <c r="IS74" s="86">
        <f t="shared" si="125"/>
        <v>2.4812141196314293E-293</v>
      </c>
      <c r="IT74" s="86">
        <f t="shared" si="126"/>
        <v>0</v>
      </c>
      <c r="IU74" s="86">
        <f t="shared" si="127"/>
        <v>2.2255430108019175E-299</v>
      </c>
      <c r="IV74" s="86">
        <f t="shared" si="128"/>
        <v>2.5032818428542175E-151</v>
      </c>
      <c r="IW74" s="86">
        <f t="shared" si="129"/>
        <v>3.4550147796802173E-118</v>
      </c>
      <c r="IY74" s="86">
        <f t="shared" si="130"/>
        <v>0.10252914151266097</v>
      </c>
      <c r="IZ74" s="86">
        <f t="shared" si="131"/>
        <v>9.6082825325617252E-2</v>
      </c>
      <c r="JA74" s="86">
        <f t="shared" si="132"/>
        <v>8.5644602711097736E-2</v>
      </c>
      <c r="JB74" s="86">
        <f t="shared" si="133"/>
        <v>8.1529318620775323E-2</v>
      </c>
      <c r="JC74" s="86">
        <f t="shared" si="134"/>
        <v>6.9208564828712307E-2</v>
      </c>
      <c r="JD74" s="86">
        <f t="shared" si="135"/>
        <v>8.5587594189902111E-2</v>
      </c>
      <c r="JE74" s="86">
        <f t="shared" si="136"/>
        <v>0.11105280197380279</v>
      </c>
      <c r="JF74" s="86">
        <f t="shared" si="137"/>
        <v>7.0701600959554287E-2</v>
      </c>
      <c r="JG74" s="86">
        <f t="shared" si="138"/>
        <v>7.086942927619326E-2</v>
      </c>
      <c r="JH74" s="86">
        <f t="shared" si="139"/>
        <v>7.3617706555922174E-2</v>
      </c>
      <c r="JI74" s="86">
        <f t="shared" si="140"/>
        <v>7.2236571045996942E-2</v>
      </c>
      <c r="JJ74" s="86">
        <f t="shared" si="141"/>
        <v>6.9083724464964927E-2</v>
      </c>
      <c r="JK74" s="86">
        <f t="shared" si="142"/>
        <v>7.1203401093700824E-2</v>
      </c>
      <c r="JL74" s="86">
        <f t="shared" si="143"/>
        <v>7.3147500838599125E-2</v>
      </c>
      <c r="JM74" s="86">
        <f t="shared" si="144"/>
        <v>3.4809821249908557E-2</v>
      </c>
    </row>
    <row r="75" spans="2:273" x14ac:dyDescent="0.25">
      <c r="B75" s="2">
        <v>48</v>
      </c>
      <c r="C75" s="37">
        <v>166.279</v>
      </c>
      <c r="D75" s="37">
        <v>155.38999999999999</v>
      </c>
      <c r="E75" s="37">
        <v>149.76300000000001</v>
      </c>
      <c r="F75" s="37">
        <v>149.60300000000001</v>
      </c>
      <c r="G75" s="37">
        <v>153.672</v>
      </c>
      <c r="H75" s="37">
        <v>150.96600000000001</v>
      </c>
      <c r="I75" s="37">
        <v>166.36199999999999</v>
      </c>
      <c r="J75" s="37">
        <v>146.19</v>
      </c>
      <c r="K75" s="37">
        <v>146.155</v>
      </c>
      <c r="L75" s="37">
        <v>150.27600000000001</v>
      </c>
      <c r="M75" s="37">
        <v>148.655</v>
      </c>
      <c r="N75" s="37">
        <v>151.81</v>
      </c>
      <c r="O75" s="37">
        <v>157.55199999999999</v>
      </c>
      <c r="P75" s="37">
        <v>153.345</v>
      </c>
      <c r="Q75" s="37">
        <v>141.43100000000001</v>
      </c>
      <c r="S75" s="4">
        <f t="shared" si="8"/>
        <v>168.78290570003017</v>
      </c>
      <c r="T75" s="4">
        <f t="shared" si="9"/>
        <v>160.74702283035398</v>
      </c>
      <c r="U75" s="4">
        <f t="shared" si="10"/>
        <v>156.66184400845731</v>
      </c>
      <c r="V75" s="4">
        <f t="shared" si="11"/>
        <v>157.76200114674376</v>
      </c>
      <c r="W75" s="4">
        <f t="shared" si="12"/>
        <v>155.59103416272879</v>
      </c>
      <c r="X75" s="4">
        <f t="shared" si="13"/>
        <v>159.61421221678162</v>
      </c>
      <c r="Y75" s="4">
        <f t="shared" si="14"/>
        <v>169.65238874042362</v>
      </c>
      <c r="Z75" s="4">
        <f t="shared" si="15"/>
        <v>154.20381116729718</v>
      </c>
      <c r="AA75" s="4">
        <f t="shared" si="16"/>
        <v>154.15566212018354</v>
      </c>
      <c r="AB75" s="4">
        <f t="shared" si="17"/>
        <v>156.80931321943336</v>
      </c>
      <c r="AC75" s="4">
        <f t="shared" si="18"/>
        <v>158.47745357611294</v>
      </c>
      <c r="AD75" s="4">
        <f t="shared" si="19"/>
        <v>157.92557307007417</v>
      </c>
      <c r="AE75" s="4">
        <f t="shared" si="20"/>
        <v>164.37794721880442</v>
      </c>
      <c r="AF75" s="4">
        <f t="shared" si="21"/>
        <v>160.47955632523323</v>
      </c>
      <c r="AG75" s="4">
        <f t="shared" si="22"/>
        <v>146.39015644541757</v>
      </c>
      <c r="AI75" s="4">
        <f t="shared" si="23"/>
        <v>-2.5039057000301739</v>
      </c>
      <c r="AJ75" s="4">
        <f t="shared" si="24"/>
        <v>-5.3570228303539977</v>
      </c>
      <c r="AK75" s="4">
        <f t="shared" si="25"/>
        <v>-6.8988440084573028</v>
      </c>
      <c r="AL75" s="4">
        <f t="shared" si="26"/>
        <v>-8.1590011467437478</v>
      </c>
      <c r="AM75" s="4">
        <f t="shared" si="27"/>
        <v>-1.9190341627287921</v>
      </c>
      <c r="AN75" s="4">
        <f t="shared" si="28"/>
        <v>-8.6482122167816158</v>
      </c>
      <c r="AO75" s="4">
        <f t="shared" si="29"/>
        <v>-3.2903887404236229</v>
      </c>
      <c r="AP75" s="4">
        <f t="shared" si="30"/>
        <v>-8.0138111672971775</v>
      </c>
      <c r="AQ75" s="4">
        <f t="shared" si="31"/>
        <v>-8.0006621201835344</v>
      </c>
      <c r="AR75" s="4">
        <f t="shared" si="32"/>
        <v>-6.533313219433353</v>
      </c>
      <c r="AS75" s="4">
        <f t="shared" si="33"/>
        <v>-9.8224535761129346</v>
      </c>
      <c r="AT75" s="4">
        <f t="shared" si="34"/>
        <v>-6.1155730700741628</v>
      </c>
      <c r="AU75" s="4">
        <f t="shared" si="35"/>
        <v>-6.8259472188044299</v>
      </c>
      <c r="AV75" s="4">
        <f t="shared" ref="AV75:AW90" si="224">IF(OR($B75 &lt; P$230, $B75 &gt; P$233), 0, P75-AF75)</f>
        <v>-7.134556325233234</v>
      </c>
      <c r="AW75" s="4">
        <f t="shared" si="224"/>
        <v>-4.9591564454175625</v>
      </c>
      <c r="AY75" s="2">
        <f t="shared" si="96"/>
        <v>121.4123271412204</v>
      </c>
      <c r="AZ75" s="2">
        <f t="shared" si="147"/>
        <v>117.73616708006392</v>
      </c>
      <c r="BA75" s="2">
        <f t="shared" si="148"/>
        <v>117.68322640365928</v>
      </c>
      <c r="BB75" s="2">
        <f t="shared" si="149"/>
        <v>120.04518844621576</v>
      </c>
      <c r="BC75" s="2">
        <f t="shared" si="150"/>
        <v>120.8414150870972</v>
      </c>
      <c r="BD75" s="2">
        <f t="shared" si="151"/>
        <v>119.01355046945717</v>
      </c>
      <c r="BE75" s="2">
        <f t="shared" si="152"/>
        <v>118.39079685880922</v>
      </c>
      <c r="BF75" s="2">
        <f t="shared" si="153"/>
        <v>118.08855716597353</v>
      </c>
      <c r="BG75" s="2">
        <f t="shared" si="154"/>
        <v>117.64889308792362</v>
      </c>
      <c r="BH75" s="2">
        <f t="shared" si="155"/>
        <v>121.30597086539501</v>
      </c>
      <c r="BI75" s="2">
        <f t="shared" si="156"/>
        <v>124.3454379043944</v>
      </c>
      <c r="BJ75" s="2">
        <f t="shared" si="157"/>
        <v>124.4853239145328</v>
      </c>
      <c r="BK75" s="2">
        <f t="shared" si="158"/>
        <v>128.27353330296538</v>
      </c>
      <c r="BL75" s="2">
        <f t="shared" si="159"/>
        <v>126.4063159653341</v>
      </c>
      <c r="BM75" s="2">
        <f t="shared" si="160"/>
        <v>129.73463559734907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130.06286951219511</v>
      </c>
      <c r="DL75" s="2">
        <f t="shared" ref="DL75:DY90" si="225">BP$228*$B75+BP$229</f>
        <v>123.18708977485929</v>
      </c>
      <c r="DM75" s="2">
        <f t="shared" si="225"/>
        <v>122.87280759849907</v>
      </c>
      <c r="DN75" s="2">
        <f t="shared" si="225"/>
        <v>125.87035731707316</v>
      </c>
      <c r="DO75" s="2">
        <f t="shared" si="225"/>
        <v>128.9152825254404</v>
      </c>
      <c r="DP75" s="2">
        <f t="shared" si="225"/>
        <v>125.20134325418536</v>
      </c>
      <c r="DQ75" s="2">
        <f t="shared" si="225"/>
        <v>126.61084014844806</v>
      </c>
      <c r="DR75" s="2">
        <f t="shared" si="225"/>
        <v>124.39267188240873</v>
      </c>
      <c r="DS75" s="2">
        <f t="shared" si="225"/>
        <v>123.30453473389355</v>
      </c>
      <c r="DT75" s="2">
        <f t="shared" si="225"/>
        <v>127.01686036036035</v>
      </c>
      <c r="DU75" s="2">
        <f t="shared" si="225"/>
        <v>129.95557117846593</v>
      </c>
      <c r="DV75" s="2">
        <f t="shared" si="225"/>
        <v>130.46726229086227</v>
      </c>
      <c r="DW75" s="2">
        <f t="shared" si="225"/>
        <v>132.93091716818032</v>
      </c>
      <c r="DX75" s="2">
        <f t="shared" si="225"/>
        <v>131.44149849849853</v>
      </c>
      <c r="DY75" s="2">
        <f t="shared" si="225"/>
        <v>133.16671014778322</v>
      </c>
      <c r="EA75" s="2">
        <f t="shared" si="71"/>
        <v>117.03484100181514</v>
      </c>
      <c r="EB75" s="2">
        <f t="shared" si="72"/>
        <v>114.9093233432787</v>
      </c>
      <c r="EC75" s="2">
        <f t="shared" si="73"/>
        <v>114.91835940972786</v>
      </c>
      <c r="ED75" s="2">
        <f t="shared" si="74"/>
        <v>116.87852543614045</v>
      </c>
      <c r="EE75" s="2">
        <f t="shared" si="75"/>
        <v>116.13541168107916</v>
      </c>
      <c r="EF75" s="2">
        <f t="shared" si="76"/>
        <v>115.58549980615977</v>
      </c>
      <c r="EG75" s="2">
        <f t="shared" si="77"/>
        <v>114.25496436743698</v>
      </c>
      <c r="EH75" s="2">
        <f t="shared" si="78"/>
        <v>114.36772042623726</v>
      </c>
      <c r="EI75" s="2">
        <f t="shared" si="79"/>
        <v>114.22380327279264</v>
      </c>
      <c r="EJ75" s="2">
        <f t="shared" si="80"/>
        <v>117.98152688857517</v>
      </c>
      <c r="EK75" s="2">
        <f t="shared" si="81"/>
        <v>121.11228864606097</v>
      </c>
      <c r="EL75" s="2">
        <f t="shared" si="82"/>
        <v>120.87371304212171</v>
      </c>
      <c r="EM75" s="2">
        <f t="shared" si="83"/>
        <v>125.56847495882981</v>
      </c>
      <c r="EN75" s="2">
        <f t="shared" si="84"/>
        <v>123.43526040829448</v>
      </c>
      <c r="EO75" s="2">
        <f t="shared" si="85"/>
        <v>127.15869020972046</v>
      </c>
      <c r="EQ75" s="2">
        <f t="shared" si="86"/>
        <v>118.44026190292035</v>
      </c>
      <c r="ER75" s="2">
        <f t="shared" ref="ER75:FE90" si="226">CV$228*$B75+CV$229</f>
        <v>115.56565814251445</v>
      </c>
      <c r="ES75" s="2">
        <f t="shared" si="226"/>
        <v>115.61622464522748</v>
      </c>
      <c r="ET75" s="2">
        <f t="shared" si="226"/>
        <v>116.82246738176502</v>
      </c>
      <c r="EU75" s="2">
        <f t="shared" si="226"/>
        <v>115.3918471341549</v>
      </c>
      <c r="EV75" s="2">
        <f t="shared" si="226"/>
        <v>115.01541098646284</v>
      </c>
      <c r="EW75" s="2">
        <f t="shared" si="226"/>
        <v>115.89806670880554</v>
      </c>
      <c r="EX75" s="2">
        <f t="shared" si="226"/>
        <v>115.51165818759935</v>
      </c>
      <c r="EY75" s="2">
        <f t="shared" si="226"/>
        <v>114.51092954933581</v>
      </c>
      <c r="EZ75" s="2">
        <f t="shared" si="226"/>
        <v>117.35389236764644</v>
      </c>
      <c r="FA75" s="2">
        <f t="shared" si="226"/>
        <v>120.35256431672271</v>
      </c>
      <c r="FB75" s="2">
        <f t="shared" si="226"/>
        <v>121.16552006196748</v>
      </c>
      <c r="FC75" s="2">
        <f t="shared" si="226"/>
        <v>125.84239073768805</v>
      </c>
      <c r="FD75" s="2">
        <f t="shared" si="226"/>
        <v>124.66213981938745</v>
      </c>
      <c r="FE75" s="2">
        <f t="shared" si="226"/>
        <v>127.46468140484751</v>
      </c>
      <c r="FG75" s="2">
        <f t="shared" si="88"/>
        <v>0.66402151429912681</v>
      </c>
      <c r="FH75" s="2">
        <f t="shared" ref="FH75:FU90" si="227">POWER(10,($B75-D$231)/D$229)/(1+POWER(10,($B75-D$231)/D$229))</f>
        <v>0.65852204592516972</v>
      </c>
      <c r="FI75" s="2">
        <f t="shared" si="227"/>
        <v>0.65243400274324992</v>
      </c>
      <c r="FJ75" s="2">
        <f t="shared" si="227"/>
        <v>0.64782751040879616</v>
      </c>
      <c r="FK75" s="2">
        <f t="shared" si="227"/>
        <v>0.63175006541655021</v>
      </c>
      <c r="FL75" s="2">
        <f t="shared" si="227"/>
        <v>0.64348375150050685</v>
      </c>
      <c r="FM75" s="2">
        <f t="shared" si="227"/>
        <v>0.66531253955448633</v>
      </c>
      <c r="FN75" s="2">
        <f t="shared" si="227"/>
        <v>0.628874950987512</v>
      </c>
      <c r="FO75" s="2">
        <f t="shared" si="227"/>
        <v>0.62282782145092619</v>
      </c>
      <c r="FP75" s="2">
        <f t="shared" si="227"/>
        <v>0.6320410054706791</v>
      </c>
      <c r="FQ75" s="2">
        <f t="shared" si="227"/>
        <v>0.63437171021250593</v>
      </c>
      <c r="FR75" s="2">
        <f t="shared" si="227"/>
        <v>0.62354609848252607</v>
      </c>
      <c r="FS75" s="2">
        <f t="shared" si="227"/>
        <v>0.63259562155757509</v>
      </c>
      <c r="FT75" s="2">
        <f t="shared" si="227"/>
        <v>0.62893464852323422</v>
      </c>
      <c r="FU75" s="2">
        <f t="shared" si="227"/>
        <v>0.5712563968116271</v>
      </c>
      <c r="FW75" s="2">
        <f t="shared" si="112"/>
        <v>2.4821661591443262E-4</v>
      </c>
      <c r="FX75" s="2">
        <f t="shared" si="164"/>
        <v>2.574774642114097E-4</v>
      </c>
      <c r="FY75" s="2">
        <f t="shared" si="165"/>
        <v>2.4542929679446875E-4</v>
      </c>
      <c r="FZ75" s="2">
        <f t="shared" si="166"/>
        <v>2.2850272695768351E-4</v>
      </c>
      <c r="GA75" s="2">
        <f t="shared" si="167"/>
        <v>2.4637592484221395E-4</v>
      </c>
      <c r="GB75" s="2">
        <f t="shared" si="168"/>
        <v>2.6972805955310621E-4</v>
      </c>
      <c r="GC75" s="2">
        <f t="shared" si="169"/>
        <v>2.8957699921603185E-4</v>
      </c>
      <c r="GD75" s="2">
        <f t="shared" si="170"/>
        <v>2.8510223881500572E-4</v>
      </c>
      <c r="GE75" s="2">
        <f t="shared" si="171"/>
        <v>3.1535646799315072E-4</v>
      </c>
      <c r="GF75" s="2">
        <f t="shared" si="172"/>
        <v>2.9992406261783379E-4</v>
      </c>
      <c r="GG75" s="2">
        <f t="shared" si="173"/>
        <v>2.6984800867868418E-4</v>
      </c>
      <c r="GH75" s="2">
        <f t="shared" si="174"/>
        <v>2.8041930830907116E-4</v>
      </c>
      <c r="GI75" s="2">
        <f t="shared" si="175"/>
        <v>2.3671652335759686E-4</v>
      </c>
      <c r="GJ75" s="2">
        <f t="shared" si="176"/>
        <v>1.7769153953386041E-4</v>
      </c>
      <c r="GK75" s="2">
        <f t="shared" si="177"/>
        <v>1.4794986496363024E-4</v>
      </c>
      <c r="GM75" s="86">
        <f t="shared" si="113"/>
        <v>0.13435722092053176</v>
      </c>
      <c r="GN75" s="86">
        <f t="shared" si="178"/>
        <v>0.12656184537888712</v>
      </c>
      <c r="GO75" s="86">
        <f t="shared" si="179"/>
        <v>0.1129626655344516</v>
      </c>
      <c r="GP75" s="86">
        <f t="shared" si="180"/>
        <v>0.10807043130071148</v>
      </c>
      <c r="GQ75" s="86">
        <f t="shared" si="181"/>
        <v>9.3633414706578932E-2</v>
      </c>
      <c r="GR75" s="86">
        <f t="shared" si="182"/>
        <v>0.11529075056222665</v>
      </c>
      <c r="GS75" s="86">
        <f t="shared" si="183"/>
        <v>0.14618332876158932</v>
      </c>
      <c r="GT75" s="86">
        <f t="shared" si="184"/>
        <v>9.6745631898628726E-2</v>
      </c>
      <c r="GU75" s="86">
        <f t="shared" si="185"/>
        <v>9.8886012550840646E-2</v>
      </c>
      <c r="GV75" s="86">
        <f t="shared" si="186"/>
        <v>0.10036391019811405</v>
      </c>
      <c r="GW75" s="86">
        <f t="shared" si="187"/>
        <v>9.7588456105584906E-2</v>
      </c>
      <c r="GX75" s="86">
        <f t="shared" si="188"/>
        <v>9.5798193702830034E-2</v>
      </c>
      <c r="GY75" s="86">
        <f t="shared" si="189"/>
        <v>9.648052578680423E-2</v>
      </c>
      <c r="GZ75" s="86">
        <f t="shared" si="190"/>
        <v>0.10055432420001696</v>
      </c>
      <c r="HA75" s="86">
        <f t="shared" si="191"/>
        <v>5.4041230899888062E-2</v>
      </c>
      <c r="HC75" s="86">
        <f t="shared" si="145"/>
        <v>1.8161364530225883E-6</v>
      </c>
      <c r="HD75" s="86">
        <f t="shared" si="192"/>
        <v>1.2292125502727554E-6</v>
      </c>
      <c r="HE75" s="86">
        <f t="shared" si="193"/>
        <v>4.1347016416888039E-7</v>
      </c>
      <c r="HF75" s="86">
        <f t="shared" si="194"/>
        <v>1.4292889635508186E-7</v>
      </c>
      <c r="HG75" s="86">
        <f t="shared" si="195"/>
        <v>2.8090428073769539E-7</v>
      </c>
      <c r="HH75" s="86">
        <f t="shared" si="196"/>
        <v>2.1922677066179835E-7</v>
      </c>
      <c r="HI75" s="86">
        <f t="shared" si="197"/>
        <v>1.1174523564738962E-6</v>
      </c>
      <c r="HJ75" s="86">
        <f t="shared" si="198"/>
        <v>1.9344624867041734E-7</v>
      </c>
      <c r="HK75" s="86">
        <f t="shared" si="199"/>
        <v>1.0355972564997197E-7</v>
      </c>
      <c r="HL75" s="86">
        <f t="shared" si="200"/>
        <v>9.2482499620656143E-8</v>
      </c>
      <c r="HM75" s="86">
        <f t="shared" si="201"/>
        <v>1.1388040558317345E-7</v>
      </c>
      <c r="HN75" s="86">
        <f t="shared" si="202"/>
        <v>3.3871026761828673E-8</v>
      </c>
      <c r="HO75" s="86">
        <f t="shared" si="203"/>
        <v>8.6833178334095038E-8</v>
      </c>
      <c r="HP75" s="86">
        <f t="shared" si="204"/>
        <v>1.4629172299532197E-7</v>
      </c>
      <c r="HQ75" s="86">
        <f t="shared" si="205"/>
        <v>4.990941115798492E-11</v>
      </c>
      <c r="HS75" s="86">
        <f t="shared" si="114"/>
        <v>3.1960552307336511E-72</v>
      </c>
      <c r="HT75" s="86">
        <f t="shared" si="206"/>
        <v>2.2538172272877898E-73</v>
      </c>
      <c r="HU75" s="86">
        <f t="shared" si="207"/>
        <v>3.081880462402178E-75</v>
      </c>
      <c r="HV75" s="86">
        <f t="shared" si="208"/>
        <v>1.3836846574726322E-86</v>
      </c>
      <c r="HW75" s="86">
        <f t="shared" si="209"/>
        <v>5.691954892394516E-82</v>
      </c>
      <c r="HX75" s="86">
        <f t="shared" si="210"/>
        <v>3.0745710635814514E-86</v>
      </c>
      <c r="HY75" s="86">
        <f t="shared" si="211"/>
        <v>2.2402766707656503E-78</v>
      </c>
      <c r="HZ75" s="86">
        <f t="shared" si="212"/>
        <v>1.3181763890620492E-86</v>
      </c>
      <c r="IA75" s="86">
        <f t="shared" si="213"/>
        <v>5.9735175445577702E-92</v>
      </c>
      <c r="IB75" s="86">
        <f t="shared" si="214"/>
        <v>1.4578961023010389E-90</v>
      </c>
      <c r="IC75" s="86">
        <f t="shared" si="215"/>
        <v>4.1708204238843841E-87</v>
      </c>
      <c r="ID75" s="86">
        <f t="shared" si="216"/>
        <v>1.697358998079496E-98</v>
      </c>
      <c r="IE75" s="86">
        <f t="shared" si="217"/>
        <v>6.6693988437146353E-89</v>
      </c>
      <c r="IF75" s="86">
        <f t="shared" si="218"/>
        <v>8.3831859468579169E-46</v>
      </c>
      <c r="IG75" s="86">
        <f t="shared" si="219"/>
        <v>2.6743445257335837E-31</v>
      </c>
      <c r="II75" s="86">
        <f t="shared" si="115"/>
        <v>2.7836501821121453E-238</v>
      </c>
      <c r="IJ75" s="86">
        <f t="shared" si="116"/>
        <v>1.2058054464170147E-249</v>
      </c>
      <c r="IK75" s="86">
        <f t="shared" si="117"/>
        <v>4.5757470041195787E-268</v>
      </c>
      <c r="IL75" s="86">
        <f t="shared" si="118"/>
        <v>1.1700078027345103E-289</v>
      </c>
      <c r="IM75" s="86">
        <f t="shared" si="119"/>
        <v>1.0846245584462727E-268</v>
      </c>
      <c r="IN75" s="86">
        <f t="shared" si="120"/>
        <v>7.9471278506015974E-286</v>
      </c>
      <c r="IO75" s="86">
        <f t="shared" si="121"/>
        <v>1.2301913441854236E-258</v>
      </c>
      <c r="IP75" s="86">
        <f t="shared" si="122"/>
        <v>3.149132628495043E-282</v>
      </c>
      <c r="IQ75" s="86">
        <f t="shared" si="123"/>
        <v>1.8841603837003944E-307</v>
      </c>
      <c r="IR75" s="86">
        <f t="shared" si="124"/>
        <v>1.1358053796150453E-296</v>
      </c>
      <c r="IS75" s="86">
        <f t="shared" si="125"/>
        <v>6.5082117065240887E-287</v>
      </c>
      <c r="IT75" s="86">
        <f t="shared" si="126"/>
        <v>0</v>
      </c>
      <c r="IU75" s="86">
        <f t="shared" si="127"/>
        <v>6.2848377187582208E-293</v>
      </c>
      <c r="IV75" s="86">
        <f t="shared" si="128"/>
        <v>3.4134123788265255E-148</v>
      </c>
      <c r="IW75" s="86">
        <f t="shared" si="129"/>
        <v>8.4834289931611151E-116</v>
      </c>
      <c r="IY75" s="86">
        <f t="shared" si="130"/>
        <v>0.13435903705698479</v>
      </c>
      <c r="IZ75" s="86">
        <f t="shared" si="131"/>
        <v>0.1265630745914374</v>
      </c>
      <c r="JA75" s="86">
        <f t="shared" si="132"/>
        <v>0.11296307900461576</v>
      </c>
      <c r="JB75" s="86">
        <f t="shared" si="133"/>
        <v>0.10807057422960784</v>
      </c>
      <c r="JC75" s="86">
        <f t="shared" si="134"/>
        <v>9.3633695610859671E-2</v>
      </c>
      <c r="JD75" s="86">
        <f t="shared" si="135"/>
        <v>0.11529096978899732</v>
      </c>
      <c r="JE75" s="86">
        <f t="shared" si="136"/>
        <v>0.1461844462139458</v>
      </c>
      <c r="JF75" s="86">
        <f t="shared" si="137"/>
        <v>9.6745825344877398E-2</v>
      </c>
      <c r="JG75" s="86">
        <f t="shared" si="138"/>
        <v>9.8886116110566302E-2</v>
      </c>
      <c r="JH75" s="86">
        <f t="shared" si="139"/>
        <v>0.10036400268061367</v>
      </c>
      <c r="JI75" s="86">
        <f t="shared" si="140"/>
        <v>9.7588569985990484E-2</v>
      </c>
      <c r="JJ75" s="86">
        <f t="shared" si="141"/>
        <v>9.5798227573856795E-2</v>
      </c>
      <c r="JK75" s="86">
        <f t="shared" si="142"/>
        <v>9.6480612619982559E-2</v>
      </c>
      <c r="JL75" s="86">
        <f t="shared" si="143"/>
        <v>0.10055447049173996</v>
      </c>
      <c r="JM75" s="86">
        <f t="shared" si="144"/>
        <v>5.4041230949797472E-2</v>
      </c>
    </row>
    <row r="76" spans="2:273" x14ac:dyDescent="0.25">
      <c r="B76" s="2">
        <v>49</v>
      </c>
      <c r="C76" s="37">
        <v>181.62299999999999</v>
      </c>
      <c r="D76" s="37">
        <v>170.18600000000001</v>
      </c>
      <c r="E76" s="37">
        <v>160.96600000000001</v>
      </c>
      <c r="F76" s="37">
        <v>158.5</v>
      </c>
      <c r="G76" s="37">
        <v>159.53399999999999</v>
      </c>
      <c r="H76" s="37">
        <v>166.483</v>
      </c>
      <c r="I76" s="37">
        <v>184.08600000000001</v>
      </c>
      <c r="J76" s="37">
        <v>158.517</v>
      </c>
      <c r="K76" s="37">
        <v>160.172</v>
      </c>
      <c r="L76" s="37">
        <v>161.29300000000001</v>
      </c>
      <c r="M76" s="37">
        <v>160.08600000000001</v>
      </c>
      <c r="N76" s="37">
        <v>164.96600000000001</v>
      </c>
      <c r="O76" s="37">
        <v>172.43100000000001</v>
      </c>
      <c r="P76" s="37">
        <v>166.55199999999999</v>
      </c>
      <c r="Q76" s="37">
        <v>146.72409999999999</v>
      </c>
      <c r="S76" s="4">
        <f t="shared" si="8"/>
        <v>178.70521185803824</v>
      </c>
      <c r="T76" s="4">
        <f t="shared" si="9"/>
        <v>170.0450963537368</v>
      </c>
      <c r="U76" s="4">
        <f t="shared" si="10"/>
        <v>165.2829100371423</v>
      </c>
      <c r="V76" s="4">
        <f t="shared" si="11"/>
        <v>166.30352828144294</v>
      </c>
      <c r="W76" s="4">
        <f t="shared" si="12"/>
        <v>164.16564864940037</v>
      </c>
      <c r="X76" s="4">
        <f t="shared" si="13"/>
        <v>169.29380397742273</v>
      </c>
      <c r="Y76" s="4">
        <f t="shared" si="14"/>
        <v>180.45781396822275</v>
      </c>
      <c r="Z76" s="4">
        <f t="shared" si="15"/>
        <v>163.51722215562131</v>
      </c>
      <c r="AA76" s="4">
        <f t="shared" si="16"/>
        <v>164.15867351956061</v>
      </c>
      <c r="AB76" s="4">
        <f t="shared" si="17"/>
        <v>165.78581046990837</v>
      </c>
      <c r="AC76" s="4">
        <f t="shared" si="18"/>
        <v>166.86073381948196</v>
      </c>
      <c r="AD76" s="4">
        <f t="shared" si="19"/>
        <v>166.92723413349685</v>
      </c>
      <c r="AE76" s="4">
        <f t="shared" si="20"/>
        <v>173.38754558207805</v>
      </c>
      <c r="AF76" s="4">
        <f t="shared" si="21"/>
        <v>169.36710274553857</v>
      </c>
      <c r="AG76" s="4">
        <f t="shared" si="22"/>
        <v>153.01172807715113</v>
      </c>
      <c r="AI76" s="4">
        <f t="shared" si="23"/>
        <v>2.9177881419617506</v>
      </c>
      <c r="AJ76" s="4">
        <f t="shared" si="24"/>
        <v>0.14090364626321161</v>
      </c>
      <c r="AK76" s="4">
        <f t="shared" si="25"/>
        <v>-4.3169100371422928</v>
      </c>
      <c r="AL76" s="4">
        <f t="shared" si="26"/>
        <v>-7.8035282814429365</v>
      </c>
      <c r="AM76" s="4">
        <f t="shared" si="27"/>
        <v>-4.6316486494003755</v>
      </c>
      <c r="AN76" s="4">
        <f t="shared" si="28"/>
        <v>-2.8108039774227223</v>
      </c>
      <c r="AO76" s="4">
        <f t="shared" si="29"/>
        <v>3.6281860317772612</v>
      </c>
      <c r="AP76" s="4">
        <f t="shared" si="30"/>
        <v>-5.0002221556213158</v>
      </c>
      <c r="AQ76" s="4">
        <f t="shared" si="31"/>
        <v>-3.9866735195606111</v>
      </c>
      <c r="AR76" s="4">
        <f t="shared" si="32"/>
        <v>-4.4928104699083633</v>
      </c>
      <c r="AS76" s="4">
        <f t="shared" si="33"/>
        <v>-6.774733819481952</v>
      </c>
      <c r="AT76" s="4">
        <f t="shared" si="34"/>
        <v>-1.9612341334968448</v>
      </c>
      <c r="AU76" s="4">
        <f t="shared" si="35"/>
        <v>-0.95654558207803575</v>
      </c>
      <c r="AV76" s="4">
        <f t="shared" si="224"/>
        <v>-2.8151027455385815</v>
      </c>
      <c r="AW76" s="4">
        <f t="shared" si="224"/>
        <v>-6.2876280771511404</v>
      </c>
      <c r="AY76" s="2">
        <f t="shared" si="96"/>
        <v>121.2048320461748</v>
      </c>
      <c r="AZ76" s="2">
        <f t="shared" si="147"/>
        <v>117.56239227461808</v>
      </c>
      <c r="BA76" s="2">
        <f t="shared" si="148"/>
        <v>117.52376763069402</v>
      </c>
      <c r="BB76" s="2">
        <f t="shared" si="149"/>
        <v>119.87733549052753</v>
      </c>
      <c r="BC76" s="2">
        <f t="shared" si="150"/>
        <v>120.6165436096251</v>
      </c>
      <c r="BD76" s="2">
        <f t="shared" si="151"/>
        <v>118.86199138315712</v>
      </c>
      <c r="BE76" s="2">
        <f t="shared" si="152"/>
        <v>118.2155521694898</v>
      </c>
      <c r="BF76" s="2">
        <f t="shared" si="153"/>
        <v>117.94144260825362</v>
      </c>
      <c r="BG76" s="2">
        <f t="shared" si="154"/>
        <v>117.50145741581146</v>
      </c>
      <c r="BH76" s="2">
        <f t="shared" si="155"/>
        <v>121.1427931476788</v>
      </c>
      <c r="BI76" s="2">
        <f t="shared" si="156"/>
        <v>124.17630039089632</v>
      </c>
      <c r="BJ76" s="2">
        <f t="shared" si="157"/>
        <v>124.32847785813375</v>
      </c>
      <c r="BK76" s="2">
        <f t="shared" si="158"/>
        <v>128.12927789512253</v>
      </c>
      <c r="BL76" s="2">
        <f t="shared" si="159"/>
        <v>126.28112509124102</v>
      </c>
      <c r="BM76" s="2">
        <f t="shared" si="160"/>
        <v>129.66652520546432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130.40363658536586</v>
      </c>
      <c r="DL76" s="2">
        <f t="shared" si="225"/>
        <v>123.31896303939963</v>
      </c>
      <c r="DM76" s="2">
        <f t="shared" si="225"/>
        <v>123.02847242026267</v>
      </c>
      <c r="DN76" s="2">
        <f t="shared" si="225"/>
        <v>126.09705121951218</v>
      </c>
      <c r="DO76" s="2">
        <f t="shared" si="225"/>
        <v>129.19341021993651</v>
      </c>
      <c r="DP76" s="2">
        <f t="shared" si="225"/>
        <v>125.46140212277054</v>
      </c>
      <c r="DQ76" s="2">
        <f t="shared" si="225"/>
        <v>126.85251039136304</v>
      </c>
      <c r="DR76" s="2">
        <f t="shared" si="225"/>
        <v>124.59625983878615</v>
      </c>
      <c r="DS76" s="2">
        <f t="shared" si="225"/>
        <v>123.47155798319326</v>
      </c>
      <c r="DT76" s="2">
        <f t="shared" si="225"/>
        <v>127.20558558558558</v>
      </c>
      <c r="DU76" s="2">
        <f t="shared" si="225"/>
        <v>130.17043877885985</v>
      </c>
      <c r="DV76" s="2">
        <f t="shared" si="225"/>
        <v>130.71835855855855</v>
      </c>
      <c r="DW76" s="2">
        <f t="shared" si="225"/>
        <v>133.15827202100886</v>
      </c>
      <c r="DX76" s="2">
        <f t="shared" si="225"/>
        <v>131.69155512655516</v>
      </c>
      <c r="DY76" s="2">
        <f t="shared" si="225"/>
        <v>133.45794423645319</v>
      </c>
      <c r="EA76" s="2">
        <f t="shared" si="71"/>
        <v>116.95945002858683</v>
      </c>
      <c r="EB76" s="2">
        <f t="shared" si="72"/>
        <v>114.83969785086593</v>
      </c>
      <c r="EC76" s="2">
        <f t="shared" si="73"/>
        <v>114.84904240077076</v>
      </c>
      <c r="ED76" s="2">
        <f t="shared" si="74"/>
        <v>116.79369545552447</v>
      </c>
      <c r="EE76" s="2">
        <f t="shared" si="75"/>
        <v>116.05725266426516</v>
      </c>
      <c r="EF76" s="2">
        <f t="shared" si="76"/>
        <v>115.52761596812402</v>
      </c>
      <c r="EG76" s="2">
        <f t="shared" si="77"/>
        <v>114.25225840565669</v>
      </c>
      <c r="EH76" s="2">
        <f t="shared" si="78"/>
        <v>114.35917955008286</v>
      </c>
      <c r="EI76" s="2">
        <f t="shared" si="79"/>
        <v>114.20404561529699</v>
      </c>
      <c r="EJ76" s="2">
        <f t="shared" si="80"/>
        <v>117.92405923227537</v>
      </c>
      <c r="EK76" s="2">
        <f t="shared" si="81"/>
        <v>121.02582277031949</v>
      </c>
      <c r="EL76" s="2">
        <f t="shared" si="82"/>
        <v>120.81001615054605</v>
      </c>
      <c r="EM76" s="2">
        <f t="shared" si="83"/>
        <v>125.46538554683717</v>
      </c>
      <c r="EN76" s="2">
        <f t="shared" si="84"/>
        <v>123.36953346193002</v>
      </c>
      <c r="EO76" s="2">
        <f t="shared" si="85"/>
        <v>127.07125834268473</v>
      </c>
      <c r="EQ76" s="2">
        <f t="shared" si="86"/>
        <v>118.33732618272558</v>
      </c>
      <c r="ER76" s="2">
        <f t="shared" si="226"/>
        <v>115.48347329156918</v>
      </c>
      <c r="ES76" s="2">
        <f t="shared" si="226"/>
        <v>115.53360190869951</v>
      </c>
      <c r="ET76" s="2">
        <f t="shared" si="226"/>
        <v>116.73872940029257</v>
      </c>
      <c r="EU76" s="2">
        <f t="shared" si="226"/>
        <v>115.32821479816786</v>
      </c>
      <c r="EV76" s="2">
        <f t="shared" si="226"/>
        <v>114.96869774224537</v>
      </c>
      <c r="EW76" s="2">
        <f t="shared" si="226"/>
        <v>115.8620759012796</v>
      </c>
      <c r="EX76" s="2">
        <f t="shared" si="226"/>
        <v>115.48046706790824</v>
      </c>
      <c r="EY76" s="2">
        <f t="shared" si="226"/>
        <v>114.48546422089474</v>
      </c>
      <c r="EZ76" s="2">
        <f t="shared" si="226"/>
        <v>117.30880079432859</v>
      </c>
      <c r="FA76" s="2">
        <f t="shared" si="226"/>
        <v>120.28091359217363</v>
      </c>
      <c r="FB76" s="2">
        <f t="shared" si="226"/>
        <v>121.09621768654792</v>
      </c>
      <c r="FC76" s="2">
        <f t="shared" si="226"/>
        <v>125.73413981042656</v>
      </c>
      <c r="FD76" s="2">
        <f t="shared" si="226"/>
        <v>124.57295231153688</v>
      </c>
      <c r="FE76" s="2">
        <f t="shared" si="226"/>
        <v>127.3699491691507</v>
      </c>
      <c r="FG76" s="2">
        <f t="shared" si="88"/>
        <v>0.6842496196994261</v>
      </c>
      <c r="FH76" s="2">
        <f t="shared" si="227"/>
        <v>0.67892115436138756</v>
      </c>
      <c r="FI76" s="2">
        <f t="shared" si="227"/>
        <v>0.6730162116970464</v>
      </c>
      <c r="FJ76" s="2">
        <f t="shared" si="227"/>
        <v>0.66854392279769281</v>
      </c>
      <c r="FK76" s="2">
        <f t="shared" si="227"/>
        <v>0.65290551153222587</v>
      </c>
      <c r="FL76" s="2">
        <f t="shared" si="227"/>
        <v>0.66432328425346143</v>
      </c>
      <c r="FM76" s="2">
        <f t="shared" si="227"/>
        <v>0.6854997311464669</v>
      </c>
      <c r="FN76" s="2">
        <f t="shared" si="227"/>
        <v>0.65010408799072306</v>
      </c>
      <c r="FO76" s="2">
        <f t="shared" si="227"/>
        <v>0.6442071655008289</v>
      </c>
      <c r="FP76" s="2">
        <f t="shared" si="227"/>
        <v>0.65318891300558612</v>
      </c>
      <c r="FQ76" s="2">
        <f t="shared" si="227"/>
        <v>0.65545868547626285</v>
      </c>
      <c r="FR76" s="2">
        <f t="shared" si="227"/>
        <v>0.64490794063695012</v>
      </c>
      <c r="FS76" s="2">
        <f t="shared" si="227"/>
        <v>0.65372911683517454</v>
      </c>
      <c r="FT76" s="2">
        <f t="shared" si="227"/>
        <v>0.65016227033915752</v>
      </c>
      <c r="FU76" s="2">
        <f t="shared" si="227"/>
        <v>0.59365178562449861</v>
      </c>
      <c r="FW76" s="2">
        <f t="shared" si="112"/>
        <v>2.7215758977909403E-4</v>
      </c>
      <c r="FX76" s="2">
        <f t="shared" si="164"/>
        <v>2.8231141261917395E-4</v>
      </c>
      <c r="FY76" s="2">
        <f t="shared" si="165"/>
        <v>2.6910150068959791E-4</v>
      </c>
      <c r="FZ76" s="2">
        <f t="shared" si="166"/>
        <v>2.5054273452076108E-4</v>
      </c>
      <c r="GA76" s="2">
        <f t="shared" si="167"/>
        <v>2.7013940845607785E-4</v>
      </c>
      <c r="GB76" s="2">
        <f t="shared" si="168"/>
        <v>2.9574324009813864E-4</v>
      </c>
      <c r="GC76" s="2">
        <f t="shared" si="169"/>
        <v>3.1750599530483257E-4</v>
      </c>
      <c r="GD76" s="2">
        <f t="shared" si="170"/>
        <v>3.1259979011563237E-4</v>
      </c>
      <c r="GE76" s="2">
        <f t="shared" si="171"/>
        <v>3.4577097107740817E-4</v>
      </c>
      <c r="GF76" s="2">
        <f t="shared" si="172"/>
        <v>3.2885067949228985E-4</v>
      </c>
      <c r="GG76" s="2">
        <f t="shared" si="173"/>
        <v>2.9587475485258583E-4</v>
      </c>
      <c r="GH76" s="2">
        <f t="shared" si="174"/>
        <v>3.0746533906385299E-4</v>
      </c>
      <c r="GI76" s="2">
        <f t="shared" si="175"/>
        <v>2.5954857896234542E-4</v>
      </c>
      <c r="GJ76" s="2">
        <f t="shared" si="176"/>
        <v>1.9483155867059776E-4</v>
      </c>
      <c r="GK76" s="2">
        <f t="shared" si="177"/>
        <v>1.6222148551583217E-4</v>
      </c>
      <c r="GM76" s="86">
        <f t="shared" si="113"/>
        <v>0.17333422448216565</v>
      </c>
      <c r="GN76" s="86">
        <f t="shared" si="178"/>
        <v>0.16408815430078422</v>
      </c>
      <c r="GO76" s="86">
        <f t="shared" si="179"/>
        <v>0.14672491649872771</v>
      </c>
      <c r="GP76" s="86">
        <f t="shared" si="180"/>
        <v>0.14102830075284684</v>
      </c>
      <c r="GQ76" s="86">
        <f t="shared" si="181"/>
        <v>0.1245350135519995</v>
      </c>
      <c r="GR76" s="86">
        <f t="shared" si="182"/>
        <v>0.15255772810182794</v>
      </c>
      <c r="GS76" s="86">
        <f t="shared" si="183"/>
        <v>0.18924685038504133</v>
      </c>
      <c r="GT76" s="86">
        <f t="shared" si="184"/>
        <v>0.12995236976178726</v>
      </c>
      <c r="GU76" s="86">
        <f t="shared" si="185"/>
        <v>0.13511203556816853</v>
      </c>
      <c r="GV76" s="86">
        <f t="shared" si="186"/>
        <v>0.13434079909814622</v>
      </c>
      <c r="GW76" s="86">
        <f t="shared" si="187"/>
        <v>0.12959692853922145</v>
      </c>
      <c r="GX76" s="86">
        <f t="shared" si="188"/>
        <v>0.13020910741992689</v>
      </c>
      <c r="GY76" s="86">
        <f t="shared" si="189"/>
        <v>0.12847457617476782</v>
      </c>
      <c r="GZ76" s="86">
        <f t="shared" si="190"/>
        <v>0.1355850628633499</v>
      </c>
      <c r="HA76" s="86">
        <f t="shared" si="191"/>
        <v>8.1430057916944409E-2</v>
      </c>
      <c r="HC76" s="86">
        <f t="shared" si="145"/>
        <v>3.8079267015907612E-6</v>
      </c>
      <c r="HD76" s="86">
        <f t="shared" si="192"/>
        <v>2.6620303858864921E-6</v>
      </c>
      <c r="HE76" s="86">
        <f t="shared" si="193"/>
        <v>9.470461331523906E-7</v>
      </c>
      <c r="HF76" s="86">
        <f t="shared" si="194"/>
        <v>3.4659861354640549E-7</v>
      </c>
      <c r="HG76" s="86">
        <f t="shared" si="195"/>
        <v>6.5163413789426657E-7</v>
      </c>
      <c r="HH76" s="86">
        <f t="shared" si="196"/>
        <v>5.3098761000877593E-7</v>
      </c>
      <c r="HI76" s="86">
        <f t="shared" si="197"/>
        <v>2.4881893843380815E-6</v>
      </c>
      <c r="HJ76" s="86">
        <f t="shared" si="198"/>
        <v>4.7047688237819241E-7</v>
      </c>
      <c r="HK76" s="86">
        <f t="shared" si="199"/>
        <v>2.7003686252156149E-7</v>
      </c>
      <c r="HL76" s="86">
        <f t="shared" si="200"/>
        <v>2.365902510177061E-7</v>
      </c>
      <c r="HM76" s="86">
        <f t="shared" si="201"/>
        <v>2.817834029817892E-7</v>
      </c>
      <c r="HN76" s="86">
        <f t="shared" si="202"/>
        <v>9.2890436328879865E-8</v>
      </c>
      <c r="HO76" s="86">
        <f t="shared" si="203"/>
        <v>2.1554650612365275E-7</v>
      </c>
      <c r="HP76" s="86">
        <f t="shared" si="204"/>
        <v>3.5309028674733989E-7</v>
      </c>
      <c r="HQ76" s="86">
        <f t="shared" si="205"/>
        <v>2.0053555240562014E-10</v>
      </c>
      <c r="HS76" s="86">
        <f t="shared" si="114"/>
        <v>4.8745457443597069E-70</v>
      </c>
      <c r="HT76" s="86">
        <f t="shared" si="206"/>
        <v>4.1294759081530515E-71</v>
      </c>
      <c r="HU76" s="86">
        <f t="shared" si="207"/>
        <v>7.0902303518580938E-73</v>
      </c>
      <c r="HV76" s="86">
        <f t="shared" si="208"/>
        <v>5.7196582739139417E-84</v>
      </c>
      <c r="HW76" s="86">
        <f t="shared" si="209"/>
        <v>1.6880563665802197E-79</v>
      </c>
      <c r="HX76" s="86">
        <f t="shared" si="210"/>
        <v>1.3594544627631087E-83</v>
      </c>
      <c r="HY76" s="86">
        <f t="shared" si="211"/>
        <v>5.8502116090355211E-76</v>
      </c>
      <c r="HZ76" s="86">
        <f t="shared" si="212"/>
        <v>5.9204171639421255E-84</v>
      </c>
      <c r="IA76" s="86">
        <f t="shared" si="213"/>
        <v>4.6367457189095425E-89</v>
      </c>
      <c r="IB76" s="86">
        <f t="shared" si="214"/>
        <v>9.1900211043846746E-88</v>
      </c>
      <c r="IC76" s="86">
        <f t="shared" si="215"/>
        <v>1.9257682023479852E-84</v>
      </c>
      <c r="ID76" s="86">
        <f t="shared" si="216"/>
        <v>1.8718541941735226E-95</v>
      </c>
      <c r="IE76" s="86">
        <f t="shared" si="217"/>
        <v>3.1782382123998739E-86</v>
      </c>
      <c r="IF76" s="86">
        <f t="shared" si="218"/>
        <v>1.6780713756637588E-44</v>
      </c>
      <c r="IG76" s="86">
        <f t="shared" si="219"/>
        <v>1.8851652228602143E-30</v>
      </c>
      <c r="II76" s="86">
        <f t="shared" si="115"/>
        <v>4.5303370144585905E-233</v>
      </c>
      <c r="IJ76" s="86">
        <f t="shared" si="116"/>
        <v>3.6932973021152067E-244</v>
      </c>
      <c r="IK76" s="86">
        <f t="shared" si="117"/>
        <v>3.3170698646425625E-262</v>
      </c>
      <c r="IL76" s="86">
        <f t="shared" si="118"/>
        <v>2.2399692885988496E-283</v>
      </c>
      <c r="IM76" s="86">
        <f t="shared" si="119"/>
        <v>8.166686438183353E-263</v>
      </c>
      <c r="IN76" s="86">
        <f t="shared" si="120"/>
        <v>1.6711903014718201E-279</v>
      </c>
      <c r="IO76" s="86">
        <f t="shared" si="121"/>
        <v>7.1908393849675868E-253</v>
      </c>
      <c r="IP76" s="86">
        <f t="shared" si="122"/>
        <v>6.0678855202958949E-276</v>
      </c>
      <c r="IQ76" s="86">
        <f t="shared" si="123"/>
        <v>1.6248050708856557E-300</v>
      </c>
      <c r="IR76" s="86">
        <f t="shared" si="124"/>
        <v>5.0708256273259449E-290</v>
      </c>
      <c r="IS76" s="86">
        <f t="shared" si="125"/>
        <v>1.4481848899696668E-280</v>
      </c>
      <c r="IT76" s="86">
        <f t="shared" si="126"/>
        <v>0</v>
      </c>
      <c r="IU76" s="86">
        <f t="shared" si="127"/>
        <v>1.5082684655425734E-286</v>
      </c>
      <c r="IV76" s="86">
        <f t="shared" si="128"/>
        <v>4.31229585213157E-145</v>
      </c>
      <c r="IW76" s="86">
        <f t="shared" si="129"/>
        <v>1.9676729479203634E-113</v>
      </c>
      <c r="IY76" s="86">
        <f t="shared" si="130"/>
        <v>0.17333803240886725</v>
      </c>
      <c r="IZ76" s="86">
        <f t="shared" si="131"/>
        <v>0.16409081633117009</v>
      </c>
      <c r="JA76" s="86">
        <f t="shared" si="132"/>
        <v>0.14672586354486086</v>
      </c>
      <c r="JB76" s="86">
        <f t="shared" si="133"/>
        <v>0.1410286473514604</v>
      </c>
      <c r="JC76" s="86">
        <f t="shared" si="134"/>
        <v>0.1245356651861374</v>
      </c>
      <c r="JD76" s="86">
        <f t="shared" si="135"/>
        <v>0.15255825908943796</v>
      </c>
      <c r="JE76" s="86">
        <f t="shared" si="136"/>
        <v>0.18924933857442566</v>
      </c>
      <c r="JF76" s="86">
        <f t="shared" si="137"/>
        <v>0.12995284023866963</v>
      </c>
      <c r="JG76" s="86">
        <f t="shared" si="138"/>
        <v>0.13511230560503104</v>
      </c>
      <c r="JH76" s="86">
        <f t="shared" si="139"/>
        <v>0.13434103568839725</v>
      </c>
      <c r="JI76" s="86">
        <f t="shared" si="140"/>
        <v>0.12959721032262442</v>
      </c>
      <c r="JJ76" s="86">
        <f t="shared" si="141"/>
        <v>0.1302092003103632</v>
      </c>
      <c r="JK76" s="86">
        <f t="shared" si="142"/>
        <v>0.12847479172127393</v>
      </c>
      <c r="JL76" s="86">
        <f t="shared" si="143"/>
        <v>0.13558541595363666</v>
      </c>
      <c r="JM76" s="86">
        <f t="shared" si="144"/>
        <v>8.1430058117479956E-2</v>
      </c>
    </row>
    <row r="77" spans="2:273" x14ac:dyDescent="0.25">
      <c r="B77" s="2">
        <v>50</v>
      </c>
      <c r="C77" s="37">
        <v>199.21299999999999</v>
      </c>
      <c r="D77" s="37">
        <v>185.25399999999999</v>
      </c>
      <c r="E77" s="37">
        <v>176.441</v>
      </c>
      <c r="F77" s="37">
        <v>173.672</v>
      </c>
      <c r="G77" s="37">
        <v>169.81</v>
      </c>
      <c r="H77" s="37">
        <v>184.96600000000001</v>
      </c>
      <c r="I77" s="37">
        <v>200.74100000000001</v>
      </c>
      <c r="J77" s="37">
        <v>174.845</v>
      </c>
      <c r="K77" s="37">
        <v>179.017</v>
      </c>
      <c r="L77" s="37">
        <v>176.69</v>
      </c>
      <c r="M77" s="37">
        <v>176.03399999999999</v>
      </c>
      <c r="N77" s="37">
        <v>179.22399999999999</v>
      </c>
      <c r="O77" s="37">
        <v>188.81</v>
      </c>
      <c r="P77" s="37">
        <v>183.5</v>
      </c>
      <c r="Q77" s="37">
        <v>157.79310000000001</v>
      </c>
      <c r="S77" s="4">
        <f t="shared" si="8"/>
        <v>189.51017019953551</v>
      </c>
      <c r="T77" s="4">
        <f t="shared" si="9"/>
        <v>180.24680985350946</v>
      </c>
      <c r="U77" s="4">
        <f t="shared" si="10"/>
        <v>174.83975957602465</v>
      </c>
      <c r="V77" s="4">
        <f t="shared" si="11"/>
        <v>175.81811263047265</v>
      </c>
      <c r="W77" s="4">
        <f t="shared" si="12"/>
        <v>173.89442326401306</v>
      </c>
      <c r="X77" s="4">
        <f t="shared" si="13"/>
        <v>180.05639148653353</v>
      </c>
      <c r="Y77" s="4">
        <f t="shared" si="14"/>
        <v>192.14072769228679</v>
      </c>
      <c r="Z77" s="4">
        <f t="shared" si="15"/>
        <v>174.08398788613067</v>
      </c>
      <c r="AA77" s="4">
        <f t="shared" si="16"/>
        <v>175.54705902906062</v>
      </c>
      <c r="AB77" s="4">
        <f t="shared" si="17"/>
        <v>175.92825687348912</v>
      </c>
      <c r="AC77" s="4">
        <f t="shared" si="18"/>
        <v>176.32971824505421</v>
      </c>
      <c r="AD77" s="4">
        <f t="shared" si="19"/>
        <v>177.18475859724128</v>
      </c>
      <c r="AE77" s="4">
        <f t="shared" si="20"/>
        <v>183.5751411607562</v>
      </c>
      <c r="AF77" s="4">
        <f t="shared" si="21"/>
        <v>179.4218333543316</v>
      </c>
      <c r="AG77" s="4">
        <f t="shared" si="22"/>
        <v>161.21580724285164</v>
      </c>
      <c r="AI77" s="4">
        <f t="shared" si="23"/>
        <v>9.7028298004644853</v>
      </c>
      <c r="AJ77" s="4">
        <f t="shared" si="24"/>
        <v>5.0071901464905295</v>
      </c>
      <c r="AK77" s="4">
        <f t="shared" si="25"/>
        <v>1.601240423975355</v>
      </c>
      <c r="AL77" s="4">
        <f t="shared" si="26"/>
        <v>-2.1461126304726577</v>
      </c>
      <c r="AM77" s="4">
        <f t="shared" si="27"/>
        <v>-4.0844232640130542</v>
      </c>
      <c r="AN77" s="4">
        <f t="shared" si="28"/>
        <v>4.9096085134664804</v>
      </c>
      <c r="AO77" s="4">
        <f t="shared" si="29"/>
        <v>8.6002723077132259</v>
      </c>
      <c r="AP77" s="4">
        <f t="shared" si="30"/>
        <v>0.76101211386932732</v>
      </c>
      <c r="AQ77" s="4">
        <f t="shared" si="31"/>
        <v>3.4699409709393763</v>
      </c>
      <c r="AR77" s="4">
        <f t="shared" si="32"/>
        <v>0.76174312651087916</v>
      </c>
      <c r="AS77" s="4">
        <f t="shared" si="33"/>
        <v>-0.29571824505421773</v>
      </c>
      <c r="AT77" s="4">
        <f t="shared" si="34"/>
        <v>2.0392414027587051</v>
      </c>
      <c r="AU77" s="4">
        <f t="shared" si="35"/>
        <v>5.2348588392437989</v>
      </c>
      <c r="AV77" s="4">
        <f t="shared" si="224"/>
        <v>4.0781666456684036</v>
      </c>
      <c r="AW77" s="4">
        <f t="shared" si="224"/>
        <v>-3.4227072428516294</v>
      </c>
      <c r="AY77" s="2">
        <f t="shared" si="96"/>
        <v>120.9898530026063</v>
      </c>
      <c r="AZ77" s="2">
        <f t="shared" si="147"/>
        <v>117.38613524386579</v>
      </c>
      <c r="BA77" s="2">
        <f t="shared" si="148"/>
        <v>117.36047131463583</v>
      </c>
      <c r="BB77" s="2">
        <f t="shared" si="149"/>
        <v>119.7026604966855</v>
      </c>
      <c r="BC77" s="2">
        <f t="shared" si="150"/>
        <v>120.38451893575083</v>
      </c>
      <c r="BD77" s="2">
        <f t="shared" si="151"/>
        <v>118.70354590910715</v>
      </c>
      <c r="BE77" s="2">
        <f t="shared" si="152"/>
        <v>118.03914870052608</v>
      </c>
      <c r="BF77" s="2">
        <f t="shared" si="153"/>
        <v>117.79136881642292</v>
      </c>
      <c r="BG77" s="2">
        <f t="shared" si="154"/>
        <v>117.35133090378422</v>
      </c>
      <c r="BH77" s="2">
        <f t="shared" si="155"/>
        <v>120.9748042962898</v>
      </c>
      <c r="BI77" s="2">
        <f t="shared" si="156"/>
        <v>124.00007297250581</v>
      </c>
      <c r="BJ77" s="2">
        <f t="shared" si="157"/>
        <v>124.16393167746325</v>
      </c>
      <c r="BK77" s="2">
        <f t="shared" si="158"/>
        <v>127.97578723348003</v>
      </c>
      <c r="BL77" s="2">
        <f t="shared" si="159"/>
        <v>126.14752792619336</v>
      </c>
      <c r="BM77" s="2">
        <f t="shared" si="160"/>
        <v>129.58404388634085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130.74440365853658</v>
      </c>
      <c r="DL77" s="2">
        <f t="shared" si="225"/>
        <v>123.45083630393997</v>
      </c>
      <c r="DM77" s="2">
        <f t="shared" si="225"/>
        <v>123.18413724202627</v>
      </c>
      <c r="DN77" s="2">
        <f t="shared" si="225"/>
        <v>126.32374512195121</v>
      </c>
      <c r="DO77" s="2">
        <f t="shared" si="225"/>
        <v>129.47153791443264</v>
      </c>
      <c r="DP77" s="2">
        <f t="shared" si="225"/>
        <v>125.72146099135573</v>
      </c>
      <c r="DQ77" s="2">
        <f t="shared" si="225"/>
        <v>127.09418063427802</v>
      </c>
      <c r="DR77" s="2">
        <f t="shared" si="225"/>
        <v>124.79984779516359</v>
      </c>
      <c r="DS77" s="2">
        <f t="shared" si="225"/>
        <v>123.63858123249298</v>
      </c>
      <c r="DT77" s="2">
        <f t="shared" si="225"/>
        <v>127.39431081081081</v>
      </c>
      <c r="DU77" s="2">
        <f t="shared" si="225"/>
        <v>130.38530637925376</v>
      </c>
      <c r="DV77" s="2">
        <f t="shared" si="225"/>
        <v>130.9694548262548</v>
      </c>
      <c r="DW77" s="2">
        <f t="shared" si="225"/>
        <v>133.3856268738374</v>
      </c>
      <c r="DX77" s="2">
        <f t="shared" si="225"/>
        <v>131.94161175461178</v>
      </c>
      <c r="DY77" s="2">
        <f t="shared" si="225"/>
        <v>133.74917832512313</v>
      </c>
      <c r="EA77" s="2">
        <f t="shared" si="71"/>
        <v>116.88405905535852</v>
      </c>
      <c r="EB77" s="2">
        <f t="shared" si="72"/>
        <v>114.77007235845316</v>
      </c>
      <c r="EC77" s="2">
        <f t="shared" si="73"/>
        <v>114.77972539181366</v>
      </c>
      <c r="ED77" s="2">
        <f t="shared" si="74"/>
        <v>116.70886547490849</v>
      </c>
      <c r="EE77" s="2">
        <f t="shared" si="75"/>
        <v>115.97909364745118</v>
      </c>
      <c r="EF77" s="2">
        <f t="shared" si="76"/>
        <v>115.46973213008827</v>
      </c>
      <c r="EG77" s="2">
        <f t="shared" si="77"/>
        <v>114.2495524438764</v>
      </c>
      <c r="EH77" s="2">
        <f t="shared" si="78"/>
        <v>114.35063867392846</v>
      </c>
      <c r="EI77" s="2">
        <f t="shared" si="79"/>
        <v>114.18428795780133</v>
      </c>
      <c r="EJ77" s="2">
        <f t="shared" si="80"/>
        <v>117.86659157597558</v>
      </c>
      <c r="EK77" s="2">
        <f t="shared" si="81"/>
        <v>120.939356894578</v>
      </c>
      <c r="EL77" s="2">
        <f t="shared" si="82"/>
        <v>120.74631925897037</v>
      </c>
      <c r="EM77" s="2">
        <f t="shared" si="83"/>
        <v>125.36229613484453</v>
      </c>
      <c r="EN77" s="2">
        <f t="shared" si="84"/>
        <v>123.30380651556555</v>
      </c>
      <c r="EO77" s="2">
        <f t="shared" si="85"/>
        <v>126.98382647564898</v>
      </c>
      <c r="EQ77" s="2">
        <f t="shared" si="86"/>
        <v>118.2343904625308</v>
      </c>
      <c r="ER77" s="2">
        <f t="shared" si="226"/>
        <v>115.4012884406239</v>
      </c>
      <c r="ES77" s="2">
        <f t="shared" si="226"/>
        <v>115.45097917217154</v>
      </c>
      <c r="ET77" s="2">
        <f t="shared" si="226"/>
        <v>116.65499141882012</v>
      </c>
      <c r="EU77" s="2">
        <f t="shared" si="226"/>
        <v>115.26458246218083</v>
      </c>
      <c r="EV77" s="2">
        <f t="shared" si="226"/>
        <v>114.92198449802791</v>
      </c>
      <c r="EW77" s="2">
        <f t="shared" si="226"/>
        <v>115.82608509375363</v>
      </c>
      <c r="EX77" s="2">
        <f t="shared" si="226"/>
        <v>115.44927594821712</v>
      </c>
      <c r="EY77" s="2">
        <f t="shared" si="226"/>
        <v>114.45999889245365</v>
      </c>
      <c r="EZ77" s="2">
        <f t="shared" si="226"/>
        <v>117.26370922101073</v>
      </c>
      <c r="FA77" s="2">
        <f t="shared" si="226"/>
        <v>120.20926286762457</v>
      </c>
      <c r="FB77" s="2">
        <f t="shared" si="226"/>
        <v>121.02691531112833</v>
      </c>
      <c r="FC77" s="2">
        <f t="shared" si="226"/>
        <v>125.62588888316508</v>
      </c>
      <c r="FD77" s="2">
        <f t="shared" si="226"/>
        <v>124.48376480368631</v>
      </c>
      <c r="FE77" s="2">
        <f t="shared" si="226"/>
        <v>127.2752169334539</v>
      </c>
      <c r="FG77" s="2">
        <f t="shared" si="88"/>
        <v>0.70380310761359099</v>
      </c>
      <c r="FH77" s="2">
        <f t="shared" si="227"/>
        <v>0.69865929827249074</v>
      </c>
      <c r="FI77" s="2">
        <f t="shared" si="227"/>
        <v>0.69295318801852857</v>
      </c>
      <c r="FJ77" s="2">
        <f t="shared" si="227"/>
        <v>0.68862742631080975</v>
      </c>
      <c r="FK77" s="2">
        <f t="shared" si="227"/>
        <v>0.67347377278504539</v>
      </c>
      <c r="FL77" s="2">
        <f t="shared" si="227"/>
        <v>0.68454185248806987</v>
      </c>
      <c r="FM77" s="2">
        <f t="shared" si="227"/>
        <v>0.70500917848774969</v>
      </c>
      <c r="FN77" s="2">
        <f t="shared" si="227"/>
        <v>0.67075464312352751</v>
      </c>
      <c r="FO77" s="2">
        <f t="shared" si="227"/>
        <v>0.66502642481277296</v>
      </c>
      <c r="FP77" s="2">
        <f t="shared" si="227"/>
        <v>0.67374877211694395</v>
      </c>
      <c r="FQ77" s="2">
        <f t="shared" si="227"/>
        <v>0.67595074127851218</v>
      </c>
      <c r="FR77" s="2">
        <f t="shared" si="227"/>
        <v>0.66570747284642684</v>
      </c>
      <c r="FS77" s="2">
        <f t="shared" si="227"/>
        <v>0.67427292107977654</v>
      </c>
      <c r="FT77" s="2">
        <f t="shared" si="227"/>
        <v>0.67081113038678952</v>
      </c>
      <c r="FU77" s="2">
        <f t="shared" si="227"/>
        <v>0.61566439720236277</v>
      </c>
      <c r="FW77" s="2">
        <f t="shared" si="112"/>
        <v>2.9840702775276698E-4</v>
      </c>
      <c r="FX77" s="2">
        <f t="shared" si="164"/>
        <v>3.0953987755390281E-4</v>
      </c>
      <c r="FY77" s="2">
        <f t="shared" si="165"/>
        <v>2.9505626767863634E-4</v>
      </c>
      <c r="FZ77" s="2">
        <f t="shared" si="166"/>
        <v>2.7470800538662482E-4</v>
      </c>
      <c r="GA77" s="2">
        <f t="shared" si="167"/>
        <v>2.9619425170981055E-4</v>
      </c>
      <c r="GB77" s="2">
        <f t="shared" si="168"/>
        <v>3.242667621940006E-4</v>
      </c>
      <c r="GC77" s="2">
        <f t="shared" si="169"/>
        <v>3.4812773700641677E-4</v>
      </c>
      <c r="GD77" s="2">
        <f t="shared" si="170"/>
        <v>3.4274851700631323E-4</v>
      </c>
      <c r="GE77" s="2">
        <f t="shared" si="171"/>
        <v>3.7911768352251045E-4</v>
      </c>
      <c r="GF77" s="2">
        <f t="shared" si="172"/>
        <v>3.6056616019631822E-4</v>
      </c>
      <c r="GG77" s="2">
        <f t="shared" si="173"/>
        <v>3.2441095702421895E-4</v>
      </c>
      <c r="GH77" s="2">
        <f t="shared" si="174"/>
        <v>3.3711904015478004E-4</v>
      </c>
      <c r="GI77" s="2">
        <f t="shared" si="175"/>
        <v>2.8458223151147543E-4</v>
      </c>
      <c r="GJ77" s="2">
        <f t="shared" si="176"/>
        <v>2.1362454050298442E-4</v>
      </c>
      <c r="GK77" s="2">
        <f t="shared" si="177"/>
        <v>1.7786953800704588E-4</v>
      </c>
      <c r="GM77" s="86">
        <f t="shared" si="113"/>
        <v>0.22018125484628984</v>
      </c>
      <c r="GN77" s="86">
        <f t="shared" si="178"/>
        <v>0.20943832173769489</v>
      </c>
      <c r="GO77" s="86">
        <f t="shared" si="179"/>
        <v>0.18771169806511692</v>
      </c>
      <c r="GP77" s="86">
        <f t="shared" si="180"/>
        <v>0.18121668061284804</v>
      </c>
      <c r="GQ77" s="86">
        <f t="shared" si="181"/>
        <v>0.1628674086356921</v>
      </c>
      <c r="GR77" s="86">
        <f t="shared" si="182"/>
        <v>0.19835265624680776</v>
      </c>
      <c r="GS77" s="86">
        <f t="shared" si="183"/>
        <v>0.24100516552878803</v>
      </c>
      <c r="GT77" s="86">
        <f t="shared" si="184"/>
        <v>0.17139354967895576</v>
      </c>
      <c r="GU77" s="86">
        <f t="shared" si="185"/>
        <v>0.18082845386073862</v>
      </c>
      <c r="GV77" s="86">
        <f t="shared" si="186"/>
        <v>0.17659568444700544</v>
      </c>
      <c r="GW77" s="86">
        <f t="shared" si="187"/>
        <v>0.16921583620821101</v>
      </c>
      <c r="GX77" s="86">
        <f t="shared" si="188"/>
        <v>0.17351764142601098</v>
      </c>
      <c r="GY77" s="86">
        <f t="shared" si="189"/>
        <v>0.16816066460840248</v>
      </c>
      <c r="GZ77" s="86">
        <f t="shared" si="190"/>
        <v>0.17936792892316702</v>
      </c>
      <c r="HA77" s="86">
        <f t="shared" si="191"/>
        <v>0.11914047685519549</v>
      </c>
      <c r="HC77" s="86">
        <f t="shared" si="145"/>
        <v>7.8101565902648719E-6</v>
      </c>
      <c r="HD77" s="86">
        <f t="shared" si="192"/>
        <v>5.6321035734837151E-6</v>
      </c>
      <c r="HE77" s="86">
        <f t="shared" si="193"/>
        <v>2.1159892902301038E-6</v>
      </c>
      <c r="HF77" s="86">
        <f t="shared" si="194"/>
        <v>8.1855203207355522E-7</v>
      </c>
      <c r="HG77" s="86">
        <f t="shared" si="195"/>
        <v>1.4744165196876621E-6</v>
      </c>
      <c r="HH77" s="86">
        <f t="shared" si="196"/>
        <v>1.2516681474574268E-6</v>
      </c>
      <c r="HI77" s="86">
        <f t="shared" si="197"/>
        <v>5.4042393556703482E-6</v>
      </c>
      <c r="HJ77" s="86">
        <f t="shared" si="198"/>
        <v>1.11357149884827E-6</v>
      </c>
      <c r="HK77" s="86">
        <f t="shared" si="199"/>
        <v>6.8305500741318619E-7</v>
      </c>
      <c r="HL77" s="86">
        <f t="shared" si="200"/>
        <v>5.8796916258896252E-7</v>
      </c>
      <c r="HM77" s="86">
        <f t="shared" si="201"/>
        <v>6.7847520001562435E-7</v>
      </c>
      <c r="HN77" s="86">
        <f t="shared" si="202"/>
        <v>2.4685882353431859E-7</v>
      </c>
      <c r="HO77" s="86">
        <f t="shared" si="203"/>
        <v>5.2079743266050238E-7</v>
      </c>
      <c r="HP77" s="86">
        <f t="shared" si="204"/>
        <v>8.3017647176490008E-7</v>
      </c>
      <c r="HQ77" s="86">
        <f t="shared" si="205"/>
        <v>7.7163803769431654E-10</v>
      </c>
      <c r="HS77" s="86">
        <f t="shared" si="114"/>
        <v>6.8716041226403533E-68</v>
      </c>
      <c r="HT77" s="86">
        <f t="shared" si="206"/>
        <v>6.9616081894088994E-69</v>
      </c>
      <c r="HU77" s="86">
        <f t="shared" si="207"/>
        <v>1.4931237805520141E-70</v>
      </c>
      <c r="HV77" s="86">
        <f t="shared" si="208"/>
        <v>2.1521062635297871E-81</v>
      </c>
      <c r="HW77" s="86">
        <f t="shared" si="209"/>
        <v>4.5810768780879461E-77</v>
      </c>
      <c r="HX77" s="86">
        <f t="shared" si="210"/>
        <v>5.4576651770431037E-81</v>
      </c>
      <c r="HY77" s="86">
        <f t="shared" si="211"/>
        <v>1.3978788840894215E-73</v>
      </c>
      <c r="HZ77" s="86">
        <f t="shared" si="212"/>
        <v>2.414127353159747E-81</v>
      </c>
      <c r="IA77" s="86">
        <f t="shared" si="213"/>
        <v>3.2306213078370087E-86</v>
      </c>
      <c r="IB77" s="86">
        <f t="shared" si="214"/>
        <v>5.226519149268572E-85</v>
      </c>
      <c r="IC77" s="86">
        <f t="shared" si="215"/>
        <v>8.070162443181533E-82</v>
      </c>
      <c r="ID77" s="86">
        <f t="shared" si="216"/>
        <v>1.8462611602548104E-92</v>
      </c>
      <c r="IE77" s="86">
        <f t="shared" si="217"/>
        <v>1.3760341969049171E-83</v>
      </c>
      <c r="IF77" s="86">
        <f t="shared" si="218"/>
        <v>3.2128300942602594E-43</v>
      </c>
      <c r="IG77" s="86">
        <f t="shared" si="219"/>
        <v>1.2922374952414845E-29</v>
      </c>
      <c r="II77" s="86">
        <f t="shared" si="115"/>
        <v>6.4507123815206039E-228</v>
      </c>
      <c r="IJ77" s="86">
        <f t="shared" si="116"/>
        <v>9.8214733093515552E-239</v>
      </c>
      <c r="IK77" s="86">
        <f t="shared" si="117"/>
        <v>2.0694692454881668E-256</v>
      </c>
      <c r="IL77" s="86">
        <f t="shared" si="118"/>
        <v>3.6559986331914519E-277</v>
      </c>
      <c r="IM77" s="86">
        <f t="shared" si="119"/>
        <v>5.2894449721636217E-257</v>
      </c>
      <c r="IN77" s="86">
        <f t="shared" si="120"/>
        <v>2.9832407426497726E-273</v>
      </c>
      <c r="IO77" s="86">
        <f t="shared" si="121"/>
        <v>3.615196878483359E-247</v>
      </c>
      <c r="IP77" s="86">
        <f t="shared" si="122"/>
        <v>9.9237547530376689E-270</v>
      </c>
      <c r="IQ77" s="86">
        <f t="shared" si="123"/>
        <v>1.166550355023259E-293</v>
      </c>
      <c r="IR77" s="86">
        <f t="shared" si="124"/>
        <v>1.9012166081953293E-283</v>
      </c>
      <c r="IS77" s="86">
        <f t="shared" si="125"/>
        <v>2.7337103492035572E-274</v>
      </c>
      <c r="IT77" s="86">
        <f t="shared" si="126"/>
        <v>0</v>
      </c>
      <c r="IU77" s="86">
        <f t="shared" si="127"/>
        <v>3.0760324718646456E-280</v>
      </c>
      <c r="IV77" s="86">
        <f t="shared" si="128"/>
        <v>5.047428436324905E-142</v>
      </c>
      <c r="IW77" s="86">
        <f t="shared" si="129"/>
        <v>4.3111719947651662E-111</v>
      </c>
      <c r="IY77" s="86">
        <f t="shared" si="130"/>
        <v>0.2201890650028801</v>
      </c>
      <c r="IZ77" s="86">
        <f t="shared" si="131"/>
        <v>0.20944395384126838</v>
      </c>
      <c r="JA77" s="86">
        <f t="shared" si="132"/>
        <v>0.18771381405440715</v>
      </c>
      <c r="JB77" s="86">
        <f t="shared" si="133"/>
        <v>0.18121749916488011</v>
      </c>
      <c r="JC77" s="86">
        <f t="shared" si="134"/>
        <v>0.16286888305221178</v>
      </c>
      <c r="JD77" s="86">
        <f t="shared" si="135"/>
        <v>0.19835390791495522</v>
      </c>
      <c r="JE77" s="86">
        <f t="shared" si="136"/>
        <v>0.2410105697681437</v>
      </c>
      <c r="JF77" s="86">
        <f t="shared" si="137"/>
        <v>0.1713946632504546</v>
      </c>
      <c r="JG77" s="86">
        <f t="shared" si="138"/>
        <v>0.18082913691574604</v>
      </c>
      <c r="JH77" s="86">
        <f t="shared" si="139"/>
        <v>0.17659627241616802</v>
      </c>
      <c r="JI77" s="86">
        <f t="shared" si="140"/>
        <v>0.16921651468341103</v>
      </c>
      <c r="JJ77" s="86">
        <f t="shared" si="141"/>
        <v>0.1735178882848345</v>
      </c>
      <c r="JK77" s="86">
        <f t="shared" si="142"/>
        <v>0.16816118540583513</v>
      </c>
      <c r="JL77" s="86">
        <f t="shared" si="143"/>
        <v>0.17936875909963879</v>
      </c>
      <c r="JM77" s="86">
        <f t="shared" si="144"/>
        <v>0.11914047762683352</v>
      </c>
    </row>
    <row r="78" spans="2:273" x14ac:dyDescent="0.25">
      <c r="B78" s="2">
        <v>51</v>
      </c>
      <c r="C78" s="37">
        <v>210.29499999999999</v>
      </c>
      <c r="D78" s="37">
        <v>198.797</v>
      </c>
      <c r="E78" s="37">
        <v>190.559</v>
      </c>
      <c r="F78" s="37">
        <v>190.87899999999999</v>
      </c>
      <c r="G78" s="37">
        <v>186.345</v>
      </c>
      <c r="H78" s="37">
        <v>202</v>
      </c>
      <c r="I78" s="37">
        <v>214.13800000000001</v>
      </c>
      <c r="J78" s="37">
        <v>192.77600000000001</v>
      </c>
      <c r="K78" s="37">
        <v>196.36199999999999</v>
      </c>
      <c r="L78" s="37">
        <v>194.70699999999999</v>
      </c>
      <c r="M78" s="37">
        <v>190.86199999999999</v>
      </c>
      <c r="N78" s="37">
        <v>195.172</v>
      </c>
      <c r="O78" s="37">
        <v>203.03399999999999</v>
      </c>
      <c r="P78" s="37">
        <v>197.10300000000001</v>
      </c>
      <c r="Q78" s="37">
        <v>173.96549999999999</v>
      </c>
      <c r="S78" s="4">
        <f t="shared" si="8"/>
        <v>200.90858500557928</v>
      </c>
      <c r="T78" s="4">
        <f t="shared" si="9"/>
        <v>191.10781659137976</v>
      </c>
      <c r="U78" s="4">
        <f t="shared" si="10"/>
        <v>185.1444366878921</v>
      </c>
      <c r="V78" s="4">
        <f t="shared" si="11"/>
        <v>186.12529714950628</v>
      </c>
      <c r="W78" s="4">
        <f t="shared" si="12"/>
        <v>184.61047689701692</v>
      </c>
      <c r="X78" s="4">
        <f t="shared" si="13"/>
        <v>191.64051466140799</v>
      </c>
      <c r="Y78" s="4">
        <f t="shared" si="14"/>
        <v>204.36022683260671</v>
      </c>
      <c r="Z78" s="4">
        <f t="shared" si="15"/>
        <v>185.69170103750906</v>
      </c>
      <c r="AA78" s="4">
        <f t="shared" si="16"/>
        <v>188.04092447159007</v>
      </c>
      <c r="AB78" s="4">
        <f t="shared" si="17"/>
        <v>187.02359392258944</v>
      </c>
      <c r="AC78" s="4">
        <f t="shared" si="18"/>
        <v>186.70993079010108</v>
      </c>
      <c r="AD78" s="4">
        <f t="shared" si="19"/>
        <v>188.46779520452696</v>
      </c>
      <c r="AE78" s="4">
        <f t="shared" si="20"/>
        <v>194.74802101903705</v>
      </c>
      <c r="AF78" s="4">
        <f t="shared" si="21"/>
        <v>190.41401914891912</v>
      </c>
      <c r="AG78" s="4">
        <f t="shared" si="22"/>
        <v>170.91926623656687</v>
      </c>
      <c r="AI78" s="4">
        <f t="shared" si="23"/>
        <v>9.3864149944207043</v>
      </c>
      <c r="AJ78" s="4">
        <f t="shared" si="24"/>
        <v>7.689183408620238</v>
      </c>
      <c r="AK78" s="4">
        <f t="shared" si="25"/>
        <v>5.4145633121079015</v>
      </c>
      <c r="AL78" s="4">
        <f t="shared" si="26"/>
        <v>4.7537028504937098</v>
      </c>
      <c r="AM78" s="4">
        <f t="shared" si="27"/>
        <v>1.7345231029830757</v>
      </c>
      <c r="AN78" s="4">
        <f t="shared" si="28"/>
        <v>10.359485338592009</v>
      </c>
      <c r="AO78" s="4">
        <f t="shared" si="29"/>
        <v>9.7777731673932919</v>
      </c>
      <c r="AP78" s="4">
        <f t="shared" si="30"/>
        <v>7.0842989624909478</v>
      </c>
      <c r="AQ78" s="4">
        <f t="shared" si="31"/>
        <v>8.3210755284099207</v>
      </c>
      <c r="AR78" s="4">
        <f t="shared" si="32"/>
        <v>7.6834060774105524</v>
      </c>
      <c r="AS78" s="4">
        <f t="shared" si="33"/>
        <v>4.1520692098989116</v>
      </c>
      <c r="AT78" s="4">
        <f t="shared" si="34"/>
        <v>6.7042047954730322</v>
      </c>
      <c r="AU78" s="4">
        <f t="shared" si="35"/>
        <v>8.2859789809629376</v>
      </c>
      <c r="AV78" s="4">
        <f t="shared" si="224"/>
        <v>6.6889808510808848</v>
      </c>
      <c r="AW78" s="4">
        <f t="shared" si="224"/>
        <v>3.046233763433122</v>
      </c>
      <c r="AY78" s="2">
        <f t="shared" si="96"/>
        <v>120.76888098089947</v>
      </c>
      <c r="AZ78" s="2">
        <f t="shared" si="147"/>
        <v>117.20822078665064</v>
      </c>
      <c r="BA78" s="2">
        <f t="shared" si="148"/>
        <v>117.19420910418404</v>
      </c>
      <c r="BB78" s="2">
        <f t="shared" si="149"/>
        <v>119.52227638305504</v>
      </c>
      <c r="BC78" s="2">
        <f t="shared" si="150"/>
        <v>120.14678970610534</v>
      </c>
      <c r="BD78" s="2">
        <f t="shared" si="151"/>
        <v>118.53938114278608</v>
      </c>
      <c r="BE78" s="2">
        <f t="shared" si="152"/>
        <v>117.86267059397086</v>
      </c>
      <c r="BF78" s="2">
        <f t="shared" si="153"/>
        <v>117.63934869443526</v>
      </c>
      <c r="BG78" s="2">
        <f t="shared" si="154"/>
        <v>117.19943374923402</v>
      </c>
      <c r="BH78" s="2">
        <f t="shared" si="155"/>
        <v>120.80301689453411</v>
      </c>
      <c r="BI78" s="2">
        <f t="shared" si="156"/>
        <v>123.8178607765909</v>
      </c>
      <c r="BJ78" s="2">
        <f t="shared" si="157"/>
        <v>123.99287615802706</v>
      </c>
      <c r="BK78" s="2">
        <f t="shared" si="158"/>
        <v>127.81413830474548</v>
      </c>
      <c r="BL78" s="2">
        <f t="shared" si="159"/>
        <v>126.00661396483089</v>
      </c>
      <c r="BM78" s="2">
        <f t="shared" si="160"/>
        <v>129.48820485557414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131.08517073170731</v>
      </c>
      <c r="DL78" s="2">
        <f t="shared" si="225"/>
        <v>123.58270956848031</v>
      </c>
      <c r="DM78" s="2">
        <f t="shared" si="225"/>
        <v>123.33980206378988</v>
      </c>
      <c r="DN78" s="2">
        <f t="shared" si="225"/>
        <v>126.55043902439023</v>
      </c>
      <c r="DO78" s="2">
        <f t="shared" si="225"/>
        <v>129.74966560892875</v>
      </c>
      <c r="DP78" s="2">
        <f t="shared" si="225"/>
        <v>125.9815198599409</v>
      </c>
      <c r="DQ78" s="2">
        <f t="shared" si="225"/>
        <v>127.33585087719301</v>
      </c>
      <c r="DR78" s="2">
        <f t="shared" si="225"/>
        <v>125.00343575154102</v>
      </c>
      <c r="DS78" s="2">
        <f t="shared" si="225"/>
        <v>123.80560448179271</v>
      </c>
      <c r="DT78" s="2">
        <f t="shared" si="225"/>
        <v>127.58303603603602</v>
      </c>
      <c r="DU78" s="2">
        <f t="shared" si="225"/>
        <v>130.60017397964768</v>
      </c>
      <c r="DV78" s="2">
        <f t="shared" si="225"/>
        <v>131.22055109395109</v>
      </c>
      <c r="DW78" s="2">
        <f t="shared" si="225"/>
        <v>133.61298172666594</v>
      </c>
      <c r="DX78" s="2">
        <f t="shared" si="225"/>
        <v>132.19166838266841</v>
      </c>
      <c r="DY78" s="2">
        <f t="shared" si="225"/>
        <v>134.04041241379309</v>
      </c>
      <c r="EA78" s="2">
        <f t="shared" si="71"/>
        <v>116.80866808213021</v>
      </c>
      <c r="EB78" s="2">
        <f t="shared" si="72"/>
        <v>114.70044686604041</v>
      </c>
      <c r="EC78" s="2">
        <f t="shared" si="73"/>
        <v>114.71040838285656</v>
      </c>
      <c r="ED78" s="2">
        <f t="shared" si="74"/>
        <v>116.6240354942925</v>
      </c>
      <c r="EE78" s="2">
        <f t="shared" si="75"/>
        <v>115.90093463063718</v>
      </c>
      <c r="EF78" s="2">
        <f t="shared" si="76"/>
        <v>115.41184829205253</v>
      </c>
      <c r="EG78" s="2">
        <f t="shared" si="77"/>
        <v>114.24684648209612</v>
      </c>
      <c r="EH78" s="2">
        <f t="shared" si="78"/>
        <v>114.34209779777407</v>
      </c>
      <c r="EI78" s="2">
        <f t="shared" si="79"/>
        <v>114.16453030030567</v>
      </c>
      <c r="EJ78" s="2">
        <f t="shared" si="80"/>
        <v>117.80912391967577</v>
      </c>
      <c r="EK78" s="2">
        <f t="shared" si="81"/>
        <v>120.8528910188365</v>
      </c>
      <c r="EL78" s="2">
        <f t="shared" si="82"/>
        <v>120.68262236739471</v>
      </c>
      <c r="EM78" s="2">
        <f t="shared" si="83"/>
        <v>125.2592067228519</v>
      </c>
      <c r="EN78" s="2">
        <f t="shared" si="84"/>
        <v>123.23807956920109</v>
      </c>
      <c r="EO78" s="2">
        <f t="shared" si="85"/>
        <v>126.89639460861325</v>
      </c>
      <c r="EQ78" s="2">
        <f t="shared" si="86"/>
        <v>118.13145474233602</v>
      </c>
      <c r="ER78" s="2">
        <f t="shared" si="226"/>
        <v>115.31910358967862</v>
      </c>
      <c r="ES78" s="2">
        <f t="shared" si="226"/>
        <v>115.36835643564356</v>
      </c>
      <c r="ET78" s="2">
        <f t="shared" si="226"/>
        <v>116.57125343734766</v>
      </c>
      <c r="EU78" s="2">
        <f t="shared" si="226"/>
        <v>115.20095012619379</v>
      </c>
      <c r="EV78" s="2">
        <f t="shared" si="226"/>
        <v>114.87527125381045</v>
      </c>
      <c r="EW78" s="2">
        <f t="shared" si="226"/>
        <v>115.79009428622767</v>
      </c>
      <c r="EX78" s="2">
        <f t="shared" si="226"/>
        <v>115.41808482852599</v>
      </c>
      <c r="EY78" s="2">
        <f t="shared" si="226"/>
        <v>114.43453356401258</v>
      </c>
      <c r="EZ78" s="2">
        <f t="shared" si="226"/>
        <v>117.21861764769288</v>
      </c>
      <c r="FA78" s="2">
        <f t="shared" si="226"/>
        <v>120.1376121430755</v>
      </c>
      <c r="FB78" s="2">
        <f t="shared" si="226"/>
        <v>120.95761293570877</v>
      </c>
      <c r="FC78" s="2">
        <f t="shared" si="226"/>
        <v>125.51763795590358</v>
      </c>
      <c r="FD78" s="2">
        <f t="shared" si="226"/>
        <v>124.39457729583575</v>
      </c>
      <c r="FE78" s="2">
        <f t="shared" si="226"/>
        <v>127.18048469775711</v>
      </c>
      <c r="FG78" s="2">
        <f t="shared" si="88"/>
        <v>0.72263654503751373</v>
      </c>
      <c r="FH78" s="2">
        <f t="shared" si="227"/>
        <v>0.71768860745422336</v>
      </c>
      <c r="FI78" s="2">
        <f t="shared" si="227"/>
        <v>0.71219439533723938</v>
      </c>
      <c r="FJ78" s="2">
        <f t="shared" si="227"/>
        <v>0.70802549200146492</v>
      </c>
      <c r="FK78" s="2">
        <f t="shared" si="227"/>
        <v>0.69339556021612769</v>
      </c>
      <c r="FL78" s="2">
        <f t="shared" si="227"/>
        <v>0.70408506968152196</v>
      </c>
      <c r="FM78" s="2">
        <f t="shared" si="227"/>
        <v>0.72379602431861101</v>
      </c>
      <c r="FN78" s="2">
        <f t="shared" si="227"/>
        <v>0.69076615422091259</v>
      </c>
      <c r="FO78" s="2">
        <f t="shared" si="227"/>
        <v>0.68522270889167458</v>
      </c>
      <c r="FP78" s="2">
        <f t="shared" si="227"/>
        <v>0.69366141321118446</v>
      </c>
      <c r="FQ78" s="2">
        <f t="shared" si="227"/>
        <v>0.69578966844057943</v>
      </c>
      <c r="FR78" s="2">
        <f t="shared" si="227"/>
        <v>0.68588209018042812</v>
      </c>
      <c r="FS78" s="2">
        <f t="shared" si="227"/>
        <v>0.69416809256638268</v>
      </c>
      <c r="FT78" s="2">
        <f t="shared" si="227"/>
        <v>0.69082079074171976</v>
      </c>
      <c r="FU78" s="2">
        <f t="shared" si="227"/>
        <v>0.63721327235180247</v>
      </c>
      <c r="FW78" s="2">
        <f t="shared" si="112"/>
        <v>3.2718737985681625E-4</v>
      </c>
      <c r="FX78" s="2">
        <f t="shared" si="164"/>
        <v>3.3939359097572637E-4</v>
      </c>
      <c r="FY78" s="2">
        <f t="shared" si="165"/>
        <v>3.2351355484754588E-4</v>
      </c>
      <c r="FZ78" s="2">
        <f t="shared" si="166"/>
        <v>3.0120335531964491E-4</v>
      </c>
      <c r="GA78" s="2">
        <f t="shared" si="167"/>
        <v>3.2476125835179164E-4</v>
      </c>
      <c r="GB78" s="2">
        <f t="shared" si="168"/>
        <v>3.5554031151753892E-4</v>
      </c>
      <c r="GC78" s="2">
        <f t="shared" si="169"/>
        <v>3.8170165298751939E-4</v>
      </c>
      <c r="GD78" s="2">
        <f t="shared" si="170"/>
        <v>3.7580384866686586E-4</v>
      </c>
      <c r="GE78" s="2">
        <f t="shared" si="171"/>
        <v>4.1567906963174743E-4</v>
      </c>
      <c r="GF78" s="2">
        <f t="shared" si="172"/>
        <v>3.9533918034811706E-4</v>
      </c>
      <c r="GG78" s="2">
        <f t="shared" si="173"/>
        <v>3.5569840811051554E-4</v>
      </c>
      <c r="GH78" s="2">
        <f t="shared" si="174"/>
        <v>3.6963165489908015E-4</v>
      </c>
      <c r="GI78" s="2">
        <f t="shared" si="175"/>
        <v>3.1202964478230932E-4</v>
      </c>
      <c r="GJ78" s="2">
        <f t="shared" si="176"/>
        <v>2.3422982332013025E-4</v>
      </c>
      <c r="GK78" s="2">
        <f t="shared" si="177"/>
        <v>1.9502672342042488E-4</v>
      </c>
      <c r="GM78" s="86">
        <f t="shared" si="113"/>
        <v>0.27538654314242689</v>
      </c>
      <c r="GN78" s="86">
        <f t="shared" si="178"/>
        <v>0.26321804845024843</v>
      </c>
      <c r="GO78" s="86">
        <f t="shared" si="179"/>
        <v>0.2365862131007003</v>
      </c>
      <c r="GP78" s="86">
        <f t="shared" si="180"/>
        <v>0.22933870725647729</v>
      </c>
      <c r="GQ78" s="86">
        <f t="shared" si="181"/>
        <v>0.20948880954973415</v>
      </c>
      <c r="GR78" s="86">
        <f t="shared" si="182"/>
        <v>0.25346912230551932</v>
      </c>
      <c r="GS78" s="86">
        <f t="shared" si="183"/>
        <v>0.3019900512353586</v>
      </c>
      <c r="GT78" s="86">
        <f t="shared" si="184"/>
        <v>0.22201383964019819</v>
      </c>
      <c r="GU78" s="86">
        <f t="shared" si="185"/>
        <v>0.23713473913938049</v>
      </c>
      <c r="GV78" s="86">
        <f t="shared" si="186"/>
        <v>0.22803997523934971</v>
      </c>
      <c r="GW78" s="86">
        <f t="shared" si="187"/>
        <v>0.21729057913276109</v>
      </c>
      <c r="GX78" s="86">
        <f t="shared" si="188"/>
        <v>0.22676168413256118</v>
      </c>
      <c r="GY78" s="86">
        <f t="shared" si="189"/>
        <v>0.21639051926113001</v>
      </c>
      <c r="GZ78" s="86">
        <f t="shared" si="190"/>
        <v>0.23286496334709197</v>
      </c>
      <c r="HA78" s="86">
        <f t="shared" si="191"/>
        <v>0.1693336573752465</v>
      </c>
      <c r="HC78" s="86">
        <f t="shared" si="145"/>
        <v>1.5670478164347318E-5</v>
      </c>
      <c r="HD78" s="86">
        <f t="shared" si="192"/>
        <v>1.164182733404225E-5</v>
      </c>
      <c r="HE78" s="86">
        <f t="shared" si="193"/>
        <v>4.6120315128164568E-6</v>
      </c>
      <c r="HF78" s="86">
        <f t="shared" si="194"/>
        <v>1.88277993619308E-6</v>
      </c>
      <c r="HG78" s="86">
        <f t="shared" si="195"/>
        <v>3.2540776744321253E-6</v>
      </c>
      <c r="HH78" s="86">
        <f t="shared" si="196"/>
        <v>2.8716457773197127E-6</v>
      </c>
      <c r="HI78" s="86">
        <f t="shared" si="197"/>
        <v>1.1450007431391735E-5</v>
      </c>
      <c r="HJ78" s="86">
        <f t="shared" si="198"/>
        <v>2.5652068250243794E-6</v>
      </c>
      <c r="HK78" s="86">
        <f t="shared" si="199"/>
        <v>1.6761553261536739E-6</v>
      </c>
      <c r="HL78" s="86">
        <f t="shared" si="200"/>
        <v>1.4195676147505656E-6</v>
      </c>
      <c r="HM78" s="86">
        <f t="shared" si="201"/>
        <v>1.5897411722153114E-6</v>
      </c>
      <c r="HN78" s="86">
        <f t="shared" si="202"/>
        <v>6.3574914265026113E-7</v>
      </c>
      <c r="HO78" s="86">
        <f t="shared" si="203"/>
        <v>1.2248703064914216E-6</v>
      </c>
      <c r="HP78" s="86">
        <f t="shared" si="204"/>
        <v>1.9014922405461337E-6</v>
      </c>
      <c r="HQ78" s="86">
        <f t="shared" si="205"/>
        <v>2.8436392474228329E-9</v>
      </c>
      <c r="HS78" s="86">
        <f t="shared" si="114"/>
        <v>8.9534343527347461E-66</v>
      </c>
      <c r="HT78" s="86">
        <f t="shared" si="206"/>
        <v>1.0798570456818873E-66</v>
      </c>
      <c r="HU78" s="86">
        <f t="shared" si="207"/>
        <v>2.8782336467801632E-68</v>
      </c>
      <c r="HV78" s="86">
        <f t="shared" si="208"/>
        <v>7.3709153353221717E-79</v>
      </c>
      <c r="HW78" s="86">
        <f t="shared" si="209"/>
        <v>1.1376449728083308E-74</v>
      </c>
      <c r="HX78" s="86">
        <f t="shared" si="210"/>
        <v>1.9893664095307349E-78</v>
      </c>
      <c r="HY78" s="86">
        <f t="shared" si="211"/>
        <v>3.0563226953400938E-71</v>
      </c>
      <c r="HZ78" s="86">
        <f t="shared" si="212"/>
        <v>8.9371837318409802E-79</v>
      </c>
      <c r="IA78" s="86">
        <f t="shared" si="213"/>
        <v>2.0204695477766348E-83</v>
      </c>
      <c r="IB78" s="86">
        <f t="shared" si="214"/>
        <v>2.6817503174438143E-82</v>
      </c>
      <c r="IC78" s="86">
        <f t="shared" si="215"/>
        <v>3.0694447985725732E-79</v>
      </c>
      <c r="ID78" s="86">
        <f t="shared" si="216"/>
        <v>1.62869849114799E-89</v>
      </c>
      <c r="IE78" s="86">
        <f t="shared" si="217"/>
        <v>5.4127555124079828E-81</v>
      </c>
      <c r="IF78" s="86">
        <f t="shared" si="218"/>
        <v>5.8836113363798257E-42</v>
      </c>
      <c r="IG78" s="86">
        <f t="shared" si="219"/>
        <v>8.6138768428828863E-29</v>
      </c>
      <c r="II78" s="86">
        <f t="shared" si="115"/>
        <v>8.0361381526935508E-223</v>
      </c>
      <c r="IJ78" s="86">
        <f t="shared" si="116"/>
        <v>2.2675956143358962E-233</v>
      </c>
      <c r="IK78" s="86">
        <f t="shared" si="117"/>
        <v>1.1111592554989863E-250</v>
      </c>
      <c r="IL78" s="86">
        <f t="shared" si="118"/>
        <v>5.0872354683139147E-271</v>
      </c>
      <c r="IM78" s="86">
        <f t="shared" si="119"/>
        <v>2.946953836048671E-251</v>
      </c>
      <c r="IN78" s="86">
        <f t="shared" si="120"/>
        <v>4.5206268450122947E-267</v>
      </c>
      <c r="IO78" s="86">
        <f t="shared" si="121"/>
        <v>1.5632594738823188E-241</v>
      </c>
      <c r="IP78" s="86">
        <f t="shared" si="122"/>
        <v>1.3775525850821321E-263</v>
      </c>
      <c r="IQ78" s="86">
        <f t="shared" si="123"/>
        <v>6.9731000079730595E-287</v>
      </c>
      <c r="IR78" s="86">
        <f t="shared" si="124"/>
        <v>5.9863763559382646E-277</v>
      </c>
      <c r="IS78" s="86">
        <f t="shared" si="125"/>
        <v>4.3777242481632366E-268</v>
      </c>
      <c r="IT78" s="86">
        <f t="shared" si="126"/>
        <v>2.7533623904482134E-305</v>
      </c>
      <c r="IU78" s="86">
        <f t="shared" si="127"/>
        <v>5.3312871834736481E-274</v>
      </c>
      <c r="IV78" s="86">
        <f t="shared" si="128"/>
        <v>5.473620833046809E-139</v>
      </c>
      <c r="IW78" s="86">
        <f t="shared" si="129"/>
        <v>8.9227709899386333E-109</v>
      </c>
      <c r="IY78" s="86">
        <f t="shared" si="130"/>
        <v>0.27540221362059125</v>
      </c>
      <c r="IZ78" s="86">
        <f t="shared" si="131"/>
        <v>0.26322969027758247</v>
      </c>
      <c r="JA78" s="86">
        <f t="shared" si="132"/>
        <v>0.23659082513221311</v>
      </c>
      <c r="JB78" s="86">
        <f t="shared" si="133"/>
        <v>0.22934059003641347</v>
      </c>
      <c r="JC78" s="86">
        <f t="shared" si="134"/>
        <v>0.20949206362740858</v>
      </c>
      <c r="JD78" s="86">
        <f t="shared" si="135"/>
        <v>0.25347199395129666</v>
      </c>
      <c r="JE78" s="86">
        <f t="shared" si="136"/>
        <v>0.30200150124279002</v>
      </c>
      <c r="JF78" s="86">
        <f t="shared" si="137"/>
        <v>0.2220164048470232</v>
      </c>
      <c r="JG78" s="86">
        <f t="shared" si="138"/>
        <v>0.23713641529470664</v>
      </c>
      <c r="JH78" s="86">
        <f t="shared" si="139"/>
        <v>0.22804139480696448</v>
      </c>
      <c r="JI78" s="86">
        <f t="shared" si="140"/>
        <v>0.21729216887393329</v>
      </c>
      <c r="JJ78" s="86">
        <f t="shared" si="141"/>
        <v>0.22676231988170384</v>
      </c>
      <c r="JK78" s="86">
        <f t="shared" si="142"/>
        <v>0.2163917441314365</v>
      </c>
      <c r="JL78" s="86">
        <f t="shared" si="143"/>
        <v>0.23286686483933253</v>
      </c>
      <c r="JM78" s="86">
        <f t="shared" si="144"/>
        <v>0.16933366021888574</v>
      </c>
    </row>
    <row r="79" spans="2:273" x14ac:dyDescent="0.25">
      <c r="B79" s="2">
        <v>52</v>
      </c>
      <c r="C79" s="37">
        <v>220.82</v>
      </c>
      <c r="D79" s="37">
        <v>210.37299999999999</v>
      </c>
      <c r="E79" s="37">
        <v>204.864</v>
      </c>
      <c r="F79" s="37">
        <v>205.53399999999999</v>
      </c>
      <c r="G79" s="37">
        <v>201.20699999999999</v>
      </c>
      <c r="H79" s="37">
        <v>213.63800000000001</v>
      </c>
      <c r="I79" s="37">
        <v>223.77600000000001</v>
      </c>
      <c r="J79" s="37">
        <v>209.29300000000001</v>
      </c>
      <c r="K79" s="37">
        <v>211.13800000000001</v>
      </c>
      <c r="L79" s="37">
        <v>206.53399999999999</v>
      </c>
      <c r="M79" s="37">
        <v>205.87899999999999</v>
      </c>
      <c r="N79" s="37">
        <v>207.13800000000001</v>
      </c>
      <c r="O79" s="37">
        <v>217.05199999999999</v>
      </c>
      <c r="P79" s="37">
        <v>209.89699999999999</v>
      </c>
      <c r="Q79" s="37">
        <v>185.94829999999999</v>
      </c>
      <c r="S79" s="4">
        <f t="shared" si="8"/>
        <v>212.46110976785053</v>
      </c>
      <c r="T79" s="4">
        <f t="shared" si="9"/>
        <v>202.27664641364666</v>
      </c>
      <c r="U79" s="4">
        <f t="shared" si="10"/>
        <v>195.92713219663773</v>
      </c>
      <c r="V79" s="4">
        <f t="shared" si="11"/>
        <v>196.96160848275144</v>
      </c>
      <c r="W79" s="4">
        <f t="shared" si="12"/>
        <v>196.04531563078703</v>
      </c>
      <c r="X79" s="4">
        <f t="shared" si="13"/>
        <v>203.67429570156577</v>
      </c>
      <c r="Y79" s="4">
        <f t="shared" si="14"/>
        <v>216.65674209316865</v>
      </c>
      <c r="Z79" s="4">
        <f t="shared" si="15"/>
        <v>198.00633771875368</v>
      </c>
      <c r="AA79" s="4">
        <f t="shared" si="16"/>
        <v>201.20103405812003</v>
      </c>
      <c r="AB79" s="4">
        <f t="shared" si="17"/>
        <v>198.74360428189374</v>
      </c>
      <c r="AC79" s="4">
        <f t="shared" si="18"/>
        <v>197.72794239029352</v>
      </c>
      <c r="AD79" s="4">
        <f t="shared" si="19"/>
        <v>200.39207240593655</v>
      </c>
      <c r="AE79" s="4">
        <f t="shared" si="20"/>
        <v>206.58636711875991</v>
      </c>
      <c r="AF79" s="4">
        <f t="shared" si="21"/>
        <v>201.97382107543382</v>
      </c>
      <c r="AG79" s="4">
        <f t="shared" si="22"/>
        <v>181.82852105141532</v>
      </c>
      <c r="AI79" s="4">
        <f t="shared" si="23"/>
        <v>8.3588902321494629</v>
      </c>
      <c r="AJ79" s="4">
        <f t="shared" si="24"/>
        <v>8.0963535863533309</v>
      </c>
      <c r="AK79" s="4">
        <f t="shared" si="25"/>
        <v>8.9368678033622757</v>
      </c>
      <c r="AL79" s="4">
        <f t="shared" si="26"/>
        <v>8.5723915172485476</v>
      </c>
      <c r="AM79" s="4">
        <f t="shared" si="27"/>
        <v>5.1616843692129635</v>
      </c>
      <c r="AN79" s="4">
        <f t="shared" si="28"/>
        <v>9.9637042984342372</v>
      </c>
      <c r="AO79" s="4">
        <f t="shared" si="29"/>
        <v>7.1192579068313648</v>
      </c>
      <c r="AP79" s="4">
        <f t="shared" si="30"/>
        <v>11.286662281246322</v>
      </c>
      <c r="AQ79" s="4">
        <f t="shared" si="31"/>
        <v>9.9369659418799756</v>
      </c>
      <c r="AR79" s="4">
        <f t="shared" si="32"/>
        <v>7.7903957181062538</v>
      </c>
      <c r="AS79" s="4">
        <f t="shared" si="33"/>
        <v>8.15105760970647</v>
      </c>
      <c r="AT79" s="4">
        <f t="shared" si="34"/>
        <v>6.7459275940634598</v>
      </c>
      <c r="AU79" s="4">
        <f t="shared" si="35"/>
        <v>10.465632881240083</v>
      </c>
      <c r="AV79" s="4">
        <f t="shared" si="224"/>
        <v>7.923178924566173</v>
      </c>
      <c r="AW79" s="4">
        <f t="shared" si="224"/>
        <v>4.119778948584667</v>
      </c>
      <c r="AY79" s="2">
        <f t="shared" si="96"/>
        <v>120.54334820511721</v>
      </c>
      <c r="AZ79" s="2">
        <f t="shared" si="147"/>
        <v>117.02942915564999</v>
      </c>
      <c r="BA79" s="2">
        <f t="shared" si="148"/>
        <v>117.02581720152025</v>
      </c>
      <c r="BB79" s="2">
        <f t="shared" si="149"/>
        <v>119.33726817167431</v>
      </c>
      <c r="BC79" s="2">
        <f t="shared" si="150"/>
        <v>119.90476180950463</v>
      </c>
      <c r="BD79" s="2">
        <f t="shared" si="151"/>
        <v>118.37063439904048</v>
      </c>
      <c r="BE79" s="2">
        <f t="shared" si="152"/>
        <v>117.68712394383891</v>
      </c>
      <c r="BF79" s="2">
        <f t="shared" si="153"/>
        <v>117.48634951330581</v>
      </c>
      <c r="BG79" s="2">
        <f t="shared" si="154"/>
        <v>117.04664653586347</v>
      </c>
      <c r="BH79" s="2">
        <f t="shared" si="155"/>
        <v>120.62841199375222</v>
      </c>
      <c r="BI79" s="2">
        <f t="shared" si="156"/>
        <v>123.63074872299541</v>
      </c>
      <c r="BJ79" s="2">
        <f t="shared" si="157"/>
        <v>123.8164851405688</v>
      </c>
      <c r="BK79" s="2">
        <f t="shared" si="158"/>
        <v>127.64540811092783</v>
      </c>
      <c r="BL79" s="2">
        <f t="shared" si="159"/>
        <v>125.85946639885601</v>
      </c>
      <c r="BM79" s="2">
        <f t="shared" si="160"/>
        <v>129.38008973800495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131.42593780487806</v>
      </c>
      <c r="DL79" s="2">
        <f t="shared" si="225"/>
        <v>123.71458283302064</v>
      </c>
      <c r="DM79" s="2">
        <f t="shared" si="225"/>
        <v>123.49546688555347</v>
      </c>
      <c r="DN79" s="2">
        <f t="shared" si="225"/>
        <v>126.77713292682925</v>
      </c>
      <c r="DO79" s="2">
        <f t="shared" si="225"/>
        <v>130.02779330342486</v>
      </c>
      <c r="DP79" s="2">
        <f t="shared" si="225"/>
        <v>126.24157872852609</v>
      </c>
      <c r="DQ79" s="2">
        <f t="shared" si="225"/>
        <v>127.57752112010799</v>
      </c>
      <c r="DR79" s="2">
        <f t="shared" si="225"/>
        <v>125.20702370791845</v>
      </c>
      <c r="DS79" s="2">
        <f t="shared" si="225"/>
        <v>123.97262773109243</v>
      </c>
      <c r="DT79" s="2">
        <f t="shared" si="225"/>
        <v>127.77176126126125</v>
      </c>
      <c r="DU79" s="2">
        <f t="shared" si="225"/>
        <v>130.81504158004159</v>
      </c>
      <c r="DV79" s="2">
        <f t="shared" si="225"/>
        <v>131.47164736164734</v>
      </c>
      <c r="DW79" s="2">
        <f t="shared" si="225"/>
        <v>133.84033657949448</v>
      </c>
      <c r="DX79" s="2">
        <f t="shared" si="225"/>
        <v>132.44172501072504</v>
      </c>
      <c r="DY79" s="2">
        <f t="shared" si="225"/>
        <v>134.33164650246303</v>
      </c>
      <c r="EA79" s="2">
        <f t="shared" si="71"/>
        <v>116.73327710890189</v>
      </c>
      <c r="EB79" s="2">
        <f t="shared" si="72"/>
        <v>114.63082137362764</v>
      </c>
      <c r="EC79" s="2">
        <f t="shared" si="73"/>
        <v>114.64109137389946</v>
      </c>
      <c r="ED79" s="2">
        <f t="shared" si="74"/>
        <v>116.53920551367652</v>
      </c>
      <c r="EE79" s="2">
        <f t="shared" si="75"/>
        <v>115.82277561382318</v>
      </c>
      <c r="EF79" s="2">
        <f t="shared" si="76"/>
        <v>115.35396445401676</v>
      </c>
      <c r="EG79" s="2">
        <f t="shared" si="77"/>
        <v>114.24414052031582</v>
      </c>
      <c r="EH79" s="2">
        <f t="shared" si="78"/>
        <v>114.33355692161967</v>
      </c>
      <c r="EI79" s="2">
        <f t="shared" si="79"/>
        <v>114.14477264281003</v>
      </c>
      <c r="EJ79" s="2">
        <f t="shared" si="80"/>
        <v>117.75165626337596</v>
      </c>
      <c r="EK79" s="2">
        <f t="shared" si="81"/>
        <v>120.76642514309501</v>
      </c>
      <c r="EL79" s="2">
        <f t="shared" si="82"/>
        <v>120.61892547581905</v>
      </c>
      <c r="EM79" s="2">
        <f t="shared" si="83"/>
        <v>125.15611731085926</v>
      </c>
      <c r="EN79" s="2">
        <f t="shared" si="84"/>
        <v>123.17235262283663</v>
      </c>
      <c r="EO79" s="2">
        <f t="shared" si="85"/>
        <v>126.80896274157752</v>
      </c>
      <c r="EQ79" s="2">
        <f t="shared" si="86"/>
        <v>118.02851902214124</v>
      </c>
      <c r="ER79" s="2">
        <f t="shared" si="226"/>
        <v>115.23691873873334</v>
      </c>
      <c r="ES79" s="2">
        <f t="shared" si="226"/>
        <v>115.2857336991156</v>
      </c>
      <c r="ET79" s="2">
        <f t="shared" si="226"/>
        <v>116.48751545587521</v>
      </c>
      <c r="EU79" s="2">
        <f t="shared" si="226"/>
        <v>115.13731779020675</v>
      </c>
      <c r="EV79" s="2">
        <f t="shared" si="226"/>
        <v>114.828558009593</v>
      </c>
      <c r="EW79" s="2">
        <f t="shared" si="226"/>
        <v>115.75410347870172</v>
      </c>
      <c r="EX79" s="2">
        <f t="shared" si="226"/>
        <v>115.38689370883488</v>
      </c>
      <c r="EY79" s="2">
        <f t="shared" si="226"/>
        <v>114.40906823557151</v>
      </c>
      <c r="EZ79" s="2">
        <f t="shared" si="226"/>
        <v>117.17352607437502</v>
      </c>
      <c r="FA79" s="2">
        <f t="shared" si="226"/>
        <v>120.06596141852643</v>
      </c>
      <c r="FB79" s="2">
        <f t="shared" si="226"/>
        <v>120.8883105602892</v>
      </c>
      <c r="FC79" s="2">
        <f t="shared" si="226"/>
        <v>125.4093870286421</v>
      </c>
      <c r="FD79" s="2">
        <f t="shared" si="226"/>
        <v>124.30538978798518</v>
      </c>
      <c r="FE79" s="2">
        <f t="shared" si="226"/>
        <v>127.0857524620603</v>
      </c>
      <c r="FG79" s="2">
        <f t="shared" si="88"/>
        <v>0.7407136449471251</v>
      </c>
      <c r="FH79" s="2">
        <f t="shared" si="227"/>
        <v>0.73597036332731436</v>
      </c>
      <c r="FI79" s="2">
        <f t="shared" si="227"/>
        <v>0.73069843711617843</v>
      </c>
      <c r="FJ79" s="2">
        <f t="shared" si="227"/>
        <v>0.72669470920295753</v>
      </c>
      <c r="FK79" s="2">
        <f t="shared" si="227"/>
        <v>0.71262054265566011</v>
      </c>
      <c r="FL79" s="2">
        <f t="shared" si="227"/>
        <v>0.72290763728972196</v>
      </c>
      <c r="FM79" s="2">
        <f t="shared" si="227"/>
        <v>0.74182455379950274</v>
      </c>
      <c r="FN79" s="2">
        <f t="shared" si="227"/>
        <v>0.71008707428312801</v>
      </c>
      <c r="FO79" s="2">
        <f t="shared" si="227"/>
        <v>0.70474193907313987</v>
      </c>
      <c r="FP79" s="2">
        <f t="shared" si="227"/>
        <v>0.71287662856257228</v>
      </c>
      <c r="FQ79" s="2">
        <f t="shared" si="227"/>
        <v>0.71492625076850413</v>
      </c>
      <c r="FR79" s="2">
        <f t="shared" si="227"/>
        <v>0.70537801278075085</v>
      </c>
      <c r="FS79" s="2">
        <f t="shared" si="227"/>
        <v>0.713364659093631</v>
      </c>
      <c r="FT79" s="2">
        <f t="shared" si="227"/>
        <v>0.71013972957255389</v>
      </c>
      <c r="FU79" s="2">
        <f t="shared" si="227"/>
        <v>0.65822465893224602</v>
      </c>
      <c r="FW79" s="2">
        <f t="shared" si="112"/>
        <v>3.5874250383954913E-4</v>
      </c>
      <c r="FX79" s="2">
        <f t="shared" si="164"/>
        <v>3.7212548750835346E-4</v>
      </c>
      <c r="FY79" s="2">
        <f t="shared" si="165"/>
        <v>3.547144876970267E-4</v>
      </c>
      <c r="FZ79" s="2">
        <f t="shared" si="166"/>
        <v>3.3025331469833626E-4</v>
      </c>
      <c r="GA79" s="2">
        <f t="shared" si="167"/>
        <v>3.5608248182299537E-4</v>
      </c>
      <c r="GB79" s="2">
        <f t="shared" si="168"/>
        <v>3.8982882756418932E-4</v>
      </c>
      <c r="GC79" s="2">
        <f t="shared" si="169"/>
        <v>4.1851212785232162E-4</v>
      </c>
      <c r="GD79" s="2">
        <f t="shared" si="170"/>
        <v>4.120457865963345E-4</v>
      </c>
      <c r="GE79" s="2">
        <f t="shared" si="171"/>
        <v>4.5576475846954753E-4</v>
      </c>
      <c r="GF79" s="2">
        <f t="shared" si="172"/>
        <v>4.3346425830771278E-4</v>
      </c>
      <c r="GG79" s="2">
        <f t="shared" si="173"/>
        <v>3.9000216513681305E-4</v>
      </c>
      <c r="GH79" s="2">
        <f t="shared" si="174"/>
        <v>4.0527859740089451E-4</v>
      </c>
      <c r="GI79" s="2">
        <f t="shared" si="175"/>
        <v>3.4212340275159412E-4</v>
      </c>
      <c r="GJ79" s="2">
        <f t="shared" si="176"/>
        <v>2.568220904732003E-4</v>
      </c>
      <c r="GK79" s="2">
        <f t="shared" si="177"/>
        <v>2.1383852634713777E-4</v>
      </c>
      <c r="GM79" s="86">
        <f t="shared" si="113"/>
        <v>0.33894061654052621</v>
      </c>
      <c r="GN79" s="86">
        <f t="shared" si="178"/>
        <v>0.3257163861064381</v>
      </c>
      <c r="GO79" s="86">
        <f t="shared" si="179"/>
        <v>0.29382404863234846</v>
      </c>
      <c r="GP79" s="86">
        <f t="shared" si="180"/>
        <v>0.28592152103359397</v>
      </c>
      <c r="GQ79" s="86">
        <f t="shared" si="181"/>
        <v>0.26507963081851738</v>
      </c>
      <c r="GR79" s="86">
        <f t="shared" si="182"/>
        <v>0.31843464568027613</v>
      </c>
      <c r="GS79" s="86">
        <f t="shared" si="183"/>
        <v>0.37234120922149438</v>
      </c>
      <c r="GT79" s="86">
        <f t="shared" si="184"/>
        <v>0.28253000373439668</v>
      </c>
      <c r="GU79" s="86">
        <f t="shared" si="185"/>
        <v>0.30479496378385312</v>
      </c>
      <c r="GV79" s="86">
        <f t="shared" si="186"/>
        <v>0.28934633897989614</v>
      </c>
      <c r="GW79" s="86">
        <f t="shared" si="187"/>
        <v>0.27447120453473628</v>
      </c>
      <c r="GX79" s="86">
        <f t="shared" si="188"/>
        <v>0.29062111926110201</v>
      </c>
      <c r="GY79" s="86">
        <f t="shared" si="189"/>
        <v>0.27374825492951044</v>
      </c>
      <c r="GZ79" s="86">
        <f t="shared" si="190"/>
        <v>0.29669313914924378</v>
      </c>
      <c r="HA79" s="86">
        <f t="shared" si="191"/>
        <v>0.23388067901308621</v>
      </c>
      <c r="HC79" s="86">
        <f t="shared" si="145"/>
        <v>3.0759409378651741E-5</v>
      </c>
      <c r="HD79" s="86">
        <f t="shared" si="192"/>
        <v>2.351189213626163E-5</v>
      </c>
      <c r="HE79" s="86">
        <f t="shared" si="193"/>
        <v>9.8068683308811084E-6</v>
      </c>
      <c r="HF79" s="86">
        <f t="shared" si="194"/>
        <v>4.218028074854946E-6</v>
      </c>
      <c r="HG79" s="86">
        <f t="shared" si="195"/>
        <v>7.0056612157526219E-6</v>
      </c>
      <c r="HH79" s="86">
        <f t="shared" si="196"/>
        <v>6.41259985553635E-6</v>
      </c>
      <c r="HI79" s="86">
        <f t="shared" si="197"/>
        <v>2.3665859106527462E-5</v>
      </c>
      <c r="HJ79" s="86">
        <f t="shared" si="198"/>
        <v>5.7514272737209087E-6</v>
      </c>
      <c r="HK79" s="86">
        <f t="shared" si="199"/>
        <v>3.9904926486852816E-6</v>
      </c>
      <c r="HL79" s="86">
        <f t="shared" si="200"/>
        <v>3.3298666546232676E-6</v>
      </c>
      <c r="HM79" s="86">
        <f t="shared" si="201"/>
        <v>3.6250687314846363E-6</v>
      </c>
      <c r="HN79" s="86">
        <f t="shared" si="202"/>
        <v>1.5867516930920964E-6</v>
      </c>
      <c r="HO79" s="86">
        <f t="shared" si="203"/>
        <v>2.8043187174510815E-6</v>
      </c>
      <c r="HP79" s="86">
        <f t="shared" si="204"/>
        <v>4.2430751668989425E-6</v>
      </c>
      <c r="HQ79" s="86">
        <f t="shared" si="205"/>
        <v>1.0036945786221265E-8</v>
      </c>
      <c r="HS79" s="86">
        <f t="shared" si="114"/>
        <v>1.0782819040426485E-63</v>
      </c>
      <c r="HT79" s="86">
        <f t="shared" si="206"/>
        <v>1.5412349084879209E-64</v>
      </c>
      <c r="HU79" s="86">
        <f t="shared" si="207"/>
        <v>5.0787296291097884E-66</v>
      </c>
      <c r="HV79" s="86">
        <f t="shared" si="208"/>
        <v>2.2979828895113254E-76</v>
      </c>
      <c r="HW79" s="86">
        <f t="shared" si="209"/>
        <v>2.5852825747237572E-72</v>
      </c>
      <c r="HX79" s="86">
        <f t="shared" si="210"/>
        <v>6.5840343800607487E-76</v>
      </c>
      <c r="HY79" s="86">
        <f t="shared" si="211"/>
        <v>6.1145483369827022E-69</v>
      </c>
      <c r="HZ79" s="86">
        <f t="shared" si="212"/>
        <v>3.0038453263535578E-76</v>
      </c>
      <c r="IA79" s="86">
        <f t="shared" si="213"/>
        <v>1.1342690622239041E-80</v>
      </c>
      <c r="IB79" s="86">
        <f t="shared" si="214"/>
        <v>1.241474284619851E-79</v>
      </c>
      <c r="IC79" s="86">
        <f t="shared" si="215"/>
        <v>1.059596163712425E-76</v>
      </c>
      <c r="ID79" s="86">
        <f t="shared" si="216"/>
        <v>1.2850455301393099E-86</v>
      </c>
      <c r="IE79" s="86">
        <f t="shared" si="217"/>
        <v>1.9344501124544741E-78</v>
      </c>
      <c r="IF79" s="86">
        <f t="shared" si="218"/>
        <v>1.0305809205130798E-40</v>
      </c>
      <c r="IG79" s="86">
        <f t="shared" si="219"/>
        <v>5.5836866049091077E-28</v>
      </c>
      <c r="II79" s="86">
        <f t="shared" si="115"/>
        <v>8.7589275603267161E-218</v>
      </c>
      <c r="IJ79" s="86">
        <f t="shared" si="116"/>
        <v>4.5455084154624306E-228</v>
      </c>
      <c r="IK79" s="86">
        <f t="shared" si="117"/>
        <v>5.1346150046692833E-245</v>
      </c>
      <c r="IL79" s="86">
        <f t="shared" si="118"/>
        <v>6.034909334886988E-265</v>
      </c>
      <c r="IM79" s="86">
        <f t="shared" si="119"/>
        <v>1.4123321436126871E-245</v>
      </c>
      <c r="IN79" s="86">
        <f t="shared" si="120"/>
        <v>5.8151148944236365E-261</v>
      </c>
      <c r="IO79" s="86">
        <f t="shared" si="121"/>
        <v>5.8140436764779672E-236</v>
      </c>
      <c r="IP79" s="86">
        <f t="shared" si="122"/>
        <v>1.6230623917705605E-257</v>
      </c>
      <c r="IQ79" s="86">
        <f t="shared" si="123"/>
        <v>3.4703228318960395E-280</v>
      </c>
      <c r="IR79" s="86">
        <f t="shared" si="124"/>
        <v>1.5829868331303952E-270</v>
      </c>
      <c r="IS79" s="86">
        <f t="shared" si="125"/>
        <v>5.9472068834973196E-262</v>
      </c>
      <c r="IT79" s="86">
        <f t="shared" si="126"/>
        <v>2.9108610491513095E-298</v>
      </c>
      <c r="IU79" s="86">
        <f t="shared" si="127"/>
        <v>7.8524176977073123E-268</v>
      </c>
      <c r="IV79" s="86">
        <f t="shared" si="128"/>
        <v>5.4995010554989571E-136</v>
      </c>
      <c r="IW79" s="86">
        <f t="shared" si="129"/>
        <v>1.7444846511337714E-106</v>
      </c>
      <c r="IY79" s="86">
        <f t="shared" si="130"/>
        <v>0.33897137594990484</v>
      </c>
      <c r="IZ79" s="86">
        <f t="shared" si="131"/>
        <v>0.32573989799857439</v>
      </c>
      <c r="JA79" s="86">
        <f t="shared" si="132"/>
        <v>0.29383385550067936</v>
      </c>
      <c r="JB79" s="86">
        <f t="shared" si="133"/>
        <v>0.28592573906166885</v>
      </c>
      <c r="JC79" s="86">
        <f t="shared" si="134"/>
        <v>0.26508663647973313</v>
      </c>
      <c r="JD79" s="86">
        <f t="shared" si="135"/>
        <v>0.31844105828013164</v>
      </c>
      <c r="JE79" s="86">
        <f t="shared" si="136"/>
        <v>0.3723648750806009</v>
      </c>
      <c r="JF79" s="86">
        <f t="shared" si="137"/>
        <v>0.2825357551616704</v>
      </c>
      <c r="JG79" s="86">
        <f t="shared" si="138"/>
        <v>0.30479895427650183</v>
      </c>
      <c r="JH79" s="86">
        <f t="shared" si="139"/>
        <v>0.28934966884655078</v>
      </c>
      <c r="JI79" s="86">
        <f t="shared" si="140"/>
        <v>0.27447482960346775</v>
      </c>
      <c r="JJ79" s="86">
        <f t="shared" si="141"/>
        <v>0.29062270601279511</v>
      </c>
      <c r="JK79" s="86">
        <f t="shared" si="142"/>
        <v>0.2737510592482279</v>
      </c>
      <c r="JL79" s="86">
        <f t="shared" si="143"/>
        <v>0.29669738222441067</v>
      </c>
      <c r="JM79" s="86">
        <f t="shared" si="144"/>
        <v>0.23388068905003198</v>
      </c>
    </row>
    <row r="80" spans="2:273" x14ac:dyDescent="0.25">
      <c r="B80" s="2">
        <v>53</v>
      </c>
      <c r="C80" s="37">
        <v>226.31100000000001</v>
      </c>
      <c r="D80" s="37">
        <v>219.78</v>
      </c>
      <c r="E80" s="37">
        <v>215.017</v>
      </c>
      <c r="F80" s="37">
        <v>215.89699999999999</v>
      </c>
      <c r="G80" s="37">
        <v>212.828</v>
      </c>
      <c r="H80" s="37">
        <v>221.72399999999999</v>
      </c>
      <c r="I80" s="37">
        <v>230.10300000000001</v>
      </c>
      <c r="J80" s="37">
        <v>218.12100000000001</v>
      </c>
      <c r="K80" s="37">
        <v>220.63800000000001</v>
      </c>
      <c r="L80" s="37">
        <v>217.10300000000001</v>
      </c>
      <c r="M80" s="37">
        <v>217.05199999999999</v>
      </c>
      <c r="N80" s="37">
        <v>218.29300000000001</v>
      </c>
      <c r="O80" s="37">
        <v>225.017</v>
      </c>
      <c r="P80" s="37">
        <v>219.20699999999999</v>
      </c>
      <c r="Q80" s="37">
        <v>199.20689999999999</v>
      </c>
      <c r="S80" s="4">
        <f t="shared" si="8"/>
        <v>223.47212331195007</v>
      </c>
      <c r="T80" s="4">
        <f t="shared" si="9"/>
        <v>213.2355938592215</v>
      </c>
      <c r="U80" s="4">
        <f t="shared" si="10"/>
        <v>206.82875104673897</v>
      </c>
      <c r="V80" s="4">
        <f t="shared" si="11"/>
        <v>207.9838495894447</v>
      </c>
      <c r="W80" s="4">
        <f t="shared" si="12"/>
        <v>207.82211956691361</v>
      </c>
      <c r="X80" s="4">
        <f t="shared" si="13"/>
        <v>215.67431536376634</v>
      </c>
      <c r="Y80" s="4">
        <f t="shared" si="14"/>
        <v>228.36502169463887</v>
      </c>
      <c r="Z80" s="4">
        <f t="shared" si="15"/>
        <v>210.56697749384918</v>
      </c>
      <c r="AA80" s="4">
        <f t="shared" si="16"/>
        <v>214.39823620334235</v>
      </c>
      <c r="AB80" s="4">
        <f t="shared" si="17"/>
        <v>210.63509222402215</v>
      </c>
      <c r="AC80" s="4">
        <f t="shared" si="18"/>
        <v>209.00181977369857</v>
      </c>
      <c r="AD80" s="4">
        <f t="shared" si="19"/>
        <v>212.34969775288386</v>
      </c>
      <c r="AE80" s="4">
        <f t="shared" si="20"/>
        <v>218.59092641724359</v>
      </c>
      <c r="AF80" s="4">
        <f t="shared" si="21"/>
        <v>213.52901115129646</v>
      </c>
      <c r="AG80" s="4">
        <f t="shared" si="22"/>
        <v>193.37095270172182</v>
      </c>
      <c r="AI80" s="4">
        <f t="shared" si="23"/>
        <v>2.8388766880499361</v>
      </c>
      <c r="AJ80" s="4">
        <f t="shared" si="24"/>
        <v>6.5444061407785057</v>
      </c>
      <c r="AK80" s="4">
        <f t="shared" si="25"/>
        <v>8.1882489532610236</v>
      </c>
      <c r="AL80" s="4">
        <f t="shared" si="26"/>
        <v>7.9131504105552892</v>
      </c>
      <c r="AM80" s="4">
        <f t="shared" si="27"/>
        <v>5.0058804330863893</v>
      </c>
      <c r="AN80" s="4">
        <f t="shared" si="28"/>
        <v>6.0496846362336498</v>
      </c>
      <c r="AO80" s="4">
        <f t="shared" si="29"/>
        <v>1.7379783053611391</v>
      </c>
      <c r="AP80" s="4">
        <f t="shared" si="30"/>
        <v>7.5540225061508295</v>
      </c>
      <c r="AQ80" s="4">
        <f t="shared" si="31"/>
        <v>6.2397637966576553</v>
      </c>
      <c r="AR80" s="4">
        <f t="shared" si="32"/>
        <v>6.4679077759778636</v>
      </c>
      <c r="AS80" s="4">
        <f t="shared" si="33"/>
        <v>8.0501802263014213</v>
      </c>
      <c r="AT80" s="4">
        <f t="shared" si="34"/>
        <v>5.9433022471161507</v>
      </c>
      <c r="AU80" s="4">
        <f t="shared" si="35"/>
        <v>6.4260735827564019</v>
      </c>
      <c r="AV80" s="4">
        <f t="shared" si="224"/>
        <v>5.677988848703535</v>
      </c>
      <c r="AW80" s="4">
        <f t="shared" si="224"/>
        <v>5.835947298278171</v>
      </c>
      <c r="AY80" s="2">
        <f t="shared" si="96"/>
        <v>120.31461142408695</v>
      </c>
      <c r="AZ80" s="2">
        <f t="shared" si="147"/>
        <v>116.85048774706027</v>
      </c>
      <c r="BA80" s="2">
        <f t="shared" si="148"/>
        <v>116.85608640961914</v>
      </c>
      <c r="BB80" s="2">
        <f t="shared" si="149"/>
        <v>119.1486786639544</v>
      </c>
      <c r="BC80" s="2">
        <f t="shared" si="150"/>
        <v>119.65977975143508</v>
      </c>
      <c r="BD80" s="2">
        <f t="shared" si="151"/>
        <v>118.19839812348933</v>
      </c>
      <c r="BE80" s="2">
        <f t="shared" si="152"/>
        <v>117.51342786396069</v>
      </c>
      <c r="BF80" s="2">
        <f t="shared" si="153"/>
        <v>117.33328107011985</v>
      </c>
      <c r="BG80" s="2">
        <f t="shared" si="154"/>
        <v>116.89379918138467</v>
      </c>
      <c r="BH80" s="2">
        <f t="shared" si="155"/>
        <v>120.45192622912592</v>
      </c>
      <c r="BI80" s="2">
        <f t="shared" si="156"/>
        <v>123.43978636971848</v>
      </c>
      <c r="BJ80" s="2">
        <f t="shared" si="157"/>
        <v>123.63589857176729</v>
      </c>
      <c r="BK80" s="2">
        <f t="shared" si="158"/>
        <v>127.47065727742208</v>
      </c>
      <c r="BL80" s="2">
        <f t="shared" si="159"/>
        <v>125.70714598334273</v>
      </c>
      <c r="BM80" s="2">
        <f t="shared" si="160"/>
        <v>129.26082819759998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131.76670487804878</v>
      </c>
      <c r="DL80" s="2">
        <f t="shared" si="225"/>
        <v>123.84645609756097</v>
      </c>
      <c r="DM80" s="2">
        <f t="shared" si="225"/>
        <v>123.65113170731708</v>
      </c>
      <c r="DN80" s="2">
        <f t="shared" si="225"/>
        <v>127.00382682926829</v>
      </c>
      <c r="DO80" s="2">
        <f t="shared" si="225"/>
        <v>130.30592099792099</v>
      </c>
      <c r="DP80" s="2">
        <f t="shared" si="225"/>
        <v>126.50163759711128</v>
      </c>
      <c r="DQ80" s="2">
        <f t="shared" si="225"/>
        <v>127.81919136302297</v>
      </c>
      <c r="DR80" s="2">
        <f t="shared" si="225"/>
        <v>125.41061166429589</v>
      </c>
      <c r="DS80" s="2">
        <f t="shared" si="225"/>
        <v>124.13965098039215</v>
      </c>
      <c r="DT80" s="2">
        <f t="shared" si="225"/>
        <v>127.96048648648647</v>
      </c>
      <c r="DU80" s="2">
        <f t="shared" si="225"/>
        <v>131.02990918043551</v>
      </c>
      <c r="DV80" s="2">
        <f t="shared" si="225"/>
        <v>131.7227436293436</v>
      </c>
      <c r="DW80" s="2">
        <f t="shared" si="225"/>
        <v>134.06769143232302</v>
      </c>
      <c r="DX80" s="2">
        <f t="shared" si="225"/>
        <v>132.69178163878166</v>
      </c>
      <c r="DY80" s="2">
        <f t="shared" si="225"/>
        <v>134.62288059113297</v>
      </c>
      <c r="EA80" s="2">
        <f t="shared" si="71"/>
        <v>116.65788613567358</v>
      </c>
      <c r="EB80" s="2">
        <f t="shared" si="72"/>
        <v>114.56119588121487</v>
      </c>
      <c r="EC80" s="2">
        <f t="shared" si="73"/>
        <v>114.57177436494234</v>
      </c>
      <c r="ED80" s="2">
        <f t="shared" si="74"/>
        <v>116.45437553306054</v>
      </c>
      <c r="EE80" s="2">
        <f t="shared" si="75"/>
        <v>115.74461659700918</v>
      </c>
      <c r="EF80" s="2">
        <f t="shared" si="76"/>
        <v>115.29608061598101</v>
      </c>
      <c r="EG80" s="2">
        <f t="shared" si="77"/>
        <v>114.24143455853553</v>
      </c>
      <c r="EH80" s="2">
        <f t="shared" si="78"/>
        <v>114.32501604546529</v>
      </c>
      <c r="EI80" s="2">
        <f t="shared" si="79"/>
        <v>114.12501498531437</v>
      </c>
      <c r="EJ80" s="2">
        <f t="shared" si="80"/>
        <v>117.69418860707616</v>
      </c>
      <c r="EK80" s="2">
        <f t="shared" si="81"/>
        <v>120.67995926735352</v>
      </c>
      <c r="EL80" s="2">
        <f t="shared" si="82"/>
        <v>120.55522858424339</v>
      </c>
      <c r="EM80" s="2">
        <f t="shared" si="83"/>
        <v>125.05302789886662</v>
      </c>
      <c r="EN80" s="2">
        <f t="shared" si="84"/>
        <v>123.10662567647216</v>
      </c>
      <c r="EO80" s="2">
        <f t="shared" si="85"/>
        <v>126.72153087454178</v>
      </c>
      <c r="EQ80" s="2">
        <f t="shared" si="86"/>
        <v>117.92558330194646</v>
      </c>
      <c r="ER80" s="2">
        <f t="shared" si="226"/>
        <v>115.15473388778805</v>
      </c>
      <c r="ES80" s="2">
        <f t="shared" si="226"/>
        <v>115.20311096258763</v>
      </c>
      <c r="ET80" s="2">
        <f t="shared" si="226"/>
        <v>116.40377747440276</v>
      </c>
      <c r="EU80" s="2">
        <f t="shared" si="226"/>
        <v>115.07368545421971</v>
      </c>
      <c r="EV80" s="2">
        <f t="shared" si="226"/>
        <v>114.78184476537552</v>
      </c>
      <c r="EW80" s="2">
        <f t="shared" si="226"/>
        <v>115.71811267117576</v>
      </c>
      <c r="EX80" s="2">
        <f t="shared" si="226"/>
        <v>115.35570258914376</v>
      </c>
      <c r="EY80" s="2">
        <f t="shared" si="226"/>
        <v>114.38360290713044</v>
      </c>
      <c r="EZ80" s="2">
        <f t="shared" si="226"/>
        <v>117.12843450105717</v>
      </c>
      <c r="FA80" s="2">
        <f t="shared" si="226"/>
        <v>119.99431069397737</v>
      </c>
      <c r="FB80" s="2">
        <f t="shared" si="226"/>
        <v>120.81900818486963</v>
      </c>
      <c r="FC80" s="2">
        <f t="shared" si="226"/>
        <v>125.30113610138061</v>
      </c>
      <c r="FD80" s="2">
        <f t="shared" si="226"/>
        <v>124.21620228013462</v>
      </c>
      <c r="FE80" s="2">
        <f t="shared" si="226"/>
        <v>126.9910202263635</v>
      </c>
      <c r="FG80" s="2">
        <f t="shared" si="88"/>
        <v>0.75800711391746012</v>
      </c>
      <c r="FH80" s="2">
        <f t="shared" si="227"/>
        <v>0.7534749009305054</v>
      </c>
      <c r="FI80" s="2">
        <f t="shared" si="227"/>
        <v>0.74843302042471616</v>
      </c>
      <c r="FJ80" s="2">
        <f t="shared" si="227"/>
        <v>0.74460079704591731</v>
      </c>
      <c r="FK80" s="2">
        <f t="shared" si="227"/>
        <v>0.73110753035917209</v>
      </c>
      <c r="FL80" s="2">
        <f t="shared" si="227"/>
        <v>0.7409734019924733</v>
      </c>
      <c r="FM80" s="2">
        <f t="shared" si="227"/>
        <v>0.75906802957784947</v>
      </c>
      <c r="FN80" s="2">
        <f t="shared" si="227"/>
        <v>0.72867498660342667</v>
      </c>
      <c r="FO80" s="2">
        <f t="shared" si="227"/>
        <v>0.72353913038993212</v>
      </c>
      <c r="FP80" s="2">
        <f t="shared" si="227"/>
        <v>0.73135335277265578</v>
      </c>
      <c r="FQ80" s="2">
        <f t="shared" si="227"/>
        <v>0.73332042013368481</v>
      </c>
      <c r="FR80" s="2">
        <f t="shared" si="227"/>
        <v>0.72415055976977638</v>
      </c>
      <c r="FS80" s="2">
        <f t="shared" si="227"/>
        <v>0.73182179239259315</v>
      </c>
      <c r="FT80" s="2">
        <f t="shared" si="227"/>
        <v>0.72872555561305574</v>
      </c>
      <c r="FU80" s="2">
        <f t="shared" si="227"/>
        <v>0.67863286293287584</v>
      </c>
      <c r="FW80" s="2">
        <f t="shared" si="112"/>
        <v>3.9333971967584635E-4</v>
      </c>
      <c r="FX80" s="2">
        <f t="shared" si="164"/>
        <v>4.0801283480699211E-4</v>
      </c>
      <c r="FY80" s="2">
        <f t="shared" si="165"/>
        <v>3.889233917963779E-4</v>
      </c>
      <c r="FZ80" s="2">
        <f t="shared" si="166"/>
        <v>3.6210402132403225E-4</v>
      </c>
      <c r="GA80" s="2">
        <f t="shared" si="167"/>
        <v>3.9042326467029418E-4</v>
      </c>
      <c r="GB80" s="2">
        <f t="shared" si="168"/>
        <v>4.2742273429081446E-4</v>
      </c>
      <c r="GC80" s="2">
        <f t="shared" si="169"/>
        <v>4.5887089504599023E-4</v>
      </c>
      <c r="GD80" s="2">
        <f t="shared" si="170"/>
        <v>4.5178126095890943E-4</v>
      </c>
      <c r="GE80" s="2">
        <f t="shared" si="171"/>
        <v>4.9971414712078306E-4</v>
      </c>
      <c r="GF80" s="2">
        <f t="shared" si="172"/>
        <v>4.7526423256299451E-4</v>
      </c>
      <c r="GG80" s="2">
        <f t="shared" si="173"/>
        <v>4.2761278086102521E-4</v>
      </c>
      <c r="GH80" s="2">
        <f t="shared" si="174"/>
        <v>4.4436177062482545E-4</v>
      </c>
      <c r="GI80" s="2">
        <f t="shared" si="175"/>
        <v>3.7511846980376704E-4</v>
      </c>
      <c r="GJ80" s="2">
        <f t="shared" si="176"/>
        <v>2.8159284525971828E-4</v>
      </c>
      <c r="GK80" s="2">
        <f t="shared" si="177"/>
        <v>2.3446444445644919E-4</v>
      </c>
      <c r="GM80" s="86">
        <f t="shared" si="113"/>
        <v>0.40969947548951446</v>
      </c>
      <c r="GN80" s="86">
        <f t="shared" si="178"/>
        <v>0.3965165114691932</v>
      </c>
      <c r="GO80" s="86">
        <f t="shared" si="179"/>
        <v>0.35959386852933461</v>
      </c>
      <c r="GP80" s="86">
        <f t="shared" si="180"/>
        <v>0.35124369310669123</v>
      </c>
      <c r="GQ80" s="86">
        <f t="shared" si="181"/>
        <v>0.33002594113493811</v>
      </c>
      <c r="GR80" s="86">
        <f t="shared" si="182"/>
        <v>0.39336696691839235</v>
      </c>
      <c r="GS80" s="86">
        <f t="shared" si="183"/>
        <v>0.45126099650203705</v>
      </c>
      <c r="GT80" s="86">
        <f t="shared" si="184"/>
        <v>0.353288314363778</v>
      </c>
      <c r="GU80" s="86">
        <f t="shared" si="185"/>
        <v>0.38392624719126833</v>
      </c>
      <c r="GV80" s="86">
        <f t="shared" si="186"/>
        <v>0.36078283695241853</v>
      </c>
      <c r="GW80" s="86">
        <f t="shared" si="187"/>
        <v>0.34107467156828908</v>
      </c>
      <c r="GX80" s="86">
        <f t="shared" si="188"/>
        <v>0.3649428716836603</v>
      </c>
      <c r="GY80" s="86">
        <f t="shared" si="189"/>
        <v>0.3402264884069548</v>
      </c>
      <c r="GZ80" s="86">
        <f t="shared" si="190"/>
        <v>0.37068299948220612</v>
      </c>
      <c r="HA80" s="86">
        <f t="shared" si="191"/>
        <v>0.3138037543736073</v>
      </c>
      <c r="HC80" s="86">
        <f t="shared" si="145"/>
        <v>5.9070496937996072E-5</v>
      </c>
      <c r="HD80" s="86">
        <f t="shared" si="192"/>
        <v>4.6397524901211441E-5</v>
      </c>
      <c r="HE80" s="86">
        <f t="shared" si="193"/>
        <v>2.03447515953341E-5</v>
      </c>
      <c r="HF80" s="86">
        <f t="shared" si="194"/>
        <v>9.2045113789159875E-6</v>
      </c>
      <c r="HG80" s="86">
        <f t="shared" si="195"/>
        <v>1.4713221502320032E-5</v>
      </c>
      <c r="HH80" s="86">
        <f t="shared" si="196"/>
        <v>1.3938815963533144E-5</v>
      </c>
      <c r="HI80" s="86">
        <f t="shared" si="197"/>
        <v>4.7721216172002424E-5</v>
      </c>
      <c r="HJ80" s="86">
        <f t="shared" si="198"/>
        <v>1.2551754487630718E-5</v>
      </c>
      <c r="HK80" s="86">
        <f t="shared" si="199"/>
        <v>9.2177012834478165E-6</v>
      </c>
      <c r="HL80" s="86">
        <f t="shared" si="200"/>
        <v>7.589172483037601E-6</v>
      </c>
      <c r="HM80" s="86">
        <f t="shared" si="201"/>
        <v>8.0450533788407797E-6</v>
      </c>
      <c r="HN80" s="86">
        <f t="shared" si="202"/>
        <v>3.8383728078851051E-6</v>
      </c>
      <c r="HO80" s="86">
        <f t="shared" si="203"/>
        <v>6.2503605846331246E-6</v>
      </c>
      <c r="HP80" s="86">
        <f t="shared" si="204"/>
        <v>9.224723089079634E-6</v>
      </c>
      <c r="HQ80" s="86">
        <f t="shared" si="205"/>
        <v>3.393321402656374E-8</v>
      </c>
      <c r="HS80" s="86">
        <f t="shared" si="114"/>
        <v>1.2003002543335176E-61</v>
      </c>
      <c r="HT80" s="86">
        <f t="shared" si="206"/>
        <v>2.02405035974646E-62</v>
      </c>
      <c r="HU80" s="86">
        <f t="shared" si="207"/>
        <v>8.2032738581937521E-64</v>
      </c>
      <c r="HV80" s="86">
        <f t="shared" si="208"/>
        <v>6.5214409337223817E-74</v>
      </c>
      <c r="HW80" s="86">
        <f t="shared" si="209"/>
        <v>5.3761962535723264E-70</v>
      </c>
      <c r="HX80" s="86">
        <f t="shared" si="210"/>
        <v>1.9785305157970843E-73</v>
      </c>
      <c r="HY80" s="86">
        <f t="shared" si="211"/>
        <v>1.1193582046352661E-66</v>
      </c>
      <c r="HZ80" s="86">
        <f t="shared" si="212"/>
        <v>9.1663140207219285E-74</v>
      </c>
      <c r="IA80" s="86">
        <f t="shared" si="213"/>
        <v>5.7158606365690237E-78</v>
      </c>
      <c r="IB80" s="86">
        <f t="shared" si="214"/>
        <v>5.1853101325524297E-77</v>
      </c>
      <c r="IC80" s="86">
        <f t="shared" si="215"/>
        <v>3.3199215759556166E-74</v>
      </c>
      <c r="ID80" s="86">
        <f t="shared" si="216"/>
        <v>9.0683987070766797E-84</v>
      </c>
      <c r="IE80" s="86">
        <f t="shared" si="217"/>
        <v>6.2813111509131522E-76</v>
      </c>
      <c r="IF80" s="86">
        <f t="shared" si="218"/>
        <v>1.726653848855942E-39</v>
      </c>
      <c r="IG80" s="86">
        <f t="shared" si="219"/>
        <v>3.5197534164050168E-27</v>
      </c>
      <c r="II80" s="86">
        <f t="shared" si="115"/>
        <v>8.3525603055496914E-213</v>
      </c>
      <c r="IJ80" s="86">
        <f t="shared" si="116"/>
        <v>7.9109484370004172E-223</v>
      </c>
      <c r="IK80" s="86">
        <f t="shared" si="117"/>
        <v>2.0419966532254699E-239</v>
      </c>
      <c r="IL80" s="86">
        <f t="shared" si="118"/>
        <v>6.1034309799588068E-259</v>
      </c>
      <c r="IM80" s="86">
        <f t="shared" si="119"/>
        <v>5.8223988755017459E-240</v>
      </c>
      <c r="IN80" s="86">
        <f t="shared" si="120"/>
        <v>6.3499248822379933E-255</v>
      </c>
      <c r="IO80" s="86">
        <f t="shared" si="121"/>
        <v>1.8598375712664677E-230</v>
      </c>
      <c r="IP80" s="86">
        <f t="shared" si="122"/>
        <v>1.623149429613982E-251</v>
      </c>
      <c r="IQ80" s="86">
        <f t="shared" si="123"/>
        <v>1.4379271774031272E-273</v>
      </c>
      <c r="IR80" s="86">
        <f t="shared" si="124"/>
        <v>3.5153848675006442E-264</v>
      </c>
      <c r="IS80" s="86">
        <f t="shared" si="125"/>
        <v>6.8540583288336878E-256</v>
      </c>
      <c r="IT80" s="86">
        <f t="shared" si="126"/>
        <v>2.5465633329086246E-291</v>
      </c>
      <c r="IU80" s="86">
        <f t="shared" si="127"/>
        <v>9.8289282085553888E-262</v>
      </c>
      <c r="IV80" s="86">
        <f t="shared" si="128"/>
        <v>5.1193764840011114E-133</v>
      </c>
      <c r="IW80" s="86">
        <f t="shared" si="129"/>
        <v>3.2218005228504174E-104</v>
      </c>
      <c r="IY80" s="86">
        <f t="shared" si="130"/>
        <v>0.40975854598645245</v>
      </c>
      <c r="IZ80" s="86">
        <f t="shared" si="131"/>
        <v>0.39656290899409441</v>
      </c>
      <c r="JA80" s="86">
        <f t="shared" si="132"/>
        <v>0.35961421328092996</v>
      </c>
      <c r="JB80" s="86">
        <f t="shared" si="133"/>
        <v>0.35125289761807016</v>
      </c>
      <c r="JC80" s="86">
        <f t="shared" si="134"/>
        <v>0.33004065435644042</v>
      </c>
      <c r="JD80" s="86">
        <f t="shared" si="135"/>
        <v>0.39338090573435586</v>
      </c>
      <c r="JE80" s="86">
        <f t="shared" si="136"/>
        <v>0.45130871771820907</v>
      </c>
      <c r="JF80" s="86">
        <f t="shared" si="137"/>
        <v>0.35330086611826561</v>
      </c>
      <c r="JG80" s="86">
        <f t="shared" si="138"/>
        <v>0.38393546489255176</v>
      </c>
      <c r="JH80" s="86">
        <f t="shared" si="139"/>
        <v>0.36079042612490159</v>
      </c>
      <c r="JI80" s="86">
        <f t="shared" si="140"/>
        <v>0.34108271662166789</v>
      </c>
      <c r="JJ80" s="86">
        <f t="shared" si="141"/>
        <v>0.36494671005646817</v>
      </c>
      <c r="JK80" s="86">
        <f t="shared" si="142"/>
        <v>0.34023273876753946</v>
      </c>
      <c r="JL80" s="86">
        <f t="shared" si="143"/>
        <v>0.37069222420529518</v>
      </c>
      <c r="JM80" s="86">
        <f t="shared" si="144"/>
        <v>0.31380378830682132</v>
      </c>
    </row>
    <row r="81" spans="2:273" x14ac:dyDescent="0.25">
      <c r="B81" s="2">
        <v>54</v>
      </c>
      <c r="C81" s="37">
        <v>229.04900000000001</v>
      </c>
      <c r="D81" s="37">
        <v>223.03399999999999</v>
      </c>
      <c r="E81" s="37">
        <v>221.23699999999999</v>
      </c>
      <c r="F81" s="37">
        <v>225.06899999999999</v>
      </c>
      <c r="G81" s="37">
        <v>223.77600000000001</v>
      </c>
      <c r="H81" s="37">
        <v>227.93100000000001</v>
      </c>
      <c r="I81" s="37">
        <v>235.56899999999999</v>
      </c>
      <c r="J81" s="37">
        <v>225.62100000000001</v>
      </c>
      <c r="K81" s="37">
        <v>226.87899999999999</v>
      </c>
      <c r="L81" s="37">
        <v>225.655</v>
      </c>
      <c r="M81" s="37">
        <v>224.56899999999999</v>
      </c>
      <c r="N81" s="37">
        <v>222.25899999999999</v>
      </c>
      <c r="O81" s="37">
        <v>231.36199999999999</v>
      </c>
      <c r="P81" s="37">
        <v>224.56899999999999</v>
      </c>
      <c r="Q81" s="37">
        <v>206.91380000000001</v>
      </c>
      <c r="S81" s="4">
        <f t="shared" si="8"/>
        <v>232.79610380772752</v>
      </c>
      <c r="T81" s="4">
        <f t="shared" si="9"/>
        <v>223.12827733318167</v>
      </c>
      <c r="U81" s="4">
        <f t="shared" si="10"/>
        <v>217.34821047159076</v>
      </c>
      <c r="V81" s="4">
        <f t="shared" si="11"/>
        <v>218.76302985633708</v>
      </c>
      <c r="W81" s="4">
        <f t="shared" si="12"/>
        <v>219.41704650806068</v>
      </c>
      <c r="X81" s="4">
        <f t="shared" si="13"/>
        <v>226.9719456933849</v>
      </c>
      <c r="Y81" s="4">
        <f t="shared" si="14"/>
        <v>238.28457531527545</v>
      </c>
      <c r="Z81" s="4">
        <f t="shared" si="15"/>
        <v>222.7314134668747</v>
      </c>
      <c r="AA81" s="4">
        <f t="shared" si="16"/>
        <v>226.62827043619907</v>
      </c>
      <c r="AB81" s="4">
        <f t="shared" si="17"/>
        <v>222.04510112398472</v>
      </c>
      <c r="AC81" s="4">
        <f t="shared" si="18"/>
        <v>219.98734337404048</v>
      </c>
      <c r="AD81" s="4">
        <f t="shared" si="19"/>
        <v>223.31021713941405</v>
      </c>
      <c r="AE81" s="4">
        <f t="shared" si="20"/>
        <v>229.95241839604591</v>
      </c>
      <c r="AF81" s="4">
        <f t="shared" si="21"/>
        <v>224.11719510101619</v>
      </c>
      <c r="AG81" s="4">
        <f t="shared" si="22"/>
        <v>204.50021966690088</v>
      </c>
      <c r="AI81" s="4">
        <f t="shared" si="23"/>
        <v>-3.7471038077275125</v>
      </c>
      <c r="AJ81" s="4">
        <f t="shared" si="24"/>
        <v>-9.4277333181679523E-2</v>
      </c>
      <c r="AK81" s="4">
        <f t="shared" si="25"/>
        <v>3.8887895284092338</v>
      </c>
      <c r="AL81" s="4">
        <f t="shared" si="26"/>
        <v>6.3059701436629041</v>
      </c>
      <c r="AM81" s="4">
        <f t="shared" si="27"/>
        <v>4.3589534919393316</v>
      </c>
      <c r="AN81" s="4">
        <f t="shared" si="28"/>
        <v>0.95905430661511559</v>
      </c>
      <c r="AO81" s="4">
        <f t="shared" si="29"/>
        <v>-2.7155753152754585</v>
      </c>
      <c r="AP81" s="4">
        <f t="shared" si="30"/>
        <v>2.8895865331253106</v>
      </c>
      <c r="AQ81" s="4">
        <f t="shared" si="31"/>
        <v>0.25072956380091682</v>
      </c>
      <c r="AR81" s="4">
        <f t="shared" si="32"/>
        <v>3.6098988760152793</v>
      </c>
      <c r="AS81" s="4">
        <f t="shared" si="33"/>
        <v>4.5816566259595106</v>
      </c>
      <c r="AT81" s="4">
        <f t="shared" si="34"/>
        <v>-1.0512171394140637</v>
      </c>
      <c r="AU81" s="4">
        <f t="shared" si="35"/>
        <v>1.4095816039540807</v>
      </c>
      <c r="AV81" s="4">
        <f t="shared" si="224"/>
        <v>0.45180489898379506</v>
      </c>
      <c r="AW81" s="4">
        <f t="shared" si="224"/>
        <v>2.4135803330991337</v>
      </c>
      <c r="AY81" s="2">
        <f t="shared" si="96"/>
        <v>120.08393845267122</v>
      </c>
      <c r="AZ81" s="2">
        <f t="shared" si="147"/>
        <v>116.67206474723176</v>
      </c>
      <c r="BA81" s="2">
        <f t="shared" si="148"/>
        <v>116.68575410602047</v>
      </c>
      <c r="BB81" s="2">
        <f t="shared" si="149"/>
        <v>118.95749634845762</v>
      </c>
      <c r="BC81" s="2">
        <f t="shared" si="150"/>
        <v>119.41311098206324</v>
      </c>
      <c r="BD81" s="2">
        <f t="shared" si="151"/>
        <v>118.02370714428997</v>
      </c>
      <c r="BE81" s="2">
        <f t="shared" si="152"/>
        <v>117.34240834473309</v>
      </c>
      <c r="BF81" s="2">
        <f t="shared" si="153"/>
        <v>117.18098614119648</v>
      </c>
      <c r="BG81" s="2">
        <f t="shared" si="154"/>
        <v>116.74166193890768</v>
      </c>
      <c r="BH81" s="2">
        <f t="shared" si="155"/>
        <v>120.27444102830852</v>
      </c>
      <c r="BI81" s="2">
        <f t="shared" si="156"/>
        <v>123.24597484496904</v>
      </c>
      <c r="BJ81" s="2">
        <f t="shared" si="157"/>
        <v>123.45220769832699</v>
      </c>
      <c r="BK81" s="2">
        <f t="shared" si="158"/>
        <v>127.29091540774058</v>
      </c>
      <c r="BL81" s="2">
        <f t="shared" si="159"/>
        <v>125.55067674666894</v>
      </c>
      <c r="BM81" s="2">
        <f t="shared" si="160"/>
        <v>129.13157765080325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132.10747195121951</v>
      </c>
      <c r="DL81" s="2">
        <f t="shared" si="225"/>
        <v>123.97832936210132</v>
      </c>
      <c r="DM81" s="2">
        <f t="shared" si="225"/>
        <v>123.80679652908069</v>
      </c>
      <c r="DN81" s="2">
        <f t="shared" si="225"/>
        <v>127.23052073170732</v>
      </c>
      <c r="DO81" s="2">
        <f t="shared" si="225"/>
        <v>130.5840486924171</v>
      </c>
      <c r="DP81" s="2">
        <f t="shared" si="225"/>
        <v>126.76169646569646</v>
      </c>
      <c r="DQ81" s="2">
        <f t="shared" si="225"/>
        <v>128.06086160593796</v>
      </c>
      <c r="DR81" s="2">
        <f t="shared" si="225"/>
        <v>125.6141996206733</v>
      </c>
      <c r="DS81" s="2">
        <f t="shared" si="225"/>
        <v>124.30667422969186</v>
      </c>
      <c r="DT81" s="2">
        <f t="shared" si="225"/>
        <v>128.1492117117117</v>
      </c>
      <c r="DU81" s="2">
        <f t="shared" si="225"/>
        <v>131.24477678082943</v>
      </c>
      <c r="DV81" s="2">
        <f t="shared" si="225"/>
        <v>131.97383989703988</v>
      </c>
      <c r="DW81" s="2">
        <f t="shared" si="225"/>
        <v>134.29504628515156</v>
      </c>
      <c r="DX81" s="2">
        <f t="shared" si="225"/>
        <v>132.94183826683829</v>
      </c>
      <c r="DY81" s="2">
        <f t="shared" si="225"/>
        <v>134.91411467980294</v>
      </c>
      <c r="EA81" s="2">
        <f t="shared" si="71"/>
        <v>116.58249516244527</v>
      </c>
      <c r="EB81" s="2">
        <f t="shared" si="72"/>
        <v>114.49157038880212</v>
      </c>
      <c r="EC81" s="2">
        <f t="shared" si="73"/>
        <v>114.50245735598524</v>
      </c>
      <c r="ED81" s="2">
        <f t="shared" si="74"/>
        <v>116.36954555244456</v>
      </c>
      <c r="EE81" s="2">
        <f t="shared" si="75"/>
        <v>115.66645758019519</v>
      </c>
      <c r="EF81" s="2">
        <f t="shared" si="76"/>
        <v>115.23819677794526</v>
      </c>
      <c r="EG81" s="2">
        <f t="shared" si="77"/>
        <v>114.23872859675525</v>
      </c>
      <c r="EH81" s="2">
        <f t="shared" si="78"/>
        <v>114.31647516931089</v>
      </c>
      <c r="EI81" s="2">
        <f t="shared" si="79"/>
        <v>114.10525732781872</v>
      </c>
      <c r="EJ81" s="2">
        <f t="shared" si="80"/>
        <v>117.63672095077635</v>
      </c>
      <c r="EK81" s="2">
        <f t="shared" si="81"/>
        <v>120.59349339161203</v>
      </c>
      <c r="EL81" s="2">
        <f t="shared" si="82"/>
        <v>120.49153169266773</v>
      </c>
      <c r="EM81" s="2">
        <f t="shared" si="83"/>
        <v>124.94993848687398</v>
      </c>
      <c r="EN81" s="2">
        <f t="shared" si="84"/>
        <v>123.0408987301077</v>
      </c>
      <c r="EO81" s="2">
        <f t="shared" si="85"/>
        <v>126.63409900750605</v>
      </c>
      <c r="EQ81" s="2">
        <f t="shared" si="86"/>
        <v>117.82264758175168</v>
      </c>
      <c r="ER81" s="2">
        <f t="shared" si="226"/>
        <v>115.07254903684279</v>
      </c>
      <c r="ES81" s="2">
        <f t="shared" si="226"/>
        <v>115.12048822605965</v>
      </c>
      <c r="ET81" s="2">
        <f t="shared" si="226"/>
        <v>116.32003949293031</v>
      </c>
      <c r="EU81" s="2">
        <f t="shared" si="226"/>
        <v>115.01005311823268</v>
      </c>
      <c r="EV81" s="2">
        <f t="shared" si="226"/>
        <v>114.73513152115807</v>
      </c>
      <c r="EW81" s="2">
        <f t="shared" si="226"/>
        <v>115.68212186364981</v>
      </c>
      <c r="EX81" s="2">
        <f t="shared" si="226"/>
        <v>115.32451146945264</v>
      </c>
      <c r="EY81" s="2">
        <f t="shared" si="226"/>
        <v>114.35813757868937</v>
      </c>
      <c r="EZ81" s="2">
        <f t="shared" si="226"/>
        <v>117.08334292773931</v>
      </c>
      <c r="FA81" s="2">
        <f t="shared" si="226"/>
        <v>119.9226599694283</v>
      </c>
      <c r="FB81" s="2">
        <f t="shared" si="226"/>
        <v>120.74970580945006</v>
      </c>
      <c r="FC81" s="2">
        <f t="shared" si="226"/>
        <v>125.19288517411911</v>
      </c>
      <c r="FD81" s="2">
        <f t="shared" si="226"/>
        <v>124.12701477228406</v>
      </c>
      <c r="FE81" s="2">
        <f t="shared" si="226"/>
        <v>126.89628799066671</v>
      </c>
      <c r="FG81" s="2">
        <f t="shared" si="88"/>
        <v>0.7744983136033613</v>
      </c>
      <c r="FH81" s="2">
        <f t="shared" si="227"/>
        <v>0.77018131711688864</v>
      </c>
      <c r="FI81" s="2">
        <f t="shared" si="227"/>
        <v>0.76537471791306932</v>
      </c>
      <c r="FJ81" s="2">
        <f t="shared" si="227"/>
        <v>0.76171840848028138</v>
      </c>
      <c r="FK81" s="2">
        <f t="shared" si="227"/>
        <v>0.74882443394013798</v>
      </c>
      <c r="FL81" s="2">
        <f t="shared" si="227"/>
        <v>0.75825520037106531</v>
      </c>
      <c r="FM81" s="2">
        <f t="shared" si="227"/>
        <v>0.77550834256983803</v>
      </c>
      <c r="FN81" s="2">
        <f t="shared" si="227"/>
        <v>0.74649659258825296</v>
      </c>
      <c r="FO81" s="2">
        <f t="shared" si="227"/>
        <v>0.74157844115706084</v>
      </c>
      <c r="FP81" s="2">
        <f t="shared" si="227"/>
        <v>0.7490596187979216</v>
      </c>
      <c r="FQ81" s="2">
        <f t="shared" si="227"/>
        <v>0.75094118935444931</v>
      </c>
      <c r="FR81" s="2">
        <f t="shared" si="227"/>
        <v>0.74216419143173773</v>
      </c>
      <c r="FS81" s="2">
        <f t="shared" si="227"/>
        <v>0.74950775862626862</v>
      </c>
      <c r="FT81" s="2">
        <f t="shared" si="227"/>
        <v>0.74654499537926133</v>
      </c>
      <c r="FU81" s="2">
        <f t="shared" si="227"/>
        <v>0.69838085593444377</v>
      </c>
      <c r="FW81" s="2">
        <f t="shared" si="112"/>
        <v>4.3127206008475376E-4</v>
      </c>
      <c r="FX81" s="2">
        <f t="shared" si="164"/>
        <v>4.4735956709730503E-4</v>
      </c>
      <c r="FY81" s="2">
        <f t="shared" si="165"/>
        <v>4.2643001830014411E-4</v>
      </c>
      <c r="FZ81" s="2">
        <f t="shared" si="166"/>
        <v>3.9702529398223056E-4</v>
      </c>
      <c r="GA81" s="2">
        <f t="shared" si="167"/>
        <v>4.280744725546075E-4</v>
      </c>
      <c r="GB81" s="2">
        <f t="shared" si="168"/>
        <v>4.6864038337429031E-4</v>
      </c>
      <c r="GC81" s="2">
        <f t="shared" si="169"/>
        <v>5.0311965763405193E-4</v>
      </c>
      <c r="GD81" s="2">
        <f t="shared" si="170"/>
        <v>4.9534671137004731E-4</v>
      </c>
      <c r="GE81" s="2">
        <f t="shared" si="171"/>
        <v>5.4789925156677449E-4</v>
      </c>
      <c r="GF81" s="2">
        <f t="shared" si="172"/>
        <v>5.2109297492562495E-4</v>
      </c>
      <c r="GG81" s="2">
        <f t="shared" si="173"/>
        <v>4.6884874810594146E-4</v>
      </c>
      <c r="GH81" s="2">
        <f t="shared" si="174"/>
        <v>4.8721210531134113E-4</v>
      </c>
      <c r="GI81" s="2">
        <f t="shared" si="175"/>
        <v>4.1129433805850093E-4</v>
      </c>
      <c r="GJ81" s="2">
        <f t="shared" si="176"/>
        <v>3.0875202697497263E-4</v>
      </c>
      <c r="GK81" s="2">
        <f t="shared" si="177"/>
        <v>2.5707933580107803E-4</v>
      </c>
      <c r="GM81" s="86">
        <f t="shared" si="113"/>
        <v>0.48406992614245997</v>
      </c>
      <c r="GN81" s="86">
        <f t="shared" si="178"/>
        <v>0.47341688645143254</v>
      </c>
      <c r="GO81" s="86">
        <f t="shared" si="179"/>
        <v>0.43338841721483756</v>
      </c>
      <c r="GP81" s="86">
        <f t="shared" si="180"/>
        <v>0.42518938626900116</v>
      </c>
      <c r="GQ81" s="86">
        <f t="shared" si="181"/>
        <v>0.40411764583292531</v>
      </c>
      <c r="GR81" s="86">
        <f t="shared" si="182"/>
        <v>0.47744045366117638</v>
      </c>
      <c r="GS81" s="86">
        <f t="shared" si="183"/>
        <v>0.53511810715607233</v>
      </c>
      <c r="GT81" s="86">
        <f t="shared" si="184"/>
        <v>0.43384782918264825</v>
      </c>
      <c r="GU81" s="86">
        <f t="shared" si="185"/>
        <v>0.47285076369567641</v>
      </c>
      <c r="GV81" s="86">
        <f t="shared" si="186"/>
        <v>0.44168150481443541</v>
      </c>
      <c r="GW81" s="86">
        <f t="shared" si="187"/>
        <v>0.41669020031668924</v>
      </c>
      <c r="GX81" s="86">
        <f t="shared" si="188"/>
        <v>0.44743651212018692</v>
      </c>
      <c r="GY81" s="86">
        <f t="shared" si="189"/>
        <v>0.41443081982488394</v>
      </c>
      <c r="GZ81" s="86">
        <f t="shared" si="190"/>
        <v>0.45263184174702792</v>
      </c>
      <c r="HA81" s="86">
        <f t="shared" si="191"/>
        <v>0.40767456597203439</v>
      </c>
      <c r="HC81" s="86">
        <f t="shared" si="145"/>
        <v>1.1099048248729841E-4</v>
      </c>
      <c r="HD81" s="86">
        <f t="shared" si="192"/>
        <v>8.9468434837557215E-5</v>
      </c>
      <c r="HE81" s="86">
        <f t="shared" si="193"/>
        <v>4.1179889982541778E-5</v>
      </c>
      <c r="HF81" s="86">
        <f t="shared" si="194"/>
        <v>1.9565917570647538E-5</v>
      </c>
      <c r="HG81" s="86">
        <f t="shared" si="195"/>
        <v>3.0146005912852018E-5</v>
      </c>
      <c r="HH81" s="86">
        <f t="shared" si="196"/>
        <v>2.9494110719502135E-5</v>
      </c>
      <c r="HI81" s="86">
        <f t="shared" si="197"/>
        <v>9.3886519582541436E-5</v>
      </c>
      <c r="HJ81" s="86">
        <f t="shared" si="198"/>
        <v>2.6664761448577687E-5</v>
      </c>
      <c r="HK81" s="86">
        <f t="shared" si="199"/>
        <v>2.0660249045246355E-5</v>
      </c>
      <c r="HL81" s="86">
        <f t="shared" si="200"/>
        <v>1.6806948425729027E-5</v>
      </c>
      <c r="HM81" s="86">
        <f t="shared" si="201"/>
        <v>1.7377694295764086E-5</v>
      </c>
      <c r="HN81" s="86">
        <f t="shared" si="202"/>
        <v>8.9997800309981262E-6</v>
      </c>
      <c r="HO81" s="86">
        <f t="shared" si="203"/>
        <v>1.3562811828530698E-5</v>
      </c>
      <c r="HP81" s="86">
        <f t="shared" si="204"/>
        <v>1.9540644202638197E-5</v>
      </c>
      <c r="HQ81" s="86">
        <f t="shared" si="205"/>
        <v>1.0989495156270699E-7</v>
      </c>
      <c r="HS81" s="86">
        <f t="shared" si="114"/>
        <v>1.2349983093434735E-59</v>
      </c>
      <c r="HT81" s="86">
        <f t="shared" si="206"/>
        <v>2.4458393413473206E-60</v>
      </c>
      <c r="HU81" s="86">
        <f t="shared" si="207"/>
        <v>1.2129052424166264E-61</v>
      </c>
      <c r="HV81" s="86">
        <f t="shared" si="208"/>
        <v>1.6846732628658668E-71</v>
      </c>
      <c r="HW81" s="86">
        <f t="shared" si="209"/>
        <v>1.0230855617564207E-67</v>
      </c>
      <c r="HX81" s="86">
        <f t="shared" si="210"/>
        <v>5.3984726517543749E-71</v>
      </c>
      <c r="HY81" s="86">
        <f t="shared" si="211"/>
        <v>1.875070226861701E-64</v>
      </c>
      <c r="HZ81" s="86">
        <f t="shared" si="212"/>
        <v>2.5395472301160171E-71</v>
      </c>
      <c r="IA81" s="86">
        <f t="shared" si="213"/>
        <v>2.5855527966879258E-75</v>
      </c>
      <c r="IB81" s="86">
        <f t="shared" si="214"/>
        <v>1.9540406774181967E-74</v>
      </c>
      <c r="IC81" s="86">
        <f t="shared" si="215"/>
        <v>9.4411797376183036E-72</v>
      </c>
      <c r="ID81" s="86">
        <f t="shared" si="216"/>
        <v>5.7237569128270156E-81</v>
      </c>
      <c r="IE81" s="86">
        <f t="shared" si="217"/>
        <v>1.8531075476756448E-73</v>
      </c>
      <c r="IF81" s="86">
        <f t="shared" si="218"/>
        <v>2.7670488643788069E-38</v>
      </c>
      <c r="IG81" s="86">
        <f t="shared" si="219"/>
        <v>2.1576210223022459E-26</v>
      </c>
      <c r="II81" s="86">
        <f t="shared" si="115"/>
        <v>6.9687489202546795E-208</v>
      </c>
      <c r="IJ81" s="86">
        <f t="shared" si="116"/>
        <v>1.195377999352949E-217</v>
      </c>
      <c r="IK81" s="86">
        <f t="shared" si="117"/>
        <v>6.9890652050041469E-234</v>
      </c>
      <c r="IL81" s="86">
        <f t="shared" si="118"/>
        <v>5.2625111781641578E-253</v>
      </c>
      <c r="IM81" s="86">
        <f t="shared" si="119"/>
        <v>2.0647621509378803E-234</v>
      </c>
      <c r="IN81" s="86">
        <f t="shared" si="120"/>
        <v>5.8861447423975757E-249</v>
      </c>
      <c r="IO81" s="86">
        <f t="shared" si="121"/>
        <v>5.1170858319748199E-225</v>
      </c>
      <c r="IP81" s="86">
        <f t="shared" si="122"/>
        <v>1.3777787961679941E-245</v>
      </c>
      <c r="IQ81" s="86">
        <f t="shared" si="123"/>
        <v>4.9605341212304128E-267</v>
      </c>
      <c r="IR81" s="86">
        <f t="shared" si="124"/>
        <v>6.5562004006988446E-258</v>
      </c>
      <c r="IS81" s="86">
        <f t="shared" si="125"/>
        <v>6.7012229187423302E-250</v>
      </c>
      <c r="IT81" s="86">
        <f t="shared" si="126"/>
        <v>1.8435878338955019E-284</v>
      </c>
      <c r="IU81" s="86">
        <f t="shared" si="127"/>
        <v>1.0455426000104351E-255</v>
      </c>
      <c r="IV81" s="86">
        <f t="shared" si="128"/>
        <v>4.4152697947089153E-130</v>
      </c>
      <c r="IW81" s="86">
        <f t="shared" si="129"/>
        <v>5.6207639501537845E-102</v>
      </c>
      <c r="IY81" s="86">
        <f t="shared" si="130"/>
        <v>0.48418091662494728</v>
      </c>
      <c r="IZ81" s="86">
        <f t="shared" si="131"/>
        <v>0.47350635488627008</v>
      </c>
      <c r="JA81" s="86">
        <f t="shared" si="132"/>
        <v>0.4334295971048201</v>
      </c>
      <c r="JB81" s="86">
        <f t="shared" si="133"/>
        <v>0.42520895218657179</v>
      </c>
      <c r="JC81" s="86">
        <f t="shared" si="134"/>
        <v>0.40414779183883814</v>
      </c>
      <c r="JD81" s="86">
        <f t="shared" si="135"/>
        <v>0.47746994777189589</v>
      </c>
      <c r="JE81" s="86">
        <f t="shared" si="136"/>
        <v>0.53521199367565486</v>
      </c>
      <c r="JF81" s="86">
        <f t="shared" si="137"/>
        <v>0.43387449394409683</v>
      </c>
      <c r="JG81" s="86">
        <f t="shared" si="138"/>
        <v>0.47287142394472165</v>
      </c>
      <c r="JH81" s="86">
        <f t="shared" si="139"/>
        <v>0.44169831176286112</v>
      </c>
      <c r="JI81" s="86">
        <f t="shared" si="140"/>
        <v>0.41670757801098501</v>
      </c>
      <c r="JJ81" s="86">
        <f t="shared" si="141"/>
        <v>0.44744551190021792</v>
      </c>
      <c r="JK81" s="86">
        <f t="shared" si="142"/>
        <v>0.41444438263671246</v>
      </c>
      <c r="JL81" s="86">
        <f t="shared" si="143"/>
        <v>0.45265138239123054</v>
      </c>
      <c r="JM81" s="86">
        <f t="shared" si="144"/>
        <v>0.40767467586698597</v>
      </c>
    </row>
    <row r="82" spans="2:273" x14ac:dyDescent="0.25">
      <c r="B82" s="2">
        <v>55</v>
      </c>
      <c r="C82" s="37">
        <v>230.42599999999999</v>
      </c>
      <c r="D82" s="37">
        <v>224.881</v>
      </c>
      <c r="E82" s="37">
        <v>225.49199999999999</v>
      </c>
      <c r="F82" s="37">
        <v>230.13800000000001</v>
      </c>
      <c r="G82" s="37">
        <v>228.91399999999999</v>
      </c>
      <c r="H82" s="37">
        <v>232.36199999999999</v>
      </c>
      <c r="I82" s="37">
        <v>236.155</v>
      </c>
      <c r="J82" s="37">
        <v>230.60300000000001</v>
      </c>
      <c r="K82" s="37">
        <v>228.93100000000001</v>
      </c>
      <c r="L82" s="37">
        <v>228.63800000000001</v>
      </c>
      <c r="M82" s="37">
        <v>228.89699999999999</v>
      </c>
      <c r="N82" s="37">
        <v>226.172</v>
      </c>
      <c r="O82" s="37">
        <v>235.91399999999999</v>
      </c>
      <c r="P82" s="37">
        <v>226.983</v>
      </c>
      <c r="Q82" s="37">
        <v>210.68969999999999</v>
      </c>
      <c r="S82" s="4">
        <f t="shared" si="8"/>
        <v>238.64897640310213</v>
      </c>
      <c r="T82" s="4">
        <f t="shared" si="9"/>
        <v>230.44366249883635</v>
      </c>
      <c r="U82" s="4">
        <f t="shared" si="10"/>
        <v>226.63827591670153</v>
      </c>
      <c r="V82" s="4">
        <f t="shared" si="11"/>
        <v>228.68451966785554</v>
      </c>
      <c r="W82" s="4">
        <f t="shared" si="12"/>
        <v>229.98325130368377</v>
      </c>
      <c r="X82" s="4">
        <f t="shared" si="13"/>
        <v>236.30960221294586</v>
      </c>
      <c r="Y82" s="4">
        <f t="shared" si="14"/>
        <v>244.01510566424275</v>
      </c>
      <c r="Z82" s="4">
        <f t="shared" si="15"/>
        <v>233.39353921967668</v>
      </c>
      <c r="AA82" s="4">
        <f t="shared" si="16"/>
        <v>235.89503975454952</v>
      </c>
      <c r="AB82" s="4">
        <f t="shared" si="17"/>
        <v>231.80507441655132</v>
      </c>
      <c r="AC82" s="4">
        <f t="shared" si="18"/>
        <v>229.76662581636182</v>
      </c>
      <c r="AD82" s="4">
        <f t="shared" si="19"/>
        <v>231.45464063762316</v>
      </c>
      <c r="AE82" s="4">
        <f t="shared" si="20"/>
        <v>239.31777531240783</v>
      </c>
      <c r="AF82" s="4">
        <f t="shared" si="21"/>
        <v>232.02323931374787</v>
      </c>
      <c r="AG82" s="4">
        <f t="shared" si="22"/>
        <v>213.21669349213957</v>
      </c>
      <c r="AI82" s="4">
        <f t="shared" si="23"/>
        <v>-8.2229764031021375</v>
      </c>
      <c r="AJ82" s="4">
        <f t="shared" si="24"/>
        <v>-5.562662498836346</v>
      </c>
      <c r="AK82" s="4">
        <f t="shared" si="25"/>
        <v>-1.1462759167015406</v>
      </c>
      <c r="AL82" s="4">
        <f t="shared" si="26"/>
        <v>1.4534803321444656</v>
      </c>
      <c r="AM82" s="4">
        <f t="shared" si="27"/>
        <v>-1.0692513036837852</v>
      </c>
      <c r="AN82" s="4">
        <f t="shared" si="28"/>
        <v>-3.947602212945867</v>
      </c>
      <c r="AO82" s="4">
        <f t="shared" si="29"/>
        <v>-7.8601056642427523</v>
      </c>
      <c r="AP82" s="4">
        <f t="shared" si="30"/>
        <v>-2.7905392196766741</v>
      </c>
      <c r="AQ82" s="4">
        <f t="shared" si="31"/>
        <v>-6.9640397545495034</v>
      </c>
      <c r="AR82" s="4">
        <f t="shared" si="32"/>
        <v>-3.1670744165513156</v>
      </c>
      <c r="AS82" s="4">
        <f t="shared" si="33"/>
        <v>-0.86962581636183245</v>
      </c>
      <c r="AT82" s="4">
        <f t="shared" si="34"/>
        <v>-5.2826406376231603</v>
      </c>
      <c r="AU82" s="4">
        <f t="shared" si="35"/>
        <v>-3.4037753124078449</v>
      </c>
      <c r="AV82" s="4">
        <f t="shared" si="224"/>
        <v>-5.0402393137478612</v>
      </c>
      <c r="AW82" s="4">
        <f t="shared" si="224"/>
        <v>-2.5269934921395816</v>
      </c>
      <c r="AY82" s="2">
        <f t="shared" si="96"/>
        <v>119.85249802918408</v>
      </c>
      <c r="AZ82" s="2">
        <f t="shared" si="147"/>
        <v>116.49476471707835</v>
      </c>
      <c r="BA82" s="2">
        <f t="shared" si="148"/>
        <v>116.51549818472203</v>
      </c>
      <c r="BB82" s="2">
        <f t="shared" si="149"/>
        <v>118.76464568110701</v>
      </c>
      <c r="BC82" s="2">
        <f t="shared" si="150"/>
        <v>119.16593338516104</v>
      </c>
      <c r="BD82" s="2">
        <f t="shared" si="151"/>
        <v>117.84752841929348</v>
      </c>
      <c r="BE82" s="2">
        <f t="shared" si="152"/>
        <v>117.17479477329533</v>
      </c>
      <c r="BF82" s="2">
        <f t="shared" si="153"/>
        <v>117.03023330694053</v>
      </c>
      <c r="BG82" s="2">
        <f t="shared" si="154"/>
        <v>116.5909385423639</v>
      </c>
      <c r="BH82" s="2">
        <f t="shared" si="155"/>
        <v>120.09677404578935</v>
      </c>
      <c r="BI82" s="2">
        <f t="shared" si="156"/>
        <v>123.05025606802745</v>
      </c>
      <c r="BJ82" s="2">
        <f t="shared" si="157"/>
        <v>123.26644266982572</v>
      </c>
      <c r="BK82" s="2">
        <f t="shared" si="158"/>
        <v>127.10716847283619</v>
      </c>
      <c r="BL82" s="2">
        <f t="shared" si="159"/>
        <v>125.39103381543485</v>
      </c>
      <c r="BM82" s="2">
        <f t="shared" si="160"/>
        <v>128.99350372874397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132.44823902439023</v>
      </c>
      <c r="DL82" s="2">
        <f t="shared" si="225"/>
        <v>124.11020262664165</v>
      </c>
      <c r="DM82" s="2">
        <f t="shared" si="225"/>
        <v>123.96246135084428</v>
      </c>
      <c r="DN82" s="2">
        <f t="shared" si="225"/>
        <v>127.45721463414634</v>
      </c>
      <c r="DO82" s="2">
        <f t="shared" si="225"/>
        <v>130.86217638691321</v>
      </c>
      <c r="DP82" s="2">
        <f t="shared" si="225"/>
        <v>127.02175533428165</v>
      </c>
      <c r="DQ82" s="2">
        <f t="shared" si="225"/>
        <v>128.30253184885294</v>
      </c>
      <c r="DR82" s="2">
        <f t="shared" si="225"/>
        <v>125.81778757705074</v>
      </c>
      <c r="DS82" s="2">
        <f t="shared" si="225"/>
        <v>124.47369747899158</v>
      </c>
      <c r="DT82" s="2">
        <f t="shared" si="225"/>
        <v>128.33793693693693</v>
      </c>
      <c r="DU82" s="2">
        <f t="shared" si="225"/>
        <v>131.45964438122334</v>
      </c>
      <c r="DV82" s="2">
        <f t="shared" si="225"/>
        <v>132.22493616473614</v>
      </c>
      <c r="DW82" s="2">
        <f t="shared" si="225"/>
        <v>134.5224011379801</v>
      </c>
      <c r="DX82" s="2">
        <f t="shared" si="225"/>
        <v>133.19189489489492</v>
      </c>
      <c r="DY82" s="2">
        <f t="shared" si="225"/>
        <v>135.20534876847287</v>
      </c>
      <c r="EA82" s="2">
        <f t="shared" si="71"/>
        <v>116.50710418921696</v>
      </c>
      <c r="EB82" s="2">
        <f t="shared" si="72"/>
        <v>114.42194489638935</v>
      </c>
      <c r="EC82" s="2">
        <f t="shared" si="73"/>
        <v>114.43314034702814</v>
      </c>
      <c r="ED82" s="2">
        <f t="shared" si="74"/>
        <v>116.28471557182858</v>
      </c>
      <c r="EE82" s="2">
        <f t="shared" si="75"/>
        <v>115.58829856338119</v>
      </c>
      <c r="EF82" s="2">
        <f t="shared" si="76"/>
        <v>115.18031293990951</v>
      </c>
      <c r="EG82" s="2">
        <f t="shared" si="77"/>
        <v>114.23602263497496</v>
      </c>
      <c r="EH82" s="2">
        <f t="shared" si="78"/>
        <v>114.30793429315651</v>
      </c>
      <c r="EI82" s="2">
        <f t="shared" si="79"/>
        <v>114.08549967032306</v>
      </c>
      <c r="EJ82" s="2">
        <f t="shared" si="80"/>
        <v>117.57925329447654</v>
      </c>
      <c r="EK82" s="2">
        <f t="shared" si="81"/>
        <v>120.50702751587053</v>
      </c>
      <c r="EL82" s="2">
        <f t="shared" si="82"/>
        <v>120.42783480109206</v>
      </c>
      <c r="EM82" s="2">
        <f t="shared" si="83"/>
        <v>124.84684907488135</v>
      </c>
      <c r="EN82" s="2">
        <f t="shared" si="84"/>
        <v>122.97517178374324</v>
      </c>
      <c r="EO82" s="2">
        <f t="shared" si="85"/>
        <v>126.54666714047032</v>
      </c>
      <c r="EQ82" s="2">
        <f t="shared" si="86"/>
        <v>117.7197118615569</v>
      </c>
      <c r="ER82" s="2">
        <f t="shared" si="226"/>
        <v>114.9903641858975</v>
      </c>
      <c r="ES82" s="2">
        <f t="shared" si="226"/>
        <v>115.03786548953168</v>
      </c>
      <c r="ET82" s="2">
        <f t="shared" si="226"/>
        <v>116.23630151145785</v>
      </c>
      <c r="EU82" s="2">
        <f t="shared" si="226"/>
        <v>114.94642078224564</v>
      </c>
      <c r="EV82" s="2">
        <f t="shared" si="226"/>
        <v>114.68841827694061</v>
      </c>
      <c r="EW82" s="2">
        <f t="shared" si="226"/>
        <v>115.64613105612385</v>
      </c>
      <c r="EX82" s="2">
        <f t="shared" si="226"/>
        <v>115.29332034976152</v>
      </c>
      <c r="EY82" s="2">
        <f t="shared" si="226"/>
        <v>114.33267225024828</v>
      </c>
      <c r="EZ82" s="2">
        <f t="shared" si="226"/>
        <v>117.03825135442145</v>
      </c>
      <c r="FA82" s="2">
        <f t="shared" si="226"/>
        <v>119.85100924487924</v>
      </c>
      <c r="FB82" s="2">
        <f t="shared" si="226"/>
        <v>120.68040343403048</v>
      </c>
      <c r="FC82" s="2">
        <f t="shared" si="226"/>
        <v>125.08463424685763</v>
      </c>
      <c r="FD82" s="2">
        <f t="shared" si="226"/>
        <v>124.03782726443349</v>
      </c>
      <c r="FE82" s="2">
        <f t="shared" si="226"/>
        <v>126.8015557549699</v>
      </c>
      <c r="FG82" s="2">
        <f t="shared" si="88"/>
        <v>0.79017676721289076</v>
      </c>
      <c r="FH82" s="2">
        <f t="shared" si="227"/>
        <v>0.78607701514642569</v>
      </c>
      <c r="FI82" s="2">
        <f t="shared" si="227"/>
        <v>0.78150855696629318</v>
      </c>
      <c r="FJ82" s="2">
        <f t="shared" si="227"/>
        <v>0.77803075473884376</v>
      </c>
      <c r="FK82" s="2">
        <f t="shared" si="227"/>
        <v>0.76574802210505755</v>
      </c>
      <c r="FL82" s="2">
        <f t="shared" si="227"/>
        <v>0.77473451787887548</v>
      </c>
      <c r="FM82" s="2">
        <f t="shared" si="227"/>
        <v>0.79113550978647806</v>
      </c>
      <c r="FN82" s="2">
        <f t="shared" si="227"/>
        <v>0.76352749485768501</v>
      </c>
      <c r="FO82" s="2">
        <f t="shared" si="227"/>
        <v>0.75883301081318311</v>
      </c>
      <c r="FP82" s="2">
        <f t="shared" si="227"/>
        <v>0.76597231314266156</v>
      </c>
      <c r="FQ82" s="2">
        <f t="shared" si="227"/>
        <v>0.76776638718957524</v>
      </c>
      <c r="FR82" s="2">
        <f t="shared" si="227"/>
        <v>0.75939234045644421</v>
      </c>
      <c r="FS82" s="2">
        <f t="shared" si="227"/>
        <v>0.76639966874893217</v>
      </c>
      <c r="FT82" s="2">
        <f t="shared" si="227"/>
        <v>0.76357367573881341</v>
      </c>
      <c r="FU82" s="2">
        <f t="shared" si="227"/>
        <v>0.71742063668685885</v>
      </c>
      <c r="FW82" s="2">
        <f t="shared" si="112"/>
        <v>4.7286073553350999E-4</v>
      </c>
      <c r="FX82" s="2">
        <f t="shared" si="164"/>
        <v>4.9049884101045997E-4</v>
      </c>
      <c r="FY82" s="2">
        <f t="shared" si="165"/>
        <v>4.6755198159795464E-4</v>
      </c>
      <c r="FZ82" s="2">
        <f t="shared" si="166"/>
        <v>4.3531290381967571E-4</v>
      </c>
      <c r="GA82" s="2">
        <f t="shared" si="167"/>
        <v>4.6935494119157949E-4</v>
      </c>
      <c r="GB82" s="2">
        <f t="shared" si="168"/>
        <v>5.1383073007587427E-4</v>
      </c>
      <c r="GC82" s="2">
        <f t="shared" si="169"/>
        <v>5.5163295834048122E-4</v>
      </c>
      <c r="GD82" s="2">
        <f t="shared" si="170"/>
        <v>5.4311091319258153E-4</v>
      </c>
      <c r="GE82" s="2">
        <f t="shared" si="171"/>
        <v>6.0072782835401408E-4</v>
      </c>
      <c r="GF82" s="2">
        <f t="shared" si="172"/>
        <v>5.7133836164155525E-4</v>
      </c>
      <c r="GG82" s="2">
        <f t="shared" si="173"/>
        <v>5.1405917679812712E-4</v>
      </c>
      <c r="GH82" s="2">
        <f t="shared" si="174"/>
        <v>5.3419234047561034E-4</v>
      </c>
      <c r="GI82" s="2">
        <f t="shared" si="175"/>
        <v>4.5095737946745869E-4</v>
      </c>
      <c r="GJ82" s="2">
        <f t="shared" si="176"/>
        <v>3.3852978152257052E-4</v>
      </c>
      <c r="GK82" s="2">
        <f t="shared" si="177"/>
        <v>2.8187489516850838E-4</v>
      </c>
      <c r="GM82" s="86">
        <f t="shared" si="113"/>
        <v>0.55407191596732697</v>
      </c>
      <c r="GN82" s="86">
        <f t="shared" si="178"/>
        <v>0.55012145270118251</v>
      </c>
      <c r="GO82" s="86">
        <f t="shared" si="179"/>
        <v>0.51277358659559091</v>
      </c>
      <c r="GP82" s="86">
        <f t="shared" si="180"/>
        <v>0.50660140855574198</v>
      </c>
      <c r="GQ82" s="86">
        <f t="shared" si="181"/>
        <v>0.48549587525388782</v>
      </c>
      <c r="GR82" s="86">
        <f t="shared" si="182"/>
        <v>0.56649008493770558</v>
      </c>
      <c r="GS82" s="86">
        <f t="shared" si="183"/>
        <v>0.61291134035826944</v>
      </c>
      <c r="GT82" s="86">
        <f t="shared" si="184"/>
        <v>0.52132170091115204</v>
      </c>
      <c r="GU82" s="86">
        <f t="shared" si="185"/>
        <v>0.56424154762367151</v>
      </c>
      <c r="GV82" s="86">
        <f t="shared" si="186"/>
        <v>0.52848643423768149</v>
      </c>
      <c r="GW82" s="86">
        <f t="shared" si="187"/>
        <v>0.49885062795552615</v>
      </c>
      <c r="GX82" s="86">
        <f t="shared" si="188"/>
        <v>0.53083118706959909</v>
      </c>
      <c r="GY82" s="86">
        <f t="shared" si="189"/>
        <v>0.49193471302638986</v>
      </c>
      <c r="GZ82" s="86">
        <f t="shared" si="190"/>
        <v>0.53550141276677532</v>
      </c>
      <c r="HA82" s="86">
        <f t="shared" si="191"/>
        <v>0.50722848838623058</v>
      </c>
      <c r="HC82" s="86">
        <f t="shared" si="145"/>
        <v>2.0405680092196326E-4</v>
      </c>
      <c r="HD82" s="86">
        <f t="shared" si="192"/>
        <v>1.6859393859614731E-4</v>
      </c>
      <c r="HE82" s="86">
        <f t="shared" si="193"/>
        <v>8.1331315474487961E-5</v>
      </c>
      <c r="HF82" s="86">
        <f t="shared" si="194"/>
        <v>4.0516981244564582E-5</v>
      </c>
      <c r="HG82" s="86">
        <f t="shared" si="195"/>
        <v>6.0261967895957567E-5</v>
      </c>
      <c r="HH82" s="86">
        <f t="shared" si="196"/>
        <v>6.0756706219801435E-5</v>
      </c>
      <c r="HI82" s="86">
        <f t="shared" si="197"/>
        <v>1.8023117277584435E-4</v>
      </c>
      <c r="HJ82" s="86">
        <f t="shared" si="198"/>
        <v>5.514509772316268E-5</v>
      </c>
      <c r="HK82" s="86">
        <f t="shared" si="199"/>
        <v>4.4936713651990806E-5</v>
      </c>
      <c r="HL82" s="86">
        <f t="shared" si="200"/>
        <v>3.6169536099574468E-5</v>
      </c>
      <c r="HM82" s="86">
        <f t="shared" si="201"/>
        <v>3.653726425767107E-5</v>
      </c>
      <c r="HN82" s="86">
        <f t="shared" si="202"/>
        <v>2.0454915149959899E-5</v>
      </c>
      <c r="HO82" s="86">
        <f t="shared" si="203"/>
        <v>2.8654325558684209E-5</v>
      </c>
      <c r="HP82" s="86">
        <f t="shared" si="204"/>
        <v>4.0333518997529592E-5</v>
      </c>
      <c r="HQ82" s="86">
        <f t="shared" si="205"/>
        <v>3.4095417529943583E-7</v>
      </c>
      <c r="HS82" s="86">
        <f t="shared" si="114"/>
        <v>1.1745347716755299E-57</v>
      </c>
      <c r="HT82" s="86">
        <f t="shared" si="206"/>
        <v>2.7195254279694024E-58</v>
      </c>
      <c r="HU82" s="86">
        <f t="shared" si="207"/>
        <v>1.6416432886951282E-59</v>
      </c>
      <c r="HV82" s="86">
        <f t="shared" si="208"/>
        <v>3.9615695247296705E-69</v>
      </c>
      <c r="HW82" s="86">
        <f t="shared" si="209"/>
        <v>1.7816511062520991E-65</v>
      </c>
      <c r="HX82" s="86">
        <f t="shared" si="210"/>
        <v>1.3374602926377693E-68</v>
      </c>
      <c r="HY82" s="86">
        <f t="shared" si="211"/>
        <v>2.8741813911355201E-62</v>
      </c>
      <c r="HZ82" s="86">
        <f t="shared" si="212"/>
        <v>6.3880245956486264E-69</v>
      </c>
      <c r="IA82" s="86">
        <f t="shared" si="213"/>
        <v>1.0498714553269422E-72</v>
      </c>
      <c r="IB82" s="86">
        <f t="shared" si="214"/>
        <v>6.6438340148982302E-72</v>
      </c>
      <c r="IC82" s="86">
        <f t="shared" si="215"/>
        <v>2.4369128948748477E-69</v>
      </c>
      <c r="ID82" s="86">
        <f t="shared" si="216"/>
        <v>3.231280595055454E-78</v>
      </c>
      <c r="IE82" s="86">
        <f t="shared" si="217"/>
        <v>4.9672106678982854E-71</v>
      </c>
      <c r="IF82" s="86">
        <f t="shared" si="218"/>
        <v>4.2415071153174815E-37</v>
      </c>
      <c r="IG82" s="86">
        <f t="shared" si="219"/>
        <v>1.2862128223834441E-25</v>
      </c>
      <c r="II82" s="86">
        <f t="shared" si="115"/>
        <v>5.0869555507068318E-203</v>
      </c>
      <c r="IJ82" s="86">
        <f t="shared" si="116"/>
        <v>1.5682453801200892E-212</v>
      </c>
      <c r="IK82" s="86">
        <f t="shared" si="117"/>
        <v>2.0587399688844544E-228</v>
      </c>
      <c r="IL82" s="86">
        <f t="shared" si="118"/>
        <v>3.8683797858261166E-247</v>
      </c>
      <c r="IM82" s="86">
        <f t="shared" si="119"/>
        <v>6.2985776204260231E-229</v>
      </c>
      <c r="IN82" s="86">
        <f t="shared" si="120"/>
        <v>4.6317681685116182E-243</v>
      </c>
      <c r="IO82" s="86">
        <f t="shared" si="121"/>
        <v>1.2109406250885926E-219</v>
      </c>
      <c r="IP82" s="86">
        <f t="shared" si="122"/>
        <v>9.9265810154433702E-240</v>
      </c>
      <c r="IQ82" s="86">
        <f t="shared" si="123"/>
        <v>1.4247743370355232E-260</v>
      </c>
      <c r="IR82" s="86">
        <f t="shared" si="124"/>
        <v>1.0268732806418765E-251</v>
      </c>
      <c r="IS82" s="86">
        <f t="shared" si="125"/>
        <v>5.5581891126429877E-244</v>
      </c>
      <c r="IT82" s="86">
        <f t="shared" si="126"/>
        <v>1.1044626149714208E-277</v>
      </c>
      <c r="IU82" s="86">
        <f t="shared" si="127"/>
        <v>9.4517341030445755E-250</v>
      </c>
      <c r="IV82" s="86">
        <f t="shared" si="128"/>
        <v>3.5281339051825686E-127</v>
      </c>
      <c r="IW82" s="86">
        <f t="shared" si="129"/>
        <v>9.2631437358637799E-100</v>
      </c>
      <c r="IY82" s="86">
        <f t="shared" si="130"/>
        <v>0.55427597276824891</v>
      </c>
      <c r="IZ82" s="86">
        <f t="shared" si="131"/>
        <v>0.55029004663977865</v>
      </c>
      <c r="JA82" s="86">
        <f t="shared" si="132"/>
        <v>0.51285491791106541</v>
      </c>
      <c r="JB82" s="86">
        <f t="shared" si="133"/>
        <v>0.5066419255369865</v>
      </c>
      <c r="JC82" s="86">
        <f t="shared" si="134"/>
        <v>0.48555613722178376</v>
      </c>
      <c r="JD82" s="86">
        <f t="shared" si="135"/>
        <v>0.56655084164392544</v>
      </c>
      <c r="JE82" s="86">
        <f t="shared" si="136"/>
        <v>0.61309157153104532</v>
      </c>
      <c r="JF82" s="86">
        <f t="shared" si="137"/>
        <v>0.52137684600887524</v>
      </c>
      <c r="JG82" s="86">
        <f t="shared" si="138"/>
        <v>0.56428648433732354</v>
      </c>
      <c r="JH82" s="86">
        <f t="shared" si="139"/>
        <v>0.52852260377378102</v>
      </c>
      <c r="JI82" s="86">
        <f t="shared" si="140"/>
        <v>0.49888716521978382</v>
      </c>
      <c r="JJ82" s="86">
        <f t="shared" si="141"/>
        <v>0.5308516419847491</v>
      </c>
      <c r="JK82" s="86">
        <f t="shared" si="142"/>
        <v>0.49196336735194857</v>
      </c>
      <c r="JL82" s="86">
        <f t="shared" si="143"/>
        <v>0.53554174628577289</v>
      </c>
      <c r="JM82" s="86">
        <f t="shared" si="144"/>
        <v>0.50722882934040592</v>
      </c>
    </row>
    <row r="83" spans="2:273" x14ac:dyDescent="0.25">
      <c r="B83" s="2">
        <v>56</v>
      </c>
      <c r="C83" s="37">
        <v>228.738</v>
      </c>
      <c r="D83" s="37">
        <v>224.78</v>
      </c>
      <c r="E83" s="37">
        <v>226.59299999999999</v>
      </c>
      <c r="F83" s="37">
        <v>232.31</v>
      </c>
      <c r="G83" s="37">
        <v>232.93100000000001</v>
      </c>
      <c r="H83" s="37">
        <v>232.19</v>
      </c>
      <c r="I83" s="37">
        <v>234.08600000000001</v>
      </c>
      <c r="J83" s="37">
        <v>232.46600000000001</v>
      </c>
      <c r="K83" s="37">
        <v>229.63800000000001</v>
      </c>
      <c r="L83" s="37">
        <v>230.25899999999999</v>
      </c>
      <c r="M83" s="37">
        <v>231.05199999999999</v>
      </c>
      <c r="N83" s="37">
        <v>226.672</v>
      </c>
      <c r="O83" s="37">
        <v>236.22399999999999</v>
      </c>
      <c r="P83" s="37">
        <v>227.345</v>
      </c>
      <c r="Q83" s="37">
        <v>210.77590000000001</v>
      </c>
      <c r="S83" s="4">
        <f t="shared" si="8"/>
        <v>238.73014588530691</v>
      </c>
      <c r="T83" s="4">
        <f t="shared" si="9"/>
        <v>232.79190956167147</v>
      </c>
      <c r="U83" s="4">
        <f t="shared" si="10"/>
        <v>233.05301508731418</v>
      </c>
      <c r="V83" s="4">
        <f t="shared" si="11"/>
        <v>236.51201280184233</v>
      </c>
      <c r="W83" s="4">
        <f t="shared" si="12"/>
        <v>237.89284884210275</v>
      </c>
      <c r="X83" s="4">
        <f t="shared" si="13"/>
        <v>240.82224045514849</v>
      </c>
      <c r="Y83" s="4">
        <f t="shared" si="14"/>
        <v>241.63137320109311</v>
      </c>
      <c r="Z83" s="4">
        <f t="shared" si="15"/>
        <v>240.24166218428235</v>
      </c>
      <c r="AA83" s="4">
        <f t="shared" si="16"/>
        <v>238.3181550915105</v>
      </c>
      <c r="AB83" s="4">
        <f t="shared" si="17"/>
        <v>237.536698121022</v>
      </c>
      <c r="AC83" s="4">
        <f t="shared" si="18"/>
        <v>236.57266057044782</v>
      </c>
      <c r="AD83" s="4">
        <f t="shared" si="19"/>
        <v>233.95463257419999</v>
      </c>
      <c r="AE83" s="4">
        <f t="shared" si="20"/>
        <v>244.59178331371197</v>
      </c>
      <c r="AF83" s="4">
        <f t="shared" si="21"/>
        <v>234.52545782867605</v>
      </c>
      <c r="AG83" s="4">
        <f t="shared" si="22"/>
        <v>216.1111721612836</v>
      </c>
      <c r="AI83" s="4">
        <f t="shared" si="23"/>
        <v>-9.9921458853069112</v>
      </c>
      <c r="AJ83" s="4">
        <f t="shared" si="24"/>
        <v>-8.0119095616714731</v>
      </c>
      <c r="AK83" s="4">
        <f t="shared" si="25"/>
        <v>-6.4600150873141899</v>
      </c>
      <c r="AL83" s="4">
        <f t="shared" si="26"/>
        <v>-4.2020128018423293</v>
      </c>
      <c r="AM83" s="4">
        <f t="shared" si="27"/>
        <v>-4.9618488421027394</v>
      </c>
      <c r="AN83" s="4">
        <f t="shared" si="28"/>
        <v>-8.6322404551484908</v>
      </c>
      <c r="AO83" s="4">
        <f t="shared" si="29"/>
        <v>-7.5453732010930992</v>
      </c>
      <c r="AP83" s="4">
        <f t="shared" si="30"/>
        <v>-7.7756621842823392</v>
      </c>
      <c r="AQ83" s="4">
        <f t="shared" si="31"/>
        <v>-8.6801550915104997</v>
      </c>
      <c r="AR83" s="4">
        <f t="shared" si="32"/>
        <v>-7.2776981210220129</v>
      </c>
      <c r="AS83" s="4">
        <f t="shared" si="33"/>
        <v>-5.5206605704478307</v>
      </c>
      <c r="AT83" s="4">
        <f t="shared" si="34"/>
        <v>-7.2826325741999938</v>
      </c>
      <c r="AU83" s="4">
        <f t="shared" si="35"/>
        <v>-8.3677833137119819</v>
      </c>
      <c r="AV83" s="4">
        <f t="shared" si="224"/>
        <v>-7.1804578286760545</v>
      </c>
      <c r="AW83" s="4">
        <f t="shared" si="224"/>
        <v>-5.3352721612835978</v>
      </c>
      <c r="AY83" s="2">
        <f t="shared" si="96"/>
        <v>119.62135289624854</v>
      </c>
      <c r="AZ83" s="2">
        <f t="shared" si="147"/>
        <v>116.31912601956968</v>
      </c>
      <c r="BA83" s="2">
        <f t="shared" si="148"/>
        <v>116.34593292292863</v>
      </c>
      <c r="BB83" s="2">
        <f t="shared" si="149"/>
        <v>118.57097976432483</v>
      </c>
      <c r="BC83" s="2">
        <f t="shared" si="150"/>
        <v>118.91932597523912</v>
      </c>
      <c r="BD83" s="2">
        <f t="shared" si="151"/>
        <v>117.67075331279983</v>
      </c>
      <c r="BE83" s="2">
        <f t="shared" si="152"/>
        <v>117.01121890167266</v>
      </c>
      <c r="BF83" s="2">
        <f t="shared" si="153"/>
        <v>116.88171211869377</v>
      </c>
      <c r="BG83" s="2">
        <f t="shared" si="154"/>
        <v>116.44226148679532</v>
      </c>
      <c r="BH83" s="2">
        <f t="shared" si="155"/>
        <v>119.91967284844377</v>
      </c>
      <c r="BI83" s="2">
        <f t="shared" si="156"/>
        <v>122.85350434316715</v>
      </c>
      <c r="BJ83" s="2">
        <f t="shared" si="157"/>
        <v>123.07956268539814</v>
      </c>
      <c r="BK83" s="2">
        <f t="shared" si="158"/>
        <v>126.92034840526652</v>
      </c>
      <c r="BL83" s="2">
        <f t="shared" si="159"/>
        <v>125.22913350678805</v>
      </c>
      <c r="BM83" s="2">
        <f t="shared" si="160"/>
        <v>128.84776206208414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132.78900609756099</v>
      </c>
      <c r="DL83" s="2">
        <f t="shared" si="225"/>
        <v>124.242075891182</v>
      </c>
      <c r="DM83" s="2">
        <f t="shared" si="225"/>
        <v>124.11812617260789</v>
      </c>
      <c r="DN83" s="2">
        <f t="shared" si="225"/>
        <v>127.68390853658536</v>
      </c>
      <c r="DO83" s="2">
        <f t="shared" si="225"/>
        <v>131.14030408140934</v>
      </c>
      <c r="DP83" s="2">
        <f t="shared" si="225"/>
        <v>127.28181420286683</v>
      </c>
      <c r="DQ83" s="2">
        <f t="shared" si="225"/>
        <v>128.54420209176791</v>
      </c>
      <c r="DR83" s="2">
        <f t="shared" si="225"/>
        <v>126.02137553342817</v>
      </c>
      <c r="DS83" s="2">
        <f t="shared" si="225"/>
        <v>124.64072072829131</v>
      </c>
      <c r="DT83" s="2">
        <f t="shared" si="225"/>
        <v>128.52666216216215</v>
      </c>
      <c r="DU83" s="2">
        <f t="shared" si="225"/>
        <v>131.67451198161726</v>
      </c>
      <c r="DV83" s="2">
        <f t="shared" si="225"/>
        <v>132.47603243243242</v>
      </c>
      <c r="DW83" s="2">
        <f t="shared" si="225"/>
        <v>134.74975599080861</v>
      </c>
      <c r="DX83" s="2">
        <f t="shared" si="225"/>
        <v>133.44195152295154</v>
      </c>
      <c r="DY83" s="2">
        <f t="shared" si="225"/>
        <v>135.49658285714284</v>
      </c>
      <c r="EA83" s="2">
        <f t="shared" si="71"/>
        <v>116.43171321598865</v>
      </c>
      <c r="EB83" s="2">
        <f t="shared" si="72"/>
        <v>114.35231940397658</v>
      </c>
      <c r="EC83" s="2">
        <f t="shared" si="73"/>
        <v>114.36382333807104</v>
      </c>
      <c r="ED83" s="2">
        <f t="shared" si="74"/>
        <v>116.19988559121261</v>
      </c>
      <c r="EE83" s="2">
        <f t="shared" si="75"/>
        <v>115.51013954656719</v>
      </c>
      <c r="EF83" s="2">
        <f t="shared" si="76"/>
        <v>115.12242910187376</v>
      </c>
      <c r="EG83" s="2">
        <f t="shared" si="77"/>
        <v>114.23331667319468</v>
      </c>
      <c r="EH83" s="2">
        <f t="shared" si="78"/>
        <v>114.29939341700211</v>
      </c>
      <c r="EI83" s="2">
        <f t="shared" si="79"/>
        <v>114.0657420128274</v>
      </c>
      <c r="EJ83" s="2">
        <f t="shared" si="80"/>
        <v>117.52178563817675</v>
      </c>
      <c r="EK83" s="2">
        <f t="shared" si="81"/>
        <v>120.42056164012904</v>
      </c>
      <c r="EL83" s="2">
        <f t="shared" si="82"/>
        <v>120.3641379095164</v>
      </c>
      <c r="EM83" s="2">
        <f t="shared" si="83"/>
        <v>124.74375966288871</v>
      </c>
      <c r="EN83" s="2">
        <f t="shared" si="84"/>
        <v>122.90944483737877</v>
      </c>
      <c r="EO83" s="2">
        <f t="shared" si="85"/>
        <v>126.45923527343459</v>
      </c>
      <c r="EQ83" s="2">
        <f t="shared" si="86"/>
        <v>117.61677614136212</v>
      </c>
      <c r="ER83" s="2">
        <f t="shared" si="226"/>
        <v>114.90817933495222</v>
      </c>
      <c r="ES83" s="2">
        <f t="shared" si="226"/>
        <v>114.95524275300372</v>
      </c>
      <c r="ET83" s="2">
        <f t="shared" si="226"/>
        <v>116.1525635299854</v>
      </c>
      <c r="EU83" s="2">
        <f t="shared" si="226"/>
        <v>114.8827884462586</v>
      </c>
      <c r="EV83" s="2">
        <f t="shared" si="226"/>
        <v>114.64170503272315</v>
      </c>
      <c r="EW83" s="2">
        <f t="shared" si="226"/>
        <v>115.61014024859789</v>
      </c>
      <c r="EX83" s="2">
        <f t="shared" si="226"/>
        <v>115.2621292300704</v>
      </c>
      <c r="EY83" s="2">
        <f t="shared" si="226"/>
        <v>114.30720692180721</v>
      </c>
      <c r="EZ83" s="2">
        <f t="shared" si="226"/>
        <v>116.9931597811036</v>
      </c>
      <c r="FA83" s="2">
        <f t="shared" si="226"/>
        <v>119.77935852033016</v>
      </c>
      <c r="FB83" s="2">
        <f t="shared" si="226"/>
        <v>120.61110105861091</v>
      </c>
      <c r="FC83" s="2">
        <f t="shared" si="226"/>
        <v>124.97638331959614</v>
      </c>
      <c r="FD83" s="2">
        <f t="shared" si="226"/>
        <v>123.94863975658292</v>
      </c>
      <c r="FE83" s="2">
        <f t="shared" si="226"/>
        <v>126.7068235192731</v>
      </c>
      <c r="FG83" s="2">
        <f t="shared" si="88"/>
        <v>0.80503954424541424</v>
      </c>
      <c r="FH83" s="2">
        <f t="shared" si="227"/>
        <v>0.80115711858206895</v>
      </c>
      <c r="FI83" s="2">
        <f t="shared" si="227"/>
        <v>0.79682746837505525</v>
      </c>
      <c r="FJ83" s="2">
        <f t="shared" si="227"/>
        <v>0.79352908203091954</v>
      </c>
      <c r="FK83" s="2">
        <f t="shared" si="227"/>
        <v>0.7818635072696305</v>
      </c>
      <c r="FL83" s="2">
        <f t="shared" si="227"/>
        <v>0.79040099328313929</v>
      </c>
      <c r="FM83" s="2">
        <f t="shared" si="227"/>
        <v>0.80594705254096177</v>
      </c>
      <c r="FN83" s="2">
        <f t="shared" si="227"/>
        <v>0.77975180409056233</v>
      </c>
      <c r="FO83" s="2">
        <f t="shared" si="227"/>
        <v>0.77528461306450036</v>
      </c>
      <c r="FP83" s="2">
        <f t="shared" si="227"/>
        <v>0.78207675935564791</v>
      </c>
      <c r="FQ83" s="2">
        <f t="shared" si="227"/>
        <v>0.78378222504835204</v>
      </c>
      <c r="FR83" s="2">
        <f t="shared" si="227"/>
        <v>0.7758170594690097</v>
      </c>
      <c r="FS83" s="2">
        <f t="shared" si="227"/>
        <v>0.78248305797715501</v>
      </c>
      <c r="FT83" s="2">
        <f t="shared" si="227"/>
        <v>0.77979573031009541</v>
      </c>
      <c r="FU83" s="2">
        <f t="shared" si="227"/>
        <v>0.73571335542995908</v>
      </c>
      <c r="FW83" s="2">
        <f t="shared" si="112"/>
        <v>5.1845783388908696E-4</v>
      </c>
      <c r="FX83" s="2">
        <f t="shared" si="164"/>
        <v>5.3779583458853314E-4</v>
      </c>
      <c r="FY83" s="2">
        <f t="shared" si="165"/>
        <v>5.1263742904342766E-4</v>
      </c>
      <c r="FZ83" s="2">
        <f t="shared" si="166"/>
        <v>4.7729106217078807E-4</v>
      </c>
      <c r="GA83" s="2">
        <f t="shared" si="167"/>
        <v>5.1461415624380125E-4</v>
      </c>
      <c r="GB83" s="2">
        <f t="shared" si="168"/>
        <v>5.6337626352476091E-4</v>
      </c>
      <c r="GC83" s="2">
        <f t="shared" si="169"/>
        <v>6.0482132216921683E-4</v>
      </c>
      <c r="GD83" s="2">
        <f t="shared" si="170"/>
        <v>5.9547807232795318E-4</v>
      </c>
      <c r="GE83" s="2">
        <f t="shared" si="171"/>
        <v>6.5864679232407834E-4</v>
      </c>
      <c r="GF83" s="2">
        <f t="shared" si="172"/>
        <v>6.2642552652362386E-4</v>
      </c>
      <c r="GG83" s="2">
        <f t="shared" si="173"/>
        <v>5.63626725536018E-4</v>
      </c>
      <c r="GH83" s="2">
        <f t="shared" si="174"/>
        <v>5.8570006811881298E-4</v>
      </c>
      <c r="GI83" s="2">
        <f t="shared" si="175"/>
        <v>4.9444342195180521E-4</v>
      </c>
      <c r="GJ83" s="2">
        <f t="shared" si="176"/>
        <v>3.7117840122237076E-4</v>
      </c>
      <c r="GK83" s="2">
        <f t="shared" si="177"/>
        <v>3.0906127173868376E-4</v>
      </c>
      <c r="GM83" s="86">
        <f t="shared" si="113"/>
        <v>0.60601940103549212</v>
      </c>
      <c r="GN83" s="86">
        <f t="shared" si="178"/>
        <v>0.61321899037460648</v>
      </c>
      <c r="GO83" s="86">
        <f t="shared" si="179"/>
        <v>0.5902503238298159</v>
      </c>
      <c r="GP83" s="86">
        <f t="shared" si="180"/>
        <v>0.59062246793495532</v>
      </c>
      <c r="GQ83" s="86">
        <f t="shared" si="181"/>
        <v>0.56770513555443425</v>
      </c>
      <c r="GR83" s="86">
        <f t="shared" si="182"/>
        <v>0.64602768818719791</v>
      </c>
      <c r="GS83" s="86">
        <f t="shared" si="183"/>
        <v>0.66099400971704358</v>
      </c>
      <c r="GT83" s="86">
        <f t="shared" si="184"/>
        <v>0.60553612256733014</v>
      </c>
      <c r="GU83" s="86">
        <f t="shared" si="185"/>
        <v>0.63745893603713166</v>
      </c>
      <c r="GV83" s="86">
        <f t="shared" si="186"/>
        <v>0.609749583571778</v>
      </c>
      <c r="GW83" s="86">
        <f t="shared" si="187"/>
        <v>0.5796569181743827</v>
      </c>
      <c r="GX83" s="86">
        <f t="shared" si="188"/>
        <v>0.59918365547932084</v>
      </c>
      <c r="GY83" s="86">
        <f t="shared" si="189"/>
        <v>0.56295066249554826</v>
      </c>
      <c r="GZ83" s="86">
        <f t="shared" si="190"/>
        <v>0.60362767025172448</v>
      </c>
      <c r="HA83" s="86">
        <f t="shared" si="191"/>
        <v>0.59005161566430309</v>
      </c>
      <c r="HC83" s="86">
        <f t="shared" si="145"/>
        <v>3.6711043830460092E-4</v>
      </c>
      <c r="HD83" s="86">
        <f t="shared" si="192"/>
        <v>3.1048671223190036E-4</v>
      </c>
      <c r="HE83" s="86">
        <f t="shared" si="193"/>
        <v>1.5674795204543575E-4</v>
      </c>
      <c r="HF83" s="86">
        <f t="shared" si="194"/>
        <v>8.174159081286005E-5</v>
      </c>
      <c r="HG83" s="86">
        <f t="shared" si="195"/>
        <v>1.1753818454290834E-4</v>
      </c>
      <c r="HH83" s="86">
        <f t="shared" si="196"/>
        <v>1.2185331395348749E-4</v>
      </c>
      <c r="HI83" s="86">
        <f t="shared" si="197"/>
        <v>3.3761898964675921E-4</v>
      </c>
      <c r="HJ83" s="86">
        <f t="shared" si="198"/>
        <v>1.1103154929610032E-4</v>
      </c>
      <c r="HK83" s="86">
        <f t="shared" si="199"/>
        <v>9.4854812275050468E-5</v>
      </c>
      <c r="HL83" s="86">
        <f t="shared" si="200"/>
        <v>7.5647127032076904E-5</v>
      </c>
      <c r="HM83" s="86">
        <f t="shared" si="201"/>
        <v>7.4781361977422077E-5</v>
      </c>
      <c r="HN83" s="86">
        <f t="shared" si="202"/>
        <v>4.5069452604356261E-5</v>
      </c>
      <c r="HO83" s="86">
        <f t="shared" si="203"/>
        <v>5.8946473082162218E-5</v>
      </c>
      <c r="HP83" s="86">
        <f t="shared" si="204"/>
        <v>8.1127177602868892E-5</v>
      </c>
      <c r="HQ83" s="86">
        <f t="shared" si="205"/>
        <v>1.0134903659668199E-6</v>
      </c>
      <c r="HS83" s="86">
        <f t="shared" si="114"/>
        <v>1.0325065749538507E-55</v>
      </c>
      <c r="HT83" s="86">
        <f t="shared" si="206"/>
        <v>2.782412979319704E-56</v>
      </c>
      <c r="HU83" s="86">
        <f t="shared" si="207"/>
        <v>2.0339859319017091E-57</v>
      </c>
      <c r="HV83" s="86">
        <f t="shared" si="208"/>
        <v>8.4801339393763515E-67</v>
      </c>
      <c r="HW83" s="86">
        <f t="shared" si="209"/>
        <v>2.8393018234473023E-63</v>
      </c>
      <c r="HX83" s="86">
        <f t="shared" si="210"/>
        <v>3.0086890511893513E-66</v>
      </c>
      <c r="HY83" s="86">
        <f t="shared" si="211"/>
        <v>4.031472152666875E-60</v>
      </c>
      <c r="HZ83" s="86">
        <f t="shared" si="212"/>
        <v>1.4589155011304174E-66</v>
      </c>
      <c r="IA83" s="86">
        <f t="shared" si="213"/>
        <v>3.8267909805572355E-70</v>
      </c>
      <c r="IB83" s="86">
        <f t="shared" si="214"/>
        <v>2.0381443898984864E-69</v>
      </c>
      <c r="IC83" s="86">
        <f t="shared" si="215"/>
        <v>5.7091779186698248E-67</v>
      </c>
      <c r="ID83" s="86">
        <f t="shared" si="216"/>
        <v>1.6316077082267952E-75</v>
      </c>
      <c r="IE83" s="86">
        <f t="shared" si="217"/>
        <v>1.2097356337835199E-68</v>
      </c>
      <c r="IF83" s="86">
        <f t="shared" si="218"/>
        <v>6.2189779975750362E-36</v>
      </c>
      <c r="IG83" s="86">
        <f t="shared" si="219"/>
        <v>7.4563864513126285E-25</v>
      </c>
      <c r="II83" s="86">
        <f t="shared" si="115"/>
        <v>3.2488560028961926E-198</v>
      </c>
      <c r="IJ83" s="86">
        <f t="shared" si="116"/>
        <v>1.7863078943314129E-207</v>
      </c>
      <c r="IK83" s="86">
        <f t="shared" si="117"/>
        <v>5.2191971207785716E-223</v>
      </c>
      <c r="IL83" s="86">
        <f t="shared" si="118"/>
        <v>2.4242850487140353E-241</v>
      </c>
      <c r="IM83" s="86">
        <f t="shared" si="119"/>
        <v>1.6528018277893113E-223</v>
      </c>
      <c r="IN83" s="86">
        <f t="shared" si="120"/>
        <v>3.0939816624141824E-237</v>
      </c>
      <c r="IO83" s="86">
        <f t="shared" si="121"/>
        <v>2.4647735199431182E-214</v>
      </c>
      <c r="IP83" s="86">
        <f t="shared" si="122"/>
        <v>6.0704465479869698E-234</v>
      </c>
      <c r="IQ83" s="86">
        <f t="shared" si="123"/>
        <v>3.4071514402577557E-254</v>
      </c>
      <c r="IR83" s="86">
        <f t="shared" si="124"/>
        <v>1.350729434877325E-245</v>
      </c>
      <c r="IS83" s="86">
        <f t="shared" si="125"/>
        <v>3.9109933445522564E-238</v>
      </c>
      <c r="IT83" s="86">
        <f t="shared" si="126"/>
        <v>5.4754218538930171E-271</v>
      </c>
      <c r="IU83" s="86">
        <f t="shared" si="127"/>
        <v>7.261342053121479E-244</v>
      </c>
      <c r="IV83" s="86">
        <f t="shared" si="128"/>
        <v>2.6120518350164825E-124</v>
      </c>
      <c r="IW83" s="86">
        <f t="shared" si="129"/>
        <v>1.4420788469085713E-97</v>
      </c>
      <c r="IY83" s="86">
        <f t="shared" si="130"/>
        <v>0.60638651147379674</v>
      </c>
      <c r="IZ83" s="86">
        <f t="shared" si="131"/>
        <v>0.61352947708683836</v>
      </c>
      <c r="JA83" s="86">
        <f t="shared" si="132"/>
        <v>0.59040707178186136</v>
      </c>
      <c r="JB83" s="86">
        <f t="shared" si="133"/>
        <v>0.59070420952576819</v>
      </c>
      <c r="JC83" s="86">
        <f t="shared" si="134"/>
        <v>0.5678226737389771</v>
      </c>
      <c r="JD83" s="86">
        <f t="shared" si="135"/>
        <v>0.64614954150115145</v>
      </c>
      <c r="JE83" s="86">
        <f t="shared" si="136"/>
        <v>0.66133162870669038</v>
      </c>
      <c r="JF83" s="86">
        <f t="shared" si="137"/>
        <v>0.60564715411662629</v>
      </c>
      <c r="JG83" s="86">
        <f t="shared" si="138"/>
        <v>0.63755379084940667</v>
      </c>
      <c r="JH83" s="86">
        <f t="shared" si="139"/>
        <v>0.60982523069881012</v>
      </c>
      <c r="JI83" s="86">
        <f t="shared" si="140"/>
        <v>0.57973169953636017</v>
      </c>
      <c r="JJ83" s="86">
        <f t="shared" si="141"/>
        <v>0.59922872493192525</v>
      </c>
      <c r="JK83" s="86">
        <f t="shared" si="142"/>
        <v>0.56300960896863039</v>
      </c>
      <c r="JL83" s="86">
        <f t="shared" si="143"/>
        <v>0.60370879742932737</v>
      </c>
      <c r="JM83" s="86">
        <f t="shared" si="144"/>
        <v>0.59005262915466905</v>
      </c>
    </row>
    <row r="84" spans="2:273" x14ac:dyDescent="0.25">
      <c r="B84" s="2">
        <v>57</v>
      </c>
      <c r="C84" s="37">
        <v>225.01599999999999</v>
      </c>
      <c r="D84" s="37">
        <v>221.93199999999999</v>
      </c>
      <c r="E84" s="37">
        <v>226.47499999999999</v>
      </c>
      <c r="F84" s="37">
        <v>230.46600000000001</v>
      </c>
      <c r="G84" s="37">
        <v>231.60300000000001</v>
      </c>
      <c r="H84" s="37">
        <v>227.86199999999999</v>
      </c>
      <c r="I84" s="37">
        <v>227.27600000000001</v>
      </c>
      <c r="J84" s="37">
        <v>231</v>
      </c>
      <c r="K84" s="37">
        <v>225.03399999999999</v>
      </c>
      <c r="L84" s="37">
        <v>228.06899999999999</v>
      </c>
      <c r="M84" s="37">
        <v>230.22399999999999</v>
      </c>
      <c r="N84" s="37">
        <v>222.27600000000001</v>
      </c>
      <c r="O84" s="37">
        <v>235</v>
      </c>
      <c r="P84" s="37">
        <v>224.36199999999999</v>
      </c>
      <c r="Q84" s="37">
        <v>206.56899999999999</v>
      </c>
      <c r="S84" s="4">
        <f t="shared" si="8"/>
        <v>231.01981657149659</v>
      </c>
      <c r="T84" s="4">
        <f t="shared" si="9"/>
        <v>227.40292158242642</v>
      </c>
      <c r="U84" s="4">
        <f t="shared" si="10"/>
        <v>233.74386014540875</v>
      </c>
      <c r="V84" s="4">
        <f t="shared" si="11"/>
        <v>239.46779502212772</v>
      </c>
      <c r="W84" s="4">
        <f t="shared" si="12"/>
        <v>240.19175797564299</v>
      </c>
      <c r="X84" s="4">
        <f t="shared" si="13"/>
        <v>235.4299885834605</v>
      </c>
      <c r="Y84" s="4">
        <f t="shared" si="14"/>
        <v>227.38654059987874</v>
      </c>
      <c r="Z84" s="4">
        <f t="shared" si="15"/>
        <v>239.08147826809335</v>
      </c>
      <c r="AA84" s="4">
        <f t="shared" si="16"/>
        <v>228.79977820836768</v>
      </c>
      <c r="AB84" s="4">
        <f t="shared" si="17"/>
        <v>235.25273560233256</v>
      </c>
      <c r="AC84" s="4">
        <f t="shared" si="18"/>
        <v>237.37650653745663</v>
      </c>
      <c r="AD84" s="4">
        <f t="shared" si="19"/>
        <v>227.71079401817411</v>
      </c>
      <c r="AE84" s="4">
        <f t="shared" si="20"/>
        <v>243.18626758285083</v>
      </c>
      <c r="AF84" s="4">
        <f t="shared" si="21"/>
        <v>228.5555678610302</v>
      </c>
      <c r="AG84" s="4">
        <f t="shared" si="22"/>
        <v>209.36174952206807</v>
      </c>
      <c r="AI84" s="4">
        <f t="shared" si="23"/>
        <v>-6.0038165714965999</v>
      </c>
      <c r="AJ84" s="4">
        <f t="shared" si="24"/>
        <v>-5.4709215824264277</v>
      </c>
      <c r="AK84" s="4">
        <f t="shared" si="25"/>
        <v>-7.2688601454087518</v>
      </c>
      <c r="AL84" s="4">
        <f t="shared" si="26"/>
        <v>-9.001795022127709</v>
      </c>
      <c r="AM84" s="4">
        <f t="shared" si="27"/>
        <v>-8.5887579756429773</v>
      </c>
      <c r="AN84" s="4">
        <f t="shared" si="28"/>
        <v>-7.5679885834605045</v>
      </c>
      <c r="AO84" s="4">
        <f t="shared" si="29"/>
        <v>-0.11054059987873188</v>
      </c>
      <c r="AP84" s="4">
        <f t="shared" si="30"/>
        <v>-8.081478268093349</v>
      </c>
      <c r="AQ84" s="4">
        <f t="shared" si="31"/>
        <v>-3.7657782083676921</v>
      </c>
      <c r="AR84" s="4">
        <f t="shared" si="32"/>
        <v>-7.1837356023325754</v>
      </c>
      <c r="AS84" s="4">
        <f t="shared" si="33"/>
        <v>-7.1525065374566452</v>
      </c>
      <c r="AT84" s="4">
        <f t="shared" si="34"/>
        <v>-5.4347940181741023</v>
      </c>
      <c r="AU84" s="4">
        <f t="shared" si="35"/>
        <v>-8.1862675828508316</v>
      </c>
      <c r="AV84" s="4">
        <f t="shared" si="224"/>
        <v>-4.1935678610302034</v>
      </c>
      <c r="AW84" s="4">
        <f t="shared" si="224"/>
        <v>-2.7927495220680782</v>
      </c>
      <c r="AY84" s="2">
        <f t="shared" si="96"/>
        <v>119.3914558991341</v>
      </c>
      <c r="AZ84" s="2">
        <f t="shared" si="147"/>
        <v>116.14561993599685</v>
      </c>
      <c r="BA84" s="2">
        <f t="shared" si="148"/>
        <v>116.17760665893213</v>
      </c>
      <c r="BB84" s="2">
        <f t="shared" si="149"/>
        <v>118.37727535258749</v>
      </c>
      <c r="BC84" s="2">
        <f t="shared" si="150"/>
        <v>118.67426271440034</v>
      </c>
      <c r="BD84" s="2">
        <f t="shared" si="151"/>
        <v>117.49419233049659</v>
      </c>
      <c r="BE84" s="2">
        <f t="shared" si="152"/>
        <v>116.85221598177472</v>
      </c>
      <c r="BF84" s="2">
        <f t="shared" si="153"/>
        <v>116.73603048653383</v>
      </c>
      <c r="BG84" s="2">
        <f t="shared" si="154"/>
        <v>116.29618934829615</v>
      </c>
      <c r="BH84" s="2">
        <f t="shared" si="155"/>
        <v>119.74381078344008</v>
      </c>
      <c r="BI84" s="2">
        <f t="shared" si="156"/>
        <v>122.65652030442068</v>
      </c>
      <c r="BJ84" s="2">
        <f t="shared" si="157"/>
        <v>122.89244869902292</v>
      </c>
      <c r="BK84" s="2">
        <f t="shared" si="158"/>
        <v>126.73132495782104</v>
      </c>
      <c r="BL84" s="2">
        <f t="shared" si="159"/>
        <v>125.06582572955931</v>
      </c>
      <c r="BM84" s="2">
        <f t="shared" si="160"/>
        <v>128.69548184875384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133.12977317073171</v>
      </c>
      <c r="DL84" s="2">
        <f t="shared" si="225"/>
        <v>124.37394915572233</v>
      </c>
      <c r="DM84" s="2">
        <f t="shared" si="225"/>
        <v>124.27379099437148</v>
      </c>
      <c r="DN84" s="2">
        <f t="shared" si="225"/>
        <v>127.91060243902439</v>
      </c>
      <c r="DO84" s="2">
        <f t="shared" si="225"/>
        <v>131.41843177590545</v>
      </c>
      <c r="DP84" s="2">
        <f t="shared" si="225"/>
        <v>127.54187307145202</v>
      </c>
      <c r="DQ84" s="2">
        <f t="shared" si="225"/>
        <v>128.78587233468289</v>
      </c>
      <c r="DR84" s="2">
        <f t="shared" si="225"/>
        <v>126.2249634898056</v>
      </c>
      <c r="DS84" s="2">
        <f t="shared" si="225"/>
        <v>124.80774397759103</v>
      </c>
      <c r="DT84" s="2">
        <f t="shared" si="225"/>
        <v>128.71538738738738</v>
      </c>
      <c r="DU84" s="2">
        <f t="shared" si="225"/>
        <v>131.88937958201117</v>
      </c>
      <c r="DV84" s="2">
        <f t="shared" si="225"/>
        <v>132.72712870012867</v>
      </c>
      <c r="DW84" s="2">
        <f t="shared" si="225"/>
        <v>134.97711084363715</v>
      </c>
      <c r="DX84" s="2">
        <f t="shared" si="225"/>
        <v>133.69200815100817</v>
      </c>
      <c r="DY84" s="2">
        <f t="shared" si="225"/>
        <v>135.78781694581278</v>
      </c>
      <c r="EA84" s="2">
        <f>CE$228*$B84+CE$229</f>
        <v>116.35632224276034</v>
      </c>
      <c r="EB84" s="2">
        <f t="shared" si="72"/>
        <v>114.28269391156383</v>
      </c>
      <c r="EC84" s="2">
        <f t="shared" si="73"/>
        <v>114.29450632911393</v>
      </c>
      <c r="ED84" s="2">
        <f t="shared" si="74"/>
        <v>116.11505561059661</v>
      </c>
      <c r="EE84" s="2">
        <f t="shared" si="75"/>
        <v>115.43198052975319</v>
      </c>
      <c r="EF84" s="2">
        <f t="shared" si="76"/>
        <v>115.064545263838</v>
      </c>
      <c r="EG84" s="2">
        <f t="shared" si="77"/>
        <v>114.23061071141439</v>
      </c>
      <c r="EH84" s="2">
        <f t="shared" si="78"/>
        <v>114.29085254084771</v>
      </c>
      <c r="EI84" s="2">
        <f t="shared" si="79"/>
        <v>114.04598435533175</v>
      </c>
      <c r="EJ84" s="2">
        <f t="shared" si="80"/>
        <v>117.46431798187695</v>
      </c>
      <c r="EK84" s="2">
        <f t="shared" si="81"/>
        <v>120.33409576438754</v>
      </c>
      <c r="EL84" s="2">
        <f t="shared" si="82"/>
        <v>120.30044101794074</v>
      </c>
      <c r="EM84" s="2">
        <f t="shared" si="83"/>
        <v>124.64067025089606</v>
      </c>
      <c r="EN84" s="2">
        <f t="shared" si="84"/>
        <v>122.84371789101431</v>
      </c>
      <c r="EO84" s="2">
        <f t="shared" si="85"/>
        <v>126.37180340639884</v>
      </c>
      <c r="EQ84" s="2">
        <f t="shared" si="86"/>
        <v>117.51384042116734</v>
      </c>
      <c r="ER84" s="2">
        <f t="shared" si="226"/>
        <v>114.82599448400694</v>
      </c>
      <c r="ES84" s="2">
        <f t="shared" si="226"/>
        <v>114.87262001647575</v>
      </c>
      <c r="ET84" s="2">
        <f t="shared" si="226"/>
        <v>116.06882554851295</v>
      </c>
      <c r="EU84" s="2">
        <f t="shared" si="226"/>
        <v>114.81915611027156</v>
      </c>
      <c r="EV84" s="2">
        <f t="shared" si="226"/>
        <v>114.59499178850568</v>
      </c>
      <c r="EW84" s="2">
        <f t="shared" si="226"/>
        <v>115.57414944107194</v>
      </c>
      <c r="EX84" s="2">
        <f t="shared" si="226"/>
        <v>115.23093811037928</v>
      </c>
      <c r="EY84" s="2">
        <f t="shared" si="226"/>
        <v>114.28174159336614</v>
      </c>
      <c r="EZ84" s="2">
        <f t="shared" si="226"/>
        <v>116.94806820778574</v>
      </c>
      <c r="FA84" s="2">
        <f t="shared" si="226"/>
        <v>119.70770779578109</v>
      </c>
      <c r="FB84" s="2">
        <f t="shared" si="226"/>
        <v>120.54179868319135</v>
      </c>
      <c r="FC84" s="2">
        <f t="shared" si="226"/>
        <v>124.86813239233466</v>
      </c>
      <c r="FD84" s="2">
        <f t="shared" si="226"/>
        <v>123.85945224873235</v>
      </c>
      <c r="FE84" s="2">
        <f t="shared" si="226"/>
        <v>126.61209128357631</v>
      </c>
      <c r="FG84" s="2">
        <f t="shared" si="88"/>
        <v>0.81909055691442867</v>
      </c>
      <c r="FH84" s="2">
        <f t="shared" si="227"/>
        <v>0.81542378804783522</v>
      </c>
      <c r="FI84" s="2">
        <f t="shared" si="227"/>
        <v>0.81133162808858672</v>
      </c>
      <c r="FJ84" s="2">
        <f t="shared" si="227"/>
        <v>0.80821203393212593</v>
      </c>
      <c r="FK84" s="2">
        <f t="shared" si="227"/>
        <v>0.79716399144374572</v>
      </c>
      <c r="FL84" s="2">
        <f t="shared" si="227"/>
        <v>0.80525180186575529</v>
      </c>
      <c r="FM84" s="2">
        <f t="shared" si="227"/>
        <v>0.8199472884072152</v>
      </c>
      <c r="FN84" s="2">
        <f t="shared" si="227"/>
        <v>0.79516160168669847</v>
      </c>
      <c r="FO84" s="2">
        <f t="shared" si="227"/>
        <v>0.79092315561722804</v>
      </c>
      <c r="FP84" s="2">
        <f t="shared" si="227"/>
        <v>0.79736616224814794</v>
      </c>
      <c r="FQ84" s="2">
        <f t="shared" si="227"/>
        <v>0.79898272805971626</v>
      </c>
      <c r="FR84" s="2">
        <f t="shared" si="227"/>
        <v>0.79142851623382404</v>
      </c>
      <c r="FS84" s="2">
        <f t="shared" si="227"/>
        <v>0.79775132684580341</v>
      </c>
      <c r="FT84" s="2">
        <f t="shared" si="227"/>
        <v>0.79520326177049794</v>
      </c>
      <c r="FU84" s="2">
        <f t="shared" si="227"/>
        <v>0.75322921886696215</v>
      </c>
      <c r="FW84" s="2">
        <f t="shared" si="112"/>
        <v>5.6844927671634044E-4</v>
      </c>
      <c r="FX84" s="2">
        <f t="shared" si="164"/>
        <v>5.8965081223327233E-4</v>
      </c>
      <c r="FY84" s="2">
        <f t="shared" si="165"/>
        <v>5.6206796452765607E-4</v>
      </c>
      <c r="FZ84" s="2">
        <f t="shared" si="166"/>
        <v>5.233151451739151E-4</v>
      </c>
      <c r="GA84" s="2">
        <f t="shared" si="167"/>
        <v>5.6423518800942558E-4</v>
      </c>
      <c r="GB84" s="2">
        <f t="shared" si="168"/>
        <v>6.1769621521243732E-4</v>
      </c>
      <c r="GC84" s="2">
        <f t="shared" si="169"/>
        <v>6.6313469703867701E-4</v>
      </c>
      <c r="GD84" s="2">
        <f t="shared" si="170"/>
        <v>6.5289121356420588E-4</v>
      </c>
      <c r="GE84" s="2">
        <f t="shared" si="171"/>
        <v>7.221459579388052E-4</v>
      </c>
      <c r="GF84" s="2">
        <f t="shared" si="172"/>
        <v>6.8682042238358393E-4</v>
      </c>
      <c r="GG84" s="2">
        <f t="shared" si="173"/>
        <v>6.1797081148874395E-4</v>
      </c>
      <c r="GH84" s="2">
        <f t="shared" si="174"/>
        <v>6.4217106682768832E-4</v>
      </c>
      <c r="GI84" s="2">
        <f t="shared" si="175"/>
        <v>5.4212057061387862E-4</v>
      </c>
      <c r="GJ84" s="2">
        <f t="shared" si="176"/>
        <v>4.0697444981118743E-4</v>
      </c>
      <c r="GK84" s="2">
        <f t="shared" si="177"/>
        <v>3.3886884145310943E-4</v>
      </c>
      <c r="GM84" s="86">
        <f t="shared" si="113"/>
        <v>0.62243416011492925</v>
      </c>
      <c r="GN84" s="86">
        <f t="shared" si="178"/>
        <v>0.64178718700588577</v>
      </c>
      <c r="GO84" s="86">
        <f t="shared" si="179"/>
        <v>0.64873596076128759</v>
      </c>
      <c r="GP84" s="86">
        <f t="shared" si="180"/>
        <v>0.6619619352597329</v>
      </c>
      <c r="GQ84" s="86">
        <f t="shared" si="181"/>
        <v>0.63467706401650259</v>
      </c>
      <c r="GR84" s="86">
        <f t="shared" si="182"/>
        <v>0.68247539884243003</v>
      </c>
      <c r="GS84" s="86">
        <f t="shared" si="183"/>
        <v>0.64682884232623217</v>
      </c>
      <c r="GT84" s="86">
        <f t="shared" si="184"/>
        <v>0.66169056831143025</v>
      </c>
      <c r="GU84" s="86">
        <f t="shared" si="185"/>
        <v>0.65511719551490766</v>
      </c>
      <c r="GV84" s="86">
        <f t="shared" si="186"/>
        <v>0.65988725251335711</v>
      </c>
      <c r="GW84" s="86">
        <f t="shared" si="187"/>
        <v>0.64089136200782881</v>
      </c>
      <c r="GX84" s="86">
        <f t="shared" si="188"/>
        <v>0.62783054743843036</v>
      </c>
      <c r="GY84" s="86">
        <f t="shared" si="189"/>
        <v>0.61113445415113998</v>
      </c>
      <c r="GZ84" s="86">
        <f t="shared" si="190"/>
        <v>0.63237495481034367</v>
      </c>
      <c r="HA84" s="86">
        <f t="shared" si="191"/>
        <v>0.61815630979211755</v>
      </c>
      <c r="HC84" s="86">
        <f t="shared" si="145"/>
        <v>6.4633168274799138E-4</v>
      </c>
      <c r="HD84" s="86">
        <f t="shared" si="192"/>
        <v>5.588660394990776E-4</v>
      </c>
      <c r="HE84" s="86">
        <f t="shared" si="193"/>
        <v>2.9481657731145498E-4</v>
      </c>
      <c r="HF84" s="86">
        <f t="shared" si="194"/>
        <v>1.6067669215729183E-4</v>
      </c>
      <c r="HG84" s="86">
        <f t="shared" si="195"/>
        <v>2.237021364533578E-4</v>
      </c>
      <c r="HH84" s="86">
        <f t="shared" si="196"/>
        <v>2.3795926897563673E-4</v>
      </c>
      <c r="HI84" s="86">
        <f t="shared" si="197"/>
        <v>6.1720968613916498E-4</v>
      </c>
      <c r="HJ84" s="86">
        <f t="shared" si="198"/>
        <v>2.1766755670408515E-4</v>
      </c>
      <c r="HK84" s="86">
        <f t="shared" si="199"/>
        <v>1.9433591573696658E-4</v>
      </c>
      <c r="HL84" s="86">
        <f t="shared" si="200"/>
        <v>1.5377175271201552E-4</v>
      </c>
      <c r="HM84" s="86">
        <f t="shared" si="201"/>
        <v>1.4900471957977646E-4</v>
      </c>
      <c r="HN84" s="86">
        <f t="shared" si="202"/>
        <v>9.6278017348981506E-5</v>
      </c>
      <c r="HO84" s="86">
        <f t="shared" si="203"/>
        <v>1.1808286397452969E-4</v>
      </c>
      <c r="HP84" s="86">
        <f t="shared" si="204"/>
        <v>1.5902806677466614E-4</v>
      </c>
      <c r="HQ84" s="86">
        <f t="shared" si="205"/>
        <v>2.8866390200849253E-6</v>
      </c>
      <c r="HS84" s="86">
        <f t="shared" si="114"/>
        <v>8.3898040369248384E-54</v>
      </c>
      <c r="HT84" s="86">
        <f t="shared" si="206"/>
        <v>2.6194991501660497E-54</v>
      </c>
      <c r="HU84" s="86">
        <f t="shared" si="207"/>
        <v>2.3069573231043716E-55</v>
      </c>
      <c r="HV84" s="86">
        <f t="shared" si="208"/>
        <v>1.6524432399983724E-64</v>
      </c>
      <c r="HW84" s="86">
        <f t="shared" si="209"/>
        <v>4.140790039931589E-61</v>
      </c>
      <c r="HX84" s="86">
        <f t="shared" si="210"/>
        <v>6.1456093791792257E-64</v>
      </c>
      <c r="HY84" s="86">
        <f t="shared" si="211"/>
        <v>5.1745302901777881E-58</v>
      </c>
      <c r="HZ84" s="86">
        <f t="shared" si="212"/>
        <v>3.0251837937044866E-64</v>
      </c>
      <c r="IA84" s="86">
        <f t="shared" si="213"/>
        <v>1.2521445907033312E-67</v>
      </c>
      <c r="IB84" s="86">
        <f t="shared" si="214"/>
        <v>5.6414022257016215E-67</v>
      </c>
      <c r="IC84" s="86">
        <f t="shared" si="215"/>
        <v>1.2140365234514513E-64</v>
      </c>
      <c r="ID84" s="86">
        <f t="shared" si="216"/>
        <v>7.3690130819722598E-73</v>
      </c>
      <c r="IE84" s="86">
        <f t="shared" si="217"/>
        <v>2.6769412105320775E-66</v>
      </c>
      <c r="IF84" s="86">
        <f t="shared" si="218"/>
        <v>8.7220202738683946E-35</v>
      </c>
      <c r="IG84" s="86">
        <f t="shared" si="219"/>
        <v>4.2036368614949478E-24</v>
      </c>
      <c r="II84" s="86">
        <f t="shared" si="115"/>
        <v>1.8154065476287508E-193</v>
      </c>
      <c r="IJ84" s="86">
        <f t="shared" si="116"/>
        <v>1.7665816045917326E-202</v>
      </c>
      <c r="IK84" s="86">
        <f t="shared" si="117"/>
        <v>1.1387469293228304E-217</v>
      </c>
      <c r="IL84" s="86">
        <f t="shared" si="118"/>
        <v>1.2952638353935636E-235</v>
      </c>
      <c r="IM84" s="86">
        <f t="shared" si="119"/>
        <v>3.7308384557042772E-218</v>
      </c>
      <c r="IN84" s="86">
        <f t="shared" si="120"/>
        <v>1.7544672939107171E-231</v>
      </c>
      <c r="IO84" s="86">
        <f t="shared" si="121"/>
        <v>4.3150599156956374E-209</v>
      </c>
      <c r="IP84" s="86">
        <f t="shared" si="122"/>
        <v>3.1509676915240217E-228</v>
      </c>
      <c r="IQ84" s="86">
        <f t="shared" si="123"/>
        <v>6.783692906539265E-248</v>
      </c>
      <c r="IR84" s="86">
        <f t="shared" si="124"/>
        <v>1.4921359533069699E-239</v>
      </c>
      <c r="IS84" s="86">
        <f t="shared" si="125"/>
        <v>2.3346238242769821E-232</v>
      </c>
      <c r="IT84" s="86">
        <f t="shared" si="126"/>
        <v>2.2462864111674305E-264</v>
      </c>
      <c r="IU84" s="86">
        <f t="shared" si="127"/>
        <v>4.7408850697910261E-238</v>
      </c>
      <c r="IV84" s="86">
        <f t="shared" si="128"/>
        <v>1.7917143246943162E-121</v>
      </c>
      <c r="IW84" s="86">
        <f t="shared" si="129"/>
        <v>2.1207446901249524E-95</v>
      </c>
      <c r="IY84" s="86">
        <f t="shared" si="130"/>
        <v>0.62308049179767722</v>
      </c>
      <c r="IZ84" s="86">
        <f t="shared" si="131"/>
        <v>0.64234605304538483</v>
      </c>
      <c r="JA84" s="86">
        <f t="shared" si="132"/>
        <v>0.64903077733859904</v>
      </c>
      <c r="JB84" s="86">
        <f t="shared" si="133"/>
        <v>0.66212261195189015</v>
      </c>
      <c r="JC84" s="86">
        <f t="shared" si="134"/>
        <v>0.63490076615295599</v>
      </c>
      <c r="JD84" s="86">
        <f t="shared" si="135"/>
        <v>0.68271335811140565</v>
      </c>
      <c r="JE84" s="86">
        <f t="shared" si="136"/>
        <v>0.64744605201237138</v>
      </c>
      <c r="JF84" s="86">
        <f t="shared" si="137"/>
        <v>0.6619082358681343</v>
      </c>
      <c r="JG84" s="86">
        <f t="shared" si="138"/>
        <v>0.65531153143064458</v>
      </c>
      <c r="JH84" s="86">
        <f t="shared" si="139"/>
        <v>0.66004102426606914</v>
      </c>
      <c r="JI84" s="86">
        <f t="shared" si="140"/>
        <v>0.64104036672740861</v>
      </c>
      <c r="JJ84" s="86">
        <f t="shared" si="141"/>
        <v>0.62792682545577938</v>
      </c>
      <c r="JK84" s="86">
        <f t="shared" si="142"/>
        <v>0.61125253701511451</v>
      </c>
      <c r="JL84" s="86">
        <f t="shared" si="143"/>
        <v>0.63253398287711837</v>
      </c>
      <c r="JM84" s="86">
        <f t="shared" si="144"/>
        <v>0.61815919643113759</v>
      </c>
    </row>
    <row r="85" spans="2:273" x14ac:dyDescent="0.25">
      <c r="B85" s="2">
        <v>58</v>
      </c>
      <c r="C85" s="37">
        <v>220.066</v>
      </c>
      <c r="D85" s="37">
        <v>213.16900000000001</v>
      </c>
      <c r="E85" s="37">
        <v>219.71199999999999</v>
      </c>
      <c r="F85" s="37">
        <v>227.13800000000001</v>
      </c>
      <c r="G85" s="37">
        <v>228.70699999999999</v>
      </c>
      <c r="H85" s="37">
        <v>219.29300000000001</v>
      </c>
      <c r="I85" s="37">
        <v>211.69</v>
      </c>
      <c r="J85" s="37">
        <v>224.63800000000001</v>
      </c>
      <c r="K85" s="37">
        <v>212.91399999999999</v>
      </c>
      <c r="L85" s="37">
        <v>221.22399999999999</v>
      </c>
      <c r="M85" s="37">
        <v>224.672</v>
      </c>
      <c r="N85" s="37">
        <v>214.86199999999999</v>
      </c>
      <c r="O85" s="37">
        <v>229.27600000000001</v>
      </c>
      <c r="P85" s="37">
        <v>214.81</v>
      </c>
      <c r="Q85" s="37">
        <v>195.08619999999999</v>
      </c>
      <c r="S85" s="4">
        <f t="shared" si="8"/>
        <v>215.15137658843349</v>
      </c>
      <c r="T85" s="4">
        <f t="shared" si="9"/>
        <v>212.792940644157</v>
      </c>
      <c r="U85" s="4">
        <f t="shared" si="10"/>
        <v>225.34726432013787</v>
      </c>
      <c r="V85" s="4">
        <f t="shared" si="11"/>
        <v>232.94871382971496</v>
      </c>
      <c r="W85" s="4">
        <f t="shared" si="12"/>
        <v>233.05989668216966</v>
      </c>
      <c r="X85" s="4">
        <f t="shared" si="13"/>
        <v>215.81356402786022</v>
      </c>
      <c r="Y85" s="4">
        <f t="shared" si="14"/>
        <v>201.70073558816722</v>
      </c>
      <c r="Z85" s="4">
        <f t="shared" si="15"/>
        <v>225.36694653152148</v>
      </c>
      <c r="AA85" s="4">
        <f t="shared" si="16"/>
        <v>205.39595475922809</v>
      </c>
      <c r="AB85" s="4">
        <f t="shared" si="17"/>
        <v>221.13879920900519</v>
      </c>
      <c r="AC85" s="4">
        <f t="shared" si="18"/>
        <v>228.68229609895675</v>
      </c>
      <c r="AD85" s="4">
        <f t="shared" si="19"/>
        <v>211.49353141410757</v>
      </c>
      <c r="AE85" s="4">
        <f t="shared" si="20"/>
        <v>233.12715293289779</v>
      </c>
      <c r="AF85" s="4">
        <f t="shared" si="21"/>
        <v>212.782524631586</v>
      </c>
      <c r="AG85" s="4">
        <f t="shared" si="22"/>
        <v>192.14931457412476</v>
      </c>
      <c r="AI85" s="4">
        <f t="shared" si="23"/>
        <v>4.9146234115665095</v>
      </c>
      <c r="AJ85" s="4">
        <f t="shared" si="24"/>
        <v>0.37605935584301164</v>
      </c>
      <c r="AK85" s="4">
        <f t="shared" si="25"/>
        <v>-5.6352643201378783</v>
      </c>
      <c r="AL85" s="4">
        <f t="shared" si="26"/>
        <v>-5.8107138297149561</v>
      </c>
      <c r="AM85" s="4">
        <f t="shared" si="27"/>
        <v>-4.3528966821696713</v>
      </c>
      <c r="AN85" s="4">
        <f t="shared" si="28"/>
        <v>3.4794359721397825</v>
      </c>
      <c r="AO85" s="4">
        <f t="shared" si="29"/>
        <v>9.989264411832778</v>
      </c>
      <c r="AP85" s="4">
        <f t="shared" si="30"/>
        <v>-0.72894653152147271</v>
      </c>
      <c r="AQ85" s="4">
        <f t="shared" si="31"/>
        <v>7.5180452407718974</v>
      </c>
      <c r="AR85" s="4">
        <f t="shared" si="32"/>
        <v>8.5200790994804265E-2</v>
      </c>
      <c r="AS85" s="4">
        <f t="shared" si="33"/>
        <v>-4.0102960989567578</v>
      </c>
      <c r="AT85" s="4">
        <f t="shared" si="34"/>
        <v>3.3684685858924297</v>
      </c>
      <c r="AU85" s="4">
        <f t="shared" si="35"/>
        <v>-3.8511529328977758</v>
      </c>
      <c r="AV85" s="4">
        <f t="shared" si="224"/>
        <v>2.0274753684140023</v>
      </c>
      <c r="AW85" s="4">
        <f t="shared" si="224"/>
        <v>2.9368854258752322</v>
      </c>
      <c r="AY85" s="2">
        <f t="shared" si="96"/>
        <v>119.16364881041673</v>
      </c>
      <c r="AZ85" s="2">
        <f t="shared" si="147"/>
        <v>115.97465127402323</v>
      </c>
      <c r="BA85" s="2">
        <f t="shared" si="148"/>
        <v>116.01100111342062</v>
      </c>
      <c r="BB85" s="2">
        <f t="shared" si="149"/>
        <v>118.18423003151617</v>
      </c>
      <c r="BC85" s="2">
        <f t="shared" si="150"/>
        <v>118.43160924878258</v>
      </c>
      <c r="BD85" s="2">
        <f t="shared" si="151"/>
        <v>117.31857215494865</v>
      </c>
      <c r="BE85" s="2">
        <f t="shared" si="152"/>
        <v>116.6982277447031</v>
      </c>
      <c r="BF85" s="2">
        <f t="shared" si="153"/>
        <v>116.5937140948746</v>
      </c>
      <c r="BG85" s="2">
        <f t="shared" si="154"/>
        <v>116.15320597934064</v>
      </c>
      <c r="BH85" s="2">
        <f t="shared" si="155"/>
        <v>119.56978488254465</v>
      </c>
      <c r="BI85" s="2">
        <f t="shared" si="156"/>
        <v>122.46002709915383</v>
      </c>
      <c r="BJ85" s="2">
        <f t="shared" si="157"/>
        <v>122.70589859406874</v>
      </c>
      <c r="BK85" s="2">
        <f t="shared" si="158"/>
        <v>126.54089978861505</v>
      </c>
      <c r="BL85" s="2">
        <f t="shared" si="159"/>
        <v>124.90188863840027</v>
      </c>
      <c r="BM85" s="2">
        <f t="shared" si="160"/>
        <v>128.53775153966993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133.47054024390243</v>
      </c>
      <c r="DL85" s="2">
        <f t="shared" si="225"/>
        <v>124.50582242026267</v>
      </c>
      <c r="DM85" s="2">
        <f t="shared" si="225"/>
        <v>124.42945581613509</v>
      </c>
      <c r="DN85" s="2">
        <f t="shared" si="225"/>
        <v>128.13729634146341</v>
      </c>
      <c r="DO85" s="2">
        <f t="shared" si="225"/>
        <v>131.69655947040155</v>
      </c>
      <c r="DP85" s="2">
        <f t="shared" si="225"/>
        <v>127.80193194003721</v>
      </c>
      <c r="DQ85" s="2">
        <f t="shared" si="225"/>
        <v>129.02754257759787</v>
      </c>
      <c r="DR85" s="2">
        <f t="shared" si="225"/>
        <v>126.42855144618304</v>
      </c>
      <c r="DS85" s="2">
        <f t="shared" si="225"/>
        <v>124.97476722689075</v>
      </c>
      <c r="DT85" s="2">
        <f t="shared" si="225"/>
        <v>128.90411261261261</v>
      </c>
      <c r="DU85" s="2">
        <f t="shared" si="225"/>
        <v>132.10424718240509</v>
      </c>
      <c r="DV85" s="2">
        <f t="shared" si="225"/>
        <v>132.97822496782496</v>
      </c>
      <c r="DW85" s="2">
        <f t="shared" si="225"/>
        <v>135.20446569646569</v>
      </c>
      <c r="DX85" s="2">
        <f t="shared" si="225"/>
        <v>133.94206477906479</v>
      </c>
      <c r="DY85" s="2">
        <f t="shared" si="225"/>
        <v>136.07905103448275</v>
      </c>
      <c r="EA85" s="2">
        <f t="shared" ref="EA85:EA148" si="228">CE$228*$B85+CE$229</f>
        <v>116.28093126953202</v>
      </c>
      <c r="EB85" s="2">
        <f t="shared" si="72"/>
        <v>114.21306841915106</v>
      </c>
      <c r="EC85" s="2">
        <f t="shared" si="73"/>
        <v>114.22518932015683</v>
      </c>
      <c r="ED85" s="2">
        <f t="shared" si="74"/>
        <v>116.03022562998063</v>
      </c>
      <c r="EE85" s="2">
        <f t="shared" si="75"/>
        <v>115.35382151293919</v>
      </c>
      <c r="EF85" s="2">
        <f t="shared" si="76"/>
        <v>115.00666142580225</v>
      </c>
      <c r="EG85" s="2">
        <f t="shared" si="77"/>
        <v>114.22790474963409</v>
      </c>
      <c r="EH85" s="2">
        <f t="shared" si="78"/>
        <v>114.28231166469332</v>
      </c>
      <c r="EI85" s="2">
        <f t="shared" si="79"/>
        <v>114.02622669783609</v>
      </c>
      <c r="EJ85" s="2">
        <f t="shared" si="80"/>
        <v>117.40685032557714</v>
      </c>
      <c r="EK85" s="2">
        <f t="shared" si="81"/>
        <v>120.24762988864606</v>
      </c>
      <c r="EL85" s="2">
        <f t="shared" si="82"/>
        <v>120.23674412636508</v>
      </c>
      <c r="EM85" s="2">
        <f t="shared" si="83"/>
        <v>124.53758083890344</v>
      </c>
      <c r="EN85" s="2">
        <f t="shared" si="84"/>
        <v>122.77799094464984</v>
      </c>
      <c r="EO85" s="2">
        <f t="shared" si="85"/>
        <v>126.28437153936311</v>
      </c>
      <c r="EQ85" s="2">
        <f t="shared" si="86"/>
        <v>117.41090470097257</v>
      </c>
      <c r="ER85" s="2">
        <f t="shared" si="226"/>
        <v>114.74380963306166</v>
      </c>
      <c r="ES85" s="2">
        <f t="shared" si="226"/>
        <v>114.78999727994778</v>
      </c>
      <c r="ET85" s="2">
        <f t="shared" si="226"/>
        <v>115.98508756704049</v>
      </c>
      <c r="EU85" s="2">
        <f t="shared" si="226"/>
        <v>114.75552377428453</v>
      </c>
      <c r="EV85" s="2">
        <f t="shared" si="226"/>
        <v>114.54827854428822</v>
      </c>
      <c r="EW85" s="2">
        <f t="shared" si="226"/>
        <v>115.53815863354598</v>
      </c>
      <c r="EX85" s="2">
        <f t="shared" si="226"/>
        <v>115.19974699068815</v>
      </c>
      <c r="EY85" s="2">
        <f t="shared" si="226"/>
        <v>114.25627626492506</v>
      </c>
      <c r="EZ85" s="2">
        <f t="shared" si="226"/>
        <v>116.90297663446789</v>
      </c>
      <c r="FA85" s="2">
        <f t="shared" si="226"/>
        <v>119.63605707123203</v>
      </c>
      <c r="FB85" s="2">
        <f t="shared" si="226"/>
        <v>120.47249630777176</v>
      </c>
      <c r="FC85" s="2">
        <f t="shared" si="226"/>
        <v>124.75988146507316</v>
      </c>
      <c r="FD85" s="2">
        <f t="shared" si="226"/>
        <v>123.7702647408818</v>
      </c>
      <c r="FE85" s="2">
        <f t="shared" si="226"/>
        <v>126.51735904787949</v>
      </c>
      <c r="FG85" s="2">
        <f t="shared" si="88"/>
        <v>0.83233980015849596</v>
      </c>
      <c r="FH85" s="2">
        <f t="shared" si="227"/>
        <v>0.82888547329794293</v>
      </c>
      <c r="FI85" s="2">
        <f t="shared" si="227"/>
        <v>0.8250277249844965</v>
      </c>
      <c r="FJ85" s="2">
        <f t="shared" si="227"/>
        <v>0.82208493268565241</v>
      </c>
      <c r="FK85" s="2">
        <f t="shared" si="227"/>
        <v>0.81164980595572123</v>
      </c>
      <c r="FL85" s="2">
        <f t="shared" si="227"/>
        <v>0.81929095079206404</v>
      </c>
      <c r="FM85" s="2">
        <f t="shared" si="227"/>
        <v>0.83314656869073112</v>
      </c>
      <c r="FN85" s="2">
        <f t="shared" si="227"/>
        <v>0.80975629177271613</v>
      </c>
      <c r="FO85" s="2">
        <f t="shared" si="227"/>
        <v>0.80574605982191394</v>
      </c>
      <c r="FP85" s="2">
        <f t="shared" si="227"/>
        <v>0.8118409464062909</v>
      </c>
      <c r="FQ85" s="2">
        <f t="shared" si="227"/>
        <v>0.81336906408181542</v>
      </c>
      <c r="FR85" s="2">
        <f t="shared" si="227"/>
        <v>0.80622436988814339</v>
      </c>
      <c r="FS85" s="2">
        <f t="shared" si="227"/>
        <v>0.81220507742598747</v>
      </c>
      <c r="FT85" s="2">
        <f t="shared" si="227"/>
        <v>0.80979569360160308</v>
      </c>
      <c r="FU85" s="2">
        <f t="shared" si="227"/>
        <v>0.76994720093841662</v>
      </c>
      <c r="FW85" s="2">
        <f t="shared" si="112"/>
        <v>6.2325805621567525E-4</v>
      </c>
      <c r="FX85" s="2">
        <f t="shared" si="164"/>
        <v>6.4650248042999068E-4</v>
      </c>
      <c r="FY85" s="2">
        <f t="shared" si="165"/>
        <v>6.1626184963690651E-4</v>
      </c>
      <c r="FZ85" s="2">
        <f t="shared" si="166"/>
        <v>5.7377467737120479E-4</v>
      </c>
      <c r="GA85" s="2">
        <f t="shared" si="167"/>
        <v>6.1863790473289278E-4</v>
      </c>
      <c r="GB85" s="2">
        <f t="shared" si="168"/>
        <v>6.7725007163313953E-4</v>
      </c>
      <c r="GC85" s="2">
        <f t="shared" si="169"/>
        <v>7.2706622013766977E-4</v>
      </c>
      <c r="GD85" s="2">
        <f t="shared" si="170"/>
        <v>7.1583588979102022E-4</v>
      </c>
      <c r="GE85" s="2">
        <f t="shared" si="171"/>
        <v>7.9176213418447885E-4</v>
      </c>
      <c r="GF85" s="2">
        <f t="shared" si="172"/>
        <v>7.530337193889429E-4</v>
      </c>
      <c r="GG85" s="2">
        <f t="shared" si="173"/>
        <v>6.7755112457177833E-4</v>
      </c>
      <c r="GH85" s="2">
        <f t="shared" si="174"/>
        <v>7.0408295115496271E-4</v>
      </c>
      <c r="GI85" s="2">
        <f t="shared" si="175"/>
        <v>5.9439229696862602E-4</v>
      </c>
      <c r="GJ85" s="2">
        <f t="shared" si="176"/>
        <v>4.4622109010870452E-4</v>
      </c>
      <c r="GK85" s="2">
        <f t="shared" si="177"/>
        <v>3.7155014874773375E-4</v>
      </c>
      <c r="GM85" s="86">
        <f t="shared" si="113"/>
        <v>0.58907332074609853</v>
      </c>
      <c r="GN85" s="86">
        <f t="shared" si="178"/>
        <v>0.61463971511279425</v>
      </c>
      <c r="GO85" s="86">
        <f t="shared" si="179"/>
        <v>0.66128088561127429</v>
      </c>
      <c r="GP85" s="86">
        <f t="shared" si="180"/>
        <v>0.68821540369819645</v>
      </c>
      <c r="GQ85" s="86">
        <f t="shared" si="181"/>
        <v>0.65870204235490359</v>
      </c>
      <c r="GR85" s="86">
        <f t="shared" si="182"/>
        <v>0.63233201432121477</v>
      </c>
      <c r="GS85" s="86">
        <f t="shared" si="183"/>
        <v>0.55113892135969489</v>
      </c>
      <c r="GT85" s="86">
        <f t="shared" si="184"/>
        <v>0.65193265729516703</v>
      </c>
      <c r="GU85" s="86">
        <f t="shared" si="185"/>
        <v>0.58250802069690122</v>
      </c>
      <c r="GV85" s="86">
        <f t="shared" si="186"/>
        <v>0.64318637152855274</v>
      </c>
      <c r="GW85" s="86">
        <f t="shared" si="187"/>
        <v>0.65387035776311708</v>
      </c>
      <c r="GX85" s="86">
        <f t="shared" si="188"/>
        <v>0.59337344034773598</v>
      </c>
      <c r="GY85" s="86">
        <f t="shared" si="189"/>
        <v>0.61693654239336648</v>
      </c>
      <c r="GZ85" s="86">
        <f t="shared" si="190"/>
        <v>0.59790915581691673</v>
      </c>
      <c r="HA85" s="86">
        <f t="shared" si="191"/>
        <v>0.55824492122932157</v>
      </c>
      <c r="HC85" s="86">
        <f t="shared" si="145"/>
        <v>1.1136862139260828E-3</v>
      </c>
      <c r="HD85" s="86">
        <f t="shared" si="192"/>
        <v>9.8327253394862911E-4</v>
      </c>
      <c r="HE85" s="86">
        <f t="shared" si="193"/>
        <v>5.4118470729797442E-4</v>
      </c>
      <c r="HF85" s="86">
        <f t="shared" si="194"/>
        <v>3.0775444376707195E-4</v>
      </c>
      <c r="HG85" s="86">
        <f t="shared" si="195"/>
        <v>4.1548289752076252E-4</v>
      </c>
      <c r="HH85" s="86">
        <f t="shared" si="196"/>
        <v>4.5251359398847959E-4</v>
      </c>
      <c r="HI85" s="86">
        <f t="shared" si="197"/>
        <v>1.1012597683943105E-3</v>
      </c>
      <c r="HJ85" s="86">
        <f t="shared" si="198"/>
        <v>4.1551807144314071E-4</v>
      </c>
      <c r="HK85" s="86">
        <f t="shared" si="199"/>
        <v>3.8648273165647358E-4</v>
      </c>
      <c r="HL85" s="86">
        <f t="shared" si="200"/>
        <v>3.0383535989167117E-4</v>
      </c>
      <c r="HM85" s="86">
        <f t="shared" si="201"/>
        <v>2.8906479000761142E-4</v>
      </c>
      <c r="HN85" s="86">
        <f t="shared" si="202"/>
        <v>1.9942418027435894E-4</v>
      </c>
      <c r="HO85" s="86">
        <f t="shared" si="203"/>
        <v>2.3036408113476882E-4</v>
      </c>
      <c r="HP85" s="86">
        <f t="shared" si="204"/>
        <v>3.0382649798645897E-4</v>
      </c>
      <c r="HQ85" s="86">
        <f t="shared" si="205"/>
        <v>7.8788549256063773E-6</v>
      </c>
      <c r="HS85" s="86">
        <f t="shared" si="114"/>
        <v>6.3015546838923112E-52</v>
      </c>
      <c r="HT85" s="86">
        <f t="shared" si="206"/>
        <v>2.2692813459250919E-52</v>
      </c>
      <c r="HU85" s="86">
        <f t="shared" si="207"/>
        <v>2.3952959190896491E-53</v>
      </c>
      <c r="HV85" s="86">
        <f t="shared" si="208"/>
        <v>2.9311876484618608E-62</v>
      </c>
      <c r="HW85" s="86">
        <f t="shared" si="209"/>
        <v>5.5264011486262507E-59</v>
      </c>
      <c r="HX85" s="86">
        <f t="shared" si="210"/>
        <v>1.1398531987112959E-61</v>
      </c>
      <c r="HY85" s="86">
        <f t="shared" si="211"/>
        <v>6.0777267747276965E-56</v>
      </c>
      <c r="HZ85" s="86">
        <f t="shared" si="212"/>
        <v>5.6955610640386272E-62</v>
      </c>
      <c r="IA85" s="86">
        <f t="shared" si="213"/>
        <v>3.6779080757078974E-65</v>
      </c>
      <c r="IB85" s="86">
        <f t="shared" si="214"/>
        <v>1.4089005580785893E-64</v>
      </c>
      <c r="IC85" s="86">
        <f t="shared" si="215"/>
        <v>2.343255051509248E-62</v>
      </c>
      <c r="ID85" s="86">
        <f t="shared" si="216"/>
        <v>2.976874996057581E-70</v>
      </c>
      <c r="IE85" s="86">
        <f t="shared" si="217"/>
        <v>5.3822321763300342E-64</v>
      </c>
      <c r="IF85" s="86">
        <f t="shared" si="218"/>
        <v>1.1700876746764847E-33</v>
      </c>
      <c r="IG85" s="86">
        <f t="shared" si="219"/>
        <v>2.3046588282444067E-23</v>
      </c>
      <c r="II85" s="86">
        <f t="shared" si="115"/>
        <v>8.8754385831535205E-189</v>
      </c>
      <c r="IJ85" s="86">
        <f t="shared" si="116"/>
        <v>1.5168679531889031E-197</v>
      </c>
      <c r="IK85" s="86">
        <f t="shared" si="117"/>
        <v>2.1383245637858757E-212</v>
      </c>
      <c r="IL85" s="86">
        <f t="shared" si="118"/>
        <v>5.900031151331734E-230</v>
      </c>
      <c r="IM85" s="86">
        <f t="shared" si="119"/>
        <v>7.2443769512751072E-213</v>
      </c>
      <c r="IN85" s="86">
        <f t="shared" si="120"/>
        <v>8.4456109368204698E-226</v>
      </c>
      <c r="IO85" s="86">
        <f t="shared" si="121"/>
        <v>6.4976147921108666E-204</v>
      </c>
      <c r="IP85" s="86">
        <f t="shared" si="122"/>
        <v>1.3882615450939055E-222</v>
      </c>
      <c r="IQ85" s="86">
        <f t="shared" si="123"/>
        <v>1.1245326056792163E-241</v>
      </c>
      <c r="IR85" s="86">
        <f t="shared" si="124"/>
        <v>1.3843268809353398E-233</v>
      </c>
      <c r="IS85" s="86">
        <f t="shared" si="125"/>
        <v>1.1822912116901241E-226</v>
      </c>
      <c r="IT85" s="86">
        <f t="shared" si="126"/>
        <v>7.6259739255717844E-258</v>
      </c>
      <c r="IU85" s="86">
        <f t="shared" si="127"/>
        <v>2.6305141489248662E-232</v>
      </c>
      <c r="IV85" s="86">
        <f t="shared" si="128"/>
        <v>1.138694850103121E-118</v>
      </c>
      <c r="IW85" s="86">
        <f t="shared" si="129"/>
        <v>2.9461701268473772E-93</v>
      </c>
      <c r="IY85" s="86">
        <f t="shared" si="130"/>
        <v>0.59018700696002457</v>
      </c>
      <c r="IZ85" s="86">
        <f t="shared" si="131"/>
        <v>0.61562298764674284</v>
      </c>
      <c r="JA85" s="86">
        <f t="shared" si="132"/>
        <v>0.66182207031857232</v>
      </c>
      <c r="JB85" s="86">
        <f t="shared" si="133"/>
        <v>0.68852315814196352</v>
      </c>
      <c r="JC85" s="86">
        <f t="shared" si="134"/>
        <v>0.6591175252524244</v>
      </c>
      <c r="JD85" s="86">
        <f t="shared" si="135"/>
        <v>0.63278452791520323</v>
      </c>
      <c r="JE85" s="86">
        <f t="shared" si="136"/>
        <v>0.55224018112808915</v>
      </c>
      <c r="JF85" s="86">
        <f t="shared" si="137"/>
        <v>0.65234817536661016</v>
      </c>
      <c r="JG85" s="86">
        <f t="shared" si="138"/>
        <v>0.58289450342855764</v>
      </c>
      <c r="JH85" s="86">
        <f t="shared" si="139"/>
        <v>0.64349020688844438</v>
      </c>
      <c r="JI85" s="86">
        <f t="shared" si="140"/>
        <v>0.65415942255312465</v>
      </c>
      <c r="JJ85" s="86">
        <f t="shared" si="141"/>
        <v>0.59357286452801039</v>
      </c>
      <c r="JK85" s="86">
        <f t="shared" si="142"/>
        <v>0.61716690647450123</v>
      </c>
      <c r="JL85" s="86">
        <f t="shared" si="143"/>
        <v>0.59821298231490316</v>
      </c>
      <c r="JM85" s="86">
        <f t="shared" si="144"/>
        <v>0.55825280008424716</v>
      </c>
    </row>
    <row r="86" spans="2:273" x14ac:dyDescent="0.25">
      <c r="B86" s="2">
        <v>59</v>
      </c>
      <c r="C86" s="37">
        <v>205.83600000000001</v>
      </c>
      <c r="D86" s="37">
        <v>198</v>
      </c>
      <c r="E86" s="37">
        <v>210.81399999999999</v>
      </c>
      <c r="F86" s="37">
        <v>216.655</v>
      </c>
      <c r="G86" s="37">
        <v>218.41399999999999</v>
      </c>
      <c r="H86" s="37">
        <v>194.655</v>
      </c>
      <c r="I86" s="37">
        <v>174.46600000000001</v>
      </c>
      <c r="J86" s="37">
        <v>208.37899999999999</v>
      </c>
      <c r="K86" s="37">
        <v>180.828</v>
      </c>
      <c r="L86" s="37">
        <v>203.43100000000001</v>
      </c>
      <c r="M86" s="37">
        <v>214.845</v>
      </c>
      <c r="N86" s="37">
        <v>197.31</v>
      </c>
      <c r="O86" s="37">
        <v>220.69</v>
      </c>
      <c r="P86" s="37">
        <v>197.06899999999999</v>
      </c>
      <c r="Q86" s="37">
        <v>175</v>
      </c>
      <c r="S86" s="4">
        <f t="shared" si="8"/>
        <v>193.42721193177974</v>
      </c>
      <c r="T86" s="4">
        <f t="shared" si="9"/>
        <v>190.70945232213347</v>
      </c>
      <c r="U86" s="4">
        <f t="shared" si="10"/>
        <v>206.53174827268268</v>
      </c>
      <c r="V86" s="4">
        <f t="shared" si="11"/>
        <v>213.45383516186919</v>
      </c>
      <c r="W86" s="4">
        <f t="shared" si="12"/>
        <v>214.45360308741803</v>
      </c>
      <c r="X86" s="4">
        <f t="shared" si="13"/>
        <v>184.84368211569063</v>
      </c>
      <c r="Y86" s="4">
        <f t="shared" si="14"/>
        <v>171.35758620697538</v>
      </c>
      <c r="Z86" s="4">
        <f t="shared" si="15"/>
        <v>199.02601880573306</v>
      </c>
      <c r="AA86" s="4">
        <f t="shared" si="16"/>
        <v>174.04096715148492</v>
      </c>
      <c r="AB86" s="4">
        <f t="shared" si="17"/>
        <v>195.84922815600754</v>
      </c>
      <c r="AC86" s="4">
        <f t="shared" si="18"/>
        <v>209.30899006909539</v>
      </c>
      <c r="AD86" s="4">
        <f t="shared" si="19"/>
        <v>188.05814569725024</v>
      </c>
      <c r="AE86" s="4">
        <f t="shared" si="20"/>
        <v>214.69633873531933</v>
      </c>
      <c r="AF86" s="4">
        <f t="shared" si="21"/>
        <v>189.78299870571973</v>
      </c>
      <c r="AG86" s="4">
        <f t="shared" si="22"/>
        <v>169.41263655844062</v>
      </c>
      <c r="AI86" s="4">
        <f t="shared" si="23"/>
        <v>12.408788068220275</v>
      </c>
      <c r="AJ86" s="4">
        <f t="shared" si="24"/>
        <v>7.2905476778665275</v>
      </c>
      <c r="AK86" s="4">
        <f t="shared" si="25"/>
        <v>4.2822517273173162</v>
      </c>
      <c r="AL86" s="4">
        <f t="shared" si="26"/>
        <v>3.2011648381308078</v>
      </c>
      <c r="AM86" s="4">
        <f t="shared" si="27"/>
        <v>3.960396912581956</v>
      </c>
      <c r="AN86" s="4">
        <f t="shared" si="28"/>
        <v>9.8113178843093749</v>
      </c>
      <c r="AO86" s="4">
        <f t="shared" si="29"/>
        <v>3.1084137930246243</v>
      </c>
      <c r="AP86" s="4">
        <f t="shared" si="30"/>
        <v>9.3529811942669312</v>
      </c>
      <c r="AQ86" s="4">
        <f t="shared" si="31"/>
        <v>6.7870328485150822</v>
      </c>
      <c r="AR86" s="4">
        <f t="shared" si="32"/>
        <v>7.5817718439924704</v>
      </c>
      <c r="AS86" s="4">
        <f t="shared" si="33"/>
        <v>5.536009930904612</v>
      </c>
      <c r="AT86" s="4">
        <f t="shared" si="34"/>
        <v>9.2518543027497628</v>
      </c>
      <c r="AU86" s="4">
        <f t="shared" si="35"/>
        <v>5.993661264680668</v>
      </c>
      <c r="AV86" s="4">
        <f t="shared" si="224"/>
        <v>7.2860012942802541</v>
      </c>
      <c r="AW86" s="4">
        <f t="shared" si="224"/>
        <v>5.5873634415593756</v>
      </c>
      <c r="AY86" s="2">
        <f t="shared" si="96"/>
        <v>118.93866353277112</v>
      </c>
      <c r="AZ86" s="2">
        <f t="shared" si="147"/>
        <v>115.80656024438177</v>
      </c>
      <c r="BA86" s="2">
        <f t="shared" si="148"/>
        <v>115.84653214943923</v>
      </c>
      <c r="BB86" s="2">
        <f t="shared" si="149"/>
        <v>117.99246135760822</v>
      </c>
      <c r="BC86" s="2">
        <f t="shared" si="150"/>
        <v>118.19212227994367</v>
      </c>
      <c r="BD86" s="2">
        <f t="shared" si="151"/>
        <v>117.1445347592034</v>
      </c>
      <c r="BE86" s="2">
        <f t="shared" si="152"/>
        <v>116.54960688275683</v>
      </c>
      <c r="BF86" s="2">
        <f t="shared" si="153"/>
        <v>116.45520760126664</v>
      </c>
      <c r="BG86" s="2">
        <f t="shared" si="154"/>
        <v>116.01372136478588</v>
      </c>
      <c r="BH86" s="2">
        <f t="shared" si="155"/>
        <v>119.39811559886398</v>
      </c>
      <c r="BI86" s="2">
        <f t="shared" si="156"/>
        <v>122.26466862806051</v>
      </c>
      <c r="BJ86" s="2">
        <f t="shared" si="157"/>
        <v>122.52062465378273</v>
      </c>
      <c r="BK86" s="2">
        <f t="shared" si="158"/>
        <v>126.34980265397191</v>
      </c>
      <c r="BL86" s="2">
        <f t="shared" si="159"/>
        <v>124.73802540552144</v>
      </c>
      <c r="BM86" s="2">
        <f t="shared" si="160"/>
        <v>128.37560685058804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133.81130731707316</v>
      </c>
      <c r="DL86" s="2">
        <f t="shared" si="225"/>
        <v>124.63769568480301</v>
      </c>
      <c r="DM86" s="2">
        <f t="shared" si="225"/>
        <v>124.5851206378987</v>
      </c>
      <c r="DN86" s="2">
        <f t="shared" si="225"/>
        <v>128.36399024390244</v>
      </c>
      <c r="DO86" s="2">
        <f t="shared" si="225"/>
        <v>131.97468716489769</v>
      </c>
      <c r="DP86" s="2">
        <f t="shared" si="225"/>
        <v>128.0619908086224</v>
      </c>
      <c r="DQ86" s="2">
        <f t="shared" si="225"/>
        <v>129.26921282051285</v>
      </c>
      <c r="DR86" s="2">
        <f t="shared" si="225"/>
        <v>126.63213940256045</v>
      </c>
      <c r="DS86" s="2">
        <f t="shared" si="225"/>
        <v>125.14179047619047</v>
      </c>
      <c r="DT86" s="2">
        <f t="shared" si="225"/>
        <v>129.09283783783783</v>
      </c>
      <c r="DU86" s="2">
        <f t="shared" si="225"/>
        <v>132.31911478279901</v>
      </c>
      <c r="DV86" s="2">
        <f t="shared" si="225"/>
        <v>133.22932123552121</v>
      </c>
      <c r="DW86" s="2">
        <f t="shared" si="225"/>
        <v>135.43182054929423</v>
      </c>
      <c r="DX86" s="2">
        <f t="shared" si="225"/>
        <v>134.19212140712145</v>
      </c>
      <c r="DY86" s="2">
        <f t="shared" si="225"/>
        <v>136.37028512315268</v>
      </c>
      <c r="EA86" s="2">
        <f t="shared" si="228"/>
        <v>116.20554029630371</v>
      </c>
      <c r="EB86" s="2">
        <f t="shared" si="72"/>
        <v>114.14344292673829</v>
      </c>
      <c r="EC86" s="2">
        <f t="shared" si="73"/>
        <v>114.15587231119973</v>
      </c>
      <c r="ED86" s="2">
        <f t="shared" si="74"/>
        <v>115.94539564936466</v>
      </c>
      <c r="EE86" s="2">
        <f t="shared" si="75"/>
        <v>115.27566249612519</v>
      </c>
      <c r="EF86" s="2">
        <f t="shared" si="76"/>
        <v>114.9487775877665</v>
      </c>
      <c r="EG86" s="2">
        <f t="shared" si="77"/>
        <v>114.22519878785381</v>
      </c>
      <c r="EH86" s="2">
        <f t="shared" si="78"/>
        <v>114.27377078853893</v>
      </c>
      <c r="EI86" s="2">
        <f t="shared" si="79"/>
        <v>114.00646904034045</v>
      </c>
      <c r="EJ86" s="2">
        <f t="shared" si="80"/>
        <v>117.34938266927733</v>
      </c>
      <c r="EK86" s="2">
        <f t="shared" si="81"/>
        <v>120.16116401290456</v>
      </c>
      <c r="EL86" s="2">
        <f t="shared" si="82"/>
        <v>120.17304723478941</v>
      </c>
      <c r="EM86" s="2">
        <f t="shared" si="83"/>
        <v>124.4344914269108</v>
      </c>
      <c r="EN86" s="2">
        <f t="shared" si="84"/>
        <v>122.71226399828538</v>
      </c>
      <c r="EO86" s="2">
        <f t="shared" si="85"/>
        <v>126.19693967232737</v>
      </c>
      <c r="EQ86" s="2">
        <f t="shared" si="86"/>
        <v>117.30796898077779</v>
      </c>
      <c r="ER86" s="2">
        <f t="shared" si="226"/>
        <v>114.66162478211638</v>
      </c>
      <c r="ES86" s="2">
        <f t="shared" si="226"/>
        <v>114.7073745434198</v>
      </c>
      <c r="ET86" s="2">
        <f t="shared" si="226"/>
        <v>115.90134958556804</v>
      </c>
      <c r="EU86" s="2">
        <f t="shared" si="226"/>
        <v>114.69189143829749</v>
      </c>
      <c r="EV86" s="2">
        <f t="shared" si="226"/>
        <v>114.50156530007077</v>
      </c>
      <c r="EW86" s="2">
        <f t="shared" si="226"/>
        <v>115.50216782602001</v>
      </c>
      <c r="EX86" s="2">
        <f t="shared" si="226"/>
        <v>115.16855587099704</v>
      </c>
      <c r="EY86" s="2">
        <f t="shared" si="226"/>
        <v>114.23081093648399</v>
      </c>
      <c r="EZ86" s="2">
        <f t="shared" si="226"/>
        <v>116.85788506115003</v>
      </c>
      <c r="FA86" s="2">
        <f t="shared" si="226"/>
        <v>119.56440634668296</v>
      </c>
      <c r="FB86" s="2">
        <f t="shared" si="226"/>
        <v>120.4031939323522</v>
      </c>
      <c r="FC86" s="2">
        <f t="shared" si="226"/>
        <v>124.65163053781168</v>
      </c>
      <c r="FD86" s="2">
        <f t="shared" si="226"/>
        <v>123.68107723303123</v>
      </c>
      <c r="FE86" s="2">
        <f t="shared" si="226"/>
        <v>126.4226268121827</v>
      </c>
      <c r="FG86" s="2">
        <f t="shared" si="88"/>
        <v>0.84480256435002044</v>
      </c>
      <c r="FH86" s="2">
        <f t="shared" si="227"/>
        <v>0.84155613055343359</v>
      </c>
      <c r="FI86" s="2">
        <f t="shared" si="227"/>
        <v>0.83792818546104786</v>
      </c>
      <c r="FJ86" s="2">
        <f t="shared" si="227"/>
        <v>0.83515901079717403</v>
      </c>
      <c r="FK86" s="2">
        <f t="shared" si="227"/>
        <v>0.82532777791746892</v>
      </c>
      <c r="FL86" s="2">
        <f t="shared" si="227"/>
        <v>0.83252851851817944</v>
      </c>
      <c r="FM86" s="2">
        <f t="shared" si="227"/>
        <v>0.8455604903123467</v>
      </c>
      <c r="FN86" s="2">
        <f t="shared" si="227"/>
        <v>0.8235418756377062</v>
      </c>
      <c r="FO86" s="2">
        <f t="shared" si="227"/>
        <v>0.81975755361119418</v>
      </c>
      <c r="FP86" s="2">
        <f t="shared" si="227"/>
        <v>0.82550802187924699</v>
      </c>
      <c r="FQ86" s="2">
        <f t="shared" si="227"/>
        <v>0.82694880336142018</v>
      </c>
      <c r="FR86" s="2">
        <f t="shared" si="227"/>
        <v>0.82020906155852458</v>
      </c>
      <c r="FS86" s="2">
        <f t="shared" si="227"/>
        <v>0.82585137754710136</v>
      </c>
      <c r="FT86" s="2">
        <f t="shared" si="227"/>
        <v>0.82357904435394624</v>
      </c>
      <c r="FU86" s="2">
        <f t="shared" si="227"/>
        <v>0.78585458953446619</v>
      </c>
      <c r="FW86" s="2">
        <f t="shared" si="112"/>
        <v>6.8334777895356468E-4</v>
      </c>
      <c r="FX86" s="2">
        <f t="shared" si="164"/>
        <v>7.0883166130810901E-4</v>
      </c>
      <c r="FY86" s="2">
        <f t="shared" si="165"/>
        <v>6.7567750827358713E-4</v>
      </c>
      <c r="FZ86" s="2">
        <f t="shared" si="166"/>
        <v>6.2909659849608808E-4</v>
      </c>
      <c r="GA86" s="2">
        <f t="shared" si="167"/>
        <v>6.7828249050999655E-4</v>
      </c>
      <c r="GB86" s="2">
        <f t="shared" si="168"/>
        <v>7.4254141932586677E-4</v>
      </c>
      <c r="GC86" s="2">
        <f t="shared" si="169"/>
        <v>7.9715634017474767E-4</v>
      </c>
      <c r="GD86" s="2">
        <f t="shared" si="170"/>
        <v>7.8484424182369251E-4</v>
      </c>
      <c r="GE86" s="2">
        <f t="shared" si="171"/>
        <v>8.6808360568343024E-4</v>
      </c>
      <c r="GF86" s="2">
        <f t="shared" si="172"/>
        <v>8.2562507150702423E-4</v>
      </c>
      <c r="GG86" s="2">
        <f t="shared" si="173"/>
        <v>7.4287147416649533E-4</v>
      </c>
      <c r="GH86" s="2">
        <f t="shared" si="174"/>
        <v>7.7195916607119284E-4</v>
      </c>
      <c r="GI86" s="2">
        <f t="shared" si="175"/>
        <v>6.5170082121364706E-4</v>
      </c>
      <c r="GJ86" s="2">
        <f t="shared" si="176"/>
        <v>4.8925063342725389E-4</v>
      </c>
      <c r="GK86" s="2">
        <f t="shared" si="177"/>
        <v>4.0738203366041422E-4</v>
      </c>
      <c r="GM86" s="86">
        <f t="shared" si="113"/>
        <v>0.50452544169478941</v>
      </c>
      <c r="GN86" s="86">
        <f t="shared" si="178"/>
        <v>0.5249218776088983</v>
      </c>
      <c r="GO86" s="86">
        <f t="shared" si="179"/>
        <v>0.60365228712710794</v>
      </c>
      <c r="GP86" s="86">
        <f t="shared" si="180"/>
        <v>0.6309471459498307</v>
      </c>
      <c r="GQ86" s="86">
        <f t="shared" si="181"/>
        <v>0.61164963206770562</v>
      </c>
      <c r="GR86" s="86">
        <f t="shared" si="182"/>
        <v>0.48437652463740122</v>
      </c>
      <c r="GS86" s="86">
        <f t="shared" si="183"/>
        <v>0.39382528394490451</v>
      </c>
      <c r="GT86" s="86">
        <f t="shared" si="184"/>
        <v>0.55133529859011809</v>
      </c>
      <c r="GU86" s="86">
        <f t="shared" si="185"/>
        <v>0.42691613491743741</v>
      </c>
      <c r="GV86" s="86">
        <f t="shared" si="186"/>
        <v>0.53960946700645829</v>
      </c>
      <c r="GW86" s="86">
        <f t="shared" si="187"/>
        <v>0.59351320767529903</v>
      </c>
      <c r="GX86" s="86">
        <f t="shared" si="188"/>
        <v>0.49189847108815715</v>
      </c>
      <c r="GY86" s="86">
        <f t="shared" si="189"/>
        <v>0.5671265238667117</v>
      </c>
      <c r="GZ86" s="86">
        <f t="shared" si="190"/>
        <v>0.49574370833864445</v>
      </c>
      <c r="HA86" s="86">
        <f t="shared" si="191"/>
        <v>0.41722904900945651</v>
      </c>
      <c r="HC86" s="86">
        <f t="shared" si="145"/>
        <v>1.8782689918138511E-3</v>
      </c>
      <c r="HD86" s="86">
        <f t="shared" si="192"/>
        <v>1.6911531638806503E-3</v>
      </c>
      <c r="HE86" s="86">
        <f t="shared" si="193"/>
        <v>9.6966985592303811E-4</v>
      </c>
      <c r="HF86" s="86">
        <f t="shared" si="194"/>
        <v>5.7443234557048764E-4</v>
      </c>
      <c r="HG86" s="86">
        <f t="shared" si="195"/>
        <v>7.53126279972744E-4</v>
      </c>
      <c r="HH86" s="86">
        <f t="shared" si="196"/>
        <v>8.3805007631143321E-4</v>
      </c>
      <c r="HI86" s="86">
        <f t="shared" si="197"/>
        <v>1.9179810861127051E-3</v>
      </c>
      <c r="HJ86" s="86">
        <f t="shared" si="198"/>
        <v>7.7246735006504172E-4</v>
      </c>
      <c r="HK86" s="86">
        <f t="shared" si="199"/>
        <v>7.4617897368552729E-4</v>
      </c>
      <c r="HL86" s="86">
        <f t="shared" si="200"/>
        <v>5.836129983039618E-4</v>
      </c>
      <c r="HM86" s="86">
        <f t="shared" si="201"/>
        <v>5.4603672861913265E-4</v>
      </c>
      <c r="HN86" s="86">
        <f t="shared" si="202"/>
        <v>4.0057563648162827E-4</v>
      </c>
      <c r="HO86" s="86">
        <f t="shared" si="203"/>
        <v>4.3770594565706598E-4</v>
      </c>
      <c r="HP86" s="86">
        <f t="shared" si="204"/>
        <v>5.6579979485310041E-4</v>
      </c>
      <c r="HQ86" s="86">
        <f t="shared" si="205"/>
        <v>2.0610346556741557E-5</v>
      </c>
      <c r="HS86" s="86">
        <f t="shared" si="114"/>
        <v>4.3750762286221619E-50</v>
      </c>
      <c r="HT86" s="86">
        <f t="shared" si="206"/>
        <v>1.8089948439446173E-50</v>
      </c>
      <c r="HU86" s="86">
        <f t="shared" si="207"/>
        <v>2.2767357828879572E-51</v>
      </c>
      <c r="HV86" s="86">
        <f t="shared" si="208"/>
        <v>4.7332452753251702E-60</v>
      </c>
      <c r="HW86" s="86">
        <f t="shared" si="209"/>
        <v>6.7498513404620772E-57</v>
      </c>
      <c r="HX86" s="86">
        <f t="shared" si="210"/>
        <v>1.9197053702484995E-59</v>
      </c>
      <c r="HY86" s="86">
        <f t="shared" si="211"/>
        <v>6.5325066584540232E-54</v>
      </c>
      <c r="HZ86" s="86">
        <f t="shared" si="212"/>
        <v>9.7362050776567192E-60</v>
      </c>
      <c r="IA86" s="86">
        <f t="shared" si="213"/>
        <v>9.6979456298186901E-63</v>
      </c>
      <c r="IB86" s="86">
        <f t="shared" si="214"/>
        <v>3.1748285711665312E-62</v>
      </c>
      <c r="IC86" s="86">
        <f t="shared" si="215"/>
        <v>4.1052755652499346E-60</v>
      </c>
      <c r="ID86" s="86">
        <f t="shared" si="216"/>
        <v>1.0756600482814022E-67</v>
      </c>
      <c r="IE86" s="86">
        <f t="shared" si="217"/>
        <v>9.8325527142504632E-62</v>
      </c>
      <c r="IF86" s="86">
        <f t="shared" si="218"/>
        <v>1.5015062683874418E-32</v>
      </c>
      <c r="IG86" s="86">
        <f t="shared" si="219"/>
        <v>1.2287863746842635E-22</v>
      </c>
      <c r="II86" s="86">
        <f t="shared" si="115"/>
        <v>3.796469145450621E-184</v>
      </c>
      <c r="IJ86" s="86">
        <f t="shared" si="116"/>
        <v>1.1308374820347545E-192</v>
      </c>
      <c r="IK86" s="86">
        <f t="shared" si="117"/>
        <v>3.4557677540510032E-207</v>
      </c>
      <c r="IL86" s="86">
        <f t="shared" si="118"/>
        <v>2.2912551956333024E-224</v>
      </c>
      <c r="IM86" s="86">
        <f t="shared" si="119"/>
        <v>1.2100580459589898E-207</v>
      </c>
      <c r="IN86" s="86">
        <f t="shared" si="120"/>
        <v>3.451253127524498E-220</v>
      </c>
      <c r="IO86" s="86">
        <f t="shared" si="121"/>
        <v>8.4155044495829793E-199</v>
      </c>
      <c r="IP86" s="86">
        <f t="shared" si="122"/>
        <v>5.1916380195308889E-217</v>
      </c>
      <c r="IQ86" s="86">
        <f t="shared" si="123"/>
        <v>1.5520684304206872E-235</v>
      </c>
      <c r="IR86" s="86">
        <f t="shared" si="124"/>
        <v>1.0786012198896499E-227</v>
      </c>
      <c r="IS86" s="86">
        <f t="shared" si="125"/>
        <v>5.0793883338709839E-221</v>
      </c>
      <c r="IT86" s="86">
        <f t="shared" si="126"/>
        <v>2.1424459199541991E-251</v>
      </c>
      <c r="IU86" s="86">
        <f t="shared" si="127"/>
        <v>1.2404011160179601E-226</v>
      </c>
      <c r="IV86" s="86">
        <f t="shared" si="128"/>
        <v>6.7050031156419113E-116</v>
      </c>
      <c r="IW86" s="86">
        <f t="shared" si="129"/>
        <v>3.8663273658726166E-91</v>
      </c>
      <c r="IY86" s="86">
        <f t="shared" si="130"/>
        <v>0.50640371068660328</v>
      </c>
      <c r="IZ86" s="86">
        <f t="shared" si="131"/>
        <v>0.52661303077277899</v>
      </c>
      <c r="JA86" s="86">
        <f t="shared" si="132"/>
        <v>0.60462195698303101</v>
      </c>
      <c r="JB86" s="86">
        <f t="shared" si="133"/>
        <v>0.63152157829540123</v>
      </c>
      <c r="JC86" s="86">
        <f t="shared" si="134"/>
        <v>0.61240275834767832</v>
      </c>
      <c r="JD86" s="86">
        <f t="shared" si="135"/>
        <v>0.48521457471371265</v>
      </c>
      <c r="JE86" s="86">
        <f t="shared" si="136"/>
        <v>0.3957432650310172</v>
      </c>
      <c r="JF86" s="86">
        <f t="shared" si="137"/>
        <v>0.55210776594018318</v>
      </c>
      <c r="JG86" s="86">
        <f t="shared" si="138"/>
        <v>0.42766231389112291</v>
      </c>
      <c r="JH86" s="86">
        <f t="shared" si="139"/>
        <v>0.54019308000476229</v>
      </c>
      <c r="JI86" s="86">
        <f t="shared" si="140"/>
        <v>0.59405924440391811</v>
      </c>
      <c r="JJ86" s="86">
        <f t="shared" si="141"/>
        <v>0.49229904672463876</v>
      </c>
      <c r="JK86" s="86">
        <f t="shared" si="142"/>
        <v>0.56756422981236876</v>
      </c>
      <c r="JL86" s="86">
        <f t="shared" si="143"/>
        <v>0.49630950813349756</v>
      </c>
      <c r="JM86" s="86">
        <f t="shared" si="144"/>
        <v>0.41724965935601327</v>
      </c>
    </row>
    <row r="87" spans="2:273" x14ac:dyDescent="0.25">
      <c r="B87" s="2">
        <v>60</v>
      </c>
      <c r="C87" s="37">
        <v>177.672</v>
      </c>
      <c r="D87" s="37">
        <v>174.91499999999999</v>
      </c>
      <c r="E87" s="37">
        <v>190.441</v>
      </c>
      <c r="F87" s="37">
        <v>192.60300000000001</v>
      </c>
      <c r="G87" s="37">
        <v>197.55199999999999</v>
      </c>
      <c r="H87" s="37">
        <v>151.46600000000001</v>
      </c>
      <c r="I87" s="37">
        <v>136.13800000000001</v>
      </c>
      <c r="J87" s="37">
        <v>170.89699999999999</v>
      </c>
      <c r="K87" s="37">
        <v>139.86199999999999</v>
      </c>
      <c r="L87" s="37">
        <v>171.43100000000001</v>
      </c>
      <c r="M87" s="37">
        <v>190.25899999999999</v>
      </c>
      <c r="N87" s="37">
        <v>168.12100000000001</v>
      </c>
      <c r="O87" s="37">
        <v>202.39699999999999</v>
      </c>
      <c r="P87" s="37">
        <v>170.44800000000001</v>
      </c>
      <c r="Q87" s="37">
        <v>148.91380000000001</v>
      </c>
      <c r="S87" s="4">
        <f t="shared" si="8"/>
        <v>170.33902812424066</v>
      </c>
      <c r="T87" s="4">
        <f t="shared" si="9"/>
        <v>166.26146854936516</v>
      </c>
      <c r="U87" s="4">
        <f t="shared" si="10"/>
        <v>180.6522468150475</v>
      </c>
      <c r="V87" s="4">
        <f t="shared" si="11"/>
        <v>183.96371151979966</v>
      </c>
      <c r="W87" s="4">
        <f t="shared" si="12"/>
        <v>187.41158135758067</v>
      </c>
      <c r="X87" s="4">
        <f t="shared" si="13"/>
        <v>153.62570452894883</v>
      </c>
      <c r="Y87" s="4">
        <f t="shared" si="14"/>
        <v>145.67320744963743</v>
      </c>
      <c r="Z87" s="4">
        <f t="shared" si="15"/>
        <v>167.65209224508612</v>
      </c>
      <c r="AA87" s="4">
        <f t="shared" si="16"/>
        <v>145.86309302452599</v>
      </c>
      <c r="AB87" s="4">
        <f t="shared" si="17"/>
        <v>166.65386131505213</v>
      </c>
      <c r="AC87" s="4">
        <f t="shared" si="18"/>
        <v>183.09208887669374</v>
      </c>
      <c r="AD87" s="4">
        <f t="shared" si="19"/>
        <v>163.58951144550628</v>
      </c>
      <c r="AE87" s="4">
        <f t="shared" si="20"/>
        <v>191.26419965037769</v>
      </c>
      <c r="AF87" s="4">
        <f t="shared" si="21"/>
        <v>165.61818304498368</v>
      </c>
      <c r="AG87" s="4">
        <f t="shared" si="22"/>
        <v>149.1605030312077</v>
      </c>
      <c r="AI87" s="4">
        <f t="shared" si="23"/>
        <v>7.3329718757593412</v>
      </c>
      <c r="AJ87" s="4">
        <f t="shared" si="24"/>
        <v>8.65353145063483</v>
      </c>
      <c r="AK87" s="4">
        <f t="shared" si="25"/>
        <v>9.7887531849524976</v>
      </c>
      <c r="AL87" s="4">
        <f t="shared" si="26"/>
        <v>8.6392884802003493</v>
      </c>
      <c r="AM87" s="4">
        <f t="shared" si="27"/>
        <v>10.14041864241932</v>
      </c>
      <c r="AN87" s="4">
        <f t="shared" si="28"/>
        <v>-2.1597045289488221</v>
      </c>
      <c r="AO87" s="4">
        <f t="shared" si="29"/>
        <v>-9.5352074496374257</v>
      </c>
      <c r="AP87" s="4">
        <f t="shared" si="30"/>
        <v>3.2449077549138678</v>
      </c>
      <c r="AQ87" s="4">
        <f t="shared" si="31"/>
        <v>-6.0010930245259999</v>
      </c>
      <c r="AR87" s="4">
        <f t="shared" si="32"/>
        <v>4.7771386849478858</v>
      </c>
      <c r="AS87" s="4">
        <f t="shared" si="33"/>
        <v>7.1669111233062495</v>
      </c>
      <c r="AT87" s="4">
        <f t="shared" si="34"/>
        <v>4.531488554493734</v>
      </c>
      <c r="AU87" s="4">
        <f t="shared" si="35"/>
        <v>11.1328003496223</v>
      </c>
      <c r="AV87" s="4">
        <f t="shared" si="224"/>
        <v>4.8298169550163266</v>
      </c>
      <c r="AW87" s="4">
        <f t="shared" si="224"/>
        <v>-0.24670303120768722</v>
      </c>
      <c r="AY87" s="2">
        <f t="shared" si="96"/>
        <v>118.71712530089829</v>
      </c>
      <c r="AZ87" s="2">
        <f t="shared" si="147"/>
        <v>115.64162537194396</v>
      </c>
      <c r="BA87" s="2">
        <f t="shared" si="148"/>
        <v>115.6845517451722</v>
      </c>
      <c r="BB87" s="2">
        <f t="shared" si="149"/>
        <v>117.80250770596452</v>
      </c>
      <c r="BC87" s="2">
        <f t="shared" si="150"/>
        <v>117.95645122957549</v>
      </c>
      <c r="BD87" s="2">
        <f t="shared" si="151"/>
        <v>116.97263833274566</v>
      </c>
      <c r="BE87" s="2">
        <f t="shared" si="152"/>
        <v>116.40662269274443</v>
      </c>
      <c r="BF87" s="2">
        <f t="shared" si="153"/>
        <v>116.32087734255464</v>
      </c>
      <c r="BG87" s="2">
        <f t="shared" si="154"/>
        <v>115.87807389194418</v>
      </c>
      <c r="BH87" s="2">
        <f t="shared" si="155"/>
        <v>119.22924813339262</v>
      </c>
      <c r="BI87" s="2">
        <f t="shared" si="156"/>
        <v>122.07100960916901</v>
      </c>
      <c r="BJ87" s="2">
        <f t="shared" si="157"/>
        <v>122.33725309229284</v>
      </c>
      <c r="BK87" s="2">
        <f t="shared" si="158"/>
        <v>126.15868952861911</v>
      </c>
      <c r="BL87" s="2">
        <f t="shared" si="159"/>
        <v>124.57486291447154</v>
      </c>
      <c r="BM87" s="2">
        <f t="shared" si="160"/>
        <v>128.21002118796576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134.15207439024391</v>
      </c>
      <c r="DL87" s="2">
        <f t="shared" si="225"/>
        <v>124.76956894934335</v>
      </c>
      <c r="DM87" s="2">
        <f t="shared" si="225"/>
        <v>124.74078545966229</v>
      </c>
      <c r="DN87" s="2">
        <f t="shared" si="225"/>
        <v>128.59068414634146</v>
      </c>
      <c r="DO87" s="2">
        <f t="shared" si="225"/>
        <v>132.25281485939379</v>
      </c>
      <c r="DP87" s="2">
        <f t="shared" si="225"/>
        <v>128.32204967720756</v>
      </c>
      <c r="DQ87" s="2">
        <f t="shared" si="225"/>
        <v>129.51088306342783</v>
      </c>
      <c r="DR87" s="2">
        <f t="shared" si="225"/>
        <v>126.83572735893789</v>
      </c>
      <c r="DS87" s="2">
        <f t="shared" si="225"/>
        <v>125.30881372549018</v>
      </c>
      <c r="DT87" s="2">
        <f t="shared" si="225"/>
        <v>129.28156306306306</v>
      </c>
      <c r="DU87" s="2">
        <f t="shared" si="225"/>
        <v>132.53398238319292</v>
      </c>
      <c r="DV87" s="2">
        <f t="shared" si="225"/>
        <v>133.4804175032175</v>
      </c>
      <c r="DW87" s="2">
        <f t="shared" si="225"/>
        <v>135.65917540212277</v>
      </c>
      <c r="DX87" s="2">
        <f t="shared" si="225"/>
        <v>134.44217803517807</v>
      </c>
      <c r="DY87" s="2">
        <f t="shared" si="225"/>
        <v>136.66151921182262</v>
      </c>
      <c r="EA87" s="2">
        <f t="shared" si="228"/>
        <v>116.1301493230754</v>
      </c>
      <c r="EB87" s="2">
        <f t="shared" si="72"/>
        <v>114.07381743432552</v>
      </c>
      <c r="EC87" s="2">
        <f t="shared" si="73"/>
        <v>114.08655530224263</v>
      </c>
      <c r="ED87" s="2">
        <f t="shared" si="74"/>
        <v>115.86056566874868</v>
      </c>
      <c r="EE87" s="2">
        <f t="shared" si="75"/>
        <v>115.19750347931119</v>
      </c>
      <c r="EF87" s="2">
        <f t="shared" si="76"/>
        <v>114.89089374973075</v>
      </c>
      <c r="EG87" s="2">
        <f t="shared" si="77"/>
        <v>114.22249282607352</v>
      </c>
      <c r="EH87" s="2">
        <f t="shared" si="78"/>
        <v>114.26522991238454</v>
      </c>
      <c r="EI87" s="2">
        <f t="shared" si="79"/>
        <v>113.98671138284479</v>
      </c>
      <c r="EJ87" s="2">
        <f t="shared" si="80"/>
        <v>117.29191501297753</v>
      </c>
      <c r="EK87" s="2">
        <f t="shared" si="81"/>
        <v>120.07469813716307</v>
      </c>
      <c r="EL87" s="2">
        <f t="shared" si="82"/>
        <v>120.10935034321375</v>
      </c>
      <c r="EM87" s="2">
        <f t="shared" si="83"/>
        <v>124.33140201491815</v>
      </c>
      <c r="EN87" s="2">
        <f t="shared" si="84"/>
        <v>122.64653705192092</v>
      </c>
      <c r="EO87" s="2">
        <f t="shared" si="85"/>
        <v>126.10950780529164</v>
      </c>
      <c r="EQ87" s="2">
        <f t="shared" si="86"/>
        <v>117.20503326058301</v>
      </c>
      <c r="ER87" s="2">
        <f t="shared" si="226"/>
        <v>114.57943993117111</v>
      </c>
      <c r="ES87" s="2">
        <f t="shared" si="226"/>
        <v>114.62475180689184</v>
      </c>
      <c r="ET87" s="2">
        <f t="shared" si="226"/>
        <v>115.81761160409559</v>
      </c>
      <c r="EU87" s="2">
        <f t="shared" si="226"/>
        <v>114.62825910231045</v>
      </c>
      <c r="EV87" s="2">
        <f t="shared" si="226"/>
        <v>114.45485205585331</v>
      </c>
      <c r="EW87" s="2">
        <f t="shared" si="226"/>
        <v>115.46617701849407</v>
      </c>
      <c r="EX87" s="2">
        <f t="shared" si="226"/>
        <v>115.13736475130592</v>
      </c>
      <c r="EY87" s="2">
        <f t="shared" si="226"/>
        <v>114.2053456080429</v>
      </c>
      <c r="EZ87" s="2">
        <f t="shared" si="226"/>
        <v>116.81279348783217</v>
      </c>
      <c r="FA87" s="2">
        <f t="shared" si="226"/>
        <v>119.4927556221339</v>
      </c>
      <c r="FB87" s="2">
        <f t="shared" si="226"/>
        <v>120.33389155693263</v>
      </c>
      <c r="FC87" s="2">
        <f t="shared" si="226"/>
        <v>124.54337961055019</v>
      </c>
      <c r="FD87" s="2">
        <f t="shared" si="226"/>
        <v>123.59188972518066</v>
      </c>
      <c r="FE87" s="2">
        <f t="shared" si="226"/>
        <v>126.3278945764859</v>
      </c>
      <c r="FG87" s="2">
        <f t="shared" si="88"/>
        <v>0.85649864614321258</v>
      </c>
      <c r="FH87" s="2">
        <f t="shared" si="227"/>
        <v>0.85345443158890155</v>
      </c>
      <c r="FI87" s="2">
        <f t="shared" si="227"/>
        <v>0.85005038242939768</v>
      </c>
      <c r="FJ87" s="2">
        <f t="shared" si="227"/>
        <v>0.84745062128445081</v>
      </c>
      <c r="FK87" s="2">
        <f t="shared" si="227"/>
        <v>0.83821045417389184</v>
      </c>
      <c r="FL87" s="2">
        <f t="shared" si="227"/>
        <v>0.84497986729808483</v>
      </c>
      <c r="FM87" s="2">
        <f t="shared" si="227"/>
        <v>0.85720910729531419</v>
      </c>
      <c r="FN87" s="2">
        <f t="shared" si="227"/>
        <v>0.83653017970327259</v>
      </c>
      <c r="FO87" s="2">
        <f t="shared" si="227"/>
        <v>0.83296790952405841</v>
      </c>
      <c r="FP87" s="2">
        <f t="shared" si="227"/>
        <v>0.83838000774878951</v>
      </c>
      <c r="FQ87" s="2">
        <f t="shared" si="227"/>
        <v>0.83973513923890575</v>
      </c>
      <c r="FR87" s="2">
        <f t="shared" si="227"/>
        <v>0.83339305107661243</v>
      </c>
      <c r="FS87" s="2">
        <f t="shared" si="227"/>
        <v>0.83870298365602303</v>
      </c>
      <c r="FT87" s="2">
        <f t="shared" si="227"/>
        <v>0.8365651555286322</v>
      </c>
      <c r="FU87" s="2">
        <f t="shared" si="227"/>
        <v>0.80094640202908329</v>
      </c>
      <c r="FW87" s="2">
        <f t="shared" si="112"/>
        <v>7.4922654487714132E-4</v>
      </c>
      <c r="FX87" s="2">
        <f t="shared" si="164"/>
        <v>7.7716531351138939E-4</v>
      </c>
      <c r="FY87" s="2">
        <f t="shared" si="165"/>
        <v>7.408173629350614E-4</v>
      </c>
      <c r="FZ87" s="2">
        <f t="shared" si="166"/>
        <v>6.8974883983028063E-4</v>
      </c>
      <c r="GA87" s="2">
        <f t="shared" si="167"/>
        <v>7.4367329608269702E-4</v>
      </c>
      <c r="GB87" s="2">
        <f t="shared" si="168"/>
        <v>8.1412215308094345E-4</v>
      </c>
      <c r="GC87" s="2">
        <f t="shared" si="169"/>
        <v>8.739973283525621E-4</v>
      </c>
      <c r="GD87" s="2">
        <f t="shared" si="170"/>
        <v>8.6049944120357652E-4</v>
      </c>
      <c r="GE87" s="2">
        <f t="shared" si="171"/>
        <v>9.5175503549165636E-4</v>
      </c>
      <c r="GF87" s="2">
        <f t="shared" si="172"/>
        <v>9.0520778493562094E-4</v>
      </c>
      <c r="GG87" s="2">
        <f t="shared" si="173"/>
        <v>8.1448399915922038E-4</v>
      </c>
      <c r="GH87" s="2">
        <f t="shared" si="174"/>
        <v>8.4637335836849166E-4</v>
      </c>
      <c r="GI87" s="2">
        <f t="shared" si="175"/>
        <v>7.1453081480180036E-4</v>
      </c>
      <c r="GJ87" s="2">
        <f t="shared" si="176"/>
        <v>5.364273315493583E-4</v>
      </c>
      <c r="GK87" s="2">
        <f t="shared" si="177"/>
        <v>4.4666796180213532E-4</v>
      </c>
      <c r="GM87" s="86">
        <f t="shared" si="113"/>
        <v>0.38500574679735683</v>
      </c>
      <c r="GN87" s="86">
        <f t="shared" si="178"/>
        <v>0.39081096427550127</v>
      </c>
      <c r="GO87" s="86">
        <f t="shared" si="179"/>
        <v>0.47684800672961941</v>
      </c>
      <c r="GP87" s="86">
        <f t="shared" si="180"/>
        <v>0.48350202228812478</v>
      </c>
      <c r="GQ87" s="86">
        <f t="shared" si="181"/>
        <v>0.48967970154423246</v>
      </c>
      <c r="GR87" s="86">
        <f t="shared" si="182"/>
        <v>0.29168406767341654</v>
      </c>
      <c r="GS87" s="86">
        <f t="shared" si="183"/>
        <v>0.2290865386354386</v>
      </c>
      <c r="GT87" s="86">
        <f t="shared" si="184"/>
        <v>0.38255610225241976</v>
      </c>
      <c r="GU87" s="86">
        <f t="shared" si="185"/>
        <v>0.24800373149012372</v>
      </c>
      <c r="GV87" s="86">
        <f t="shared" si="186"/>
        <v>0.37409494187348075</v>
      </c>
      <c r="GW87" s="86">
        <f t="shared" si="187"/>
        <v>0.46265454696318109</v>
      </c>
      <c r="GX87" s="86">
        <f t="shared" si="188"/>
        <v>0.3492615856099246</v>
      </c>
      <c r="GY87" s="86">
        <f t="shared" si="189"/>
        <v>0.46565078255960507</v>
      </c>
      <c r="GZ87" s="86">
        <f t="shared" si="190"/>
        <v>0.35169575138492876</v>
      </c>
      <c r="HA87" s="86">
        <f t="shared" si="191"/>
        <v>0.24985743800902524</v>
      </c>
      <c r="HC87" s="86">
        <f t="shared" si="145"/>
        <v>3.1008640621362563E-3</v>
      </c>
      <c r="HD87" s="86">
        <f t="shared" si="192"/>
        <v>2.8436758827901035E-3</v>
      </c>
      <c r="HE87" s="86">
        <f t="shared" si="193"/>
        <v>1.6960245942070247E-3</v>
      </c>
      <c r="HF87" s="86">
        <f t="shared" si="194"/>
        <v>1.0449656361901339E-3</v>
      </c>
      <c r="HG87" s="86">
        <f t="shared" si="195"/>
        <v>1.3324705613111604E-3</v>
      </c>
      <c r="HH87" s="86">
        <f t="shared" si="196"/>
        <v>1.5117075953932401E-3</v>
      </c>
      <c r="HI87" s="86">
        <f t="shared" si="197"/>
        <v>3.2609734012091292E-3</v>
      </c>
      <c r="HJ87" s="86">
        <f t="shared" si="198"/>
        <v>1.3986656647580146E-3</v>
      </c>
      <c r="HK87" s="86">
        <f t="shared" si="199"/>
        <v>1.3987815544127277E-3</v>
      </c>
      <c r="HL87" s="86">
        <f t="shared" si="200"/>
        <v>1.0899047625600948E-3</v>
      </c>
      <c r="HM87" s="86">
        <f t="shared" si="201"/>
        <v>1.0044474067760849E-3</v>
      </c>
      <c r="HN87" s="86">
        <f t="shared" si="202"/>
        <v>7.8037391847648801E-4</v>
      </c>
      <c r="HO87" s="86">
        <f t="shared" si="203"/>
        <v>8.10092957954402E-4</v>
      </c>
      <c r="HP87" s="86">
        <f t="shared" si="204"/>
        <v>1.0271406997780415E-3</v>
      </c>
      <c r="HQ87" s="86">
        <f t="shared" si="205"/>
        <v>5.1679563352179587E-5</v>
      </c>
      <c r="HS87" s="86">
        <f t="shared" si="114"/>
        <v>2.8078310109772359E-48</v>
      </c>
      <c r="HT87" s="86">
        <f t="shared" si="206"/>
        <v>1.3270003135458506E-48</v>
      </c>
      <c r="HU87" s="86">
        <f t="shared" si="207"/>
        <v>1.9810987379374417E-49</v>
      </c>
      <c r="HV87" s="86">
        <f t="shared" si="208"/>
        <v>6.9578983703003289E-58</v>
      </c>
      <c r="HW87" s="86">
        <f t="shared" si="209"/>
        <v>7.5447343464386957E-55</v>
      </c>
      <c r="HX87" s="86">
        <f t="shared" si="210"/>
        <v>2.9358076133074585E-57</v>
      </c>
      <c r="HY87" s="86">
        <f t="shared" si="211"/>
        <v>6.4252908309883614E-52</v>
      </c>
      <c r="HZ87" s="86">
        <f t="shared" si="212"/>
        <v>1.5111827903314432E-57</v>
      </c>
      <c r="IA87" s="86">
        <f t="shared" si="213"/>
        <v>2.295605628982E-60</v>
      </c>
      <c r="IB87" s="86">
        <f t="shared" si="214"/>
        <v>6.4552445598326201E-60</v>
      </c>
      <c r="IC87" s="86">
        <f t="shared" si="215"/>
        <v>6.5283828557949748E-58</v>
      </c>
      <c r="ID87" s="86">
        <f t="shared" si="216"/>
        <v>3.4766297116850951E-65</v>
      </c>
      <c r="IE87" s="86">
        <f t="shared" si="217"/>
        <v>1.6321335871004156E-59</v>
      </c>
      <c r="IF87" s="86">
        <f t="shared" si="218"/>
        <v>1.8430950454750486E-31</v>
      </c>
      <c r="IG87" s="86">
        <f t="shared" si="219"/>
        <v>6.3714491313866773E-22</v>
      </c>
      <c r="II87" s="86">
        <f t="shared" si="115"/>
        <v>1.4208418778683432E-179</v>
      </c>
      <c r="IJ87" s="86">
        <f t="shared" si="116"/>
        <v>7.3196899229047341E-188</v>
      </c>
      <c r="IK87" s="86">
        <f t="shared" si="117"/>
        <v>4.8066409219239269E-202</v>
      </c>
      <c r="IL87" s="86">
        <f t="shared" si="118"/>
        <v>7.5860789651374465E-219</v>
      </c>
      <c r="IM87" s="86">
        <f t="shared" si="119"/>
        <v>1.7386958989389797E-202</v>
      </c>
      <c r="IN87" s="86">
        <f t="shared" si="120"/>
        <v>1.1972483947250393E-214</v>
      </c>
      <c r="IO87" s="86">
        <f t="shared" si="121"/>
        <v>9.3749124392568171E-194</v>
      </c>
      <c r="IP87" s="86">
        <f t="shared" si="122"/>
        <v>1.6479539885777869E-211</v>
      </c>
      <c r="IQ87" s="86">
        <f t="shared" si="123"/>
        <v>1.7835467560448842E-229</v>
      </c>
      <c r="IR87" s="86">
        <f t="shared" si="124"/>
        <v>7.0579243683571896E-222</v>
      </c>
      <c r="IS87" s="86">
        <f t="shared" si="125"/>
        <v>1.8513116787812825E-215</v>
      </c>
      <c r="IT87" s="86">
        <f t="shared" si="126"/>
        <v>4.9809315964235577E-245</v>
      </c>
      <c r="IU87" s="86">
        <f t="shared" si="127"/>
        <v>4.9707922718542294E-221</v>
      </c>
      <c r="IV87" s="86">
        <f t="shared" si="128"/>
        <v>3.658011954682856E-113</v>
      </c>
      <c r="IW87" s="86">
        <f t="shared" si="129"/>
        <v>4.7930521772424097E-89</v>
      </c>
      <c r="IY87" s="86">
        <f t="shared" si="130"/>
        <v>0.38810661085949311</v>
      </c>
      <c r="IZ87" s="86">
        <f t="shared" si="131"/>
        <v>0.39365464015829138</v>
      </c>
      <c r="JA87" s="86">
        <f t="shared" si="132"/>
        <v>0.47854403132382645</v>
      </c>
      <c r="JB87" s="86">
        <f t="shared" si="133"/>
        <v>0.48454698792431489</v>
      </c>
      <c r="JC87" s="86">
        <f t="shared" si="134"/>
        <v>0.4910121721055436</v>
      </c>
      <c r="JD87" s="86">
        <f t="shared" si="135"/>
        <v>0.2931957752688098</v>
      </c>
      <c r="JE87" s="86">
        <f t="shared" si="136"/>
        <v>0.23234751203664772</v>
      </c>
      <c r="JF87" s="86">
        <f t="shared" si="137"/>
        <v>0.38395476791717775</v>
      </c>
      <c r="JG87" s="86">
        <f t="shared" si="138"/>
        <v>0.24940251304453645</v>
      </c>
      <c r="JH87" s="86">
        <f t="shared" si="139"/>
        <v>0.37518484663604085</v>
      </c>
      <c r="JI87" s="86">
        <f t="shared" si="140"/>
        <v>0.46365899436995717</v>
      </c>
      <c r="JJ87" s="86">
        <f t="shared" si="141"/>
        <v>0.35004195952840106</v>
      </c>
      <c r="JK87" s="86">
        <f t="shared" si="142"/>
        <v>0.46646087551755949</v>
      </c>
      <c r="JL87" s="86">
        <f t="shared" si="143"/>
        <v>0.35272289208470681</v>
      </c>
      <c r="JM87" s="86">
        <f t="shared" si="144"/>
        <v>0.24990911757237741</v>
      </c>
    </row>
    <row r="88" spans="2:273" x14ac:dyDescent="0.25">
      <c r="B88" s="2">
        <v>61</v>
      </c>
      <c r="C88" s="37">
        <v>144.148</v>
      </c>
      <c r="D88" s="37">
        <v>140.72900000000001</v>
      </c>
      <c r="E88" s="37">
        <v>157.47499999999999</v>
      </c>
      <c r="F88" s="37">
        <v>153.63800000000001</v>
      </c>
      <c r="G88" s="37">
        <v>160.72399999999999</v>
      </c>
      <c r="H88" s="37">
        <v>125.086</v>
      </c>
      <c r="I88" s="37">
        <v>122.224</v>
      </c>
      <c r="J88" s="37">
        <v>134.89699999999999</v>
      </c>
      <c r="K88" s="37">
        <v>122.983</v>
      </c>
      <c r="L88" s="37">
        <v>136.12100000000001</v>
      </c>
      <c r="M88" s="37">
        <v>155.62100000000001</v>
      </c>
      <c r="N88" s="37">
        <v>136.017</v>
      </c>
      <c r="O88" s="37">
        <v>171.828</v>
      </c>
      <c r="P88" s="37">
        <v>139.10300000000001</v>
      </c>
      <c r="Q88" s="37">
        <v>128.81030000000001</v>
      </c>
      <c r="S88" s="4">
        <f t="shared" si="8"/>
        <v>150.56782233773424</v>
      </c>
      <c r="T88" s="4">
        <f t="shared" si="9"/>
        <v>145.3587993930102</v>
      </c>
      <c r="U88" s="4">
        <f t="shared" si="10"/>
        <v>154.93496249308379</v>
      </c>
      <c r="V88" s="4">
        <f t="shared" si="11"/>
        <v>154.40145974583848</v>
      </c>
      <c r="W88" s="4">
        <f t="shared" si="12"/>
        <v>159.72838912443109</v>
      </c>
      <c r="X88" s="4">
        <f t="shared" si="13"/>
        <v>132.41072629700017</v>
      </c>
      <c r="Y88" s="4">
        <f t="shared" si="14"/>
        <v>129.92736009712399</v>
      </c>
      <c r="Z88" s="4">
        <f t="shared" si="15"/>
        <v>141.84533642445842</v>
      </c>
      <c r="AA88" s="4">
        <f t="shared" si="16"/>
        <v>128.27357629764137</v>
      </c>
      <c r="AB88" s="4">
        <f t="shared" si="17"/>
        <v>142.89191971623669</v>
      </c>
      <c r="AC88" s="4">
        <f t="shared" si="18"/>
        <v>157.65208230807181</v>
      </c>
      <c r="AD88" s="4">
        <f t="shared" si="19"/>
        <v>144.13112155475505</v>
      </c>
      <c r="AE88" s="4">
        <f t="shared" si="20"/>
        <v>168.11101216708656</v>
      </c>
      <c r="AF88" s="4">
        <f t="shared" si="21"/>
        <v>146.32224951750621</v>
      </c>
      <c r="AG88" s="4">
        <f t="shared" si="22"/>
        <v>136.32839683006054</v>
      </c>
      <c r="AI88" s="4">
        <f t="shared" si="23"/>
        <v>-6.4198223377342458</v>
      </c>
      <c r="AJ88" s="4">
        <f t="shared" si="24"/>
        <v>-4.6297993930101882</v>
      </c>
      <c r="AK88" s="4">
        <f t="shared" si="25"/>
        <v>2.5400375069162067</v>
      </c>
      <c r="AL88" s="4">
        <f t="shared" si="26"/>
        <v>-0.76345974583847465</v>
      </c>
      <c r="AM88" s="4">
        <f t="shared" si="27"/>
        <v>0.99561087556890016</v>
      </c>
      <c r="AN88" s="4">
        <f t="shared" si="28"/>
        <v>-7.3247262970001685</v>
      </c>
      <c r="AO88" s="4">
        <f t="shared" si="29"/>
        <v>-7.7033600971239906</v>
      </c>
      <c r="AP88" s="4">
        <f t="shared" si="30"/>
        <v>-6.9483364244584322</v>
      </c>
      <c r="AQ88" s="4">
        <f t="shared" si="31"/>
        <v>-5.2905762976413655</v>
      </c>
      <c r="AR88" s="4">
        <f t="shared" si="32"/>
        <v>-6.7709197162366763</v>
      </c>
      <c r="AS88" s="4">
        <f t="shared" si="33"/>
        <v>-2.0310823080718023</v>
      </c>
      <c r="AT88" s="4">
        <f t="shared" si="34"/>
        <v>-8.1141215547550587</v>
      </c>
      <c r="AU88" s="4">
        <f t="shared" si="35"/>
        <v>3.7169878329134463</v>
      </c>
      <c r="AV88" s="4">
        <f t="shared" si="224"/>
        <v>-7.2192495175061993</v>
      </c>
      <c r="AW88" s="4">
        <f t="shared" si="224"/>
        <v>-7.5180968300605286</v>
      </c>
      <c r="AY88" s="2">
        <f t="shared" si="96"/>
        <v>118.49955749565665</v>
      </c>
      <c r="AZ88" s="2">
        <f t="shared" si="147"/>
        <v>115.48006720850609</v>
      </c>
      <c r="BA88" s="2">
        <f t="shared" si="148"/>
        <v>115.52535094684407</v>
      </c>
      <c r="BB88" s="2">
        <f t="shared" si="149"/>
        <v>117.61483055236209</v>
      </c>
      <c r="BC88" s="2">
        <f t="shared" si="150"/>
        <v>117.72514182486572</v>
      </c>
      <c r="BD88" s="2">
        <f t="shared" si="151"/>
        <v>116.8033597306944</v>
      </c>
      <c r="BE88" s="2">
        <f t="shared" si="152"/>
        <v>116.26946755493199</v>
      </c>
      <c r="BF88" s="2">
        <f t="shared" si="153"/>
        <v>116.19101525971368</v>
      </c>
      <c r="BG88" s="2">
        <f t="shared" si="154"/>
        <v>115.74653377336203</v>
      </c>
      <c r="BH88" s="2">
        <f t="shared" si="155"/>
        <v>119.06355508815325</v>
      </c>
      <c r="BI88" s="2">
        <f t="shared" si="156"/>
        <v>121.87953720297877</v>
      </c>
      <c r="BJ88" s="2">
        <f t="shared" si="157"/>
        <v>122.15632537024474</v>
      </c>
      <c r="BK88" s="2">
        <f t="shared" si="158"/>
        <v>125.96814243001661</v>
      </c>
      <c r="BL88" s="2">
        <f t="shared" si="159"/>
        <v>124.4129521397237</v>
      </c>
      <c r="BM88" s="2">
        <f t="shared" si="160"/>
        <v>128.04189846968038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134.49284146341463</v>
      </c>
      <c r="DL88" s="2">
        <f t="shared" si="225"/>
        <v>124.90144221388368</v>
      </c>
      <c r="DM88" s="2">
        <f t="shared" si="225"/>
        <v>124.8964502814259</v>
      </c>
      <c r="DN88" s="2">
        <f t="shared" si="225"/>
        <v>128.81737804878048</v>
      </c>
      <c r="DO88" s="2">
        <f t="shared" si="225"/>
        <v>132.5309425538899</v>
      </c>
      <c r="DP88" s="2">
        <f t="shared" si="225"/>
        <v>128.58210854579275</v>
      </c>
      <c r="DQ88" s="2">
        <f t="shared" si="225"/>
        <v>129.7525533063428</v>
      </c>
      <c r="DR88" s="2">
        <f t="shared" si="225"/>
        <v>127.03931531531532</v>
      </c>
      <c r="DS88" s="2">
        <f t="shared" si="225"/>
        <v>125.4758369747899</v>
      </c>
      <c r="DT88" s="2">
        <f t="shared" si="225"/>
        <v>129.47028828828829</v>
      </c>
      <c r="DU88" s="2">
        <f t="shared" si="225"/>
        <v>132.74884998358684</v>
      </c>
      <c r="DV88" s="2">
        <f t="shared" si="225"/>
        <v>133.73151377091375</v>
      </c>
      <c r="DW88" s="2">
        <f t="shared" si="225"/>
        <v>135.88653025495131</v>
      </c>
      <c r="DX88" s="2">
        <f t="shared" si="225"/>
        <v>134.6922346632347</v>
      </c>
      <c r="DY88" s="2">
        <f t="shared" si="225"/>
        <v>136.95275330049259</v>
      </c>
      <c r="EA88" s="2">
        <f t="shared" si="228"/>
        <v>116.05475834984709</v>
      </c>
      <c r="EB88" s="2">
        <f t="shared" si="72"/>
        <v>114.00419194191277</v>
      </c>
      <c r="EC88" s="2">
        <f t="shared" si="73"/>
        <v>114.01723829328552</v>
      </c>
      <c r="ED88" s="2">
        <f t="shared" si="74"/>
        <v>115.7757356881327</v>
      </c>
      <c r="EE88" s="2">
        <f t="shared" si="75"/>
        <v>115.1193444624972</v>
      </c>
      <c r="EF88" s="2">
        <f t="shared" si="76"/>
        <v>114.83300991169499</v>
      </c>
      <c r="EG88" s="2">
        <f t="shared" si="77"/>
        <v>114.21978686429323</v>
      </c>
      <c r="EH88" s="2">
        <f t="shared" si="78"/>
        <v>114.25668903623014</v>
      </c>
      <c r="EI88" s="2">
        <f t="shared" si="79"/>
        <v>113.96695372534913</v>
      </c>
      <c r="EJ88" s="2">
        <f t="shared" si="80"/>
        <v>117.23444735667772</v>
      </c>
      <c r="EK88" s="2">
        <f t="shared" si="81"/>
        <v>119.98823226142159</v>
      </c>
      <c r="EL88" s="2">
        <f t="shared" si="82"/>
        <v>120.04565345163809</v>
      </c>
      <c r="EM88" s="2">
        <f t="shared" si="83"/>
        <v>124.22831260292551</v>
      </c>
      <c r="EN88" s="2">
        <f t="shared" si="84"/>
        <v>122.58081010555645</v>
      </c>
      <c r="EO88" s="2">
        <f t="shared" si="85"/>
        <v>126.02207593825591</v>
      </c>
      <c r="EQ88" s="2">
        <f t="shared" si="86"/>
        <v>117.10209754038823</v>
      </c>
      <c r="ER88" s="2">
        <f t="shared" si="226"/>
        <v>114.49725508022583</v>
      </c>
      <c r="ES88" s="2">
        <f t="shared" si="226"/>
        <v>114.54212907036387</v>
      </c>
      <c r="ET88" s="2">
        <f t="shared" si="226"/>
        <v>115.73387362262314</v>
      </c>
      <c r="EU88" s="2">
        <f t="shared" si="226"/>
        <v>114.56462676632341</v>
      </c>
      <c r="EV88" s="2">
        <f t="shared" si="226"/>
        <v>114.40813881163584</v>
      </c>
      <c r="EW88" s="2">
        <f t="shared" si="226"/>
        <v>115.4301862109681</v>
      </c>
      <c r="EX88" s="2">
        <f t="shared" si="226"/>
        <v>115.10617363161479</v>
      </c>
      <c r="EY88" s="2">
        <f t="shared" si="226"/>
        <v>114.17988027960183</v>
      </c>
      <c r="EZ88" s="2">
        <f t="shared" si="226"/>
        <v>116.76770191451432</v>
      </c>
      <c r="FA88" s="2">
        <f t="shared" si="226"/>
        <v>119.42110489758483</v>
      </c>
      <c r="FB88" s="2">
        <f t="shared" si="226"/>
        <v>120.26458918151306</v>
      </c>
      <c r="FC88" s="2">
        <f t="shared" si="226"/>
        <v>124.43512868328871</v>
      </c>
      <c r="FD88" s="2">
        <f t="shared" si="226"/>
        <v>123.5027022173301</v>
      </c>
      <c r="FE88" s="2">
        <f t="shared" si="226"/>
        <v>126.23316234078911</v>
      </c>
      <c r="FG88" s="2">
        <f t="shared" si="88"/>
        <v>0.86745157873900436</v>
      </c>
      <c r="FH88" s="2">
        <f t="shared" si="227"/>
        <v>0.86460298698565163</v>
      </c>
      <c r="FI88" s="2">
        <f t="shared" si="227"/>
        <v>0.86141585235227058</v>
      </c>
      <c r="FJ88" s="2">
        <f t="shared" si="227"/>
        <v>0.85898045113361698</v>
      </c>
      <c r="FK88" s="2">
        <f t="shared" si="227"/>
        <v>0.8503153102315536</v>
      </c>
      <c r="FL88" s="2">
        <f t="shared" si="227"/>
        <v>0.85666485417337712</v>
      </c>
      <c r="FM88" s="2">
        <f t="shared" si="227"/>
        <v>0.86811616286296567</v>
      </c>
      <c r="FN88" s="2">
        <f t="shared" si="227"/>
        <v>0.84873806500685478</v>
      </c>
      <c r="FO88" s="2">
        <f t="shared" si="227"/>
        <v>0.84539265676395314</v>
      </c>
      <c r="FP88" s="2">
        <f t="shared" si="227"/>
        <v>0.85047444102553049</v>
      </c>
      <c r="FQ88" s="2">
        <f t="shared" si="227"/>
        <v>0.85174609694039272</v>
      </c>
      <c r="FR88" s="2">
        <f t="shared" si="227"/>
        <v>0.84579202863023961</v>
      </c>
      <c r="FS88" s="2">
        <f t="shared" si="227"/>
        <v>0.85077754966350572</v>
      </c>
      <c r="FT88" s="2">
        <f t="shared" si="227"/>
        <v>0.84877090104479469</v>
      </c>
      <c r="FU88" s="2">
        <f t="shared" si="227"/>
        <v>0.81522470319856133</v>
      </c>
      <c r="FW88" s="2">
        <f t="shared" si="112"/>
        <v>8.214511926304814E-4</v>
      </c>
      <c r="FX88" s="2">
        <f t="shared" si="164"/>
        <v>8.5208093245531106E-4</v>
      </c>
      <c r="FY88" s="2">
        <f t="shared" si="165"/>
        <v>8.1223203334758042E-4</v>
      </c>
      <c r="FZ88" s="2">
        <f t="shared" si="166"/>
        <v>7.5624423886867104E-4</v>
      </c>
      <c r="GA88" s="2">
        <f t="shared" si="167"/>
        <v>8.1536305332979527E-4</v>
      </c>
      <c r="GB88" s="2">
        <f t="shared" si="168"/>
        <v>8.9259708077986833E-4</v>
      </c>
      <c r="GC88" s="2">
        <f t="shared" si="169"/>
        <v>9.582382137645186E-4</v>
      </c>
      <c r="GD88" s="2">
        <f t="shared" si="170"/>
        <v>9.4344055117266798E-4</v>
      </c>
      <c r="GE88" s="2">
        <f t="shared" si="171"/>
        <v>1.0434828281268829E-3</v>
      </c>
      <c r="GF88" s="2">
        <f t="shared" si="172"/>
        <v>9.9245392536668705E-4</v>
      </c>
      <c r="GG88" s="2">
        <f t="shared" si="173"/>
        <v>8.9299377478207109E-4</v>
      </c>
      <c r="GH88" s="2">
        <f t="shared" si="174"/>
        <v>9.2795415968920775E-4</v>
      </c>
      <c r="GI88" s="2">
        <f t="shared" si="175"/>
        <v>7.8341345300820414E-4</v>
      </c>
      <c r="GJ88" s="2">
        <f t="shared" si="176"/>
        <v>5.8815043399135995E-4</v>
      </c>
      <c r="GK88" s="2">
        <f t="shared" si="177"/>
        <v>4.8974057628886874E-4</v>
      </c>
      <c r="GM88" s="86">
        <f t="shared" si="113"/>
        <v>0.2585023975464989</v>
      </c>
      <c r="GN88" s="86">
        <f t="shared" si="178"/>
        <v>0.24908914765268236</v>
      </c>
      <c r="GO88" s="86">
        <f t="shared" si="179"/>
        <v>0.31667593321228493</v>
      </c>
      <c r="GP88" s="86">
        <f t="shared" si="180"/>
        <v>0.29590600375347864</v>
      </c>
      <c r="GQ88" s="86">
        <f t="shared" si="181"/>
        <v>0.32750905403055469</v>
      </c>
      <c r="GR88" s="86">
        <f t="shared" si="182"/>
        <v>0.13305520056074455</v>
      </c>
      <c r="GS88" s="86">
        <f t="shared" si="183"/>
        <v>0.10615582017800156</v>
      </c>
      <c r="GT88" s="86">
        <f t="shared" si="184"/>
        <v>0.2102349584390521</v>
      </c>
      <c r="GU88" s="86">
        <f t="shared" si="185"/>
        <v>0.11101885922974412</v>
      </c>
      <c r="GV88" s="86">
        <f t="shared" si="186"/>
        <v>0.20760302252943072</v>
      </c>
      <c r="GW88" s="86">
        <f t="shared" si="187"/>
        <v>0.30074575338634757</v>
      </c>
      <c r="GX88" s="86">
        <f t="shared" si="188"/>
        <v>0.20850771605342008</v>
      </c>
      <c r="GY88" s="86">
        <f t="shared" si="189"/>
        <v>0.33600377979703311</v>
      </c>
      <c r="GZ88" s="86">
        <f t="shared" si="190"/>
        <v>0.20943892946633308</v>
      </c>
      <c r="HA88" s="86">
        <f t="shared" si="191"/>
        <v>0.11713162824020572</v>
      </c>
      <c r="HC88" s="86">
        <f t="shared" si="145"/>
        <v>5.0116888414976166E-3</v>
      </c>
      <c r="HD88" s="86">
        <f t="shared" si="192"/>
        <v>4.6753594314679087E-3</v>
      </c>
      <c r="HE88" s="86">
        <f t="shared" si="193"/>
        <v>2.8961415155735297E-3</v>
      </c>
      <c r="HF88" s="86">
        <f t="shared" si="194"/>
        <v>1.8528645070685021E-3</v>
      </c>
      <c r="HG88" s="86">
        <f t="shared" si="195"/>
        <v>2.301284808596499E-3</v>
      </c>
      <c r="HH88" s="86">
        <f t="shared" si="196"/>
        <v>2.6563197679662074E-3</v>
      </c>
      <c r="HI88" s="86">
        <f t="shared" si="197"/>
        <v>5.4132061563076025E-3</v>
      </c>
      <c r="HJ88" s="86">
        <f t="shared" si="198"/>
        <v>2.4668676626313931E-3</v>
      </c>
      <c r="HK88" s="86">
        <f t="shared" si="199"/>
        <v>2.5463323435929728E-3</v>
      </c>
      <c r="HL88" s="86">
        <f t="shared" si="200"/>
        <v>1.9791857882266463E-3</v>
      </c>
      <c r="HM88" s="86">
        <f t="shared" si="201"/>
        <v>1.7995468690357971E-3</v>
      </c>
      <c r="HN88" s="86">
        <f t="shared" si="202"/>
        <v>1.4746666159638389E-3</v>
      </c>
      <c r="HO88" s="86">
        <f t="shared" si="203"/>
        <v>1.4605666474406889E-3</v>
      </c>
      <c r="HP88" s="86">
        <f t="shared" si="204"/>
        <v>1.8179262205701258E-3</v>
      </c>
      <c r="HQ88" s="86">
        <f t="shared" si="205"/>
        <v>1.2423110938740098E-4</v>
      </c>
      <c r="HS88" s="86">
        <f t="shared" si="114"/>
        <v>1.6657485495193307E-46</v>
      </c>
      <c r="HT88" s="86">
        <f t="shared" si="206"/>
        <v>8.9576806089686241E-47</v>
      </c>
      <c r="HU88" s="86">
        <f t="shared" si="207"/>
        <v>1.578142399453522E-47</v>
      </c>
      <c r="HV88" s="86">
        <f t="shared" si="208"/>
        <v>9.3112181703210193E-56</v>
      </c>
      <c r="HW88" s="86">
        <f t="shared" si="209"/>
        <v>7.7178667657334653E-53</v>
      </c>
      <c r="HX88" s="86">
        <f t="shared" si="210"/>
        <v>4.0769365489550087E-55</v>
      </c>
      <c r="HY88" s="86">
        <f t="shared" si="211"/>
        <v>5.7834380013020993E-50</v>
      </c>
      <c r="HZ88" s="86">
        <f t="shared" si="212"/>
        <v>2.1297289045932011E-55</v>
      </c>
      <c r="IA88" s="86">
        <f t="shared" si="213"/>
        <v>4.8782046902758589E-58</v>
      </c>
      <c r="IB88" s="86">
        <f t="shared" si="214"/>
        <v>1.1843055311109213E-57</v>
      </c>
      <c r="IC88" s="86">
        <f t="shared" si="215"/>
        <v>9.4235685128338068E-56</v>
      </c>
      <c r="ID88" s="86">
        <f t="shared" si="216"/>
        <v>1.0051176955747654E-62</v>
      </c>
      <c r="IE88" s="86">
        <f t="shared" si="217"/>
        <v>2.4617065687639081E-57</v>
      </c>
      <c r="IF88" s="86">
        <f t="shared" si="218"/>
        <v>2.1641371717928015E-30</v>
      </c>
      <c r="IG88" s="86">
        <f t="shared" si="219"/>
        <v>3.2128919857411874E-21</v>
      </c>
      <c r="II88" s="86">
        <f t="shared" si="115"/>
        <v>4.6525302763852697E-175</v>
      </c>
      <c r="IJ88" s="86">
        <f t="shared" si="116"/>
        <v>4.1136471094651776E-183</v>
      </c>
      <c r="IK88" s="86">
        <f t="shared" si="117"/>
        <v>5.7539591762261676E-197</v>
      </c>
      <c r="IL88" s="86">
        <f t="shared" si="118"/>
        <v>2.1413502113796933E-213</v>
      </c>
      <c r="IM88" s="86">
        <f t="shared" si="119"/>
        <v>2.1490923461781723E-197</v>
      </c>
      <c r="IN88" s="86">
        <f t="shared" si="120"/>
        <v>3.5257803238062077E-209</v>
      </c>
      <c r="IO88" s="86">
        <f t="shared" si="121"/>
        <v>8.9829098392977782E-189</v>
      </c>
      <c r="IP88" s="86">
        <f t="shared" si="122"/>
        <v>4.4401250124917553E-206</v>
      </c>
      <c r="IQ88" s="86">
        <f t="shared" si="123"/>
        <v>1.7064552668877336E-223</v>
      </c>
      <c r="IR88" s="86">
        <f t="shared" si="124"/>
        <v>3.878723702919761E-216</v>
      </c>
      <c r="IS88" s="86">
        <f t="shared" si="125"/>
        <v>5.7244090683196481E-210</v>
      </c>
      <c r="IT88" s="86">
        <f t="shared" si="126"/>
        <v>9.5829518340017492E-239</v>
      </c>
      <c r="IU88" s="86">
        <f t="shared" si="127"/>
        <v>1.6929057218521337E-215</v>
      </c>
      <c r="IV88" s="86">
        <f t="shared" si="128"/>
        <v>1.8490441946576843E-110</v>
      </c>
      <c r="IW88" s="86">
        <f t="shared" si="129"/>
        <v>5.6130619167660776E-87</v>
      </c>
      <c r="IY88" s="86">
        <f t="shared" si="130"/>
        <v>0.2635140863879965</v>
      </c>
      <c r="IZ88" s="86">
        <f t="shared" si="131"/>
        <v>0.25376450708415027</v>
      </c>
      <c r="JA88" s="86">
        <f t="shared" si="132"/>
        <v>0.31957207472785848</v>
      </c>
      <c r="JB88" s="86">
        <f t="shared" si="133"/>
        <v>0.29775886826054715</v>
      </c>
      <c r="JC88" s="86">
        <f t="shared" si="134"/>
        <v>0.32981033883915117</v>
      </c>
      <c r="JD88" s="86">
        <f t="shared" si="135"/>
        <v>0.13571152032871076</v>
      </c>
      <c r="JE88" s="86">
        <f t="shared" si="136"/>
        <v>0.11156902633430915</v>
      </c>
      <c r="JF88" s="86">
        <f t="shared" si="137"/>
        <v>0.21270182610168351</v>
      </c>
      <c r="JG88" s="86">
        <f t="shared" si="138"/>
        <v>0.1135651915733371</v>
      </c>
      <c r="JH88" s="86">
        <f t="shared" si="139"/>
        <v>0.20958220831765736</v>
      </c>
      <c r="JI88" s="86">
        <f t="shared" si="140"/>
        <v>0.30254530025538334</v>
      </c>
      <c r="JJ88" s="86">
        <f t="shared" si="141"/>
        <v>0.20998238266938393</v>
      </c>
      <c r="JK88" s="86">
        <f t="shared" si="142"/>
        <v>0.33746434644447382</v>
      </c>
      <c r="JL88" s="86">
        <f t="shared" si="143"/>
        <v>0.21125685568690319</v>
      </c>
      <c r="JM88" s="86">
        <f t="shared" si="144"/>
        <v>0.11725585934959312</v>
      </c>
    </row>
    <row r="89" spans="2:273" x14ac:dyDescent="0.25">
      <c r="B89" s="2">
        <v>62</v>
      </c>
      <c r="C89" s="37">
        <v>126.31100000000001</v>
      </c>
      <c r="D89" s="37">
        <v>123.30500000000001</v>
      </c>
      <c r="E89" s="37">
        <v>124.712</v>
      </c>
      <c r="F89" s="37">
        <v>126.086</v>
      </c>
      <c r="G89" s="37">
        <v>129.77600000000001</v>
      </c>
      <c r="H89" s="37">
        <v>118.13800000000001</v>
      </c>
      <c r="I89" s="37">
        <v>120.345</v>
      </c>
      <c r="J89" s="37">
        <v>122.276</v>
      </c>
      <c r="K89" s="37">
        <v>117.79300000000001</v>
      </c>
      <c r="L89" s="37">
        <v>123.20699999999999</v>
      </c>
      <c r="M89" s="37">
        <v>133.70699999999999</v>
      </c>
      <c r="N89" s="37">
        <v>124.19</v>
      </c>
      <c r="O89" s="37">
        <v>141.37899999999999</v>
      </c>
      <c r="P89" s="37">
        <v>126.017</v>
      </c>
      <c r="Q89" s="37">
        <v>126.08620000000001</v>
      </c>
      <c r="S89" s="4">
        <f t="shared" si="8"/>
        <v>136.90019876164871</v>
      </c>
      <c r="T89" s="4">
        <f t="shared" si="9"/>
        <v>131.50197658628548</v>
      </c>
      <c r="U89" s="4">
        <f t="shared" si="10"/>
        <v>135.88827103394956</v>
      </c>
      <c r="V89" s="4">
        <f t="shared" si="11"/>
        <v>133.90892171105233</v>
      </c>
      <c r="W89" s="4">
        <f t="shared" si="12"/>
        <v>138.88273765553907</v>
      </c>
      <c r="X89" s="4">
        <f t="shared" si="13"/>
        <v>122.7987012636993</v>
      </c>
      <c r="Y89" s="4">
        <f t="shared" si="14"/>
        <v>123.33071292090955</v>
      </c>
      <c r="Z89" s="4">
        <f t="shared" si="15"/>
        <v>126.99350460295491</v>
      </c>
      <c r="AA89" s="4">
        <f t="shared" si="16"/>
        <v>120.85481901679458</v>
      </c>
      <c r="AB89" s="4">
        <f t="shared" si="17"/>
        <v>129.09526784200725</v>
      </c>
      <c r="AC89" s="4">
        <f t="shared" si="18"/>
        <v>139.35570542993509</v>
      </c>
      <c r="AD89" s="4">
        <f t="shared" si="19"/>
        <v>132.25846872817328</v>
      </c>
      <c r="AE89" s="4">
        <f t="shared" si="20"/>
        <v>149.81242532203137</v>
      </c>
      <c r="AF89" s="4">
        <f t="shared" si="21"/>
        <v>134.51418815624169</v>
      </c>
      <c r="AG89" s="4">
        <f t="shared" si="22"/>
        <v>130.43925016305465</v>
      </c>
      <c r="AI89" s="4">
        <f t="shared" si="23"/>
        <v>-10.589198761648703</v>
      </c>
      <c r="AJ89" s="4">
        <f t="shared" si="24"/>
        <v>-8.1969765862854729</v>
      </c>
      <c r="AK89" s="4">
        <f t="shared" si="25"/>
        <v>-11.176271033949561</v>
      </c>
      <c r="AL89" s="4">
        <f t="shared" si="26"/>
        <v>-7.8229217110523308</v>
      </c>
      <c r="AM89" s="4">
        <f t="shared" si="27"/>
        <v>-9.1067376555390638</v>
      </c>
      <c r="AN89" s="4">
        <f t="shared" si="28"/>
        <v>-4.6607012636992948</v>
      </c>
      <c r="AO89" s="4">
        <f t="shared" si="29"/>
        <v>-2.985712920909549</v>
      </c>
      <c r="AP89" s="4">
        <f t="shared" si="30"/>
        <v>-4.7175046029549179</v>
      </c>
      <c r="AQ89" s="4">
        <f t="shared" si="31"/>
        <v>-3.0618190167945727</v>
      </c>
      <c r="AR89" s="4">
        <f t="shared" si="32"/>
        <v>-5.8882678420072523</v>
      </c>
      <c r="AS89" s="4">
        <f t="shared" si="33"/>
        <v>-5.6487054299350916</v>
      </c>
      <c r="AT89" s="4">
        <f t="shared" si="34"/>
        <v>-8.0684687281732863</v>
      </c>
      <c r="AU89" s="4">
        <f t="shared" si="35"/>
        <v>-8.4334253220313826</v>
      </c>
      <c r="AV89" s="4">
        <f t="shared" si="224"/>
        <v>-8.4971881562416911</v>
      </c>
      <c r="AW89" s="4">
        <f t="shared" si="224"/>
        <v>-4.3530501630546468</v>
      </c>
      <c r="AY89" s="2">
        <f t="shared" si="96"/>
        <v>118.28638769420991</v>
      </c>
      <c r="AZ89" s="2">
        <f t="shared" si="147"/>
        <v>115.32205262636724</v>
      </c>
      <c r="BA89" s="2">
        <f t="shared" si="148"/>
        <v>115.36916357392592</v>
      </c>
      <c r="BB89" s="2">
        <f t="shared" si="149"/>
        <v>117.42981791126707</v>
      </c>
      <c r="BC89" s="2">
        <f t="shared" si="150"/>
        <v>117.49864122351053</v>
      </c>
      <c r="BD89" s="2">
        <f t="shared" si="151"/>
        <v>116.63709815120623</v>
      </c>
      <c r="BE89" s="2">
        <f t="shared" si="152"/>
        <v>116.13826394916599</v>
      </c>
      <c r="BF89" s="2">
        <f t="shared" si="153"/>
        <v>116.06584375551124</v>
      </c>
      <c r="BG89" s="2">
        <f t="shared" si="154"/>
        <v>115.61930736097528</v>
      </c>
      <c r="BH89" s="2">
        <f t="shared" si="155"/>
        <v>118.90134017795994</v>
      </c>
      <c r="BI89" s="2">
        <f t="shared" si="156"/>
        <v>121.69066392293337</v>
      </c>
      <c r="BJ89" s="2">
        <f t="shared" si="157"/>
        <v>121.97830099869762</v>
      </c>
      <c r="BK89" s="2">
        <f t="shared" si="158"/>
        <v>125.77867069883682</v>
      </c>
      <c r="BL89" s="2">
        <f t="shared" si="159"/>
        <v>124.2527699533058</v>
      </c>
      <c r="BM89" s="2">
        <f t="shared" si="160"/>
        <v>127.87206823206077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134.83360853658536</v>
      </c>
      <c r="DL89" s="2">
        <f t="shared" si="225"/>
        <v>125.03331547842402</v>
      </c>
      <c r="DM89" s="2">
        <f t="shared" si="225"/>
        <v>125.05211510318949</v>
      </c>
      <c r="DN89" s="2">
        <f t="shared" si="225"/>
        <v>129.04407195121951</v>
      </c>
      <c r="DO89" s="2">
        <f t="shared" si="225"/>
        <v>132.80907024838604</v>
      </c>
      <c r="DP89" s="2">
        <f t="shared" si="225"/>
        <v>128.84216741437794</v>
      </c>
      <c r="DQ89" s="2">
        <f t="shared" si="225"/>
        <v>129.99422354925778</v>
      </c>
      <c r="DR89" s="2">
        <f t="shared" si="225"/>
        <v>127.24290327169275</v>
      </c>
      <c r="DS89" s="2">
        <f t="shared" si="225"/>
        <v>125.64286022408963</v>
      </c>
      <c r="DT89" s="2">
        <f t="shared" si="225"/>
        <v>129.65901351351351</v>
      </c>
      <c r="DU89" s="2">
        <f t="shared" si="225"/>
        <v>132.96371758398075</v>
      </c>
      <c r="DV89" s="2">
        <f t="shared" si="225"/>
        <v>133.98261003861001</v>
      </c>
      <c r="DW89" s="2">
        <f t="shared" si="225"/>
        <v>136.11388510777985</v>
      </c>
      <c r="DX89" s="2">
        <f t="shared" si="225"/>
        <v>134.94229129129133</v>
      </c>
      <c r="DY89" s="2">
        <f t="shared" si="225"/>
        <v>137.24398738916253</v>
      </c>
      <c r="EA89" s="2">
        <f t="shared" si="228"/>
        <v>115.97936737661878</v>
      </c>
      <c r="EB89" s="2">
        <f t="shared" si="72"/>
        <v>113.9345664495</v>
      </c>
      <c r="EC89" s="2">
        <f t="shared" si="73"/>
        <v>113.94792128432842</v>
      </c>
      <c r="ED89" s="2">
        <f t="shared" si="74"/>
        <v>115.69090570751672</v>
      </c>
      <c r="EE89" s="2">
        <f t="shared" si="75"/>
        <v>115.0411854456832</v>
      </c>
      <c r="EF89" s="2">
        <f t="shared" si="76"/>
        <v>114.77512607365924</v>
      </c>
      <c r="EG89" s="2">
        <f t="shared" si="77"/>
        <v>114.21708090251295</v>
      </c>
      <c r="EH89" s="2">
        <f t="shared" si="78"/>
        <v>114.24814816007576</v>
      </c>
      <c r="EI89" s="2">
        <f t="shared" si="79"/>
        <v>113.94719606785348</v>
      </c>
      <c r="EJ89" s="2">
        <f t="shared" si="80"/>
        <v>117.17697970037791</v>
      </c>
      <c r="EK89" s="2">
        <f t="shared" si="81"/>
        <v>119.90176638568009</v>
      </c>
      <c r="EL89" s="2">
        <f t="shared" si="82"/>
        <v>119.98195656006243</v>
      </c>
      <c r="EM89" s="2">
        <f t="shared" si="83"/>
        <v>124.12522319093289</v>
      </c>
      <c r="EN89" s="2">
        <f t="shared" si="84"/>
        <v>122.51508315919199</v>
      </c>
      <c r="EO89" s="2">
        <f t="shared" si="85"/>
        <v>125.93464407122018</v>
      </c>
      <c r="EQ89" s="2">
        <f t="shared" si="86"/>
        <v>116.99916182019346</v>
      </c>
      <c r="ER89" s="2">
        <f t="shared" si="226"/>
        <v>114.41507022928054</v>
      </c>
      <c r="ES89" s="2">
        <f t="shared" si="226"/>
        <v>114.45950633383589</v>
      </c>
      <c r="ET89" s="2">
        <f t="shared" si="226"/>
        <v>115.65013564115068</v>
      </c>
      <c r="EU89" s="2">
        <f t="shared" si="226"/>
        <v>114.50099443033638</v>
      </c>
      <c r="EV89" s="2">
        <f t="shared" si="226"/>
        <v>114.36142556741838</v>
      </c>
      <c r="EW89" s="2">
        <f t="shared" si="226"/>
        <v>115.39419540344215</v>
      </c>
      <c r="EX89" s="2">
        <f t="shared" si="226"/>
        <v>115.07498251192368</v>
      </c>
      <c r="EY89" s="2">
        <f t="shared" si="226"/>
        <v>114.15441495116076</v>
      </c>
      <c r="EZ89" s="2">
        <f t="shared" si="226"/>
        <v>116.72261034119646</v>
      </c>
      <c r="FA89" s="2">
        <f t="shared" si="226"/>
        <v>119.34945417303575</v>
      </c>
      <c r="FB89" s="2">
        <f t="shared" si="226"/>
        <v>120.19528680609349</v>
      </c>
      <c r="FC89" s="2">
        <f t="shared" si="226"/>
        <v>124.32687775602722</v>
      </c>
      <c r="FD89" s="2">
        <f t="shared" si="226"/>
        <v>123.41351470947953</v>
      </c>
      <c r="FE89" s="2">
        <f t="shared" si="226"/>
        <v>126.1384301050923</v>
      </c>
      <c r="FG89" s="2">
        <f t="shared" si="88"/>
        <v>0.87768789851725437</v>
      </c>
      <c r="FH89" s="2">
        <f t="shared" si="227"/>
        <v>0.87502760165486926</v>
      </c>
      <c r="FI89" s="2">
        <f t="shared" si="227"/>
        <v>0.87204953970243593</v>
      </c>
      <c r="FJ89" s="2">
        <f t="shared" si="227"/>
        <v>0.8697727582879532</v>
      </c>
      <c r="FK89" s="2">
        <f t="shared" si="227"/>
        <v>0.86166396771910703</v>
      </c>
      <c r="FL89" s="2">
        <f t="shared" si="227"/>
        <v>0.86760706166030643</v>
      </c>
      <c r="FM89" s="2">
        <f t="shared" si="227"/>
        <v>0.87830835882621472</v>
      </c>
      <c r="FN89" s="2">
        <f t="shared" si="227"/>
        <v>0.86018664230576081</v>
      </c>
      <c r="FO89" s="2">
        <f t="shared" si="227"/>
        <v>0.85705179253689645</v>
      </c>
      <c r="FP89" s="2">
        <f t="shared" si="227"/>
        <v>0.86181299436771208</v>
      </c>
      <c r="FQ89" s="2">
        <f t="shared" si="227"/>
        <v>0.86300375349673142</v>
      </c>
      <c r="FR89" s="2">
        <f t="shared" si="227"/>
        <v>0.85742612646292682</v>
      </c>
      <c r="FS89" s="2">
        <f t="shared" si="227"/>
        <v>0.86209684516553731</v>
      </c>
      <c r="FT89" s="2">
        <f t="shared" si="227"/>
        <v>0.86021740238889921</v>
      </c>
      <c r="FU89" s="2">
        <f t="shared" si="227"/>
        <v>0.82869785800004914</v>
      </c>
      <c r="FW89" s="2">
        <f t="shared" si="112"/>
        <v>9.0063194491580146E-4</v>
      </c>
      <c r="FX89" s="2">
        <f t="shared" si="164"/>
        <v>9.3421136485681902E-4</v>
      </c>
      <c r="FY89" s="2">
        <f t="shared" si="165"/>
        <v>8.905249308532073E-4</v>
      </c>
      <c r="FZ89" s="2">
        <f t="shared" si="166"/>
        <v>8.2914482357658408E-4</v>
      </c>
      <c r="GA89" s="2">
        <f t="shared" si="167"/>
        <v>8.9395748696874248E-4</v>
      </c>
      <c r="GB89" s="2">
        <f t="shared" si="168"/>
        <v>9.786289612516571E-4</v>
      </c>
      <c r="GC89" s="2">
        <f t="shared" si="169"/>
        <v>1.0505901819931405E-3</v>
      </c>
      <c r="GD89" s="2">
        <f t="shared" si="170"/>
        <v>1.0343678440648501E-3</v>
      </c>
      <c r="GE89" s="2">
        <f t="shared" si="171"/>
        <v>1.1440409946618206E-3</v>
      </c>
      <c r="GF89" s="2">
        <f t="shared" si="172"/>
        <v>1.0880999040965046E-3</v>
      </c>
      <c r="GG89" s="2">
        <f t="shared" si="173"/>
        <v>9.7906385265339219E-4</v>
      </c>
      <c r="GH89" s="2">
        <f t="shared" si="174"/>
        <v>1.0173904188581562E-3</v>
      </c>
      <c r="GI89" s="2">
        <f t="shared" si="175"/>
        <v>8.5893084980515728E-4</v>
      </c>
      <c r="GJ89" s="2">
        <f t="shared" si="176"/>
        <v>6.4485753532570844E-4</v>
      </c>
      <c r="GK89" s="2">
        <f t="shared" si="177"/>
        <v>5.3696449247772528E-4</v>
      </c>
      <c r="GM89" s="86">
        <f t="shared" si="113"/>
        <v>0.15124200221550976</v>
      </c>
      <c r="GN89" s="86">
        <f t="shared" si="178"/>
        <v>0.13406361004912037</v>
      </c>
      <c r="GO89" s="86">
        <f t="shared" si="179"/>
        <v>0.17294197981916601</v>
      </c>
      <c r="GP89" s="86">
        <f t="shared" si="180"/>
        <v>0.13982167288394165</v>
      </c>
      <c r="GQ89" s="86">
        <f t="shared" si="181"/>
        <v>0.17863454902357798</v>
      </c>
      <c r="GR89" s="86">
        <f t="shared" si="182"/>
        <v>4.4832293270041609E-2</v>
      </c>
      <c r="GS89" s="86">
        <f t="shared" si="183"/>
        <v>3.8599571406273889E-2</v>
      </c>
      <c r="GT89" s="86">
        <f t="shared" si="184"/>
        <v>8.9231304489336194E-2</v>
      </c>
      <c r="GU89" s="86">
        <f t="shared" si="185"/>
        <v>3.7568161003501022E-2</v>
      </c>
      <c r="GV89" s="86">
        <f t="shared" si="186"/>
        <v>9.0146387730113964E-2</v>
      </c>
      <c r="GW89" s="86">
        <f t="shared" si="187"/>
        <v>0.15944404782950833</v>
      </c>
      <c r="GX89" s="86">
        <f t="shared" si="188"/>
        <v>0.10324985107345044</v>
      </c>
      <c r="GY89" s="86">
        <f t="shared" si="189"/>
        <v>0.21038083060209053</v>
      </c>
      <c r="GZ89" s="86">
        <f t="shared" si="190"/>
        <v>0.10323433231292141</v>
      </c>
      <c r="HA89" s="86">
        <f t="shared" si="191"/>
        <v>4.2312021366758691E-2</v>
      </c>
      <c r="HC89" s="86">
        <f t="shared" si="145"/>
        <v>7.9307231743348545E-3</v>
      </c>
      <c r="HD89" s="86">
        <f t="shared" si="192"/>
        <v>7.516959150415805E-3</v>
      </c>
      <c r="HE89" s="86">
        <f t="shared" si="193"/>
        <v>4.8288224388138594E-3</v>
      </c>
      <c r="HF89" s="86">
        <f t="shared" si="194"/>
        <v>3.2027191518997989E-3</v>
      </c>
      <c r="HG89" s="86">
        <f t="shared" si="195"/>
        <v>3.8802394377432489E-3</v>
      </c>
      <c r="HH89" s="86">
        <f t="shared" si="196"/>
        <v>4.547457317005647E-3</v>
      </c>
      <c r="HI89" s="86">
        <f t="shared" si="197"/>
        <v>8.7746127509088622E-3</v>
      </c>
      <c r="HJ89" s="86">
        <f t="shared" si="198"/>
        <v>4.2387342750828706E-3</v>
      </c>
      <c r="HK89" s="86">
        <f t="shared" si="199"/>
        <v>4.5020463641774026E-3</v>
      </c>
      <c r="HL89" s="86">
        <f t="shared" si="200"/>
        <v>3.4952847225147615E-3</v>
      </c>
      <c r="HM89" s="86">
        <f t="shared" si="201"/>
        <v>3.1404146241893402E-3</v>
      </c>
      <c r="HN89" s="86">
        <f t="shared" si="202"/>
        <v>2.7034973296937519E-3</v>
      </c>
      <c r="HO89" s="86">
        <f t="shared" si="203"/>
        <v>2.5656439766926628E-3</v>
      </c>
      <c r="HP89" s="86">
        <f t="shared" si="204"/>
        <v>3.13729833365573E-3</v>
      </c>
      <c r="HQ89" s="86">
        <f t="shared" si="205"/>
        <v>2.8634813877042675E-4</v>
      </c>
      <c r="HS89" s="86">
        <f t="shared" si="114"/>
        <v>9.1349693057334461E-45</v>
      </c>
      <c r="HT89" s="86">
        <f t="shared" si="206"/>
        <v>5.5643888863335532E-45</v>
      </c>
      <c r="HU89" s="86">
        <f t="shared" si="207"/>
        <v>1.1509057947231909E-45</v>
      </c>
      <c r="HV89" s="86">
        <f t="shared" si="208"/>
        <v>1.1343583391669911E-53</v>
      </c>
      <c r="HW89" s="86">
        <f t="shared" si="209"/>
        <v>7.2253708093743485E-51</v>
      </c>
      <c r="HX89" s="86">
        <f t="shared" si="210"/>
        <v>5.1411467711012994E-53</v>
      </c>
      <c r="HY89" s="86">
        <f t="shared" si="211"/>
        <v>4.7639393999585343E-48</v>
      </c>
      <c r="HZ89" s="86">
        <f t="shared" si="212"/>
        <v>2.7253230728398072E-53</v>
      </c>
      <c r="IA89" s="86">
        <f t="shared" si="213"/>
        <v>9.3062538673344197E-56</v>
      </c>
      <c r="IB89" s="86">
        <f t="shared" si="214"/>
        <v>1.9605592442991954E-55</v>
      </c>
      <c r="IC89" s="86">
        <f t="shared" si="215"/>
        <v>1.2347468197964149E-53</v>
      </c>
      <c r="ID89" s="86">
        <f t="shared" si="216"/>
        <v>2.5993033647596126E-60</v>
      </c>
      <c r="IE89" s="86">
        <f t="shared" si="217"/>
        <v>3.3737581838391318E-55</v>
      </c>
      <c r="IF89" s="86">
        <f t="shared" si="218"/>
        <v>2.4307661900538905E-29</v>
      </c>
      <c r="IG89" s="86">
        <f t="shared" si="219"/>
        <v>1.5756301495408704E-20</v>
      </c>
      <c r="II89" s="86">
        <f t="shared" si="115"/>
        <v>1.3329445450134865E-170</v>
      </c>
      <c r="IJ89" s="86">
        <f t="shared" si="116"/>
        <v>2.0072668011981356E-178</v>
      </c>
      <c r="IK89" s="86">
        <f t="shared" si="117"/>
        <v>5.928183831624169E-192</v>
      </c>
      <c r="IL89" s="86">
        <f t="shared" si="118"/>
        <v>5.153309902860394E-208</v>
      </c>
      <c r="IM89" s="86">
        <f t="shared" si="119"/>
        <v>2.2850850780696162E-192</v>
      </c>
      <c r="IN89" s="86">
        <f t="shared" si="120"/>
        <v>8.8143780268845099E-204</v>
      </c>
      <c r="IO89" s="86">
        <f t="shared" si="121"/>
        <v>7.4034060854060816E-184</v>
      </c>
      <c r="IP89" s="86">
        <f t="shared" si="122"/>
        <v>1.0154456826894255E-200</v>
      </c>
      <c r="IQ89" s="86">
        <f t="shared" si="123"/>
        <v>1.359390174331104E-217</v>
      </c>
      <c r="IR89" s="86">
        <f t="shared" si="124"/>
        <v>1.7901871198023913E-210</v>
      </c>
      <c r="IS89" s="86">
        <f t="shared" si="125"/>
        <v>1.5016429388563033E-204</v>
      </c>
      <c r="IT89" s="86">
        <f t="shared" si="126"/>
        <v>1.5257310552922902E-232</v>
      </c>
      <c r="IU89" s="86">
        <f t="shared" si="127"/>
        <v>4.8998797578150673E-210</v>
      </c>
      <c r="IV89" s="86">
        <f t="shared" si="128"/>
        <v>8.6597843856443764E-108</v>
      </c>
      <c r="IW89" s="86">
        <f t="shared" si="129"/>
        <v>6.2095926803600203E-85</v>
      </c>
      <c r="IY89" s="86">
        <f t="shared" si="130"/>
        <v>0.15917272538984462</v>
      </c>
      <c r="IZ89" s="86">
        <f t="shared" si="131"/>
        <v>0.14158056919953618</v>
      </c>
      <c r="JA89" s="86">
        <f t="shared" si="132"/>
        <v>0.17777080225797987</v>
      </c>
      <c r="JB89" s="86">
        <f t="shared" si="133"/>
        <v>0.14302439203584144</v>
      </c>
      <c r="JC89" s="86">
        <f t="shared" si="134"/>
        <v>0.18251478846132121</v>
      </c>
      <c r="JD89" s="86">
        <f t="shared" si="135"/>
        <v>4.9379750587047258E-2</v>
      </c>
      <c r="JE89" s="86">
        <f t="shared" si="136"/>
        <v>4.7374184157182753E-2</v>
      </c>
      <c r="JF89" s="86">
        <f t="shared" si="137"/>
        <v>9.3470038764419061E-2</v>
      </c>
      <c r="JG89" s="86">
        <f t="shared" si="138"/>
        <v>4.2070207367678428E-2</v>
      </c>
      <c r="JH89" s="86">
        <f t="shared" si="139"/>
        <v>9.3641672452628721E-2</v>
      </c>
      <c r="JI89" s="86">
        <f t="shared" si="140"/>
        <v>0.16258446245369768</v>
      </c>
      <c r="JJ89" s="86">
        <f t="shared" si="141"/>
        <v>0.1059533484031442</v>
      </c>
      <c r="JK89" s="86">
        <f t="shared" si="142"/>
        <v>0.21294647457878318</v>
      </c>
      <c r="JL89" s="86">
        <f t="shared" si="143"/>
        <v>0.10637163064657713</v>
      </c>
      <c r="JM89" s="86">
        <f t="shared" si="144"/>
        <v>4.2598369505529116E-2</v>
      </c>
    </row>
    <row r="90" spans="2:273" x14ac:dyDescent="0.25">
      <c r="B90" s="2">
        <v>63</v>
      </c>
      <c r="C90" s="37">
        <v>124.34399999999999</v>
      </c>
      <c r="D90" s="37">
        <v>117.898</v>
      </c>
      <c r="E90" s="37">
        <v>118.96599999999999</v>
      </c>
      <c r="F90" s="37">
        <v>120.517</v>
      </c>
      <c r="G90" s="37">
        <v>121.69</v>
      </c>
      <c r="H90" s="37">
        <v>118.845</v>
      </c>
      <c r="I90" s="37">
        <v>123.069</v>
      </c>
      <c r="J90" s="37">
        <v>119.931</v>
      </c>
      <c r="K90" s="37">
        <v>118.155</v>
      </c>
      <c r="L90" s="37">
        <v>120.828</v>
      </c>
      <c r="M90" s="37">
        <v>125.10299999999999</v>
      </c>
      <c r="N90" s="37">
        <v>124.55200000000001</v>
      </c>
      <c r="O90" s="37">
        <v>129.94800000000001</v>
      </c>
      <c r="P90" s="37">
        <v>126.70699999999999</v>
      </c>
      <c r="Q90" s="37">
        <v>123.2931</v>
      </c>
      <c r="S90" s="4">
        <f t="shared" si="8"/>
        <v>129.57633690792883</v>
      </c>
      <c r="T90" s="4">
        <f t="shared" si="9"/>
        <v>124.73085531317372</v>
      </c>
      <c r="U90" s="4">
        <f t="shared" si="10"/>
        <v>125.54776054100249</v>
      </c>
      <c r="V90" s="4">
        <f t="shared" si="11"/>
        <v>124.23364764479111</v>
      </c>
      <c r="W90" s="4">
        <f t="shared" si="12"/>
        <v>127.41036527434325</v>
      </c>
      <c r="X90" s="4">
        <f t="shared" si="13"/>
        <v>120.4193675497668</v>
      </c>
      <c r="Y90" s="4">
        <f t="shared" si="14"/>
        <v>122.30956815460162</v>
      </c>
      <c r="Z90" s="4">
        <f t="shared" si="15"/>
        <v>121.40058982294906</v>
      </c>
      <c r="AA90" s="4">
        <f t="shared" si="16"/>
        <v>119.35520062890232</v>
      </c>
      <c r="AB90" s="4">
        <f t="shared" si="17"/>
        <v>123.70035016218729</v>
      </c>
      <c r="AC90" s="4">
        <f t="shared" si="18"/>
        <v>129.71514633749237</v>
      </c>
      <c r="AD90" s="4">
        <f t="shared" si="19"/>
        <v>126.93358825426729</v>
      </c>
      <c r="AE90" s="4">
        <f t="shared" si="20"/>
        <v>138.27075556749395</v>
      </c>
      <c r="AF90" s="4">
        <f t="shared" si="21"/>
        <v>129.17474660735255</v>
      </c>
      <c r="AG90" s="4">
        <f t="shared" si="22"/>
        <v>128.48018500133549</v>
      </c>
      <c r="AI90" s="4">
        <f t="shared" si="23"/>
        <v>-5.2323369079288398</v>
      </c>
      <c r="AJ90" s="4">
        <f t="shared" si="24"/>
        <v>-6.8328553131737237</v>
      </c>
      <c r="AK90" s="4">
        <f t="shared" si="25"/>
        <v>-6.5817605410024953</v>
      </c>
      <c r="AL90" s="4">
        <f t="shared" si="26"/>
        <v>-3.7166476447911094</v>
      </c>
      <c r="AM90" s="4">
        <f t="shared" si="27"/>
        <v>-5.7203652743432514</v>
      </c>
      <c r="AN90" s="4">
        <f t="shared" si="28"/>
        <v>-1.574367549766805</v>
      </c>
      <c r="AO90" s="4">
        <f t="shared" si="29"/>
        <v>0.75943184539838171</v>
      </c>
      <c r="AP90" s="4">
        <f t="shared" si="30"/>
        <v>-1.4695898229490609</v>
      </c>
      <c r="AQ90" s="4">
        <f t="shared" si="31"/>
        <v>-1.2002006289023228</v>
      </c>
      <c r="AR90" s="4">
        <f t="shared" si="32"/>
        <v>-2.8723501621872884</v>
      </c>
      <c r="AS90" s="4">
        <f t="shared" si="33"/>
        <v>-4.6121463374923763</v>
      </c>
      <c r="AT90" s="4">
        <f t="shared" si="34"/>
        <v>-2.3815882542672853</v>
      </c>
      <c r="AU90" s="4">
        <f t="shared" si="35"/>
        <v>-8.3227555674939424</v>
      </c>
      <c r="AV90" s="4">
        <f t="shared" si="224"/>
        <v>-2.4677466073525522</v>
      </c>
      <c r="AW90" s="4">
        <f t="shared" si="224"/>
        <v>-5.1870850013354897</v>
      </c>
      <c r="AY90" s="2">
        <f t="shared" si="96"/>
        <v>118.07795460495157</v>
      </c>
      <c r="AZ90" s="2">
        <f t="shared" si="147"/>
        <v>115.16769949087836</v>
      </c>
      <c r="BA90" s="2">
        <f t="shared" si="148"/>
        <v>115.21617046279482</v>
      </c>
      <c r="BB90" s="2">
        <f t="shared" si="149"/>
        <v>117.24778865982843</v>
      </c>
      <c r="BC90" s="2">
        <f t="shared" si="150"/>
        <v>117.27730430776992</v>
      </c>
      <c r="BD90" s="2">
        <f t="shared" si="151"/>
        <v>116.47417975434726</v>
      </c>
      <c r="BE90" s="2">
        <f t="shared" si="152"/>
        <v>116.01307174453258</v>
      </c>
      <c r="BF90" s="2">
        <f t="shared" si="153"/>
        <v>115.9455212143704</v>
      </c>
      <c r="BG90" s="2">
        <f t="shared" si="154"/>
        <v>115.49654210223927</v>
      </c>
      <c r="BH90" s="2">
        <f t="shared" si="155"/>
        <v>118.74284274102978</v>
      </c>
      <c r="BI90" s="2">
        <f t="shared" si="156"/>
        <v>121.50473155730552</v>
      </c>
      <c r="BJ90" s="2">
        <f t="shared" si="157"/>
        <v>121.80356153162067</v>
      </c>
      <c r="BK90" s="2">
        <f t="shared" si="158"/>
        <v>125.59071347855718</v>
      </c>
      <c r="BL90" s="2">
        <f t="shared" si="159"/>
        <v>124.09472209301686</v>
      </c>
      <c r="BM90" s="2">
        <f t="shared" si="160"/>
        <v>127.70128284524812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135.17437560975611</v>
      </c>
      <c r="DL90" s="2">
        <f t="shared" si="225"/>
        <v>125.16518874296436</v>
      </c>
      <c r="DM90" s="2">
        <f t="shared" si="225"/>
        <v>125.2077799249531</v>
      </c>
      <c r="DN90" s="2">
        <f t="shared" si="225"/>
        <v>129.27076585365853</v>
      </c>
      <c r="DO90" s="2">
        <f t="shared" si="225"/>
        <v>133.08719794288214</v>
      </c>
      <c r="DP90" s="2">
        <f t="shared" si="225"/>
        <v>129.10222628296313</v>
      </c>
      <c r="DQ90" s="2">
        <f t="shared" si="225"/>
        <v>130.23589379217276</v>
      </c>
      <c r="DR90" s="2">
        <f t="shared" si="225"/>
        <v>127.44649122807019</v>
      </c>
      <c r="DS90" s="2">
        <f t="shared" si="225"/>
        <v>125.80988347338935</v>
      </c>
      <c r="DT90" s="2">
        <f t="shared" si="225"/>
        <v>129.84773873873874</v>
      </c>
      <c r="DU90" s="2">
        <f t="shared" si="225"/>
        <v>133.17858518437467</v>
      </c>
      <c r="DV90" s="2">
        <f t="shared" si="225"/>
        <v>134.23370630630629</v>
      </c>
      <c r="DW90" s="2">
        <f t="shared" si="225"/>
        <v>136.34123996060839</v>
      </c>
      <c r="DX90" s="2">
        <f t="shared" si="225"/>
        <v>135.19234791934795</v>
      </c>
      <c r="DY90" s="2">
        <f t="shared" si="225"/>
        <v>137.53522147783249</v>
      </c>
      <c r="EA90" s="2">
        <f t="shared" si="228"/>
        <v>115.90397640339047</v>
      </c>
      <c r="EB90" s="2">
        <f t="shared" si="72"/>
        <v>113.86494095708723</v>
      </c>
      <c r="EC90" s="2">
        <f t="shared" si="73"/>
        <v>113.87860427537132</v>
      </c>
      <c r="ED90" s="2">
        <f t="shared" si="74"/>
        <v>115.60607572690073</v>
      </c>
      <c r="EE90" s="2">
        <f t="shared" si="75"/>
        <v>114.9630264288692</v>
      </c>
      <c r="EF90" s="2">
        <f t="shared" si="76"/>
        <v>114.71724223562349</v>
      </c>
      <c r="EG90" s="2">
        <f t="shared" si="77"/>
        <v>114.21437494073265</v>
      </c>
      <c r="EH90" s="2">
        <f t="shared" si="78"/>
        <v>114.23960728392136</v>
      </c>
      <c r="EI90" s="2">
        <f t="shared" si="79"/>
        <v>113.92743841035782</v>
      </c>
      <c r="EJ90" s="2">
        <f t="shared" si="80"/>
        <v>117.11951204407812</v>
      </c>
      <c r="EK90" s="2">
        <f t="shared" si="81"/>
        <v>119.8153005099386</v>
      </c>
      <c r="EL90" s="2">
        <f t="shared" si="82"/>
        <v>119.91825966848677</v>
      </c>
      <c r="EM90" s="2">
        <f t="shared" si="83"/>
        <v>124.02213377894024</v>
      </c>
      <c r="EN90" s="2">
        <f t="shared" si="84"/>
        <v>122.44935621282752</v>
      </c>
      <c r="EO90" s="2">
        <f t="shared" si="85"/>
        <v>125.84721220418444</v>
      </c>
      <c r="EQ90" s="2">
        <f t="shared" si="86"/>
        <v>116.89622609999869</v>
      </c>
      <c r="ER90" s="2">
        <f t="shared" si="226"/>
        <v>114.33288537833526</v>
      </c>
      <c r="ES90" s="2">
        <f t="shared" si="226"/>
        <v>114.37688359730792</v>
      </c>
      <c r="ET90" s="2">
        <f t="shared" si="226"/>
        <v>115.56639765967824</v>
      </c>
      <c r="EU90" s="2">
        <f t="shared" si="226"/>
        <v>114.43736209434934</v>
      </c>
      <c r="EV90" s="2">
        <f t="shared" si="226"/>
        <v>114.31471232320092</v>
      </c>
      <c r="EW90" s="2">
        <f t="shared" si="226"/>
        <v>115.35820459591619</v>
      </c>
      <c r="EX90" s="2">
        <f t="shared" si="226"/>
        <v>115.04379139223256</v>
      </c>
      <c r="EY90" s="2">
        <f t="shared" si="226"/>
        <v>114.12894962271969</v>
      </c>
      <c r="EZ90" s="2">
        <f t="shared" si="226"/>
        <v>116.67751876787861</v>
      </c>
      <c r="FA90" s="2">
        <f t="shared" si="226"/>
        <v>119.27780344848669</v>
      </c>
      <c r="FB90" s="2">
        <f t="shared" si="226"/>
        <v>120.12598443067391</v>
      </c>
      <c r="FC90" s="2">
        <f t="shared" si="226"/>
        <v>124.21862682876574</v>
      </c>
      <c r="FD90" s="2">
        <f t="shared" si="226"/>
        <v>123.32432720162898</v>
      </c>
      <c r="FE90" s="2">
        <f t="shared" si="226"/>
        <v>126.0436978693955</v>
      </c>
      <c r="FG90" s="2">
        <f t="shared" si="88"/>
        <v>0.88723646076346774</v>
      </c>
      <c r="FH90" s="2">
        <f t="shared" si="227"/>
        <v>0.88475657646109951</v>
      </c>
      <c r="FI90" s="2">
        <f t="shared" si="227"/>
        <v>0.88197908390386703</v>
      </c>
      <c r="FJ90" s="2">
        <f t="shared" si="227"/>
        <v>0.87985464816984149</v>
      </c>
      <c r="FK90" s="2">
        <f t="shared" si="227"/>
        <v>0.87228143965489624</v>
      </c>
      <c r="FL90" s="2">
        <f t="shared" si="227"/>
        <v>0.87783306502108782</v>
      </c>
      <c r="FM90" s="2">
        <f t="shared" si="227"/>
        <v>0.88781467473097297</v>
      </c>
      <c r="FN90" s="2">
        <f t="shared" si="227"/>
        <v>0.87090051265810575</v>
      </c>
      <c r="FO90" s="2">
        <f t="shared" si="227"/>
        <v>0.86796901373694368</v>
      </c>
      <c r="FP90" s="2">
        <f t="shared" si="227"/>
        <v>0.87242072183905561</v>
      </c>
      <c r="FQ90" s="2">
        <f t="shared" si="227"/>
        <v>0.87353348753309179</v>
      </c>
      <c r="FR90" s="2">
        <f t="shared" si="227"/>
        <v>0.86831915154613848</v>
      </c>
      <c r="FS90" s="2">
        <f t="shared" si="227"/>
        <v>0.87268600214379832</v>
      </c>
      <c r="FT90" s="2">
        <f t="shared" si="227"/>
        <v>0.87092926929004777</v>
      </c>
      <c r="FU90" s="2">
        <f t="shared" si="227"/>
        <v>0.84137974921022873</v>
      </c>
      <c r="FW90" s="2">
        <f t="shared" si="112"/>
        <v>9.8743749057811727E-4</v>
      </c>
      <c r="FX90" s="2">
        <f t="shared" si="164"/>
        <v>1.0242500754431589E-3</v>
      </c>
      <c r="FY90" s="2">
        <f t="shared" si="165"/>
        <v>9.7635728485667337E-4</v>
      </c>
      <c r="FZ90" s="2">
        <f t="shared" si="166"/>
        <v>9.0906650027026243E-4</v>
      </c>
      <c r="GA90" s="2">
        <f t="shared" si="167"/>
        <v>9.8012035990179664E-4</v>
      </c>
      <c r="GB90" s="2">
        <f t="shared" si="168"/>
        <v>1.072944014661701E-3</v>
      </c>
      <c r="GC90" s="2">
        <f t="shared" si="169"/>
        <v>1.151832478996765E-3</v>
      </c>
      <c r="GD90" s="2">
        <f t="shared" si="170"/>
        <v>1.1340486166248915E-3</v>
      </c>
      <c r="GE90" s="2">
        <f t="shared" si="171"/>
        <v>1.2542775652399877E-3</v>
      </c>
      <c r="GF90" s="2">
        <f t="shared" si="172"/>
        <v>1.1929525863909362E-3</v>
      </c>
      <c r="GG90" s="2">
        <f t="shared" si="173"/>
        <v>1.0734207735494626E-3</v>
      </c>
      <c r="GH90" s="2">
        <f t="shared" si="174"/>
        <v>1.1154369244246909E-3</v>
      </c>
      <c r="GI90" s="2">
        <f t="shared" si="175"/>
        <v>9.4172091018447516E-4</v>
      </c>
      <c r="GJ90" s="2">
        <f t="shared" si="176"/>
        <v>7.0702823955927059E-4</v>
      </c>
      <c r="GK90" s="2">
        <f t="shared" si="177"/>
        <v>5.8873935824720449E-4</v>
      </c>
      <c r="GM90" s="86">
        <f t="shared" si="113"/>
        <v>7.6550453163906351E-2</v>
      </c>
      <c r="GN90" s="86">
        <f t="shared" si="178"/>
        <v>6.0325150126614692E-2</v>
      </c>
      <c r="GO90" s="86">
        <f t="shared" si="179"/>
        <v>7.6437662487285229E-2</v>
      </c>
      <c r="GP90" s="86">
        <f t="shared" si="180"/>
        <v>4.9834829757551428E-2</v>
      </c>
      <c r="GQ90" s="86">
        <f t="shared" si="181"/>
        <v>7.8093679385609543E-2</v>
      </c>
      <c r="GR90" s="86">
        <f t="shared" si="182"/>
        <v>1.0974420009097863E-2</v>
      </c>
      <c r="GS90" s="86">
        <f t="shared" si="183"/>
        <v>1.0900186343527785E-2</v>
      </c>
      <c r="GT90" s="86">
        <f t="shared" si="184"/>
        <v>2.8754059859776183E-2</v>
      </c>
      <c r="GU90" s="86">
        <f t="shared" si="185"/>
        <v>9.4884543271246957E-3</v>
      </c>
      <c r="GV90" s="86">
        <f t="shared" si="186"/>
        <v>3.0154013443499935E-2</v>
      </c>
      <c r="GW90" s="86">
        <f t="shared" si="187"/>
        <v>6.7855133236537052E-2</v>
      </c>
      <c r="GX90" s="86">
        <f t="shared" si="188"/>
        <v>4.2001044311938816E-2</v>
      </c>
      <c r="GY90" s="86">
        <f t="shared" si="189"/>
        <v>0.11321100111491374</v>
      </c>
      <c r="GZ90" s="86">
        <f t="shared" si="190"/>
        <v>4.1699304634973677E-2</v>
      </c>
      <c r="HA90" s="86">
        <f t="shared" si="191"/>
        <v>1.1656333964085278E-2</v>
      </c>
      <c r="HC90" s="86">
        <f t="shared" si="145"/>
        <v>1.228922943381431E-2</v>
      </c>
      <c r="HD90" s="86">
        <f t="shared" si="192"/>
        <v>1.1820113125837863E-2</v>
      </c>
      <c r="HE90" s="86">
        <f t="shared" si="193"/>
        <v>7.8624244579492669E-3</v>
      </c>
      <c r="HF90" s="86">
        <f t="shared" si="194"/>
        <v>5.3974456389473732E-3</v>
      </c>
      <c r="HG90" s="86">
        <f t="shared" si="195"/>
        <v>6.3882199413997478E-3</v>
      </c>
      <c r="HH90" s="86">
        <f t="shared" si="196"/>
        <v>7.5857770452508917E-3</v>
      </c>
      <c r="HI90" s="86">
        <f t="shared" si="197"/>
        <v>1.3891065739236798E-2</v>
      </c>
      <c r="HJ90" s="86">
        <f t="shared" si="198"/>
        <v>7.0966199441454617E-3</v>
      </c>
      <c r="HK90" s="86">
        <f t="shared" si="199"/>
        <v>7.7323931311480965E-3</v>
      </c>
      <c r="HL90" s="86">
        <f t="shared" si="200"/>
        <v>6.0040871583035118E-3</v>
      </c>
      <c r="HM90" s="86">
        <f t="shared" si="201"/>
        <v>5.3390247757191455E-3</v>
      </c>
      <c r="HN90" s="86">
        <f t="shared" si="202"/>
        <v>4.8092213213087364E-3</v>
      </c>
      <c r="HO90" s="86">
        <f t="shared" si="203"/>
        <v>4.3915708065168065E-3</v>
      </c>
      <c r="HP90" s="86">
        <f t="shared" si="204"/>
        <v>5.2799312562506273E-3</v>
      </c>
      <c r="HQ90" s="86">
        <f t="shared" si="205"/>
        <v>6.3298635525631535E-4</v>
      </c>
      <c r="HS90" s="86">
        <f t="shared" si="114"/>
        <v>4.6309522207898204E-43</v>
      </c>
      <c r="HT90" s="86">
        <f t="shared" si="206"/>
        <v>3.1808531555960512E-43</v>
      </c>
      <c r="HU90" s="86">
        <f t="shared" si="207"/>
        <v>7.6841220837072018E-44</v>
      </c>
      <c r="HV90" s="86">
        <f t="shared" si="208"/>
        <v>1.2581016161806682E-51</v>
      </c>
      <c r="HW90" s="86">
        <f t="shared" si="209"/>
        <v>6.1906870246158122E-49</v>
      </c>
      <c r="HX90" s="86">
        <f t="shared" si="210"/>
        <v>5.8872497895362004E-51</v>
      </c>
      <c r="HY90" s="86">
        <f t="shared" si="211"/>
        <v>3.591204162919092E-46</v>
      </c>
      <c r="HZ90" s="86">
        <f t="shared" si="212"/>
        <v>3.1666836448665529E-51</v>
      </c>
      <c r="IA90" s="86">
        <f t="shared" si="213"/>
        <v>1.5938566956544128E-53</v>
      </c>
      <c r="IB90" s="86">
        <f t="shared" si="214"/>
        <v>2.928655239696296E-53</v>
      </c>
      <c r="IC90" s="86">
        <f t="shared" si="215"/>
        <v>1.4685875127498958E-51</v>
      </c>
      <c r="ID90" s="86">
        <f t="shared" si="216"/>
        <v>6.0129205145829719E-58</v>
      </c>
      <c r="IE90" s="86">
        <f t="shared" si="217"/>
        <v>4.2014090492265522E-53</v>
      </c>
      <c r="IF90" s="86">
        <f t="shared" si="218"/>
        <v>2.6117288071316874E-28</v>
      </c>
      <c r="IG90" s="86">
        <f t="shared" si="219"/>
        <v>7.5147940320474388E-20</v>
      </c>
      <c r="II90" s="86">
        <f t="shared" si="115"/>
        <v>3.3413061652752902E-166</v>
      </c>
      <c r="IJ90" s="86">
        <f t="shared" si="116"/>
        <v>8.5041091093527034E-174</v>
      </c>
      <c r="IK90" s="86">
        <f t="shared" si="117"/>
        <v>5.2566399873889887E-187</v>
      </c>
      <c r="IL90" s="86">
        <f t="shared" si="118"/>
        <v>1.0573405289748269E-202</v>
      </c>
      <c r="IM90" s="86">
        <f t="shared" si="119"/>
        <v>2.0901017051036275E-187</v>
      </c>
      <c r="IN90" s="86">
        <f t="shared" si="120"/>
        <v>1.870662786965529E-198</v>
      </c>
      <c r="IO90" s="86">
        <f t="shared" si="121"/>
        <v>5.2482298529453807E-179</v>
      </c>
      <c r="IP90" s="86">
        <f t="shared" si="122"/>
        <v>1.9712041450871727E-195</v>
      </c>
      <c r="IQ90" s="86">
        <f t="shared" si="123"/>
        <v>9.0164228416918594E-212</v>
      </c>
      <c r="IR90" s="86">
        <f t="shared" si="124"/>
        <v>6.939174703881052E-205</v>
      </c>
      <c r="IS90" s="86">
        <f t="shared" si="125"/>
        <v>3.3418701309818245E-199</v>
      </c>
      <c r="IT90" s="86">
        <f t="shared" si="126"/>
        <v>2.0102433416024637E-226</v>
      </c>
      <c r="IU90" s="86">
        <f t="shared" si="127"/>
        <v>1.2052730151660208E-204</v>
      </c>
      <c r="IV90" s="86">
        <f t="shared" si="128"/>
        <v>3.7577347711709566E-105</v>
      </c>
      <c r="IW90" s="86">
        <f t="shared" si="129"/>
        <v>6.4893845890904816E-83</v>
      </c>
      <c r="IY90" s="86">
        <f t="shared" si="130"/>
        <v>8.8839682597720654E-2</v>
      </c>
      <c r="IZ90" s="86">
        <f t="shared" si="131"/>
        <v>7.214526325245256E-2</v>
      </c>
      <c r="JA90" s="86">
        <f t="shared" si="132"/>
        <v>8.4300086945234498E-2</v>
      </c>
      <c r="JB90" s="86">
        <f t="shared" si="133"/>
        <v>5.5232275396498803E-2</v>
      </c>
      <c r="JC90" s="86">
        <f t="shared" si="134"/>
        <v>8.4481899327009294E-2</v>
      </c>
      <c r="JD90" s="86">
        <f t="shared" si="135"/>
        <v>1.8560197054348755E-2</v>
      </c>
      <c r="JE90" s="86">
        <f t="shared" si="136"/>
        <v>2.4791252082764583E-2</v>
      </c>
      <c r="JF90" s="86">
        <f t="shared" si="137"/>
        <v>3.5850679803921648E-2</v>
      </c>
      <c r="JG90" s="86">
        <f t="shared" si="138"/>
        <v>1.7220847458272792E-2</v>
      </c>
      <c r="JH90" s="86">
        <f t="shared" si="139"/>
        <v>3.6158100601803446E-2</v>
      </c>
      <c r="JI90" s="86">
        <f t="shared" si="140"/>
        <v>7.3194158012256191E-2</v>
      </c>
      <c r="JJ90" s="86">
        <f t="shared" si="141"/>
        <v>4.6810265633247555E-2</v>
      </c>
      <c r="JK90" s="86">
        <f t="shared" si="142"/>
        <v>0.11760257192143055</v>
      </c>
      <c r="JL90" s="86">
        <f t="shared" si="143"/>
        <v>4.6979235891224304E-2</v>
      </c>
      <c r="JM90" s="86">
        <f t="shared" si="144"/>
        <v>1.2289320319341594E-2</v>
      </c>
    </row>
    <row r="91" spans="2:273" x14ac:dyDescent="0.25">
      <c r="B91" s="2">
        <v>64</v>
      </c>
      <c r="C91" s="37">
        <v>125.426</v>
      </c>
      <c r="D91" s="37">
        <v>121</v>
      </c>
      <c r="E91" s="37">
        <v>120.492</v>
      </c>
      <c r="F91" s="37">
        <v>118.914</v>
      </c>
      <c r="G91" s="37">
        <v>122.345</v>
      </c>
      <c r="H91" s="37">
        <v>122.10299999999999</v>
      </c>
      <c r="I91" s="37">
        <v>125</v>
      </c>
      <c r="J91" s="37">
        <v>121</v>
      </c>
      <c r="K91" s="37">
        <v>121.29300000000001</v>
      </c>
      <c r="L91" s="37">
        <v>124.70699999999999</v>
      </c>
      <c r="M91" s="37">
        <v>124.276</v>
      </c>
      <c r="N91" s="37">
        <v>126.86199999999999</v>
      </c>
      <c r="O91" s="37">
        <v>126.483</v>
      </c>
      <c r="P91" s="37">
        <v>129.22399999999999</v>
      </c>
      <c r="Q91" s="37">
        <v>125.53449999999999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127.18285922422245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123.0474044238757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122.01350961410046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121.68212001692072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123.26962581056132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121.15185035157704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124.00367822938202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120.87728300192407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120.46380122932558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123.00494728074177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126.45259622991991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125.72351422065034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132.76927406778066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127.84835847778793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128.08200254619032</v>
      </c>
      <c r="AI91" s="4">
        <f t="shared" ref="AI91:AI154" si="244">IF(OR($B91 &lt; C$230, $B91 &gt; C$233), 0, C91-S91)</f>
        <v>-1.7568592242224526</v>
      </c>
      <c r="AJ91" s="4">
        <f t="shared" ref="AJ91:AJ154" si="245">IF(OR($B91 &lt; D$230, $B91 &gt; D$233), 0, D91-T91)</f>
        <v>-2.0474044238757045</v>
      </c>
      <c r="AK91" s="4">
        <f t="shared" ref="AK91:AK154" si="246">IF(OR($B91 &lt; E$230, $B91 &gt; E$233), 0, E91-U91)</f>
        <v>-1.5215096141004523</v>
      </c>
      <c r="AL91" s="4">
        <f t="shared" ref="AL91:AL154" si="247">IF(OR($B91 &lt; F$230, $B91 &gt; F$233), 0, F91-V91)</f>
        <v>-2.7681200169207187</v>
      </c>
      <c r="AM91" s="4">
        <f t="shared" ref="AM91:AM154" si="248">IF(OR($B91 &lt; G$230, $B91 &gt; G$233), 0, G91-W91)</f>
        <v>-0.92462581056132365</v>
      </c>
      <c r="AN91" s="4">
        <f t="shared" ref="AN91:AN154" si="249">IF(OR($B91 &lt; H$230, $B91 &gt; H$233), 0, H91-X91)</f>
        <v>0.95114964842295535</v>
      </c>
      <c r="AO91" s="4">
        <f t="shared" ref="AO91:AO154" si="250">IF(OR($B91 &lt; I$230, $B91 &gt; I$233), 0, I91-Y91)</f>
        <v>0.99632177061798188</v>
      </c>
      <c r="AP91" s="4">
        <f t="shared" ref="AP91:AP154" si="251">IF(OR($B91 &lt; J$230, $B91 &gt; J$233), 0, J91-Z91)</f>
        <v>0.12271699807592995</v>
      </c>
      <c r="AQ91" s="4">
        <f t="shared" ref="AQ91:AQ154" si="252">IF(OR($B91 &lt; K$230, $B91 &gt; K$233), 0, K91-AA91)</f>
        <v>0.82919877067442371</v>
      </c>
      <c r="AR91" s="4">
        <f t="shared" ref="AR91:AR154" si="253">IF(OR($B91 &lt; L$230, $B91 &gt; L$233), 0, L91-AB91)</f>
        <v>1.7020527192582193</v>
      </c>
      <c r="AS91" s="4">
        <f t="shared" ref="AS91:AS154" si="254">IF(OR($B91 &lt; M$230, $B91 &gt; M$233), 0, M91-AC91)</f>
        <v>-2.1765962299199089</v>
      </c>
      <c r="AT91" s="4">
        <f t="shared" ref="AT91:AT154" si="255">IF(OR($B91 &lt; N$230, $B91 &gt; N$233), 0, N91-AD91)</f>
        <v>1.1384857793496508</v>
      </c>
      <c r="AU91" s="4">
        <f t="shared" ref="AU91:AU154" si="256">IF(OR($B91 &lt; O$230, $B91 &gt; O$233), 0, O91-AE91)</f>
        <v>-6.2862740677806528</v>
      </c>
      <c r="AV91" s="4">
        <f t="shared" ref="AV91:AW106" si="257">IF(OR($B91 &lt; P$230, $B91 &gt; P$233), 0, P91-AF91)</f>
        <v>1.3756415222120637</v>
      </c>
      <c r="AW91" s="4">
        <f t="shared" si="257"/>
        <v>-2.54750254619033</v>
      </c>
      <c r="AY91" s="2">
        <f t="shared" si="96"/>
        <v>117.87451557073939</v>
      </c>
      <c r="AZ91" s="2">
        <f t="shared" si="147"/>
        <v>115.01708153403257</v>
      </c>
      <c r="BA91" s="2">
        <f t="shared" si="148"/>
        <v>115.06650405536608</v>
      </c>
      <c r="BB91" s="2">
        <f t="shared" si="149"/>
        <v>117.0689974963075</v>
      </c>
      <c r="BC91" s="2">
        <f t="shared" si="150"/>
        <v>117.06140080163962</v>
      </c>
      <c r="BD91" s="2">
        <f t="shared" si="151"/>
        <v>116.31486295478808</v>
      </c>
      <c r="BE91" s="2">
        <f t="shared" si="152"/>
        <v>115.89389553788031</v>
      </c>
      <c r="BF91" s="2">
        <f t="shared" si="153"/>
        <v>115.83014793807185</v>
      </c>
      <c r="BG91" s="2">
        <f t="shared" si="154"/>
        <v>115.37833190958773</v>
      </c>
      <c r="BH91" s="2">
        <f t="shared" si="155"/>
        <v>118.5882428067051</v>
      </c>
      <c r="BI91" s="2">
        <f t="shared" si="156"/>
        <v>121.32201584206904</v>
      </c>
      <c r="BJ91" s="2">
        <f t="shared" si="157"/>
        <v>121.63241545795823</v>
      </c>
      <c r="BK91" s="2">
        <f t="shared" si="158"/>
        <v>125.40464314107176</v>
      </c>
      <c r="BL91" s="2">
        <f t="shared" si="159"/>
        <v>123.93914703304091</v>
      </c>
      <c r="BM91" s="2">
        <f t="shared" si="160"/>
        <v>127.53021660979969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>
        <f t="shared" si="111"/>
        <v>125.53449999999999</v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>
        <f t="shared" ref="DI91:DI154" si="287">IF(AND(JM91 &lt; $DI$22, $B91 &gt; Q$7, $B91 &lt; Q$233), Q91, "")</f>
        <v>125.53449999999999</v>
      </c>
      <c r="DK91" s="2">
        <f t="shared" ref="DK91:DK154" si="288">BO$228*$B91+BO$229</f>
        <v>135.51514268292684</v>
      </c>
      <c r="DL91" s="2">
        <f t="shared" ref="DL91:DY106" si="289">BP$228*$B91+BP$229</f>
        <v>125.29706200750469</v>
      </c>
      <c r="DM91" s="2">
        <f t="shared" si="289"/>
        <v>125.36344474671671</v>
      </c>
      <c r="DN91" s="2">
        <f t="shared" si="289"/>
        <v>129.49745975609756</v>
      </c>
      <c r="DO91" s="2">
        <f t="shared" si="289"/>
        <v>133.36532563737825</v>
      </c>
      <c r="DP91" s="2">
        <f t="shared" si="289"/>
        <v>129.36228515154829</v>
      </c>
      <c r="DQ91" s="2">
        <f t="shared" si="289"/>
        <v>130.47756403508774</v>
      </c>
      <c r="DR91" s="2">
        <f t="shared" si="289"/>
        <v>127.65007918444761</v>
      </c>
      <c r="DS91" s="2">
        <f t="shared" si="289"/>
        <v>125.97690672268907</v>
      </c>
      <c r="DT91" s="2">
        <f t="shared" si="289"/>
        <v>130.03646396396397</v>
      </c>
      <c r="DU91" s="2">
        <f t="shared" si="289"/>
        <v>133.39345278476858</v>
      </c>
      <c r="DV91" s="2">
        <f t="shared" si="289"/>
        <v>134.48480257400254</v>
      </c>
      <c r="DW91" s="2">
        <f t="shared" si="289"/>
        <v>136.5685948134369</v>
      </c>
      <c r="DX91" s="2">
        <f t="shared" si="289"/>
        <v>135.44240454740458</v>
      </c>
      <c r="DY91" s="2">
        <f t="shared" si="289"/>
        <v>137.82645556650243</v>
      </c>
      <c r="EA91" s="2">
        <f t="shared" si="228"/>
        <v>115.82858543016215</v>
      </c>
      <c r="EB91" s="2">
        <f t="shared" ref="EB91:EB154" si="290">CF$228*$B91+CF$229</f>
        <v>113.79531546467447</v>
      </c>
      <c r="EC91" s="2">
        <f t="shared" ref="EC91:EC154" si="291">CG$228*$B91+CG$229</f>
        <v>113.80928726641422</v>
      </c>
      <c r="ED91" s="2">
        <f t="shared" ref="ED91:ED154" si="292">CH$228*$B91+CH$229</f>
        <v>115.52124574628475</v>
      </c>
      <c r="EE91" s="2">
        <f t="shared" ref="EE91:EE154" si="293">CI$228*$B91+CI$229</f>
        <v>114.8848674120552</v>
      </c>
      <c r="EF91" s="2">
        <f t="shared" ref="EF91:EF154" si="294">CJ$228*$B91+CJ$229</f>
        <v>114.65935839758774</v>
      </c>
      <c r="EG91" s="2">
        <f t="shared" ref="EG91:EG154" si="295">CK$228*$B91+CK$229</f>
        <v>114.21166897895236</v>
      </c>
      <c r="EH91" s="2">
        <f t="shared" ref="EH91:EH154" si="296">CL$228*$B91+CL$229</f>
        <v>114.23106640776696</v>
      </c>
      <c r="EI91" s="2">
        <f t="shared" ref="EI91:EI154" si="297">CM$228*$B91+CM$229</f>
        <v>113.90768075286218</v>
      </c>
      <c r="EJ91" s="2">
        <f t="shared" ref="EJ91:EJ154" si="298">CN$228*$B91+CN$229</f>
        <v>117.06204438777831</v>
      </c>
      <c r="EK91" s="2">
        <f t="shared" ref="EK91:EK154" si="299">CO$228*$B91+CO$229</f>
        <v>119.7288346341971</v>
      </c>
      <c r="EL91" s="2">
        <f t="shared" ref="EL91:EL154" si="300">CP$228*$B91+CP$229</f>
        <v>119.8545627769111</v>
      </c>
      <c r="EM91" s="2">
        <f t="shared" ref="EM91:EM154" si="301">CQ$228*$B91+CQ$229</f>
        <v>123.9190443669476</v>
      </c>
      <c r="EN91" s="2">
        <f t="shared" ref="EN91:EN154" si="302">CR$228*$B91+CR$229</f>
        <v>122.38362926646306</v>
      </c>
      <c r="EO91" s="2">
        <f t="shared" ref="EO91:EO154" si="303">CS$228*$B91+CS$229</f>
        <v>125.7597803371487</v>
      </c>
      <c r="EQ91" s="2">
        <f t="shared" ref="EQ91:EQ154" si="304">CU$228*$B91+CU$229</f>
        <v>116.79329037980391</v>
      </c>
      <c r="ER91" s="2">
        <f t="shared" ref="ER91:FE106" si="305">CV$228*$B91+CV$229</f>
        <v>114.25070052738998</v>
      </c>
      <c r="ES91" s="2">
        <f t="shared" si="305"/>
        <v>114.29426086077996</v>
      </c>
      <c r="ET91" s="2">
        <f t="shared" si="305"/>
        <v>115.48265967820578</v>
      </c>
      <c r="EU91" s="2">
        <f t="shared" si="305"/>
        <v>114.37372975836229</v>
      </c>
      <c r="EV91" s="2">
        <f t="shared" si="305"/>
        <v>114.26799907898346</v>
      </c>
      <c r="EW91" s="2">
        <f t="shared" si="305"/>
        <v>115.32221378839023</v>
      </c>
      <c r="EX91" s="2">
        <f t="shared" si="305"/>
        <v>115.01260027254145</v>
      </c>
      <c r="EY91" s="2">
        <f t="shared" si="305"/>
        <v>114.10348429427862</v>
      </c>
      <c r="EZ91" s="2">
        <f t="shared" si="305"/>
        <v>116.63242719456075</v>
      </c>
      <c r="FA91" s="2">
        <f t="shared" si="305"/>
        <v>119.20615272393762</v>
      </c>
      <c r="FB91" s="2">
        <f t="shared" si="305"/>
        <v>120.05668205525434</v>
      </c>
      <c r="FC91" s="2">
        <f t="shared" si="305"/>
        <v>124.11037590150424</v>
      </c>
      <c r="FD91" s="2">
        <f t="shared" si="305"/>
        <v>123.23513969377841</v>
      </c>
      <c r="FE91" s="2">
        <f t="shared" si="305"/>
        <v>125.94896563369871</v>
      </c>
      <c r="FG91" s="2">
        <f t="shared" ref="FG91:FG154" si="306">POWER(10,($B91-C$231)/C$229)/(1+POWER(10,($B91-C$231)/C$229))</f>
        <v>0.89612781329820868</v>
      </c>
      <c r="FH91" s="2">
        <f t="shared" ref="FH91:FU106" si="307">POWER(10,($B91-D$231)/D$229)/(1+POWER(10,($B91-D$231)/D$229))</f>
        <v>0.89382006576054729</v>
      </c>
      <c r="FI91" s="2">
        <f t="shared" si="307"/>
        <v>0.89123415970878683</v>
      </c>
      <c r="FJ91" s="2">
        <f t="shared" si="307"/>
        <v>0.88925540156585026</v>
      </c>
      <c r="FK91" s="2">
        <f t="shared" si="307"/>
        <v>0.88219541848882199</v>
      </c>
      <c r="FL91" s="2">
        <f t="shared" si="307"/>
        <v>0.88737174878653513</v>
      </c>
      <c r="FM91" s="2">
        <f t="shared" si="307"/>
        <v>0.8966657453407616</v>
      </c>
      <c r="FN91" s="2">
        <f t="shared" si="307"/>
        <v>0.88090704901747929</v>
      </c>
      <c r="FO91" s="2">
        <f t="shared" si="307"/>
        <v>0.87817098571832874</v>
      </c>
      <c r="FP91" s="2">
        <f t="shared" si="307"/>
        <v>0.88232534761521009</v>
      </c>
      <c r="FQ91" s="2">
        <f t="shared" si="307"/>
        <v>0.8833632733784359</v>
      </c>
      <c r="FR91" s="2">
        <f t="shared" si="307"/>
        <v>0.87849785582059248</v>
      </c>
      <c r="FS91" s="2">
        <f t="shared" si="307"/>
        <v>0.88257280494510781</v>
      </c>
      <c r="FT91" s="2">
        <f t="shared" si="307"/>
        <v>0.88093388144626716</v>
      </c>
      <c r="FU91" s="2">
        <f t="shared" si="307"/>
        <v>0.85328898646171458</v>
      </c>
      <c r="FW91" s="2">
        <f t="shared" si="112"/>
        <v>1.0826005432464784E-3</v>
      </c>
      <c r="FX91" s="2">
        <f t="shared" si="164"/>
        <v>1.1229569069907542E-3</v>
      </c>
      <c r="FY91" s="2">
        <f t="shared" si="165"/>
        <v>1.0704536407663097E-3</v>
      </c>
      <c r="FZ91" s="2">
        <f t="shared" si="166"/>
        <v>9.9668418210854251E-4</v>
      </c>
      <c r="GA91" s="2">
        <f t="shared" si="167"/>
        <v>1.0745789917763204E-3</v>
      </c>
      <c r="GB91" s="2">
        <f t="shared" si="168"/>
        <v>1.1763379483090903E-3</v>
      </c>
      <c r="GC91" s="2">
        <f t="shared" si="169"/>
        <v>1.2628188659111954E-3</v>
      </c>
      <c r="GD91" s="2">
        <f t="shared" si="170"/>
        <v>1.2433235482664738E-3</v>
      </c>
      <c r="GE91" s="2">
        <f t="shared" si="171"/>
        <v>1.3751215981317483E-3</v>
      </c>
      <c r="GF91" s="2">
        <f t="shared" si="172"/>
        <v>1.3078959691445859E-3</v>
      </c>
      <c r="GG91" s="2">
        <f t="shared" si="173"/>
        <v>1.1768605958002506E-3</v>
      </c>
      <c r="GH91" s="2">
        <f t="shared" si="174"/>
        <v>1.2229206617789666E-3</v>
      </c>
      <c r="GI91" s="2">
        <f t="shared" si="175"/>
        <v>1.032482638107254E-3</v>
      </c>
      <c r="GJ91" s="2">
        <f t="shared" si="176"/>
        <v>7.7518817097145998E-4</v>
      </c>
      <c r="GK91" s="2">
        <f t="shared" si="177"/>
        <v>6.4550320461733421E-4</v>
      </c>
      <c r="GM91" s="86">
        <f t="shared" si="113"/>
        <v>3.3341407273588586E-2</v>
      </c>
      <c r="GN91" s="86">
        <f t="shared" si="178"/>
        <v>2.2532746000747169E-2</v>
      </c>
      <c r="GO91" s="86">
        <f t="shared" si="179"/>
        <v>2.7037678360126063E-2</v>
      </c>
      <c r="GP91" s="86">
        <f t="shared" si="180"/>
        <v>1.3190332451087423E-2</v>
      </c>
      <c r="GQ91" s="86">
        <f t="shared" si="181"/>
        <v>2.703564975176188E-2</v>
      </c>
      <c r="GR91" s="86">
        <f t="shared" si="182"/>
        <v>1.930598374915427E-3</v>
      </c>
      <c r="GS91" s="86">
        <f t="shared" si="183"/>
        <v>2.3738382092926696E-3</v>
      </c>
      <c r="GT91" s="86">
        <f t="shared" si="184"/>
        <v>6.9548229313179917E-3</v>
      </c>
      <c r="GU91" s="86">
        <f t="shared" si="185"/>
        <v>1.7737211410662605E-3</v>
      </c>
      <c r="GV91" s="86">
        <f t="shared" si="186"/>
        <v>7.6887257171835638E-3</v>
      </c>
      <c r="GW91" s="86">
        <f t="shared" si="187"/>
        <v>2.2925632217796518E-2</v>
      </c>
      <c r="GX91" s="86">
        <f t="shared" si="188"/>
        <v>1.3941601717048396E-2</v>
      </c>
      <c r="GY91" s="86">
        <f t="shared" si="189"/>
        <v>5.199307136240966E-2</v>
      </c>
      <c r="GZ91" s="86">
        <f t="shared" si="190"/>
        <v>1.3707086881289554E-2</v>
      </c>
      <c r="HA91" s="86">
        <f t="shared" si="191"/>
        <v>2.4326991377114681E-3</v>
      </c>
      <c r="HC91" s="86">
        <f t="shared" si="145"/>
        <v>1.8650096135615662E-2</v>
      </c>
      <c r="HD91" s="86">
        <f t="shared" si="192"/>
        <v>1.8181069558717469E-2</v>
      </c>
      <c r="HE91" s="86">
        <f t="shared" si="193"/>
        <v>1.25035030293165E-2</v>
      </c>
      <c r="HF91" s="86">
        <f t="shared" si="194"/>
        <v>8.8699055084085349E-3</v>
      </c>
      <c r="HG91" s="86">
        <f t="shared" si="195"/>
        <v>1.02706537554186E-2</v>
      </c>
      <c r="HH91" s="86">
        <f t="shared" si="196"/>
        <v>1.2332451693514013E-2</v>
      </c>
      <c r="HI91" s="86">
        <f t="shared" si="197"/>
        <v>2.1480913823345153E-2</v>
      </c>
      <c r="HJ91" s="86">
        <f t="shared" si="198"/>
        <v>1.1578857820925118E-2</v>
      </c>
      <c r="HK91" s="86">
        <f t="shared" si="199"/>
        <v>1.2903736290655854E-2</v>
      </c>
      <c r="HL91" s="86">
        <f t="shared" si="200"/>
        <v>1.0033630526664649E-2</v>
      </c>
      <c r="HM91" s="86">
        <f t="shared" si="201"/>
        <v>8.8441887893024335E-3</v>
      </c>
      <c r="HN91" s="86">
        <f t="shared" si="202"/>
        <v>8.3028023863250967E-3</v>
      </c>
      <c r="HO91" s="86">
        <f t="shared" si="203"/>
        <v>7.3258529811647804E-3</v>
      </c>
      <c r="HP91" s="86">
        <f t="shared" si="204"/>
        <v>8.6668140142715944E-3</v>
      </c>
      <c r="HQ91" s="86">
        <f t="shared" si="205"/>
        <v>1.3422216035166789E-3</v>
      </c>
      <c r="HS91" s="86">
        <f t="shared" si="114"/>
        <v>2.1702303631576618E-41</v>
      </c>
      <c r="HT91" s="86">
        <f t="shared" si="206"/>
        <v>1.6733289434404643E-41</v>
      </c>
      <c r="HU91" s="86">
        <f t="shared" si="207"/>
        <v>4.6969664315971832E-42</v>
      </c>
      <c r="HV91" s="86">
        <f t="shared" si="208"/>
        <v>1.2703095994189638E-49</v>
      </c>
      <c r="HW91" s="86">
        <f t="shared" si="209"/>
        <v>4.8544505611724448E-47</v>
      </c>
      <c r="HX91" s="86">
        <f t="shared" si="210"/>
        <v>6.1220724134079173E-49</v>
      </c>
      <c r="HY91" s="86">
        <f t="shared" si="211"/>
        <v>2.4775075129320443E-44</v>
      </c>
      <c r="HZ91" s="86">
        <f t="shared" si="212"/>
        <v>3.341115308762725E-49</v>
      </c>
      <c r="IA91" s="86">
        <f t="shared" si="213"/>
        <v>2.4507046228899736E-51</v>
      </c>
      <c r="IB91" s="86">
        <f t="shared" si="214"/>
        <v>3.9476253638576836E-51</v>
      </c>
      <c r="IC91" s="86">
        <f t="shared" si="215"/>
        <v>1.5855800865394619E-49</v>
      </c>
      <c r="ID91" s="86">
        <f t="shared" si="216"/>
        <v>1.2442558697617823E-55</v>
      </c>
      <c r="IE91" s="86">
        <f t="shared" si="217"/>
        <v>4.7542932652256457E-51</v>
      </c>
      <c r="IF91" s="86">
        <f t="shared" si="218"/>
        <v>2.6843854905784367E-27</v>
      </c>
      <c r="IG91" s="86">
        <f t="shared" si="219"/>
        <v>3.4856930293725653E-19</v>
      </c>
      <c r="II91" s="86">
        <f t="shared" si="115"/>
        <v>7.3283087225928459E-162</v>
      </c>
      <c r="IJ91" s="86">
        <f t="shared" si="116"/>
        <v>3.1282410386982136E-169</v>
      </c>
      <c r="IK91" s="86">
        <f t="shared" si="117"/>
        <v>4.0117001375392752E-182</v>
      </c>
      <c r="IL91" s="86">
        <f t="shared" si="118"/>
        <v>1.8495900160996509E-197</v>
      </c>
      <c r="IM91" s="86">
        <f t="shared" si="119"/>
        <v>1.6445693346787865E-182</v>
      </c>
      <c r="IN91" s="86">
        <f t="shared" si="120"/>
        <v>3.3703019277666474E-193</v>
      </c>
      <c r="IO91" s="86">
        <f t="shared" si="121"/>
        <v>3.2000958392096813E-174</v>
      </c>
      <c r="IP91" s="86">
        <f t="shared" si="122"/>
        <v>3.2480448851222156E-190</v>
      </c>
      <c r="IQ91" s="86">
        <f t="shared" si="123"/>
        <v>4.9792914138811848E-206</v>
      </c>
      <c r="IR91" s="86">
        <f t="shared" si="124"/>
        <v>2.259015335416431E-199</v>
      </c>
      <c r="IS91" s="86">
        <f t="shared" si="125"/>
        <v>6.3095936134022719E-194</v>
      </c>
      <c r="IT91" s="86">
        <f t="shared" si="126"/>
        <v>2.1918626585280077E-220</v>
      </c>
      <c r="IU91" s="86">
        <f t="shared" si="127"/>
        <v>2.5196182662173975E-199</v>
      </c>
      <c r="IV91" s="86">
        <f t="shared" si="128"/>
        <v>1.5107970479370249E-102</v>
      </c>
      <c r="IW91" s="86">
        <f t="shared" si="129"/>
        <v>6.4065261297185062E-81</v>
      </c>
      <c r="IY91" s="86">
        <f t="shared" si="130"/>
        <v>5.1991503409204248E-2</v>
      </c>
      <c r="IZ91" s="86">
        <f t="shared" si="131"/>
        <v>4.0713815559464642E-2</v>
      </c>
      <c r="JA91" s="86">
        <f t="shared" si="132"/>
        <v>3.9541181389442563E-2</v>
      </c>
      <c r="JB91" s="86">
        <f t="shared" si="133"/>
        <v>2.2060237959495958E-2</v>
      </c>
      <c r="JC91" s="86">
        <f t="shared" si="134"/>
        <v>3.7306303507180477E-2</v>
      </c>
      <c r="JD91" s="86">
        <f t="shared" si="135"/>
        <v>1.426305006842944E-2</v>
      </c>
      <c r="JE91" s="86">
        <f t="shared" si="136"/>
        <v>2.3854752032637823E-2</v>
      </c>
      <c r="JF91" s="86">
        <f t="shared" si="137"/>
        <v>1.8533680752243108E-2</v>
      </c>
      <c r="JG91" s="86">
        <f t="shared" si="138"/>
        <v>1.4677457431722114E-2</v>
      </c>
      <c r="JH91" s="86">
        <f t="shared" si="139"/>
        <v>1.7722356243848214E-2</v>
      </c>
      <c r="JI91" s="86">
        <f t="shared" si="140"/>
        <v>3.176982100709895E-2</v>
      </c>
      <c r="JJ91" s="86">
        <f t="shared" si="141"/>
        <v>2.2244404103373493E-2</v>
      </c>
      <c r="JK91" s="86">
        <f t="shared" si="142"/>
        <v>5.9318924343574442E-2</v>
      </c>
      <c r="JL91" s="86">
        <f t="shared" si="143"/>
        <v>2.2373900895561148E-2</v>
      </c>
      <c r="JM91" s="86">
        <f t="shared" si="144"/>
        <v>3.7749207412281472E-3</v>
      </c>
    </row>
    <row r="92" spans="2:273" x14ac:dyDescent="0.25">
      <c r="B92" s="2">
        <v>65</v>
      </c>
      <c r="C92" s="37">
        <v>125.492</v>
      </c>
      <c r="D92" s="37">
        <v>119.57599999999999</v>
      </c>
      <c r="E92" s="37">
        <v>122.508</v>
      </c>
      <c r="F92" s="37">
        <v>122.241</v>
      </c>
      <c r="G92" s="37">
        <v>125.86199999999999</v>
      </c>
      <c r="H92" s="37">
        <v>122.224</v>
      </c>
      <c r="I92" s="37">
        <v>125.431</v>
      </c>
      <c r="J92" s="37">
        <v>121.828</v>
      </c>
      <c r="K92" s="37">
        <v>123.414</v>
      </c>
      <c r="L92" s="37">
        <v>123.55200000000001</v>
      </c>
      <c r="M92" s="37">
        <v>125.05200000000001</v>
      </c>
      <c r="N92" s="37">
        <v>127.655</v>
      </c>
      <c r="O92" s="37">
        <v>126.086</v>
      </c>
      <c r="P92" s="37">
        <v>129.655</v>
      </c>
      <c r="Q92" s="37">
        <v>128.46549999999999</v>
      </c>
      <c r="S92" s="4">
        <f t="shared" si="229"/>
        <v>127.99839453372394</v>
      </c>
      <c r="T92" s="4">
        <f t="shared" si="230"/>
        <v>124.36147586697707</v>
      </c>
      <c r="U92" s="4">
        <f t="shared" si="231"/>
        <v>122.41276198880533</v>
      </c>
      <c r="V92" s="4">
        <f t="shared" si="232"/>
        <v>122.42719398262234</v>
      </c>
      <c r="W92" s="4">
        <f t="shared" si="233"/>
        <v>123.25135013048397</v>
      </c>
      <c r="X92" s="4">
        <f t="shared" si="234"/>
        <v>123.22459498616335</v>
      </c>
      <c r="Y92" s="4">
        <f t="shared" si="235"/>
        <v>127.15464105018057</v>
      </c>
      <c r="Z92" s="4">
        <f t="shared" si="236"/>
        <v>122.60786862570137</v>
      </c>
      <c r="AA92" s="4">
        <f t="shared" si="237"/>
        <v>122.88511125580089</v>
      </c>
      <c r="AB92" s="4">
        <f t="shared" si="238"/>
        <v>124.4741842029714</v>
      </c>
      <c r="AC92" s="4">
        <f t="shared" si="239"/>
        <v>126.67726668888368</v>
      </c>
      <c r="AD92" s="4">
        <f t="shared" si="240"/>
        <v>126.73230653236168</v>
      </c>
      <c r="AE92" s="4">
        <f t="shared" si="241"/>
        <v>131.43908750205708</v>
      </c>
      <c r="AF92" s="4">
        <f t="shared" si="242"/>
        <v>128.59266325923147</v>
      </c>
      <c r="AG92" s="4">
        <f t="shared" si="243"/>
        <v>128.25483488515158</v>
      </c>
      <c r="AI92" s="4">
        <f t="shared" si="244"/>
        <v>-2.5063945337239346</v>
      </c>
      <c r="AJ92" s="4">
        <f t="shared" si="245"/>
        <v>-4.7854758669770803</v>
      </c>
      <c r="AK92" s="4">
        <f t="shared" si="246"/>
        <v>9.5238011194666683E-2</v>
      </c>
      <c r="AL92" s="4">
        <f t="shared" si="247"/>
        <v>-0.18619398262234199</v>
      </c>
      <c r="AM92" s="4">
        <f t="shared" si="248"/>
        <v>2.6106498695160241</v>
      </c>
      <c r="AN92" s="4">
        <f t="shared" si="249"/>
        <v>-1.0005949861633496</v>
      </c>
      <c r="AO92" s="4">
        <f t="shared" si="250"/>
        <v>-1.723641050180575</v>
      </c>
      <c r="AP92" s="4">
        <f t="shared" si="251"/>
        <v>-0.7798686257013685</v>
      </c>
      <c r="AQ92" s="4">
        <f t="shared" si="252"/>
        <v>0.52888874419910792</v>
      </c>
      <c r="AR92" s="4">
        <f t="shared" si="253"/>
        <v>-0.92218420297139403</v>
      </c>
      <c r="AS92" s="4">
        <f t="shared" si="254"/>
        <v>-1.62526668888367</v>
      </c>
      <c r="AT92" s="4">
        <f t="shared" si="255"/>
        <v>0.92269346763832516</v>
      </c>
      <c r="AU92" s="4">
        <f t="shared" si="256"/>
        <v>-5.353087502057079</v>
      </c>
      <c r="AV92" s="4">
        <f t="shared" si="257"/>
        <v>1.0623367407685294</v>
      </c>
      <c r="AW92" s="4">
        <f t="shared" si="257"/>
        <v>0.21066511484841044</v>
      </c>
      <c r="AY92" s="2">
        <f t="shared" ref="AY92:AY155" si="308">IF(OR($B92 &lt; C$230, $B92 &gt; C$233), #N/A, ((1-FG92)*DK92) + (FG92 - FW92)*EA92 + (FW92*EQ92))</f>
        <v>117.67625436463058</v>
      </c>
      <c r="AZ92" s="2">
        <f t="shared" si="147"/>
        <v>114.87023327756646</v>
      </c>
      <c r="BA92" s="2">
        <f t="shared" si="148"/>
        <v>114.92025316354145</v>
      </c>
      <c r="BB92" s="2">
        <f t="shared" si="149"/>
        <v>116.89364030666211</v>
      </c>
      <c r="BC92" s="2">
        <f t="shared" si="150"/>
        <v>116.85112289984156</v>
      </c>
      <c r="BD92" s="2">
        <f t="shared" si="151"/>
        <v>116.15934414724443</v>
      </c>
      <c r="BE92" s="2">
        <f t="shared" si="152"/>
        <v>115.78069185673624</v>
      </c>
      <c r="BF92" s="2">
        <f t="shared" si="153"/>
        <v>115.71977228101457</v>
      </c>
      <c r="BG92" s="2">
        <f t="shared" si="154"/>
        <v>115.26472274118589</v>
      </c>
      <c r="BH92" s="2">
        <f t="shared" si="155"/>
        <v>118.43766650337412</v>
      </c>
      <c r="BI92" s="2">
        <f t="shared" si="156"/>
        <v>121.14273164627431</v>
      </c>
      <c r="BJ92" s="2">
        <f t="shared" si="157"/>
        <v>121.46510372527398</v>
      </c>
      <c r="BK92" s="2">
        <f t="shared" si="158"/>
        <v>125.22076941920049</v>
      </c>
      <c r="BL92" s="2">
        <f t="shared" si="159"/>
        <v>123.78632051392836</v>
      </c>
      <c r="BM92" s="2">
        <f t="shared" si="160"/>
        <v>127.35946647759188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>
        <f t="shared" ref="CS92:CS155" si="323">IF(AND(JM92 &lt; $CS$22, $B92 &gt; Q$231, $B92 &lt; Q$232), Q92, "")</f>
        <v>128.46549999999999</v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>
        <f t="shared" si="287"/>
        <v>128.46549999999999</v>
      </c>
      <c r="DK92" s="2">
        <f t="shared" si="288"/>
        <v>135.85590975609756</v>
      </c>
      <c r="DL92" s="2">
        <f t="shared" si="289"/>
        <v>125.42893527204504</v>
      </c>
      <c r="DM92" s="2">
        <f t="shared" si="289"/>
        <v>125.5191095684803</v>
      </c>
      <c r="DN92" s="2">
        <f t="shared" si="289"/>
        <v>129.72415365853658</v>
      </c>
      <c r="DO92" s="2">
        <f t="shared" si="289"/>
        <v>133.64345333187438</v>
      </c>
      <c r="DP92" s="2">
        <f t="shared" si="289"/>
        <v>129.62234402013348</v>
      </c>
      <c r="DQ92" s="2">
        <f t="shared" si="289"/>
        <v>130.71923427800272</v>
      </c>
      <c r="DR92" s="2">
        <f t="shared" si="289"/>
        <v>127.85366714082504</v>
      </c>
      <c r="DS92" s="2">
        <f t="shared" si="289"/>
        <v>126.14392997198878</v>
      </c>
      <c r="DT92" s="2">
        <f t="shared" si="289"/>
        <v>130.22518918918917</v>
      </c>
      <c r="DU92" s="2">
        <f t="shared" si="289"/>
        <v>133.6083203851625</v>
      </c>
      <c r="DV92" s="2">
        <f t="shared" si="289"/>
        <v>134.73589884169883</v>
      </c>
      <c r="DW92" s="2">
        <f t="shared" si="289"/>
        <v>136.79594966626544</v>
      </c>
      <c r="DX92" s="2">
        <f t="shared" si="289"/>
        <v>135.6924611754612</v>
      </c>
      <c r="DY92" s="2">
        <f t="shared" si="289"/>
        <v>138.1176896551724</v>
      </c>
      <c r="EA92" s="2">
        <f t="shared" si="228"/>
        <v>115.75319445693384</v>
      </c>
      <c r="EB92" s="2">
        <f t="shared" si="290"/>
        <v>113.7256899722617</v>
      </c>
      <c r="EC92" s="2">
        <f t="shared" si="291"/>
        <v>113.7399702574571</v>
      </c>
      <c r="ED92" s="2">
        <f t="shared" si="292"/>
        <v>115.43641576566877</v>
      </c>
      <c r="EE92" s="2">
        <f t="shared" si="293"/>
        <v>114.8067083952412</v>
      </c>
      <c r="EF92" s="2">
        <f t="shared" si="294"/>
        <v>114.60147455955197</v>
      </c>
      <c r="EG92" s="2">
        <f t="shared" si="295"/>
        <v>114.20896301717208</v>
      </c>
      <c r="EH92" s="2">
        <f t="shared" si="296"/>
        <v>114.22252553161258</v>
      </c>
      <c r="EI92" s="2">
        <f t="shared" si="297"/>
        <v>113.88792309536652</v>
      </c>
      <c r="EJ92" s="2">
        <f t="shared" si="298"/>
        <v>117.00457673147851</v>
      </c>
      <c r="EK92" s="2">
        <f t="shared" si="299"/>
        <v>119.6423687584556</v>
      </c>
      <c r="EL92" s="2">
        <f t="shared" si="300"/>
        <v>119.79086588533544</v>
      </c>
      <c r="EM92" s="2">
        <f t="shared" si="301"/>
        <v>123.81595495495496</v>
      </c>
      <c r="EN92" s="2">
        <f t="shared" si="302"/>
        <v>122.3179023200986</v>
      </c>
      <c r="EO92" s="2">
        <f t="shared" si="303"/>
        <v>125.67234847011296</v>
      </c>
      <c r="EQ92" s="2">
        <f t="shared" si="304"/>
        <v>116.69035465960913</v>
      </c>
      <c r="ER92" s="2">
        <f t="shared" si="305"/>
        <v>114.1685156764447</v>
      </c>
      <c r="ES92" s="2">
        <f t="shared" si="305"/>
        <v>114.21163812425199</v>
      </c>
      <c r="ET92" s="2">
        <f t="shared" si="305"/>
        <v>115.39892169673334</v>
      </c>
      <c r="EU92" s="2">
        <f t="shared" si="305"/>
        <v>114.31009742237526</v>
      </c>
      <c r="EV92" s="2">
        <f t="shared" si="305"/>
        <v>114.22128583476599</v>
      </c>
      <c r="EW92" s="2">
        <f t="shared" si="305"/>
        <v>115.28622298086428</v>
      </c>
      <c r="EX92" s="2">
        <f t="shared" si="305"/>
        <v>114.98140915285032</v>
      </c>
      <c r="EY92" s="2">
        <f t="shared" si="305"/>
        <v>114.07801896583753</v>
      </c>
      <c r="EZ92" s="2">
        <f t="shared" si="305"/>
        <v>116.5873356212429</v>
      </c>
      <c r="FA92" s="2">
        <f t="shared" si="305"/>
        <v>119.13450199938856</v>
      </c>
      <c r="FB92" s="2">
        <f t="shared" si="305"/>
        <v>119.98737967983477</v>
      </c>
      <c r="FC92" s="2">
        <f t="shared" si="305"/>
        <v>124.00212497424275</v>
      </c>
      <c r="FD92" s="2">
        <f t="shared" si="305"/>
        <v>123.14595218592784</v>
      </c>
      <c r="FE92" s="2">
        <f t="shared" si="305"/>
        <v>125.8542333980019</v>
      </c>
      <c r="FG92" s="2">
        <f t="shared" si="306"/>
        <v>0.90439363333591538</v>
      </c>
      <c r="FH92" s="2">
        <f t="shared" si="307"/>
        <v>0.90224949706102919</v>
      </c>
      <c r="FI92" s="2">
        <f t="shared" si="307"/>
        <v>0.89984587822483897</v>
      </c>
      <c r="FJ92" s="2">
        <f t="shared" si="307"/>
        <v>0.8980058618731982</v>
      </c>
      <c r="FK92" s="2">
        <f t="shared" si="307"/>
        <v>0.89143561778263414</v>
      </c>
      <c r="FL92" s="2">
        <f t="shared" si="307"/>
        <v>0.89625368128363836</v>
      </c>
      <c r="FM92" s="2">
        <f t="shared" si="307"/>
        <v>0.90489330157890246</v>
      </c>
      <c r="FN92" s="2">
        <f t="shared" si="307"/>
        <v>0.89023573023647906</v>
      </c>
      <c r="FO92" s="2">
        <f t="shared" si="307"/>
        <v>0.88768666068128088</v>
      </c>
      <c r="FP92" s="2">
        <f t="shared" si="307"/>
        <v>0.89155660844950624</v>
      </c>
      <c r="FQ92" s="2">
        <f t="shared" si="307"/>
        <v>0.8925230298793041</v>
      </c>
      <c r="FR92" s="2">
        <f t="shared" si="307"/>
        <v>0.88799125639819687</v>
      </c>
      <c r="FS92" s="2">
        <f t="shared" si="307"/>
        <v>0.89178703424881278</v>
      </c>
      <c r="FT92" s="2">
        <f t="shared" si="307"/>
        <v>0.89026072268583845</v>
      </c>
      <c r="FU92" s="2">
        <f t="shared" si="307"/>
        <v>0.86444812915437474</v>
      </c>
      <c r="FW92" s="2">
        <f t="shared" ref="FW92:FW155" si="324">POWER(10,($B92-C$232)/C$229)/(1+POWER(10,($B92-C$232)/C$229))</f>
        <v>1.186923919747363E-3</v>
      </c>
      <c r="FX92" s="2">
        <f t="shared" si="164"/>
        <v>1.2311643783202255E-3</v>
      </c>
      <c r="FY92" s="2">
        <f t="shared" si="165"/>
        <v>1.1736078722172805E-3</v>
      </c>
      <c r="FZ92" s="2">
        <f t="shared" si="166"/>
        <v>1.0927373983609736E-3</v>
      </c>
      <c r="GA92" s="2">
        <f t="shared" si="167"/>
        <v>1.1781302936927174E-3</v>
      </c>
      <c r="GB92" s="2">
        <f t="shared" si="168"/>
        <v>1.2896825443024123E-3</v>
      </c>
      <c r="GC92" s="2">
        <f t="shared" si="169"/>
        <v>1.3844846741709054E-3</v>
      </c>
      <c r="GD92" s="2">
        <f t="shared" si="170"/>
        <v>1.3631136510179811E-3</v>
      </c>
      <c r="GE92" s="2">
        <f t="shared" si="171"/>
        <v>1.5075908384492821E-3</v>
      </c>
      <c r="GF92" s="2">
        <f t="shared" si="172"/>
        <v>1.4338984787424242E-3</v>
      </c>
      <c r="GG92" s="2">
        <f t="shared" si="173"/>
        <v>1.290255485797101E-3</v>
      </c>
      <c r="GH92" s="2">
        <f t="shared" si="174"/>
        <v>1.3407476529011743E-3</v>
      </c>
      <c r="GI92" s="2">
        <f t="shared" si="175"/>
        <v>1.1319819415251189E-3</v>
      </c>
      <c r="GJ92" s="2">
        <f t="shared" si="176"/>
        <v>8.4991336341481755E-4</v>
      </c>
      <c r="GK92" s="2">
        <f t="shared" si="177"/>
        <v>7.0773611373227277E-4</v>
      </c>
      <c r="GM92" s="86">
        <f t="shared" ref="GM92:GM155" si="325" xml:space="preserve"> _xlfn.NORM.DIST($B92, C$7, ABS(C$11), TRUE) * _xlfn.NORM.DIST(($B92 - C$7)*C$15, 0, ABS(C$11), TRUE) * 2</f>
        <v>1.2448306718232167E-2</v>
      </c>
      <c r="GN92" s="86">
        <f t="shared" si="178"/>
        <v>6.9512050101986026E-3</v>
      </c>
      <c r="GO92" s="86">
        <f t="shared" si="179"/>
        <v>7.5946286564284888E-3</v>
      </c>
      <c r="GP92" s="86">
        <f t="shared" si="180"/>
        <v>2.5659164272878593E-3</v>
      </c>
      <c r="GQ92" s="86">
        <f t="shared" si="181"/>
        <v>7.3507051976862241E-3</v>
      </c>
      <c r="GR92" s="86">
        <f t="shared" si="182"/>
        <v>2.4234347188516593E-4</v>
      </c>
      <c r="GS92" s="86">
        <f t="shared" si="183"/>
        <v>3.96793432961564E-4</v>
      </c>
      <c r="GT92" s="86">
        <f t="shared" si="184"/>
        <v>1.253071359444808E-3</v>
      </c>
      <c r="GU92" s="86">
        <f t="shared" si="185"/>
        <v>2.4406522711924283E-4</v>
      </c>
      <c r="GV92" s="86">
        <f t="shared" si="186"/>
        <v>1.4839248503195181E-3</v>
      </c>
      <c r="GW92" s="86">
        <f t="shared" si="187"/>
        <v>6.1026932486488656E-3</v>
      </c>
      <c r="GX92" s="86">
        <f t="shared" si="188"/>
        <v>3.75871876098747E-3</v>
      </c>
      <c r="GY92" s="86">
        <f t="shared" si="189"/>
        <v>2.0276078981436036E-2</v>
      </c>
      <c r="GZ92" s="86">
        <f t="shared" si="190"/>
        <v>3.6491231741178857E-3</v>
      </c>
      <c r="HA92" s="86">
        <f t="shared" si="191"/>
        <v>3.8304362261820158E-4</v>
      </c>
      <c r="HC92" s="86">
        <f t="shared" ref="HC92:HC155" si="326" xml:space="preserve"> _xlfn.NORM.DIST($B92, C$8, ABS(C$12), TRUE) * _xlfn.NORM.DIST(($B92 - C$8)*C$16, 0, ABS(C$12), TRUE) * 2</f>
        <v>2.772360109580849E-2</v>
      </c>
      <c r="HD92" s="86">
        <f t="shared" si="192"/>
        <v>2.7359523291548119E-2</v>
      </c>
      <c r="HE92" s="86">
        <f t="shared" si="193"/>
        <v>1.9424061370792597E-2</v>
      </c>
      <c r="HF92" s="86">
        <f t="shared" si="194"/>
        <v>1.4216257272302904E-2</v>
      </c>
      <c r="HG92" s="86">
        <f t="shared" si="195"/>
        <v>1.6128114567053615E-2</v>
      </c>
      <c r="HH92" s="86">
        <f t="shared" si="196"/>
        <v>1.9543379152639387E-2</v>
      </c>
      <c r="HI92" s="86">
        <f t="shared" si="197"/>
        <v>3.2453610089737621E-2</v>
      </c>
      <c r="HJ92" s="86">
        <f t="shared" si="198"/>
        <v>1.8414529764011804E-2</v>
      </c>
      <c r="HK92" s="86">
        <f t="shared" si="199"/>
        <v>2.0927313475705461E-2</v>
      </c>
      <c r="HL92" s="86">
        <f t="shared" si="200"/>
        <v>1.6315598273161511E-2</v>
      </c>
      <c r="HM92" s="86">
        <f t="shared" si="201"/>
        <v>1.4277521880456041E-2</v>
      </c>
      <c r="HN92" s="86">
        <f t="shared" si="202"/>
        <v>1.391457749059961E-2</v>
      </c>
      <c r="HO92" s="86">
        <f t="shared" si="203"/>
        <v>1.1912002621186617E-2</v>
      </c>
      <c r="HP92" s="86">
        <f t="shared" si="204"/>
        <v>1.387785514208517E-2</v>
      </c>
      <c r="HQ92" s="86">
        <f t="shared" si="205"/>
        <v>2.7308001844726757E-3</v>
      </c>
      <c r="HS92" s="86">
        <f t="shared" ref="HS92:HS155" si="327" xml:space="preserve"> _xlfn.NORM.DIST($B92, C$9, ABS(C$13), TRUE) * _xlfn.NORM.DIST(($B92 - C$9)*C$17, 0, ABS(C$13), TRUE) * 2</f>
        <v>9.4020136235992381E-40</v>
      </c>
      <c r="HT92" s="86">
        <f t="shared" si="206"/>
        <v>8.100994750639502E-40</v>
      </c>
      <c r="HU92" s="86">
        <f t="shared" si="207"/>
        <v>2.6285588614453836E-40</v>
      </c>
      <c r="HV92" s="86">
        <f t="shared" si="208"/>
        <v>1.1677206920589842E-47</v>
      </c>
      <c r="HW92" s="86">
        <f t="shared" si="209"/>
        <v>3.4839420888362911E-45</v>
      </c>
      <c r="HX92" s="86">
        <f t="shared" si="210"/>
        <v>5.7813008610809564E-47</v>
      </c>
      <c r="HY92" s="86">
        <f t="shared" si="211"/>
        <v>1.5642228632585897E-42</v>
      </c>
      <c r="HZ92" s="86">
        <f t="shared" si="212"/>
        <v>3.2010014248678828E-47</v>
      </c>
      <c r="IA92" s="86">
        <f t="shared" si="213"/>
        <v>3.3830492222230764E-49</v>
      </c>
      <c r="IB92" s="86">
        <f t="shared" si="214"/>
        <v>4.8016533983242434E-49</v>
      </c>
      <c r="IC92" s="86">
        <f t="shared" si="215"/>
        <v>1.5539979876482968E-47</v>
      </c>
      <c r="ID92" s="86">
        <f t="shared" si="216"/>
        <v>2.3032306383123257E-53</v>
      </c>
      <c r="IE92" s="86">
        <f t="shared" si="217"/>
        <v>4.8887068019329491E-49</v>
      </c>
      <c r="IF92" s="86">
        <f t="shared" si="218"/>
        <v>2.6393641891707332E-26</v>
      </c>
      <c r="IG92" s="86">
        <f t="shared" si="219"/>
        <v>1.5724444238967552E-18</v>
      </c>
      <c r="II92" s="86">
        <f t="shared" ref="II92:II155" si="328" xml:space="preserve"> _xlfn.NORM.DIST($B92, C$10, ABS(C$14), TRUE) * _xlfn.NORM.DIST(($B92 - C$10)*C$18, 0, ABS(C$14), TRUE) * 2</f>
        <v>1.4062955196609934E-157</v>
      </c>
      <c r="IJ92" s="86">
        <f t="shared" ref="IJ92:IJ155" si="329" xml:space="preserve"> _xlfn.NORM.DIST($B92, D$10, ABS(D$14), TRUE) * _xlfn.NORM.DIST(($B92 - D$10)*D$18, 0, ABS(D$14), TRUE) * 2</f>
        <v>9.9912850692554915E-165</v>
      </c>
      <c r="IK92" s="86">
        <f t="shared" ref="IK92:IK155" si="330" xml:space="preserve"> _xlfn.NORM.DIST($B92, E$10, ABS(E$14), TRUE) * _xlfn.NORM.DIST(($B92 - E$10)*E$18, 0, ABS(E$14), TRUE) * 2</f>
        <v>2.6350229390744544E-177</v>
      </c>
      <c r="IL92" s="86">
        <f t="shared" ref="IL92:IL155" si="331" xml:space="preserve"> _xlfn.NORM.DIST($B92, F$10, ABS(F$14), TRUE) * _xlfn.NORM.DIST(($B92 - F$10)*F$18, 0, ABS(F$14), TRUE) * 2</f>
        <v>2.7584812082167571E-192</v>
      </c>
      <c r="IM92" s="86">
        <f t="shared" ref="IM92:IM155" si="332" xml:space="preserve"> _xlfn.NORM.DIST($B92, G$10, ABS(G$14), TRUE) * _xlfn.NORM.DIST(($B92 - G$10)*G$18, 0, ABS(G$14), TRUE) * 2</f>
        <v>1.1131629267589289E-177</v>
      </c>
      <c r="IN92" s="86">
        <f t="shared" ref="IN92:IN155" si="333" xml:space="preserve"> _xlfn.NORM.DIST($B92, H$10, ABS(H$14), TRUE) * _xlfn.NORM.DIST(($B92 - H$10)*H$18, 0, ABS(H$14), TRUE) * 2</f>
        <v>5.1548225232483826E-188</v>
      </c>
      <c r="IO92" s="86">
        <f t="shared" ref="IO92:IO155" si="334" xml:space="preserve"> _xlfn.NORM.DIST($B92, I$10, ABS(I$14), TRUE) * _xlfn.NORM.DIST(($B92 - I$10)*I$18, 0, ABS(I$14), TRUE) * 2</f>
        <v>1.6783564039448442E-169</v>
      </c>
      <c r="IP92" s="86">
        <f t="shared" ref="IP92:IP155" si="335" xml:space="preserve"> _xlfn.NORM.DIST($B92, J$10, ABS(J$14), TRUE) * _xlfn.NORM.DIST(($B92 - J$10)*J$18, 0, ABS(J$14), TRUE) * 2</f>
        <v>4.5428682844145049E-185</v>
      </c>
      <c r="IQ92" s="86">
        <f t="shared" ref="IQ92:IQ155" si="336" xml:space="preserve"> _xlfn.NORM.DIST($B92, K$10, ABS(K$14), TRUE) * _xlfn.NORM.DIST(($B92 - K$10)*K$18, 0, ABS(K$14), TRUE) * 2</f>
        <v>2.2895294998476325E-200</v>
      </c>
      <c r="IR92" s="86">
        <f t="shared" ref="IR92:IR155" si="337" xml:space="preserve"> _xlfn.NORM.DIST($B92, L$10, ABS(L$14), TRUE) * _xlfn.NORM.DIST(($B92 - L$10)*L$18, 0, ABS(L$14), TRUE) * 2</f>
        <v>6.1763904763877452E-194</v>
      </c>
      <c r="IS92" s="86">
        <f t="shared" ref="IS92:IS155" si="338" xml:space="preserve"> _xlfn.NORM.DIST($B92, M$10, ABS(M$14), TRUE) * _xlfn.NORM.DIST(($B92 - M$10)*M$18, 0, ABS(M$14), TRUE) * 2</f>
        <v>1.0106581367725302E-188</v>
      </c>
      <c r="IT92" s="86">
        <f t="shared" ref="IT92:IT155" si="339" xml:space="preserve"> _xlfn.NORM.DIST($B92, N$10, ABS(N$14), TRUE) * _xlfn.NORM.DIST(($B92 - N$10)*N$18, 0, ABS(N$14), TRUE) * 2</f>
        <v>1.9777631606768295E-214</v>
      </c>
      <c r="IU92" s="86">
        <f t="shared" ref="IU92:IU155" si="340" xml:space="preserve"> _xlfn.NORM.DIST($B92, O$10, ABS(O$14), TRUE) * _xlfn.NORM.DIST(($B92 - O$10)*O$18, 0, ABS(O$14), TRUE) * 2</f>
        <v>4.4764670150949447E-194</v>
      </c>
      <c r="IV92" s="86">
        <f t="shared" ref="IV92:IV155" si="341" xml:space="preserve"> _xlfn.NORM.DIST($B92, P$10, ABS(P$14), TRUE) * _xlfn.NORM.DIST(($B92 - P$10)*P$18, 0, ABS(P$14), TRUE) * 2</f>
        <v>5.6279322268331724E-100</v>
      </c>
      <c r="IW92" s="86">
        <f t="shared" ref="IW92:IW155" si="342" xml:space="preserve"> _xlfn.NORM.DIST($B92, Q$10, ABS(Q$14), TRUE) * _xlfn.NORM.DIST(($B92 - Q$10)*Q$18, 0, ABS(Q$14), TRUE) * 2</f>
        <v>5.9747812276258713E-79</v>
      </c>
      <c r="IY92" s="86">
        <f t="shared" ref="IY92:IY155" si="343">GM92+HC92+HS92+II92</f>
        <v>4.0171907814040661E-2</v>
      </c>
      <c r="IZ92" s="86">
        <f t="shared" ref="IZ92:IZ155" si="344">GN92+HD92+HT92+IJ92</f>
        <v>3.4310728301746724E-2</v>
      </c>
      <c r="JA92" s="86">
        <f t="shared" ref="JA92:JA155" si="345">GO92+HE92+HU92+IK92</f>
        <v>2.7018690027221084E-2</v>
      </c>
      <c r="JB92" s="86">
        <f t="shared" ref="JB92:JB155" si="346">GP92+HF92+HV92+IL92</f>
        <v>1.6782173699590765E-2</v>
      </c>
      <c r="JC92" s="86">
        <f t="shared" ref="JC92:JC155" si="347">GQ92+HG92+HW92+IM92</f>
        <v>2.3478819764739839E-2</v>
      </c>
      <c r="JD92" s="86">
        <f t="shared" ref="JD92:JD155" si="348">GR92+HH92+HX92+IN92</f>
        <v>1.9785722624524552E-2</v>
      </c>
      <c r="JE92" s="86">
        <f t="shared" ref="JE92:JE155" si="349">GS92+HI92+HY92+IO92</f>
        <v>3.2850403522699183E-2</v>
      </c>
      <c r="JF92" s="86">
        <f t="shared" ref="JF92:JF155" si="350">GT92+HJ92+HZ92+IP92</f>
        <v>1.9667601123456613E-2</v>
      </c>
      <c r="JG92" s="86">
        <f t="shared" ref="JG92:JG155" si="351">GU92+HK92+IA92+IQ92</f>
        <v>2.1171378702824702E-2</v>
      </c>
      <c r="JH92" s="86">
        <f t="shared" ref="JH92:JH155" si="352">GV92+HL92+IB92+IR92</f>
        <v>1.7799523123481029E-2</v>
      </c>
      <c r="JI92" s="86">
        <f t="shared" ref="JI92:JI155" si="353">GW92+HM92+IC92+IS92</f>
        <v>2.0380215129104907E-2</v>
      </c>
      <c r="JJ92" s="86">
        <f t="shared" ref="JJ92:JJ155" si="354">GX92+HN92+ID92+IT92</f>
        <v>1.7673296251587079E-2</v>
      </c>
      <c r="JK92" s="86">
        <f t="shared" ref="JK92:JK155" si="355">GY92+HO92+IE92+IU92</f>
        <v>3.2188081602622653E-2</v>
      </c>
      <c r="JL92" s="86">
        <f t="shared" ref="JL92:JL155" si="356">GZ92+HP92+IF92+IV92</f>
        <v>1.7526978316203055E-2</v>
      </c>
      <c r="JM92" s="86">
        <f t="shared" ref="JM92:JM155" si="357">HA92+HQ92+IG92+IW92</f>
        <v>3.1138438070908792E-3</v>
      </c>
    </row>
    <row r="93" spans="2:273" x14ac:dyDescent="0.25">
      <c r="B93" s="2">
        <v>66</v>
      </c>
      <c r="C93" s="37">
        <v>127.08199999999999</v>
      </c>
      <c r="D93" s="37">
        <v>122.78</v>
      </c>
      <c r="E93" s="37">
        <v>122.64400000000001</v>
      </c>
      <c r="F93" s="37">
        <v>124.845</v>
      </c>
      <c r="G93" s="37">
        <v>126.96599999999999</v>
      </c>
      <c r="H93" s="37">
        <v>122.931</v>
      </c>
      <c r="I93" s="37">
        <v>126.13800000000001</v>
      </c>
      <c r="J93" s="37">
        <v>124.655</v>
      </c>
      <c r="K93" s="37">
        <v>123.70699999999999</v>
      </c>
      <c r="L93" s="37">
        <v>125.328</v>
      </c>
      <c r="M93" s="37">
        <v>128.172</v>
      </c>
      <c r="N93" s="37">
        <v>126.914</v>
      </c>
      <c r="O93" s="37">
        <v>128.75899999999999</v>
      </c>
      <c r="P93" s="37">
        <v>131.172</v>
      </c>
      <c r="Q93" s="37">
        <v>129.6207</v>
      </c>
      <c r="S93" s="4">
        <f t="shared" si="229"/>
        <v>130.80500195463523</v>
      </c>
      <c r="T93" s="4">
        <f t="shared" si="230"/>
        <v>127.41716674341164</v>
      </c>
      <c r="U93" s="4">
        <f t="shared" si="231"/>
        <v>124.86055552247704</v>
      </c>
      <c r="V93" s="4">
        <f t="shared" si="232"/>
        <v>124.65737032462384</v>
      </c>
      <c r="W93" s="4">
        <f t="shared" si="233"/>
        <v>125.26980036795163</v>
      </c>
      <c r="X93" s="4">
        <f t="shared" si="234"/>
        <v>126.28901488543528</v>
      </c>
      <c r="Y93" s="4">
        <f t="shared" si="235"/>
        <v>131.47544384967705</v>
      </c>
      <c r="Z93" s="4">
        <f t="shared" si="236"/>
        <v>125.58790324614141</v>
      </c>
      <c r="AA93" s="4">
        <f t="shared" si="237"/>
        <v>126.43104546416987</v>
      </c>
      <c r="AB93" s="4">
        <f t="shared" si="238"/>
        <v>127.17646247774024</v>
      </c>
      <c r="AC93" s="4">
        <f t="shared" si="239"/>
        <v>128.66802072798475</v>
      </c>
      <c r="AD93" s="4">
        <f t="shared" si="240"/>
        <v>129.10110785383651</v>
      </c>
      <c r="AE93" s="4">
        <f t="shared" si="241"/>
        <v>132.63732298333434</v>
      </c>
      <c r="AF93" s="4">
        <f t="shared" si="242"/>
        <v>130.4905438862001</v>
      </c>
      <c r="AG93" s="4">
        <f t="shared" si="243"/>
        <v>128.81457207783731</v>
      </c>
      <c r="AI93" s="4">
        <f t="shared" si="244"/>
        <v>-3.7230019546352366</v>
      </c>
      <c r="AJ93" s="4">
        <f t="shared" si="245"/>
        <v>-4.6371667434116404</v>
      </c>
      <c r="AK93" s="4">
        <f t="shared" si="246"/>
        <v>-2.2165555224770372</v>
      </c>
      <c r="AL93" s="4">
        <f t="shared" si="247"/>
        <v>0.18762967537615793</v>
      </c>
      <c r="AM93" s="4">
        <f t="shared" si="248"/>
        <v>1.6961996320483621</v>
      </c>
      <c r="AN93" s="4">
        <f t="shared" si="249"/>
        <v>-3.3580148854352814</v>
      </c>
      <c r="AO93" s="4">
        <f t="shared" si="250"/>
        <v>-5.3374438496770438</v>
      </c>
      <c r="AP93" s="4">
        <f t="shared" si="251"/>
        <v>-0.93290324614140729</v>
      </c>
      <c r="AQ93" s="4">
        <f t="shared" si="252"/>
        <v>-2.7240454641698761</v>
      </c>
      <c r="AR93" s="4">
        <f t="shared" si="253"/>
        <v>-1.8484624777402416</v>
      </c>
      <c r="AS93" s="4">
        <f t="shared" si="254"/>
        <v>-0.4960207279847566</v>
      </c>
      <c r="AT93" s="4">
        <f t="shared" si="255"/>
        <v>-2.1871078538365083</v>
      </c>
      <c r="AU93" s="4">
        <f t="shared" si="256"/>
        <v>-3.8783229833343569</v>
      </c>
      <c r="AV93" s="4">
        <f t="shared" si="257"/>
        <v>0.68145611379989646</v>
      </c>
      <c r="AW93" s="4">
        <f t="shared" si="257"/>
        <v>0.80612792216268758</v>
      </c>
      <c r="AY93" s="2">
        <f t="shared" si="308"/>
        <v>117.48328904549514</v>
      </c>
      <c r="AZ93" s="2">
        <f t="shared" si="147"/>
        <v>114.72715488105861</v>
      </c>
      <c r="BA93" s="2">
        <f t="shared" si="148"/>
        <v>114.7774677664857</v>
      </c>
      <c r="BB93" s="2">
        <f t="shared" si="149"/>
        <v>116.72185974231402</v>
      </c>
      <c r="BC93" s="2">
        <f t="shared" si="150"/>
        <v>116.6465931379459</v>
      </c>
      <c r="BD93" s="2">
        <f t="shared" si="151"/>
        <v>116.00776365461509</v>
      </c>
      <c r="BE93" s="2">
        <f t="shared" si="152"/>
        <v>115.67337608130637</v>
      </c>
      <c r="BF93" s="2">
        <f t="shared" si="153"/>
        <v>115.61439680183214</v>
      </c>
      <c r="BG93" s="2">
        <f t="shared" si="154"/>
        <v>115.15571822075327</v>
      </c>
      <c r="BH93" s="2">
        <f t="shared" si="155"/>
        <v>118.29119161852948</v>
      </c>
      <c r="BI93" s="2">
        <f t="shared" si="156"/>
        <v>120.96703845884403</v>
      </c>
      <c r="BJ93" s="2">
        <f t="shared" si="157"/>
        <v>121.30180565509633</v>
      </c>
      <c r="BK93" s="2">
        <f t="shared" si="158"/>
        <v>125.03934402807224</v>
      </c>
      <c r="BL93" s="2">
        <f t="shared" si="159"/>
        <v>123.63646051197584</v>
      </c>
      <c r="BM93" s="2">
        <f t="shared" si="160"/>
        <v>127.18955412727405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>
        <f t="shared" si="323"/>
        <v>129.6207</v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>
        <f t="shared" si="287"/>
        <v>129.6207</v>
      </c>
      <c r="DK93" s="2">
        <f t="shared" si="288"/>
        <v>136.19667682926828</v>
      </c>
      <c r="DL93" s="2">
        <f t="shared" si="289"/>
        <v>125.56080853658537</v>
      </c>
      <c r="DM93" s="2">
        <f t="shared" si="289"/>
        <v>125.67477439024391</v>
      </c>
      <c r="DN93" s="2">
        <f t="shared" si="289"/>
        <v>129.9508475609756</v>
      </c>
      <c r="DO93" s="2">
        <f t="shared" si="289"/>
        <v>133.92158102637049</v>
      </c>
      <c r="DP93" s="2">
        <f t="shared" si="289"/>
        <v>129.88240288871867</v>
      </c>
      <c r="DQ93" s="2">
        <f t="shared" si="289"/>
        <v>130.96090452091769</v>
      </c>
      <c r="DR93" s="2">
        <f t="shared" si="289"/>
        <v>128.05725509720247</v>
      </c>
      <c r="DS93" s="2">
        <f t="shared" si="289"/>
        <v>126.31095322128851</v>
      </c>
      <c r="DT93" s="2">
        <f t="shared" si="289"/>
        <v>130.41391441441439</v>
      </c>
      <c r="DU93" s="2">
        <f t="shared" si="289"/>
        <v>133.82318798555642</v>
      </c>
      <c r="DV93" s="2">
        <f t="shared" si="289"/>
        <v>134.98699510939508</v>
      </c>
      <c r="DW93" s="2">
        <f t="shared" si="289"/>
        <v>137.02330451909398</v>
      </c>
      <c r="DX93" s="2">
        <f t="shared" si="289"/>
        <v>135.94251780351783</v>
      </c>
      <c r="DY93" s="2">
        <f t="shared" si="289"/>
        <v>138.40892374384234</v>
      </c>
      <c r="EA93" s="2">
        <f t="shared" si="228"/>
        <v>115.67780348370553</v>
      </c>
      <c r="EB93" s="2">
        <f t="shared" si="290"/>
        <v>113.65606447984894</v>
      </c>
      <c r="EC93" s="2">
        <f t="shared" si="291"/>
        <v>113.6706532485</v>
      </c>
      <c r="ED93" s="2">
        <f t="shared" si="292"/>
        <v>115.35158578505279</v>
      </c>
      <c r="EE93" s="2">
        <f t="shared" si="293"/>
        <v>114.7285493784272</v>
      </c>
      <c r="EF93" s="2">
        <f t="shared" si="294"/>
        <v>114.54359072151622</v>
      </c>
      <c r="EG93" s="2">
        <f t="shared" si="295"/>
        <v>114.20625705539179</v>
      </c>
      <c r="EH93" s="2">
        <f t="shared" si="296"/>
        <v>114.21398465545818</v>
      </c>
      <c r="EI93" s="2">
        <f t="shared" si="297"/>
        <v>113.86816543787086</v>
      </c>
      <c r="EJ93" s="2">
        <f t="shared" si="298"/>
        <v>116.9471090751787</v>
      </c>
      <c r="EK93" s="2">
        <f t="shared" si="299"/>
        <v>119.55590288271412</v>
      </c>
      <c r="EL93" s="2">
        <f t="shared" si="300"/>
        <v>119.72716899375978</v>
      </c>
      <c r="EM93" s="2">
        <f t="shared" si="301"/>
        <v>123.71286554296233</v>
      </c>
      <c r="EN93" s="2">
        <f t="shared" si="302"/>
        <v>122.25217537373413</v>
      </c>
      <c r="EO93" s="2">
        <f t="shared" si="303"/>
        <v>125.58491660307723</v>
      </c>
      <c r="EQ93" s="2">
        <f t="shared" si="304"/>
        <v>116.58741893941435</v>
      </c>
      <c r="ER93" s="2">
        <f t="shared" si="305"/>
        <v>114.08633082549943</v>
      </c>
      <c r="ES93" s="2">
        <f t="shared" si="305"/>
        <v>114.12901538772402</v>
      </c>
      <c r="ET93" s="2">
        <f t="shared" si="305"/>
        <v>115.31518371526089</v>
      </c>
      <c r="EU93" s="2">
        <f t="shared" si="305"/>
        <v>114.24646508638821</v>
      </c>
      <c r="EV93" s="2">
        <f t="shared" si="305"/>
        <v>114.17457259054854</v>
      </c>
      <c r="EW93" s="2">
        <f t="shared" si="305"/>
        <v>115.25023217333832</v>
      </c>
      <c r="EX93" s="2">
        <f t="shared" si="305"/>
        <v>114.9502180331592</v>
      </c>
      <c r="EY93" s="2">
        <f t="shared" si="305"/>
        <v>114.05255363739646</v>
      </c>
      <c r="EZ93" s="2">
        <f t="shared" si="305"/>
        <v>116.54224404792504</v>
      </c>
      <c r="FA93" s="2">
        <f t="shared" si="305"/>
        <v>119.06285127483949</v>
      </c>
      <c r="FB93" s="2">
        <f t="shared" si="305"/>
        <v>119.91807730441519</v>
      </c>
      <c r="FC93" s="2">
        <f t="shared" si="305"/>
        <v>123.89387404698127</v>
      </c>
      <c r="FD93" s="2">
        <f t="shared" si="305"/>
        <v>123.05676467807727</v>
      </c>
      <c r="FE93" s="2">
        <f t="shared" si="305"/>
        <v>125.7595011623051</v>
      </c>
      <c r="FG93" s="2">
        <f t="shared" si="306"/>
        <v>0.91206622993051001</v>
      </c>
      <c r="FH93" s="2">
        <f t="shared" si="307"/>
        <v>0.91007705590023391</v>
      </c>
      <c r="FI93" s="2">
        <f t="shared" si="307"/>
        <v>0.90784625254482809</v>
      </c>
      <c r="FJ93" s="2">
        <f t="shared" si="307"/>
        <v>0.9061378863329359</v>
      </c>
      <c r="FK93" s="2">
        <f t="shared" si="307"/>
        <v>0.90003317466367483</v>
      </c>
      <c r="FL93" s="2">
        <f t="shared" si="307"/>
        <v>0.90451055244735468</v>
      </c>
      <c r="FM93" s="2">
        <f t="shared" si="307"/>
        <v>0.91252967711887845</v>
      </c>
      <c r="FN93" s="2">
        <f t="shared" si="307"/>
        <v>0.89891753508763372</v>
      </c>
      <c r="FO93" s="2">
        <f t="shared" si="307"/>
        <v>0.89654665429830172</v>
      </c>
      <c r="FP93" s="2">
        <f t="shared" si="307"/>
        <v>0.90014565698552773</v>
      </c>
      <c r="FQ93" s="2">
        <f t="shared" si="307"/>
        <v>0.90104403062744154</v>
      </c>
      <c r="FR93" s="2">
        <f t="shared" si="307"/>
        <v>0.89683001422891051</v>
      </c>
      <c r="FS93" s="2">
        <f t="shared" si="307"/>
        <v>0.90035987201925438</v>
      </c>
      <c r="FT93" s="2">
        <f t="shared" si="307"/>
        <v>0.89894077516229365</v>
      </c>
      <c r="FU93" s="2">
        <f t="shared" si="307"/>
        <v>0.87488294140739276</v>
      </c>
      <c r="FW93" s="2">
        <f t="shared" si="324"/>
        <v>1.3012871851229278E-3</v>
      </c>
      <c r="FX93" s="2">
        <f t="shared" si="164"/>
        <v>1.3497845685855549E-3</v>
      </c>
      <c r="FY93" s="2">
        <f t="shared" si="165"/>
        <v>1.2866897539534302E-3</v>
      </c>
      <c r="FZ93" s="2">
        <f t="shared" si="166"/>
        <v>1.198036428023605E-3</v>
      </c>
      <c r="GA93" s="2">
        <f t="shared" si="167"/>
        <v>1.2916473655914895E-3</v>
      </c>
      <c r="GB93" s="2">
        <f t="shared" si="168"/>
        <v>1.4139328594170168E-3</v>
      </c>
      <c r="GC93" s="2">
        <f t="shared" si="169"/>
        <v>1.5178545143732522E-3</v>
      </c>
      <c r="GD93" s="2">
        <f t="shared" si="170"/>
        <v>1.4944278638828435E-3</v>
      </c>
      <c r="GE93" s="2">
        <f t="shared" si="171"/>
        <v>1.6528000838800393E-3</v>
      </c>
      <c r="GF93" s="2">
        <f t="shared" si="172"/>
        <v>1.5720209441429326E-3</v>
      </c>
      <c r="GG93" s="2">
        <f t="shared" si="173"/>
        <v>1.4145609209344908E-3</v>
      </c>
      <c r="GH93" s="2">
        <f t="shared" si="174"/>
        <v>1.4699104307372317E-3</v>
      </c>
      <c r="GI93" s="2">
        <f t="shared" si="175"/>
        <v>1.2410579794125515E-3</v>
      </c>
      <c r="GJ93" s="2">
        <f t="shared" si="176"/>
        <v>9.3183506288277451E-4</v>
      </c>
      <c r="GK93" s="2">
        <f t="shared" si="177"/>
        <v>7.7596423363632532E-4</v>
      </c>
      <c r="GM93" s="86">
        <f t="shared" si="325"/>
        <v>3.9731137309763171E-3</v>
      </c>
      <c r="GN93" s="86">
        <f t="shared" si="178"/>
        <v>1.764780161012538E-3</v>
      </c>
      <c r="GO93" s="86">
        <f t="shared" si="179"/>
        <v>1.6849177692332569E-3</v>
      </c>
      <c r="GP93" s="86">
        <f t="shared" si="180"/>
        <v>3.6432639435064198E-4</v>
      </c>
      <c r="GQ93" s="86">
        <f t="shared" si="181"/>
        <v>1.5607394230573379E-3</v>
      </c>
      <c r="GR93" s="86">
        <f t="shared" si="182"/>
        <v>2.1605369017630747E-5</v>
      </c>
      <c r="GS93" s="86">
        <f t="shared" si="183"/>
        <v>5.0742330646064032E-5</v>
      </c>
      <c r="GT93" s="86">
        <f t="shared" si="184"/>
        <v>1.6732915254777963E-4</v>
      </c>
      <c r="GU93" s="86">
        <f t="shared" si="185"/>
        <v>2.4632247913706915E-5</v>
      </c>
      <c r="GV93" s="86">
        <f t="shared" si="186"/>
        <v>2.1575741265364391E-4</v>
      </c>
      <c r="GW93" s="86">
        <f t="shared" si="187"/>
        <v>1.2732734469132565E-3</v>
      </c>
      <c r="GX93" s="86">
        <f t="shared" si="188"/>
        <v>8.2050596852937857E-4</v>
      </c>
      <c r="GY93" s="86">
        <f t="shared" si="189"/>
        <v>6.6903268353958245E-3</v>
      </c>
      <c r="GZ93" s="86">
        <f t="shared" si="190"/>
        <v>7.842236045408601E-4</v>
      </c>
      <c r="HA93" s="86">
        <f t="shared" si="191"/>
        <v>4.5390583248936206E-5</v>
      </c>
      <c r="HC93" s="86">
        <f t="shared" si="326"/>
        <v>4.0374286279786821E-2</v>
      </c>
      <c r="HD93" s="86">
        <f t="shared" si="192"/>
        <v>4.0287429332963316E-2</v>
      </c>
      <c r="HE93" s="86">
        <f t="shared" si="193"/>
        <v>2.9482377212162181E-2</v>
      </c>
      <c r="HF93" s="86">
        <f t="shared" si="194"/>
        <v>2.222641964394919E-2</v>
      </c>
      <c r="HG93" s="86">
        <f t="shared" si="195"/>
        <v>2.4740831501828379E-2</v>
      </c>
      <c r="HH93" s="86">
        <f t="shared" si="196"/>
        <v>3.0195559038917071E-2</v>
      </c>
      <c r="HI93" s="86">
        <f t="shared" si="197"/>
        <v>4.7913622349649201E-2</v>
      </c>
      <c r="HJ93" s="86">
        <f t="shared" si="198"/>
        <v>2.8551398341751074E-2</v>
      </c>
      <c r="HK93" s="86">
        <f t="shared" si="199"/>
        <v>3.2992753739070867E-2</v>
      </c>
      <c r="HL93" s="86">
        <f t="shared" si="200"/>
        <v>2.5821342159033187E-2</v>
      </c>
      <c r="HM93" s="86">
        <f t="shared" si="201"/>
        <v>2.2466358793744836E-2</v>
      </c>
      <c r="HN93" s="86">
        <f t="shared" si="202"/>
        <v>2.2642076343401537E-2</v>
      </c>
      <c r="HO93" s="86">
        <f t="shared" si="203"/>
        <v>1.8883441685658718E-2</v>
      </c>
      <c r="HP93" s="86">
        <f t="shared" si="204"/>
        <v>2.1681919050445371E-2</v>
      </c>
      <c r="HQ93" s="86">
        <f t="shared" si="205"/>
        <v>5.3322598426413436E-3</v>
      </c>
      <c r="HS93" s="86">
        <f t="shared" si="327"/>
        <v>3.7655034114482002E-38</v>
      </c>
      <c r="HT93" s="86">
        <f t="shared" si="206"/>
        <v>3.6092998640192033E-38</v>
      </c>
      <c r="HU93" s="86">
        <f t="shared" si="207"/>
        <v>1.3468023926176571E-38</v>
      </c>
      <c r="HV93" s="86">
        <f t="shared" si="208"/>
        <v>9.7726305009858278E-46</v>
      </c>
      <c r="HW93" s="86">
        <f t="shared" si="209"/>
        <v>2.2884367088445346E-43</v>
      </c>
      <c r="HX93" s="86">
        <f t="shared" si="210"/>
        <v>4.9579465138805227E-45</v>
      </c>
      <c r="HY93" s="86">
        <f t="shared" si="211"/>
        <v>9.0385608167093089E-41</v>
      </c>
      <c r="HZ93" s="86">
        <f t="shared" si="212"/>
        <v>2.7848119986055033E-45</v>
      </c>
      <c r="IA93" s="86">
        <f t="shared" si="213"/>
        <v>4.1928582499013269E-47</v>
      </c>
      <c r="IB93" s="86">
        <f t="shared" si="214"/>
        <v>5.2703708279158314E-47</v>
      </c>
      <c r="IC93" s="86">
        <f t="shared" si="215"/>
        <v>1.3825937540401416E-45</v>
      </c>
      <c r="ID93" s="86">
        <f t="shared" si="216"/>
        <v>3.8139667704900375E-51</v>
      </c>
      <c r="IE93" s="86">
        <f t="shared" si="217"/>
        <v>4.5680043684913034E-47</v>
      </c>
      <c r="IF93" s="86">
        <f t="shared" si="218"/>
        <v>2.4825467581871643E-25</v>
      </c>
      <c r="IG93" s="86">
        <f t="shared" si="219"/>
        <v>6.8989133828955214E-18</v>
      </c>
      <c r="II93" s="86">
        <f t="shared" si="328"/>
        <v>2.3612225528766855E-153</v>
      </c>
      <c r="IJ93" s="86">
        <f t="shared" si="329"/>
        <v>2.770731392733325E-160</v>
      </c>
      <c r="IK93" s="86">
        <f t="shared" si="330"/>
        <v>1.4896292104722151E-172</v>
      </c>
      <c r="IL93" s="86">
        <f t="shared" si="331"/>
        <v>3.5075237654446618E-187</v>
      </c>
      <c r="IM93" s="86">
        <f t="shared" si="332"/>
        <v>6.4817040261405594E-173</v>
      </c>
      <c r="IN93" s="86">
        <f t="shared" si="333"/>
        <v>6.6931793267506146E-183</v>
      </c>
      <c r="IO93" s="86">
        <f t="shared" si="334"/>
        <v>7.5714447737776822E-165</v>
      </c>
      <c r="IP93" s="86">
        <f t="shared" si="335"/>
        <v>5.3933456751597231E-180</v>
      </c>
      <c r="IQ93" s="86">
        <f t="shared" si="336"/>
        <v>8.7654206527457511E-195</v>
      </c>
      <c r="IR93" s="86">
        <f t="shared" si="337"/>
        <v>1.4182632727909054E-188</v>
      </c>
      <c r="IS93" s="86">
        <f t="shared" si="338"/>
        <v>1.3734108158084751E-183</v>
      </c>
      <c r="IT93" s="86">
        <f t="shared" si="339"/>
        <v>1.4768409949705211E-208</v>
      </c>
      <c r="IU93" s="86">
        <f t="shared" si="340"/>
        <v>6.7591091325688241E-189</v>
      </c>
      <c r="IV93" s="86">
        <f t="shared" si="341"/>
        <v>1.9424781994141037E-97</v>
      </c>
      <c r="IW93" s="86">
        <f t="shared" si="342"/>
        <v>5.2638489741234732E-77</v>
      </c>
      <c r="IY93" s="86">
        <f t="shared" si="343"/>
        <v>4.4347400010763136E-2</v>
      </c>
      <c r="IZ93" s="86">
        <f t="shared" si="344"/>
        <v>4.2052209493975853E-2</v>
      </c>
      <c r="JA93" s="86">
        <f t="shared" si="345"/>
        <v>3.1167294981395439E-2</v>
      </c>
      <c r="JB93" s="86">
        <f t="shared" si="346"/>
        <v>2.259074603829983E-2</v>
      </c>
      <c r="JC93" s="86">
        <f t="shared" si="347"/>
        <v>2.6301570924885716E-2</v>
      </c>
      <c r="JD93" s="86">
        <f t="shared" si="348"/>
        <v>3.0217164407934701E-2</v>
      </c>
      <c r="JE93" s="86">
        <f t="shared" si="349"/>
        <v>4.7964364680295267E-2</v>
      </c>
      <c r="JF93" s="86">
        <f t="shared" si="350"/>
        <v>2.8718727494298855E-2</v>
      </c>
      <c r="JG93" s="86">
        <f t="shared" si="351"/>
        <v>3.3017385986984574E-2</v>
      </c>
      <c r="JH93" s="86">
        <f t="shared" si="352"/>
        <v>2.6037099571686831E-2</v>
      </c>
      <c r="JI93" s="86">
        <f t="shared" si="353"/>
        <v>2.3739632240658094E-2</v>
      </c>
      <c r="JJ93" s="86">
        <f t="shared" si="354"/>
        <v>2.3462582311930914E-2</v>
      </c>
      <c r="JK93" s="86">
        <f t="shared" si="355"/>
        <v>2.5573768521054543E-2</v>
      </c>
      <c r="JL93" s="86">
        <f t="shared" si="356"/>
        <v>2.246614265498623E-2</v>
      </c>
      <c r="JM93" s="86">
        <f t="shared" si="357"/>
        <v>5.3776504258902869E-3</v>
      </c>
    </row>
    <row r="94" spans="2:273" x14ac:dyDescent="0.25">
      <c r="B94" s="2">
        <v>67</v>
      </c>
      <c r="C94" s="37">
        <v>126.91800000000001</v>
      </c>
      <c r="D94" s="37">
        <v>126.119</v>
      </c>
      <c r="E94" s="37">
        <v>125.47499999999999</v>
      </c>
      <c r="F94" s="37">
        <v>126.914</v>
      </c>
      <c r="G94" s="37">
        <v>127.44799999999999</v>
      </c>
      <c r="H94" s="37">
        <v>124.983</v>
      </c>
      <c r="I94" s="37">
        <v>131.03399999999999</v>
      </c>
      <c r="J94" s="37">
        <v>123.828</v>
      </c>
      <c r="K94" s="37">
        <v>127.29300000000001</v>
      </c>
      <c r="L94" s="37">
        <v>129.06899999999999</v>
      </c>
      <c r="M94" s="37">
        <v>130.655</v>
      </c>
      <c r="N94" s="37">
        <v>130.20699999999999</v>
      </c>
      <c r="O94" s="37">
        <v>130.58600000000001</v>
      </c>
      <c r="P94" s="37">
        <v>130.60300000000001</v>
      </c>
      <c r="Q94" s="37">
        <v>127.931</v>
      </c>
      <c r="S94" s="4">
        <f t="shared" si="229"/>
        <v>135.00369006600394</v>
      </c>
      <c r="T94" s="4">
        <f t="shared" si="230"/>
        <v>131.722273374704</v>
      </c>
      <c r="U94" s="4">
        <f t="shared" si="231"/>
        <v>128.62066872047015</v>
      </c>
      <c r="V94" s="4">
        <f t="shared" si="232"/>
        <v>127.94597621635567</v>
      </c>
      <c r="W94" s="4">
        <f t="shared" si="233"/>
        <v>128.53414622173585</v>
      </c>
      <c r="X94" s="4">
        <f t="shared" si="234"/>
        <v>130.43398532127321</v>
      </c>
      <c r="Y94" s="4">
        <f t="shared" si="235"/>
        <v>137.00347211826198</v>
      </c>
      <c r="Z94" s="4">
        <f t="shared" si="236"/>
        <v>129.69529694316731</v>
      </c>
      <c r="AA94" s="4">
        <f t="shared" si="237"/>
        <v>131.24296225297186</v>
      </c>
      <c r="AB94" s="4">
        <f t="shared" si="238"/>
        <v>131.00281750549337</v>
      </c>
      <c r="AC94" s="4">
        <f t="shared" si="239"/>
        <v>131.83824511258572</v>
      </c>
      <c r="AD94" s="4">
        <f t="shared" si="240"/>
        <v>132.66228010853945</v>
      </c>
      <c r="AE94" s="4">
        <f t="shared" si="241"/>
        <v>135.46283202096689</v>
      </c>
      <c r="AF94" s="4">
        <f t="shared" si="242"/>
        <v>133.31007446306822</v>
      </c>
      <c r="AG94" s="4">
        <f t="shared" si="243"/>
        <v>129.87484793685934</v>
      </c>
      <c r="AI94" s="4">
        <f t="shared" si="244"/>
        <v>-8.0856900660039344</v>
      </c>
      <c r="AJ94" s="4">
        <f t="shared" si="245"/>
        <v>-5.6032733747040027</v>
      </c>
      <c r="AK94" s="4">
        <f t="shared" si="246"/>
        <v>-3.1456687204701552</v>
      </c>
      <c r="AL94" s="4">
        <f t="shared" si="247"/>
        <v>-1.0319762163556732</v>
      </c>
      <c r="AM94" s="4">
        <f t="shared" si="248"/>
        <v>-1.0861462217358593</v>
      </c>
      <c r="AN94" s="4">
        <f t="shared" si="249"/>
        <v>-5.4509853212732082</v>
      </c>
      <c r="AO94" s="4">
        <f t="shared" si="250"/>
        <v>-5.9694721182619901</v>
      </c>
      <c r="AP94" s="4">
        <f t="shared" si="251"/>
        <v>-5.8672969431673039</v>
      </c>
      <c r="AQ94" s="4">
        <f t="shared" si="252"/>
        <v>-3.9499622529718579</v>
      </c>
      <c r="AR94" s="4">
        <f t="shared" si="253"/>
        <v>-1.9338175054933799</v>
      </c>
      <c r="AS94" s="4">
        <f t="shared" si="254"/>
        <v>-1.1832451125857233</v>
      </c>
      <c r="AT94" s="4">
        <f t="shared" si="255"/>
        <v>-2.4552801085394549</v>
      </c>
      <c r="AU94" s="4">
        <f t="shared" si="256"/>
        <v>-4.876832020966873</v>
      </c>
      <c r="AV94" s="4">
        <f t="shared" si="257"/>
        <v>-2.70707446306821</v>
      </c>
      <c r="AW94" s="4">
        <f t="shared" si="257"/>
        <v>-1.943847936859342</v>
      </c>
      <c r="AY94" s="2">
        <f t="shared" si="308"/>
        <v>117.29567968392874</v>
      </c>
      <c r="AZ94" s="2">
        <f t="shared" si="147"/>
        <v>114.58781681668944</v>
      </c>
      <c r="BA94" s="2">
        <f t="shared" si="148"/>
        <v>114.63816372404665</v>
      </c>
      <c r="BB94" s="2">
        <f t="shared" si="149"/>
        <v>116.55375084311437</v>
      </c>
      <c r="BC94" s="2">
        <f t="shared" si="150"/>
        <v>116.44787227614358</v>
      </c>
      <c r="BD94" s="2">
        <f t="shared" si="151"/>
        <v>115.86021172171138</v>
      </c>
      <c r="BE94" s="2">
        <f t="shared" si="152"/>
        <v>115.57182897671771</v>
      </c>
      <c r="BF94" s="2">
        <f t="shared" si="153"/>
        <v>115.51398428188379</v>
      </c>
      <c r="BG94" s="2">
        <f t="shared" si="154"/>
        <v>115.05128515500789</v>
      </c>
      <c r="BH94" s="2">
        <f t="shared" si="155"/>
        <v>118.14885315342333</v>
      </c>
      <c r="BI94" s="2">
        <f t="shared" si="156"/>
        <v>120.7950459959676</v>
      </c>
      <c r="BJ94" s="2">
        <f t="shared" si="157"/>
        <v>121.14264504226848</v>
      </c>
      <c r="BK94" s="2">
        <f t="shared" si="158"/>
        <v>124.86056558291774</v>
      </c>
      <c r="BL94" s="2">
        <f t="shared" si="159"/>
        <v>123.48973245529461</v>
      </c>
      <c r="BM94" s="2">
        <f t="shared" si="160"/>
        <v>127.02092912594394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136.53744390243901</v>
      </c>
      <c r="DL94" s="2">
        <f t="shared" si="289"/>
        <v>125.69268180112572</v>
      </c>
      <c r="DM94" s="2">
        <f t="shared" si="289"/>
        <v>125.83043921200751</v>
      </c>
      <c r="DN94" s="2">
        <f t="shared" si="289"/>
        <v>130.17754146341463</v>
      </c>
      <c r="DO94" s="2">
        <f t="shared" si="289"/>
        <v>134.1997087208666</v>
      </c>
      <c r="DP94" s="2">
        <f t="shared" si="289"/>
        <v>130.14246175730386</v>
      </c>
      <c r="DQ94" s="2">
        <f t="shared" si="289"/>
        <v>131.20257476383267</v>
      </c>
      <c r="DR94" s="2">
        <f t="shared" si="289"/>
        <v>128.26084305357989</v>
      </c>
      <c r="DS94" s="2">
        <f t="shared" si="289"/>
        <v>126.47797647058823</v>
      </c>
      <c r="DT94" s="2">
        <f t="shared" si="289"/>
        <v>130.60263963963962</v>
      </c>
      <c r="DU94" s="2">
        <f t="shared" si="289"/>
        <v>134.03805558595033</v>
      </c>
      <c r="DV94" s="2">
        <f t="shared" si="289"/>
        <v>135.23809137709137</v>
      </c>
      <c r="DW94" s="2">
        <f t="shared" si="289"/>
        <v>137.25065937192252</v>
      </c>
      <c r="DX94" s="2">
        <f t="shared" si="289"/>
        <v>136.19257443157446</v>
      </c>
      <c r="DY94" s="2">
        <f t="shared" si="289"/>
        <v>138.70015783251228</v>
      </c>
      <c r="EA94" s="2">
        <f t="shared" si="228"/>
        <v>115.60241251047722</v>
      </c>
      <c r="EB94" s="2">
        <f t="shared" si="290"/>
        <v>113.58643898743618</v>
      </c>
      <c r="EC94" s="2">
        <f t="shared" si="291"/>
        <v>113.6013362395429</v>
      </c>
      <c r="ED94" s="2">
        <f t="shared" si="292"/>
        <v>115.26675580443681</v>
      </c>
      <c r="EE94" s="2">
        <f t="shared" si="293"/>
        <v>114.6503903616132</v>
      </c>
      <c r="EF94" s="2">
        <f t="shared" si="294"/>
        <v>114.48570688348047</v>
      </c>
      <c r="EG94" s="2">
        <f t="shared" si="295"/>
        <v>114.20355109361151</v>
      </c>
      <c r="EH94" s="2">
        <f t="shared" si="296"/>
        <v>114.20544377930379</v>
      </c>
      <c r="EI94" s="2">
        <f t="shared" si="297"/>
        <v>113.84840778037521</v>
      </c>
      <c r="EJ94" s="2">
        <f t="shared" si="298"/>
        <v>116.8896414188789</v>
      </c>
      <c r="EK94" s="2">
        <f t="shared" si="299"/>
        <v>119.46943700697263</v>
      </c>
      <c r="EL94" s="2">
        <f t="shared" si="300"/>
        <v>119.66347210218412</v>
      </c>
      <c r="EM94" s="2">
        <f t="shared" si="301"/>
        <v>123.60977613096969</v>
      </c>
      <c r="EN94" s="2">
        <f t="shared" si="302"/>
        <v>122.18644842736965</v>
      </c>
      <c r="EO94" s="2">
        <f t="shared" si="303"/>
        <v>125.4974847360415</v>
      </c>
      <c r="EQ94" s="2">
        <f t="shared" si="304"/>
        <v>116.48448321921957</v>
      </c>
      <c r="ER94" s="2">
        <f t="shared" si="305"/>
        <v>114.00414597455415</v>
      </c>
      <c r="ES94" s="2">
        <f t="shared" si="305"/>
        <v>114.04639265119604</v>
      </c>
      <c r="ET94" s="2">
        <f t="shared" si="305"/>
        <v>115.23144573378843</v>
      </c>
      <c r="EU94" s="2">
        <f t="shared" si="305"/>
        <v>114.18283275040118</v>
      </c>
      <c r="EV94" s="2">
        <f t="shared" si="305"/>
        <v>114.12785934633108</v>
      </c>
      <c r="EW94" s="2">
        <f t="shared" si="305"/>
        <v>115.21424136581237</v>
      </c>
      <c r="EX94" s="2">
        <f t="shared" si="305"/>
        <v>114.91902691346809</v>
      </c>
      <c r="EY94" s="2">
        <f t="shared" si="305"/>
        <v>114.02708830895538</v>
      </c>
      <c r="EZ94" s="2">
        <f t="shared" si="305"/>
        <v>116.49715247460718</v>
      </c>
      <c r="FA94" s="2">
        <f t="shared" si="305"/>
        <v>118.99120055029042</v>
      </c>
      <c r="FB94" s="2">
        <f t="shared" si="305"/>
        <v>119.84877492899562</v>
      </c>
      <c r="FC94" s="2">
        <f t="shared" si="305"/>
        <v>123.78562311971977</v>
      </c>
      <c r="FD94" s="2">
        <f t="shared" si="305"/>
        <v>122.9675771702267</v>
      </c>
      <c r="FE94" s="2">
        <f t="shared" si="305"/>
        <v>125.6647689266083</v>
      </c>
      <c r="FG94" s="2">
        <f t="shared" si="306"/>
        <v>0.91917811193389087</v>
      </c>
      <c r="FH94" s="2">
        <f t="shared" si="307"/>
        <v>0.91733523646400339</v>
      </c>
      <c r="FI94" s="2">
        <f t="shared" si="307"/>
        <v>0.91526772919854538</v>
      </c>
      <c r="FJ94" s="2">
        <f t="shared" si="307"/>
        <v>0.913683863023945</v>
      </c>
      <c r="FK94" s="2">
        <f t="shared" si="307"/>
        <v>0.90802011693685869</v>
      </c>
      <c r="FL94" s="2">
        <f t="shared" si="307"/>
        <v>0.91217467723438483</v>
      </c>
      <c r="FM94" s="2">
        <f t="shared" si="307"/>
        <v>0.9196073804139282</v>
      </c>
      <c r="FN94" s="2">
        <f t="shared" si="307"/>
        <v>0.90698440059181373</v>
      </c>
      <c r="FO94" s="2">
        <f t="shared" si="307"/>
        <v>0.90478268574997678</v>
      </c>
      <c r="FP94" s="2">
        <f t="shared" si="307"/>
        <v>0.90812452976072455</v>
      </c>
      <c r="FQ94" s="2">
        <f t="shared" si="307"/>
        <v>0.90895837912368327</v>
      </c>
      <c r="FR94" s="2">
        <f t="shared" si="307"/>
        <v>0.90504587629535338</v>
      </c>
      <c r="FS94" s="2">
        <f t="shared" si="307"/>
        <v>0.90832337121046214</v>
      </c>
      <c r="FT94" s="2">
        <f t="shared" si="307"/>
        <v>0.90700597786467463</v>
      </c>
      <c r="FU94" s="2">
        <f t="shared" si="307"/>
        <v>0.88462169294233561</v>
      </c>
      <c r="FW94" s="2">
        <f t="shared" si="324"/>
        <v>1.4266539149432841E-3</v>
      </c>
      <c r="FX94" s="2">
        <f t="shared" si="164"/>
        <v>1.4798166401476611E-3</v>
      </c>
      <c r="FY94" s="2">
        <f t="shared" si="165"/>
        <v>1.4106521455709438E-3</v>
      </c>
      <c r="FZ94" s="2">
        <f t="shared" si="166"/>
        <v>1.3134690049948373E-3</v>
      </c>
      <c r="GA94" s="2">
        <f t="shared" si="167"/>
        <v>1.4160867066878643E-3</v>
      </c>
      <c r="GB94" s="2">
        <f t="shared" si="168"/>
        <v>1.5501350915106105E-3</v>
      </c>
      <c r="GC94" s="2">
        <f t="shared" si="169"/>
        <v>1.6640506965674921E-3</v>
      </c>
      <c r="GD94" s="2">
        <f t="shared" si="170"/>
        <v>1.6383713485593559E-3</v>
      </c>
      <c r="GE94" s="2">
        <f t="shared" si="171"/>
        <v>1.8119703192736869E-3</v>
      </c>
      <c r="GF94" s="2">
        <f t="shared" si="172"/>
        <v>1.7234253045504005E-3</v>
      </c>
      <c r="GG94" s="2">
        <f t="shared" si="173"/>
        <v>1.5508235593829347E-3</v>
      </c>
      <c r="GH94" s="2">
        <f t="shared" si="174"/>
        <v>1.6114962043695996E-3</v>
      </c>
      <c r="GI94" s="2">
        <f t="shared" si="175"/>
        <v>1.3606300994825748E-3</v>
      </c>
      <c r="GJ94" s="2">
        <f t="shared" si="176"/>
        <v>1.0216449811646746E-3</v>
      </c>
      <c r="GK94" s="2">
        <f t="shared" si="177"/>
        <v>8.5076417187540351E-4</v>
      </c>
      <c r="GM94" s="86">
        <f t="shared" si="325"/>
        <v>1.0819356825265737E-3</v>
      </c>
      <c r="GN94" s="86">
        <f t="shared" si="178"/>
        <v>3.6781301993128171E-4</v>
      </c>
      <c r="GO94" s="86">
        <f t="shared" si="179"/>
        <v>2.9414864284335644E-4</v>
      </c>
      <c r="GP94" s="86">
        <f t="shared" si="180"/>
        <v>3.7582245094181414E-5</v>
      </c>
      <c r="GQ94" s="86">
        <f t="shared" si="181"/>
        <v>2.5778692206209153E-4</v>
      </c>
      <c r="GR94" s="86">
        <f t="shared" si="182"/>
        <v>1.363755482270326E-6</v>
      </c>
      <c r="GS94" s="86">
        <f t="shared" si="183"/>
        <v>4.9536135697094213E-6</v>
      </c>
      <c r="GT94" s="86">
        <f t="shared" si="184"/>
        <v>1.6504949594029413E-5</v>
      </c>
      <c r="GU94" s="86">
        <f t="shared" si="185"/>
        <v>1.8191974109121094E-6</v>
      </c>
      <c r="GV94" s="86">
        <f t="shared" si="186"/>
        <v>2.3558397752681889E-5</v>
      </c>
      <c r="GW94" s="86">
        <f t="shared" si="187"/>
        <v>2.0748082221339653E-4</v>
      </c>
      <c r="GX94" s="86">
        <f t="shared" si="188"/>
        <v>1.4472197480710201E-4</v>
      </c>
      <c r="GY94" s="86">
        <f t="shared" si="189"/>
        <v>1.8631412031060641E-3</v>
      </c>
      <c r="GZ94" s="86">
        <f t="shared" si="190"/>
        <v>1.3575276188861521E-4</v>
      </c>
      <c r="HA94" s="86">
        <f t="shared" si="191"/>
        <v>4.0423510477174856E-6</v>
      </c>
      <c r="HC94" s="86">
        <f t="shared" si="326"/>
        <v>5.7614125423670198E-2</v>
      </c>
      <c r="HD94" s="86">
        <f t="shared" si="192"/>
        <v>5.8061962775054127E-2</v>
      </c>
      <c r="HE94" s="86">
        <f t="shared" si="193"/>
        <v>4.3730949405490327E-2</v>
      </c>
      <c r="HF94" s="86">
        <f t="shared" si="194"/>
        <v>3.3904961839876041E-2</v>
      </c>
      <c r="HG94" s="86">
        <f t="shared" si="195"/>
        <v>3.7083140957174021E-2</v>
      </c>
      <c r="HH94" s="86">
        <f t="shared" si="196"/>
        <v>4.549697394135914E-2</v>
      </c>
      <c r="HI94" s="86">
        <f t="shared" si="197"/>
        <v>6.9142279932811843E-2</v>
      </c>
      <c r="HJ94" s="86">
        <f t="shared" si="198"/>
        <v>4.3168549700150619E-2</v>
      </c>
      <c r="HK94" s="86">
        <f t="shared" si="199"/>
        <v>5.0577184393569161E-2</v>
      </c>
      <c r="HL94" s="86">
        <f t="shared" si="200"/>
        <v>3.9782681826605999E-2</v>
      </c>
      <c r="HM94" s="86">
        <f t="shared" si="201"/>
        <v>3.4466215270072161E-2</v>
      </c>
      <c r="HN94" s="86">
        <f t="shared" si="202"/>
        <v>3.5783411334839837E-2</v>
      </c>
      <c r="HO94" s="86">
        <f t="shared" si="203"/>
        <v>2.9190256996149515E-2</v>
      </c>
      <c r="HP94" s="86">
        <f t="shared" si="204"/>
        <v>3.3057907461247454E-2</v>
      </c>
      <c r="HQ94" s="86">
        <f t="shared" si="205"/>
        <v>9.9959576489537568E-3</v>
      </c>
      <c r="HS94" s="86">
        <f t="shared" si="327"/>
        <v>1.3941851308290228E-36</v>
      </c>
      <c r="HT94" s="86">
        <f t="shared" si="206"/>
        <v>1.4799395082765722E-36</v>
      </c>
      <c r="HU94" s="86">
        <f t="shared" si="207"/>
        <v>6.318084598333566E-37</v>
      </c>
      <c r="HV94" s="86">
        <f t="shared" si="208"/>
        <v>7.4462075335102225E-44</v>
      </c>
      <c r="HW94" s="86">
        <f t="shared" si="209"/>
        <v>1.3757895724325396E-41</v>
      </c>
      <c r="HX94" s="86">
        <f t="shared" si="210"/>
        <v>3.8613203138309597E-43</v>
      </c>
      <c r="HY94" s="86">
        <f t="shared" si="211"/>
        <v>4.779976060781893E-39</v>
      </c>
      <c r="HZ94" s="86">
        <f t="shared" si="212"/>
        <v>2.2000371468531919E-43</v>
      </c>
      <c r="IA94" s="86">
        <f t="shared" si="213"/>
        <v>4.6655840991368975E-45</v>
      </c>
      <c r="IB94" s="86">
        <f t="shared" si="214"/>
        <v>5.2203048083981966E-45</v>
      </c>
      <c r="IC94" s="86">
        <f t="shared" si="215"/>
        <v>1.116680831188527E-43</v>
      </c>
      <c r="ID94" s="86">
        <f t="shared" si="216"/>
        <v>5.6498499435729869E-49</v>
      </c>
      <c r="IE94" s="86">
        <f t="shared" si="217"/>
        <v>3.8787471267086438E-45</v>
      </c>
      <c r="IF94" s="86">
        <f t="shared" si="218"/>
        <v>2.2338069030716925E-24</v>
      </c>
      <c r="IG94" s="86">
        <f t="shared" si="219"/>
        <v>2.9438161559709819E-17</v>
      </c>
      <c r="II94" s="86">
        <f t="shared" si="328"/>
        <v>3.468861621364901E-149</v>
      </c>
      <c r="IJ94" s="86">
        <f t="shared" si="329"/>
        <v>6.6714725429071937E-156</v>
      </c>
      <c r="IK94" s="86">
        <f t="shared" si="330"/>
        <v>7.2478972047462951E-168</v>
      </c>
      <c r="IL94" s="86">
        <f t="shared" si="331"/>
        <v>3.8025016054038848E-182</v>
      </c>
      <c r="IM94" s="86">
        <f t="shared" si="332"/>
        <v>3.2467272112039926E-168</v>
      </c>
      <c r="IN94" s="86">
        <f t="shared" si="333"/>
        <v>7.3778082071930456E-178</v>
      </c>
      <c r="IO94" s="86">
        <f t="shared" si="334"/>
        <v>2.9379817013296045E-160</v>
      </c>
      <c r="IP94" s="86">
        <f t="shared" si="335"/>
        <v>5.4351149882103347E-175</v>
      </c>
      <c r="IQ94" s="86">
        <f t="shared" si="336"/>
        <v>2.7941492373483959E-189</v>
      </c>
      <c r="IR94" s="86">
        <f t="shared" si="337"/>
        <v>2.7351928558083072E-183</v>
      </c>
      <c r="IS94" s="86">
        <f t="shared" si="338"/>
        <v>1.5834059394207034E-178</v>
      </c>
      <c r="IT94" s="86">
        <f t="shared" si="339"/>
        <v>9.1262859787349773E-203</v>
      </c>
      <c r="IU94" s="86">
        <f t="shared" si="340"/>
        <v>8.673595169703731E-184</v>
      </c>
      <c r="IV94" s="86">
        <f t="shared" si="341"/>
        <v>6.2119781408657156E-95</v>
      </c>
      <c r="IW94" s="86">
        <f t="shared" si="342"/>
        <v>4.3809529898818872E-75</v>
      </c>
      <c r="IY94" s="86">
        <f t="shared" si="343"/>
        <v>5.8696061106196774E-2</v>
      </c>
      <c r="IZ94" s="86">
        <f t="shared" si="344"/>
        <v>5.8429775794985407E-2</v>
      </c>
      <c r="JA94" s="86">
        <f t="shared" si="345"/>
        <v>4.4025098048333683E-2</v>
      </c>
      <c r="JB94" s="86">
        <f t="shared" si="346"/>
        <v>3.3942544084970223E-2</v>
      </c>
      <c r="JC94" s="86">
        <f t="shared" si="347"/>
        <v>3.734092787923611E-2</v>
      </c>
      <c r="JD94" s="86">
        <f t="shared" si="348"/>
        <v>4.5498337696841411E-2</v>
      </c>
      <c r="JE94" s="86">
        <f t="shared" si="349"/>
        <v>6.9147233546381554E-2</v>
      </c>
      <c r="JF94" s="86">
        <f t="shared" si="350"/>
        <v>4.3185054649744647E-2</v>
      </c>
      <c r="JG94" s="86">
        <f t="shared" si="351"/>
        <v>5.0579003590980075E-2</v>
      </c>
      <c r="JH94" s="86">
        <f t="shared" si="352"/>
        <v>3.9806240224358684E-2</v>
      </c>
      <c r="JI94" s="86">
        <f t="shared" si="353"/>
        <v>3.4673696092285558E-2</v>
      </c>
      <c r="JJ94" s="86">
        <f t="shared" si="354"/>
        <v>3.5928133309646941E-2</v>
      </c>
      <c r="JK94" s="86">
        <f t="shared" si="355"/>
        <v>3.105339819925558E-2</v>
      </c>
      <c r="JL94" s="86">
        <f t="shared" si="356"/>
        <v>3.3193660223136072E-2</v>
      </c>
      <c r="JM94" s="86">
        <f t="shared" si="357"/>
        <v>1.0000000000001504E-2</v>
      </c>
    </row>
    <row r="95" spans="2:273" x14ac:dyDescent="0.25">
      <c r="B95" s="2">
        <v>68</v>
      </c>
      <c r="C95" s="37">
        <v>137.03299999999999</v>
      </c>
      <c r="D95" s="37">
        <v>134.661</v>
      </c>
      <c r="E95" s="37">
        <v>128.322</v>
      </c>
      <c r="F95" s="37">
        <v>127.983</v>
      </c>
      <c r="G95" s="37">
        <v>132.10300000000001</v>
      </c>
      <c r="H95" s="37">
        <v>128.87899999999999</v>
      </c>
      <c r="I95" s="37">
        <v>138.017</v>
      </c>
      <c r="J95" s="37">
        <v>129.345</v>
      </c>
      <c r="K95" s="37">
        <v>131.27600000000001</v>
      </c>
      <c r="L95" s="37">
        <v>131.74100000000001</v>
      </c>
      <c r="M95" s="37">
        <v>131.13800000000001</v>
      </c>
      <c r="N95" s="37">
        <v>135.37899999999999</v>
      </c>
      <c r="O95" s="37">
        <v>135.63800000000001</v>
      </c>
      <c r="P95" s="37">
        <v>132.13800000000001</v>
      </c>
      <c r="Q95" s="37">
        <v>130.65520000000001</v>
      </c>
      <c r="S95" s="4">
        <f t="shared" si="229"/>
        <v>140.38716188987883</v>
      </c>
      <c r="T95" s="4">
        <f t="shared" si="230"/>
        <v>137.16504590566447</v>
      </c>
      <c r="U95" s="4">
        <f t="shared" si="231"/>
        <v>133.55588821363963</v>
      </c>
      <c r="V95" s="4">
        <f t="shared" si="232"/>
        <v>132.34308448613419</v>
      </c>
      <c r="W95" s="4">
        <f t="shared" si="233"/>
        <v>132.91385498770904</v>
      </c>
      <c r="X95" s="4">
        <f t="shared" si="234"/>
        <v>135.8056799438105</v>
      </c>
      <c r="Y95" s="4">
        <f t="shared" si="235"/>
        <v>143.80604800402924</v>
      </c>
      <c r="Z95" s="4">
        <f t="shared" si="236"/>
        <v>135.04021335473604</v>
      </c>
      <c r="AA95" s="4">
        <f t="shared" si="237"/>
        <v>137.48671008519523</v>
      </c>
      <c r="AB95" s="4">
        <f t="shared" si="238"/>
        <v>136.07780322318487</v>
      </c>
      <c r="AC95" s="4">
        <f t="shared" si="239"/>
        <v>136.1412431080818</v>
      </c>
      <c r="AD95" s="4">
        <f t="shared" si="240"/>
        <v>137.52154304514531</v>
      </c>
      <c r="AE95" s="4">
        <f t="shared" si="241"/>
        <v>139.61853156580861</v>
      </c>
      <c r="AF95" s="4">
        <f t="shared" si="242"/>
        <v>137.09723459153753</v>
      </c>
      <c r="AG95" s="4">
        <f t="shared" si="243"/>
        <v>131.65210150851806</v>
      </c>
      <c r="AI95" s="4">
        <f t="shared" si="244"/>
        <v>-3.3541618898788386</v>
      </c>
      <c r="AJ95" s="4">
        <f t="shared" si="245"/>
        <v>-2.5040459056644693</v>
      </c>
      <c r="AK95" s="4">
        <f t="shared" si="246"/>
        <v>-5.2338882136396307</v>
      </c>
      <c r="AL95" s="4">
        <f t="shared" si="247"/>
        <v>-4.3600844861341841</v>
      </c>
      <c r="AM95" s="4">
        <f t="shared" si="248"/>
        <v>-0.81085498770903541</v>
      </c>
      <c r="AN95" s="4">
        <f t="shared" si="249"/>
        <v>-6.9266799438105124</v>
      </c>
      <c r="AO95" s="4">
        <f t="shared" si="250"/>
        <v>-5.7890480040292402</v>
      </c>
      <c r="AP95" s="4">
        <f t="shared" si="251"/>
        <v>-5.6952133547360404</v>
      </c>
      <c r="AQ95" s="4">
        <f t="shared" si="252"/>
        <v>-6.2107100851952168</v>
      </c>
      <c r="AR95" s="4">
        <f t="shared" si="253"/>
        <v>-4.3368032231848588</v>
      </c>
      <c r="AS95" s="4">
        <f t="shared" si="254"/>
        <v>-5.0032431080817901</v>
      </c>
      <c r="AT95" s="4">
        <f t="shared" si="255"/>
        <v>-2.1425430451453167</v>
      </c>
      <c r="AU95" s="4">
        <f t="shared" si="256"/>
        <v>-3.9805315658086045</v>
      </c>
      <c r="AV95" s="4">
        <f t="shared" si="257"/>
        <v>-4.9592345915375233</v>
      </c>
      <c r="AW95" s="4">
        <f t="shared" si="257"/>
        <v>-0.99690150851805015</v>
      </c>
      <c r="AY95" s="2">
        <f t="shared" si="308"/>
        <v>117.11343580979617</v>
      </c>
      <c r="AZ95" s="2">
        <f t="shared" si="147"/>
        <v>114.45216429661997</v>
      </c>
      <c r="BA95" s="2">
        <f t="shared" si="148"/>
        <v>114.50232731478584</v>
      </c>
      <c r="BB95" s="2">
        <f t="shared" si="149"/>
        <v>116.38936657031091</v>
      </c>
      <c r="BC95" s="2">
        <f t="shared" si="150"/>
        <v>116.25496701227833</v>
      </c>
      <c r="BD95" s="2">
        <f t="shared" si="151"/>
        <v>115.71673441029412</v>
      </c>
      <c r="BE95" s="2">
        <f t="shared" si="152"/>
        <v>115.47590275935096</v>
      </c>
      <c r="BF95" s="2">
        <f t="shared" si="153"/>
        <v>115.41846349369999</v>
      </c>
      <c r="BG95" s="2">
        <f t="shared" si="154"/>
        <v>114.95135883728005</v>
      </c>
      <c r="BH95" s="2">
        <f t="shared" si="155"/>
        <v>118.0106487450882</v>
      </c>
      <c r="BI95" s="2">
        <f t="shared" si="156"/>
        <v>120.6268197792598</v>
      </c>
      <c r="BJ95" s="2">
        <f t="shared" si="157"/>
        <v>120.98769626433963</v>
      </c>
      <c r="BK95" s="2">
        <f t="shared" si="158"/>
        <v>124.68458464856374</v>
      </c>
      <c r="BL95" s="2">
        <f t="shared" si="159"/>
        <v>123.34625452301407</v>
      </c>
      <c r="BM95" s="2">
        <f t="shared" si="160"/>
        <v>126.85397292124098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136.87821097560976</v>
      </c>
      <c r="DL95" s="2">
        <f t="shared" si="289"/>
        <v>125.82455506566605</v>
      </c>
      <c r="DM95" s="2">
        <f t="shared" si="289"/>
        <v>125.98610403377111</v>
      </c>
      <c r="DN95" s="2">
        <f t="shared" si="289"/>
        <v>130.40423536585365</v>
      </c>
      <c r="DO95" s="2">
        <f t="shared" si="289"/>
        <v>134.47783641536273</v>
      </c>
      <c r="DP95" s="2">
        <f t="shared" si="289"/>
        <v>130.40252062588905</v>
      </c>
      <c r="DQ95" s="2">
        <f t="shared" si="289"/>
        <v>131.44424500674768</v>
      </c>
      <c r="DR95" s="2">
        <f t="shared" si="289"/>
        <v>128.46443100995734</v>
      </c>
      <c r="DS95" s="2">
        <f t="shared" si="289"/>
        <v>126.64499971988795</v>
      </c>
      <c r="DT95" s="2">
        <f t="shared" si="289"/>
        <v>130.79136486486485</v>
      </c>
      <c r="DU95" s="2">
        <f t="shared" si="289"/>
        <v>134.25292318634425</v>
      </c>
      <c r="DV95" s="2">
        <f t="shared" si="289"/>
        <v>135.48918764478762</v>
      </c>
      <c r="DW95" s="2">
        <f t="shared" si="289"/>
        <v>137.47801422475106</v>
      </c>
      <c r="DX95" s="2">
        <f t="shared" si="289"/>
        <v>136.44263105963108</v>
      </c>
      <c r="DY95" s="2">
        <f t="shared" si="289"/>
        <v>138.99139192118224</v>
      </c>
      <c r="EA95" s="2">
        <f t="shared" si="228"/>
        <v>115.52702153724891</v>
      </c>
      <c r="EB95" s="2">
        <f t="shared" si="290"/>
        <v>113.51681349502341</v>
      </c>
      <c r="EC95" s="2">
        <f t="shared" si="291"/>
        <v>113.5320192305858</v>
      </c>
      <c r="ED95" s="2">
        <f t="shared" si="292"/>
        <v>115.18192582382083</v>
      </c>
      <c r="EE95" s="2">
        <f t="shared" si="293"/>
        <v>114.57223134479921</v>
      </c>
      <c r="EF95" s="2">
        <f t="shared" si="294"/>
        <v>114.42782304544473</v>
      </c>
      <c r="EG95" s="2">
        <f t="shared" si="295"/>
        <v>114.20084513183122</v>
      </c>
      <c r="EH95" s="2">
        <f t="shared" si="296"/>
        <v>114.19690290314939</v>
      </c>
      <c r="EI95" s="2">
        <f t="shared" si="297"/>
        <v>113.82865012287955</v>
      </c>
      <c r="EJ95" s="2">
        <f t="shared" si="298"/>
        <v>116.83217376257909</v>
      </c>
      <c r="EK95" s="2">
        <f t="shared" si="299"/>
        <v>119.38297113123113</v>
      </c>
      <c r="EL95" s="2">
        <f t="shared" si="300"/>
        <v>119.59977521060844</v>
      </c>
      <c r="EM95" s="2">
        <f t="shared" si="301"/>
        <v>123.50668671897705</v>
      </c>
      <c r="EN95" s="2">
        <f t="shared" si="302"/>
        <v>122.12072148100519</v>
      </c>
      <c r="EO95" s="2">
        <f t="shared" si="303"/>
        <v>125.41005286900577</v>
      </c>
      <c r="EQ95" s="2">
        <f t="shared" si="304"/>
        <v>116.38154749902479</v>
      </c>
      <c r="ER95" s="2">
        <f t="shared" si="305"/>
        <v>113.92196112360887</v>
      </c>
      <c r="ES95" s="2">
        <f t="shared" si="305"/>
        <v>113.96376991466808</v>
      </c>
      <c r="ET95" s="2">
        <f t="shared" si="305"/>
        <v>115.14770775231598</v>
      </c>
      <c r="EU95" s="2">
        <f t="shared" si="305"/>
        <v>114.11920041441414</v>
      </c>
      <c r="EV95" s="2">
        <f t="shared" si="305"/>
        <v>114.08114610211362</v>
      </c>
      <c r="EW95" s="2">
        <f t="shared" si="305"/>
        <v>115.17825055828641</v>
      </c>
      <c r="EX95" s="2">
        <f t="shared" si="305"/>
        <v>114.88783579377696</v>
      </c>
      <c r="EY95" s="2">
        <f t="shared" si="305"/>
        <v>114.00162298051431</v>
      </c>
      <c r="EZ95" s="2">
        <f t="shared" si="305"/>
        <v>116.45206090128933</v>
      </c>
      <c r="FA95" s="2">
        <f t="shared" si="305"/>
        <v>118.91954982574136</v>
      </c>
      <c r="FB95" s="2">
        <f t="shared" si="305"/>
        <v>119.77947255357606</v>
      </c>
      <c r="FC95" s="2">
        <f t="shared" si="305"/>
        <v>123.67737219245829</v>
      </c>
      <c r="FD95" s="2">
        <f t="shared" si="305"/>
        <v>122.87838966237615</v>
      </c>
      <c r="FE95" s="2">
        <f t="shared" si="305"/>
        <v>125.57003669091151</v>
      </c>
      <c r="FG95" s="2">
        <f t="shared" si="306"/>
        <v>0.92576161948853508</v>
      </c>
      <c r="FH95" s="2">
        <f t="shared" si="307"/>
        <v>0.92405645642396506</v>
      </c>
      <c r="FI95" s="2">
        <f t="shared" si="307"/>
        <v>0.92214278445014652</v>
      </c>
      <c r="FJ95" s="2">
        <f t="shared" si="307"/>
        <v>0.92067629307888676</v>
      </c>
      <c r="FK95" s="2">
        <f t="shared" si="307"/>
        <v>0.91542889601893063</v>
      </c>
      <c r="FL95" s="2">
        <f t="shared" si="307"/>
        <v>0.91927856453329782</v>
      </c>
      <c r="FM95" s="2">
        <f t="shared" si="307"/>
        <v>0.92615873008413552</v>
      </c>
      <c r="FN95" s="2">
        <f t="shared" si="307"/>
        <v>0.91446874615130491</v>
      </c>
      <c r="FO95" s="2">
        <f t="shared" si="307"/>
        <v>0.91242708339616885</v>
      </c>
      <c r="FP95" s="2">
        <f t="shared" si="307"/>
        <v>0.91552568103188359</v>
      </c>
      <c r="FQ95" s="2">
        <f t="shared" si="307"/>
        <v>0.91629854974590885</v>
      </c>
      <c r="FR95" s="2">
        <f t="shared" si="307"/>
        <v>0.91267118347248311</v>
      </c>
      <c r="FS95" s="2">
        <f t="shared" si="307"/>
        <v>0.91570999129078989</v>
      </c>
      <c r="FT95" s="2">
        <f t="shared" si="307"/>
        <v>0.91448875093322624</v>
      </c>
      <c r="FU95" s="2">
        <f t="shared" si="307"/>
        <v>0.89369451576677872</v>
      </c>
      <c r="FW95" s="2">
        <f t="shared" si="324"/>
        <v>1.5640796296992026E-3</v>
      </c>
      <c r="FX95" s="2">
        <f t="shared" si="164"/>
        <v>1.6223550565153601E-3</v>
      </c>
      <c r="FY95" s="2">
        <f t="shared" si="165"/>
        <v>1.5465388403948807E-3</v>
      </c>
      <c r="FZ95" s="2">
        <f t="shared" si="166"/>
        <v>1.4400076459046059E-3</v>
      </c>
      <c r="GA95" s="2">
        <f t="shared" si="167"/>
        <v>1.5524960934003333E-3</v>
      </c>
      <c r="GB95" s="2">
        <f t="shared" si="168"/>
        <v>1.699435171186756E-3</v>
      </c>
      <c r="GC95" s="2">
        <f t="shared" si="169"/>
        <v>1.8243024241428494E-3</v>
      </c>
      <c r="GD95" s="2">
        <f t="shared" si="170"/>
        <v>1.7961545479183683E-3</v>
      </c>
      <c r="GE95" s="2">
        <f t="shared" si="171"/>
        <v>1.9864386866159773E-3</v>
      </c>
      <c r="GF95" s="2">
        <f t="shared" si="172"/>
        <v>1.8893841156228249E-3</v>
      </c>
      <c r="GG95" s="2">
        <f t="shared" si="173"/>
        <v>1.7001898354040287E-3</v>
      </c>
      <c r="GH95" s="2">
        <f t="shared" si="174"/>
        <v>1.7666957755635793E-3</v>
      </c>
      <c r="GI95" s="2">
        <f t="shared" si="175"/>
        <v>1.491705419231406E-3</v>
      </c>
      <c r="GJ95" s="2">
        <f t="shared" si="176"/>
        <v>1.1201010416461959E-3</v>
      </c>
      <c r="GK95" s="2">
        <f t="shared" si="177"/>
        <v>9.3276780276024915E-4</v>
      </c>
      <c r="GM95" s="86">
        <f t="shared" si="325"/>
        <v>2.5103567801746209E-4</v>
      </c>
      <c r="GN95" s="86">
        <f t="shared" si="178"/>
        <v>6.2823979492237838E-5</v>
      </c>
      <c r="GO95" s="86">
        <f t="shared" si="179"/>
        <v>4.0304470109670483E-5</v>
      </c>
      <c r="GP95" s="86">
        <f t="shared" si="180"/>
        <v>2.8077375645659244E-6</v>
      </c>
      <c r="GQ95" s="86">
        <f t="shared" si="181"/>
        <v>3.3035365607683679E-5</v>
      </c>
      <c r="GR95" s="86">
        <f t="shared" si="182"/>
        <v>6.0823296624327885E-8</v>
      </c>
      <c r="GS95" s="86">
        <f t="shared" si="183"/>
        <v>3.6862794451994587E-7</v>
      </c>
      <c r="GT95" s="86">
        <f t="shared" si="184"/>
        <v>1.1998876365780911E-6</v>
      </c>
      <c r="GU95" s="86">
        <f t="shared" si="185"/>
        <v>9.8175517718903279E-8</v>
      </c>
      <c r="GV95" s="86">
        <f t="shared" si="186"/>
        <v>1.9277233711336588E-6</v>
      </c>
      <c r="GW95" s="86">
        <f t="shared" si="187"/>
        <v>2.6341647854483301E-5</v>
      </c>
      <c r="GX95" s="86">
        <f t="shared" si="188"/>
        <v>2.0597449710295969E-5</v>
      </c>
      <c r="GY95" s="86">
        <f t="shared" si="189"/>
        <v>4.3714944870493672E-4</v>
      </c>
      <c r="GZ95" s="86">
        <f t="shared" si="190"/>
        <v>1.8901339304678559E-5</v>
      </c>
      <c r="HA95" s="86">
        <f t="shared" si="191"/>
        <v>2.7035986243717998E-7</v>
      </c>
      <c r="HC95" s="86">
        <f t="shared" si="326"/>
        <v>8.0577332981007249E-2</v>
      </c>
      <c r="HD95" s="86">
        <f t="shared" si="192"/>
        <v>8.1916879259047837E-2</v>
      </c>
      <c r="HE95" s="86">
        <f t="shared" si="193"/>
        <v>6.3404347716116735E-2</v>
      </c>
      <c r="HF95" s="86">
        <f t="shared" si="194"/>
        <v>5.0474084045880538E-2</v>
      </c>
      <c r="HG95" s="86">
        <f t="shared" si="195"/>
        <v>5.4320796000320935E-2</v>
      </c>
      <c r="HH95" s="86">
        <f t="shared" si="196"/>
        <v>6.6870218416847121E-2</v>
      </c>
      <c r="HI95" s="86">
        <f t="shared" si="197"/>
        <v>9.7550985315943556E-2</v>
      </c>
      <c r="HJ95" s="86">
        <f t="shared" si="198"/>
        <v>6.3664025884934139E-2</v>
      </c>
      <c r="HK95" s="86">
        <f t="shared" si="199"/>
        <v>7.5415340026164873E-2</v>
      </c>
      <c r="HL95" s="86">
        <f t="shared" si="200"/>
        <v>5.9685688282663477E-2</v>
      </c>
      <c r="HM95" s="86">
        <f t="shared" si="201"/>
        <v>5.1563527792805847E-2</v>
      </c>
      <c r="HN95" s="86">
        <f t="shared" si="202"/>
        <v>5.4941364941742288E-2</v>
      </c>
      <c r="HO95" s="86">
        <f t="shared" si="203"/>
        <v>4.4010453458092402E-2</v>
      </c>
      <c r="HP95" s="86">
        <f t="shared" si="204"/>
        <v>4.9198872566009515E-2</v>
      </c>
      <c r="HQ95" s="86">
        <f t="shared" si="205"/>
        <v>1.799633631819679E-2</v>
      </c>
      <c r="HS95" s="86">
        <f t="shared" si="327"/>
        <v>4.7722337216142646E-35</v>
      </c>
      <c r="HT95" s="86">
        <f t="shared" si="206"/>
        <v>5.5848399140290534E-35</v>
      </c>
      <c r="HU95" s="86">
        <f t="shared" si="207"/>
        <v>2.7137665499715395E-35</v>
      </c>
      <c r="HV95" s="86">
        <f t="shared" si="208"/>
        <v>5.1655731581007088E-42</v>
      </c>
      <c r="HW95" s="86">
        <f t="shared" si="209"/>
        <v>7.5703988474927721E-40</v>
      </c>
      <c r="HX95" s="86">
        <f t="shared" si="210"/>
        <v>2.7310942059631195E-41</v>
      </c>
      <c r="HY95" s="86">
        <f t="shared" si="211"/>
        <v>2.3135947937754322E-37</v>
      </c>
      <c r="HZ95" s="86">
        <f t="shared" si="212"/>
        <v>1.5783282544232826E-41</v>
      </c>
      <c r="IA95" s="86">
        <f t="shared" si="213"/>
        <v>4.6612881392646426E-43</v>
      </c>
      <c r="IB95" s="86">
        <f t="shared" si="214"/>
        <v>4.6662101563493691E-43</v>
      </c>
      <c r="IC95" s="86">
        <f t="shared" si="215"/>
        <v>8.1877181037583127E-42</v>
      </c>
      <c r="ID95" s="86">
        <f t="shared" si="216"/>
        <v>7.4873274613411412E-47</v>
      </c>
      <c r="IE95" s="86">
        <f t="shared" si="217"/>
        <v>2.9929351897312673E-43</v>
      </c>
      <c r="IF95" s="86">
        <f t="shared" si="218"/>
        <v>1.922873277921896E-23</v>
      </c>
      <c r="IG95" s="86">
        <f t="shared" si="219"/>
        <v>1.2217179597332187E-16</v>
      </c>
      <c r="II95" s="86">
        <f t="shared" si="328"/>
        <v>4.4589137862380039E-145</v>
      </c>
      <c r="IJ95" s="86">
        <f t="shared" si="329"/>
        <v>1.3947794753553356E-151</v>
      </c>
      <c r="IK95" s="86">
        <f t="shared" si="330"/>
        <v>3.0352065628401775E-163</v>
      </c>
      <c r="IL95" s="86">
        <f t="shared" si="331"/>
        <v>3.5146220272479555E-177</v>
      </c>
      <c r="IM95" s="86">
        <f t="shared" si="332"/>
        <v>1.3990423762513075E-163</v>
      </c>
      <c r="IN95" s="86">
        <f t="shared" si="333"/>
        <v>6.9040008895608956E-173</v>
      </c>
      <c r="IO95" s="86">
        <f t="shared" si="334"/>
        <v>9.8061305426877477E-156</v>
      </c>
      <c r="IP95" s="86">
        <f t="shared" si="335"/>
        <v>4.6492625175707424E-170</v>
      </c>
      <c r="IQ95" s="86">
        <f t="shared" si="336"/>
        <v>7.4161645355260637E-184</v>
      </c>
      <c r="IR95" s="86">
        <f t="shared" si="337"/>
        <v>4.4302739218086435E-178</v>
      </c>
      <c r="IS95" s="86">
        <f t="shared" si="338"/>
        <v>1.5487528462843438E-173</v>
      </c>
      <c r="IT95" s="86">
        <f t="shared" si="339"/>
        <v>4.6672144366791448E-197</v>
      </c>
      <c r="IU95" s="86">
        <f t="shared" si="340"/>
        <v>9.4594685775909769E-179</v>
      </c>
      <c r="IV95" s="86">
        <f t="shared" si="341"/>
        <v>1.8406539145243833E-92</v>
      </c>
      <c r="IW95" s="86">
        <f t="shared" si="342"/>
        <v>3.4444457298370405E-73</v>
      </c>
      <c r="IY95" s="86">
        <f t="shared" si="343"/>
        <v>8.0828368659024707E-2</v>
      </c>
      <c r="IZ95" s="86">
        <f t="shared" si="344"/>
        <v>8.1979703238540078E-2</v>
      </c>
      <c r="JA95" s="86">
        <f t="shared" si="345"/>
        <v>6.34446521862264E-2</v>
      </c>
      <c r="JB95" s="86">
        <f t="shared" si="346"/>
        <v>5.0476891783445103E-2</v>
      </c>
      <c r="JC95" s="86">
        <f t="shared" si="347"/>
        <v>5.4353831365928619E-2</v>
      </c>
      <c r="JD95" s="86">
        <f t="shared" si="348"/>
        <v>6.6870279240143743E-2</v>
      </c>
      <c r="JE95" s="86">
        <f t="shared" si="349"/>
        <v>9.7551353943888072E-2</v>
      </c>
      <c r="JF95" s="86">
        <f t="shared" si="350"/>
        <v>6.3665225772570722E-2</v>
      </c>
      <c r="JG95" s="86">
        <f t="shared" si="351"/>
        <v>7.5415438201682589E-2</v>
      </c>
      <c r="JH95" s="86">
        <f t="shared" si="352"/>
        <v>5.9687616006034609E-2</v>
      </c>
      <c r="JI95" s="86">
        <f t="shared" si="353"/>
        <v>5.1589869440660331E-2</v>
      </c>
      <c r="JJ95" s="86">
        <f t="shared" si="354"/>
        <v>5.4961962391452582E-2</v>
      </c>
      <c r="JK95" s="86">
        <f t="shared" si="355"/>
        <v>4.4447602906797341E-2</v>
      </c>
      <c r="JL95" s="86">
        <f t="shared" si="356"/>
        <v>4.9217773905314191E-2</v>
      </c>
      <c r="JM95" s="86">
        <f t="shared" si="357"/>
        <v>1.799660667805935E-2</v>
      </c>
    </row>
    <row r="96" spans="2:273" x14ac:dyDescent="0.25">
      <c r="B96" s="2">
        <v>69</v>
      </c>
      <c r="C96" s="37">
        <v>146.607</v>
      </c>
      <c r="D96" s="37">
        <v>141.864</v>
      </c>
      <c r="E96" s="37">
        <v>137.203</v>
      </c>
      <c r="F96" s="37">
        <v>134.93100000000001</v>
      </c>
      <c r="G96" s="37">
        <v>136.91399999999999</v>
      </c>
      <c r="H96" s="37">
        <v>138.91399999999999</v>
      </c>
      <c r="I96" s="37">
        <v>150.63800000000001</v>
      </c>
      <c r="J96" s="37">
        <v>136.22399999999999</v>
      </c>
      <c r="K96" s="37">
        <v>142.27600000000001</v>
      </c>
      <c r="L96" s="37">
        <v>140.25899999999999</v>
      </c>
      <c r="M96" s="37">
        <v>138.79300000000001</v>
      </c>
      <c r="N96" s="37">
        <v>143.483</v>
      </c>
      <c r="O96" s="37">
        <v>142.828</v>
      </c>
      <c r="P96" s="37">
        <v>137.12100000000001</v>
      </c>
      <c r="Q96" s="37">
        <v>131.3621</v>
      </c>
      <c r="S96" s="4">
        <f t="shared" si="229"/>
        <v>146.89599990888149</v>
      </c>
      <c r="T96" s="4">
        <f t="shared" si="230"/>
        <v>143.73054282962008</v>
      </c>
      <c r="U96" s="4">
        <f t="shared" si="231"/>
        <v>139.6980961514376</v>
      </c>
      <c r="V96" s="4">
        <f t="shared" si="232"/>
        <v>137.97176133627926</v>
      </c>
      <c r="W96" s="4">
        <f t="shared" si="233"/>
        <v>138.46572947131298</v>
      </c>
      <c r="X96" s="4">
        <f t="shared" si="234"/>
        <v>142.50268592900471</v>
      </c>
      <c r="Y96" s="4">
        <f t="shared" si="235"/>
        <v>151.88080647061565</v>
      </c>
      <c r="Z96" s="4">
        <f t="shared" si="236"/>
        <v>141.72672528000848</v>
      </c>
      <c r="AA96" s="4">
        <f t="shared" si="237"/>
        <v>145.25087987736757</v>
      </c>
      <c r="AB96" s="4">
        <f t="shared" si="238"/>
        <v>142.52506880366448</v>
      </c>
      <c r="AC96" s="4">
        <f t="shared" si="239"/>
        <v>141.66918777628356</v>
      </c>
      <c r="AD96" s="4">
        <f t="shared" si="240"/>
        <v>143.81932533372705</v>
      </c>
      <c r="AE96" s="4">
        <f t="shared" si="241"/>
        <v>145.10173233048974</v>
      </c>
      <c r="AF96" s="4">
        <f t="shared" si="242"/>
        <v>141.95470755830559</v>
      </c>
      <c r="AG96" s="4">
        <f t="shared" si="243"/>
        <v>134.40707706138735</v>
      </c>
      <c r="AI96" s="4">
        <f t="shared" si="244"/>
        <v>-0.28899990888149318</v>
      </c>
      <c r="AJ96" s="4">
        <f t="shared" si="245"/>
        <v>-1.866542829620073</v>
      </c>
      <c r="AK96" s="4">
        <f t="shared" si="246"/>
        <v>-2.4950961514375933</v>
      </c>
      <c r="AL96" s="4">
        <f t="shared" si="247"/>
        <v>-3.0407613362792461</v>
      </c>
      <c r="AM96" s="4">
        <f t="shared" si="248"/>
        <v>-1.5517294713129957</v>
      </c>
      <c r="AN96" s="4">
        <f t="shared" si="249"/>
        <v>-3.5886859290047255</v>
      </c>
      <c r="AO96" s="4">
        <f t="shared" si="250"/>
        <v>-1.2428064706156476</v>
      </c>
      <c r="AP96" s="4">
        <f t="shared" si="251"/>
        <v>-5.5027252800084909</v>
      </c>
      <c r="AQ96" s="4">
        <f t="shared" si="252"/>
        <v>-2.974879877367556</v>
      </c>
      <c r="AR96" s="4">
        <f t="shared" si="253"/>
        <v>-2.2660688036644956</v>
      </c>
      <c r="AS96" s="4">
        <f t="shared" si="254"/>
        <v>-2.8761877762835582</v>
      </c>
      <c r="AT96" s="4">
        <f t="shared" si="255"/>
        <v>-0.33632533372704643</v>
      </c>
      <c r="AU96" s="4">
        <f t="shared" si="256"/>
        <v>-2.2737323304897359</v>
      </c>
      <c r="AV96" s="4">
        <f t="shared" si="257"/>
        <v>-4.8337075583055764</v>
      </c>
      <c r="AW96" s="4">
        <f t="shared" si="257"/>
        <v>-3.0449770613873568</v>
      </c>
      <c r="AY96" s="2">
        <f t="shared" si="308"/>
        <v>116.93652347014785</v>
      </c>
      <c r="AZ96" s="2">
        <f t="shared" si="147"/>
        <v>114.3201214006807</v>
      </c>
      <c r="BA96" s="2">
        <f t="shared" si="148"/>
        <v>114.36991953018865</v>
      </c>
      <c r="BB96" s="2">
        <f t="shared" si="149"/>
        <v>116.22872314351461</v>
      </c>
      <c r="BC96" s="2">
        <f t="shared" si="150"/>
        <v>116.06783738068718</v>
      </c>
      <c r="BD96" s="2">
        <f t="shared" si="151"/>
        <v>115.57733928231849</v>
      </c>
      <c r="BE96" s="2">
        <f t="shared" si="152"/>
        <v>115.38542664943328</v>
      </c>
      <c r="BF96" s="2">
        <f t="shared" si="153"/>
        <v>115.32773463256773</v>
      </c>
      <c r="BG96" s="2">
        <f t="shared" si="154"/>
        <v>114.85584805378775</v>
      </c>
      <c r="BH96" s="2">
        <f t="shared" si="155"/>
        <v>117.87654385719379</v>
      </c>
      <c r="BI96" s="2">
        <f t="shared" si="156"/>
        <v>120.46238656491819</v>
      </c>
      <c r="BJ96" s="2">
        <f t="shared" si="157"/>
        <v>120.83699026033129</v>
      </c>
      <c r="BK96" s="2">
        <f t="shared" si="158"/>
        <v>124.51150878403431</v>
      </c>
      <c r="BL96" s="2">
        <f t="shared" si="159"/>
        <v>123.20610289328617</v>
      </c>
      <c r="BM96" s="2">
        <f t="shared" si="160"/>
        <v>126.68900342861086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137.21897804878049</v>
      </c>
      <c r="DL96" s="2">
        <f t="shared" si="289"/>
        <v>125.95642833020639</v>
      </c>
      <c r="DM96" s="2">
        <f t="shared" si="289"/>
        <v>126.14176885553471</v>
      </c>
      <c r="DN96" s="2">
        <f t="shared" si="289"/>
        <v>130.63092926829268</v>
      </c>
      <c r="DO96" s="2">
        <f t="shared" si="289"/>
        <v>134.75596410985884</v>
      </c>
      <c r="DP96" s="2">
        <f t="shared" si="289"/>
        <v>130.66257949447424</v>
      </c>
      <c r="DQ96" s="2">
        <f t="shared" si="289"/>
        <v>131.68591524966263</v>
      </c>
      <c r="DR96" s="2">
        <f t="shared" si="289"/>
        <v>128.66801896633476</v>
      </c>
      <c r="DS96" s="2">
        <f t="shared" si="289"/>
        <v>126.81202296918767</v>
      </c>
      <c r="DT96" s="2">
        <f t="shared" si="289"/>
        <v>130.98009009009007</v>
      </c>
      <c r="DU96" s="2">
        <f t="shared" si="289"/>
        <v>134.46779078673816</v>
      </c>
      <c r="DV96" s="2">
        <f t="shared" si="289"/>
        <v>135.7402839124839</v>
      </c>
      <c r="DW96" s="2">
        <f t="shared" si="289"/>
        <v>137.7053690775796</v>
      </c>
      <c r="DX96" s="2">
        <f t="shared" si="289"/>
        <v>136.69268768768771</v>
      </c>
      <c r="DY96" s="2">
        <f t="shared" si="289"/>
        <v>139.28262600985218</v>
      </c>
      <c r="EA96" s="2">
        <f t="shared" si="228"/>
        <v>115.4516305640206</v>
      </c>
      <c r="EB96" s="2">
        <f t="shared" si="290"/>
        <v>113.44718800261064</v>
      </c>
      <c r="EC96" s="2">
        <f t="shared" si="291"/>
        <v>113.46270222162869</v>
      </c>
      <c r="ED96" s="2">
        <f t="shared" si="292"/>
        <v>115.09709584320484</v>
      </c>
      <c r="EE96" s="2">
        <f t="shared" si="293"/>
        <v>114.49407232798521</v>
      </c>
      <c r="EF96" s="2">
        <f t="shared" si="294"/>
        <v>114.36993920740898</v>
      </c>
      <c r="EG96" s="2">
        <f t="shared" si="295"/>
        <v>114.19813917005092</v>
      </c>
      <c r="EH96" s="2">
        <f t="shared" si="296"/>
        <v>114.18836202699501</v>
      </c>
      <c r="EI96" s="2">
        <f t="shared" si="297"/>
        <v>113.80889246538391</v>
      </c>
      <c r="EJ96" s="2">
        <f t="shared" si="298"/>
        <v>116.7747061062793</v>
      </c>
      <c r="EK96" s="2">
        <f t="shared" si="299"/>
        <v>119.29650525548963</v>
      </c>
      <c r="EL96" s="2">
        <f t="shared" si="300"/>
        <v>119.53607831903278</v>
      </c>
      <c r="EM96" s="2">
        <f t="shared" si="301"/>
        <v>123.40359730698441</v>
      </c>
      <c r="EN96" s="2">
        <f t="shared" si="302"/>
        <v>122.05499453464073</v>
      </c>
      <c r="EO96" s="2">
        <f t="shared" si="303"/>
        <v>125.32262100197003</v>
      </c>
      <c r="EQ96" s="2">
        <f t="shared" si="304"/>
        <v>116.27861177883001</v>
      </c>
      <c r="ER96" s="2">
        <f t="shared" si="305"/>
        <v>113.83977627266358</v>
      </c>
      <c r="ES96" s="2">
        <f t="shared" si="305"/>
        <v>113.88114717814011</v>
      </c>
      <c r="ET96" s="2">
        <f t="shared" si="305"/>
        <v>115.06396977084353</v>
      </c>
      <c r="EU96" s="2">
        <f t="shared" si="305"/>
        <v>114.0555680784271</v>
      </c>
      <c r="EV96" s="2">
        <f t="shared" si="305"/>
        <v>114.03443285789615</v>
      </c>
      <c r="EW96" s="2">
        <f t="shared" si="305"/>
        <v>115.14225975076045</v>
      </c>
      <c r="EX96" s="2">
        <f t="shared" si="305"/>
        <v>114.85664467408584</v>
      </c>
      <c r="EY96" s="2">
        <f t="shared" si="305"/>
        <v>113.97615765207324</v>
      </c>
      <c r="EZ96" s="2">
        <f t="shared" si="305"/>
        <v>116.40696932797147</v>
      </c>
      <c r="FA96" s="2">
        <f t="shared" si="305"/>
        <v>118.84789910119228</v>
      </c>
      <c r="FB96" s="2">
        <f t="shared" si="305"/>
        <v>119.71017017815649</v>
      </c>
      <c r="FC96" s="2">
        <f t="shared" si="305"/>
        <v>123.5691212651968</v>
      </c>
      <c r="FD96" s="2">
        <f t="shared" si="305"/>
        <v>122.78920215452558</v>
      </c>
      <c r="FE96" s="2">
        <f t="shared" si="305"/>
        <v>125.4753044552147</v>
      </c>
      <c r="FG96" s="2">
        <f t="shared" si="306"/>
        <v>0.93184861565900556</v>
      </c>
      <c r="FH96" s="2">
        <f t="shared" si="307"/>
        <v>0.93027273293202584</v>
      </c>
      <c r="FI96" s="2">
        <f t="shared" si="307"/>
        <v>0.92850358278081868</v>
      </c>
      <c r="FJ96" s="2">
        <f t="shared" si="307"/>
        <v>0.92714743579023073</v>
      </c>
      <c r="FK96" s="2">
        <f t="shared" si="307"/>
        <v>0.92229198467492757</v>
      </c>
      <c r="FL96" s="2">
        <f t="shared" si="307"/>
        <v>0.92585454956800972</v>
      </c>
      <c r="FM96" s="2">
        <f t="shared" si="307"/>
        <v>0.93221555019185876</v>
      </c>
      <c r="FN96" s="2">
        <f t="shared" si="307"/>
        <v>0.92140306272957995</v>
      </c>
      <c r="FO96" s="2">
        <f t="shared" si="307"/>
        <v>0.91951235590342262</v>
      </c>
      <c r="FP96" s="2">
        <f t="shared" si="307"/>
        <v>0.92238158137632742</v>
      </c>
      <c r="FQ96" s="2">
        <f t="shared" si="307"/>
        <v>0.92309699326931682</v>
      </c>
      <c r="FR96" s="2">
        <f t="shared" si="307"/>
        <v>0.91973844380246284</v>
      </c>
      <c r="FS96" s="2">
        <f t="shared" si="307"/>
        <v>0.92255219849193515</v>
      </c>
      <c r="FT96" s="2">
        <f t="shared" si="307"/>
        <v>0.92142158501703042</v>
      </c>
      <c r="FU96" s="2">
        <f t="shared" si="307"/>
        <v>0.90213282291374486</v>
      </c>
      <c r="FW96" s="2">
        <f t="shared" si="324"/>
        <v>1.7147204603973668E-3</v>
      </c>
      <c r="FX96" s="2">
        <f t="shared" si="164"/>
        <v>1.7785985562653018E-3</v>
      </c>
      <c r="FY96" s="2">
        <f t="shared" si="165"/>
        <v>1.6954931380662533E-3</v>
      </c>
      <c r="FZ96" s="2">
        <f t="shared" si="166"/>
        <v>1.5787176558117353E-3</v>
      </c>
      <c r="GA96" s="2">
        <f t="shared" si="167"/>
        <v>1.7020231835359796E-3</v>
      </c>
      <c r="GB96" s="2">
        <f t="shared" si="168"/>
        <v>1.8630881419402165E-3</v>
      </c>
      <c r="GC96" s="2">
        <f t="shared" si="169"/>
        <v>1.9999558282040647E-3</v>
      </c>
      <c r="GD96" s="2">
        <f t="shared" si="170"/>
        <v>1.9691030733150795E-3</v>
      </c>
      <c r="GE96" s="2">
        <f t="shared" si="171"/>
        <v>2.1776693618256304E-3</v>
      </c>
      <c r="GF96" s="2">
        <f t="shared" si="172"/>
        <v>2.0712909229560388E-3</v>
      </c>
      <c r="GG96" s="2">
        <f t="shared" si="173"/>
        <v>1.8639153434640498E-3</v>
      </c>
      <c r="GH96" s="2">
        <f t="shared" si="174"/>
        <v>1.9368132719081363E-3</v>
      </c>
      <c r="GI96" s="2">
        <f t="shared" si="175"/>
        <v>1.6353871071710234E-3</v>
      </c>
      <c r="GJ96" s="2">
        <f t="shared" si="176"/>
        <v>1.2280336617818723E-3</v>
      </c>
      <c r="GK96" s="2">
        <f t="shared" si="177"/>
        <v>1.0226675261455092E-3</v>
      </c>
      <c r="GM96" s="86">
        <f t="shared" si="325"/>
        <v>4.9583366741957017E-5</v>
      </c>
      <c r="GN96" s="86">
        <f t="shared" si="178"/>
        <v>8.7837704457248899E-6</v>
      </c>
      <c r="GO96" s="86">
        <f t="shared" si="179"/>
        <v>4.3268398022512113E-6</v>
      </c>
      <c r="GP96" s="86">
        <f t="shared" si="180"/>
        <v>1.5159741141138578E-7</v>
      </c>
      <c r="GQ96" s="86">
        <f t="shared" si="181"/>
        <v>3.2788161930588248E-6</v>
      </c>
      <c r="GR96" s="86">
        <f t="shared" si="182"/>
        <v>1.9141954656683907E-9</v>
      </c>
      <c r="GS96" s="86">
        <f t="shared" si="183"/>
        <v>2.0890835414746131E-8</v>
      </c>
      <c r="GT96" s="86">
        <f t="shared" si="184"/>
        <v>6.4198402323103821E-8</v>
      </c>
      <c r="GU96" s="86">
        <f t="shared" si="185"/>
        <v>3.8680341332507949E-9</v>
      </c>
      <c r="GV96" s="86">
        <f t="shared" si="186"/>
        <v>1.1805141997148862E-7</v>
      </c>
      <c r="GW96" s="86">
        <f t="shared" si="187"/>
        <v>2.6014412450148779E-6</v>
      </c>
      <c r="GX96" s="86">
        <f t="shared" si="188"/>
        <v>2.3634996227666309E-6</v>
      </c>
      <c r="GY96" s="86">
        <f t="shared" si="189"/>
        <v>8.6317161479148148E-5</v>
      </c>
      <c r="GZ96" s="86">
        <f t="shared" si="190"/>
        <v>2.1148426900145073E-6</v>
      </c>
      <c r="HA96" s="86">
        <f t="shared" si="191"/>
        <v>1.3575492512721842E-8</v>
      </c>
      <c r="HC96" s="86">
        <f t="shared" si="326"/>
        <v>0.11047324103784795</v>
      </c>
      <c r="HD96" s="86">
        <f t="shared" si="192"/>
        <v>0.11316732554707033</v>
      </c>
      <c r="HE96" s="86">
        <f t="shared" si="193"/>
        <v>8.9880160856305319E-2</v>
      </c>
      <c r="HF96" s="86">
        <f t="shared" si="194"/>
        <v>7.3349760479622092E-2</v>
      </c>
      <c r="HG96" s="86">
        <f t="shared" si="195"/>
        <v>7.7783899545772403E-2</v>
      </c>
      <c r="HH96" s="86">
        <f t="shared" si="196"/>
        <v>9.5900757261268219E-2</v>
      </c>
      <c r="HI96" s="86">
        <f t="shared" si="197"/>
        <v>0.13460165735656049</v>
      </c>
      <c r="HJ96" s="86">
        <f t="shared" si="198"/>
        <v>9.1608082502124683E-2</v>
      </c>
      <c r="HK96" s="86">
        <f t="shared" si="199"/>
        <v>0.10941610664503051</v>
      </c>
      <c r="HL96" s="86">
        <f t="shared" si="200"/>
        <v>8.7225487203780427E-2</v>
      </c>
      <c r="HM96" s="86">
        <f t="shared" si="201"/>
        <v>7.5248759870960094E-2</v>
      </c>
      <c r="HN96" s="86">
        <f t="shared" si="202"/>
        <v>8.1981958223570961E-2</v>
      </c>
      <c r="HO96" s="86">
        <f t="shared" si="203"/>
        <v>6.4736080825147341E-2</v>
      </c>
      <c r="HP96" s="86">
        <f t="shared" si="204"/>
        <v>7.1490506959760294E-2</v>
      </c>
      <c r="HQ96" s="86">
        <f t="shared" si="205"/>
        <v>3.1129140662106029E-2</v>
      </c>
      <c r="HS96" s="86">
        <f t="shared" si="327"/>
        <v>1.5102053821936468E-33</v>
      </c>
      <c r="HT96" s="86">
        <f t="shared" si="206"/>
        <v>1.9396942350000563E-33</v>
      </c>
      <c r="HU96" s="86">
        <f t="shared" si="207"/>
        <v>1.0672737604364803E-33</v>
      </c>
      <c r="HV96" s="86">
        <f t="shared" si="208"/>
        <v>3.2626519840771011E-40</v>
      </c>
      <c r="HW96" s="86">
        <f t="shared" si="209"/>
        <v>3.8128368017223493E-38</v>
      </c>
      <c r="HX96" s="86">
        <f t="shared" si="210"/>
        <v>1.7543415037963185E-39</v>
      </c>
      <c r="HY96" s="86">
        <f t="shared" si="211"/>
        <v>1.0249295312324131E-35</v>
      </c>
      <c r="HZ96" s="86">
        <f t="shared" si="212"/>
        <v>1.0282708134369628E-39</v>
      </c>
      <c r="IA96" s="86">
        <f t="shared" si="213"/>
        <v>4.181390960072748E-41</v>
      </c>
      <c r="IB96" s="86">
        <f t="shared" si="214"/>
        <v>3.7640599888021341E-41</v>
      </c>
      <c r="IC96" s="86">
        <f t="shared" si="215"/>
        <v>5.4501151144415752E-40</v>
      </c>
      <c r="ID96" s="86">
        <f t="shared" si="216"/>
        <v>8.8768045735143028E-45</v>
      </c>
      <c r="IE96" s="86">
        <f t="shared" si="217"/>
        <v>2.0987130067780227E-41</v>
      </c>
      <c r="IF96" s="86">
        <f t="shared" si="218"/>
        <v>1.5835060135146527E-22</v>
      </c>
      <c r="IG96" s="86">
        <f t="shared" si="219"/>
        <v>4.9313690529815937E-16</v>
      </c>
      <c r="II96" s="86">
        <f t="shared" si="328"/>
        <v>5.0149388852946708E-141</v>
      </c>
      <c r="IJ96" s="86">
        <f t="shared" si="329"/>
        <v>2.5319109458697338E-147</v>
      </c>
      <c r="IK96" s="86">
        <f t="shared" si="330"/>
        <v>1.0939797345475137E-158</v>
      </c>
      <c r="IL96" s="86">
        <f t="shared" si="331"/>
        <v>2.7696865615336744E-172</v>
      </c>
      <c r="IM96" s="86">
        <f t="shared" si="332"/>
        <v>5.1861708559590064E-159</v>
      </c>
      <c r="IN96" s="86">
        <f t="shared" si="333"/>
        <v>5.484732091807037E-168</v>
      </c>
      <c r="IO96" s="86">
        <f t="shared" si="334"/>
        <v>2.8153157977811813E-151</v>
      </c>
      <c r="IP96" s="86">
        <f t="shared" si="335"/>
        <v>3.3758787871491597E-165</v>
      </c>
      <c r="IQ96" s="86">
        <f t="shared" si="336"/>
        <v>1.6389464309130947E-178</v>
      </c>
      <c r="IR96" s="86">
        <f t="shared" si="337"/>
        <v>6.0268084723870129E-173</v>
      </c>
      <c r="IS96" s="86">
        <f t="shared" si="338"/>
        <v>1.285205373748611E-168</v>
      </c>
      <c r="IT96" s="86">
        <f t="shared" si="339"/>
        <v>1.9752740597847988E-191</v>
      </c>
      <c r="IU96" s="86">
        <f t="shared" si="340"/>
        <v>8.7678802475060927E-174</v>
      </c>
      <c r="IV96" s="86">
        <f t="shared" si="341"/>
        <v>5.0534139682824673E-90</v>
      </c>
      <c r="IW96" s="86">
        <f t="shared" si="342"/>
        <v>2.5583359440168392E-71</v>
      </c>
      <c r="IY96" s="86">
        <f t="shared" si="343"/>
        <v>0.11052282440458991</v>
      </c>
      <c r="IZ96" s="86">
        <f t="shared" si="344"/>
        <v>0.11317610931751605</v>
      </c>
      <c r="JA96" s="86">
        <f t="shared" si="345"/>
        <v>8.9884487696107573E-2</v>
      </c>
      <c r="JB96" s="86">
        <f t="shared" si="346"/>
        <v>7.3349912077033508E-2</v>
      </c>
      <c r="JC96" s="86">
        <f t="shared" si="347"/>
        <v>7.7787178361965456E-2</v>
      </c>
      <c r="JD96" s="86">
        <f t="shared" si="348"/>
        <v>9.5900759175463687E-2</v>
      </c>
      <c r="JE96" s="86">
        <f t="shared" si="349"/>
        <v>0.13460167824739591</v>
      </c>
      <c r="JF96" s="86">
        <f t="shared" si="350"/>
        <v>9.1608146700526999E-2</v>
      </c>
      <c r="JG96" s="86">
        <f t="shared" si="351"/>
        <v>0.10941611051306464</v>
      </c>
      <c r="JH96" s="86">
        <f t="shared" si="352"/>
        <v>8.72256052552004E-2</v>
      </c>
      <c r="JI96" s="86">
        <f t="shared" si="353"/>
        <v>7.5251361312205112E-2</v>
      </c>
      <c r="JJ96" s="86">
        <f t="shared" si="354"/>
        <v>8.1984321723193726E-2</v>
      </c>
      <c r="JK96" s="86">
        <f t="shared" si="355"/>
        <v>6.4822397986626493E-2</v>
      </c>
      <c r="JL96" s="86">
        <f t="shared" si="356"/>
        <v>7.1492621802450307E-2</v>
      </c>
      <c r="JM96" s="86">
        <f t="shared" si="357"/>
        <v>3.1129154237599033E-2</v>
      </c>
    </row>
    <row r="97" spans="2:273" x14ac:dyDescent="0.25">
      <c r="B97" s="2">
        <v>70</v>
      </c>
      <c r="C97" s="37">
        <v>158.29499999999999</v>
      </c>
      <c r="D97" s="37">
        <v>153.16900000000001</v>
      </c>
      <c r="E97" s="37">
        <v>148.94900000000001</v>
      </c>
      <c r="F97" s="37">
        <v>143.03399999999999</v>
      </c>
      <c r="G97" s="37">
        <v>142</v>
      </c>
      <c r="H97" s="37">
        <v>151.03399999999999</v>
      </c>
      <c r="I97" s="37">
        <v>161.74100000000001</v>
      </c>
      <c r="J97" s="37">
        <v>148.13800000000001</v>
      </c>
      <c r="K97" s="37">
        <v>153.69</v>
      </c>
      <c r="L97" s="37">
        <v>150.75899999999999</v>
      </c>
      <c r="M97" s="37">
        <v>148.53399999999999</v>
      </c>
      <c r="N97" s="37">
        <v>153.58600000000001</v>
      </c>
      <c r="O97" s="37">
        <v>154.172</v>
      </c>
      <c r="P97" s="37">
        <v>146.172</v>
      </c>
      <c r="Q97" s="37">
        <v>134.15520000000001</v>
      </c>
      <c r="S97" s="4">
        <f t="shared" si="229"/>
        <v>154.4701927090527</v>
      </c>
      <c r="T97" s="4">
        <f t="shared" si="230"/>
        <v>151.36542280936868</v>
      </c>
      <c r="U97" s="4">
        <f t="shared" si="231"/>
        <v>147.05830313411255</v>
      </c>
      <c r="V97" s="4">
        <f t="shared" si="232"/>
        <v>144.90670323685586</v>
      </c>
      <c r="W97" s="4">
        <f t="shared" si="233"/>
        <v>145.23601459053415</v>
      </c>
      <c r="X97" s="4">
        <f t="shared" si="234"/>
        <v>150.53196558364996</v>
      </c>
      <c r="Y97" s="4">
        <f t="shared" si="235"/>
        <v>161.11624716491161</v>
      </c>
      <c r="Z97" s="4">
        <f t="shared" si="236"/>
        <v>149.77552550935184</v>
      </c>
      <c r="AA97" s="4">
        <f t="shared" si="237"/>
        <v>154.48898002009327</v>
      </c>
      <c r="AB97" s="4">
        <f t="shared" si="238"/>
        <v>150.3835644573129</v>
      </c>
      <c r="AC97" s="4">
        <f t="shared" si="239"/>
        <v>148.48619375468289</v>
      </c>
      <c r="AD97" s="4">
        <f t="shared" si="240"/>
        <v>151.61785368013605</v>
      </c>
      <c r="AE97" s="4">
        <f t="shared" si="241"/>
        <v>151.97541521133996</v>
      </c>
      <c r="AF97" s="4">
        <f t="shared" si="242"/>
        <v>147.95015383944724</v>
      </c>
      <c r="AG97" s="4">
        <f t="shared" si="243"/>
        <v>138.40425639118217</v>
      </c>
      <c r="AI97" s="4">
        <f t="shared" si="244"/>
        <v>3.824807290947291</v>
      </c>
      <c r="AJ97" s="4">
        <f t="shared" si="245"/>
        <v>1.80357719063133</v>
      </c>
      <c r="AK97" s="4">
        <f t="shared" si="246"/>
        <v>1.8906968658874632</v>
      </c>
      <c r="AL97" s="4">
        <f t="shared" si="247"/>
        <v>-1.8727032368558696</v>
      </c>
      <c r="AM97" s="4">
        <f t="shared" si="248"/>
        <v>-3.236014590534154</v>
      </c>
      <c r="AN97" s="4">
        <f t="shared" si="249"/>
        <v>0.50203441635002832</v>
      </c>
      <c r="AO97" s="4">
        <f t="shared" si="250"/>
        <v>0.62475283508840107</v>
      </c>
      <c r="AP97" s="4">
        <f t="shared" si="251"/>
        <v>-1.6375255093518319</v>
      </c>
      <c r="AQ97" s="4">
        <f t="shared" si="252"/>
        <v>-0.79898002009326774</v>
      </c>
      <c r="AR97" s="4">
        <f t="shared" si="253"/>
        <v>0.3754355426870859</v>
      </c>
      <c r="AS97" s="4">
        <f t="shared" si="254"/>
        <v>4.7806245317104867E-2</v>
      </c>
      <c r="AT97" s="4">
        <f t="shared" si="255"/>
        <v>1.9681463198639619</v>
      </c>
      <c r="AU97" s="4">
        <f t="shared" si="256"/>
        <v>2.1965847886600329</v>
      </c>
      <c r="AV97" s="4">
        <f t="shared" si="257"/>
        <v>-1.778153839447242</v>
      </c>
      <c r="AW97" s="4">
        <f t="shared" si="257"/>
        <v>-4.2490563911821653</v>
      </c>
      <c r="AY97" s="2">
        <f t="shared" si="308"/>
        <v>116.76487181934399</v>
      </c>
      <c r="AZ97" s="2">
        <f t="shared" si="147"/>
        <v>114.19159487087866</v>
      </c>
      <c r="BA97" s="2">
        <f t="shared" si="148"/>
        <v>114.24088007712115</v>
      </c>
      <c r="BB97" s="2">
        <f t="shared" si="149"/>
        <v>116.07180510232162</v>
      </c>
      <c r="BC97" s="2">
        <f t="shared" si="150"/>
        <v>115.8864037307987</v>
      </c>
      <c r="BD97" s="2">
        <f t="shared" si="151"/>
        <v>115.44200078680224</v>
      </c>
      <c r="BE97" s="2">
        <f t="shared" si="152"/>
        <v>115.30021188580626</v>
      </c>
      <c r="BF97" s="2">
        <f t="shared" si="153"/>
        <v>115.24167435126384</v>
      </c>
      <c r="BG97" s="2">
        <f t="shared" si="154"/>
        <v>114.76463973412712</v>
      </c>
      <c r="BH97" s="2">
        <f t="shared" si="155"/>
        <v>117.74647666735122</v>
      </c>
      <c r="BI97" s="2">
        <f t="shared" si="156"/>
        <v>120.3017395320919</v>
      </c>
      <c r="BJ97" s="2">
        <f t="shared" si="157"/>
        <v>120.6905202696164</v>
      </c>
      <c r="BK97" s="2">
        <f t="shared" si="158"/>
        <v>124.34140747275067</v>
      </c>
      <c r="BL97" s="2">
        <f t="shared" si="159"/>
        <v>123.06931683366059</v>
      </c>
      <c r="BM97" s="2">
        <f t="shared" si="160"/>
        <v>126.52628000424636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137.55974512195121</v>
      </c>
      <c r="DL97" s="2">
        <f t="shared" si="289"/>
        <v>126.08830159474672</v>
      </c>
      <c r="DM97" s="2">
        <f t="shared" si="289"/>
        <v>126.29743367729832</v>
      </c>
      <c r="DN97" s="2">
        <f t="shared" si="289"/>
        <v>130.8576231707317</v>
      </c>
      <c r="DO97" s="2">
        <f t="shared" si="289"/>
        <v>135.03409180435494</v>
      </c>
      <c r="DP97" s="2">
        <f t="shared" si="289"/>
        <v>130.92263836305941</v>
      </c>
      <c r="DQ97" s="2">
        <f t="shared" si="289"/>
        <v>131.92758549257763</v>
      </c>
      <c r="DR97" s="2">
        <f t="shared" si="289"/>
        <v>128.8716069227122</v>
      </c>
      <c r="DS97" s="2">
        <f t="shared" si="289"/>
        <v>126.97904621848738</v>
      </c>
      <c r="DT97" s="2">
        <f t="shared" si="289"/>
        <v>131.1688153153153</v>
      </c>
      <c r="DU97" s="2">
        <f t="shared" si="289"/>
        <v>134.68265838713208</v>
      </c>
      <c r="DV97" s="2">
        <f t="shared" si="289"/>
        <v>135.99138018018016</v>
      </c>
      <c r="DW97" s="2">
        <f t="shared" si="289"/>
        <v>137.93272393040814</v>
      </c>
      <c r="DX97" s="2">
        <f t="shared" si="289"/>
        <v>136.94274431574433</v>
      </c>
      <c r="DY97" s="2">
        <f t="shared" si="289"/>
        <v>139.57386009852215</v>
      </c>
      <c r="EA97" s="2">
        <f t="shared" si="228"/>
        <v>115.37623959079228</v>
      </c>
      <c r="EB97" s="2">
        <f t="shared" si="290"/>
        <v>113.37756251019789</v>
      </c>
      <c r="EC97" s="2">
        <f t="shared" si="291"/>
        <v>113.39338521267159</v>
      </c>
      <c r="ED97" s="2">
        <f t="shared" si="292"/>
        <v>115.01226586258886</v>
      </c>
      <c r="EE97" s="2">
        <f t="shared" si="293"/>
        <v>114.41591331117121</v>
      </c>
      <c r="EF97" s="2">
        <f t="shared" si="294"/>
        <v>114.31205536937321</v>
      </c>
      <c r="EG97" s="2">
        <f t="shared" si="295"/>
        <v>114.19543320827064</v>
      </c>
      <c r="EH97" s="2">
        <f t="shared" si="296"/>
        <v>114.17982115084061</v>
      </c>
      <c r="EI97" s="2">
        <f t="shared" si="297"/>
        <v>113.78913480788825</v>
      </c>
      <c r="EJ97" s="2">
        <f t="shared" si="298"/>
        <v>116.71723844997949</v>
      </c>
      <c r="EK97" s="2">
        <f t="shared" si="299"/>
        <v>119.21003937974815</v>
      </c>
      <c r="EL97" s="2">
        <f t="shared" si="300"/>
        <v>119.47238142745712</v>
      </c>
      <c r="EM97" s="2">
        <f t="shared" si="301"/>
        <v>123.30050789499178</v>
      </c>
      <c r="EN97" s="2">
        <f t="shared" si="302"/>
        <v>121.98926758827626</v>
      </c>
      <c r="EO97" s="2">
        <f t="shared" si="303"/>
        <v>125.2351891349343</v>
      </c>
      <c r="EQ97" s="2">
        <f t="shared" si="304"/>
        <v>116.17567605863523</v>
      </c>
      <c r="ER97" s="2">
        <f t="shared" si="305"/>
        <v>113.7575914217183</v>
      </c>
      <c r="ES97" s="2">
        <f t="shared" si="305"/>
        <v>113.79852444161213</v>
      </c>
      <c r="ET97" s="2">
        <f t="shared" si="305"/>
        <v>114.98023178937108</v>
      </c>
      <c r="EU97" s="2">
        <f t="shared" si="305"/>
        <v>113.99193574244006</v>
      </c>
      <c r="EV97" s="2">
        <f t="shared" si="305"/>
        <v>113.98771961367869</v>
      </c>
      <c r="EW97" s="2">
        <f t="shared" si="305"/>
        <v>115.1062689432345</v>
      </c>
      <c r="EX97" s="2">
        <f t="shared" si="305"/>
        <v>114.82545355439473</v>
      </c>
      <c r="EY97" s="2">
        <f t="shared" si="305"/>
        <v>113.95069232363215</v>
      </c>
      <c r="EZ97" s="2">
        <f t="shared" si="305"/>
        <v>116.36187775465362</v>
      </c>
      <c r="FA97" s="2">
        <f t="shared" si="305"/>
        <v>118.77624837664322</v>
      </c>
      <c r="FB97" s="2">
        <f t="shared" si="305"/>
        <v>119.64086780273692</v>
      </c>
      <c r="FC97" s="2">
        <f t="shared" si="305"/>
        <v>123.46087033793532</v>
      </c>
      <c r="FD97" s="2">
        <f t="shared" si="305"/>
        <v>122.70001464667502</v>
      </c>
      <c r="FE97" s="2">
        <f t="shared" si="305"/>
        <v>125.3805722195179</v>
      </c>
      <c r="FG97" s="2">
        <f t="shared" si="306"/>
        <v>0.93747023382450123</v>
      </c>
      <c r="FH97" s="2">
        <f t="shared" si="307"/>
        <v>0.93601541561689738</v>
      </c>
      <c r="FI97" s="2">
        <f t="shared" si="307"/>
        <v>0.93438169367862312</v>
      </c>
      <c r="FJ97" s="2">
        <f t="shared" si="307"/>
        <v>0.93312901295896455</v>
      </c>
      <c r="FK97" s="2">
        <f t="shared" si="307"/>
        <v>0.92864153686414708</v>
      </c>
      <c r="FL97" s="2">
        <f t="shared" si="307"/>
        <v>0.93193448638198184</v>
      </c>
      <c r="FM97" s="2">
        <f t="shared" si="307"/>
        <v>0.93780892097890922</v>
      </c>
      <c r="FN97" s="2">
        <f t="shared" si="307"/>
        <v>0.92781956458099279</v>
      </c>
      <c r="FO97" s="2">
        <f t="shared" si="307"/>
        <v>0.92607082676950836</v>
      </c>
      <c r="FP97" s="2">
        <f t="shared" si="307"/>
        <v>0.92872437835674948</v>
      </c>
      <c r="FQ97" s="2">
        <f t="shared" si="307"/>
        <v>0.92938580407443161</v>
      </c>
      <c r="FR97" s="2">
        <f t="shared" si="307"/>
        <v>0.92627996907182875</v>
      </c>
      <c r="FS97" s="2">
        <f t="shared" si="307"/>
        <v>0.9288821280335029</v>
      </c>
      <c r="FT97" s="2">
        <f t="shared" si="307"/>
        <v>0.92783669317265993</v>
      </c>
      <c r="FU97" s="2">
        <f t="shared" si="307"/>
        <v>0.90996879237450368</v>
      </c>
      <c r="FW97" s="2">
        <f t="shared" si="324"/>
        <v>1.879842609046606E-3</v>
      </c>
      <c r="FX97" s="2">
        <f t="shared" si="164"/>
        <v>1.9498599485072007E-3</v>
      </c>
      <c r="FY97" s="2">
        <f t="shared" si="165"/>
        <v>1.8587672039561607E-3</v>
      </c>
      <c r="FZ97" s="2">
        <f t="shared" si="166"/>
        <v>1.7307658713438246E-3</v>
      </c>
      <c r="GA97" s="2">
        <f t="shared" si="167"/>
        <v>1.865924910043666E-3</v>
      </c>
      <c r="GB97" s="2">
        <f t="shared" si="168"/>
        <v>2.0424683967807979E-3</v>
      </c>
      <c r="GC97" s="2">
        <f t="shared" si="169"/>
        <v>2.1924849142395749E-3</v>
      </c>
      <c r="GD97" s="2">
        <f t="shared" si="170"/>
        <v>2.1586684916954195E-3</v>
      </c>
      <c r="GE97" s="2">
        <f t="shared" si="171"/>
        <v>2.3872654148883866E-3</v>
      </c>
      <c r="GF97" s="2">
        <f t="shared" si="172"/>
        <v>2.2706715765713889E-3</v>
      </c>
      <c r="GG97" s="2">
        <f t="shared" si="173"/>
        <v>2.0433750791662569E-3</v>
      </c>
      <c r="GH97" s="2">
        <f t="shared" si="174"/>
        <v>2.1232767666190125E-3</v>
      </c>
      <c r="GI97" s="2">
        <f t="shared" si="175"/>
        <v>1.7928834255575431E-3</v>
      </c>
      <c r="GJ97" s="2">
        <f t="shared" si="176"/>
        <v>1.3463526204717893E-3</v>
      </c>
      <c r="GK97" s="2">
        <f t="shared" si="177"/>
        <v>1.1212220188192526E-3</v>
      </c>
      <c r="GM97" s="86">
        <f t="shared" si="325"/>
        <v>8.3318856315427727E-6</v>
      </c>
      <c r="GN97" s="86">
        <f t="shared" si="178"/>
        <v>1.0045229260121223E-6</v>
      </c>
      <c r="GO97" s="86">
        <f t="shared" si="179"/>
        <v>3.6349583751726638E-7</v>
      </c>
      <c r="GP97" s="86">
        <f t="shared" si="180"/>
        <v>5.9070470258164199E-9</v>
      </c>
      <c r="GQ97" s="86">
        <f t="shared" si="181"/>
        <v>2.5174815646762068E-7</v>
      </c>
      <c r="GR97" s="86">
        <f t="shared" si="182"/>
        <v>4.2473596432506413E-11</v>
      </c>
      <c r="GS97" s="86">
        <f t="shared" si="183"/>
        <v>9.0107753126905213E-10</v>
      </c>
      <c r="GT97" s="86">
        <f t="shared" si="184"/>
        <v>2.5256139483616347E-9</v>
      </c>
      <c r="GU97" s="86">
        <f t="shared" si="185"/>
        <v>1.1120342971941977E-10</v>
      </c>
      <c r="GV97" s="86">
        <f t="shared" si="186"/>
        <v>5.4056673434391041E-9</v>
      </c>
      <c r="GW97" s="86">
        <f t="shared" si="187"/>
        <v>1.9963133210028101E-7</v>
      </c>
      <c r="GX97" s="86">
        <f t="shared" si="188"/>
        <v>2.1854864854230967E-7</v>
      </c>
      <c r="GY97" s="86">
        <f t="shared" si="189"/>
        <v>1.4332495879863045E-5</v>
      </c>
      <c r="GZ97" s="86">
        <f t="shared" si="190"/>
        <v>1.9005018911296382E-7</v>
      </c>
      <c r="HA97" s="86">
        <f t="shared" si="191"/>
        <v>5.1172015805499993E-10</v>
      </c>
      <c r="HC97" s="86">
        <f t="shared" si="326"/>
        <v>0.14851559161077033</v>
      </c>
      <c r="HD97" s="86">
        <f t="shared" si="192"/>
        <v>0.1531225532570854</v>
      </c>
      <c r="HE97" s="86">
        <f t="shared" si="193"/>
        <v>0.12460817259402938</v>
      </c>
      <c r="HF97" s="86">
        <f t="shared" si="194"/>
        <v>0.10408325663873351</v>
      </c>
      <c r="HG97" s="86">
        <f t="shared" si="195"/>
        <v>0.10890953746771448</v>
      </c>
      <c r="HH97" s="86">
        <f t="shared" si="196"/>
        <v>0.13424369246181742</v>
      </c>
      <c r="HI97" s="86">
        <f t="shared" si="197"/>
        <v>0.1816939677345234</v>
      </c>
      <c r="HJ97" s="86">
        <f t="shared" si="198"/>
        <v>0.12865521463974519</v>
      </c>
      <c r="HK97" s="86">
        <f t="shared" si="199"/>
        <v>0.15450681323601567</v>
      </c>
      <c r="HL97" s="86">
        <f t="shared" si="200"/>
        <v>0.12421267234525318</v>
      </c>
      <c r="HM97" s="86">
        <f t="shared" si="201"/>
        <v>0.1071513116838643</v>
      </c>
      <c r="HN97" s="86">
        <f t="shared" si="202"/>
        <v>0.11893246667443955</v>
      </c>
      <c r="HO97" s="86">
        <f t="shared" si="203"/>
        <v>9.2924283952846021E-2</v>
      </c>
      <c r="HP97" s="86">
        <f t="shared" si="204"/>
        <v>0.10145633814223042</v>
      </c>
      <c r="HQ97" s="86">
        <f t="shared" si="205"/>
        <v>5.1757704063796095E-2</v>
      </c>
      <c r="HS97" s="86">
        <f t="shared" si="327"/>
        <v>4.4184829328590021E-32</v>
      </c>
      <c r="HT97" s="86">
        <f t="shared" si="206"/>
        <v>6.2004371772139668E-32</v>
      </c>
      <c r="HU97" s="86">
        <f t="shared" si="207"/>
        <v>3.8433244988794964E-32</v>
      </c>
      <c r="HV97" s="86">
        <f t="shared" si="208"/>
        <v>1.8762970122820529E-38</v>
      </c>
      <c r="HW97" s="86">
        <f t="shared" si="209"/>
        <v>1.75772147074858E-36</v>
      </c>
      <c r="HX97" s="86">
        <f t="shared" si="210"/>
        <v>1.0234782522118067E-37</v>
      </c>
      <c r="HY97" s="86">
        <f t="shared" si="211"/>
        <v>4.1558180970373497E-34</v>
      </c>
      <c r="HZ97" s="86">
        <f t="shared" si="212"/>
        <v>6.0837433803019861E-38</v>
      </c>
      <c r="IA97" s="86">
        <f t="shared" si="213"/>
        <v>3.3679224691003724E-39</v>
      </c>
      <c r="IB97" s="86">
        <f t="shared" si="214"/>
        <v>2.7402068747014611E-39</v>
      </c>
      <c r="IC97" s="86">
        <f t="shared" si="215"/>
        <v>3.2935762576990454E-38</v>
      </c>
      <c r="ID97" s="86">
        <f t="shared" si="216"/>
        <v>9.415364014993461E-43</v>
      </c>
      <c r="IE97" s="86">
        <f t="shared" si="217"/>
        <v>1.3374215023229659E-39</v>
      </c>
      <c r="IF97" s="86">
        <f t="shared" si="218"/>
        <v>1.2475570004762537E-21</v>
      </c>
      <c r="IG97" s="86">
        <f t="shared" si="219"/>
        <v>1.9360058050353166E-15</v>
      </c>
      <c r="II97" s="86">
        <f t="shared" si="328"/>
        <v>4.9351369801078053E-137</v>
      </c>
      <c r="IJ97" s="86">
        <f t="shared" si="329"/>
        <v>3.9907351954958576E-143</v>
      </c>
      <c r="IK97" s="86">
        <f t="shared" si="330"/>
        <v>3.3937325786480978E-154</v>
      </c>
      <c r="IL97" s="86">
        <f t="shared" si="331"/>
        <v>1.8609205763053804E-167</v>
      </c>
      <c r="IM97" s="86">
        <f t="shared" si="332"/>
        <v>1.6538502295358482E-154</v>
      </c>
      <c r="IN97" s="86">
        <f t="shared" si="333"/>
        <v>3.6990801167634874E-163</v>
      </c>
      <c r="IO97" s="86">
        <f t="shared" si="334"/>
        <v>6.9524864222663231E-147</v>
      </c>
      <c r="IP97" s="86">
        <f t="shared" si="335"/>
        <v>2.0807493583745879E-160</v>
      </c>
      <c r="IQ97" s="86">
        <f t="shared" si="336"/>
        <v>3.0158424464364804E-173</v>
      </c>
      <c r="IR97" s="86">
        <f t="shared" si="337"/>
        <v>6.8859071197758983E-168</v>
      </c>
      <c r="IS97" s="86">
        <f t="shared" si="338"/>
        <v>9.0482825152315504E-164</v>
      </c>
      <c r="IT97" s="86">
        <f t="shared" si="339"/>
        <v>6.9183985944276152E-186</v>
      </c>
      <c r="IU97" s="86">
        <f t="shared" si="340"/>
        <v>6.9069329592317274E-169</v>
      </c>
      <c r="IV97" s="86">
        <f t="shared" si="341"/>
        <v>1.2854946667091634E-87</v>
      </c>
      <c r="IW97" s="86">
        <f t="shared" si="342"/>
        <v>1.7950859088879678E-69</v>
      </c>
      <c r="IY97" s="86">
        <f t="shared" si="343"/>
        <v>0.14852392349640187</v>
      </c>
      <c r="IZ97" s="86">
        <f t="shared" si="344"/>
        <v>0.15312355778001141</v>
      </c>
      <c r="JA97" s="86">
        <f t="shared" si="345"/>
        <v>0.1246085360898669</v>
      </c>
      <c r="JB97" s="86">
        <f t="shared" si="346"/>
        <v>0.10408326254578054</v>
      </c>
      <c r="JC97" s="86">
        <f t="shared" si="347"/>
        <v>0.10890978921587095</v>
      </c>
      <c r="JD97" s="86">
        <f t="shared" si="348"/>
        <v>0.13424369250429102</v>
      </c>
      <c r="JE97" s="86">
        <f t="shared" si="349"/>
        <v>0.18169396863560092</v>
      </c>
      <c r="JF97" s="86">
        <f t="shared" si="350"/>
        <v>0.12865521716535913</v>
      </c>
      <c r="JG97" s="86">
        <f t="shared" si="351"/>
        <v>0.15450681334721911</v>
      </c>
      <c r="JH97" s="86">
        <f t="shared" si="352"/>
        <v>0.12421267775092053</v>
      </c>
      <c r="JI97" s="86">
        <f t="shared" si="353"/>
        <v>0.1071515113151964</v>
      </c>
      <c r="JJ97" s="86">
        <f t="shared" si="354"/>
        <v>0.11893268522308809</v>
      </c>
      <c r="JK97" s="86">
        <f t="shared" si="355"/>
        <v>9.2938616448725878E-2</v>
      </c>
      <c r="JL97" s="86">
        <f t="shared" si="356"/>
        <v>0.10145652819241953</v>
      </c>
      <c r="JM97" s="86">
        <f t="shared" si="357"/>
        <v>5.175770457551819E-2</v>
      </c>
    </row>
    <row r="98" spans="2:273" x14ac:dyDescent="0.25">
      <c r="B98" s="2">
        <v>71</v>
      </c>
      <c r="C98" s="37">
        <v>169.37700000000001</v>
      </c>
      <c r="D98" s="37">
        <v>164.559</v>
      </c>
      <c r="E98" s="37">
        <v>160.017</v>
      </c>
      <c r="F98" s="37">
        <v>154.172</v>
      </c>
      <c r="G98" s="37">
        <v>151.87899999999999</v>
      </c>
      <c r="H98" s="37">
        <v>164.41399999999999</v>
      </c>
      <c r="I98" s="37">
        <v>174.483</v>
      </c>
      <c r="J98" s="37">
        <v>159.62100000000001</v>
      </c>
      <c r="K98" s="37">
        <v>165.328</v>
      </c>
      <c r="L98" s="37">
        <v>164.20699999999999</v>
      </c>
      <c r="M98" s="37">
        <v>157.672</v>
      </c>
      <c r="N98" s="37">
        <v>164.5</v>
      </c>
      <c r="O98" s="37">
        <v>164.08600000000001</v>
      </c>
      <c r="P98" s="37">
        <v>156.24100000000001</v>
      </c>
      <c r="Q98" s="37">
        <v>140.3965</v>
      </c>
      <c r="S98" s="4">
        <f t="shared" si="229"/>
        <v>162.97961106717457</v>
      </c>
      <c r="T98" s="4">
        <f t="shared" si="230"/>
        <v>159.91975628317891</v>
      </c>
      <c r="U98" s="4">
        <f t="shared" si="231"/>
        <v>155.55724298877823</v>
      </c>
      <c r="V98" s="4">
        <f t="shared" si="232"/>
        <v>153.12802659059224</v>
      </c>
      <c r="W98" s="4">
        <f t="shared" si="233"/>
        <v>153.19068674831649</v>
      </c>
      <c r="X98" s="4">
        <f t="shared" si="234"/>
        <v>159.77594573053534</v>
      </c>
      <c r="Y98" s="4">
        <f t="shared" si="235"/>
        <v>171.26946340690185</v>
      </c>
      <c r="Z98" s="4">
        <f t="shared" si="236"/>
        <v>159.08425194031642</v>
      </c>
      <c r="AA98" s="4">
        <f t="shared" si="237"/>
        <v>164.96079058406295</v>
      </c>
      <c r="AB98" s="4">
        <f t="shared" si="238"/>
        <v>159.5617939242664</v>
      </c>
      <c r="AC98" s="4">
        <f t="shared" si="239"/>
        <v>156.56274219253629</v>
      </c>
      <c r="AD98" s="4">
        <f t="shared" si="240"/>
        <v>160.8352429437723</v>
      </c>
      <c r="AE98" s="4">
        <f t="shared" si="241"/>
        <v>160.24376939682651</v>
      </c>
      <c r="AF98" s="4">
        <f t="shared" si="242"/>
        <v>155.07305468767549</v>
      </c>
      <c r="AG98" s="4">
        <f t="shared" si="243"/>
        <v>143.85497154281853</v>
      </c>
      <c r="AI98" s="4">
        <f t="shared" si="244"/>
        <v>6.3973889328254359</v>
      </c>
      <c r="AJ98" s="4">
        <f t="shared" si="245"/>
        <v>4.6392437168210847</v>
      </c>
      <c r="AK98" s="4">
        <f t="shared" si="246"/>
        <v>4.4597570112217682</v>
      </c>
      <c r="AL98" s="4">
        <f t="shared" si="247"/>
        <v>1.0439734094077551</v>
      </c>
      <c r="AM98" s="4">
        <f t="shared" si="248"/>
        <v>-1.3116867483165038</v>
      </c>
      <c r="AN98" s="4">
        <f t="shared" si="249"/>
        <v>4.6380542694646465</v>
      </c>
      <c r="AO98" s="4">
        <f t="shared" si="250"/>
        <v>3.213536593098155</v>
      </c>
      <c r="AP98" s="4">
        <f t="shared" si="251"/>
        <v>0.53674805968358896</v>
      </c>
      <c r="AQ98" s="4">
        <f t="shared" si="252"/>
        <v>0.36720941593705447</v>
      </c>
      <c r="AR98" s="4">
        <f t="shared" si="253"/>
        <v>4.6452060757335971</v>
      </c>
      <c r="AS98" s="4">
        <f t="shared" si="254"/>
        <v>1.1092578074637061</v>
      </c>
      <c r="AT98" s="4">
        <f t="shared" si="255"/>
        <v>3.6647570562276996</v>
      </c>
      <c r="AU98" s="4">
        <f t="shared" si="256"/>
        <v>3.8422306031735047</v>
      </c>
      <c r="AV98" s="4">
        <f t="shared" si="257"/>
        <v>1.1679453123245196</v>
      </c>
      <c r="AW98" s="4">
        <f t="shared" si="257"/>
        <v>-3.4584715428185291</v>
      </c>
      <c r="AY98" s="2">
        <f t="shared" si="308"/>
        <v>116.59837919161951</v>
      </c>
      <c r="AZ98" s="2">
        <f t="shared" si="147"/>
        <v>114.06647755501947</v>
      </c>
      <c r="BA98" s="2">
        <f t="shared" si="148"/>
        <v>114.11513105822819</v>
      </c>
      <c r="BB98" s="2">
        <f t="shared" si="149"/>
        <v>115.91857003679964</v>
      </c>
      <c r="BC98" s="2">
        <f t="shared" si="150"/>
        <v>115.71055321245366</v>
      </c>
      <c r="BD98" s="2">
        <f t="shared" si="151"/>
        <v>115.31066529095044</v>
      </c>
      <c r="BE98" s="2">
        <f t="shared" si="152"/>
        <v>115.22005619804713</v>
      </c>
      <c r="BF98" s="2">
        <f t="shared" si="153"/>
        <v>115.1601403610551</v>
      </c>
      <c r="BG98" s="2">
        <f t="shared" si="154"/>
        <v>114.67760320924995</v>
      </c>
      <c r="BH98" s="2">
        <f t="shared" si="155"/>
        <v>117.62036260149166</v>
      </c>
      <c r="BI98" s="2">
        <f t="shared" si="156"/>
        <v>120.14484316380454</v>
      </c>
      <c r="BJ98" s="2">
        <f t="shared" si="157"/>
        <v>120.54824725017264</v>
      </c>
      <c r="BK98" s="2">
        <f t="shared" si="158"/>
        <v>124.17431685390392</v>
      </c>
      <c r="BL98" s="2">
        <f t="shared" si="159"/>
        <v>122.93590355303775</v>
      </c>
      <c r="BM98" s="2">
        <f t="shared" si="160"/>
        <v>126.36600862271428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137.90051219512196</v>
      </c>
      <c r="DL98" s="2">
        <f t="shared" si="289"/>
        <v>126.22017485928706</v>
      </c>
      <c r="DM98" s="2">
        <f t="shared" si="289"/>
        <v>126.45309849906192</v>
      </c>
      <c r="DN98" s="2">
        <f t="shared" si="289"/>
        <v>131.08431707317072</v>
      </c>
      <c r="DO98" s="2">
        <f t="shared" si="289"/>
        <v>135.31221949885105</v>
      </c>
      <c r="DP98" s="2">
        <f t="shared" si="289"/>
        <v>131.1826972316446</v>
      </c>
      <c r="DQ98" s="2">
        <f t="shared" si="289"/>
        <v>132.16925573549261</v>
      </c>
      <c r="DR98" s="2">
        <f t="shared" si="289"/>
        <v>129.07519487908962</v>
      </c>
      <c r="DS98" s="2">
        <f t="shared" si="289"/>
        <v>127.1460694677871</v>
      </c>
      <c r="DT98" s="2">
        <f t="shared" si="289"/>
        <v>131.35754054054053</v>
      </c>
      <c r="DU98" s="2">
        <f t="shared" si="289"/>
        <v>134.897525987526</v>
      </c>
      <c r="DV98" s="2">
        <f t="shared" si="289"/>
        <v>136.24247644787641</v>
      </c>
      <c r="DW98" s="2">
        <f t="shared" si="289"/>
        <v>138.16007878323668</v>
      </c>
      <c r="DX98" s="2">
        <f t="shared" si="289"/>
        <v>137.19280094380096</v>
      </c>
      <c r="DY98" s="2">
        <f t="shared" si="289"/>
        <v>139.86509418719208</v>
      </c>
      <c r="EA98" s="2">
        <f t="shared" si="228"/>
        <v>115.30084861756397</v>
      </c>
      <c r="EB98" s="2">
        <f t="shared" si="290"/>
        <v>113.30793701778512</v>
      </c>
      <c r="EC98" s="2">
        <f t="shared" si="291"/>
        <v>113.32406820371449</v>
      </c>
      <c r="ED98" s="2">
        <f t="shared" si="292"/>
        <v>114.92743588197288</v>
      </c>
      <c r="EE98" s="2">
        <f t="shared" si="293"/>
        <v>114.33775429435721</v>
      </c>
      <c r="EF98" s="2">
        <f t="shared" si="294"/>
        <v>114.25417153133746</v>
      </c>
      <c r="EG98" s="2">
        <f t="shared" si="295"/>
        <v>114.19272724649035</v>
      </c>
      <c r="EH98" s="2">
        <f t="shared" si="296"/>
        <v>114.17128027468621</v>
      </c>
      <c r="EI98" s="2">
        <f t="shared" si="297"/>
        <v>113.76937715039259</v>
      </c>
      <c r="EJ98" s="2">
        <f t="shared" si="298"/>
        <v>116.65977079367968</v>
      </c>
      <c r="EK98" s="2">
        <f t="shared" si="299"/>
        <v>119.12357350400666</v>
      </c>
      <c r="EL98" s="2">
        <f t="shared" si="300"/>
        <v>119.40868453588146</v>
      </c>
      <c r="EM98" s="2">
        <f t="shared" si="301"/>
        <v>123.19741848299914</v>
      </c>
      <c r="EN98" s="2">
        <f t="shared" si="302"/>
        <v>121.9235406419118</v>
      </c>
      <c r="EO98" s="2">
        <f t="shared" si="303"/>
        <v>125.14775726789856</v>
      </c>
      <c r="EQ98" s="2">
        <f t="shared" si="304"/>
        <v>116.07274033844045</v>
      </c>
      <c r="ER98" s="2">
        <f t="shared" si="305"/>
        <v>113.67540657077302</v>
      </c>
      <c r="ES98" s="2">
        <f t="shared" si="305"/>
        <v>113.71590170508416</v>
      </c>
      <c r="ET98" s="2">
        <f t="shared" si="305"/>
        <v>114.89649380789862</v>
      </c>
      <c r="EU98" s="2">
        <f t="shared" si="305"/>
        <v>113.92830340645303</v>
      </c>
      <c r="EV98" s="2">
        <f t="shared" si="305"/>
        <v>113.94100636946123</v>
      </c>
      <c r="EW98" s="2">
        <f t="shared" si="305"/>
        <v>115.07027813570853</v>
      </c>
      <c r="EX98" s="2">
        <f t="shared" si="305"/>
        <v>114.7942624347036</v>
      </c>
      <c r="EY98" s="2">
        <f t="shared" si="305"/>
        <v>113.92522699519108</v>
      </c>
      <c r="EZ98" s="2">
        <f t="shared" si="305"/>
        <v>116.31678618133576</v>
      </c>
      <c r="FA98" s="2">
        <f t="shared" si="305"/>
        <v>118.70459765209415</v>
      </c>
      <c r="FB98" s="2">
        <f t="shared" si="305"/>
        <v>119.57156542731734</v>
      </c>
      <c r="FC98" s="2">
        <f t="shared" si="305"/>
        <v>123.35261941067382</v>
      </c>
      <c r="FD98" s="2">
        <f t="shared" si="305"/>
        <v>122.61082713882445</v>
      </c>
      <c r="FE98" s="2">
        <f t="shared" si="305"/>
        <v>125.28583998382111</v>
      </c>
      <c r="FG98" s="2">
        <f t="shared" si="306"/>
        <v>0.94265667584253632</v>
      </c>
      <c r="FH98" s="2">
        <f t="shared" si="307"/>
        <v>0.94131497172337408</v>
      </c>
      <c r="FI98" s="2">
        <f t="shared" si="307"/>
        <v>0.93980786204611555</v>
      </c>
      <c r="FJ98" s="2">
        <f t="shared" si="307"/>
        <v>0.9386519679433728</v>
      </c>
      <c r="FK98" s="2">
        <f t="shared" si="307"/>
        <v>0.93450910579493718</v>
      </c>
      <c r="FL98" s="2">
        <f t="shared" si="307"/>
        <v>0.93754949601376991</v>
      </c>
      <c r="FM98" s="2">
        <f t="shared" si="307"/>
        <v>0.9429689800479496</v>
      </c>
      <c r="FN98" s="2">
        <f t="shared" si="307"/>
        <v>0.93374989976665146</v>
      </c>
      <c r="FO98" s="2">
        <f t="shared" si="307"/>
        <v>0.93213432879220648</v>
      </c>
      <c r="FP98" s="2">
        <f t="shared" si="307"/>
        <v>0.93458561533552931</v>
      </c>
      <c r="FQ98" s="2">
        <f t="shared" si="307"/>
        <v>0.93519644502327792</v>
      </c>
      <c r="FR98" s="2">
        <f t="shared" si="307"/>
        <v>0.93232757119949461</v>
      </c>
      <c r="FS98" s="2">
        <f t="shared" si="307"/>
        <v>0.93473130438346552</v>
      </c>
      <c r="FT98" s="2">
        <f t="shared" si="307"/>
        <v>0.93376572153719206</v>
      </c>
      <c r="FU98" s="2">
        <f t="shared" si="307"/>
        <v>0.91723491677960234</v>
      </c>
      <c r="FW98" s="2">
        <f t="shared" si="324"/>
        <v>2.0608326725065078E-3</v>
      </c>
      <c r="FX98" s="2">
        <f t="shared" si="164"/>
        <v>2.1375768003238406E-3</v>
      </c>
      <c r="FY98" s="2">
        <f t="shared" si="165"/>
        <v>2.0377322832806992E-3</v>
      </c>
      <c r="FZ98" s="2">
        <f t="shared" si="166"/>
        <v>1.8974302054430567E-3</v>
      </c>
      <c r="GA98" s="2">
        <f t="shared" si="167"/>
        <v>2.045577732412263E-3</v>
      </c>
      <c r="GB98" s="2">
        <f t="shared" si="168"/>
        <v>2.2390808442914883E-3</v>
      </c>
      <c r="GC98" s="2">
        <f t="shared" si="169"/>
        <v>2.4035034979771426E-3</v>
      </c>
      <c r="GD98" s="2">
        <f t="shared" si="170"/>
        <v>2.3664400885204059E-3</v>
      </c>
      <c r="GE98" s="2">
        <f t="shared" si="171"/>
        <v>2.6169817350561071E-3</v>
      </c>
      <c r="GF98" s="2">
        <f t="shared" si="172"/>
        <v>2.489196565279907E-3</v>
      </c>
      <c r="GG98" s="2">
        <f t="shared" si="173"/>
        <v>2.2400746099820921E-3</v>
      </c>
      <c r="GH98" s="2">
        <f t="shared" si="174"/>
        <v>2.3276498601053097E-3</v>
      </c>
      <c r="GI98" s="2">
        <f t="shared" si="175"/>
        <v>1.9655176005967923E-3</v>
      </c>
      <c r="GJ98" s="2">
        <f t="shared" si="176"/>
        <v>1.4760545625200701E-3</v>
      </c>
      <c r="GK98" s="2">
        <f t="shared" si="177"/>
        <v>1.2292625230686397E-3</v>
      </c>
      <c r="GM98" s="86">
        <f t="shared" si="325"/>
        <v>1.190680630029205E-6</v>
      </c>
      <c r="GN98" s="86">
        <f t="shared" si="178"/>
        <v>9.3917999727687332E-8</v>
      </c>
      <c r="GO98" s="86">
        <f t="shared" si="179"/>
        <v>2.3877714760848717E-8</v>
      </c>
      <c r="GP98" s="86">
        <f t="shared" si="180"/>
        <v>1.6595198442735181E-10</v>
      </c>
      <c r="GQ98" s="86">
        <f t="shared" si="181"/>
        <v>1.4941648445427134E-8</v>
      </c>
      <c r="GR98" s="86">
        <f t="shared" si="182"/>
        <v>6.641127485884637E-13</v>
      </c>
      <c r="GS98" s="86">
        <f t="shared" si="183"/>
        <v>2.9569674510490366E-11</v>
      </c>
      <c r="GT98" s="86">
        <f t="shared" si="184"/>
        <v>7.3017037764661396E-11</v>
      </c>
      <c r="GU98" s="86">
        <f t="shared" si="185"/>
        <v>2.3321965214008492E-12</v>
      </c>
      <c r="GV98" s="86">
        <f t="shared" si="186"/>
        <v>1.8499008278260975E-10</v>
      </c>
      <c r="GW98" s="86">
        <f t="shared" si="187"/>
        <v>1.1895725486476301E-8</v>
      </c>
      <c r="GX98" s="86">
        <f t="shared" si="188"/>
        <v>1.6280854421088952E-8</v>
      </c>
      <c r="GY98" s="86">
        <f t="shared" si="189"/>
        <v>2.0003381967499746E-6</v>
      </c>
      <c r="GZ98" s="86">
        <f t="shared" si="190"/>
        <v>1.3712942571005242E-8</v>
      </c>
      <c r="HA98" s="86">
        <f t="shared" si="191"/>
        <v>1.4480018799470801E-11</v>
      </c>
      <c r="HC98" s="86">
        <f t="shared" si="326"/>
        <v>0.19582756821606179</v>
      </c>
      <c r="HD98" s="86">
        <f t="shared" si="192"/>
        <v>0.20294940418106233</v>
      </c>
      <c r="HE98" s="86">
        <f t="shared" si="193"/>
        <v>0.16900573184762485</v>
      </c>
      <c r="HF98" s="86">
        <f t="shared" si="194"/>
        <v>0.14426355145095926</v>
      </c>
      <c r="HG98" s="86">
        <f t="shared" si="195"/>
        <v>0.14915125359533959</v>
      </c>
      <c r="HH98" s="86">
        <f t="shared" si="196"/>
        <v>0.18348820199416055</v>
      </c>
      <c r="HI98" s="86">
        <f t="shared" si="197"/>
        <v>0.24001827013782717</v>
      </c>
      <c r="HJ98" s="86">
        <f t="shared" si="198"/>
        <v>0.1764113597067703</v>
      </c>
      <c r="HK98" s="86">
        <f t="shared" si="199"/>
        <v>0.21235106433082493</v>
      </c>
      <c r="HL98" s="86">
        <f t="shared" si="200"/>
        <v>0.17242612614633052</v>
      </c>
      <c r="HM98" s="86">
        <f t="shared" si="201"/>
        <v>0.14893150434175467</v>
      </c>
      <c r="HN98" s="86">
        <f t="shared" si="202"/>
        <v>0.16780120884537411</v>
      </c>
      <c r="HO98" s="86">
        <f t="shared" si="203"/>
        <v>0.13020159869922271</v>
      </c>
      <c r="HP98" s="86">
        <f t="shared" si="204"/>
        <v>0.14066496066850087</v>
      </c>
      <c r="HQ98" s="86">
        <f t="shared" si="205"/>
        <v>8.2762191426345652E-2</v>
      </c>
      <c r="HS98" s="86">
        <f t="shared" si="327"/>
        <v>1.195208552735344E-30</v>
      </c>
      <c r="HT98" s="86">
        <f t="shared" si="206"/>
        <v>1.8242707922203839E-30</v>
      </c>
      <c r="HU98" s="86">
        <f t="shared" si="207"/>
        <v>1.2672974733890327E-30</v>
      </c>
      <c r="HV98" s="86">
        <f t="shared" si="208"/>
        <v>9.8247484407779878E-37</v>
      </c>
      <c r="HW98" s="86">
        <f t="shared" si="209"/>
        <v>7.4171083437373472E-35</v>
      </c>
      <c r="HX98" s="86">
        <f t="shared" si="210"/>
        <v>5.4230208501867742E-36</v>
      </c>
      <c r="HY98" s="86">
        <f t="shared" si="211"/>
        <v>1.5423619694729496E-32</v>
      </c>
      <c r="HZ98" s="86">
        <f t="shared" si="212"/>
        <v>3.2688766232738216E-36</v>
      </c>
      <c r="IA98" s="86">
        <f t="shared" si="213"/>
        <v>2.4358038292944756E-37</v>
      </c>
      <c r="IB98" s="86">
        <f t="shared" si="214"/>
        <v>1.8003472176712594E-37</v>
      </c>
      <c r="IC98" s="86">
        <f t="shared" si="215"/>
        <v>1.8070078022714929E-36</v>
      </c>
      <c r="ID98" s="86">
        <f t="shared" si="216"/>
        <v>8.9346936823723337E-41</v>
      </c>
      <c r="IE98" s="86">
        <f t="shared" si="217"/>
        <v>7.7455689054486957E-38</v>
      </c>
      <c r="IF98" s="86">
        <f t="shared" si="218"/>
        <v>9.4033107387255744E-21</v>
      </c>
      <c r="IG98" s="86">
        <f t="shared" si="219"/>
        <v>7.392564109637761E-15</v>
      </c>
      <c r="II98" s="86">
        <f t="shared" si="328"/>
        <v>4.2494469635286854E-133</v>
      </c>
      <c r="IJ98" s="86">
        <f t="shared" si="329"/>
        <v>5.4616226298841509E-139</v>
      </c>
      <c r="IK98" s="86">
        <f t="shared" si="330"/>
        <v>9.0614125555489793E-150</v>
      </c>
      <c r="IL98" s="86">
        <f t="shared" si="331"/>
        <v>1.0660383162116991E-162</v>
      </c>
      <c r="IM98" s="86">
        <f t="shared" si="332"/>
        <v>4.5371336909338737E-150</v>
      </c>
      <c r="IN98" s="86">
        <f t="shared" si="333"/>
        <v>2.1179638755044585E-158</v>
      </c>
      <c r="IO98" s="86">
        <f t="shared" si="334"/>
        <v>1.4768609630543235E-142</v>
      </c>
      <c r="IP98" s="86">
        <f t="shared" si="335"/>
        <v>1.0886434666958695E-155</v>
      </c>
      <c r="IQ98" s="86">
        <f t="shared" si="336"/>
        <v>4.6207662779699416E-168</v>
      </c>
      <c r="IR98" s="86">
        <f t="shared" si="337"/>
        <v>6.6077680605577562E-163</v>
      </c>
      <c r="IS98" s="86">
        <f t="shared" si="338"/>
        <v>5.4046270396068534E-159</v>
      </c>
      <c r="IT98" s="86">
        <f t="shared" si="339"/>
        <v>2.0053732796082099E-180</v>
      </c>
      <c r="IU98" s="86">
        <f t="shared" si="340"/>
        <v>4.6242491020852239E-164</v>
      </c>
      <c r="IV98" s="86">
        <f t="shared" si="341"/>
        <v>3.0299159605030229E-85</v>
      </c>
      <c r="IW98" s="86">
        <f t="shared" si="342"/>
        <v>1.1898833485388369E-67</v>
      </c>
      <c r="IY98" s="86">
        <f t="shared" si="343"/>
        <v>0.19582875889669182</v>
      </c>
      <c r="IZ98" s="86">
        <f t="shared" si="344"/>
        <v>0.20294949809906207</v>
      </c>
      <c r="JA98" s="86">
        <f t="shared" si="345"/>
        <v>0.1690057557253396</v>
      </c>
      <c r="JB98" s="86">
        <f t="shared" si="346"/>
        <v>0.14426355161691123</v>
      </c>
      <c r="JC98" s="86">
        <f t="shared" si="347"/>
        <v>0.14915126853698804</v>
      </c>
      <c r="JD98" s="86">
        <f t="shared" si="348"/>
        <v>0.18348820199482466</v>
      </c>
      <c r="JE98" s="86">
        <f t="shared" si="349"/>
        <v>0.24001827016739685</v>
      </c>
      <c r="JF98" s="86">
        <f t="shared" si="350"/>
        <v>0.17641135977978734</v>
      </c>
      <c r="JG98" s="86">
        <f t="shared" si="351"/>
        <v>0.21235106433315712</v>
      </c>
      <c r="JH98" s="86">
        <f t="shared" si="352"/>
        <v>0.17242612633132059</v>
      </c>
      <c r="JI98" s="86">
        <f t="shared" si="353"/>
        <v>0.14893151623748016</v>
      </c>
      <c r="JJ98" s="86">
        <f t="shared" si="354"/>
        <v>0.16780122512622853</v>
      </c>
      <c r="JK98" s="86">
        <f t="shared" si="355"/>
        <v>0.13020359903741946</v>
      </c>
      <c r="JL98" s="86">
        <f t="shared" si="356"/>
        <v>0.14066497438144343</v>
      </c>
      <c r="JM98" s="86">
        <f t="shared" si="357"/>
        <v>8.2762191440833063E-2</v>
      </c>
    </row>
    <row r="99" spans="2:273" x14ac:dyDescent="0.25">
      <c r="B99" s="2">
        <v>72</v>
      </c>
      <c r="C99" s="37">
        <v>179.50800000000001</v>
      </c>
      <c r="D99" s="37">
        <v>173.96600000000001</v>
      </c>
      <c r="E99" s="37">
        <v>168.881</v>
      </c>
      <c r="F99" s="37">
        <v>165.75899999999999</v>
      </c>
      <c r="G99" s="37">
        <v>165.91399999999999</v>
      </c>
      <c r="H99" s="37">
        <v>176.60300000000001</v>
      </c>
      <c r="I99" s="37">
        <v>187.31</v>
      </c>
      <c r="J99" s="37">
        <v>174.20699999999999</v>
      </c>
      <c r="K99" s="37">
        <v>178.60300000000001</v>
      </c>
      <c r="L99" s="37">
        <v>174.86199999999999</v>
      </c>
      <c r="M99" s="37">
        <v>169.328</v>
      </c>
      <c r="N99" s="37">
        <v>175.03399999999999</v>
      </c>
      <c r="O99" s="37">
        <v>175.72399999999999</v>
      </c>
      <c r="P99" s="37">
        <v>168.517</v>
      </c>
      <c r="Q99" s="37">
        <v>150.65520000000001</v>
      </c>
      <c r="S99" s="4">
        <f t="shared" si="229"/>
        <v>172.19289816271601</v>
      </c>
      <c r="T99" s="4">
        <f t="shared" si="230"/>
        <v>169.10505860510156</v>
      </c>
      <c r="U99" s="4">
        <f t="shared" si="231"/>
        <v>164.99476200804193</v>
      </c>
      <c r="V99" s="4">
        <f t="shared" si="232"/>
        <v>162.49110981541051</v>
      </c>
      <c r="W99" s="4">
        <f t="shared" si="233"/>
        <v>162.1846995972341</v>
      </c>
      <c r="X99" s="4">
        <f t="shared" si="234"/>
        <v>169.96854817349288</v>
      </c>
      <c r="Y99" s="4">
        <f t="shared" si="235"/>
        <v>181.94592101144843</v>
      </c>
      <c r="Z99" s="4">
        <f t="shared" si="236"/>
        <v>169.39699326063851</v>
      </c>
      <c r="AA99" s="4">
        <f t="shared" si="237"/>
        <v>176.14235871792957</v>
      </c>
      <c r="AB99" s="4">
        <f t="shared" si="238"/>
        <v>169.80237379170447</v>
      </c>
      <c r="AC99" s="4">
        <f t="shared" si="239"/>
        <v>165.74113882281023</v>
      </c>
      <c r="AD99" s="4">
        <f t="shared" si="240"/>
        <v>171.18632095777096</v>
      </c>
      <c r="AE99" s="4">
        <f t="shared" si="241"/>
        <v>169.78144564060486</v>
      </c>
      <c r="AF99" s="4">
        <f t="shared" si="242"/>
        <v>163.20676383981109</v>
      </c>
      <c r="AG99" s="4">
        <f t="shared" si="243"/>
        <v>150.841546975021</v>
      </c>
      <c r="AI99" s="4">
        <f t="shared" si="244"/>
        <v>7.3151018372840042</v>
      </c>
      <c r="AJ99" s="4">
        <f t="shared" si="245"/>
        <v>4.8609413948984468</v>
      </c>
      <c r="AK99" s="4">
        <f t="shared" si="246"/>
        <v>3.886237991958069</v>
      </c>
      <c r="AL99" s="4">
        <f t="shared" si="247"/>
        <v>3.2678901845894757</v>
      </c>
      <c r="AM99" s="4">
        <f t="shared" si="248"/>
        <v>3.7293004027658867</v>
      </c>
      <c r="AN99" s="4">
        <f t="shared" si="249"/>
        <v>6.6344518265071315</v>
      </c>
      <c r="AO99" s="4">
        <f t="shared" si="250"/>
        <v>5.3640789885515687</v>
      </c>
      <c r="AP99" s="4">
        <f t="shared" si="251"/>
        <v>4.8100067393614836</v>
      </c>
      <c r="AQ99" s="4">
        <f t="shared" si="252"/>
        <v>2.4606412820704406</v>
      </c>
      <c r="AR99" s="4">
        <f t="shared" si="253"/>
        <v>5.0596262082955263</v>
      </c>
      <c r="AS99" s="4">
        <f t="shared" si="254"/>
        <v>3.5868611771897747</v>
      </c>
      <c r="AT99" s="4">
        <f t="shared" si="255"/>
        <v>3.8476790422290321</v>
      </c>
      <c r="AU99" s="4">
        <f t="shared" si="256"/>
        <v>5.9425543593951318</v>
      </c>
      <c r="AV99" s="4">
        <f t="shared" si="257"/>
        <v>5.3102361601889072</v>
      </c>
      <c r="AW99" s="4">
        <f t="shared" si="257"/>
        <v>-0.18634697502099584</v>
      </c>
      <c r="AY99" s="2">
        <f t="shared" si="308"/>
        <v>116.4369186299847</v>
      </c>
      <c r="AZ99" s="2">
        <f t="shared" si="147"/>
        <v>113.94465149457787</v>
      </c>
      <c r="BA99" s="2">
        <f t="shared" si="148"/>
        <v>113.9925803146719</v>
      </c>
      <c r="BB99" s="2">
        <f t="shared" si="149"/>
        <v>115.76895295124741</v>
      </c>
      <c r="BC99" s="2">
        <f t="shared" si="150"/>
        <v>115.5401457231637</v>
      </c>
      <c r="BD99" s="2">
        <f t="shared" si="151"/>
        <v>115.18325571781172</v>
      </c>
      <c r="BE99" s="2">
        <f t="shared" si="152"/>
        <v>115.14474774619562</v>
      </c>
      <c r="BF99" s="2">
        <f t="shared" si="153"/>
        <v>115.08297558136051</v>
      </c>
      <c r="BG99" s="2">
        <f t="shared" si="154"/>
        <v>114.5945940584191</v>
      </c>
      <c r="BH99" s="2">
        <f t="shared" si="155"/>
        <v>117.4980984855827</v>
      </c>
      <c r="BI99" s="2">
        <f t="shared" si="156"/>
        <v>119.99163777564875</v>
      </c>
      <c r="BJ99" s="2">
        <f t="shared" si="157"/>
        <v>120.41010492054934</v>
      </c>
      <c r="BK99" s="2">
        <f t="shared" si="158"/>
        <v>124.01024419304038</v>
      </c>
      <c r="BL99" s="2">
        <f t="shared" si="159"/>
        <v>122.80584275720081</v>
      </c>
      <c r="BM99" s="2">
        <f t="shared" si="160"/>
        <v>126.20834710753935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138.24127926829269</v>
      </c>
      <c r="DL99" s="2">
        <f t="shared" si="289"/>
        <v>126.3520481238274</v>
      </c>
      <c r="DM99" s="2">
        <f t="shared" si="289"/>
        <v>126.60876332082552</v>
      </c>
      <c r="DN99" s="2">
        <f t="shared" si="289"/>
        <v>131.31101097560975</v>
      </c>
      <c r="DO99" s="2">
        <f t="shared" si="289"/>
        <v>135.59034719334718</v>
      </c>
      <c r="DP99" s="2">
        <f t="shared" si="289"/>
        <v>131.44275610022979</v>
      </c>
      <c r="DQ99" s="2">
        <f t="shared" si="289"/>
        <v>132.41092597840759</v>
      </c>
      <c r="DR99" s="2">
        <f t="shared" si="289"/>
        <v>129.27878283546704</v>
      </c>
      <c r="DS99" s="2">
        <f t="shared" si="289"/>
        <v>127.31309271708683</v>
      </c>
      <c r="DT99" s="2">
        <f t="shared" si="289"/>
        <v>131.54626576576575</v>
      </c>
      <c r="DU99" s="2">
        <f t="shared" si="289"/>
        <v>135.11239358791991</v>
      </c>
      <c r="DV99" s="2">
        <f t="shared" si="289"/>
        <v>136.4935727155727</v>
      </c>
      <c r="DW99" s="2">
        <f t="shared" si="289"/>
        <v>138.38743363606523</v>
      </c>
      <c r="DX99" s="2">
        <f t="shared" si="289"/>
        <v>137.44285757185759</v>
      </c>
      <c r="DY99" s="2">
        <f t="shared" si="289"/>
        <v>140.15632827586205</v>
      </c>
      <c r="EA99" s="2">
        <f t="shared" si="228"/>
        <v>115.22545764433566</v>
      </c>
      <c r="EB99" s="2">
        <f t="shared" si="290"/>
        <v>113.23831152537235</v>
      </c>
      <c r="EC99" s="2">
        <f t="shared" si="291"/>
        <v>113.25475119475739</v>
      </c>
      <c r="ED99" s="2">
        <f t="shared" si="292"/>
        <v>114.8426059013569</v>
      </c>
      <c r="EE99" s="2">
        <f t="shared" si="293"/>
        <v>114.25959527754321</v>
      </c>
      <c r="EF99" s="2">
        <f t="shared" si="294"/>
        <v>114.19628769330171</v>
      </c>
      <c r="EG99" s="2">
        <f t="shared" si="295"/>
        <v>114.19002128471006</v>
      </c>
      <c r="EH99" s="2">
        <f t="shared" si="296"/>
        <v>114.16273939853183</v>
      </c>
      <c r="EI99" s="2">
        <f t="shared" si="297"/>
        <v>113.74961949289694</v>
      </c>
      <c r="EJ99" s="2">
        <f t="shared" si="298"/>
        <v>116.60230313737988</v>
      </c>
      <c r="EK99" s="2">
        <f t="shared" si="299"/>
        <v>119.03710762826516</v>
      </c>
      <c r="EL99" s="2">
        <f t="shared" si="300"/>
        <v>119.34498764430579</v>
      </c>
      <c r="EM99" s="2">
        <f t="shared" si="301"/>
        <v>123.0943290710065</v>
      </c>
      <c r="EN99" s="2">
        <f t="shared" si="302"/>
        <v>121.85781369554734</v>
      </c>
      <c r="EO99" s="2">
        <f t="shared" si="303"/>
        <v>125.06032540086282</v>
      </c>
      <c r="EQ99" s="2">
        <f t="shared" si="304"/>
        <v>115.96980461824567</v>
      </c>
      <c r="ER99" s="2">
        <f t="shared" si="305"/>
        <v>113.59322171982775</v>
      </c>
      <c r="ES99" s="2">
        <f t="shared" si="305"/>
        <v>113.6332789685562</v>
      </c>
      <c r="ET99" s="2">
        <f t="shared" si="305"/>
        <v>114.81275582642617</v>
      </c>
      <c r="EU99" s="2">
        <f t="shared" si="305"/>
        <v>113.86467107046599</v>
      </c>
      <c r="EV99" s="2">
        <f t="shared" si="305"/>
        <v>113.89429312524376</v>
      </c>
      <c r="EW99" s="2">
        <f t="shared" si="305"/>
        <v>115.03428732818257</v>
      </c>
      <c r="EX99" s="2">
        <f t="shared" si="305"/>
        <v>114.76307131501248</v>
      </c>
      <c r="EY99" s="2">
        <f t="shared" si="305"/>
        <v>113.89976166675001</v>
      </c>
      <c r="EZ99" s="2">
        <f t="shared" si="305"/>
        <v>116.27169460801791</v>
      </c>
      <c r="FA99" s="2">
        <f t="shared" si="305"/>
        <v>118.63294692754508</v>
      </c>
      <c r="FB99" s="2">
        <f t="shared" si="305"/>
        <v>119.50226305189777</v>
      </c>
      <c r="FC99" s="2">
        <f t="shared" si="305"/>
        <v>123.24436848341234</v>
      </c>
      <c r="FD99" s="2">
        <f t="shared" si="305"/>
        <v>122.52163963097388</v>
      </c>
      <c r="FE99" s="2">
        <f t="shared" si="305"/>
        <v>125.1911077481243</v>
      </c>
      <c r="FG99" s="2">
        <f t="shared" si="306"/>
        <v>0.94743705568697589</v>
      </c>
      <c r="FH99" s="2">
        <f t="shared" si="307"/>
        <v>0.94620081815319557</v>
      </c>
      <c r="FI99" s="2">
        <f t="shared" si="307"/>
        <v>0.94481182706680555</v>
      </c>
      <c r="FJ99" s="2">
        <f t="shared" si="307"/>
        <v>0.94374627432621694</v>
      </c>
      <c r="FK99" s="2">
        <f t="shared" si="307"/>
        <v>0.93992541548478103</v>
      </c>
      <c r="FL99" s="2">
        <f t="shared" si="307"/>
        <v>0.94272976536744468</v>
      </c>
      <c r="FM99" s="2">
        <f t="shared" si="307"/>
        <v>0.94772476868077227</v>
      </c>
      <c r="FN99" s="2">
        <f t="shared" si="307"/>
        <v>0.93922491483931525</v>
      </c>
      <c r="FO99" s="2">
        <f t="shared" si="307"/>
        <v>0.93773395406642213</v>
      </c>
      <c r="FP99" s="2">
        <f t="shared" si="307"/>
        <v>0.9399960037265872</v>
      </c>
      <c r="FQ99" s="2">
        <f t="shared" si="307"/>
        <v>0.94055952522654973</v>
      </c>
      <c r="FR99" s="2">
        <f t="shared" si="307"/>
        <v>0.93791231399436825</v>
      </c>
      <c r="FS99" s="2">
        <f t="shared" si="307"/>
        <v>0.94013041482671156</v>
      </c>
      <c r="FT99" s="2">
        <f t="shared" si="307"/>
        <v>0.93923951415657536</v>
      </c>
      <c r="FU99" s="2">
        <f t="shared" si="307"/>
        <v>0.92396361733312793</v>
      </c>
      <c r="FW99" s="2">
        <f t="shared" si="324"/>
        <v>2.2592089031465592E-3</v>
      </c>
      <c r="FX99" s="2">
        <f t="shared" si="164"/>
        <v>2.3433230916609744E-3</v>
      </c>
      <c r="FY99" s="2">
        <f t="shared" si="165"/>
        <v>2.2338898427451152E-3</v>
      </c>
      <c r="FZ99" s="2">
        <f t="shared" si="166"/>
        <v>2.0801100626851106E-3</v>
      </c>
      <c r="GA99" s="2">
        <f t="shared" si="167"/>
        <v>2.2424888187532856E-3</v>
      </c>
      <c r="GB99" s="2">
        <f t="shared" si="168"/>
        <v>2.4545730822007838E-3</v>
      </c>
      <c r="GC99" s="2">
        <f t="shared" si="169"/>
        <v>2.6347782125433184E-3</v>
      </c>
      <c r="GD99" s="2">
        <f t="shared" si="170"/>
        <v>2.5941576877346788E-3</v>
      </c>
      <c r="GE99" s="2">
        <f t="shared" si="171"/>
        <v>2.8687391081326898E-3</v>
      </c>
      <c r="GF99" s="2">
        <f t="shared" si="172"/>
        <v>2.728694455053826E-3</v>
      </c>
      <c r="GG99" s="2">
        <f t="shared" si="173"/>
        <v>2.4556622538861889E-3</v>
      </c>
      <c r="GH99" s="2">
        <f t="shared" si="174"/>
        <v>2.5516443035817505E-3</v>
      </c>
      <c r="GI99" s="2">
        <f t="shared" si="175"/>
        <v>2.1547385909888991E-3</v>
      </c>
      <c r="GJ99" s="2">
        <f t="shared" si="176"/>
        <v>1.618231196538871E-3</v>
      </c>
      <c r="GK99" s="2">
        <f t="shared" si="177"/>
        <v>1.3476997206954221E-3</v>
      </c>
      <c r="GM99" s="86">
        <f t="shared" si="325"/>
        <v>1.4467642851014868E-7</v>
      </c>
      <c r="GN99" s="86">
        <f t="shared" si="178"/>
        <v>7.1765898309110532E-9</v>
      </c>
      <c r="GO99" s="86">
        <f t="shared" si="179"/>
        <v>1.2258186858789121E-9</v>
      </c>
      <c r="GP99" s="86">
        <f t="shared" si="180"/>
        <v>3.3593963172880278E-12</v>
      </c>
      <c r="GQ99" s="86">
        <f t="shared" si="181"/>
        <v>6.8518689833612478E-10</v>
      </c>
      <c r="GR99" s="86">
        <f t="shared" si="182"/>
        <v>7.3150919382301629E-15</v>
      </c>
      <c r="GS99" s="86">
        <f t="shared" si="183"/>
        <v>7.3809964469738772E-13</v>
      </c>
      <c r="GT99" s="86">
        <f t="shared" si="184"/>
        <v>1.5507869894255631E-12</v>
      </c>
      <c r="GU99" s="86">
        <f t="shared" si="185"/>
        <v>3.5675398965465576E-14</v>
      </c>
      <c r="GV99" s="86">
        <f t="shared" si="186"/>
        <v>4.7297006305551546E-12</v>
      </c>
      <c r="GW99" s="86">
        <f t="shared" si="187"/>
        <v>5.5019721546384652E-10</v>
      </c>
      <c r="GX99" s="86">
        <f t="shared" si="188"/>
        <v>9.7698820406959564E-10</v>
      </c>
      <c r="GY99" s="86">
        <f t="shared" si="189"/>
        <v>2.3459960575842445E-7</v>
      </c>
      <c r="GZ99" s="86">
        <f t="shared" si="190"/>
        <v>7.9432499820948127E-10</v>
      </c>
      <c r="HA99" s="86">
        <f t="shared" si="191"/>
        <v>3.0758492176855432E-13</v>
      </c>
      <c r="HC99" s="86">
        <f t="shared" si="326"/>
        <v>0.25331090477904739</v>
      </c>
      <c r="HD99" s="86">
        <f t="shared" si="192"/>
        <v>0.26341938478293819</v>
      </c>
      <c r="HE99" s="86">
        <f t="shared" si="193"/>
        <v>0.22431435598574348</v>
      </c>
      <c r="HF99" s="86">
        <f t="shared" si="194"/>
        <v>0.1953811229017105</v>
      </c>
      <c r="HG99" s="86">
        <f t="shared" si="195"/>
        <v>0.19985706768080305</v>
      </c>
      <c r="HH99" s="86">
        <f t="shared" si="196"/>
        <v>0.24498156966932333</v>
      </c>
      <c r="HI99" s="86">
        <f t="shared" si="197"/>
        <v>0.31033063243923398</v>
      </c>
      <c r="HJ99" s="86">
        <f t="shared" si="198"/>
        <v>0.23624343521534644</v>
      </c>
      <c r="HK99" s="86">
        <f t="shared" si="199"/>
        <v>0.28375141102763068</v>
      </c>
      <c r="HL99" s="86">
        <f t="shared" si="200"/>
        <v>0.2333989997384851</v>
      </c>
      <c r="HM99" s="86">
        <f t="shared" si="201"/>
        <v>0.20213024653389203</v>
      </c>
      <c r="HN99" s="86">
        <f t="shared" si="202"/>
        <v>0.23025957545452405</v>
      </c>
      <c r="HO99" s="86">
        <f t="shared" si="203"/>
        <v>0.1780956460343206</v>
      </c>
      <c r="HP99" s="86">
        <f t="shared" si="204"/>
        <v>0.19059863427103332</v>
      </c>
      <c r="HQ99" s="86">
        <f t="shared" si="205"/>
        <v>0.12733641375293067</v>
      </c>
      <c r="HS99" s="86">
        <f t="shared" si="327"/>
        <v>2.9892260814812003E-29</v>
      </c>
      <c r="HT99" s="86">
        <f t="shared" si="206"/>
        <v>4.9402229706102781E-29</v>
      </c>
      <c r="HU99" s="86">
        <f t="shared" si="207"/>
        <v>3.8265176243283889E-29</v>
      </c>
      <c r="HV99" s="86">
        <f t="shared" si="208"/>
        <v>4.6842650037339797E-35</v>
      </c>
      <c r="HW99" s="86">
        <f t="shared" si="209"/>
        <v>2.864923144207155E-33</v>
      </c>
      <c r="HX99" s="86">
        <f t="shared" si="210"/>
        <v>2.6098410452220112E-34</v>
      </c>
      <c r="HY99" s="86">
        <f t="shared" si="211"/>
        <v>5.2395695497627675E-31</v>
      </c>
      <c r="HZ99" s="86">
        <f t="shared" si="212"/>
        <v>1.5951528199649561E-34</v>
      </c>
      <c r="IA99" s="86">
        <f t="shared" si="213"/>
        <v>1.5818846347610524E-35</v>
      </c>
      <c r="IB99" s="86">
        <f t="shared" si="214"/>
        <v>1.0675486332475272E-35</v>
      </c>
      <c r="IC99" s="86">
        <f t="shared" si="215"/>
        <v>9.0010749637358071E-35</v>
      </c>
      <c r="ID99" s="86">
        <f t="shared" si="216"/>
        <v>7.5857167588136892E-39</v>
      </c>
      <c r="IE99" s="86">
        <f t="shared" si="217"/>
        <v>4.0767971437255655E-36</v>
      </c>
      <c r="IF99" s="86">
        <f t="shared" si="218"/>
        <v>6.7809334377340641E-20</v>
      </c>
      <c r="IG99" s="86">
        <f t="shared" si="219"/>
        <v>2.7456167801760361E-14</v>
      </c>
      <c r="II99" s="86">
        <f t="shared" si="328"/>
        <v>3.2016068869574095E-129</v>
      </c>
      <c r="IJ99" s="86">
        <f t="shared" si="329"/>
        <v>6.4901923395304186E-135</v>
      </c>
      <c r="IK99" s="86">
        <f t="shared" si="330"/>
        <v>2.0824130753794136E-145</v>
      </c>
      <c r="IL99" s="86">
        <f t="shared" si="331"/>
        <v>5.2067678156847186E-158</v>
      </c>
      <c r="IM99" s="86">
        <f t="shared" si="332"/>
        <v>1.0707936011370821E-145</v>
      </c>
      <c r="IN99" s="86">
        <f t="shared" si="333"/>
        <v>1.0295151189095148E-153</v>
      </c>
      <c r="IO99" s="86">
        <f t="shared" si="334"/>
        <v>2.6985376216244828E-138</v>
      </c>
      <c r="IP99" s="86">
        <f t="shared" si="335"/>
        <v>4.8349000926986522E-151</v>
      </c>
      <c r="IQ99" s="86">
        <f t="shared" si="336"/>
        <v>5.8950016222350991E-163</v>
      </c>
      <c r="IR99" s="86">
        <f t="shared" si="337"/>
        <v>5.3256339614657384E-158</v>
      </c>
      <c r="IS99" s="86">
        <f t="shared" si="338"/>
        <v>2.7388871843219224E-154</v>
      </c>
      <c r="IT99" s="86">
        <f t="shared" si="339"/>
        <v>4.8105998337406446E-175</v>
      </c>
      <c r="IU99" s="86">
        <f t="shared" si="340"/>
        <v>2.631269026603225E-159</v>
      </c>
      <c r="IV99" s="86">
        <f t="shared" si="341"/>
        <v>6.617106384266883E-83</v>
      </c>
      <c r="IW99" s="86">
        <f t="shared" si="342"/>
        <v>7.4510443402017543E-66</v>
      </c>
      <c r="IY99" s="86">
        <f t="shared" si="343"/>
        <v>0.25331104945547589</v>
      </c>
      <c r="IZ99" s="86">
        <f t="shared" si="344"/>
        <v>0.26341939195952802</v>
      </c>
      <c r="JA99" s="86">
        <f t="shared" si="345"/>
        <v>0.22431435721156218</v>
      </c>
      <c r="JB99" s="86">
        <f t="shared" si="346"/>
        <v>0.1953811229050699</v>
      </c>
      <c r="JC99" s="86">
        <f t="shared" si="347"/>
        <v>0.19985706836598996</v>
      </c>
      <c r="JD99" s="86">
        <f t="shared" si="348"/>
        <v>0.24498156966933066</v>
      </c>
      <c r="JE99" s="86">
        <f t="shared" si="349"/>
        <v>0.31033063243997205</v>
      </c>
      <c r="JF99" s="86">
        <f t="shared" si="350"/>
        <v>0.23624343521689722</v>
      </c>
      <c r="JG99" s="86">
        <f t="shared" si="351"/>
        <v>0.28375141102766638</v>
      </c>
      <c r="JH99" s="86">
        <f t="shared" si="352"/>
        <v>0.23339899974321479</v>
      </c>
      <c r="JI99" s="86">
        <f t="shared" si="353"/>
        <v>0.20213024708408925</v>
      </c>
      <c r="JJ99" s="86">
        <f t="shared" si="354"/>
        <v>0.23025957643151226</v>
      </c>
      <c r="JK99" s="86">
        <f t="shared" si="355"/>
        <v>0.17809588063392637</v>
      </c>
      <c r="JL99" s="86">
        <f t="shared" si="356"/>
        <v>0.19059863506535832</v>
      </c>
      <c r="JM99" s="86">
        <f t="shared" si="357"/>
        <v>0.12733641375326571</v>
      </c>
    </row>
    <row r="100" spans="2:273" x14ac:dyDescent="0.25">
      <c r="B100" s="2">
        <v>73</v>
      </c>
      <c r="C100" s="37">
        <v>188</v>
      </c>
      <c r="D100" s="37">
        <v>182.96600000000001</v>
      </c>
      <c r="E100" s="37">
        <v>180.42400000000001</v>
      </c>
      <c r="F100" s="37">
        <v>178.5</v>
      </c>
      <c r="G100" s="37">
        <v>174.22399999999999</v>
      </c>
      <c r="H100" s="37">
        <v>186.672</v>
      </c>
      <c r="I100" s="37">
        <v>194.41399999999999</v>
      </c>
      <c r="J100" s="37">
        <v>183.89699999999999</v>
      </c>
      <c r="K100" s="37">
        <v>187.39699999999999</v>
      </c>
      <c r="L100" s="37">
        <v>185.155</v>
      </c>
      <c r="M100" s="37">
        <v>182.69</v>
      </c>
      <c r="N100" s="37">
        <v>185.13800000000001</v>
      </c>
      <c r="O100" s="37">
        <v>186.08600000000001</v>
      </c>
      <c r="P100" s="37">
        <v>177.94800000000001</v>
      </c>
      <c r="Q100" s="37">
        <v>162.46549999999999</v>
      </c>
      <c r="S100" s="4">
        <f t="shared" si="229"/>
        <v>181.74833387439372</v>
      </c>
      <c r="T100" s="4">
        <f t="shared" si="230"/>
        <v>178.42335177177426</v>
      </c>
      <c r="U100" s="4">
        <f t="shared" si="231"/>
        <v>175.02389466261491</v>
      </c>
      <c r="V100" s="4">
        <f t="shared" si="232"/>
        <v>172.70582589424185</v>
      </c>
      <c r="W100" s="4">
        <f t="shared" si="233"/>
        <v>171.9459452326609</v>
      </c>
      <c r="X100" s="4">
        <f t="shared" si="234"/>
        <v>180.67586351682104</v>
      </c>
      <c r="Y100" s="4">
        <f t="shared" si="235"/>
        <v>192.53290620056055</v>
      </c>
      <c r="Z100" s="4">
        <f t="shared" si="236"/>
        <v>180.26397959816535</v>
      </c>
      <c r="AA100" s="4">
        <f t="shared" si="237"/>
        <v>187.05355086872538</v>
      </c>
      <c r="AB100" s="4">
        <f t="shared" si="238"/>
        <v>180.63738595058396</v>
      </c>
      <c r="AC100" s="4">
        <f t="shared" si="239"/>
        <v>175.71384812380848</v>
      </c>
      <c r="AD100" s="4">
        <f t="shared" si="240"/>
        <v>182.08830782242512</v>
      </c>
      <c r="AE100" s="4">
        <f t="shared" si="241"/>
        <v>180.26925675385311</v>
      </c>
      <c r="AF100" s="4">
        <f t="shared" si="242"/>
        <v>172.10827477591937</v>
      </c>
      <c r="AG100" s="4">
        <f t="shared" si="243"/>
        <v>159.22365372120518</v>
      </c>
      <c r="AI100" s="4">
        <f t="shared" si="244"/>
        <v>6.2516661256062775</v>
      </c>
      <c r="AJ100" s="4">
        <f t="shared" si="245"/>
        <v>4.5426482282257439</v>
      </c>
      <c r="AK100" s="4">
        <f t="shared" si="246"/>
        <v>5.4001053373850993</v>
      </c>
      <c r="AL100" s="4">
        <f t="shared" si="247"/>
        <v>5.7941741057581453</v>
      </c>
      <c r="AM100" s="4">
        <f t="shared" si="248"/>
        <v>2.2780547673390856</v>
      </c>
      <c r="AN100" s="4">
        <f t="shared" si="249"/>
        <v>5.9961364831789581</v>
      </c>
      <c r="AO100" s="4">
        <f t="shared" si="250"/>
        <v>1.8810937994394408</v>
      </c>
      <c r="AP100" s="4">
        <f t="shared" si="251"/>
        <v>3.6330204018346421</v>
      </c>
      <c r="AQ100" s="4">
        <f t="shared" si="252"/>
        <v>0.34344913127461041</v>
      </c>
      <c r="AR100" s="4">
        <f t="shared" si="253"/>
        <v>4.5176140494160393</v>
      </c>
      <c r="AS100" s="4">
        <f t="shared" si="254"/>
        <v>6.9761518761915227</v>
      </c>
      <c r="AT100" s="4">
        <f t="shared" si="255"/>
        <v>3.0496921775748831</v>
      </c>
      <c r="AU100" s="4">
        <f t="shared" si="256"/>
        <v>5.8167432461468991</v>
      </c>
      <c r="AV100" s="4">
        <f t="shared" si="257"/>
        <v>5.8397252240806381</v>
      </c>
      <c r="AW100" s="4">
        <f t="shared" si="257"/>
        <v>3.2418462787948101</v>
      </c>
      <c r="AY100" s="2">
        <f t="shared" si="308"/>
        <v>116.2803428644971</v>
      </c>
      <c r="AZ100" s="2">
        <f t="shared" si="147"/>
        <v>113.82599066203403</v>
      </c>
      <c r="BA100" s="2">
        <f t="shared" si="148"/>
        <v>113.87312442750513</v>
      </c>
      <c r="BB100" s="2">
        <f t="shared" si="149"/>
        <v>115.62287024246369</v>
      </c>
      <c r="BC100" s="2">
        <f t="shared" si="150"/>
        <v>115.37501929596752</v>
      </c>
      <c r="BD100" s="2">
        <f t="shared" si="151"/>
        <v>115.05967577077283</v>
      </c>
      <c r="BE100" s="2">
        <f t="shared" si="152"/>
        <v>115.07406854964681</v>
      </c>
      <c r="BF100" s="2">
        <f t="shared" si="153"/>
        <v>115.01001183602592</v>
      </c>
      <c r="BG100" s="2">
        <f t="shared" si="154"/>
        <v>114.51545754141685</v>
      </c>
      <c r="BH100" s="2">
        <f t="shared" si="155"/>
        <v>117.37956630119623</v>
      </c>
      <c r="BI100" s="2">
        <f t="shared" si="156"/>
        <v>119.84204366596086</v>
      </c>
      <c r="BJ100" s="2">
        <f t="shared" si="157"/>
        <v>120.27600439127741</v>
      </c>
      <c r="BK100" s="2">
        <f t="shared" si="158"/>
        <v>123.84917204943454</v>
      </c>
      <c r="BL100" s="2">
        <f t="shared" si="159"/>
        <v>122.67909086959354</v>
      </c>
      <c r="BM100" s="2">
        <f t="shared" si="160"/>
        <v>126.0534102915075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138.58204634146341</v>
      </c>
      <c r="DL100" s="2">
        <f t="shared" si="289"/>
        <v>126.48392138836773</v>
      </c>
      <c r="DM100" s="2">
        <f t="shared" si="289"/>
        <v>126.76442814258913</v>
      </c>
      <c r="DN100" s="2">
        <f t="shared" si="289"/>
        <v>131.53770487804877</v>
      </c>
      <c r="DO100" s="2">
        <f t="shared" si="289"/>
        <v>135.86847488784329</v>
      </c>
      <c r="DP100" s="2">
        <f t="shared" si="289"/>
        <v>131.70281496881498</v>
      </c>
      <c r="DQ100" s="2">
        <f t="shared" si="289"/>
        <v>132.65259622132257</v>
      </c>
      <c r="DR100" s="2">
        <f t="shared" si="289"/>
        <v>129.48237079184449</v>
      </c>
      <c r="DS100" s="2">
        <f t="shared" si="289"/>
        <v>127.48011596638655</v>
      </c>
      <c r="DT100" s="2">
        <f t="shared" si="289"/>
        <v>131.73499099099098</v>
      </c>
      <c r="DU100" s="2">
        <f t="shared" si="289"/>
        <v>135.32726118831383</v>
      </c>
      <c r="DV100" s="2">
        <f t="shared" si="289"/>
        <v>136.74466898326895</v>
      </c>
      <c r="DW100" s="2">
        <f t="shared" si="289"/>
        <v>138.61478848889374</v>
      </c>
      <c r="DX100" s="2">
        <f t="shared" si="289"/>
        <v>137.69291419991424</v>
      </c>
      <c r="DY100" s="2">
        <f t="shared" si="289"/>
        <v>140.44756236453199</v>
      </c>
      <c r="EA100" s="2">
        <f t="shared" si="228"/>
        <v>115.15006667110735</v>
      </c>
      <c r="EB100" s="2">
        <f t="shared" si="290"/>
        <v>113.16868603295958</v>
      </c>
      <c r="EC100" s="2">
        <f t="shared" si="291"/>
        <v>113.18543418580029</v>
      </c>
      <c r="ED100" s="2">
        <f t="shared" si="292"/>
        <v>114.75777592074093</v>
      </c>
      <c r="EE100" s="2">
        <f t="shared" si="293"/>
        <v>114.18143626072921</v>
      </c>
      <c r="EF100" s="2">
        <f t="shared" si="294"/>
        <v>114.13840385526596</v>
      </c>
      <c r="EG100" s="2">
        <f t="shared" si="295"/>
        <v>114.18731532292978</v>
      </c>
      <c r="EH100" s="2">
        <f t="shared" si="296"/>
        <v>114.15419852237743</v>
      </c>
      <c r="EI100" s="2">
        <f t="shared" si="297"/>
        <v>113.72986183540128</v>
      </c>
      <c r="EJ100" s="2">
        <f t="shared" si="298"/>
        <v>116.54483548108007</v>
      </c>
      <c r="EK100" s="2">
        <f t="shared" si="299"/>
        <v>118.95064175252367</v>
      </c>
      <c r="EL100" s="2">
        <f t="shared" si="300"/>
        <v>119.28129075273013</v>
      </c>
      <c r="EM100" s="2">
        <f t="shared" si="301"/>
        <v>122.99123965901387</v>
      </c>
      <c r="EN100" s="2">
        <f t="shared" si="302"/>
        <v>121.79208674918287</v>
      </c>
      <c r="EO100" s="2">
        <f t="shared" si="303"/>
        <v>124.97289353382709</v>
      </c>
      <c r="EQ100" s="2">
        <f t="shared" si="304"/>
        <v>115.8668688980509</v>
      </c>
      <c r="ER100" s="2">
        <f t="shared" si="305"/>
        <v>113.51103686888247</v>
      </c>
      <c r="ES100" s="2">
        <f t="shared" si="305"/>
        <v>113.55065623202823</v>
      </c>
      <c r="ET100" s="2">
        <f t="shared" si="305"/>
        <v>114.72901784495372</v>
      </c>
      <c r="EU100" s="2">
        <f t="shared" si="305"/>
        <v>113.80103873447895</v>
      </c>
      <c r="EV100" s="2">
        <f t="shared" si="305"/>
        <v>113.84757988102631</v>
      </c>
      <c r="EW100" s="2">
        <f t="shared" si="305"/>
        <v>114.99829652065662</v>
      </c>
      <c r="EX100" s="2">
        <f t="shared" si="305"/>
        <v>114.73188019532137</v>
      </c>
      <c r="EY100" s="2">
        <f t="shared" si="305"/>
        <v>113.87429633830894</v>
      </c>
      <c r="EZ100" s="2">
        <f t="shared" si="305"/>
        <v>116.22660303470005</v>
      </c>
      <c r="FA100" s="2">
        <f t="shared" si="305"/>
        <v>118.56129620299602</v>
      </c>
      <c r="FB100" s="2">
        <f t="shared" si="305"/>
        <v>119.4329606764782</v>
      </c>
      <c r="FC100" s="2">
        <f t="shared" si="305"/>
        <v>123.13611755615085</v>
      </c>
      <c r="FD100" s="2">
        <f t="shared" si="305"/>
        <v>122.43245212312333</v>
      </c>
      <c r="FE100" s="2">
        <f t="shared" si="305"/>
        <v>125.0963755124275</v>
      </c>
      <c r="FG100" s="2">
        <f t="shared" si="306"/>
        <v>0.95183928319892974</v>
      </c>
      <c r="FH100" s="2">
        <f t="shared" si="307"/>
        <v>0.95070119504295891</v>
      </c>
      <c r="FI100" s="2">
        <f t="shared" si="307"/>
        <v>0.94942218417888402</v>
      </c>
      <c r="FJ100" s="2">
        <f t="shared" si="307"/>
        <v>0.94844078887054184</v>
      </c>
      <c r="FK100" s="2">
        <f t="shared" si="307"/>
        <v>0.9449201806595724</v>
      </c>
      <c r="FL100" s="2">
        <f t="shared" si="307"/>
        <v>0.94750439147856746</v>
      </c>
      <c r="FM100" s="2">
        <f t="shared" si="307"/>
        <v>0.95210411793461247</v>
      </c>
      <c r="FN100" s="2">
        <f t="shared" si="307"/>
        <v>0.9442744685758051</v>
      </c>
      <c r="FO100" s="2">
        <f t="shared" si="307"/>
        <v>0.94289985449812119</v>
      </c>
      <c r="FP100" s="2">
        <f t="shared" si="307"/>
        <v>0.94498524351443403</v>
      </c>
      <c r="FQ100" s="2">
        <f t="shared" si="307"/>
        <v>0.94550462549919967</v>
      </c>
      <c r="FR100" s="2">
        <f t="shared" si="307"/>
        <v>0.94306431525683132</v>
      </c>
      <c r="FS100" s="2">
        <f t="shared" si="307"/>
        <v>0.94510913116338413</v>
      </c>
      <c r="FT100" s="2">
        <f t="shared" si="307"/>
        <v>0.9442879268468618</v>
      </c>
      <c r="FU100" s="2">
        <f t="shared" si="307"/>
        <v>0.93018691895652905</v>
      </c>
      <c r="FW100" s="2">
        <f t="shared" si="324"/>
        <v>2.4766334849019821E-3</v>
      </c>
      <c r="FX100" s="2">
        <f t="shared" si="164"/>
        <v>2.5688219183322091E-3</v>
      </c>
      <c r="FY100" s="2">
        <f t="shared" si="165"/>
        <v>2.4488837176658653E-3</v>
      </c>
      <c r="FZ100" s="2">
        <f t="shared" si="166"/>
        <v>2.2803376991331068E-3</v>
      </c>
      <c r="GA100" s="2">
        <f t="shared" si="167"/>
        <v>2.4583082367337895E-3</v>
      </c>
      <c r="GB100" s="2">
        <f t="shared" si="168"/>
        <v>2.6907486617934462E-3</v>
      </c>
      <c r="GC100" s="2">
        <f t="shared" si="169"/>
        <v>2.8882426743405327E-3</v>
      </c>
      <c r="GD100" s="2">
        <f t="shared" si="170"/>
        <v>2.8437256152945931E-3</v>
      </c>
      <c r="GE100" s="2">
        <f t="shared" si="171"/>
        <v>3.1446395381706858E-3</v>
      </c>
      <c r="GF100" s="2">
        <f t="shared" si="172"/>
        <v>2.9911665208442561E-3</v>
      </c>
      <c r="GG100" s="2">
        <f t="shared" si="173"/>
        <v>2.6919423492450501E-3</v>
      </c>
      <c r="GH100" s="2">
        <f t="shared" si="174"/>
        <v>2.7971337502871833E-3</v>
      </c>
      <c r="GI100" s="2">
        <f t="shared" si="175"/>
        <v>2.3621328307333665E-3</v>
      </c>
      <c r="GJ100" s="2">
        <f t="shared" si="176"/>
        <v>1.7740782470838023E-3</v>
      </c>
      <c r="GK100" s="2">
        <f t="shared" si="177"/>
        <v>1.4775312447031022E-3</v>
      </c>
      <c r="GM100" s="86">
        <f t="shared" si="325"/>
        <v>1.4945192948876186E-8</v>
      </c>
      <c r="GN100" s="86">
        <f t="shared" si="178"/>
        <v>4.4811929867315787E-10</v>
      </c>
      <c r="GO100" s="86">
        <f t="shared" si="179"/>
        <v>4.9165372744218895E-11</v>
      </c>
      <c r="GP100" s="86">
        <f t="shared" si="180"/>
        <v>4.8982163943834951E-14</v>
      </c>
      <c r="GQ100" s="86">
        <f t="shared" si="181"/>
        <v>2.4270349067153128E-11</v>
      </c>
      <c r="GR100" s="86">
        <f t="shared" si="182"/>
        <v>5.6751241361667966E-17</v>
      </c>
      <c r="GS100" s="86">
        <f t="shared" si="183"/>
        <v>1.4012479961630356E-14</v>
      </c>
      <c r="GT100" s="86">
        <f t="shared" si="184"/>
        <v>2.4191916113599392E-14</v>
      </c>
      <c r="GU100" s="86">
        <f t="shared" si="185"/>
        <v>3.9801315143374622E-16</v>
      </c>
      <c r="GV100" s="86">
        <f t="shared" si="186"/>
        <v>9.0329580525004242E-14</v>
      </c>
      <c r="GW100" s="86">
        <f t="shared" si="187"/>
        <v>1.9747142791657294E-11</v>
      </c>
      <c r="GX100" s="86">
        <f t="shared" si="188"/>
        <v>4.7224165245513823E-11</v>
      </c>
      <c r="GY100" s="86">
        <f t="shared" si="189"/>
        <v>2.3117185067959131E-8</v>
      </c>
      <c r="GZ100" s="86">
        <f t="shared" si="190"/>
        <v>3.6935328262633704E-11</v>
      </c>
      <c r="HA100" s="86">
        <f t="shared" si="191"/>
        <v>4.9046187011933413E-15</v>
      </c>
      <c r="HC100" s="86">
        <f t="shared" si="326"/>
        <v>0.32139913227805522</v>
      </c>
      <c r="HD100" s="86">
        <f t="shared" si="192"/>
        <v>0.33434372016976976</v>
      </c>
      <c r="HE100" s="86">
        <f t="shared" si="193"/>
        <v>0.29136794095430196</v>
      </c>
      <c r="HF100" s="86">
        <f t="shared" si="194"/>
        <v>0.2586519329626466</v>
      </c>
      <c r="HG100" s="86">
        <f t="shared" si="195"/>
        <v>0.26211980197273982</v>
      </c>
      <c r="HH100" s="86">
        <f t="shared" si="196"/>
        <v>0.31957366467885123</v>
      </c>
      <c r="HI100" s="86">
        <f t="shared" si="197"/>
        <v>0.39236795413242048</v>
      </c>
      <c r="HJ100" s="86">
        <f t="shared" si="198"/>
        <v>0.30893094163509655</v>
      </c>
      <c r="HK100" s="86">
        <f t="shared" si="199"/>
        <v>0.36727661235688774</v>
      </c>
      <c r="HL100" s="86">
        <f t="shared" si="200"/>
        <v>0.30802942544216316</v>
      </c>
      <c r="HM100" s="86">
        <f t="shared" si="201"/>
        <v>0.26797147278260164</v>
      </c>
      <c r="HN100" s="86">
        <f t="shared" si="202"/>
        <v>0.3069433639872024</v>
      </c>
      <c r="HO100" s="86">
        <f t="shared" si="203"/>
        <v>0.23771292973102134</v>
      </c>
      <c r="HP100" s="86">
        <f t="shared" si="204"/>
        <v>0.25247655963781379</v>
      </c>
      <c r="HQ100" s="86">
        <f t="shared" si="205"/>
        <v>0.18853023305338171</v>
      </c>
      <c r="HS100" s="86">
        <f t="shared" si="327"/>
        <v>6.912424744202138E-28</v>
      </c>
      <c r="HT100" s="86">
        <f t="shared" si="206"/>
        <v>1.2314229843676412E-27</v>
      </c>
      <c r="HU100" s="86">
        <f t="shared" si="207"/>
        <v>1.0580272645844372E-27</v>
      </c>
      <c r="HV100" s="86">
        <f t="shared" si="208"/>
        <v>2.0336377207589281E-33</v>
      </c>
      <c r="HW100" s="86">
        <f t="shared" si="209"/>
        <v>1.0129709067402634E-31</v>
      </c>
      <c r="HX100" s="86">
        <f t="shared" si="210"/>
        <v>1.1408007564787465E-32</v>
      </c>
      <c r="HY100" s="86">
        <f t="shared" si="211"/>
        <v>1.6292870726506193E-29</v>
      </c>
      <c r="HZ100" s="86">
        <f t="shared" si="212"/>
        <v>7.0696012130140504E-33</v>
      </c>
      <c r="IA100" s="86">
        <f t="shared" si="213"/>
        <v>9.225161258047265E-34</v>
      </c>
      <c r="IB100" s="86">
        <f t="shared" si="214"/>
        <v>5.7133500974681654E-34</v>
      </c>
      <c r="IC100" s="86">
        <f t="shared" si="215"/>
        <v>4.070834348820546E-33</v>
      </c>
      <c r="ID100" s="86">
        <f t="shared" si="216"/>
        <v>5.7623708499454218E-37</v>
      </c>
      <c r="IE100" s="86">
        <f t="shared" si="217"/>
        <v>1.9501921980566327E-34</v>
      </c>
      <c r="IF100" s="86">
        <f t="shared" si="218"/>
        <v>4.6783814088347416E-19</v>
      </c>
      <c r="IG100" s="86">
        <f t="shared" si="219"/>
        <v>9.9185598964555427E-14</v>
      </c>
      <c r="II100" s="86">
        <f t="shared" si="328"/>
        <v>2.1106142587308714E-125</v>
      </c>
      <c r="IJ100" s="86">
        <f t="shared" si="329"/>
        <v>6.6967406504770542E-131</v>
      </c>
      <c r="IK100" s="86">
        <f t="shared" si="330"/>
        <v>4.1190154642008092E-141</v>
      </c>
      <c r="IL100" s="86">
        <f t="shared" si="331"/>
        <v>2.1682871964326729E-153</v>
      </c>
      <c r="IM100" s="86">
        <f t="shared" si="332"/>
        <v>2.1740605037519207E-141</v>
      </c>
      <c r="IN100" s="86">
        <f t="shared" si="333"/>
        <v>4.248535860937932E-149</v>
      </c>
      <c r="IO100" s="86">
        <f t="shared" si="334"/>
        <v>4.2414061269299138E-134</v>
      </c>
      <c r="IP100" s="86">
        <f t="shared" si="335"/>
        <v>1.8227552743247271E-146</v>
      </c>
      <c r="IQ100" s="86">
        <f t="shared" si="336"/>
        <v>6.2621243644878592E-158</v>
      </c>
      <c r="IR100" s="86">
        <f t="shared" si="337"/>
        <v>3.6050716832164968E-153</v>
      </c>
      <c r="IS100" s="86">
        <f t="shared" si="338"/>
        <v>1.1775908028147623E-149</v>
      </c>
      <c r="IT100" s="86">
        <f t="shared" si="339"/>
        <v>9.5503805773248419E-170</v>
      </c>
      <c r="IU100" s="86">
        <f t="shared" si="340"/>
        <v>1.2725069503275516E-154</v>
      </c>
      <c r="IV100" s="86">
        <f t="shared" si="341"/>
        <v>1.3390145919416131E-80</v>
      </c>
      <c r="IW100" s="86">
        <f t="shared" si="342"/>
        <v>4.4078391242256205E-64</v>
      </c>
      <c r="IY100" s="86">
        <f t="shared" si="343"/>
        <v>0.32139914722324819</v>
      </c>
      <c r="IZ100" s="86">
        <f t="shared" si="344"/>
        <v>0.33434372061788908</v>
      </c>
      <c r="JA100" s="86">
        <f t="shared" si="345"/>
        <v>0.29136794100346736</v>
      </c>
      <c r="JB100" s="86">
        <f t="shared" si="346"/>
        <v>0.25865193296269556</v>
      </c>
      <c r="JC100" s="86">
        <f t="shared" si="347"/>
        <v>0.26211980199701018</v>
      </c>
      <c r="JD100" s="86">
        <f t="shared" si="348"/>
        <v>0.31957366467885129</v>
      </c>
      <c r="JE100" s="86">
        <f t="shared" si="349"/>
        <v>0.39236795413243447</v>
      </c>
      <c r="JF100" s="86">
        <f t="shared" si="350"/>
        <v>0.30893094163512075</v>
      </c>
      <c r="JG100" s="86">
        <f t="shared" si="351"/>
        <v>0.36727661235688813</v>
      </c>
      <c r="JH100" s="86">
        <f t="shared" si="352"/>
        <v>0.30802942544225348</v>
      </c>
      <c r="JI100" s="86">
        <f t="shared" si="353"/>
        <v>0.26797147280234879</v>
      </c>
      <c r="JJ100" s="86">
        <f t="shared" si="354"/>
        <v>0.30694336403442657</v>
      </c>
      <c r="JK100" s="86">
        <f t="shared" si="355"/>
        <v>0.2377129528482064</v>
      </c>
      <c r="JL100" s="86">
        <f t="shared" si="356"/>
        <v>0.25247655967474913</v>
      </c>
      <c r="JM100" s="86">
        <f t="shared" si="357"/>
        <v>0.18853023305348582</v>
      </c>
    </row>
    <row r="101" spans="2:273" x14ac:dyDescent="0.25">
      <c r="B101" s="2">
        <v>74</v>
      </c>
      <c r="C101" s="37">
        <v>191.50800000000001</v>
      </c>
      <c r="D101" s="37">
        <v>188.22</v>
      </c>
      <c r="E101" s="37">
        <v>188.898</v>
      </c>
      <c r="F101" s="37">
        <v>188.27600000000001</v>
      </c>
      <c r="G101" s="37">
        <v>186.72399999999999</v>
      </c>
      <c r="H101" s="37">
        <v>193</v>
      </c>
      <c r="I101" s="37">
        <v>201.19</v>
      </c>
      <c r="J101" s="37">
        <v>192.517</v>
      </c>
      <c r="K101" s="37">
        <v>193.43100000000001</v>
      </c>
      <c r="L101" s="37">
        <v>192.27600000000001</v>
      </c>
      <c r="M101" s="37">
        <v>191.46600000000001</v>
      </c>
      <c r="N101" s="37">
        <v>191.24100000000001</v>
      </c>
      <c r="O101" s="37">
        <v>194.89699999999999</v>
      </c>
      <c r="P101" s="37">
        <v>185.25899999999999</v>
      </c>
      <c r="Q101" s="37">
        <v>171.82759999999999</v>
      </c>
      <c r="S101" s="4">
        <f t="shared" si="229"/>
        <v>191.07147801782128</v>
      </c>
      <c r="T101" s="4">
        <f t="shared" si="230"/>
        <v>187.03075110378634</v>
      </c>
      <c r="U101" s="4">
        <f t="shared" si="231"/>
        <v>185.084426395945</v>
      </c>
      <c r="V101" s="4">
        <f t="shared" si="232"/>
        <v>183.31429946860322</v>
      </c>
      <c r="W101" s="4">
        <f t="shared" si="233"/>
        <v>182.06464820998536</v>
      </c>
      <c r="X101" s="4">
        <f t="shared" si="234"/>
        <v>191.22624040635989</v>
      </c>
      <c r="Y101" s="4">
        <f t="shared" si="235"/>
        <v>201.95209111184408</v>
      </c>
      <c r="Z101" s="4">
        <f t="shared" si="236"/>
        <v>190.92393579137709</v>
      </c>
      <c r="AA101" s="4">
        <f t="shared" si="237"/>
        <v>196.0032680207843</v>
      </c>
      <c r="AB101" s="4">
        <f t="shared" si="238"/>
        <v>191.25949072073203</v>
      </c>
      <c r="AC101" s="4">
        <f t="shared" si="239"/>
        <v>185.99525963016472</v>
      </c>
      <c r="AD101" s="4">
        <f t="shared" si="240"/>
        <v>192.45729445686311</v>
      </c>
      <c r="AE101" s="4">
        <f t="shared" si="241"/>
        <v>191.09465791502635</v>
      </c>
      <c r="AF101" s="4">
        <f t="shared" si="242"/>
        <v>181.38239442334435</v>
      </c>
      <c r="AG101" s="4">
        <f t="shared" si="243"/>
        <v>168.50396659970903</v>
      </c>
      <c r="AI101" s="4">
        <f t="shared" si="244"/>
        <v>0.43652198217873206</v>
      </c>
      <c r="AJ101" s="4">
        <f t="shared" si="245"/>
        <v>1.1892488962136554</v>
      </c>
      <c r="AK101" s="4">
        <f t="shared" si="246"/>
        <v>3.8135736040549943</v>
      </c>
      <c r="AL101" s="4">
        <f t="shared" si="247"/>
        <v>4.9617005313967866</v>
      </c>
      <c r="AM101" s="4">
        <f t="shared" si="248"/>
        <v>4.6593517900146253</v>
      </c>
      <c r="AN101" s="4">
        <f t="shared" si="249"/>
        <v>1.7737595936401078</v>
      </c>
      <c r="AO101" s="4">
        <f t="shared" si="250"/>
        <v>-0.76209111184408584</v>
      </c>
      <c r="AP101" s="4">
        <f t="shared" si="251"/>
        <v>1.5930642086229057</v>
      </c>
      <c r="AQ101" s="4">
        <f t="shared" si="252"/>
        <v>-2.5722680207842927</v>
      </c>
      <c r="AR101" s="4">
        <f t="shared" si="253"/>
        <v>1.0165092792679786</v>
      </c>
      <c r="AS101" s="4">
        <f t="shared" si="254"/>
        <v>5.4707403698352834</v>
      </c>
      <c r="AT101" s="4">
        <f t="shared" si="255"/>
        <v>-1.2162944568630962</v>
      </c>
      <c r="AU101" s="4">
        <f t="shared" si="256"/>
        <v>3.8023420849736453</v>
      </c>
      <c r="AV101" s="4">
        <f t="shared" si="257"/>
        <v>3.8766055766556349</v>
      </c>
      <c r="AW101" s="4">
        <f t="shared" si="257"/>
        <v>3.3236334002909587</v>
      </c>
      <c r="AY101" s="2">
        <f t="shared" si="308"/>
        <v>116.12848874792284</v>
      </c>
      <c r="AZ101" s="2">
        <f t="shared" si="147"/>
        <v>113.71036336051239</v>
      </c>
      <c r="BA101" s="2">
        <f t="shared" si="148"/>
        <v>113.75665138327906</v>
      </c>
      <c r="BB101" s="2">
        <f t="shared" si="149"/>
        <v>115.48022328737497</v>
      </c>
      <c r="BC101" s="2">
        <f t="shared" si="150"/>
        <v>115.21499492540097</v>
      </c>
      <c r="BD101" s="2">
        <f t="shared" si="151"/>
        <v>114.93981373978664</v>
      </c>
      <c r="BE101" s="2">
        <f t="shared" si="152"/>
        <v>115.00779743480767</v>
      </c>
      <c r="BF101" s="2">
        <f t="shared" si="153"/>
        <v>114.94107310626431</v>
      </c>
      <c r="BG101" s="2">
        <f t="shared" si="154"/>
        <v>114.44003162385827</v>
      </c>
      <c r="BH101" s="2">
        <f t="shared" si="155"/>
        <v>117.26463654446998</v>
      </c>
      <c r="BI101" s="2">
        <f t="shared" si="156"/>
        <v>119.69596487636139</v>
      </c>
      <c r="BJ101" s="2">
        <f t="shared" si="157"/>
        <v>120.145838369164</v>
      </c>
      <c r="BK101" s="2">
        <f t="shared" si="158"/>
        <v>123.69106211434261</v>
      </c>
      <c r="BL101" s="2">
        <f t="shared" si="159"/>
        <v>122.5555848955055</v>
      </c>
      <c r="BM101" s="2">
        <f t="shared" si="160"/>
        <v>125.9012750100827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138.92281341463413</v>
      </c>
      <c r="DL101" s="2">
        <f t="shared" si="289"/>
        <v>126.61579465290808</v>
      </c>
      <c r="DM101" s="2">
        <f t="shared" si="289"/>
        <v>126.92009296435272</v>
      </c>
      <c r="DN101" s="2">
        <f t="shared" si="289"/>
        <v>131.7643987804878</v>
      </c>
      <c r="DO101" s="2">
        <f t="shared" si="289"/>
        <v>136.14660258233943</v>
      </c>
      <c r="DP101" s="2">
        <f t="shared" si="289"/>
        <v>131.96287383740014</v>
      </c>
      <c r="DQ101" s="2">
        <f t="shared" si="289"/>
        <v>132.89426646423755</v>
      </c>
      <c r="DR101" s="2">
        <f t="shared" si="289"/>
        <v>129.68595874822191</v>
      </c>
      <c r="DS101" s="2">
        <f t="shared" si="289"/>
        <v>127.64713921568627</v>
      </c>
      <c r="DT101" s="2">
        <f t="shared" si="289"/>
        <v>131.92371621621621</v>
      </c>
      <c r="DU101" s="2">
        <f t="shared" si="289"/>
        <v>135.54212878870774</v>
      </c>
      <c r="DV101" s="2">
        <f t="shared" si="289"/>
        <v>136.99576525096523</v>
      </c>
      <c r="DW101" s="2">
        <f t="shared" si="289"/>
        <v>138.84214334172228</v>
      </c>
      <c r="DX101" s="2">
        <f t="shared" si="289"/>
        <v>137.94297082797084</v>
      </c>
      <c r="DY101" s="2">
        <f t="shared" si="289"/>
        <v>140.73879645320193</v>
      </c>
      <c r="EA101" s="2">
        <f t="shared" si="228"/>
        <v>115.07467569787904</v>
      </c>
      <c r="EB101" s="2">
        <f t="shared" si="290"/>
        <v>113.09906054054683</v>
      </c>
      <c r="EC101" s="2">
        <f t="shared" si="291"/>
        <v>113.11611717684318</v>
      </c>
      <c r="ED101" s="2">
        <f t="shared" si="292"/>
        <v>114.67294594012495</v>
      </c>
      <c r="EE101" s="2">
        <f t="shared" si="293"/>
        <v>114.10327724391522</v>
      </c>
      <c r="EF101" s="2">
        <f t="shared" si="294"/>
        <v>114.08052001723021</v>
      </c>
      <c r="EG101" s="2">
        <f t="shared" si="295"/>
        <v>114.18460936114948</v>
      </c>
      <c r="EH101" s="2">
        <f t="shared" si="296"/>
        <v>114.14565764622304</v>
      </c>
      <c r="EI101" s="2">
        <f t="shared" si="297"/>
        <v>113.71010417790563</v>
      </c>
      <c r="EJ101" s="2">
        <f t="shared" si="298"/>
        <v>116.48736782478026</v>
      </c>
      <c r="EK101" s="2">
        <f t="shared" si="299"/>
        <v>118.86417587678218</v>
      </c>
      <c r="EL101" s="2">
        <f t="shared" si="300"/>
        <v>119.21759386115447</v>
      </c>
      <c r="EM101" s="2">
        <f t="shared" si="301"/>
        <v>122.88815024702123</v>
      </c>
      <c r="EN101" s="2">
        <f t="shared" si="302"/>
        <v>121.72635980281841</v>
      </c>
      <c r="EO101" s="2">
        <f t="shared" si="303"/>
        <v>124.88546166679136</v>
      </c>
      <c r="EQ101" s="2">
        <f t="shared" si="304"/>
        <v>115.76393317785612</v>
      </c>
      <c r="ER101" s="2">
        <f t="shared" si="305"/>
        <v>113.42885201793719</v>
      </c>
      <c r="ES101" s="2">
        <f t="shared" si="305"/>
        <v>113.46803349550026</v>
      </c>
      <c r="ET101" s="2">
        <f t="shared" si="305"/>
        <v>114.64527986348126</v>
      </c>
      <c r="EU101" s="2">
        <f t="shared" si="305"/>
        <v>113.73740639849191</v>
      </c>
      <c r="EV101" s="2">
        <f t="shared" si="305"/>
        <v>113.80086663680885</v>
      </c>
      <c r="EW101" s="2">
        <f t="shared" si="305"/>
        <v>114.96230571313066</v>
      </c>
      <c r="EX101" s="2">
        <f t="shared" si="305"/>
        <v>114.70068907563024</v>
      </c>
      <c r="EY101" s="2">
        <f t="shared" si="305"/>
        <v>113.84883100986787</v>
      </c>
      <c r="EZ101" s="2">
        <f t="shared" si="305"/>
        <v>116.18151146138219</v>
      </c>
      <c r="FA101" s="2">
        <f t="shared" si="305"/>
        <v>118.48964547844695</v>
      </c>
      <c r="FB101" s="2">
        <f t="shared" si="305"/>
        <v>119.36365830105862</v>
      </c>
      <c r="FC101" s="2">
        <f t="shared" si="305"/>
        <v>123.02786662888937</v>
      </c>
      <c r="FD101" s="2">
        <f t="shared" si="305"/>
        <v>122.34326461527276</v>
      </c>
      <c r="FE101" s="2">
        <f t="shared" si="305"/>
        <v>125.0016432767307</v>
      </c>
      <c r="FG101" s="2">
        <f t="shared" si="306"/>
        <v>0.95588998270860093</v>
      </c>
      <c r="FH101" s="2">
        <f t="shared" si="307"/>
        <v>0.95484307559028292</v>
      </c>
      <c r="FI101" s="2">
        <f t="shared" si="307"/>
        <v>0.95366628482789106</v>
      </c>
      <c r="FJ101" s="2">
        <f t="shared" si="307"/>
        <v>0.95276314341505763</v>
      </c>
      <c r="FK101" s="2">
        <f t="shared" si="307"/>
        <v>0.9495219696388717</v>
      </c>
      <c r="FL101" s="2">
        <f t="shared" si="307"/>
        <v>0.9519012658147683</v>
      </c>
      <c r="FM101" s="2">
        <f t="shared" si="307"/>
        <v>0.95613356928707205</v>
      </c>
      <c r="FN101" s="2">
        <f t="shared" si="307"/>
        <v>0.94892728941505888</v>
      </c>
      <c r="FO101" s="2">
        <f t="shared" si="307"/>
        <v>0.94766108753001188</v>
      </c>
      <c r="FP101" s="2">
        <f t="shared" si="307"/>
        <v>0.94958188668627086</v>
      </c>
      <c r="FQ101" s="2">
        <f t="shared" si="307"/>
        <v>0.9500601661442426</v>
      </c>
      <c r="FR101" s="2">
        <f t="shared" si="307"/>
        <v>0.94781259391369266</v>
      </c>
      <c r="FS101" s="2">
        <f t="shared" si="307"/>
        <v>0.94969597418119656</v>
      </c>
      <c r="FT101" s="2">
        <f t="shared" si="307"/>
        <v>0.94893968474616364</v>
      </c>
      <c r="FU101" s="2">
        <f t="shared" si="307"/>
        <v>0.93593618249994825</v>
      </c>
      <c r="FW101" s="2">
        <f t="shared" si="324"/>
        <v>2.7149259085656068E-3</v>
      </c>
      <c r="FX101" s="2">
        <f t="shared" si="164"/>
        <v>2.8159593290870855E-3</v>
      </c>
      <c r="FY101" s="2">
        <f t="shared" si="165"/>
        <v>2.6845133477614476E-3</v>
      </c>
      <c r="FZ101" s="2">
        <f t="shared" si="166"/>
        <v>2.4997906058405617E-3</v>
      </c>
      <c r="GA101" s="2">
        <f t="shared" si="167"/>
        <v>2.6948422367712617E-3</v>
      </c>
      <c r="GB101" s="2">
        <f t="shared" si="168"/>
        <v>2.9495815317890852E-3</v>
      </c>
      <c r="GC101" s="2">
        <f t="shared" si="169"/>
        <v>3.1660129003546482E-3</v>
      </c>
      <c r="GD101" s="2">
        <f t="shared" si="170"/>
        <v>3.1172278980761961E-3</v>
      </c>
      <c r="GE101" s="2">
        <f t="shared" si="171"/>
        <v>3.4469829111179024E-3</v>
      </c>
      <c r="GF101" s="2">
        <f t="shared" si="172"/>
        <v>3.2788026665595232E-3</v>
      </c>
      <c r="GG101" s="2">
        <f t="shared" si="173"/>
        <v>2.9508897046143109E-3</v>
      </c>
      <c r="GH101" s="2">
        <f t="shared" si="174"/>
        <v>3.0661687251781031E-3</v>
      </c>
      <c r="GI101" s="2">
        <f t="shared" si="175"/>
        <v>2.5894370273166823E-3</v>
      </c>
      <c r="GJ101" s="2">
        <f t="shared" si="176"/>
        <v>1.9449052264553473E-3</v>
      </c>
      <c r="GK101" s="2">
        <f t="shared" si="177"/>
        <v>1.6198498850663102E-3</v>
      </c>
      <c r="GM101" s="86">
        <f t="shared" si="325"/>
        <v>1.3124565593781591E-9</v>
      </c>
      <c r="GN101" s="86">
        <f t="shared" si="178"/>
        <v>2.286316822049704E-11</v>
      </c>
      <c r="GO101" s="86">
        <f t="shared" si="179"/>
        <v>1.5403086860990523E-12</v>
      </c>
      <c r="GP101" s="86">
        <f t="shared" si="180"/>
        <v>5.1429097450324427E-16</v>
      </c>
      <c r="GQ101" s="86">
        <f t="shared" si="181"/>
        <v>6.6394274193198067E-13</v>
      </c>
      <c r="GR101" s="86">
        <f t="shared" si="182"/>
        <v>3.100730791087255E-19</v>
      </c>
      <c r="GS101" s="86">
        <f t="shared" si="183"/>
        <v>2.0231001510239829E-16</v>
      </c>
      <c r="GT101" s="86">
        <f t="shared" si="184"/>
        <v>2.7716268235186327E-16</v>
      </c>
      <c r="GU101" s="86">
        <f t="shared" si="185"/>
        <v>3.2383998204181014E-18</v>
      </c>
      <c r="GV101" s="86">
        <f t="shared" si="186"/>
        <v>1.2885379756102232E-15</v>
      </c>
      <c r="GW101" s="86">
        <f t="shared" si="187"/>
        <v>5.4990727796970216E-13</v>
      </c>
      <c r="GX101" s="86">
        <f t="shared" si="188"/>
        <v>1.8386370317545479E-12</v>
      </c>
      <c r="GY101" s="86">
        <f t="shared" si="189"/>
        <v>1.9138244481148898E-9</v>
      </c>
      <c r="GZ101" s="86">
        <f t="shared" si="190"/>
        <v>1.3786400903035366E-12</v>
      </c>
      <c r="HA101" s="86">
        <f t="shared" si="191"/>
        <v>5.8702060489139992E-17</v>
      </c>
      <c r="HC101" s="86">
        <f t="shared" si="326"/>
        <v>0.39938406755172545</v>
      </c>
      <c r="HD101" s="86">
        <f t="shared" si="192"/>
        <v>0.41333564942978507</v>
      </c>
      <c r="HE101" s="86">
        <f t="shared" si="193"/>
        <v>0.37001895382956879</v>
      </c>
      <c r="HF101" s="86">
        <f t="shared" si="194"/>
        <v>0.33473308192569656</v>
      </c>
      <c r="HG101" s="86">
        <f t="shared" si="195"/>
        <v>0.33656771117565509</v>
      </c>
      <c r="HH101" s="86">
        <f t="shared" si="196"/>
        <v>0.40694203896806169</v>
      </c>
      <c r="HI101" s="86">
        <f t="shared" si="197"/>
        <v>0.48292621399801672</v>
      </c>
      <c r="HJ101" s="86">
        <f t="shared" si="198"/>
        <v>0.3937156226750213</v>
      </c>
      <c r="HK101" s="86">
        <f t="shared" si="199"/>
        <v>0.45657969239479118</v>
      </c>
      <c r="HL101" s="86">
        <f t="shared" si="200"/>
        <v>0.39550744067750349</v>
      </c>
      <c r="HM101" s="86">
        <f t="shared" si="201"/>
        <v>0.34701190339339893</v>
      </c>
      <c r="HN101" s="86">
        <f t="shared" si="202"/>
        <v>0.39572259866435089</v>
      </c>
      <c r="HO101" s="86">
        <f t="shared" si="203"/>
        <v>0.3090524954728443</v>
      </c>
      <c r="HP101" s="86">
        <f t="shared" si="204"/>
        <v>0.32694543346797478</v>
      </c>
      <c r="HQ101" s="86">
        <f t="shared" si="205"/>
        <v>0.26820218129891366</v>
      </c>
      <c r="HS101" s="86">
        <f t="shared" si="327"/>
        <v>1.4779902071472741E-26</v>
      </c>
      <c r="HT101" s="86">
        <f t="shared" si="206"/>
        <v>2.8254369885091183E-26</v>
      </c>
      <c r="HU101" s="86">
        <f t="shared" si="207"/>
        <v>2.6790046788871723E-26</v>
      </c>
      <c r="HV101" s="86">
        <f t="shared" si="208"/>
        <v>8.0395300931233593E-32</v>
      </c>
      <c r="HW101" s="86">
        <f t="shared" si="209"/>
        <v>3.2786823040021969E-30</v>
      </c>
      <c r="HX101" s="86">
        <f t="shared" si="210"/>
        <v>4.5294169953450603E-31</v>
      </c>
      <c r="HY101" s="86">
        <f t="shared" si="211"/>
        <v>4.6377410102726105E-28</v>
      </c>
      <c r="HZ101" s="86">
        <f t="shared" si="212"/>
        <v>2.8457063190515632E-31</v>
      </c>
      <c r="IA101" s="86">
        <f t="shared" si="213"/>
        <v>4.8312031525338144E-32</v>
      </c>
      <c r="IB101" s="86">
        <f t="shared" si="214"/>
        <v>2.7598157405934429E-32</v>
      </c>
      <c r="IC101" s="86">
        <f t="shared" si="215"/>
        <v>1.6716324260685163E-31</v>
      </c>
      <c r="ID101" s="86">
        <f t="shared" si="216"/>
        <v>3.9165858416130151E-35</v>
      </c>
      <c r="IE101" s="86">
        <f t="shared" si="217"/>
        <v>8.478926973432682E-33</v>
      </c>
      <c r="IF101" s="86">
        <f t="shared" si="218"/>
        <v>3.0882252417558568E-18</v>
      </c>
      <c r="IG101" s="86">
        <f t="shared" si="219"/>
        <v>3.4852116299820696E-13</v>
      </c>
      <c r="II101" s="86">
        <f t="shared" si="328"/>
        <v>1.2174692799159871E-121</v>
      </c>
      <c r="IJ101" s="86">
        <f t="shared" si="329"/>
        <v>5.999879061984114E-127</v>
      </c>
      <c r="IK101" s="86">
        <f t="shared" si="330"/>
        <v>7.0125912680263022E-137</v>
      </c>
      <c r="IL101" s="86">
        <f t="shared" si="331"/>
        <v>7.6987726980500678E-149</v>
      </c>
      <c r="IM101" s="86">
        <f t="shared" si="332"/>
        <v>3.7973634044983067E-137</v>
      </c>
      <c r="IN101" s="86">
        <f t="shared" si="333"/>
        <v>1.4884744240347416E-144</v>
      </c>
      <c r="IO101" s="86">
        <f t="shared" si="334"/>
        <v>5.7343872307860656E-130</v>
      </c>
      <c r="IP101" s="86">
        <f t="shared" si="335"/>
        <v>5.8332620444962101E-142</v>
      </c>
      <c r="IQ101" s="86">
        <f t="shared" si="336"/>
        <v>5.5389914499134084E-153</v>
      </c>
      <c r="IR101" s="86">
        <f t="shared" si="337"/>
        <v>2.0496791796407435E-148</v>
      </c>
      <c r="IS101" s="86">
        <f t="shared" si="338"/>
        <v>4.2956576659519244E-145</v>
      </c>
      <c r="IT101" s="86">
        <f t="shared" si="339"/>
        <v>1.5691439328918464E-164</v>
      </c>
      <c r="IU101" s="86">
        <f t="shared" si="340"/>
        <v>5.2303277328691748E-150</v>
      </c>
      <c r="IV101" s="86">
        <f t="shared" si="341"/>
        <v>2.510641447328168E-78</v>
      </c>
      <c r="IW101" s="86">
        <f t="shared" si="342"/>
        <v>2.4633859310926925E-62</v>
      </c>
      <c r="IY101" s="86">
        <f t="shared" si="343"/>
        <v>0.39938406886418198</v>
      </c>
      <c r="IZ101" s="86">
        <f t="shared" si="344"/>
        <v>0.41333564945264822</v>
      </c>
      <c r="JA101" s="86">
        <f t="shared" si="345"/>
        <v>0.37001895383110911</v>
      </c>
      <c r="JB101" s="86">
        <f t="shared" si="346"/>
        <v>0.33473308192569706</v>
      </c>
      <c r="JC101" s="86">
        <f t="shared" si="347"/>
        <v>0.33656771117631906</v>
      </c>
      <c r="JD101" s="86">
        <f t="shared" si="348"/>
        <v>0.40694203896806169</v>
      </c>
      <c r="JE101" s="86">
        <f t="shared" si="349"/>
        <v>0.48292621399801694</v>
      </c>
      <c r="JF101" s="86">
        <f t="shared" si="350"/>
        <v>0.39371562267502158</v>
      </c>
      <c r="JG101" s="86">
        <f t="shared" si="351"/>
        <v>0.45657969239479118</v>
      </c>
      <c r="JH101" s="86">
        <f t="shared" si="352"/>
        <v>0.39550744067750476</v>
      </c>
      <c r="JI101" s="86">
        <f t="shared" si="353"/>
        <v>0.34701190339394883</v>
      </c>
      <c r="JJ101" s="86">
        <f t="shared" si="354"/>
        <v>0.39572259866618953</v>
      </c>
      <c r="JK101" s="86">
        <f t="shared" si="355"/>
        <v>0.30905249738666873</v>
      </c>
      <c r="JL101" s="86">
        <f t="shared" si="356"/>
        <v>0.3269454334693534</v>
      </c>
      <c r="JM101" s="86">
        <f t="shared" si="357"/>
        <v>0.26820218129926221</v>
      </c>
    </row>
    <row r="102" spans="2:273" x14ac:dyDescent="0.25">
      <c r="B102" s="2">
        <v>75</v>
      </c>
      <c r="C102" s="37">
        <v>197.04900000000001</v>
      </c>
      <c r="D102" s="37">
        <v>190.28800000000001</v>
      </c>
      <c r="E102" s="37">
        <v>193.23699999999999</v>
      </c>
      <c r="F102" s="37">
        <v>195.74100000000001</v>
      </c>
      <c r="G102" s="37">
        <v>193.70699999999999</v>
      </c>
      <c r="H102" s="37">
        <v>197.70699999999999</v>
      </c>
      <c r="I102" s="37">
        <v>204.31</v>
      </c>
      <c r="J102" s="37">
        <v>198.20699999999999</v>
      </c>
      <c r="K102" s="37">
        <v>198.77600000000001</v>
      </c>
      <c r="L102" s="37">
        <v>196.845</v>
      </c>
      <c r="M102" s="37">
        <v>196.75899999999999</v>
      </c>
      <c r="N102" s="37">
        <v>196.517</v>
      </c>
      <c r="O102" s="37">
        <v>200.31</v>
      </c>
      <c r="P102" s="37">
        <v>191.24100000000001</v>
      </c>
      <c r="Q102" s="37">
        <v>177.3793</v>
      </c>
      <c r="S102" s="4">
        <f t="shared" si="229"/>
        <v>199.1590724707109</v>
      </c>
      <c r="T102" s="4">
        <f t="shared" si="230"/>
        <v>193.5661146417911</v>
      </c>
      <c r="U102" s="4">
        <f t="shared" si="231"/>
        <v>194.20054563424861</v>
      </c>
      <c r="V102" s="4">
        <f t="shared" si="232"/>
        <v>193.59481809681722</v>
      </c>
      <c r="W102" s="4">
        <f t="shared" si="233"/>
        <v>191.93759175153775</v>
      </c>
      <c r="X102" s="4">
        <f t="shared" si="234"/>
        <v>200.40186339936668</v>
      </c>
      <c r="Y102" s="4">
        <f t="shared" si="235"/>
        <v>208.13469819380589</v>
      </c>
      <c r="Z102" s="4">
        <f t="shared" si="236"/>
        <v>199.98961927764859</v>
      </c>
      <c r="AA102" s="4">
        <f t="shared" si="237"/>
        <v>200.50302660280329</v>
      </c>
      <c r="AB102" s="4">
        <f t="shared" si="238"/>
        <v>200.17205378843929</v>
      </c>
      <c r="AC102" s="4">
        <f t="shared" si="239"/>
        <v>195.79453495932043</v>
      </c>
      <c r="AD102" s="4">
        <f t="shared" si="240"/>
        <v>200.39021066538552</v>
      </c>
      <c r="AE102" s="4">
        <f t="shared" si="241"/>
        <v>201.18956152392218</v>
      </c>
      <c r="AF102" s="4">
        <f t="shared" si="242"/>
        <v>190.38748148808895</v>
      </c>
      <c r="AG102" s="4">
        <f t="shared" si="243"/>
        <v>177.59012620513246</v>
      </c>
      <c r="AI102" s="4">
        <f t="shared" si="244"/>
        <v>-2.1100724707108895</v>
      </c>
      <c r="AJ102" s="4">
        <f t="shared" si="245"/>
        <v>-3.2781146417910918</v>
      </c>
      <c r="AK102" s="4">
        <f t="shared" si="246"/>
        <v>-0.96354563424861794</v>
      </c>
      <c r="AL102" s="4">
        <f t="shared" si="247"/>
        <v>2.1461819031827929</v>
      </c>
      <c r="AM102" s="4">
        <f t="shared" si="248"/>
        <v>1.7694082484622413</v>
      </c>
      <c r="AN102" s="4">
        <f t="shared" si="249"/>
        <v>-2.6948633993666817</v>
      </c>
      <c r="AO102" s="4">
        <f t="shared" si="250"/>
        <v>-3.8246981938058866</v>
      </c>
      <c r="AP102" s="4">
        <f t="shared" si="251"/>
        <v>-1.7826192776485925</v>
      </c>
      <c r="AQ102" s="4">
        <f t="shared" si="252"/>
        <v>-1.7270266028032779</v>
      </c>
      <c r="AR102" s="4">
        <f t="shared" si="253"/>
        <v>-3.3270537884392866</v>
      </c>
      <c r="AS102" s="4">
        <f t="shared" si="254"/>
        <v>0.9644650406795563</v>
      </c>
      <c r="AT102" s="4">
        <f t="shared" si="255"/>
        <v>-3.8732106653855283</v>
      </c>
      <c r="AU102" s="4">
        <f t="shared" si="256"/>
        <v>-0.87956152392217746</v>
      </c>
      <c r="AV102" s="4">
        <f t="shared" si="257"/>
        <v>0.85351851191106221</v>
      </c>
      <c r="AW102" s="4">
        <f t="shared" si="257"/>
        <v>-0.21082620513246297</v>
      </c>
      <c r="AY102" s="2">
        <f t="shared" si="308"/>
        <v>115.98118116809947</v>
      </c>
      <c r="AZ102" s="2">
        <f t="shared" si="147"/>
        <v>113.59763430403</v>
      </c>
      <c r="BA102" s="2">
        <f t="shared" si="148"/>
        <v>113.64304291648236</v>
      </c>
      <c r="BB102" s="2">
        <f t="shared" si="149"/>
        <v>115.34090164553699</v>
      </c>
      <c r="BC102" s="2">
        <f t="shared" si="150"/>
        <v>115.05988084374867</v>
      </c>
      <c r="BD102" s="2">
        <f t="shared" si="151"/>
        <v>114.82354589565111</v>
      </c>
      <c r="BE102" s="2">
        <f t="shared" si="152"/>
        <v>114.94571253638844</v>
      </c>
      <c r="BF102" s="2">
        <f t="shared" si="153"/>
        <v>114.87597835933389</v>
      </c>
      <c r="BG102" s="2">
        <f t="shared" si="154"/>
        <v>114.36814961215309</v>
      </c>
      <c r="BH102" s="2">
        <f t="shared" si="155"/>
        <v>117.15317119808657</v>
      </c>
      <c r="BI102" s="2">
        <f t="shared" si="156"/>
        <v>119.55329256363228</v>
      </c>
      <c r="BJ102" s="2">
        <f t="shared" si="157"/>
        <v>120.01948493214482</v>
      </c>
      <c r="BK102" s="2">
        <f t="shared" si="158"/>
        <v>123.53585870781951</v>
      </c>
      <c r="BL102" s="2">
        <f t="shared" si="159"/>
        <v>122.43524592127017</v>
      </c>
      <c r="BM102" s="2">
        <f t="shared" si="160"/>
        <v>125.75198485539217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139.26358048780489</v>
      </c>
      <c r="DL102" s="2">
        <f t="shared" si="289"/>
        <v>126.74766791744841</v>
      </c>
      <c r="DM102" s="2">
        <f t="shared" si="289"/>
        <v>127.07575778611633</v>
      </c>
      <c r="DN102" s="2">
        <f t="shared" si="289"/>
        <v>131.99109268292682</v>
      </c>
      <c r="DO102" s="2">
        <f t="shared" si="289"/>
        <v>136.42473027683553</v>
      </c>
      <c r="DP102" s="2">
        <f t="shared" si="289"/>
        <v>132.22293270598533</v>
      </c>
      <c r="DQ102" s="2">
        <f t="shared" si="289"/>
        <v>133.13593670715252</v>
      </c>
      <c r="DR102" s="2">
        <f t="shared" si="289"/>
        <v>129.88954670459933</v>
      </c>
      <c r="DS102" s="2">
        <f t="shared" si="289"/>
        <v>127.81416246498598</v>
      </c>
      <c r="DT102" s="2">
        <f t="shared" si="289"/>
        <v>132.11244144144143</v>
      </c>
      <c r="DU102" s="2">
        <f t="shared" si="289"/>
        <v>135.75699638910166</v>
      </c>
      <c r="DV102" s="2">
        <f t="shared" si="289"/>
        <v>137.24686151866149</v>
      </c>
      <c r="DW102" s="2">
        <f t="shared" si="289"/>
        <v>139.06949819455082</v>
      </c>
      <c r="DX102" s="2">
        <f t="shared" si="289"/>
        <v>138.19302745602749</v>
      </c>
      <c r="DY102" s="2">
        <f t="shared" si="289"/>
        <v>141.03003054187189</v>
      </c>
      <c r="EA102" s="2">
        <f t="shared" si="228"/>
        <v>114.99928472465074</v>
      </c>
      <c r="EB102" s="2">
        <f t="shared" si="290"/>
        <v>113.02943504813406</v>
      </c>
      <c r="EC102" s="2">
        <f t="shared" si="291"/>
        <v>113.04680016788608</v>
      </c>
      <c r="ED102" s="2">
        <f t="shared" si="292"/>
        <v>114.58811595950895</v>
      </c>
      <c r="EE102" s="2">
        <f t="shared" si="293"/>
        <v>114.02511822710122</v>
      </c>
      <c r="EF102" s="2">
        <f t="shared" si="294"/>
        <v>114.02263617919445</v>
      </c>
      <c r="EG102" s="2">
        <f t="shared" si="295"/>
        <v>114.18190339936919</v>
      </c>
      <c r="EH102" s="2">
        <f t="shared" si="296"/>
        <v>114.13711677006864</v>
      </c>
      <c r="EI102" s="2">
        <f t="shared" si="297"/>
        <v>113.69034652040997</v>
      </c>
      <c r="EJ102" s="2">
        <f t="shared" si="298"/>
        <v>116.42990016848046</v>
      </c>
      <c r="EK102" s="2">
        <f t="shared" si="299"/>
        <v>118.77771000104069</v>
      </c>
      <c r="EL102" s="2">
        <f t="shared" si="300"/>
        <v>119.15389696957881</v>
      </c>
      <c r="EM102" s="2">
        <f t="shared" si="301"/>
        <v>122.78506083502859</v>
      </c>
      <c r="EN102" s="2">
        <f t="shared" si="302"/>
        <v>121.66063285645394</v>
      </c>
      <c r="EO102" s="2">
        <f t="shared" si="303"/>
        <v>124.79802979975562</v>
      </c>
      <c r="EQ102" s="2">
        <f t="shared" si="304"/>
        <v>115.66099745766134</v>
      </c>
      <c r="ER102" s="2">
        <f t="shared" si="305"/>
        <v>113.34666716699191</v>
      </c>
      <c r="ES102" s="2">
        <f t="shared" si="305"/>
        <v>113.38541075897228</v>
      </c>
      <c r="ET102" s="2">
        <f t="shared" si="305"/>
        <v>114.56154188200881</v>
      </c>
      <c r="EU102" s="2">
        <f t="shared" si="305"/>
        <v>113.67377406250488</v>
      </c>
      <c r="EV102" s="2">
        <f t="shared" si="305"/>
        <v>113.75415339259139</v>
      </c>
      <c r="EW102" s="2">
        <f t="shared" si="305"/>
        <v>114.92631490560471</v>
      </c>
      <c r="EX102" s="2">
        <f t="shared" si="305"/>
        <v>114.66949795593912</v>
      </c>
      <c r="EY102" s="2">
        <f t="shared" si="305"/>
        <v>113.82336568142678</v>
      </c>
      <c r="EZ102" s="2">
        <f t="shared" si="305"/>
        <v>116.13641988806434</v>
      </c>
      <c r="FA102" s="2">
        <f t="shared" si="305"/>
        <v>118.41799475389789</v>
      </c>
      <c r="FB102" s="2">
        <f t="shared" si="305"/>
        <v>119.29435592563905</v>
      </c>
      <c r="FC102" s="2">
        <f t="shared" si="305"/>
        <v>122.91961570162788</v>
      </c>
      <c r="FD102" s="2">
        <f t="shared" si="305"/>
        <v>122.25407710742219</v>
      </c>
      <c r="FE102" s="2">
        <f t="shared" si="305"/>
        <v>124.90691104103389</v>
      </c>
      <c r="FG102" s="2">
        <f t="shared" si="306"/>
        <v>0.95961444153936137</v>
      </c>
      <c r="FH102" s="2">
        <f t="shared" si="307"/>
        <v>0.95865210706151605</v>
      </c>
      <c r="FI102" s="2">
        <f t="shared" si="307"/>
        <v>0.95757016885426338</v>
      </c>
      <c r="FJ102" s="2">
        <f t="shared" si="307"/>
        <v>0.95673967051323949</v>
      </c>
      <c r="FK102" s="2">
        <f t="shared" si="307"/>
        <v>0.95375810488139023</v>
      </c>
      <c r="FL102" s="2">
        <f t="shared" si="307"/>
        <v>0.95594699337189848</v>
      </c>
      <c r="FM102" s="2">
        <f t="shared" si="307"/>
        <v>0.95983832486027765</v>
      </c>
      <c r="FN102" s="2">
        <f t="shared" si="307"/>
        <v>0.95321087126199844</v>
      </c>
      <c r="FO102" s="2">
        <f t="shared" si="307"/>
        <v>0.95204550171947333</v>
      </c>
      <c r="FP102" s="2">
        <f t="shared" si="307"/>
        <v>0.9538132382529767</v>
      </c>
      <c r="FQ102" s="2">
        <f t="shared" si="307"/>
        <v>0.95425331175439509</v>
      </c>
      <c r="FR102" s="2">
        <f t="shared" si="307"/>
        <v>0.95218495682872961</v>
      </c>
      <c r="FS102" s="2">
        <f t="shared" si="307"/>
        <v>0.95391821558067258</v>
      </c>
      <c r="FT102" s="2">
        <f t="shared" si="307"/>
        <v>0.95322227821775973</v>
      </c>
      <c r="FU102" s="2">
        <f t="shared" si="307"/>
        <v>0.94124188916946139</v>
      </c>
      <c r="FW102" s="2">
        <f t="shared" si="324"/>
        <v>2.9760775354621986E-3</v>
      </c>
      <c r="FX102" s="2">
        <f t="shared" si="164"/>
        <v>3.0867993879976807E-3</v>
      </c>
      <c r="FY102" s="2">
        <f t="shared" si="165"/>
        <v>2.9427481901071412E-3</v>
      </c>
      <c r="FZ102" s="2">
        <f t="shared" si="166"/>
        <v>2.7403050003790026E-3</v>
      </c>
      <c r="GA102" s="2">
        <f t="shared" si="167"/>
        <v>2.9540677162077865E-3</v>
      </c>
      <c r="GB102" s="2">
        <f t="shared" si="168"/>
        <v>3.2332317556046921E-3</v>
      </c>
      <c r="GC102" s="2">
        <f t="shared" si="169"/>
        <v>3.4704040748106137E-3</v>
      </c>
      <c r="GD102" s="2">
        <f t="shared" si="170"/>
        <v>3.4169447952118711E-3</v>
      </c>
      <c r="GE102" s="2">
        <f t="shared" si="171"/>
        <v>3.7782851029618033E-3</v>
      </c>
      <c r="GF102" s="2">
        <f t="shared" si="172"/>
        <v>3.5939987330568242E-3</v>
      </c>
      <c r="GG102" s="2">
        <f t="shared" si="173"/>
        <v>3.234665322386197E-3</v>
      </c>
      <c r="GH102" s="2">
        <f t="shared" si="174"/>
        <v>3.3609929092161036E-3</v>
      </c>
      <c r="GI102" s="2">
        <f t="shared" si="175"/>
        <v>2.8385521016925036E-3</v>
      </c>
      <c r="GJ102" s="2">
        <f t="shared" si="176"/>
        <v>2.1321460964585722E-3</v>
      </c>
      <c r="GK102" s="2">
        <f t="shared" si="177"/>
        <v>1.7758525494176558E-3</v>
      </c>
      <c r="GM102" s="86">
        <f t="shared" si="325"/>
        <v>9.798086284145576E-11</v>
      </c>
      <c r="GN102" s="86">
        <f t="shared" si="178"/>
        <v>9.5307568053875043E-13</v>
      </c>
      <c r="GO102" s="86">
        <f t="shared" si="179"/>
        <v>3.7689734297335192E-14</v>
      </c>
      <c r="GP102" s="86">
        <f t="shared" si="180"/>
        <v>3.8878713608493991E-18</v>
      </c>
      <c r="GQ102" s="86">
        <f t="shared" si="181"/>
        <v>1.402605898117266E-14</v>
      </c>
      <c r="GR102" s="86">
        <f t="shared" si="182"/>
        <v>1.1930479040373142E-21</v>
      </c>
      <c r="GS102" s="86">
        <f t="shared" si="183"/>
        <v>2.221282051461693E-18</v>
      </c>
      <c r="GT102" s="86">
        <f t="shared" si="184"/>
        <v>2.3319546855099551E-18</v>
      </c>
      <c r="GU102" s="86">
        <f t="shared" si="185"/>
        <v>1.9215306268775085E-20</v>
      </c>
      <c r="GV102" s="86">
        <f t="shared" si="186"/>
        <v>1.3728156253022358E-17</v>
      </c>
      <c r="GW102" s="86">
        <f t="shared" si="187"/>
        <v>1.1880713598317808E-14</v>
      </c>
      <c r="GX102" s="86">
        <f t="shared" si="188"/>
        <v>5.7660711644020435E-14</v>
      </c>
      <c r="GY102" s="86">
        <f t="shared" si="189"/>
        <v>1.3311353321440106E-10</v>
      </c>
      <c r="GZ102" s="86">
        <f t="shared" si="190"/>
        <v>4.1306555510409835E-14</v>
      </c>
      <c r="HA102" s="86">
        <f t="shared" si="191"/>
        <v>5.2729331073671885E-19</v>
      </c>
      <c r="HC102" s="86">
        <f t="shared" si="326"/>
        <v>0.48360282633888885</v>
      </c>
      <c r="HD102" s="86">
        <f t="shared" si="192"/>
        <v>0.49367963791898078</v>
      </c>
      <c r="HE102" s="86">
        <f t="shared" si="193"/>
        <v>0.45747128104690427</v>
      </c>
      <c r="HF102" s="86">
        <f t="shared" si="194"/>
        <v>0.4228755248069152</v>
      </c>
      <c r="HG102" s="86">
        <f t="shared" si="195"/>
        <v>0.42278933228092913</v>
      </c>
      <c r="HH102" s="86">
        <f t="shared" si="196"/>
        <v>0.50310971866251952</v>
      </c>
      <c r="HI102" s="86">
        <f t="shared" si="197"/>
        <v>0.57108660286499269</v>
      </c>
      <c r="HJ102" s="86">
        <f t="shared" si="198"/>
        <v>0.48566275677884369</v>
      </c>
      <c r="HK102" s="86">
        <f t="shared" si="199"/>
        <v>0.53704690516373499</v>
      </c>
      <c r="HL102" s="86">
        <f t="shared" si="200"/>
        <v>0.49027448114917876</v>
      </c>
      <c r="HM102" s="86">
        <f t="shared" si="201"/>
        <v>0.43801624189819627</v>
      </c>
      <c r="HN102" s="86">
        <f t="shared" si="202"/>
        <v>0.48816645819237492</v>
      </c>
      <c r="HO102" s="86">
        <f t="shared" si="203"/>
        <v>0.38961453478965696</v>
      </c>
      <c r="HP102" s="86">
        <f t="shared" si="204"/>
        <v>0.41317730011274839</v>
      </c>
      <c r="HQ102" s="86">
        <f t="shared" si="205"/>
        <v>0.3644773239947231</v>
      </c>
      <c r="HS102" s="86">
        <f t="shared" si="327"/>
        <v>2.9221066163799521E-25</v>
      </c>
      <c r="HT102" s="86">
        <f t="shared" si="206"/>
        <v>5.9675624713502758E-25</v>
      </c>
      <c r="HU102" s="86">
        <f t="shared" si="207"/>
        <v>6.2122693037471298E-25</v>
      </c>
      <c r="HV102" s="86">
        <f t="shared" si="208"/>
        <v>2.8941862873644493E-30</v>
      </c>
      <c r="HW102" s="86">
        <f t="shared" si="209"/>
        <v>9.7147974042723188E-29</v>
      </c>
      <c r="HX102" s="86">
        <f t="shared" si="210"/>
        <v>1.6335274556346689E-29</v>
      </c>
      <c r="HY102" s="86">
        <f t="shared" si="211"/>
        <v>1.2084746127592354E-26</v>
      </c>
      <c r="HZ102" s="86">
        <f t="shared" si="212"/>
        <v>1.0404052209365466E-29</v>
      </c>
      <c r="IA102" s="86">
        <f t="shared" si="213"/>
        <v>2.2721425391503488E-30</v>
      </c>
      <c r="IB102" s="86">
        <f t="shared" si="214"/>
        <v>1.2032915044693123E-30</v>
      </c>
      <c r="IC102" s="86">
        <f t="shared" si="215"/>
        <v>6.2327699640669676E-30</v>
      </c>
      <c r="ID102" s="86">
        <f t="shared" si="216"/>
        <v>2.3819426875123813E-33</v>
      </c>
      <c r="IE102" s="86">
        <f t="shared" si="217"/>
        <v>3.3506041746690891E-31</v>
      </c>
      <c r="IF102" s="86">
        <f t="shared" si="218"/>
        <v>1.9504728732068284E-17</v>
      </c>
      <c r="IG102" s="86">
        <f t="shared" si="219"/>
        <v>1.1912144911418815E-12</v>
      </c>
      <c r="II102" s="86">
        <f t="shared" si="328"/>
        <v>6.1449533231532632E-118</v>
      </c>
      <c r="IJ102" s="86">
        <f t="shared" si="329"/>
        <v>4.6676451295197539E-123</v>
      </c>
      <c r="IK102" s="86">
        <f t="shared" si="330"/>
        <v>1.0276029337357498E-132</v>
      </c>
      <c r="IL102" s="86">
        <f t="shared" si="331"/>
        <v>2.330694351031287E-144</v>
      </c>
      <c r="IM102" s="86">
        <f t="shared" si="332"/>
        <v>5.7061149717247384E-133</v>
      </c>
      <c r="IN102" s="86">
        <f t="shared" si="333"/>
        <v>4.4273340577068778E-140</v>
      </c>
      <c r="IO102" s="86">
        <f t="shared" si="334"/>
        <v>6.669040625042607E-126</v>
      </c>
      <c r="IP102" s="86">
        <f t="shared" si="335"/>
        <v>1.5846752156098877E-137</v>
      </c>
      <c r="IQ102" s="86">
        <f t="shared" si="336"/>
        <v>4.0795713062107932E-148</v>
      </c>
      <c r="IR102" s="86">
        <f t="shared" si="337"/>
        <v>9.7879277330204717E-144</v>
      </c>
      <c r="IS102" s="86">
        <f t="shared" si="338"/>
        <v>1.329484319663584E-140</v>
      </c>
      <c r="IT102" s="86">
        <f t="shared" si="339"/>
        <v>2.1336781757567777E-159</v>
      </c>
      <c r="IU102" s="86">
        <f t="shared" si="340"/>
        <v>1.8271515132295204E-145</v>
      </c>
      <c r="IV102" s="86">
        <f t="shared" si="341"/>
        <v>4.3618317901413063E-76</v>
      </c>
      <c r="IW102" s="86">
        <f t="shared" si="342"/>
        <v>1.3005879207588824E-60</v>
      </c>
      <c r="IY102" s="86">
        <f t="shared" si="343"/>
        <v>0.48360282643686969</v>
      </c>
      <c r="IZ102" s="86">
        <f t="shared" si="344"/>
        <v>0.49367963791993386</v>
      </c>
      <c r="JA102" s="86">
        <f t="shared" si="345"/>
        <v>0.45747128104694196</v>
      </c>
      <c r="JB102" s="86">
        <f t="shared" si="346"/>
        <v>0.4228755248069152</v>
      </c>
      <c r="JC102" s="86">
        <f t="shared" si="347"/>
        <v>0.42278933228094318</v>
      </c>
      <c r="JD102" s="86">
        <f t="shared" si="348"/>
        <v>0.50310971866251952</v>
      </c>
      <c r="JE102" s="86">
        <f t="shared" si="349"/>
        <v>0.57108660286499269</v>
      </c>
      <c r="JF102" s="86">
        <f t="shared" si="350"/>
        <v>0.48566275677884369</v>
      </c>
      <c r="JG102" s="86">
        <f t="shared" si="351"/>
        <v>0.53704690516373499</v>
      </c>
      <c r="JH102" s="86">
        <f t="shared" si="352"/>
        <v>0.49027448114917876</v>
      </c>
      <c r="JI102" s="86">
        <f t="shared" si="353"/>
        <v>0.43801624189820815</v>
      </c>
      <c r="JJ102" s="86">
        <f t="shared" si="354"/>
        <v>0.4881664581924326</v>
      </c>
      <c r="JK102" s="86">
        <f t="shared" si="355"/>
        <v>0.38961453492277048</v>
      </c>
      <c r="JL102" s="86">
        <f t="shared" si="356"/>
        <v>0.41317730011278969</v>
      </c>
      <c r="JM102" s="86">
        <f t="shared" si="357"/>
        <v>0.36447732399591432</v>
      </c>
    </row>
    <row r="103" spans="2:273" x14ac:dyDescent="0.25">
      <c r="B103" s="2">
        <v>76</v>
      </c>
      <c r="C103" s="37">
        <v>197.541</v>
      </c>
      <c r="D103" s="37">
        <v>192.08500000000001</v>
      </c>
      <c r="E103" s="37">
        <v>195.47499999999999</v>
      </c>
      <c r="F103" s="37">
        <v>198.483</v>
      </c>
      <c r="G103" s="37">
        <v>199.86199999999999</v>
      </c>
      <c r="H103" s="37">
        <v>199.155</v>
      </c>
      <c r="I103" s="37">
        <v>204.483</v>
      </c>
      <c r="J103" s="37">
        <v>200.70699999999999</v>
      </c>
      <c r="K103" s="37">
        <v>198.017</v>
      </c>
      <c r="L103" s="37">
        <v>199.24100000000001</v>
      </c>
      <c r="M103" s="37">
        <v>197.58600000000001</v>
      </c>
      <c r="N103" s="37">
        <v>198.12100000000001</v>
      </c>
      <c r="O103" s="37">
        <v>204.828</v>
      </c>
      <c r="P103" s="37">
        <v>194.483</v>
      </c>
      <c r="Q103" s="37">
        <v>182.03450000000001</v>
      </c>
      <c r="S103" s="4">
        <f t="shared" si="229"/>
        <v>204.25527578710668</v>
      </c>
      <c r="T103" s="4">
        <f t="shared" si="230"/>
        <v>196.15006368572622</v>
      </c>
      <c r="U103" s="4">
        <f t="shared" si="231"/>
        <v>200.5994762812137</v>
      </c>
      <c r="V103" s="4">
        <f t="shared" si="232"/>
        <v>202.1988123279765</v>
      </c>
      <c r="W103" s="4">
        <f t="shared" si="233"/>
        <v>200.4855439997429</v>
      </c>
      <c r="X103" s="4">
        <f t="shared" si="234"/>
        <v>205.73044056043938</v>
      </c>
      <c r="Y103" s="4">
        <f t="shared" si="235"/>
        <v>207.74596516547041</v>
      </c>
      <c r="Z103" s="4">
        <f t="shared" si="236"/>
        <v>205.0120809785484</v>
      </c>
      <c r="AA103" s="4">
        <f t="shared" si="237"/>
        <v>197.90417924709072</v>
      </c>
      <c r="AB103" s="4">
        <f t="shared" si="238"/>
        <v>204.7174339169548</v>
      </c>
      <c r="AC103" s="4">
        <f t="shared" si="239"/>
        <v>203.58420248720327</v>
      </c>
      <c r="AD103" s="4">
        <f t="shared" si="240"/>
        <v>203.09479002056037</v>
      </c>
      <c r="AE103" s="4">
        <f t="shared" si="241"/>
        <v>208.86807916990085</v>
      </c>
      <c r="AF103" s="4">
        <f t="shared" si="242"/>
        <v>197.93815760262393</v>
      </c>
      <c r="AG103" s="4">
        <f t="shared" si="243"/>
        <v>184.48118056454049</v>
      </c>
      <c r="AI103" s="4">
        <f t="shared" si="244"/>
        <v>-6.7142757871066863</v>
      </c>
      <c r="AJ103" s="4">
        <f t="shared" si="245"/>
        <v>-4.0650636857262157</v>
      </c>
      <c r="AK103" s="4">
        <f t="shared" si="246"/>
        <v>-5.1244762812137026</v>
      </c>
      <c r="AL103" s="4">
        <f t="shared" si="247"/>
        <v>-3.7158123279764936</v>
      </c>
      <c r="AM103" s="4">
        <f t="shared" si="248"/>
        <v>-0.62354399974290686</v>
      </c>
      <c r="AN103" s="4">
        <f t="shared" si="249"/>
        <v>-6.5754405604393753</v>
      </c>
      <c r="AO103" s="4">
        <f t="shared" si="250"/>
        <v>-3.2629651654704048</v>
      </c>
      <c r="AP103" s="4">
        <f t="shared" si="251"/>
        <v>-4.3050809785484034</v>
      </c>
      <c r="AQ103" s="4">
        <f t="shared" si="252"/>
        <v>0.11282075290927196</v>
      </c>
      <c r="AR103" s="4">
        <f t="shared" si="253"/>
        <v>-5.4764339169547895</v>
      </c>
      <c r="AS103" s="4">
        <f t="shared" si="254"/>
        <v>-5.9982024872032582</v>
      </c>
      <c r="AT103" s="4">
        <f t="shared" si="255"/>
        <v>-4.973790020560358</v>
      </c>
      <c r="AU103" s="4">
        <f t="shared" si="256"/>
        <v>-4.0400791699008494</v>
      </c>
      <c r="AV103" s="4">
        <f t="shared" si="257"/>
        <v>-3.4551576026239275</v>
      </c>
      <c r="AW103" s="4">
        <f t="shared" si="257"/>
        <v>-2.4466805645404861</v>
      </c>
      <c r="AY103" s="2">
        <f t="shared" si="308"/>
        <v>115.83823646442282</v>
      </c>
      <c r="AZ103" s="2">
        <f t="shared" si="147"/>
        <v>113.48766640032186</v>
      </c>
      <c r="BA103" s="2">
        <f t="shared" si="148"/>
        <v>113.53217654641368</v>
      </c>
      <c r="BB103" s="2">
        <f t="shared" si="149"/>
        <v>115.20478589007429</v>
      </c>
      <c r="BC103" s="2">
        <f t="shared" si="150"/>
        <v>114.90947627066957</v>
      </c>
      <c r="BD103" s="2">
        <f t="shared" si="151"/>
        <v>114.71073948727205</v>
      </c>
      <c r="BE103" s="2">
        <f t="shared" si="152"/>
        <v>114.88759339020854</v>
      </c>
      <c r="BF103" s="2">
        <f t="shared" si="153"/>
        <v>114.81454397837837</v>
      </c>
      <c r="BG103" s="2">
        <f t="shared" si="154"/>
        <v>114.29964242084334</v>
      </c>
      <c r="BH103" s="2">
        <f t="shared" si="155"/>
        <v>117.04502633337663</v>
      </c>
      <c r="BI103" s="2">
        <f t="shared" si="156"/>
        <v>119.41390799319578</v>
      </c>
      <c r="BJ103" s="2">
        <f t="shared" si="157"/>
        <v>119.89681088341855</v>
      </c>
      <c r="BK103" s="2">
        <f t="shared" si="158"/>
        <v>123.38349193264563</v>
      </c>
      <c r="BL103" s="2">
        <f t="shared" si="159"/>
        <v>122.31798225070892</v>
      </c>
      <c r="BM103" s="2">
        <f t="shared" si="160"/>
        <v>125.60555463934337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139.60434756097561</v>
      </c>
      <c r="DL103" s="2">
        <f t="shared" si="289"/>
        <v>126.87954118198874</v>
      </c>
      <c r="DM103" s="2">
        <f t="shared" si="289"/>
        <v>127.23142260787992</v>
      </c>
      <c r="DN103" s="2">
        <f t="shared" si="289"/>
        <v>132.21778658536584</v>
      </c>
      <c r="DO103" s="2">
        <f t="shared" si="289"/>
        <v>136.70285797133164</v>
      </c>
      <c r="DP103" s="2">
        <f t="shared" si="289"/>
        <v>132.48299157457052</v>
      </c>
      <c r="DQ103" s="2">
        <f t="shared" si="289"/>
        <v>133.3776069500675</v>
      </c>
      <c r="DR103" s="2">
        <f t="shared" si="289"/>
        <v>130.09313466097677</v>
      </c>
      <c r="DS103" s="2">
        <f t="shared" si="289"/>
        <v>127.9811857142857</v>
      </c>
      <c r="DT103" s="2">
        <f t="shared" si="289"/>
        <v>132.30116666666666</v>
      </c>
      <c r="DU103" s="2">
        <f t="shared" si="289"/>
        <v>135.97186398949557</v>
      </c>
      <c r="DV103" s="2">
        <f t="shared" si="289"/>
        <v>137.49795778635777</v>
      </c>
      <c r="DW103" s="2">
        <f t="shared" si="289"/>
        <v>139.29685304737936</v>
      </c>
      <c r="DX103" s="2">
        <f t="shared" si="289"/>
        <v>138.44308408408412</v>
      </c>
      <c r="DY103" s="2">
        <f t="shared" si="289"/>
        <v>141.32126463054183</v>
      </c>
      <c r="EA103" s="2">
        <f t="shared" si="228"/>
        <v>114.92389375142241</v>
      </c>
      <c r="EB103" s="2">
        <f t="shared" si="290"/>
        <v>112.95980955572129</v>
      </c>
      <c r="EC103" s="2">
        <f t="shared" si="291"/>
        <v>112.97748315892898</v>
      </c>
      <c r="ED103" s="2">
        <f t="shared" si="292"/>
        <v>114.50328597889298</v>
      </c>
      <c r="EE103" s="2">
        <f t="shared" si="293"/>
        <v>113.94695921028722</v>
      </c>
      <c r="EF103" s="2">
        <f t="shared" si="294"/>
        <v>113.9647523411587</v>
      </c>
      <c r="EG103" s="2">
        <f t="shared" si="295"/>
        <v>114.17919743758891</v>
      </c>
      <c r="EH103" s="2">
        <f t="shared" si="296"/>
        <v>114.12857589391426</v>
      </c>
      <c r="EI103" s="2">
        <f t="shared" si="297"/>
        <v>113.67058886291431</v>
      </c>
      <c r="EJ103" s="2">
        <f t="shared" si="298"/>
        <v>116.37243251218067</v>
      </c>
      <c r="EK103" s="2">
        <f t="shared" si="299"/>
        <v>118.69124412529919</v>
      </c>
      <c r="EL103" s="2">
        <f t="shared" si="300"/>
        <v>119.09020007800314</v>
      </c>
      <c r="EM103" s="2">
        <f t="shared" si="301"/>
        <v>122.68197142303595</v>
      </c>
      <c r="EN103" s="2">
        <f t="shared" si="302"/>
        <v>121.59490591008948</v>
      </c>
      <c r="EO103" s="2">
        <f t="shared" si="303"/>
        <v>124.71059793271989</v>
      </c>
      <c r="EQ103" s="2">
        <f t="shared" si="304"/>
        <v>115.55806173746656</v>
      </c>
      <c r="ER103" s="2">
        <f t="shared" si="305"/>
        <v>113.26448231604662</v>
      </c>
      <c r="ES103" s="2">
        <f t="shared" si="305"/>
        <v>113.30278802244432</v>
      </c>
      <c r="ET103" s="2">
        <f t="shared" si="305"/>
        <v>114.47780390053636</v>
      </c>
      <c r="EU103" s="2">
        <f t="shared" si="305"/>
        <v>113.61014172651784</v>
      </c>
      <c r="EV103" s="2">
        <f t="shared" si="305"/>
        <v>113.70744014837392</v>
      </c>
      <c r="EW103" s="2">
        <f t="shared" si="305"/>
        <v>114.89032409807875</v>
      </c>
      <c r="EX103" s="2">
        <f t="shared" si="305"/>
        <v>114.63830683624801</v>
      </c>
      <c r="EY103" s="2">
        <f t="shared" si="305"/>
        <v>113.79790035298571</v>
      </c>
      <c r="EZ103" s="2">
        <f t="shared" si="305"/>
        <v>116.09132831474648</v>
      </c>
      <c r="FA103" s="2">
        <f t="shared" si="305"/>
        <v>118.34634402934881</v>
      </c>
      <c r="FB103" s="2">
        <f t="shared" si="305"/>
        <v>119.22505355021949</v>
      </c>
      <c r="FC103" s="2">
        <f t="shared" si="305"/>
        <v>122.81136477436638</v>
      </c>
      <c r="FD103" s="2">
        <f t="shared" si="305"/>
        <v>122.16488959957162</v>
      </c>
      <c r="FE103" s="2">
        <f t="shared" si="305"/>
        <v>124.8121788053371</v>
      </c>
      <c r="FG103" s="2">
        <f t="shared" si="306"/>
        <v>0.96303658374902246</v>
      </c>
      <c r="FH103" s="2">
        <f t="shared" si="307"/>
        <v>0.96215257823761735</v>
      </c>
      <c r="FI103" s="2">
        <f t="shared" si="307"/>
        <v>0.96115852466961404</v>
      </c>
      <c r="FJ103" s="2">
        <f t="shared" si="307"/>
        <v>0.96039535789688213</v>
      </c>
      <c r="FK103" s="2">
        <f t="shared" si="307"/>
        <v>0.9576545960522822</v>
      </c>
      <c r="FL103" s="2">
        <f t="shared" si="307"/>
        <v>0.95966684158151516</v>
      </c>
      <c r="FM103" s="2">
        <f t="shared" si="307"/>
        <v>0.96324222260303261</v>
      </c>
      <c r="FN103" s="2">
        <f t="shared" si="307"/>
        <v>0.95715140248620267</v>
      </c>
      <c r="FO103" s="2">
        <f t="shared" si="307"/>
        <v>0.95607965693649766</v>
      </c>
      <c r="FP103" s="2">
        <f t="shared" si="307"/>
        <v>0.95770528972397995</v>
      </c>
      <c r="FQ103" s="2">
        <f t="shared" si="307"/>
        <v>0.95810990792470607</v>
      </c>
      <c r="FR103" s="2">
        <f t="shared" si="307"/>
        <v>0.95620792006331645</v>
      </c>
      <c r="FS103" s="2">
        <f t="shared" si="307"/>
        <v>0.95780181222488281</v>
      </c>
      <c r="FT103" s="2">
        <f t="shared" si="307"/>
        <v>0.95716189193400281</v>
      </c>
      <c r="FU103" s="2">
        <f t="shared" si="307"/>
        <v>0.94613347193255937</v>
      </c>
      <c r="FW103" s="2">
        <f t="shared" si="324"/>
        <v>3.2622674439318155E-3</v>
      </c>
      <c r="FX103" s="2">
        <f t="shared" si="164"/>
        <v>3.3836005586609821E-3</v>
      </c>
      <c r="FY103" s="2">
        <f t="shared" si="165"/>
        <v>3.2257434030373757E-3</v>
      </c>
      <c r="FZ103" s="2">
        <f t="shared" si="166"/>
        <v>3.0038905160743564E-3</v>
      </c>
      <c r="GA103" s="2">
        <f t="shared" si="167"/>
        <v>3.2381479584664297E-3</v>
      </c>
      <c r="GB103" s="2">
        <f t="shared" si="168"/>
        <v>3.5440626010843461E-3</v>
      </c>
      <c r="GC103" s="2">
        <f t="shared" si="169"/>
        <v>3.8039487680812862E-3</v>
      </c>
      <c r="GD103" s="2">
        <f t="shared" si="170"/>
        <v>3.7453707639387079E-3</v>
      </c>
      <c r="GE103" s="2">
        <f t="shared" si="171"/>
        <v>4.1412976395685183E-3</v>
      </c>
      <c r="GF103" s="2">
        <f t="shared" si="172"/>
        <v>3.9393752988655375E-3</v>
      </c>
      <c r="GG103" s="2">
        <f t="shared" si="173"/>
        <v>3.5456334953946587E-3</v>
      </c>
      <c r="GH103" s="2">
        <f t="shared" si="174"/>
        <v>3.6840608394472989E-3</v>
      </c>
      <c r="GI103" s="2">
        <f t="shared" si="175"/>
        <v>3.111558361770008E-3</v>
      </c>
      <c r="GJ103" s="2">
        <f t="shared" si="176"/>
        <v>2.3373708954544203E-3</v>
      </c>
      <c r="GK103" s="2">
        <f t="shared" si="177"/>
        <v>1.9468500441383561E-3</v>
      </c>
      <c r="GM103" s="86">
        <f t="shared" si="325"/>
        <v>6.2182680238401797E-12</v>
      </c>
      <c r="GN103" s="86">
        <f t="shared" si="178"/>
        <v>3.2460614927111604E-14</v>
      </c>
      <c r="GO103" s="86">
        <f t="shared" si="179"/>
        <v>7.2024097344043133E-16</v>
      </c>
      <c r="GP103" s="86">
        <f t="shared" si="180"/>
        <v>2.1159697117059424E-20</v>
      </c>
      <c r="GQ103" s="86">
        <f t="shared" si="181"/>
        <v>2.2880752651294323E-16</v>
      </c>
      <c r="GR103" s="86">
        <f t="shared" si="182"/>
        <v>3.2324694393272632E-24</v>
      </c>
      <c r="GS103" s="86">
        <f t="shared" si="183"/>
        <v>1.8546334126497458E-20</v>
      </c>
      <c r="GT103" s="86">
        <f t="shared" si="184"/>
        <v>1.4408108651546033E-20</v>
      </c>
      <c r="GU103" s="86">
        <f t="shared" si="185"/>
        <v>8.314209147367034E-23</v>
      </c>
      <c r="GV103" s="86">
        <f t="shared" si="186"/>
        <v>1.0923387484245375E-19</v>
      </c>
      <c r="GW103" s="86">
        <f t="shared" si="187"/>
        <v>1.9913404631364752E-16</v>
      </c>
      <c r="GX103" s="86">
        <f t="shared" si="188"/>
        <v>1.4564854672046009E-15</v>
      </c>
      <c r="GY103" s="86">
        <f t="shared" si="189"/>
        <v>7.7784879511906594E-12</v>
      </c>
      <c r="GZ103" s="86">
        <f t="shared" si="190"/>
        <v>9.9342914444530497E-16</v>
      </c>
      <c r="HA103" s="86">
        <f t="shared" si="191"/>
        <v>3.554094519264766E-21</v>
      </c>
      <c r="HC103" s="86">
        <f t="shared" si="326"/>
        <v>0.56392508639585737</v>
      </c>
      <c r="HD103" s="86">
        <f t="shared" si="192"/>
        <v>0.56216095242195008</v>
      </c>
      <c r="HE103" s="86">
        <f t="shared" si="193"/>
        <v>0.54451505766966168</v>
      </c>
      <c r="HF103" s="86">
        <f t="shared" si="194"/>
        <v>0.51798191161018492</v>
      </c>
      <c r="HG103" s="86">
        <f t="shared" si="195"/>
        <v>0.51705640984411594</v>
      </c>
      <c r="HH103" s="86">
        <f t="shared" si="196"/>
        <v>0.59377242491125182</v>
      </c>
      <c r="HI103" s="86">
        <f t="shared" si="197"/>
        <v>0.63213425864776174</v>
      </c>
      <c r="HJ103" s="86">
        <f t="shared" si="198"/>
        <v>0.57060422023587776</v>
      </c>
      <c r="HK103" s="86">
        <f t="shared" si="199"/>
        <v>0.58539945129321802</v>
      </c>
      <c r="HL103" s="86">
        <f t="shared" si="200"/>
        <v>0.57620566523483663</v>
      </c>
      <c r="HM103" s="86">
        <f t="shared" si="201"/>
        <v>0.53421228916142871</v>
      </c>
      <c r="HN103" s="86">
        <f t="shared" si="202"/>
        <v>0.56533534262000096</v>
      </c>
      <c r="HO103" s="86">
        <f t="shared" si="203"/>
        <v>0.47220042406173834</v>
      </c>
      <c r="HP103" s="86">
        <f t="shared" si="204"/>
        <v>0.5060764186146548</v>
      </c>
      <c r="HQ103" s="86">
        <f t="shared" si="205"/>
        <v>0.46669048427246668</v>
      </c>
      <c r="HS103" s="86">
        <f t="shared" si="327"/>
        <v>5.3421842188834958E-24</v>
      </c>
      <c r="HT103" s="86">
        <f t="shared" si="206"/>
        <v>1.160266699512719E-23</v>
      </c>
      <c r="HU103" s="86">
        <f t="shared" si="207"/>
        <v>1.3193054481441579E-23</v>
      </c>
      <c r="HV103" s="86">
        <f t="shared" si="208"/>
        <v>9.4880267016057063E-29</v>
      </c>
      <c r="HW103" s="86">
        <f t="shared" si="209"/>
        <v>2.6352082209858793E-27</v>
      </c>
      <c r="HX103" s="86">
        <f t="shared" si="210"/>
        <v>5.3515334372042312E-28</v>
      </c>
      <c r="HY103" s="86">
        <f t="shared" si="211"/>
        <v>2.8827516319580595E-25</v>
      </c>
      <c r="HZ103" s="86">
        <f t="shared" si="212"/>
        <v>3.4550008299924551E-28</v>
      </c>
      <c r="IA103" s="86">
        <f t="shared" si="213"/>
        <v>9.5969434243415754E-29</v>
      </c>
      <c r="IB103" s="86">
        <f t="shared" si="214"/>
        <v>4.7356521786795227E-29</v>
      </c>
      <c r="IC103" s="86">
        <f t="shared" si="215"/>
        <v>2.1101832402495529E-28</v>
      </c>
      <c r="ID103" s="86">
        <f t="shared" si="216"/>
        <v>1.2962499794531172E-31</v>
      </c>
      <c r="IE103" s="86">
        <f t="shared" si="217"/>
        <v>1.2034795976694883E-29</v>
      </c>
      <c r="IF103" s="86">
        <f t="shared" si="218"/>
        <v>1.1786899493247621E-16</v>
      </c>
      <c r="IG103" s="86">
        <f t="shared" si="219"/>
        <v>3.960408956784345E-12</v>
      </c>
      <c r="II103" s="86">
        <f t="shared" si="328"/>
        <v>2.7139003580135862E-114</v>
      </c>
      <c r="IJ103" s="86">
        <f t="shared" si="329"/>
        <v>3.1530644436219703E-119</v>
      </c>
      <c r="IK103" s="86">
        <f t="shared" si="330"/>
        <v>1.2960959047145384E-128</v>
      </c>
      <c r="IL103" s="86">
        <f t="shared" si="331"/>
        <v>6.0160503237803412E-140</v>
      </c>
      <c r="IM103" s="86">
        <f t="shared" si="332"/>
        <v>7.3764940041979003E-129</v>
      </c>
      <c r="IN103" s="86">
        <f t="shared" si="333"/>
        <v>1.1180094946780367E-135</v>
      </c>
      <c r="IO103" s="86">
        <f t="shared" si="334"/>
        <v>6.6717916995434493E-122</v>
      </c>
      <c r="IP103" s="86">
        <f t="shared" si="335"/>
        <v>3.6544183093948937E-133</v>
      </c>
      <c r="IQ103" s="86">
        <f t="shared" si="336"/>
        <v>2.5019403244584584E-143</v>
      </c>
      <c r="IR103" s="86">
        <f t="shared" si="337"/>
        <v>3.925836013219922E-139</v>
      </c>
      <c r="IS103" s="86">
        <f t="shared" si="338"/>
        <v>3.4910697827882037E-136</v>
      </c>
      <c r="IT103" s="86">
        <f t="shared" si="339"/>
        <v>2.4011683663105699E-154</v>
      </c>
      <c r="IU103" s="86">
        <f t="shared" si="340"/>
        <v>5.4250079091117744E-141</v>
      </c>
      <c r="IV103" s="86">
        <f t="shared" si="341"/>
        <v>7.0216750591240253E-74</v>
      </c>
      <c r="IW103" s="86">
        <f t="shared" si="342"/>
        <v>6.4870914555228482E-59</v>
      </c>
      <c r="IY103" s="86">
        <f t="shared" si="343"/>
        <v>0.56392508640207561</v>
      </c>
      <c r="IZ103" s="86">
        <f t="shared" si="344"/>
        <v>0.5621609524219825</v>
      </c>
      <c r="JA103" s="86">
        <f t="shared" si="345"/>
        <v>0.54451505766966235</v>
      </c>
      <c r="JB103" s="86">
        <f t="shared" si="346"/>
        <v>0.51798191161018492</v>
      </c>
      <c r="JC103" s="86">
        <f t="shared" si="347"/>
        <v>0.51705640984411616</v>
      </c>
      <c r="JD103" s="86">
        <f t="shared" si="348"/>
        <v>0.59377242491125182</v>
      </c>
      <c r="JE103" s="86">
        <f t="shared" si="349"/>
        <v>0.63213425864776174</v>
      </c>
      <c r="JF103" s="86">
        <f t="shared" si="350"/>
        <v>0.57060422023587776</v>
      </c>
      <c r="JG103" s="86">
        <f t="shared" si="351"/>
        <v>0.58539945129321802</v>
      </c>
      <c r="JH103" s="86">
        <f t="shared" si="352"/>
        <v>0.57620566523483663</v>
      </c>
      <c r="JI103" s="86">
        <f t="shared" si="353"/>
        <v>0.53421228916142893</v>
      </c>
      <c r="JJ103" s="86">
        <f t="shared" si="354"/>
        <v>0.5653353426200024</v>
      </c>
      <c r="JK103" s="86">
        <f t="shared" si="355"/>
        <v>0.47220042406951684</v>
      </c>
      <c r="JL103" s="86">
        <f t="shared" si="356"/>
        <v>0.50607641861465591</v>
      </c>
      <c r="JM103" s="86">
        <f t="shared" si="357"/>
        <v>0.46669048427642706</v>
      </c>
    </row>
    <row r="104" spans="2:273" x14ac:dyDescent="0.25">
      <c r="B104" s="2">
        <v>77</v>
      </c>
      <c r="C104" s="37">
        <v>198</v>
      </c>
      <c r="D104" s="37">
        <v>189.71199999999999</v>
      </c>
      <c r="E104" s="37">
        <v>195.119</v>
      </c>
      <c r="F104" s="37">
        <v>199.845</v>
      </c>
      <c r="G104" s="37">
        <v>200.24100000000001</v>
      </c>
      <c r="H104" s="37">
        <v>199.87899999999999</v>
      </c>
      <c r="I104" s="37">
        <v>200.12100000000001</v>
      </c>
      <c r="J104" s="37">
        <v>201.53399999999999</v>
      </c>
      <c r="K104" s="37">
        <v>195.05199999999999</v>
      </c>
      <c r="L104" s="37">
        <v>198.25899999999999</v>
      </c>
      <c r="M104" s="37">
        <v>200.36199999999999</v>
      </c>
      <c r="N104" s="37">
        <v>194.72399999999999</v>
      </c>
      <c r="O104" s="37">
        <v>204.81</v>
      </c>
      <c r="P104" s="37">
        <v>198.017</v>
      </c>
      <c r="Q104" s="37">
        <v>184.8793</v>
      </c>
      <c r="S104" s="4">
        <f t="shared" si="229"/>
        <v>203.8402837246492</v>
      </c>
      <c r="T104" s="4">
        <f t="shared" si="230"/>
        <v>192.89675283217795</v>
      </c>
      <c r="U104" s="4">
        <f t="shared" si="231"/>
        <v>201.53217837293158</v>
      </c>
      <c r="V104" s="4">
        <f t="shared" si="232"/>
        <v>206.47114394309921</v>
      </c>
      <c r="W104" s="4">
        <f t="shared" si="233"/>
        <v>205.44376016114143</v>
      </c>
      <c r="X104" s="4">
        <f t="shared" si="234"/>
        <v>203.19354249097665</v>
      </c>
      <c r="Y104" s="4">
        <f t="shared" si="235"/>
        <v>197.59227128040686</v>
      </c>
      <c r="Z104" s="4">
        <f t="shared" si="236"/>
        <v>202.68603782713831</v>
      </c>
      <c r="AA104" s="4">
        <f t="shared" si="237"/>
        <v>187.00609979759992</v>
      </c>
      <c r="AB104" s="4">
        <f t="shared" si="238"/>
        <v>201.4013205249542</v>
      </c>
      <c r="AC104" s="4">
        <f t="shared" si="239"/>
        <v>206.43990775691816</v>
      </c>
      <c r="AD104" s="4">
        <f t="shared" si="240"/>
        <v>197.84080602967862</v>
      </c>
      <c r="AE104" s="4">
        <f t="shared" si="241"/>
        <v>211.91631180733091</v>
      </c>
      <c r="AF104" s="4">
        <f t="shared" si="242"/>
        <v>201.82924130187556</v>
      </c>
      <c r="AG104" s="4">
        <f t="shared" si="243"/>
        <v>186.34948271651737</v>
      </c>
      <c r="AI104" s="4">
        <f t="shared" si="244"/>
        <v>-5.840283724649197</v>
      </c>
      <c r="AJ104" s="4">
        <f t="shared" si="245"/>
        <v>-3.1847528321779635</v>
      </c>
      <c r="AK104" s="4">
        <f t="shared" si="246"/>
        <v>-6.4131783729315828</v>
      </c>
      <c r="AL104" s="4">
        <f t="shared" si="247"/>
        <v>-6.6261439430992084</v>
      </c>
      <c r="AM104" s="4">
        <f t="shared" si="248"/>
        <v>-5.2027601611414127</v>
      </c>
      <c r="AN104" s="4">
        <f t="shared" si="249"/>
        <v>-3.3145424909766632</v>
      </c>
      <c r="AO104" s="4">
        <f t="shared" si="250"/>
        <v>2.5287287195931469</v>
      </c>
      <c r="AP104" s="4">
        <f t="shared" si="251"/>
        <v>-1.1520378271383152</v>
      </c>
      <c r="AQ104" s="4">
        <f t="shared" si="252"/>
        <v>8.0459002024000768</v>
      </c>
      <c r="AR104" s="4">
        <f t="shared" si="253"/>
        <v>-3.142320524954215</v>
      </c>
      <c r="AS104" s="4">
        <f t="shared" si="254"/>
        <v>-6.0779077569181652</v>
      </c>
      <c r="AT104" s="4">
        <f t="shared" si="255"/>
        <v>-3.116806029678628</v>
      </c>
      <c r="AU104" s="4">
        <f t="shared" si="256"/>
        <v>-7.1063118073309113</v>
      </c>
      <c r="AV104" s="4">
        <f t="shared" si="257"/>
        <v>-3.8122413018755594</v>
      </c>
      <c r="AW104" s="4">
        <f t="shared" si="257"/>
        <v>-1.4701827165173711</v>
      </c>
      <c r="AY104" s="2">
        <f t="shared" si="308"/>
        <v>115.69946538131425</v>
      </c>
      <c r="AZ104" s="2">
        <f t="shared" si="147"/>
        <v>113.3803222603791</v>
      </c>
      <c r="BA104" s="2">
        <f t="shared" si="148"/>
        <v>113.42392732941795</v>
      </c>
      <c r="BB104" s="2">
        <f t="shared" si="149"/>
        <v>115.07175008641784</v>
      </c>
      <c r="BC104" s="2">
        <f t="shared" si="150"/>
        <v>114.76357466701182</v>
      </c>
      <c r="BD104" s="2">
        <f t="shared" si="151"/>
        <v>114.6012553630334</v>
      </c>
      <c r="BE104" s="2">
        <f t="shared" si="152"/>
        <v>114.83322265660283</v>
      </c>
      <c r="BF104" s="2">
        <f t="shared" si="153"/>
        <v>114.75658582296461</v>
      </c>
      <c r="BG104" s="2">
        <f t="shared" si="154"/>
        <v>114.23434049910891</v>
      </c>
      <c r="BH104" s="2">
        <f t="shared" si="155"/>
        <v>116.94005436490218</v>
      </c>
      <c r="BI104" s="2">
        <f t="shared" si="156"/>
        <v>119.27768517131268</v>
      </c>
      <c r="BJ104" s="2">
        <f t="shared" si="157"/>
        <v>119.77767470183578</v>
      </c>
      <c r="BK104" s="2">
        <f t="shared" si="158"/>
        <v>123.23388049231933</v>
      </c>
      <c r="BL104" s="2">
        <f t="shared" si="159"/>
        <v>122.20369218916764</v>
      </c>
      <c r="BM104" s="2">
        <f t="shared" si="160"/>
        <v>125.46197453244902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139.94511463414634</v>
      </c>
      <c r="DL104" s="2">
        <f t="shared" si="289"/>
        <v>127.01141444652909</v>
      </c>
      <c r="DM104" s="2">
        <f t="shared" si="289"/>
        <v>127.38708742964353</v>
      </c>
      <c r="DN104" s="2">
        <f t="shared" si="289"/>
        <v>132.44448048780487</v>
      </c>
      <c r="DO104" s="2">
        <f t="shared" si="289"/>
        <v>136.98098566582775</v>
      </c>
      <c r="DP104" s="2">
        <f t="shared" si="289"/>
        <v>132.74305044315571</v>
      </c>
      <c r="DQ104" s="2">
        <f t="shared" si="289"/>
        <v>133.61927719298248</v>
      </c>
      <c r="DR104" s="2">
        <f t="shared" si="289"/>
        <v>130.29672261735419</v>
      </c>
      <c r="DS104" s="2">
        <f t="shared" si="289"/>
        <v>128.14820896358543</v>
      </c>
      <c r="DT104" s="2">
        <f t="shared" si="289"/>
        <v>132.48989189189189</v>
      </c>
      <c r="DU104" s="2">
        <f t="shared" si="289"/>
        <v>136.18673158988949</v>
      </c>
      <c r="DV104" s="2">
        <f t="shared" si="289"/>
        <v>137.74905405405403</v>
      </c>
      <c r="DW104" s="2">
        <f t="shared" si="289"/>
        <v>139.5242079002079</v>
      </c>
      <c r="DX104" s="2">
        <f t="shared" si="289"/>
        <v>138.69314071214075</v>
      </c>
      <c r="DY104" s="2">
        <f t="shared" si="289"/>
        <v>141.6124987192118</v>
      </c>
      <c r="EA104" s="2">
        <f t="shared" si="228"/>
        <v>114.8485027781941</v>
      </c>
      <c r="EB104" s="2">
        <f t="shared" si="290"/>
        <v>112.89018406330854</v>
      </c>
      <c r="EC104" s="2">
        <f t="shared" si="291"/>
        <v>112.90816614997188</v>
      </c>
      <c r="ED104" s="2">
        <f t="shared" si="292"/>
        <v>114.418455998277</v>
      </c>
      <c r="EE104" s="2">
        <f t="shared" si="293"/>
        <v>113.86880019347322</v>
      </c>
      <c r="EF104" s="2">
        <f t="shared" si="294"/>
        <v>113.90686850312295</v>
      </c>
      <c r="EG104" s="2">
        <f t="shared" si="295"/>
        <v>114.17649147580862</v>
      </c>
      <c r="EH104" s="2">
        <f t="shared" si="296"/>
        <v>114.12003501775986</v>
      </c>
      <c r="EI104" s="2">
        <f t="shared" si="297"/>
        <v>113.65083120541867</v>
      </c>
      <c r="EJ104" s="2">
        <f t="shared" si="298"/>
        <v>116.31496485588086</v>
      </c>
      <c r="EK104" s="2">
        <f t="shared" si="299"/>
        <v>118.6047782495577</v>
      </c>
      <c r="EL104" s="2">
        <f t="shared" si="300"/>
        <v>119.02650318642748</v>
      </c>
      <c r="EM104" s="2">
        <f t="shared" si="301"/>
        <v>122.57888201104332</v>
      </c>
      <c r="EN104" s="2">
        <f t="shared" si="302"/>
        <v>121.52917896372502</v>
      </c>
      <c r="EO104" s="2">
        <f t="shared" si="303"/>
        <v>124.62316606568416</v>
      </c>
      <c r="EQ104" s="2">
        <f t="shared" si="304"/>
        <v>115.45512601727178</v>
      </c>
      <c r="ER104" s="2">
        <f t="shared" si="305"/>
        <v>113.18229746510136</v>
      </c>
      <c r="ES104" s="2">
        <f t="shared" si="305"/>
        <v>113.22016528591635</v>
      </c>
      <c r="ET104" s="2">
        <f t="shared" si="305"/>
        <v>114.39406591906391</v>
      </c>
      <c r="EU104" s="2">
        <f t="shared" si="305"/>
        <v>113.5465093905308</v>
      </c>
      <c r="EV104" s="2">
        <f t="shared" si="305"/>
        <v>113.66072690415646</v>
      </c>
      <c r="EW104" s="2">
        <f t="shared" si="305"/>
        <v>114.85433329055279</v>
      </c>
      <c r="EX104" s="2">
        <f t="shared" si="305"/>
        <v>114.60711571655689</v>
      </c>
      <c r="EY104" s="2">
        <f t="shared" si="305"/>
        <v>113.77243502454463</v>
      </c>
      <c r="EZ104" s="2">
        <f t="shared" si="305"/>
        <v>116.04623674142863</v>
      </c>
      <c r="FA104" s="2">
        <f t="shared" si="305"/>
        <v>118.27469330479974</v>
      </c>
      <c r="FB104" s="2">
        <f t="shared" si="305"/>
        <v>119.15575117479992</v>
      </c>
      <c r="FC104" s="2">
        <f t="shared" si="305"/>
        <v>122.7031138471049</v>
      </c>
      <c r="FD104" s="2">
        <f t="shared" si="305"/>
        <v>122.07570209172106</v>
      </c>
      <c r="FE104" s="2">
        <f t="shared" si="305"/>
        <v>124.7174465696403</v>
      </c>
      <c r="FG104" s="2">
        <f t="shared" si="306"/>
        <v>0.96617896486222177</v>
      </c>
      <c r="FH104" s="2">
        <f t="shared" si="307"/>
        <v>0.96536740894208095</v>
      </c>
      <c r="FI104" s="2">
        <f t="shared" si="307"/>
        <v>0.96445467274754515</v>
      </c>
      <c r="FJ104" s="2">
        <f t="shared" si="307"/>
        <v>0.96375382720351488</v>
      </c>
      <c r="FK104" s="2">
        <f t="shared" si="307"/>
        <v>0.96123610077381028</v>
      </c>
      <c r="FL104" s="2">
        <f t="shared" si="307"/>
        <v>0.96308471439020327</v>
      </c>
      <c r="FM104" s="2">
        <f t="shared" si="307"/>
        <v>0.96636773221113881</v>
      </c>
      <c r="FN104" s="2">
        <f t="shared" si="307"/>
        <v>0.96077372323173105</v>
      </c>
      <c r="FO104" s="2">
        <f t="shared" si="307"/>
        <v>0.95978877420794517</v>
      </c>
      <c r="FP104" s="2">
        <f t="shared" si="307"/>
        <v>0.96128268020223828</v>
      </c>
      <c r="FQ104" s="2">
        <f t="shared" si="307"/>
        <v>0.96165444508024811</v>
      </c>
      <c r="FR104" s="2">
        <f t="shared" si="307"/>
        <v>0.95990665962376009</v>
      </c>
      <c r="FS104" s="2">
        <f t="shared" si="307"/>
        <v>0.96137136788882238</v>
      </c>
      <c r="FT104" s="2">
        <f t="shared" si="307"/>
        <v>0.96078336225829664</v>
      </c>
      <c r="FU104" s="2">
        <f t="shared" si="307"/>
        <v>0.95063918853756546</v>
      </c>
      <c r="FW104" s="2">
        <f t="shared" si="324"/>
        <v>3.5758796581973964E-3</v>
      </c>
      <c r="FX104" s="2">
        <f t="shared" si="164"/>
        <v>3.7088335117756244E-3</v>
      </c>
      <c r="FY104" s="2">
        <f t="shared" si="165"/>
        <v>3.5358568999507424E-3</v>
      </c>
      <c r="FZ104" s="2">
        <f t="shared" si="166"/>
        <v>3.2927461839081002E-3</v>
      </c>
      <c r="GA104" s="2">
        <f t="shared" si="167"/>
        <v>3.5494497463568553E-3</v>
      </c>
      <c r="GB104" s="2">
        <f t="shared" si="168"/>
        <v>3.8846591066964429E-3</v>
      </c>
      <c r="GC104" s="2">
        <f t="shared" si="169"/>
        <v>4.1694167153701446E-3</v>
      </c>
      <c r="GD104" s="2">
        <f t="shared" si="170"/>
        <v>4.1052339667324881E-3</v>
      </c>
      <c r="GE104" s="2">
        <f t="shared" si="171"/>
        <v>4.5390290195125972E-3</v>
      </c>
      <c r="GF104" s="2">
        <f t="shared" si="172"/>
        <v>4.3177980827858332E-3</v>
      </c>
      <c r="GG104" s="2">
        <f t="shared" si="173"/>
        <v>3.8863803805016636E-3</v>
      </c>
      <c r="GH104" s="2">
        <f t="shared" si="174"/>
        <v>4.0380571308370541E-3</v>
      </c>
      <c r="GI104" s="2">
        <f t="shared" si="175"/>
        <v>3.4107320063569441E-3</v>
      </c>
      <c r="GJ104" s="2">
        <f t="shared" si="176"/>
        <v>2.5622984112225267E-3</v>
      </c>
      <c r="GK104" s="2">
        <f t="shared" si="177"/>
        <v>2.1342777461988145E-3</v>
      </c>
      <c r="GM104" s="86">
        <f t="shared" si="325"/>
        <v>3.354810466582345E-13</v>
      </c>
      <c r="GN104" s="86">
        <f t="shared" si="178"/>
        <v>9.0326790056634392E-16</v>
      </c>
      <c r="GO104" s="86">
        <f t="shared" si="179"/>
        <v>1.074867762692937E-17</v>
      </c>
      <c r="GP104" s="86">
        <f t="shared" si="180"/>
        <v>8.2904281850839611E-23</v>
      </c>
      <c r="GQ104" s="86">
        <f t="shared" si="181"/>
        <v>2.8821714362393786E-18</v>
      </c>
      <c r="GR104" s="86">
        <f t="shared" si="182"/>
        <v>6.1669486801659978E-27</v>
      </c>
      <c r="GS104" s="86">
        <f t="shared" si="183"/>
        <v>1.1775035133215905E-22</v>
      </c>
      <c r="GT104" s="86">
        <f t="shared" si="184"/>
        <v>6.5369444856328805E-23</v>
      </c>
      <c r="GU104" s="86">
        <f t="shared" si="185"/>
        <v>2.6231057767769094E-25</v>
      </c>
      <c r="GV104" s="86">
        <f t="shared" si="186"/>
        <v>6.4910270440179629E-22</v>
      </c>
      <c r="GW104" s="86">
        <f t="shared" si="187"/>
        <v>2.5893134093487988E-18</v>
      </c>
      <c r="GX104" s="86">
        <f t="shared" si="188"/>
        <v>2.9631614307996366E-17</v>
      </c>
      <c r="GY104" s="86">
        <f t="shared" si="189"/>
        <v>3.8187375800857171E-13</v>
      </c>
      <c r="GZ104" s="86">
        <f t="shared" si="190"/>
        <v>1.9177320510724691E-17</v>
      </c>
      <c r="HA104" s="86">
        <f t="shared" si="191"/>
        <v>1.7972173360574325E-23</v>
      </c>
      <c r="HC104" s="86">
        <f t="shared" si="326"/>
        <v>0.62040886057217048</v>
      </c>
      <c r="HD104" s="86">
        <f t="shared" si="192"/>
        <v>0.59960861992793324</v>
      </c>
      <c r="HE104" s="86">
        <f t="shared" si="193"/>
        <v>0.6108528386493014</v>
      </c>
      <c r="HF104" s="86">
        <f t="shared" si="194"/>
        <v>0.60370895818128067</v>
      </c>
      <c r="HG104" s="86">
        <f t="shared" si="195"/>
        <v>0.60579494443464554</v>
      </c>
      <c r="HH104" s="86">
        <f t="shared" si="196"/>
        <v>0.6461814176985573</v>
      </c>
      <c r="HI104" s="86">
        <f t="shared" si="197"/>
        <v>0.63053586449255694</v>
      </c>
      <c r="HJ104" s="86">
        <f t="shared" si="198"/>
        <v>0.62133766885692465</v>
      </c>
      <c r="HK104" s="86">
        <f t="shared" si="199"/>
        <v>0.57750842856703521</v>
      </c>
      <c r="HL104" s="86">
        <f t="shared" si="200"/>
        <v>0.62274892690844075</v>
      </c>
      <c r="HM104" s="86">
        <f t="shared" si="201"/>
        <v>0.61549427077990271</v>
      </c>
      <c r="HN104" s="86">
        <f t="shared" si="202"/>
        <v>0.5986796163632685</v>
      </c>
      <c r="HO104" s="86">
        <f t="shared" si="203"/>
        <v>0.54295127038553304</v>
      </c>
      <c r="HP104" s="86">
        <f t="shared" si="204"/>
        <v>0.59041892786095618</v>
      </c>
      <c r="HQ104" s="86">
        <f t="shared" si="205"/>
        <v>0.54994045414717119</v>
      </c>
      <c r="HS104" s="86">
        <f t="shared" si="327"/>
        <v>9.0314208847963833E-23</v>
      </c>
      <c r="HT104" s="86">
        <f t="shared" si="206"/>
        <v>2.0767588297324907E-22</v>
      </c>
      <c r="HU104" s="86">
        <f t="shared" si="207"/>
        <v>2.566128091847912E-22</v>
      </c>
      <c r="HV104" s="86">
        <f t="shared" si="208"/>
        <v>2.8326632705060608E-27</v>
      </c>
      <c r="HW104" s="86">
        <f t="shared" si="209"/>
        <v>6.5442335853281325E-26</v>
      </c>
      <c r="HX104" s="86">
        <f t="shared" si="210"/>
        <v>1.5926306409241714E-26</v>
      </c>
      <c r="HY104" s="86">
        <f t="shared" si="211"/>
        <v>6.2955463341627317E-24</v>
      </c>
      <c r="HZ104" s="86">
        <f t="shared" si="212"/>
        <v>1.04218344741573E-26</v>
      </c>
      <c r="IA104" s="86">
        <f t="shared" si="213"/>
        <v>3.6405506387960229E-27</v>
      </c>
      <c r="IB104" s="86">
        <f t="shared" si="214"/>
        <v>1.6823833862867119E-27</v>
      </c>
      <c r="IC104" s="86">
        <f t="shared" si="215"/>
        <v>6.4874657988520622E-27</v>
      </c>
      <c r="ID104" s="86">
        <f t="shared" si="216"/>
        <v>6.3124502024525547E-30</v>
      </c>
      <c r="IE104" s="86">
        <f t="shared" si="217"/>
        <v>3.9291941909267134E-28</v>
      </c>
      <c r="IF104" s="86">
        <f t="shared" si="218"/>
        <v>6.8155335500971708E-16</v>
      </c>
      <c r="IG104" s="86">
        <f t="shared" si="219"/>
        <v>1.280822354404594E-11</v>
      </c>
      <c r="II104" s="86">
        <f t="shared" si="328"/>
        <v>1.0487872522395334E-110</v>
      </c>
      <c r="IJ104" s="86">
        <f t="shared" si="329"/>
        <v>1.8494861178320292E-115</v>
      </c>
      <c r="IK104" s="86">
        <f t="shared" si="330"/>
        <v>1.4070754386827944E-124</v>
      </c>
      <c r="IL104" s="86">
        <f t="shared" si="331"/>
        <v>1.3240464941500197E-135</v>
      </c>
      <c r="IM104" s="86">
        <f t="shared" si="332"/>
        <v>8.2037806932863736E-125</v>
      </c>
      <c r="IN104" s="86">
        <f t="shared" si="333"/>
        <v>2.3969258594802531E-131</v>
      </c>
      <c r="IO104" s="86">
        <f t="shared" si="334"/>
        <v>5.7415363737616354E-118</v>
      </c>
      <c r="IP104" s="86">
        <f t="shared" si="335"/>
        <v>7.154004292958999E-129</v>
      </c>
      <c r="IQ104" s="86">
        <f t="shared" si="336"/>
        <v>1.2776794085844709E-138</v>
      </c>
      <c r="IR104" s="86">
        <f t="shared" si="337"/>
        <v>1.3225555712775491E-134</v>
      </c>
      <c r="IS104" s="86">
        <f t="shared" si="338"/>
        <v>7.7778438851296613E-132</v>
      </c>
      <c r="IT104" s="86">
        <f t="shared" si="339"/>
        <v>2.2363902273373441E-149</v>
      </c>
      <c r="IU104" s="86">
        <f t="shared" si="340"/>
        <v>1.369019811364388E-136</v>
      </c>
      <c r="IV104" s="86">
        <f t="shared" si="341"/>
        <v>1.0473769733201229E-71</v>
      </c>
      <c r="IW104" s="86">
        <f t="shared" si="342"/>
        <v>3.0567926888691858E-57</v>
      </c>
      <c r="IY104" s="86">
        <f t="shared" si="343"/>
        <v>0.62040886057250599</v>
      </c>
      <c r="IZ104" s="86">
        <f t="shared" si="344"/>
        <v>0.59960861992793413</v>
      </c>
      <c r="JA104" s="86">
        <f t="shared" si="345"/>
        <v>0.6108528386493014</v>
      </c>
      <c r="JB104" s="86">
        <f t="shared" si="346"/>
        <v>0.60370895818128067</v>
      </c>
      <c r="JC104" s="86">
        <f t="shared" si="347"/>
        <v>0.60579494443464554</v>
      </c>
      <c r="JD104" s="86">
        <f t="shared" si="348"/>
        <v>0.6461814176985573</v>
      </c>
      <c r="JE104" s="86">
        <f t="shared" si="349"/>
        <v>0.63053586449255694</v>
      </c>
      <c r="JF104" s="86">
        <f t="shared" si="350"/>
        <v>0.62133766885692465</v>
      </c>
      <c r="JG104" s="86">
        <f t="shared" si="351"/>
        <v>0.57750842856703521</v>
      </c>
      <c r="JH104" s="86">
        <f t="shared" si="352"/>
        <v>0.62274892690844075</v>
      </c>
      <c r="JI104" s="86">
        <f t="shared" si="353"/>
        <v>0.61549427077990271</v>
      </c>
      <c r="JJ104" s="86">
        <f t="shared" si="354"/>
        <v>0.5986796163632685</v>
      </c>
      <c r="JK104" s="86">
        <f t="shared" si="355"/>
        <v>0.54295127038591495</v>
      </c>
      <c r="JL104" s="86">
        <f t="shared" si="356"/>
        <v>0.59041892786095684</v>
      </c>
      <c r="JM104" s="86">
        <f t="shared" si="357"/>
        <v>0.54994045415997939</v>
      </c>
    </row>
    <row r="105" spans="2:273" x14ac:dyDescent="0.25">
      <c r="B105" s="2">
        <v>78</v>
      </c>
      <c r="C105" s="37">
        <v>193.59</v>
      </c>
      <c r="D105" s="37">
        <v>184.72900000000001</v>
      </c>
      <c r="E105" s="37">
        <v>192.72900000000001</v>
      </c>
      <c r="F105" s="37">
        <v>199.79300000000001</v>
      </c>
      <c r="G105" s="37">
        <v>199.94800000000001</v>
      </c>
      <c r="H105" s="37">
        <v>191.63800000000001</v>
      </c>
      <c r="I105" s="37">
        <v>184.517</v>
      </c>
      <c r="J105" s="37">
        <v>196.655</v>
      </c>
      <c r="K105" s="37">
        <v>176.70699999999999</v>
      </c>
      <c r="L105" s="37">
        <v>190.5</v>
      </c>
      <c r="M105" s="37">
        <v>197.69</v>
      </c>
      <c r="N105" s="37">
        <v>188.72399999999999</v>
      </c>
      <c r="O105" s="37">
        <v>203.91399999999999</v>
      </c>
      <c r="P105" s="37">
        <v>194.25899999999999</v>
      </c>
      <c r="Q105" s="37">
        <v>180.91380000000001</v>
      </c>
      <c r="S105" s="4">
        <f t="shared" si="229"/>
        <v>195.66530428875274</v>
      </c>
      <c r="T105" s="4">
        <f t="shared" si="230"/>
        <v>183.01447354840423</v>
      </c>
      <c r="U105" s="4">
        <f t="shared" si="231"/>
        <v>194.24056428680359</v>
      </c>
      <c r="V105" s="4">
        <f t="shared" si="232"/>
        <v>202.47131773653376</v>
      </c>
      <c r="W105" s="4">
        <f t="shared" si="233"/>
        <v>202.93373744659223</v>
      </c>
      <c r="X105" s="4">
        <f t="shared" si="234"/>
        <v>189.52648738900172</v>
      </c>
      <c r="Y105" s="4">
        <f t="shared" si="235"/>
        <v>177.97699249456042</v>
      </c>
      <c r="Z105" s="4">
        <f t="shared" si="236"/>
        <v>190.76995394410378</v>
      </c>
      <c r="AA105" s="4">
        <f t="shared" si="237"/>
        <v>169.6314638796274</v>
      </c>
      <c r="AB105" s="4">
        <f t="shared" si="238"/>
        <v>188.19052222328645</v>
      </c>
      <c r="AC105" s="4">
        <f t="shared" si="239"/>
        <v>200.46422486099277</v>
      </c>
      <c r="AD105" s="4">
        <f t="shared" si="240"/>
        <v>184.08124026932029</v>
      </c>
      <c r="AE105" s="4">
        <f t="shared" si="241"/>
        <v>208.27575883528277</v>
      </c>
      <c r="AF105" s="4">
        <f t="shared" si="242"/>
        <v>198.95098335743324</v>
      </c>
      <c r="AG105" s="4">
        <f t="shared" si="243"/>
        <v>180.84340428477597</v>
      </c>
      <c r="AI105" s="4">
        <f t="shared" si="244"/>
        <v>-2.0753042887527329</v>
      </c>
      <c r="AJ105" s="4">
        <f t="shared" si="245"/>
        <v>1.7145264515957876</v>
      </c>
      <c r="AK105" s="4">
        <f t="shared" si="246"/>
        <v>-1.5115642868035764</v>
      </c>
      <c r="AL105" s="4">
        <f t="shared" si="247"/>
        <v>-2.6783177365337565</v>
      </c>
      <c r="AM105" s="4">
        <f t="shared" si="248"/>
        <v>-2.9857374465922248</v>
      </c>
      <c r="AN105" s="4">
        <f t="shared" si="249"/>
        <v>2.1115126109982896</v>
      </c>
      <c r="AO105" s="4">
        <f t="shared" si="250"/>
        <v>6.5400075054395757</v>
      </c>
      <c r="AP105" s="4">
        <f t="shared" si="251"/>
        <v>5.8850460558962254</v>
      </c>
      <c r="AQ105" s="4">
        <f t="shared" si="252"/>
        <v>7.0755361203725897</v>
      </c>
      <c r="AR105" s="4">
        <f t="shared" si="253"/>
        <v>2.3094777767135497</v>
      </c>
      <c r="AS105" s="4">
        <f t="shared" si="254"/>
        <v>-2.7742248609927742</v>
      </c>
      <c r="AT105" s="4">
        <f t="shared" si="255"/>
        <v>4.6427597306796997</v>
      </c>
      <c r="AU105" s="4">
        <f t="shared" si="256"/>
        <v>-4.3617588352827852</v>
      </c>
      <c r="AV105" s="4">
        <f t="shared" si="257"/>
        <v>-4.6919833574332586</v>
      </c>
      <c r="AW105" s="4">
        <f t="shared" si="257"/>
        <v>7.0395715224037758E-2</v>
      </c>
      <c r="AY105" s="2">
        <f t="shared" si="308"/>
        <v>115.56467559476837</v>
      </c>
      <c r="AZ105" s="2">
        <f t="shared" si="147"/>
        <v>113.27546545981602</v>
      </c>
      <c r="BA105" s="2">
        <f t="shared" si="148"/>
        <v>113.31816934937278</v>
      </c>
      <c r="BB105" s="2">
        <f t="shared" si="149"/>
        <v>114.94166394210077</v>
      </c>
      <c r="BC105" s="2">
        <f t="shared" si="150"/>
        <v>114.62196652867333</v>
      </c>
      <c r="BD105" s="2">
        <f t="shared" si="151"/>
        <v>114.49495024155529</v>
      </c>
      <c r="BE105" s="2">
        <f t="shared" si="152"/>
        <v>114.78238751332843</v>
      </c>
      <c r="BF105" s="2">
        <f t="shared" si="153"/>
        <v>114.70192095213328</v>
      </c>
      <c r="BG105" s="2">
        <f t="shared" si="154"/>
        <v>114.17207544556342</v>
      </c>
      <c r="BH105" s="2">
        <f t="shared" si="155"/>
        <v>116.83810598326626</v>
      </c>
      <c r="BI105" s="2">
        <f t="shared" si="156"/>
        <v>119.14449313789939</v>
      </c>
      <c r="BJ105" s="2">
        <f t="shared" si="157"/>
        <v>119.66192911135759</v>
      </c>
      <c r="BK105" s="2">
        <f t="shared" si="158"/>
        <v>123.08693418633705</v>
      </c>
      <c r="BL105" s="2">
        <f t="shared" si="159"/>
        <v>122.09226649142546</v>
      </c>
      <c r="BM105" s="2">
        <f t="shared" si="160"/>
        <v>125.3212138599126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140.28588170731706</v>
      </c>
      <c r="DL105" s="2">
        <f t="shared" si="289"/>
        <v>127.14328771106942</v>
      </c>
      <c r="DM105" s="2">
        <f t="shared" si="289"/>
        <v>127.54275225140714</v>
      </c>
      <c r="DN105" s="2">
        <f t="shared" si="289"/>
        <v>132.67117439024389</v>
      </c>
      <c r="DO105" s="2">
        <f t="shared" si="289"/>
        <v>137.25911336032388</v>
      </c>
      <c r="DP105" s="2">
        <f t="shared" si="289"/>
        <v>133.0031093117409</v>
      </c>
      <c r="DQ105" s="2">
        <f t="shared" si="289"/>
        <v>133.86094743589746</v>
      </c>
      <c r="DR105" s="2">
        <f t="shared" si="289"/>
        <v>130.50031057373164</v>
      </c>
      <c r="DS105" s="2">
        <f t="shared" si="289"/>
        <v>128.31523221288515</v>
      </c>
      <c r="DT105" s="2">
        <f t="shared" si="289"/>
        <v>132.67861711711711</v>
      </c>
      <c r="DU105" s="2">
        <f t="shared" si="289"/>
        <v>136.40159919028341</v>
      </c>
      <c r="DV105" s="2">
        <f t="shared" si="289"/>
        <v>138.00015032175031</v>
      </c>
      <c r="DW105" s="2">
        <f t="shared" si="289"/>
        <v>139.75156275303644</v>
      </c>
      <c r="DX105" s="2">
        <f t="shared" si="289"/>
        <v>138.94319734019737</v>
      </c>
      <c r="DY105" s="2">
        <f t="shared" si="289"/>
        <v>141.90373280788174</v>
      </c>
      <c r="EA105" s="2">
        <f t="shared" si="228"/>
        <v>114.77311180496579</v>
      </c>
      <c r="EB105" s="2">
        <f t="shared" si="290"/>
        <v>112.82055857089577</v>
      </c>
      <c r="EC105" s="2">
        <f t="shared" si="291"/>
        <v>112.83884914101476</v>
      </c>
      <c r="ED105" s="2">
        <f t="shared" si="292"/>
        <v>114.33362601766102</v>
      </c>
      <c r="EE105" s="2">
        <f t="shared" si="293"/>
        <v>113.79064117665922</v>
      </c>
      <c r="EF105" s="2">
        <f t="shared" si="294"/>
        <v>113.8489846650872</v>
      </c>
      <c r="EG105" s="2">
        <f t="shared" si="295"/>
        <v>114.17378551402834</v>
      </c>
      <c r="EH105" s="2">
        <f t="shared" si="296"/>
        <v>114.11149414160546</v>
      </c>
      <c r="EI105" s="2">
        <f t="shared" si="297"/>
        <v>113.63107354792301</v>
      </c>
      <c r="EJ105" s="2">
        <f t="shared" si="298"/>
        <v>116.25749719958105</v>
      </c>
      <c r="EK105" s="2">
        <f t="shared" si="299"/>
        <v>118.5183123738162</v>
      </c>
      <c r="EL105" s="2">
        <f t="shared" si="300"/>
        <v>118.96280629485182</v>
      </c>
      <c r="EM105" s="2">
        <f t="shared" si="301"/>
        <v>122.47579259905068</v>
      </c>
      <c r="EN105" s="2">
        <f t="shared" si="302"/>
        <v>121.46345201736055</v>
      </c>
      <c r="EO105" s="2">
        <f t="shared" si="303"/>
        <v>124.53573419864841</v>
      </c>
      <c r="EQ105" s="2">
        <f t="shared" si="304"/>
        <v>115.35219029707702</v>
      </c>
      <c r="ER105" s="2">
        <f t="shared" si="305"/>
        <v>113.10011261415607</v>
      </c>
      <c r="ES105" s="2">
        <f t="shared" si="305"/>
        <v>113.13754254938837</v>
      </c>
      <c r="ET105" s="2">
        <f t="shared" si="305"/>
        <v>114.31032793759145</v>
      </c>
      <c r="EU105" s="2">
        <f t="shared" si="305"/>
        <v>113.48287705454376</v>
      </c>
      <c r="EV105" s="2">
        <f t="shared" si="305"/>
        <v>113.614013659939</v>
      </c>
      <c r="EW105" s="2">
        <f t="shared" si="305"/>
        <v>114.81834248302684</v>
      </c>
      <c r="EX105" s="2">
        <f t="shared" si="305"/>
        <v>114.57592459686576</v>
      </c>
      <c r="EY105" s="2">
        <f t="shared" si="305"/>
        <v>113.74696969610356</v>
      </c>
      <c r="EZ105" s="2">
        <f t="shared" si="305"/>
        <v>116.00114516811077</v>
      </c>
      <c r="FA105" s="2">
        <f t="shared" si="305"/>
        <v>118.20304258025068</v>
      </c>
      <c r="FB105" s="2">
        <f t="shared" si="305"/>
        <v>119.08644879938035</v>
      </c>
      <c r="FC105" s="2">
        <f t="shared" si="305"/>
        <v>122.59486291984341</v>
      </c>
      <c r="FD105" s="2">
        <f t="shared" si="305"/>
        <v>121.9865145838705</v>
      </c>
      <c r="FE105" s="2">
        <f t="shared" si="305"/>
        <v>124.62271433394349</v>
      </c>
      <c r="FG105" s="2">
        <f t="shared" si="306"/>
        <v>0.9690627837740583</v>
      </c>
      <c r="FH105" s="2">
        <f t="shared" si="307"/>
        <v>0.96831815771607721</v>
      </c>
      <c r="FI105" s="2">
        <f t="shared" si="307"/>
        <v>0.96748056836880292</v>
      </c>
      <c r="FJ105" s="2">
        <f t="shared" si="307"/>
        <v>0.96683733281422002</v>
      </c>
      <c r="FK105" s="2">
        <f t="shared" si="307"/>
        <v>0.96452590859417908</v>
      </c>
      <c r="FL105" s="2">
        <f t="shared" si="307"/>
        <v>0.96622314727078173</v>
      </c>
      <c r="FM105" s="2">
        <f t="shared" si="307"/>
        <v>0.96923596799321188</v>
      </c>
      <c r="FN105" s="2">
        <f t="shared" si="307"/>
        <v>0.96410130651986803</v>
      </c>
      <c r="FO105" s="2">
        <f t="shared" si="307"/>
        <v>0.96319671058157807</v>
      </c>
      <c r="FP105" s="2">
        <f t="shared" si="307"/>
        <v>0.96456868063953949</v>
      </c>
      <c r="FQ105" s="2">
        <f t="shared" si="307"/>
        <v>0.96491004500280708</v>
      </c>
      <c r="FR105" s="2">
        <f t="shared" si="307"/>
        <v>0.96330498708143286</v>
      </c>
      <c r="FS105" s="2">
        <f t="shared" si="307"/>
        <v>0.96465011805899414</v>
      </c>
      <c r="FT105" s="2">
        <f t="shared" si="307"/>
        <v>0.96411015840800107</v>
      </c>
      <c r="FU105" s="2">
        <f t="shared" si="307"/>
        <v>0.95478603085594915</v>
      </c>
      <c r="FW105" s="2">
        <f t="shared" si="324"/>
        <v>3.9195218640769502E-3</v>
      </c>
      <c r="FX105" s="2">
        <f t="shared" si="164"/>
        <v>4.0652004623874648E-3</v>
      </c>
      <c r="FY105" s="2">
        <f t="shared" si="165"/>
        <v>3.8756678768983436E-3</v>
      </c>
      <c r="FZ105" s="2">
        <f t="shared" si="166"/>
        <v>3.6092778071678626E-3</v>
      </c>
      <c r="GA105" s="2">
        <f t="shared" si="167"/>
        <v>3.890561953608972E-3</v>
      </c>
      <c r="GB105" s="2">
        <f t="shared" si="168"/>
        <v>4.2578482327037875E-3</v>
      </c>
      <c r="GC105" s="2">
        <f t="shared" si="169"/>
        <v>4.5698362667385157E-3</v>
      </c>
      <c r="GD105" s="2">
        <f t="shared" si="170"/>
        <v>4.4995174306623146E-3</v>
      </c>
      <c r="GE105" s="2">
        <f t="shared" si="171"/>
        <v>4.9747678145078758E-3</v>
      </c>
      <c r="GF105" s="2">
        <f t="shared" si="172"/>
        <v>4.7324000612801974E-3</v>
      </c>
      <c r="GG105" s="2">
        <f t="shared" si="173"/>
        <v>4.259734157690165E-3</v>
      </c>
      <c r="GH105" s="2">
        <f t="shared" si="174"/>
        <v>4.4259173300952937E-3</v>
      </c>
      <c r="GI105" s="2">
        <f t="shared" si="175"/>
        <v>3.738563061543472E-3</v>
      </c>
      <c r="GJ105" s="2">
        <f t="shared" si="176"/>
        <v>2.8088099854368478E-3</v>
      </c>
      <c r="GK105" s="2">
        <f t="shared" si="177"/>
        <v>2.3397072411381367E-3</v>
      </c>
      <c r="GM105" s="86">
        <f t="shared" si="325"/>
        <v>1.5386197725697962E-14</v>
      </c>
      <c r="GN105" s="86">
        <f t="shared" si="178"/>
        <v>2.05350818647185E-17</v>
      </c>
      <c r="GO105" s="86">
        <f t="shared" si="179"/>
        <v>1.2526827322038784E-19</v>
      </c>
      <c r="GP105" s="86">
        <f t="shared" si="180"/>
        <v>2.3382702386320697E-25</v>
      </c>
      <c r="GQ105" s="86">
        <f t="shared" si="181"/>
        <v>2.803296010710763E-20</v>
      </c>
      <c r="GR105" s="86">
        <f t="shared" si="182"/>
        <v>8.2839583571258434E-30</v>
      </c>
      <c r="GS105" s="86">
        <f t="shared" si="183"/>
        <v>5.6845095755239973E-25</v>
      </c>
      <c r="GT105" s="86">
        <f t="shared" si="184"/>
        <v>2.17769962568083E-25</v>
      </c>
      <c r="GU105" s="86">
        <f t="shared" si="185"/>
        <v>6.0337609509268474E-28</v>
      </c>
      <c r="GV105" s="86">
        <f t="shared" si="186"/>
        <v>2.8804217055060539E-24</v>
      </c>
      <c r="GW105" s="86">
        <f t="shared" si="187"/>
        <v>2.6118263884206989E-20</v>
      </c>
      <c r="GX105" s="86">
        <f t="shared" si="188"/>
        <v>4.8551051013495443E-19</v>
      </c>
      <c r="GY105" s="86">
        <f t="shared" si="189"/>
        <v>1.5750322131637366E-14</v>
      </c>
      <c r="GZ105" s="86">
        <f t="shared" si="190"/>
        <v>2.9713004629291212E-19</v>
      </c>
      <c r="HA105" s="86">
        <f t="shared" si="191"/>
        <v>6.8167946176406883E-26</v>
      </c>
      <c r="HC105" s="86">
        <f t="shared" si="326"/>
        <v>0.62634541866655657</v>
      </c>
      <c r="HD105" s="86">
        <f t="shared" si="192"/>
        <v>0.58729625037430189</v>
      </c>
      <c r="HE105" s="86">
        <f t="shared" si="193"/>
        <v>0.62649056391104796</v>
      </c>
      <c r="HF105" s="86">
        <f t="shared" si="194"/>
        <v>0.64617181983144101</v>
      </c>
      <c r="HG105" s="86">
        <f t="shared" si="195"/>
        <v>0.65691155579995164</v>
      </c>
      <c r="HH105" s="86">
        <f t="shared" si="196"/>
        <v>0.6170439976927341</v>
      </c>
      <c r="HI105" s="86">
        <f t="shared" si="197"/>
        <v>0.5433362197644962</v>
      </c>
      <c r="HJ105" s="86">
        <f t="shared" si="198"/>
        <v>0.60540243873867061</v>
      </c>
      <c r="HK105" s="86">
        <f t="shared" si="199"/>
        <v>0.50394002473557764</v>
      </c>
      <c r="HL105" s="86">
        <f t="shared" si="200"/>
        <v>0.59549635456795658</v>
      </c>
      <c r="HM105" s="86">
        <f t="shared" si="201"/>
        <v>0.64394389055747847</v>
      </c>
      <c r="HN105" s="86">
        <f t="shared" si="202"/>
        <v>0.56311054921523362</v>
      </c>
      <c r="HO105" s="86">
        <f t="shared" si="203"/>
        <v>0.58239689755885704</v>
      </c>
      <c r="HP105" s="86">
        <f t="shared" si="204"/>
        <v>0.63608528310241619</v>
      </c>
      <c r="HQ105" s="86">
        <f t="shared" si="205"/>
        <v>0.57835617831035879</v>
      </c>
      <c r="HS105" s="86">
        <f t="shared" si="327"/>
        <v>1.4119689386111706E-21</v>
      </c>
      <c r="HT105" s="86">
        <f t="shared" si="206"/>
        <v>3.4221659233377684E-21</v>
      </c>
      <c r="HU105" s="86">
        <f t="shared" si="207"/>
        <v>4.5716240659125628E-21</v>
      </c>
      <c r="HV105" s="86">
        <f t="shared" si="208"/>
        <v>7.7019550152259994E-26</v>
      </c>
      <c r="HW105" s="86">
        <f t="shared" si="209"/>
        <v>1.4879299575727853E-24</v>
      </c>
      <c r="HX105" s="86">
        <f t="shared" si="210"/>
        <v>4.3058183201120556E-25</v>
      </c>
      <c r="HY105" s="86">
        <f t="shared" si="211"/>
        <v>1.2587383624437298E-22</v>
      </c>
      <c r="HZ105" s="86">
        <f t="shared" si="212"/>
        <v>2.8556777003846684E-25</v>
      </c>
      <c r="IA105" s="86">
        <f t="shared" si="213"/>
        <v>1.2403932820497588E-25</v>
      </c>
      <c r="IB105" s="86">
        <f t="shared" si="214"/>
        <v>5.3954285082622411E-26</v>
      </c>
      <c r="IC105" s="86">
        <f t="shared" si="215"/>
        <v>1.8111913358690609E-25</v>
      </c>
      <c r="ID105" s="86">
        <f t="shared" si="216"/>
        <v>2.7509226897870853E-28</v>
      </c>
      <c r="IE105" s="86">
        <f t="shared" si="217"/>
        <v>1.166096415088028E-26</v>
      </c>
      <c r="IF105" s="86">
        <f t="shared" si="218"/>
        <v>3.7709736561479701E-15</v>
      </c>
      <c r="IG105" s="86">
        <f t="shared" si="219"/>
        <v>4.0294588851750872E-11</v>
      </c>
      <c r="II105" s="86">
        <f t="shared" si="328"/>
        <v>3.5465225068867978E-107</v>
      </c>
      <c r="IJ105" s="86">
        <f t="shared" si="329"/>
        <v>9.4201152931309729E-112</v>
      </c>
      <c r="IK105" s="86">
        <f t="shared" si="330"/>
        <v>1.314830233900419E-120</v>
      </c>
      <c r="IL105" s="86">
        <f t="shared" si="331"/>
        <v>2.4846438017559812E-131</v>
      </c>
      <c r="IM105" s="86">
        <f t="shared" si="332"/>
        <v>7.8493968266148688E-121</v>
      </c>
      <c r="IN105" s="86">
        <f t="shared" si="333"/>
        <v>4.3628815734478401E-127</v>
      </c>
      <c r="IO105" s="86">
        <f t="shared" si="334"/>
        <v>4.2503454934813404E-114</v>
      </c>
      <c r="IP105" s="86">
        <f t="shared" si="335"/>
        <v>1.1888772036182784E-124</v>
      </c>
      <c r="IQ105" s="86">
        <f t="shared" si="336"/>
        <v>5.4331728574474959E-134</v>
      </c>
      <c r="IR105" s="86">
        <f t="shared" si="337"/>
        <v>3.7423130197151523E-130</v>
      </c>
      <c r="IS105" s="86">
        <f t="shared" si="338"/>
        <v>1.4702429361195124E-127</v>
      </c>
      <c r="IT105" s="86">
        <f t="shared" si="339"/>
        <v>1.7238827655173676E-144</v>
      </c>
      <c r="IU105" s="86">
        <f t="shared" si="340"/>
        <v>2.9363389566408727E-132</v>
      </c>
      <c r="IV105" s="86">
        <f t="shared" si="341"/>
        <v>1.4476341201104385E-69</v>
      </c>
      <c r="IW105" s="86">
        <f t="shared" si="342"/>
        <v>1.3607875979774535E-55</v>
      </c>
      <c r="IY105" s="86">
        <f t="shared" si="343"/>
        <v>0.62634541866657201</v>
      </c>
      <c r="IZ105" s="86">
        <f t="shared" si="344"/>
        <v>0.58729625037430189</v>
      </c>
      <c r="JA105" s="86">
        <f t="shared" si="345"/>
        <v>0.62649056391104796</v>
      </c>
      <c r="JB105" s="86">
        <f t="shared" si="346"/>
        <v>0.64617181983144101</v>
      </c>
      <c r="JC105" s="86">
        <f t="shared" si="347"/>
        <v>0.65691155579995164</v>
      </c>
      <c r="JD105" s="86">
        <f t="shared" si="348"/>
        <v>0.6170439976927341</v>
      </c>
      <c r="JE105" s="86">
        <f t="shared" si="349"/>
        <v>0.5433362197644962</v>
      </c>
      <c r="JF105" s="86">
        <f t="shared" si="350"/>
        <v>0.60540243873867061</v>
      </c>
      <c r="JG105" s="86">
        <f t="shared" si="351"/>
        <v>0.50394002473557764</v>
      </c>
      <c r="JH105" s="86">
        <f t="shared" si="352"/>
        <v>0.59549635456795658</v>
      </c>
      <c r="JI105" s="86">
        <f t="shared" si="353"/>
        <v>0.64394389055747847</v>
      </c>
      <c r="JJ105" s="86">
        <f t="shared" si="354"/>
        <v>0.56311054921523362</v>
      </c>
      <c r="JK105" s="86">
        <f t="shared" si="355"/>
        <v>0.58239689755887281</v>
      </c>
      <c r="JL105" s="86">
        <f t="shared" si="356"/>
        <v>0.63608528310241996</v>
      </c>
      <c r="JM105" s="86">
        <f t="shared" si="357"/>
        <v>0.57835617835065334</v>
      </c>
    </row>
    <row r="106" spans="2:273" x14ac:dyDescent="0.25">
      <c r="B106" s="2">
        <v>79</v>
      </c>
      <c r="C106" s="37">
        <v>184.91800000000001</v>
      </c>
      <c r="D106" s="37">
        <v>172.983</v>
      </c>
      <c r="E106" s="37">
        <v>181.864</v>
      </c>
      <c r="F106" s="37">
        <v>189.79300000000001</v>
      </c>
      <c r="G106" s="37">
        <v>190.19</v>
      </c>
      <c r="H106" s="37">
        <v>173</v>
      </c>
      <c r="I106" s="37">
        <v>156.05199999999999</v>
      </c>
      <c r="J106" s="37">
        <v>175.828</v>
      </c>
      <c r="K106" s="37">
        <v>146.86199999999999</v>
      </c>
      <c r="L106" s="37">
        <v>172.5</v>
      </c>
      <c r="M106" s="37">
        <v>187.79300000000001</v>
      </c>
      <c r="N106" s="37">
        <v>172.10300000000001</v>
      </c>
      <c r="O106" s="37">
        <v>199.36199999999999</v>
      </c>
      <c r="P106" s="37">
        <v>188.81</v>
      </c>
      <c r="Q106" s="37">
        <v>172.81030000000001</v>
      </c>
      <c r="S106" s="4">
        <f t="shared" si="229"/>
        <v>179.77705376473352</v>
      </c>
      <c r="T106" s="4">
        <f t="shared" si="230"/>
        <v>167.83515211182979</v>
      </c>
      <c r="U106" s="4">
        <f t="shared" si="231"/>
        <v>178.34368463598773</v>
      </c>
      <c r="V106" s="4">
        <f t="shared" si="232"/>
        <v>187.59873242714988</v>
      </c>
      <c r="W106" s="4">
        <f t="shared" si="233"/>
        <v>189.54364104563305</v>
      </c>
      <c r="X106" s="4">
        <f t="shared" si="234"/>
        <v>166.79492168369589</v>
      </c>
      <c r="Y106" s="4">
        <f t="shared" si="235"/>
        <v>154.49686649974558</v>
      </c>
      <c r="Z106" s="4">
        <f t="shared" si="236"/>
        <v>170.92978871805167</v>
      </c>
      <c r="AA106" s="4">
        <f t="shared" si="237"/>
        <v>150.35752174901847</v>
      </c>
      <c r="AB106" s="4">
        <f t="shared" si="238"/>
        <v>167.54222703620786</v>
      </c>
      <c r="AC106" s="4">
        <f t="shared" si="239"/>
        <v>183.98169464583515</v>
      </c>
      <c r="AD106" s="4">
        <f t="shared" si="240"/>
        <v>165.00135985166233</v>
      </c>
      <c r="AE106" s="4">
        <f t="shared" si="241"/>
        <v>197.2859520866339</v>
      </c>
      <c r="AF106" s="4">
        <f t="shared" si="242"/>
        <v>187.22613386791397</v>
      </c>
      <c r="AG106" s="4">
        <f t="shared" si="243"/>
        <v>168.34751742695298</v>
      </c>
      <c r="AI106" s="4">
        <f t="shared" si="244"/>
        <v>5.1409462352664832</v>
      </c>
      <c r="AJ106" s="4">
        <f t="shared" si="245"/>
        <v>5.1478478881702188</v>
      </c>
      <c r="AK106" s="4">
        <f t="shared" si="246"/>
        <v>3.5203153640122764</v>
      </c>
      <c r="AL106" s="4">
        <f t="shared" si="247"/>
        <v>2.1942675728501229</v>
      </c>
      <c r="AM106" s="4">
        <f t="shared" si="248"/>
        <v>0.64635895436694568</v>
      </c>
      <c r="AN106" s="4">
        <f t="shared" si="249"/>
        <v>6.2050783163041103</v>
      </c>
      <c r="AO106" s="4">
        <f t="shared" si="250"/>
        <v>1.5551335002544135</v>
      </c>
      <c r="AP106" s="4">
        <f t="shared" si="251"/>
        <v>4.8982112819483348</v>
      </c>
      <c r="AQ106" s="4">
        <f t="shared" si="252"/>
        <v>-3.4955217490184793</v>
      </c>
      <c r="AR106" s="4">
        <f t="shared" si="253"/>
        <v>4.9577729637921379</v>
      </c>
      <c r="AS106" s="4">
        <f t="shared" si="254"/>
        <v>3.8113053541648583</v>
      </c>
      <c r="AT106" s="4">
        <f t="shared" si="255"/>
        <v>7.1016401483376796</v>
      </c>
      <c r="AU106" s="4">
        <f t="shared" si="256"/>
        <v>2.0760479133660965</v>
      </c>
      <c r="AV106" s="4">
        <f t="shared" si="257"/>
        <v>1.5838661320860297</v>
      </c>
      <c r="AW106" s="4">
        <f t="shared" si="257"/>
        <v>4.4627825730470363</v>
      </c>
      <c r="AY106" s="2">
        <f t="shared" si="308"/>
        <v>115.43367384957602</v>
      </c>
      <c r="AZ106" s="2">
        <f t="shared" si="147"/>
        <v>113.1729615772371</v>
      </c>
      <c r="BA106" s="2">
        <f t="shared" si="148"/>
        <v>113.2147769701749</v>
      </c>
      <c r="BB106" s="2">
        <f t="shared" si="149"/>
        <v>114.81439465322202</v>
      </c>
      <c r="BC106" s="2">
        <f t="shared" si="150"/>
        <v>114.48444175922404</v>
      </c>
      <c r="BD106" s="2">
        <f t="shared" si="151"/>
        <v>114.39167865960998</v>
      </c>
      <c r="BE106" s="2">
        <f t="shared" si="152"/>
        <v>114.7348807556526</v>
      </c>
      <c r="BF106" s="2">
        <f t="shared" si="153"/>
        <v>114.65036904261079</v>
      </c>
      <c r="BG106" s="2">
        <f t="shared" si="154"/>
        <v>114.11268134140916</v>
      </c>
      <c r="BH106" s="2">
        <f t="shared" si="155"/>
        <v>116.73903179377025</v>
      </c>
      <c r="BI106" s="2">
        <f t="shared" si="156"/>
        <v>119.01419794491852</v>
      </c>
      <c r="BJ106" s="2">
        <f t="shared" si="157"/>
        <v>119.54942329623155</v>
      </c>
      <c r="BK106" s="2">
        <f t="shared" si="158"/>
        <v>122.94255610042217</v>
      </c>
      <c r="BL106" s="2">
        <f t="shared" si="159"/>
        <v>121.98359049384243</v>
      </c>
      <c r="BM106" s="2">
        <f t="shared" si="160"/>
        <v>125.18322454863888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140.62664878048781</v>
      </c>
      <c r="DL106" s="2">
        <f t="shared" si="289"/>
        <v>127.27516097560977</v>
      </c>
      <c r="DM106" s="2">
        <f t="shared" si="289"/>
        <v>127.69841707317073</v>
      </c>
      <c r="DN106" s="2">
        <f t="shared" si="289"/>
        <v>132.89786829268292</v>
      </c>
      <c r="DO106" s="2">
        <f t="shared" si="289"/>
        <v>137.53724105481999</v>
      </c>
      <c r="DP106" s="2">
        <f t="shared" si="289"/>
        <v>133.26316818032606</v>
      </c>
      <c r="DQ106" s="2">
        <f t="shared" si="289"/>
        <v>134.10261767881244</v>
      </c>
      <c r="DR106" s="2">
        <f t="shared" si="289"/>
        <v>130.70389853010906</v>
      </c>
      <c r="DS106" s="2">
        <f t="shared" si="289"/>
        <v>128.48225546218487</v>
      </c>
      <c r="DT106" s="2">
        <f t="shared" si="289"/>
        <v>132.86734234234234</v>
      </c>
      <c r="DU106" s="2">
        <f t="shared" si="289"/>
        <v>136.61646679067732</v>
      </c>
      <c r="DV106" s="2">
        <f t="shared" si="289"/>
        <v>138.25124658944657</v>
      </c>
      <c r="DW106" s="2">
        <f t="shared" si="289"/>
        <v>139.97891760586498</v>
      </c>
      <c r="DX106" s="2">
        <f t="shared" si="289"/>
        <v>139.193253968254</v>
      </c>
      <c r="DY106" s="2">
        <f t="shared" si="289"/>
        <v>142.1949668965517</v>
      </c>
      <c r="EA106" s="2">
        <f t="shared" si="228"/>
        <v>114.69772083173748</v>
      </c>
      <c r="EB106" s="2">
        <f t="shared" si="290"/>
        <v>112.750933078483</v>
      </c>
      <c r="EC106" s="2">
        <f t="shared" si="291"/>
        <v>112.76953213205766</v>
      </c>
      <c r="ED106" s="2">
        <f t="shared" si="292"/>
        <v>114.24879603704504</v>
      </c>
      <c r="EE106" s="2">
        <f t="shared" si="293"/>
        <v>113.71248215984522</v>
      </c>
      <c r="EF106" s="2">
        <f t="shared" si="294"/>
        <v>113.79110082705144</v>
      </c>
      <c r="EG106" s="2">
        <f t="shared" si="295"/>
        <v>114.17107955224805</v>
      </c>
      <c r="EH106" s="2">
        <f t="shared" si="296"/>
        <v>114.10295326545108</v>
      </c>
      <c r="EI106" s="2">
        <f t="shared" si="297"/>
        <v>113.61131589042736</v>
      </c>
      <c r="EJ106" s="2">
        <f t="shared" si="298"/>
        <v>116.20002954328125</v>
      </c>
      <c r="EK106" s="2">
        <f t="shared" si="299"/>
        <v>118.43184649807472</v>
      </c>
      <c r="EL106" s="2">
        <f t="shared" si="300"/>
        <v>118.89910940327616</v>
      </c>
      <c r="EM106" s="2">
        <f t="shared" si="301"/>
        <v>122.37270318705804</v>
      </c>
      <c r="EN106" s="2">
        <f t="shared" si="302"/>
        <v>121.39772507099609</v>
      </c>
      <c r="EO106" s="2">
        <f t="shared" si="303"/>
        <v>124.44830233161268</v>
      </c>
      <c r="EQ106" s="2">
        <f t="shared" si="304"/>
        <v>115.24925457688224</v>
      </c>
      <c r="ER106" s="2">
        <f t="shared" si="305"/>
        <v>113.01792776321079</v>
      </c>
      <c r="ES106" s="2">
        <f t="shared" si="305"/>
        <v>113.0549198128604</v>
      </c>
      <c r="ET106" s="2">
        <f t="shared" si="305"/>
        <v>114.226589956119</v>
      </c>
      <c r="EU106" s="2">
        <f t="shared" si="305"/>
        <v>113.41924471855673</v>
      </c>
      <c r="EV106" s="2">
        <f t="shared" si="305"/>
        <v>113.56730041572155</v>
      </c>
      <c r="EW106" s="2">
        <f t="shared" si="305"/>
        <v>114.78235167550088</v>
      </c>
      <c r="EX106" s="2">
        <f t="shared" si="305"/>
        <v>114.54473347717465</v>
      </c>
      <c r="EY106" s="2">
        <f t="shared" si="305"/>
        <v>113.72150436766249</v>
      </c>
      <c r="EZ106" s="2">
        <f t="shared" si="305"/>
        <v>115.95605359479292</v>
      </c>
      <c r="FA106" s="2">
        <f t="shared" si="305"/>
        <v>118.13139185570161</v>
      </c>
      <c r="FB106" s="2">
        <f t="shared" si="305"/>
        <v>119.01714642396077</v>
      </c>
      <c r="FC106" s="2">
        <f t="shared" si="305"/>
        <v>122.48661199258193</v>
      </c>
      <c r="FD106" s="2">
        <f t="shared" si="305"/>
        <v>121.89732707601993</v>
      </c>
      <c r="FE106" s="2">
        <f t="shared" si="305"/>
        <v>124.5279820982467</v>
      </c>
      <c r="FG106" s="2">
        <f t="shared" si="306"/>
        <v>0.97170790843713295</v>
      </c>
      <c r="FH106" s="2">
        <f t="shared" si="307"/>
        <v>0.97102504413821167</v>
      </c>
      <c r="FI106" s="2">
        <f t="shared" si="307"/>
        <v>0.97025681999164692</v>
      </c>
      <c r="FJ106" s="2">
        <f t="shared" si="307"/>
        <v>0.96966677707752813</v>
      </c>
      <c r="FK106" s="2">
        <f t="shared" si="307"/>
        <v>0.96754594412397465</v>
      </c>
      <c r="FL106" s="2">
        <f t="shared" si="307"/>
        <v>0.96910331935187422</v>
      </c>
      <c r="FM106" s="2">
        <f t="shared" si="307"/>
        <v>0.97186671532111879</v>
      </c>
      <c r="FN106" s="2">
        <f t="shared" si="307"/>
        <v>0.96715625903723701</v>
      </c>
      <c r="FO106" s="2">
        <f t="shared" si="307"/>
        <v>0.96632595478421679</v>
      </c>
      <c r="FP106" s="2">
        <f t="shared" si="307"/>
        <v>0.96758519720735281</v>
      </c>
      <c r="FQ106" s="2">
        <f t="shared" si="307"/>
        <v>0.96789846605838914</v>
      </c>
      <c r="FR106" s="2">
        <f t="shared" si="307"/>
        <v>0.96642534585393947</v>
      </c>
      <c r="FS106" s="2">
        <f t="shared" si="307"/>
        <v>0.96765993374948767</v>
      </c>
      <c r="FT106" s="2">
        <f t="shared" si="307"/>
        <v>0.96716438329189669</v>
      </c>
      <c r="FU106" s="2">
        <f t="shared" si="307"/>
        <v>0.95859966547682829</v>
      </c>
      <c r="FW106" s="2">
        <f t="shared" si="324"/>
        <v>4.2960457204548295E-3</v>
      </c>
      <c r="FX106" s="2">
        <f t="shared" si="164"/>
        <v>4.4556561473262308E-3</v>
      </c>
      <c r="FY106" s="2">
        <f t="shared" si="165"/>
        <v>4.2479969223533989E-3</v>
      </c>
      <c r="FZ106" s="2">
        <f t="shared" si="166"/>
        <v>3.9561168337816643E-3</v>
      </c>
      <c r="GA106" s="2">
        <f t="shared" si="167"/>
        <v>4.2643157232099011E-3</v>
      </c>
      <c r="GB106" s="2">
        <f t="shared" si="168"/>
        <v>4.6667207097004513E-3</v>
      </c>
      <c r="GC106" s="2">
        <f t="shared" si="169"/>
        <v>5.008517623293551E-3</v>
      </c>
      <c r="GD106" s="2">
        <f t="shared" si="170"/>
        <v>4.9314819733015727E-3</v>
      </c>
      <c r="GE106" s="2">
        <f t="shared" si="171"/>
        <v>5.452107664289216E-3</v>
      </c>
      <c r="GF106" s="2">
        <f t="shared" si="172"/>
        <v>5.1866054164402863E-3</v>
      </c>
      <c r="GG106" s="2">
        <f t="shared" si="173"/>
        <v>4.668786887074808E-3</v>
      </c>
      <c r="GH106" s="2">
        <f t="shared" si="174"/>
        <v>4.8508505152844907E-3</v>
      </c>
      <c r="GI106" s="2">
        <f t="shared" si="175"/>
        <v>4.0977748562120251E-3</v>
      </c>
      <c r="GJ106" s="2">
        <f t="shared" si="176"/>
        <v>3.078964540862946E-3</v>
      </c>
      <c r="GK106" s="2">
        <f t="shared" si="177"/>
        <v>2.5648590077595344E-3</v>
      </c>
      <c r="GM106" s="86">
        <f t="shared" si="325"/>
        <v>5.9985717161157604E-16</v>
      </c>
      <c r="GN106" s="86">
        <f t="shared" si="178"/>
        <v>3.8140025249573372E-19</v>
      </c>
      <c r="GO106" s="86">
        <f t="shared" si="179"/>
        <v>1.140043009117496E-21</v>
      </c>
      <c r="GP106" s="86">
        <f t="shared" si="180"/>
        <v>4.7472581639520679E-28</v>
      </c>
      <c r="GQ106" s="86">
        <f t="shared" si="181"/>
        <v>2.105224771848989E-22</v>
      </c>
      <c r="GR106" s="86">
        <f t="shared" si="182"/>
        <v>7.8343685804491785E-33</v>
      </c>
      <c r="GS106" s="86">
        <f t="shared" si="183"/>
        <v>2.086516725526329E-27</v>
      </c>
      <c r="GT106" s="86">
        <f t="shared" si="184"/>
        <v>5.326532541457882E-28</v>
      </c>
      <c r="GU106" s="86">
        <f t="shared" si="185"/>
        <v>1.0117834705795352E-30</v>
      </c>
      <c r="GV106" s="86">
        <f t="shared" si="186"/>
        <v>9.5445295145911317E-27</v>
      </c>
      <c r="GW106" s="86">
        <f t="shared" si="187"/>
        <v>2.0436394864433309E-22</v>
      </c>
      <c r="GX106" s="86">
        <f t="shared" si="188"/>
        <v>6.4061742922895332E-21</v>
      </c>
      <c r="GY106" s="86">
        <f t="shared" si="189"/>
        <v>5.4574523718041382E-16</v>
      </c>
      <c r="GZ106" s="86">
        <f t="shared" si="190"/>
        <v>3.6946991622735601E-21</v>
      </c>
      <c r="HA106" s="86">
        <f t="shared" si="191"/>
        <v>1.9390163155728166E-28</v>
      </c>
      <c r="HC106" s="86">
        <f t="shared" si="326"/>
        <v>0.56298337743125026</v>
      </c>
      <c r="HD106" s="86">
        <f t="shared" si="192"/>
        <v>0.51815412585276077</v>
      </c>
      <c r="HE106" s="86">
        <f t="shared" si="193"/>
        <v>0.56758228913120312</v>
      </c>
      <c r="HF106" s="86">
        <f t="shared" si="194"/>
        <v>0.60552382496667634</v>
      </c>
      <c r="HG106" s="86">
        <f t="shared" si="195"/>
        <v>0.62650775498339306</v>
      </c>
      <c r="HH106" s="86">
        <f t="shared" si="196"/>
        <v>0.49042529171001248</v>
      </c>
      <c r="HI106" s="86">
        <f t="shared" si="197"/>
        <v>0.38931845613960586</v>
      </c>
      <c r="HJ106" s="86">
        <f t="shared" si="198"/>
        <v>0.50912022966581028</v>
      </c>
      <c r="HK106" s="86">
        <f t="shared" si="199"/>
        <v>0.38141120277122392</v>
      </c>
      <c r="HL106" s="86">
        <f t="shared" si="200"/>
        <v>0.484706264117715</v>
      </c>
      <c r="HM106" s="86">
        <f t="shared" si="201"/>
        <v>0.58195087779222821</v>
      </c>
      <c r="HN106" s="86">
        <f t="shared" si="202"/>
        <v>0.45785218253971638</v>
      </c>
      <c r="HO106" s="86">
        <f t="shared" si="203"/>
        <v>0.5722216093351401</v>
      </c>
      <c r="HP106" s="86">
        <f t="shared" si="204"/>
        <v>0.60755644857377744</v>
      </c>
      <c r="HQ106" s="86">
        <f t="shared" si="205"/>
        <v>0.52572136994150864</v>
      </c>
      <c r="HS106" s="86">
        <f t="shared" si="327"/>
        <v>2.0414789515276247E-20</v>
      </c>
      <c r="HT106" s="86">
        <f t="shared" si="206"/>
        <v>5.191870588442382E-20</v>
      </c>
      <c r="HU106" s="86">
        <f t="shared" si="207"/>
        <v>7.4601077195138429E-20</v>
      </c>
      <c r="HV106" s="86">
        <f t="shared" si="208"/>
        <v>1.9072725454164193E-24</v>
      </c>
      <c r="HW106" s="86">
        <f t="shared" si="209"/>
        <v>3.0974522361314753E-23</v>
      </c>
      <c r="HX106" s="86">
        <f t="shared" si="210"/>
        <v>1.0575978176092156E-23</v>
      </c>
      <c r="HY106" s="86">
        <f t="shared" si="211"/>
        <v>2.3042753126599976E-21</v>
      </c>
      <c r="HZ106" s="86">
        <f t="shared" si="212"/>
        <v>7.1082619465122097E-24</v>
      </c>
      <c r="IA106" s="86">
        <f t="shared" si="213"/>
        <v>3.7960615773942871E-24</v>
      </c>
      <c r="IB106" s="86">
        <f t="shared" si="214"/>
        <v>1.5620825525359194E-24</v>
      </c>
      <c r="IC106" s="86">
        <f t="shared" si="215"/>
        <v>4.5920646514466563E-24</v>
      </c>
      <c r="ID106" s="86">
        <f t="shared" si="216"/>
        <v>1.0728800919144285E-26</v>
      </c>
      <c r="IE106" s="86">
        <f t="shared" si="217"/>
        <v>3.1459375482487681E-25</v>
      </c>
      <c r="IF106" s="86">
        <f t="shared" si="218"/>
        <v>1.9965223290075247E-14</v>
      </c>
      <c r="IG106" s="86">
        <f t="shared" si="219"/>
        <v>1.2331740126176974E-10</v>
      </c>
      <c r="II106" s="86">
        <f t="shared" si="328"/>
        <v>1.0494062970824081E-103</v>
      </c>
      <c r="IJ106" s="86">
        <f t="shared" si="329"/>
        <v>4.1663155577419414E-108</v>
      </c>
      <c r="IK106" s="86">
        <f t="shared" si="330"/>
        <v>1.057542503841457E-116</v>
      </c>
      <c r="IL106" s="86">
        <f t="shared" si="331"/>
        <v>3.97555552162518E-127</v>
      </c>
      <c r="IM106" s="86">
        <f t="shared" si="332"/>
        <v>6.4613092165159036E-117</v>
      </c>
      <c r="IN106" s="86">
        <f t="shared" si="333"/>
        <v>6.7422672026047716E-123</v>
      </c>
      <c r="IO106" s="86">
        <f t="shared" si="334"/>
        <v>2.7066678482045096E-110</v>
      </c>
      <c r="IP106" s="86">
        <f t="shared" si="335"/>
        <v>1.6772036026391975E-120</v>
      </c>
      <c r="IQ106" s="86">
        <f t="shared" si="336"/>
        <v>1.9238720708748135E-129</v>
      </c>
      <c r="IR106" s="86">
        <f t="shared" si="337"/>
        <v>8.8943648019811093E-126</v>
      </c>
      <c r="IS106" s="86">
        <f t="shared" si="338"/>
        <v>2.3580454256620724E-123</v>
      </c>
      <c r="IT106" s="86">
        <f t="shared" si="339"/>
        <v>1.0997833294740232E-139</v>
      </c>
      <c r="IU106" s="86">
        <f t="shared" si="340"/>
        <v>5.3529534408823059E-128</v>
      </c>
      <c r="IV106" s="86">
        <f t="shared" si="341"/>
        <v>1.8540064903782277E-67</v>
      </c>
      <c r="IW106" s="86">
        <f t="shared" si="342"/>
        <v>5.7230289487565072E-54</v>
      </c>
      <c r="IY106" s="86">
        <f t="shared" si="343"/>
        <v>0.56298337743125082</v>
      </c>
      <c r="IZ106" s="86">
        <f t="shared" si="344"/>
        <v>0.51815412585276077</v>
      </c>
      <c r="JA106" s="86">
        <f t="shared" si="345"/>
        <v>0.56758228913120312</v>
      </c>
      <c r="JB106" s="86">
        <f t="shared" si="346"/>
        <v>0.60552382496667634</v>
      </c>
      <c r="JC106" s="86">
        <f t="shared" si="347"/>
        <v>0.62650775498339306</v>
      </c>
      <c r="JD106" s="86">
        <f t="shared" si="348"/>
        <v>0.49042529171001248</v>
      </c>
      <c r="JE106" s="86">
        <f t="shared" si="349"/>
        <v>0.38931845613960586</v>
      </c>
      <c r="JF106" s="86">
        <f t="shared" si="350"/>
        <v>0.50912022966581028</v>
      </c>
      <c r="JG106" s="86">
        <f t="shared" si="351"/>
        <v>0.38141120277122392</v>
      </c>
      <c r="JH106" s="86">
        <f t="shared" si="352"/>
        <v>0.484706264117715</v>
      </c>
      <c r="JI106" s="86">
        <f t="shared" si="353"/>
        <v>0.58195087779222821</v>
      </c>
      <c r="JJ106" s="86">
        <f t="shared" si="354"/>
        <v>0.45785218253971638</v>
      </c>
      <c r="JK106" s="86">
        <f t="shared" si="355"/>
        <v>0.57222160933514066</v>
      </c>
      <c r="JL106" s="86">
        <f t="shared" si="356"/>
        <v>0.60755644857379743</v>
      </c>
      <c r="JM106" s="86">
        <f t="shared" si="357"/>
        <v>0.525721370064826</v>
      </c>
    </row>
    <row r="107" spans="2:273" x14ac:dyDescent="0.25">
      <c r="B107" s="2">
        <v>80</v>
      </c>
      <c r="C107" s="37">
        <v>166.852</v>
      </c>
      <c r="D107" s="37">
        <v>153.94900000000001</v>
      </c>
      <c r="E107" s="37">
        <v>164.322</v>
      </c>
      <c r="F107" s="37">
        <v>170.345</v>
      </c>
      <c r="G107" s="37">
        <v>170.345</v>
      </c>
      <c r="H107" s="37">
        <v>142.91399999999999</v>
      </c>
      <c r="I107" s="37">
        <v>127.86199999999999</v>
      </c>
      <c r="J107" s="37">
        <v>145.74100000000001</v>
      </c>
      <c r="K107" s="37">
        <v>122.19</v>
      </c>
      <c r="L107" s="37">
        <v>147.62100000000001</v>
      </c>
      <c r="M107" s="37">
        <v>167.53399999999999</v>
      </c>
      <c r="N107" s="37">
        <v>147.36199999999999</v>
      </c>
      <c r="O107" s="37">
        <v>187.75899999999999</v>
      </c>
      <c r="P107" s="37">
        <v>174.39699999999999</v>
      </c>
      <c r="Q107" s="37">
        <v>154.5172</v>
      </c>
      <c r="S107" s="4">
        <f t="shared" si="229"/>
        <v>159.70587572573987</v>
      </c>
      <c r="T107" s="4">
        <f t="shared" si="230"/>
        <v>150.6960750687609</v>
      </c>
      <c r="U107" s="4">
        <f t="shared" si="231"/>
        <v>157.56286035706191</v>
      </c>
      <c r="V107" s="4">
        <f t="shared" si="232"/>
        <v>164.69034644375557</v>
      </c>
      <c r="W107" s="4">
        <f t="shared" si="233"/>
        <v>166.98569860863336</v>
      </c>
      <c r="X107" s="4">
        <f t="shared" si="234"/>
        <v>143.11299168284455</v>
      </c>
      <c r="Y107" s="4">
        <f t="shared" si="235"/>
        <v>134.67833692250628</v>
      </c>
      <c r="Z107" s="4">
        <f t="shared" si="236"/>
        <v>149.08468555851482</v>
      </c>
      <c r="AA107" s="4">
        <f t="shared" si="237"/>
        <v>134.0335972741062</v>
      </c>
      <c r="AB107" s="4">
        <f t="shared" si="238"/>
        <v>146.1179769888526</v>
      </c>
      <c r="AC107" s="4">
        <f t="shared" si="239"/>
        <v>161.18463832018642</v>
      </c>
      <c r="AD107" s="4">
        <f t="shared" si="240"/>
        <v>146.22151796743344</v>
      </c>
      <c r="AE107" s="4">
        <f t="shared" si="241"/>
        <v>180.67526390751766</v>
      </c>
      <c r="AF107" s="4">
        <f t="shared" si="242"/>
        <v>168.54875126844436</v>
      </c>
      <c r="AG107" s="4">
        <f t="shared" si="243"/>
        <v>152.81145821285156</v>
      </c>
      <c r="AI107" s="4">
        <f t="shared" si="244"/>
        <v>7.1461242742601314</v>
      </c>
      <c r="AJ107" s="4">
        <f t="shared" si="245"/>
        <v>3.2529249312391073</v>
      </c>
      <c r="AK107" s="4">
        <f t="shared" si="246"/>
        <v>6.759139642938095</v>
      </c>
      <c r="AL107" s="4">
        <f t="shared" si="247"/>
        <v>5.6546535562444262</v>
      </c>
      <c r="AM107" s="4">
        <f t="shared" si="248"/>
        <v>3.3593013913666425</v>
      </c>
      <c r="AN107" s="4">
        <f t="shared" si="249"/>
        <v>-0.19899168284456437</v>
      </c>
      <c r="AO107" s="4">
        <f t="shared" si="250"/>
        <v>-6.8163369225062809</v>
      </c>
      <c r="AP107" s="4">
        <f t="shared" si="251"/>
        <v>-3.3436855585148066</v>
      </c>
      <c r="AQ107" s="4">
        <f t="shared" si="252"/>
        <v>-11.843597274106202</v>
      </c>
      <c r="AR107" s="4">
        <f t="shared" si="253"/>
        <v>1.5030230111474054</v>
      </c>
      <c r="AS107" s="4">
        <f t="shared" si="254"/>
        <v>6.349361679813569</v>
      </c>
      <c r="AT107" s="4">
        <f t="shared" si="255"/>
        <v>1.1404820325665526</v>
      </c>
      <c r="AU107" s="4">
        <f t="shared" si="256"/>
        <v>7.0837360924823258</v>
      </c>
      <c r="AV107" s="4">
        <f t="shared" ref="AV107:AW122" si="358">IF(OR($B107 &lt; P$230, $B107 &gt; P$233), 0, P107-AF107)</f>
        <v>5.8482487315556284</v>
      </c>
      <c r="AW107" s="4">
        <f t="shared" si="358"/>
        <v>1.7057417871484404</v>
      </c>
      <c r="AY107" s="2">
        <f t="shared" si="308"/>
        <v>115.30626774495596</v>
      </c>
      <c r="AZ107" s="2">
        <f t="shared" ref="AZ107:AZ170" si="359">IF(OR($B107 &lt; D$230, $B107 &gt; D$233), #N/A, ((1-FH107)*DL107) + (FH107 - FX107)*EB107 + (FX107*ER107))</f>
        <v>113.07267903413785</v>
      </c>
      <c r="BA107" s="2">
        <f t="shared" ref="BA107:BA170" si="360">IF(OR($B107 &lt; E$230, $B107 &gt; E$233), #N/A, ((1-FI107)*DM107) + (FI107 - FY107)*EC107 + (FY107*ES107))</f>
        <v>113.11362587399171</v>
      </c>
      <c r="BB107" s="2">
        <f t="shared" ref="BB107:BB170" si="361">IF(OR($B107 &lt; F$230, $B107 &gt; F$233), #N/A, ((1-FJ107)*DN107) + (FJ107 - FZ107)*ED107 + (FZ107*ET107))</f>
        <v>114.68980847429768</v>
      </c>
      <c r="BC107" s="2">
        <f t="shared" ref="BC107:BC170" si="362">IF(OR($B107 &lt; G$230, $B107 &gt; G$233), #N/A, ((1-FK107)*DO107) + (FK107 - GA107)*EE107 + (GA107*EU107))</f>
        <v>114.35079166113573</v>
      </c>
      <c r="BD107" s="2">
        <f t="shared" ref="BD107:BD170" si="363">IF(OR($B107 &lt; H$230, $B107 &gt; H$233), #N/A, ((1-FL107)*DP107) + (FL107 - GB107)*EF107 + (GB107*EV107))</f>
        <v>114.29129462612539</v>
      </c>
      <c r="BE107" s="2">
        <f t="shared" ref="BE107:BE170" si="364">IF(OR($B107 &lt; I$230, $B107 &gt; I$233), #N/A, ((1-FM107)*DQ107) + (FM107 - GC107)*EG107 + (GC107*EW107))</f>
        <v>114.69050163934926</v>
      </c>
      <c r="BF107" s="2">
        <f t="shared" ref="BF107:BF170" si="365">IF(OR($B107 &lt; J$230, $B107 &gt; J$233), #N/A, ((1-FN107)*DR107) + (FN107 - GD107)*EH107 + (GD107*EX107))</f>
        <v>114.60175353454753</v>
      </c>
      <c r="BG107" s="2">
        <f t="shared" ref="BG107:BG170" si="366">IF(OR($B107 &lt; K$230, $B107 &gt; K$233), #N/A, ((1-FO107)*DS107) + (FO107 - GE107)*EI107 + (GE107*EY107))</f>
        <v>114.05599583189971</v>
      </c>
      <c r="BH107" s="2">
        <f t="shared" ref="BH107:BH170" si="367">IF(OR($B107 &lt; L$230, $B107 &gt; L$233), #N/A, ((1-FP107)*DT107) + (FP107 - GF107)*EJ107 + (GF107*EZ107))</f>
        <v>116.64268368922527</v>
      </c>
      <c r="BI107" s="2">
        <f t="shared" ref="BI107:BI170" si="368">IF(OR($B107 &lt; M$230, $B107 &gt; M$233), #N/A, ((1-FQ107)*DU107) + (FQ107 - GG107)*EK107 + (GG107*FA107))</f>
        <v>118.88666434696871</v>
      </c>
      <c r="BJ107" s="2">
        <f t="shared" ref="BJ107:BJ170" si="369">IF(OR($B107 &lt; N$230, $B107 &gt; N$233), #N/A, ((1-FR107)*DV107) + (FR107 - GH107)*EL107 + (GH107*FB107))</f>
        <v>119.4400047907282</v>
      </c>
      <c r="BK107" s="2">
        <f t="shared" ref="BK107:BK170" si="370">IF(OR($B107 &lt; O$230, $B107 &gt; O$233), #N/A, ((1-FS107)*DW107) + (FS107 - GI107)*EM107 + (GI107*FC107))</f>
        <v>122.80064451228419</v>
      </c>
      <c r="BL107" s="2">
        <f t="shared" ref="BL107:BL170" si="371">IF(OR($B107 &lt; P$230, $B107 &gt; P$233), #N/A, ((1-FT107)*DX107) + (FT107 - GJ107)*EN107 + (GJ107*FD107))</f>
        <v>121.87754595368119</v>
      </c>
      <c r="BM107" s="2">
        <f t="shared" ref="BM107:BM170" si="372">IF(OR($B107 &lt; Q$230, $B107 &gt; Q$233), #N/A, ((1-FU107)*DY107) + (FU107 - GK107)*EO107 + (GK107*FE107))</f>
        <v>125.04794422835265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140.96741585365854</v>
      </c>
      <c r="DL107" s="2">
        <f t="shared" ref="DL107:DY122" si="373">BP$228*$B107+BP$229</f>
        <v>127.4070342401501</v>
      </c>
      <c r="DM107" s="2">
        <f t="shared" si="373"/>
        <v>127.85408189493434</v>
      </c>
      <c r="DN107" s="2">
        <f t="shared" si="373"/>
        <v>133.12456219512194</v>
      </c>
      <c r="DO107" s="2">
        <f t="shared" si="373"/>
        <v>137.81536874931612</v>
      </c>
      <c r="DP107" s="2">
        <f t="shared" si="373"/>
        <v>133.52322704891125</v>
      </c>
      <c r="DQ107" s="2">
        <f t="shared" si="373"/>
        <v>134.34428792172741</v>
      </c>
      <c r="DR107" s="2">
        <f t="shared" si="373"/>
        <v>130.90748648648648</v>
      </c>
      <c r="DS107" s="2">
        <f t="shared" si="373"/>
        <v>128.64927871148458</v>
      </c>
      <c r="DT107" s="2">
        <f t="shared" si="373"/>
        <v>133.05606756756757</v>
      </c>
      <c r="DU107" s="2">
        <f t="shared" si="373"/>
        <v>136.83133439107124</v>
      </c>
      <c r="DV107" s="2">
        <f t="shared" si="373"/>
        <v>138.50234285714285</v>
      </c>
      <c r="DW107" s="2">
        <f t="shared" si="373"/>
        <v>140.20627245869352</v>
      </c>
      <c r="DX107" s="2">
        <f t="shared" si="373"/>
        <v>139.44331059631062</v>
      </c>
      <c r="DY107" s="2">
        <f t="shared" si="373"/>
        <v>142.48620098522164</v>
      </c>
      <c r="EA107" s="2">
        <f t="shared" si="228"/>
        <v>114.62232985850918</v>
      </c>
      <c r="EB107" s="2">
        <f t="shared" si="290"/>
        <v>112.68130758607025</v>
      </c>
      <c r="EC107" s="2">
        <f t="shared" si="291"/>
        <v>112.70021512310056</v>
      </c>
      <c r="ED107" s="2">
        <f t="shared" si="292"/>
        <v>114.16396605642906</v>
      </c>
      <c r="EE107" s="2">
        <f t="shared" si="293"/>
        <v>113.63432314303122</v>
      </c>
      <c r="EF107" s="2">
        <f t="shared" si="294"/>
        <v>113.73321698901569</v>
      </c>
      <c r="EG107" s="2">
        <f t="shared" si="295"/>
        <v>114.16837359046775</v>
      </c>
      <c r="EH107" s="2">
        <f t="shared" si="296"/>
        <v>114.09441238929668</v>
      </c>
      <c r="EI107" s="2">
        <f t="shared" si="297"/>
        <v>113.5915582329317</v>
      </c>
      <c r="EJ107" s="2">
        <f t="shared" si="298"/>
        <v>116.14256188698144</v>
      </c>
      <c r="EK107" s="2">
        <f t="shared" si="299"/>
        <v>118.34538062233322</v>
      </c>
      <c r="EL107" s="2">
        <f t="shared" si="300"/>
        <v>118.8354125117005</v>
      </c>
      <c r="EM107" s="2">
        <f t="shared" si="301"/>
        <v>122.26961377506541</v>
      </c>
      <c r="EN107" s="2">
        <f t="shared" si="302"/>
        <v>121.33199812463162</v>
      </c>
      <c r="EO107" s="2">
        <f t="shared" si="303"/>
        <v>124.36087046457695</v>
      </c>
      <c r="EQ107" s="2">
        <f t="shared" si="304"/>
        <v>115.14631885668746</v>
      </c>
      <c r="ER107" s="2">
        <f t="shared" ref="ER107:FE122" si="374">CV$228*$B107+CV$229</f>
        <v>112.93574291226551</v>
      </c>
      <c r="ES107" s="2">
        <f t="shared" si="374"/>
        <v>112.97229707633244</v>
      </c>
      <c r="ET107" s="2">
        <f t="shared" si="374"/>
        <v>114.14285197464655</v>
      </c>
      <c r="EU107" s="2">
        <f t="shared" si="374"/>
        <v>113.35561238256969</v>
      </c>
      <c r="EV107" s="2">
        <f t="shared" si="374"/>
        <v>113.52058717150408</v>
      </c>
      <c r="EW107" s="2">
        <f t="shared" si="374"/>
        <v>114.74636086797491</v>
      </c>
      <c r="EX107" s="2">
        <f t="shared" si="374"/>
        <v>114.51354235748353</v>
      </c>
      <c r="EY107" s="2">
        <f t="shared" si="374"/>
        <v>113.6960390392214</v>
      </c>
      <c r="EZ107" s="2">
        <f t="shared" si="374"/>
        <v>115.91096202147506</v>
      </c>
      <c r="FA107" s="2">
        <f t="shared" si="374"/>
        <v>118.05974113115255</v>
      </c>
      <c r="FB107" s="2">
        <f t="shared" si="374"/>
        <v>118.9478440485412</v>
      </c>
      <c r="FC107" s="2">
        <f t="shared" si="374"/>
        <v>122.37836106532043</v>
      </c>
      <c r="FD107" s="2">
        <f t="shared" si="374"/>
        <v>121.80813956816937</v>
      </c>
      <c r="FE107" s="2">
        <f t="shared" si="374"/>
        <v>124.4332498625499</v>
      </c>
      <c r="FG107" s="2">
        <f t="shared" si="306"/>
        <v>0.97413291236618627</v>
      </c>
      <c r="FH107" s="2">
        <f t="shared" ref="FH107:FU122" si="375">POWER(10,($B107-D$231)/D$229)/(1+POWER(10,($B107-D$231)/D$229))</f>
        <v>0.9735069827122711</v>
      </c>
      <c r="FI107" s="2">
        <f t="shared" si="375"/>
        <v>0.97280272004757129</v>
      </c>
      <c r="FJ107" s="2">
        <f t="shared" si="375"/>
        <v>0.97226173862605658</v>
      </c>
      <c r="FK107" s="2">
        <f t="shared" si="375"/>
        <v>0.97031678572085323</v>
      </c>
      <c r="FL107" s="2">
        <f t="shared" si="375"/>
        <v>0.97174507928430365</v>
      </c>
      <c r="FM107" s="2">
        <f t="shared" si="375"/>
        <v>0.97427846772516269</v>
      </c>
      <c r="FN107" s="2">
        <f t="shared" si="375"/>
        <v>0.96995933793193678</v>
      </c>
      <c r="FO107" s="2">
        <f t="shared" si="375"/>
        <v>0.96919763987531093</v>
      </c>
      <c r="FP107" s="2">
        <f t="shared" si="375"/>
        <v>0.97035279016975429</v>
      </c>
      <c r="FQ107" s="2">
        <f t="shared" si="375"/>
        <v>0.97064012355919282</v>
      </c>
      <c r="FR107" s="2">
        <f t="shared" si="375"/>
        <v>0.96928882436297414</v>
      </c>
      <c r="FS107" s="2">
        <f t="shared" si="375"/>
        <v>0.97042134073228192</v>
      </c>
      <c r="FT107" s="2">
        <f t="shared" si="375"/>
        <v>0.96996679034605926</v>
      </c>
      <c r="FU107" s="2">
        <f t="shared" si="375"/>
        <v>0.96210440080511017</v>
      </c>
      <c r="FW107" s="2">
        <f t="shared" si="324"/>
        <v>4.7085688792431598E-3</v>
      </c>
      <c r="FX107" s="2">
        <f t="shared" ref="FX107:FX170" si="376">POWER(10,($B107-D$232)/D$229)/(1+POWER(10,($B107-D$232)/D$229))</f>
        <v>4.8834305568499908E-3</v>
      </c>
      <c r="FY107" s="2">
        <f t="shared" ref="FY107:FY170" si="377">POWER(10,($B107-E$232)/E$229)/(1+POWER(10,($B107-E$232)/E$229))</f>
        <v>4.6559278214676099E-3</v>
      </c>
      <c r="FZ107" s="2">
        <f t="shared" ref="FZ107:FZ170" si="378">POWER(10,($B107-F$232)/F$229)/(1+POWER(10,($B107-F$232)/F$229))</f>
        <v>4.3361408356698394E-3</v>
      </c>
      <c r="GA107" s="2">
        <f t="shared" ref="GA107:GA170" si="379">POWER(10,($B107-G$232)/G$229)/(1+POWER(10,($B107-G$232)/G$229))</f>
        <v>4.6738063449960282E-3</v>
      </c>
      <c r="GB107" s="2">
        <f t="shared" ref="GB107:GB170" si="380">POWER(10,($B107-H$232)/H$229)/(1+POWER(10,($B107-H$232)/H$229))</f>
        <v>5.1146546999317781E-3</v>
      </c>
      <c r="GC107" s="2">
        <f t="shared" ref="GC107:GC170" si="381">POWER(10,($B107-I$232)/I$229)/(1+POWER(10,($B107-I$232)/I$229))</f>
        <v>5.4890779765001682E-3</v>
      </c>
      <c r="GD107" s="2">
        <f t="shared" ref="GD107:GD170" si="382">POWER(10,($B107-J$232)/J$229)/(1+POWER(10,($B107-J$232)/J$229))</f>
        <v>5.4046910118869078E-3</v>
      </c>
      <c r="GE107" s="2">
        <f t="shared" ref="GE107:GE170" si="383">POWER(10,($B107-K$232)/K$229)/(1+POWER(10,($B107-K$232)/K$229))</f>
        <v>5.9749742836073807E-3</v>
      </c>
      <c r="GF107" s="2">
        <f t="shared" ref="GF107:GF170" si="384">POWER(10,($B107-L$232)/L$229)/(1+POWER(10,($B107-L$232)/L$229))</f>
        <v>5.6841554319493016E-3</v>
      </c>
      <c r="GG107" s="2">
        <f t="shared" ref="GG107:GG170" si="385">POWER(10,($B107-M$232)/M$229)/(1+POWER(10,($B107-M$232)/M$229))</f>
        <v>5.116918179258515E-3</v>
      </c>
      <c r="GH107" s="2">
        <f t="shared" ref="GH107:GH170" si="386">POWER(10,($B107-N$232)/N$229)/(1+POWER(10,($B107-N$232)/N$229))</f>
        <v>5.3163637575698213E-3</v>
      </c>
      <c r="GI107" s="2">
        <f t="shared" ref="GI107:GI170" si="387">POWER(10,($B107-O$232)/O$229)/(1+POWER(10,($B107-O$232)/O$229))</f>
        <v>4.4913451475324523E-3</v>
      </c>
      <c r="GJ107" s="2">
        <f t="shared" ref="GJ107:GJ170" si="388">POWER(10,($B107-P$232)/P$229)/(1+POWER(10,($B107-P$232)/P$229))</f>
        <v>3.3750149276309282E-3</v>
      </c>
      <c r="GK107" s="2">
        <f t="shared" ref="GK107:GK170" si="389">POWER(10,($B107-Q$232)/Q$229)/(1+POWER(10,($B107-Q$232)/Q$229))</f>
        <v>2.8116162354006155E-3</v>
      </c>
      <c r="GM107" s="86">
        <f t="shared" si="325"/>
        <v>1.9879237679632944E-17</v>
      </c>
      <c r="GN107" s="86">
        <f t="shared" ref="GN107:GN170" si="390" xml:space="preserve"> _xlfn.NORM.DIST($B107, D$7, ABS(D$11), TRUE) * _xlfn.NORM.DIST(($B107 - D$7)*D$15, 0, ABS(D$11), TRUE) * 2</f>
        <v>5.7869424261211569E-21</v>
      </c>
      <c r="GO107" s="86">
        <f t="shared" ref="GO107:GO170" si="391" xml:space="preserve"> _xlfn.NORM.DIST($B107, E$7, ABS(E$11), TRUE) * _xlfn.NORM.DIST(($B107 - E$7)*E$15, 0, ABS(E$11), TRUE) * 2</f>
        <v>8.1017189058468209E-24</v>
      </c>
      <c r="GP107" s="86">
        <f t="shared" ref="GP107:GP170" si="392" xml:space="preserve"> _xlfn.NORM.DIST($B107, F$7, ABS(F$11), TRUE) * _xlfn.NORM.DIST(($B107 - F$7)*F$15, 0, ABS(F$11), TRUE) * 2</f>
        <v>6.9374323619206717E-31</v>
      </c>
      <c r="GQ107" s="86">
        <f t="shared" ref="GQ107:GQ170" si="393" xml:space="preserve"> _xlfn.NORM.DIST($B107, G$7, ABS(G$11), TRUE) * _xlfn.NORM.DIST(($B107 - G$7)*G$15, 0, ABS(G$11), TRUE) * 2</f>
        <v>1.2206285196729758E-24</v>
      </c>
      <c r="GR107" s="86">
        <f t="shared" ref="GR107:GR170" si="394" xml:space="preserve"> _xlfn.NORM.DIST($B107, H$7, ABS(H$11), TRUE) * _xlfn.NORM.DIST(($B107 - H$7)*H$15, 0, ABS(H$11), TRUE) * 2</f>
        <v>5.215913097481664E-36</v>
      </c>
      <c r="GS107" s="86">
        <f t="shared" ref="GS107:GS170" si="395" xml:space="preserve"> _xlfn.NORM.DIST($B107, I$7, ABS(I$11), TRUE) * _xlfn.NORM.DIST(($B107 - I$7)*I$15, 0, ABS(I$11), TRUE) * 2</f>
        <v>5.8225767890564929E-30</v>
      </c>
      <c r="GT107" s="86">
        <f t="shared" ref="GT107:GT170" si="396" xml:space="preserve"> _xlfn.NORM.DIST($B107, J$7, ABS(J$11), TRUE) * _xlfn.NORM.DIST(($B107 - J$7)*J$15, 0, ABS(J$11), TRUE) * 2</f>
        <v>9.5648177786294888E-31</v>
      </c>
      <c r="GU107" s="86">
        <f t="shared" ref="GU107:GU170" si="397" xml:space="preserve"> _xlfn.NORM.DIST($B107, K$7, ABS(K$11), TRUE) * _xlfn.NORM.DIST(($B107 - K$7)*K$15, 0, ABS(K$11), TRUE) * 2</f>
        <v>1.23668717698697E-33</v>
      </c>
      <c r="GV107" s="86">
        <f t="shared" ref="GV107:GV170" si="398" xml:space="preserve"> _xlfn.NORM.DIST($B107, L$7, ABS(L$11), TRUE) * _xlfn.NORM.DIST(($B107 - L$7)*L$15, 0, ABS(L$11), TRUE) * 2</f>
        <v>2.3614129916676173E-29</v>
      </c>
      <c r="GW107" s="86">
        <f t="shared" ref="GW107:GW170" si="399" xml:space="preserve"> _xlfn.NORM.DIST($B107, M$7, ABS(M$11), TRUE) * _xlfn.NORM.DIST(($B107 - M$7)*M$15, 0, ABS(M$11), TRUE) * 2</f>
        <v>1.2403334056624848E-24</v>
      </c>
      <c r="GX107" s="86">
        <f t="shared" ref="GX107:GX170" si="400" xml:space="preserve"> _xlfn.NORM.DIST($B107, N$7, ABS(N$11), TRUE) * _xlfn.NORM.DIST(($B107 - N$7)*N$15, 0, ABS(N$11), TRUE) * 2</f>
        <v>6.8063108705812176E-23</v>
      </c>
      <c r="GY107" s="86">
        <f t="shared" ref="GY107:GY170" si="401" xml:space="preserve"> _xlfn.NORM.DIST($B107, O$7, ABS(O$11), TRUE) * _xlfn.NORM.DIST(($B107 - O$7)*O$15, 0, ABS(O$11), TRUE) * 2</f>
        <v>1.5885451224867363E-17</v>
      </c>
      <c r="GZ107" s="86">
        <f t="shared" ref="GZ107:GZ170" si="402" xml:space="preserve"> _xlfn.NORM.DIST($B107, P$7, ABS(P$11), TRUE) * _xlfn.NORM.DIST(($B107 - P$7)*P$15, 0, ABS(P$11), TRUE) * 2</f>
        <v>3.6867618203454041E-23</v>
      </c>
      <c r="HA107" s="86">
        <f t="shared" ref="HA107:HA170" si="403" xml:space="preserve"> _xlfn.NORM.DIST($B107, Q$7, ABS(Q$11), TRUE) * _xlfn.NORM.DIST(($B107 - Q$7)*Q$15, 0, ABS(Q$11), TRUE) * 2</f>
        <v>4.1354408384942809E-31</v>
      </c>
      <c r="HC107" s="86">
        <f t="shared" si="326"/>
        <v>0.43814886935025504</v>
      </c>
      <c r="HD107" s="86">
        <f t="shared" ref="HD107:HD170" si="404" xml:space="preserve"> _xlfn.NORM.DIST($B107, D$8, ABS(D$12), TRUE) * _xlfn.NORM.DIST(($B107 - D$8)*D$16, 0, ABS(D$12), TRUE) * 2</f>
        <v>0.40492716996834277</v>
      </c>
      <c r="HE107" s="86">
        <f t="shared" ref="HE107:HE170" si="405" xml:space="preserve"> _xlfn.NORM.DIST($B107, E$8, ABS(E$12), TRUE) * _xlfn.NORM.DIST(($B107 - E$8)*E$16, 0, ABS(E$12), TRUE) * 2</f>
        <v>0.43991298804899542</v>
      </c>
      <c r="HF107" s="86">
        <f t="shared" ref="HF107:HF170" si="406" xml:space="preserve"> _xlfn.NORM.DIST($B107, F$8, ABS(F$12), TRUE) * _xlfn.NORM.DIST(($B107 - F$8)*F$16, 0, ABS(F$12), TRUE) * 2</f>
        <v>0.47308451705421811</v>
      </c>
      <c r="HG107" s="86">
        <f t="shared" ref="HG107:HG170" si="407" xml:space="preserve"> _xlfn.NORM.DIST($B107, G$8, ABS(G$12), TRUE) * _xlfn.NORM.DIST(($B107 - G$8)*G$16, 0, ABS(G$12), TRUE) * 2</f>
        <v>0.49720226541763757</v>
      </c>
      <c r="HH107" s="86">
        <f t="shared" ref="HH107:HH170" si="408" xml:space="preserve"> _xlfn.NORM.DIST($B107, H$8, ABS(H$12), TRUE) * _xlfn.NORM.DIST(($B107 - H$8)*H$16, 0, ABS(H$12), TRUE) * 2</f>
        <v>0.31012221054675432</v>
      </c>
      <c r="HI107" s="86">
        <f t="shared" ref="HI107:HI170" si="409" xml:space="preserve"> _xlfn.NORM.DIST($B107, I$8, ABS(I$12), TRUE) * _xlfn.NORM.DIST(($B107 - I$8)*I$16, 0, ABS(I$12), TRUE) * 2</f>
        <v>0.22511453519140609</v>
      </c>
      <c r="HJ107" s="86">
        <f t="shared" ref="HJ107:HJ170" si="410" xml:space="preserve"> _xlfn.NORM.DIST($B107, J$8, ABS(J$12), TRUE) * _xlfn.NORM.DIST(($B107 - J$8)*J$16, 0, ABS(J$12), TRUE) * 2</f>
        <v>0.35818457230781442</v>
      </c>
      <c r="HK107" s="86">
        <f t="shared" ref="HK107:HK170" si="411" xml:space="preserve"> _xlfn.NORM.DIST($B107, K$8, ABS(K$12), TRUE) * _xlfn.NORM.DIST(($B107 - K$8)*K$16, 0, ABS(K$12), TRUE) * 2</f>
        <v>0.24655724701546619</v>
      </c>
      <c r="HL107" s="86">
        <f t="shared" ref="HL107:HL170" si="412" xml:space="preserve"> _xlfn.NORM.DIST($B107, L$8, ABS(L$12), TRUE) * _xlfn.NORM.DIST(($B107 - L$8)*L$16, 0, ABS(L$12), TRUE) * 2</f>
        <v>0.3250401151229606</v>
      </c>
      <c r="HM107" s="86">
        <f t="shared" ref="HM107:HM170" si="413" xml:space="preserve"> _xlfn.NORM.DIST($B107, M$8, ABS(M$12), TRUE) * _xlfn.NORM.DIST(($B107 - M$8)*M$16, 0, ABS(M$12), TRUE) * 2</f>
        <v>0.43274677343136231</v>
      </c>
      <c r="HN107" s="86">
        <f t="shared" ref="HN107:HN170" si="414" xml:space="preserve"> _xlfn.NORM.DIST($B107, N$8, ABS(N$12), TRUE) * _xlfn.NORM.DIST(($B107 - N$8)*N$16, 0, ABS(N$12), TRUE) * 2</f>
        <v>0.3147122765315028</v>
      </c>
      <c r="HO107" s="86">
        <f t="shared" ref="HO107:HO170" si="415" xml:space="preserve"> _xlfn.NORM.DIST($B107, O$8, ABS(O$12), TRUE) * _xlfn.NORM.DIST(($B107 - O$8)*O$16, 0, ABS(O$12), TRUE) * 2</f>
        <v>0.50611374998669167</v>
      </c>
      <c r="HP107" s="86">
        <f t="shared" ref="HP107:HP170" si="416" xml:space="preserve"> _xlfn.NORM.DIST($B107, P$8, ABS(P$12), TRUE) * _xlfn.NORM.DIST(($B107 - P$8)*P$16, 0, ABS(P$12), TRUE) * 2</f>
        <v>0.49343097992928958</v>
      </c>
      <c r="HQ107" s="86">
        <f t="shared" ref="HQ107:HQ170" si="417" xml:space="preserve"> _xlfn.NORM.DIST($B107, Q$8, ABS(Q$12), TRUE) * _xlfn.NORM.DIST(($B107 - Q$8)*Q$16, 0, ABS(Q$12), TRUE) * 2</f>
        <v>0.40158383404513515</v>
      </c>
      <c r="HS107" s="86">
        <f t="shared" si="327"/>
        <v>2.7298314930293111E-19</v>
      </c>
      <c r="HT107" s="86">
        <f t="shared" ref="HT107:HT170" si="418" xml:space="preserve"> _xlfn.NORM.DIST($B107, D$9, ABS(D$13), TRUE) * _xlfn.NORM.DIST(($B107 - D$9)*D$17, 0, ABS(D$13), TRUE) * 2</f>
        <v>7.2523265870457624E-19</v>
      </c>
      <c r="HU107" s="86">
        <f t="shared" ref="HU107:HU170" si="419" xml:space="preserve"> _xlfn.NORM.DIST($B107, E$9, ABS(E$13), TRUE) * _xlfn.NORM.DIST(($B107 - E$9)*E$17, 0, ABS(E$13), TRUE) * 2</f>
        <v>1.1151349332121894E-18</v>
      </c>
      <c r="HV107" s="86">
        <f t="shared" ref="HV107:HV170" si="420" xml:space="preserve"> _xlfn.NORM.DIST($B107, F$9, ABS(F$13), TRUE) * _xlfn.NORM.DIST(($B107 - F$9)*F$17, 0, ABS(F$13), TRUE) * 2</f>
        <v>4.3018045541663823E-23</v>
      </c>
      <c r="HW107" s="86">
        <f t="shared" ref="HW107:HW170" si="421" xml:space="preserve"> _xlfn.NORM.DIST($B107, G$9, ABS(G$13), TRUE) * _xlfn.NORM.DIST(($B107 - G$9)*G$17, 0, ABS(G$13), TRUE) * 2</f>
        <v>5.9039865444178688E-22</v>
      </c>
      <c r="HX107" s="86">
        <f t="shared" ref="HX107:HX170" si="422" xml:space="preserve"> _xlfn.NORM.DIST($B107, H$9, ABS(H$13), TRUE) * _xlfn.NORM.DIST(($B107 - H$9)*H$17, 0, ABS(H$13), TRUE) * 2</f>
        <v>2.3601075493301507E-22</v>
      </c>
      <c r="HY107" s="86">
        <f t="shared" ref="HY107:HY170" si="423" xml:space="preserve"> _xlfn.NORM.DIST($B107, I$9, ABS(I$13), TRUE) * _xlfn.NORM.DIST(($B107 - I$9)*I$17, 0, ABS(I$13), TRUE) * 2</f>
        <v>3.8623621138870891E-20</v>
      </c>
      <c r="HZ107" s="86">
        <f t="shared" ref="HZ107:HZ170" si="424" xml:space="preserve"> _xlfn.NORM.DIST($B107, J$9, ABS(J$13), TRUE) * _xlfn.NORM.DIST(($B107 - J$9)*J$17, 0, ABS(J$13), TRUE) * 2</f>
        <v>1.6074180949804964E-22</v>
      </c>
      <c r="IA107" s="86">
        <f t="shared" ref="IA107:IA170" si="425" xml:space="preserve"> _xlfn.NORM.DIST($B107, K$9, ABS(K$13), TRUE) * _xlfn.NORM.DIST(($B107 - K$9)*K$17, 0, ABS(K$13), TRUE) * 2</f>
        <v>1.0435519746848162E-22</v>
      </c>
      <c r="IB107" s="86">
        <f t="shared" ref="IB107:IB170" si="426" xml:space="preserve"> _xlfn.NORM.DIST($B107, L$9, ABS(L$13), TRUE) * _xlfn.NORM.DIST(($B107 - L$9)*L$17, 0, ABS(L$13), TRUE) * 2</f>
        <v>4.0830270701452667E-23</v>
      </c>
      <c r="IC107" s="86">
        <f t="shared" ref="IC107:IC170" si="427" xml:space="preserve"> _xlfn.NORM.DIST($B107, M$9, ABS(M$13), TRUE) * _xlfn.NORM.DIST(($B107 - M$9)*M$17, 0, ABS(M$13), TRUE) * 2</f>
        <v>1.0573722160342808E-22</v>
      </c>
      <c r="ID107" s="86">
        <f t="shared" ref="ID107:ID170" si="428" xml:space="preserve"> _xlfn.NORM.DIST($B107, N$9, ABS(N$13), TRUE) * _xlfn.NORM.DIST(($B107 - N$9)*N$17, 0, ABS(N$13), TRUE) * 2</f>
        <v>3.7448930925306267E-25</v>
      </c>
      <c r="IE107" s="86">
        <f t="shared" ref="IE107:IE170" si="429" xml:space="preserve"> _xlfn.NORM.DIST($B107, O$9, ABS(O$13), TRUE) * _xlfn.NORM.DIST(($B107 - O$9)*O$17, 0, ABS(O$13), TRUE) * 2</f>
        <v>7.7156130288160119E-24</v>
      </c>
      <c r="IF107" s="86">
        <f t="shared" ref="IF107:IF170" si="430" xml:space="preserve"> _xlfn.NORM.DIST($B107, P$9, ABS(P$13), TRUE) * _xlfn.NORM.DIST(($B107 - P$9)*P$17, 0, ABS(P$13), TRUE) * 2</f>
        <v>1.0115248980618328E-13</v>
      </c>
      <c r="IG107" s="86">
        <f t="shared" ref="IG107:IG170" si="431" xml:space="preserve"> _xlfn.NORM.DIST($B107, Q$9, ABS(Q$13), TRUE) * _xlfn.NORM.DIST(($B107 - Q$9)*Q$17, 0, ABS(Q$13), TRUE) * 2</f>
        <v>3.6714141425936459E-10</v>
      </c>
      <c r="II107" s="86">
        <f t="shared" si="328"/>
        <v>2.717153883124851E-100</v>
      </c>
      <c r="IJ107" s="86">
        <f t="shared" si="329"/>
        <v>1.6000847500277637E-104</v>
      </c>
      <c r="IK107" s="86">
        <f t="shared" si="330"/>
        <v>7.3215969028044201E-113</v>
      </c>
      <c r="IL107" s="86">
        <f t="shared" si="331"/>
        <v>5.4238557891575324E-123</v>
      </c>
      <c r="IM107" s="86">
        <f t="shared" si="332"/>
        <v>4.5758392089708807E-113</v>
      </c>
      <c r="IN107" s="86">
        <f t="shared" si="333"/>
        <v>8.8461929739889946E-119</v>
      </c>
      <c r="IO107" s="86">
        <f t="shared" si="334"/>
        <v>1.4827388728412031E-106</v>
      </c>
      <c r="IP107" s="86">
        <f t="shared" si="335"/>
        <v>2.008629742870755E-116</v>
      </c>
      <c r="IQ107" s="86">
        <f t="shared" si="336"/>
        <v>5.6727610660829532E-125</v>
      </c>
      <c r="IR107" s="86">
        <f t="shared" si="337"/>
        <v>1.7755907478349912E-121</v>
      </c>
      <c r="IS107" s="86">
        <f t="shared" si="338"/>
        <v>3.2088736871038875E-119</v>
      </c>
      <c r="IT107" s="86">
        <f t="shared" si="339"/>
        <v>5.806976975487752E-135</v>
      </c>
      <c r="IU107" s="86">
        <f t="shared" si="340"/>
        <v>8.2942187421204609E-124</v>
      </c>
      <c r="IV107" s="86">
        <f t="shared" si="341"/>
        <v>2.2002075141476101E-65</v>
      </c>
      <c r="IW107" s="86">
        <f t="shared" si="342"/>
        <v>2.2739230698080103E-52</v>
      </c>
      <c r="IY107" s="86">
        <f t="shared" si="343"/>
        <v>0.43814886935025504</v>
      </c>
      <c r="IZ107" s="86">
        <f t="shared" si="344"/>
        <v>0.40492716996834277</v>
      </c>
      <c r="JA107" s="86">
        <f t="shared" si="345"/>
        <v>0.43991298804899542</v>
      </c>
      <c r="JB107" s="86">
        <f t="shared" si="346"/>
        <v>0.47308451705421811</v>
      </c>
      <c r="JC107" s="86">
        <f t="shared" si="347"/>
        <v>0.49720226541763757</v>
      </c>
      <c r="JD107" s="86">
        <f t="shared" si="348"/>
        <v>0.31012221054675432</v>
      </c>
      <c r="JE107" s="86">
        <f t="shared" si="349"/>
        <v>0.22511453519140609</v>
      </c>
      <c r="JF107" s="86">
        <f t="shared" si="350"/>
        <v>0.35818457230781442</v>
      </c>
      <c r="JG107" s="86">
        <f t="shared" si="351"/>
        <v>0.24655724701546619</v>
      </c>
      <c r="JH107" s="86">
        <f t="shared" si="352"/>
        <v>0.3250401151229606</v>
      </c>
      <c r="JI107" s="86">
        <f t="shared" si="353"/>
        <v>0.43274677343136231</v>
      </c>
      <c r="JJ107" s="86">
        <f t="shared" si="354"/>
        <v>0.3147122765315028</v>
      </c>
      <c r="JK107" s="86">
        <f t="shared" si="355"/>
        <v>0.50611374998669167</v>
      </c>
      <c r="JL107" s="86">
        <f t="shared" si="356"/>
        <v>0.49343097992939072</v>
      </c>
      <c r="JM107" s="86">
        <f t="shared" si="357"/>
        <v>0.40158383441227657</v>
      </c>
    </row>
    <row r="108" spans="2:273" x14ac:dyDescent="0.25">
      <c r="B108" s="2">
        <v>81</v>
      </c>
      <c r="C108" s="37">
        <v>140.738</v>
      </c>
      <c r="D108" s="37">
        <v>130.78</v>
      </c>
      <c r="E108" s="37">
        <v>138.18600000000001</v>
      </c>
      <c r="F108" s="37">
        <v>141.672</v>
      </c>
      <c r="G108" s="37">
        <v>146.672</v>
      </c>
      <c r="H108" s="37">
        <v>119.379</v>
      </c>
      <c r="I108" s="37">
        <v>114.914</v>
      </c>
      <c r="J108" s="37">
        <v>124.069</v>
      </c>
      <c r="K108" s="37">
        <v>114.569</v>
      </c>
      <c r="L108" s="37">
        <v>126.53400000000001</v>
      </c>
      <c r="M108" s="37">
        <v>138.39699999999999</v>
      </c>
      <c r="N108" s="37">
        <v>127.586</v>
      </c>
      <c r="O108" s="37">
        <v>168.08600000000001</v>
      </c>
      <c r="P108" s="37">
        <v>149.74100000000001</v>
      </c>
      <c r="Q108" s="37">
        <v>135.8793</v>
      </c>
      <c r="S108" s="4">
        <f t="shared" si="229"/>
        <v>140.88909602841665</v>
      </c>
      <c r="T108" s="4">
        <f t="shared" si="230"/>
        <v>135.38968543455476</v>
      </c>
      <c r="U108" s="4">
        <f t="shared" si="231"/>
        <v>138.05352708091061</v>
      </c>
      <c r="V108" s="4">
        <f t="shared" si="232"/>
        <v>141.77891368107194</v>
      </c>
      <c r="W108" s="4">
        <f t="shared" si="233"/>
        <v>143.22829248496922</v>
      </c>
      <c r="X108" s="4">
        <f t="shared" si="234"/>
        <v>126.25329576323283</v>
      </c>
      <c r="Y108" s="4">
        <f t="shared" si="235"/>
        <v>122.49721456670878</v>
      </c>
      <c r="Z108" s="4">
        <f t="shared" si="236"/>
        <v>131.61908425701125</v>
      </c>
      <c r="AA108" s="4">
        <f t="shared" si="237"/>
        <v>123.17108747727016</v>
      </c>
      <c r="AB108" s="4">
        <f t="shared" si="238"/>
        <v>130.12934745260449</v>
      </c>
      <c r="AC108" s="4">
        <f t="shared" si="239"/>
        <v>140.3177250347793</v>
      </c>
      <c r="AD108" s="4">
        <f t="shared" si="240"/>
        <v>132.2746408565672</v>
      </c>
      <c r="AE108" s="4">
        <f t="shared" si="241"/>
        <v>162.21682683587642</v>
      </c>
      <c r="AF108" s="4">
        <f t="shared" si="242"/>
        <v>148.89838844649086</v>
      </c>
      <c r="AG108" s="4">
        <f t="shared" si="243"/>
        <v>139.34044997047764</v>
      </c>
      <c r="AI108" s="4">
        <f t="shared" si="244"/>
        <v>-0.15109602841664582</v>
      </c>
      <c r="AJ108" s="4">
        <f t="shared" si="245"/>
        <v>-4.6096854345547627</v>
      </c>
      <c r="AK108" s="4">
        <f t="shared" si="246"/>
        <v>0.13247291908939474</v>
      </c>
      <c r="AL108" s="4">
        <f t="shared" si="247"/>
        <v>-0.10691368107194421</v>
      </c>
      <c r="AM108" s="4">
        <f t="shared" si="248"/>
        <v>3.4437075150307805</v>
      </c>
      <c r="AN108" s="4">
        <f t="shared" si="249"/>
        <v>-6.8742957632328228</v>
      </c>
      <c r="AO108" s="4">
        <f t="shared" si="250"/>
        <v>-7.5832145667087758</v>
      </c>
      <c r="AP108" s="4">
        <f t="shared" si="251"/>
        <v>-7.5500842570112496</v>
      </c>
      <c r="AQ108" s="4">
        <f t="shared" si="252"/>
        <v>-8.6020874772701603</v>
      </c>
      <c r="AR108" s="4">
        <f t="shared" si="253"/>
        <v>-3.5953474526044857</v>
      </c>
      <c r="AS108" s="4">
        <f t="shared" si="254"/>
        <v>-1.9207250347793092</v>
      </c>
      <c r="AT108" s="4">
        <f t="shared" si="255"/>
        <v>-4.6886408565672042</v>
      </c>
      <c r="AU108" s="4">
        <f t="shared" si="256"/>
        <v>5.8691731641235947</v>
      </c>
      <c r="AV108" s="4">
        <f t="shared" si="358"/>
        <v>0.84261155350915828</v>
      </c>
      <c r="AW108" s="4">
        <f t="shared" si="358"/>
        <v>-3.461149970477635</v>
      </c>
      <c r="AY108" s="2">
        <f t="shared" si="308"/>
        <v>115.18226720544789</v>
      </c>
      <c r="AZ108" s="2">
        <f t="shared" si="359"/>
        <v>112.97448975974066</v>
      </c>
      <c r="BA108" s="2">
        <f t="shared" si="360"/>
        <v>113.0145939084274</v>
      </c>
      <c r="BB108" s="2">
        <f t="shared" si="361"/>
        <v>114.56777203836936</v>
      </c>
      <c r="BC108" s="2">
        <f t="shared" si="362"/>
        <v>114.22081058526527</v>
      </c>
      <c r="BD108" s="2">
        <f t="shared" si="363"/>
        <v>114.19365301133686</v>
      </c>
      <c r="BE108" s="2">
        <f t="shared" si="364"/>
        <v>114.64905649989355</v>
      </c>
      <c r="BF108" s="2">
        <f t="shared" si="365"/>
        <v>114.55590253604356</v>
      </c>
      <c r="BG108" s="2">
        <f t="shared" si="366"/>
        <v>114.00186098514695</v>
      </c>
      <c r="BH108" s="2">
        <f t="shared" si="367"/>
        <v>116.54891598499003</v>
      </c>
      <c r="BI108" s="2">
        <f t="shared" si="368"/>
        <v>118.76175723127059</v>
      </c>
      <c r="BJ108" s="2">
        <f t="shared" si="369"/>
        <v>119.33352107317992</v>
      </c>
      <c r="BK108" s="2">
        <f t="shared" si="370"/>
        <v>122.66109453517912</v>
      </c>
      <c r="BL108" s="2">
        <f t="shared" si="371"/>
        <v>121.77401261988071</v>
      </c>
      <c r="BM108" s="2">
        <f t="shared" si="372"/>
        <v>124.91529899723601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141.30818292682926</v>
      </c>
      <c r="DL108" s="2">
        <f t="shared" si="373"/>
        <v>127.53890750469044</v>
      </c>
      <c r="DM108" s="2">
        <f t="shared" si="373"/>
        <v>128.00974671669795</v>
      </c>
      <c r="DN108" s="2">
        <f t="shared" si="373"/>
        <v>133.35125609756096</v>
      </c>
      <c r="DO108" s="2">
        <f t="shared" si="373"/>
        <v>138.09349644381223</v>
      </c>
      <c r="DP108" s="2">
        <f t="shared" si="373"/>
        <v>133.78328591749644</v>
      </c>
      <c r="DQ108" s="2">
        <f t="shared" si="373"/>
        <v>134.58595816464239</v>
      </c>
      <c r="DR108" s="2">
        <f t="shared" si="373"/>
        <v>131.11107444286392</v>
      </c>
      <c r="DS108" s="2">
        <f t="shared" si="373"/>
        <v>128.8163019607843</v>
      </c>
      <c r="DT108" s="2">
        <f t="shared" si="373"/>
        <v>133.24479279279279</v>
      </c>
      <c r="DU108" s="2">
        <f t="shared" si="373"/>
        <v>137.04620199146515</v>
      </c>
      <c r="DV108" s="2">
        <f t="shared" si="373"/>
        <v>138.7534391248391</v>
      </c>
      <c r="DW108" s="2">
        <f t="shared" si="373"/>
        <v>140.43362731152206</v>
      </c>
      <c r="DX108" s="2">
        <f t="shared" si="373"/>
        <v>139.69336722436725</v>
      </c>
      <c r="DY108" s="2">
        <f t="shared" si="373"/>
        <v>142.77743507389158</v>
      </c>
      <c r="EA108" s="2">
        <f t="shared" si="228"/>
        <v>114.54693888528087</v>
      </c>
      <c r="EB108" s="2">
        <f t="shared" si="290"/>
        <v>112.61168209365748</v>
      </c>
      <c r="EC108" s="2">
        <f t="shared" si="291"/>
        <v>112.63089811414346</v>
      </c>
      <c r="ED108" s="2">
        <f t="shared" si="292"/>
        <v>114.07913607581307</v>
      </c>
      <c r="EE108" s="2">
        <f t="shared" si="293"/>
        <v>113.55616412621723</v>
      </c>
      <c r="EF108" s="2">
        <f t="shared" si="294"/>
        <v>113.67533315097994</v>
      </c>
      <c r="EG108" s="2">
        <f t="shared" si="295"/>
        <v>114.16566762868747</v>
      </c>
      <c r="EH108" s="2">
        <f t="shared" si="296"/>
        <v>114.08587151314229</v>
      </c>
      <c r="EI108" s="2">
        <f t="shared" si="297"/>
        <v>113.57180057543604</v>
      </c>
      <c r="EJ108" s="2">
        <f t="shared" si="298"/>
        <v>116.08509423068163</v>
      </c>
      <c r="EK108" s="2">
        <f t="shared" si="299"/>
        <v>118.25891474659173</v>
      </c>
      <c r="EL108" s="2">
        <f t="shared" si="300"/>
        <v>118.77171562012482</v>
      </c>
      <c r="EM108" s="2">
        <f t="shared" si="301"/>
        <v>122.16652436307277</v>
      </c>
      <c r="EN108" s="2">
        <f t="shared" si="302"/>
        <v>121.26627117826716</v>
      </c>
      <c r="EO108" s="2">
        <f t="shared" si="303"/>
        <v>124.27343859754122</v>
      </c>
      <c r="EQ108" s="2">
        <f t="shared" si="304"/>
        <v>115.04338313649268</v>
      </c>
      <c r="ER108" s="2">
        <f t="shared" si="374"/>
        <v>112.85355806132023</v>
      </c>
      <c r="ES108" s="2">
        <f t="shared" si="374"/>
        <v>112.88967433980447</v>
      </c>
      <c r="ET108" s="2">
        <f t="shared" si="374"/>
        <v>114.05911399317409</v>
      </c>
      <c r="EU108" s="2">
        <f t="shared" si="374"/>
        <v>113.29198004658265</v>
      </c>
      <c r="EV108" s="2">
        <f t="shared" si="374"/>
        <v>113.47387392728662</v>
      </c>
      <c r="EW108" s="2">
        <f t="shared" si="374"/>
        <v>114.71037006044897</v>
      </c>
      <c r="EX108" s="2">
        <f t="shared" si="374"/>
        <v>114.4823512377924</v>
      </c>
      <c r="EY108" s="2">
        <f t="shared" si="374"/>
        <v>113.67057371078033</v>
      </c>
      <c r="EZ108" s="2">
        <f t="shared" si="374"/>
        <v>115.8658704481572</v>
      </c>
      <c r="FA108" s="2">
        <f t="shared" si="374"/>
        <v>117.98809040660348</v>
      </c>
      <c r="FB108" s="2">
        <f t="shared" si="374"/>
        <v>118.87854167312163</v>
      </c>
      <c r="FC108" s="2">
        <f t="shared" si="374"/>
        <v>122.27011013805895</v>
      </c>
      <c r="FD108" s="2">
        <f t="shared" si="374"/>
        <v>121.7189520603188</v>
      </c>
      <c r="FE108" s="2">
        <f t="shared" si="374"/>
        <v>124.3385176268531</v>
      </c>
      <c r="FG108" s="2">
        <f t="shared" si="306"/>
        <v>0.97635511939552055</v>
      </c>
      <c r="FH108" s="2">
        <f t="shared" si="375"/>
        <v>0.9757816256537708</v>
      </c>
      <c r="FI108" s="2">
        <f t="shared" si="375"/>
        <v>0.97513628537639541</v>
      </c>
      <c r="FJ108" s="2">
        <f t="shared" si="375"/>
        <v>0.97464051091075743</v>
      </c>
      <c r="FK108" s="2">
        <f t="shared" si="375"/>
        <v>0.97285769653217857</v>
      </c>
      <c r="FL108" s="2">
        <f t="shared" si="375"/>
        <v>0.97416698188457052</v>
      </c>
      <c r="FM108" s="2">
        <f t="shared" si="375"/>
        <v>0.97648847209353218</v>
      </c>
      <c r="FN108" s="2">
        <f t="shared" si="375"/>
        <v>0.97252998037057659</v>
      </c>
      <c r="FO108" s="2">
        <f t="shared" si="375"/>
        <v>0.97183156952907424</v>
      </c>
      <c r="FP108" s="2">
        <f t="shared" si="375"/>
        <v>0.9728907050738671</v>
      </c>
      <c r="FQ108" s="2">
        <f t="shared" si="375"/>
        <v>0.97315412212146712</v>
      </c>
      <c r="FR108" s="2">
        <f t="shared" si="375"/>
        <v>0.97191518271624877</v>
      </c>
      <c r="FS108" s="2">
        <f t="shared" si="375"/>
        <v>0.97295355100816228</v>
      </c>
      <c r="FT108" s="2">
        <f t="shared" si="375"/>
        <v>0.97253681312220563</v>
      </c>
      <c r="FU108" s="2">
        <f t="shared" si="375"/>
        <v>0.96532317630128328</v>
      </c>
      <c r="FW108" s="2">
        <f t="shared" si="324"/>
        <v>5.1604988294865666E-3</v>
      </c>
      <c r="FX108" s="2">
        <f t="shared" si="376"/>
        <v>5.3520535369971063E-3</v>
      </c>
      <c r="FY108" s="2">
        <f t="shared" si="377"/>
        <v>5.1028311701670241E-3</v>
      </c>
      <c r="FZ108" s="2">
        <f t="shared" si="378"/>
        <v>4.7524957081871762E-3</v>
      </c>
      <c r="GA108" s="2">
        <f t="shared" si="379"/>
        <v>5.1224169479575929E-3</v>
      </c>
      <c r="GB108" s="2">
        <f t="shared" si="380"/>
        <v>5.6053413886616868E-3</v>
      </c>
      <c r="GC108" s="2">
        <f t="shared" si="381"/>
        <v>6.0154686682714663E-3</v>
      </c>
      <c r="GD108" s="2">
        <f t="shared" si="382"/>
        <v>5.9230373733826763E-3</v>
      </c>
      <c r="GE108" s="2">
        <f t="shared" si="383"/>
        <v>6.547654597957071E-3</v>
      </c>
      <c r="GF108" s="2">
        <f t="shared" si="384"/>
        <v>6.2291364544866373E-3</v>
      </c>
      <c r="GG108" s="2">
        <f t="shared" si="385"/>
        <v>5.607820796304854E-3</v>
      </c>
      <c r="GH108" s="2">
        <f t="shared" si="386"/>
        <v>5.826288562715571E-3</v>
      </c>
      <c r="GI108" s="2">
        <f t="shared" si="387"/>
        <v>4.922529010719599E-3</v>
      </c>
      <c r="GJ108" s="2">
        <f t="shared" si="388"/>
        <v>3.6994256900061912E-3</v>
      </c>
      <c r="GK108" s="2">
        <f t="shared" si="389"/>
        <v>3.0820398649449555E-3</v>
      </c>
      <c r="GM108" s="86">
        <f t="shared" si="325"/>
        <v>5.5996794989825352E-19</v>
      </c>
      <c r="GN108" s="86">
        <f t="shared" si="390"/>
        <v>7.1725663862197001E-23</v>
      </c>
      <c r="GO108" s="86">
        <f t="shared" si="391"/>
        <v>4.4955838112423508E-26</v>
      </c>
      <c r="GP108" s="86">
        <f t="shared" si="392"/>
        <v>7.2968573060833449E-34</v>
      </c>
      <c r="GQ108" s="86">
        <f t="shared" si="393"/>
        <v>5.4637858210044859E-27</v>
      </c>
      <c r="GR108" s="86">
        <f t="shared" si="394"/>
        <v>2.4444137031662676E-39</v>
      </c>
      <c r="GS108" s="86">
        <f t="shared" si="395"/>
        <v>1.2351951436988092E-32</v>
      </c>
      <c r="GT108" s="86">
        <f t="shared" si="396"/>
        <v>1.260815920103068E-33</v>
      </c>
      <c r="GU108" s="86">
        <f t="shared" si="397"/>
        <v>1.101662972772728E-36</v>
      </c>
      <c r="GV108" s="86">
        <f t="shared" si="398"/>
        <v>4.3618100922345471E-32</v>
      </c>
      <c r="GW108" s="86">
        <f t="shared" si="399"/>
        <v>5.8386854136595061E-27</v>
      </c>
      <c r="GX108" s="86">
        <f t="shared" si="400"/>
        <v>5.8222345623039544E-25</v>
      </c>
      <c r="GY108" s="86">
        <f t="shared" si="401"/>
        <v>3.8840929020820798E-19</v>
      </c>
      <c r="GZ108" s="86">
        <f t="shared" si="402"/>
        <v>2.9518863052968725E-25</v>
      </c>
      <c r="HA108" s="86">
        <f t="shared" si="403"/>
        <v>6.6118711163035667E-34</v>
      </c>
      <c r="HC108" s="86">
        <f t="shared" si="326"/>
        <v>0.2886060968170176</v>
      </c>
      <c r="HD108" s="86">
        <f t="shared" si="404"/>
        <v>0.27652256074535431</v>
      </c>
      <c r="HE108" s="86">
        <f t="shared" si="405"/>
        <v>0.28417867515075346</v>
      </c>
      <c r="HF108" s="86">
        <f t="shared" si="406"/>
        <v>0.295778690997476</v>
      </c>
      <c r="HG108" s="86">
        <f t="shared" si="407"/>
        <v>0.31302896998204421</v>
      </c>
      <c r="HH108" s="86">
        <f t="shared" si="408"/>
        <v>0.15089300962127006</v>
      </c>
      <c r="HI108" s="86">
        <f t="shared" si="409"/>
        <v>0.10279929403311806</v>
      </c>
      <c r="HJ108" s="86">
        <f t="shared" si="410"/>
        <v>0.20580692068916845</v>
      </c>
      <c r="HK108" s="86">
        <f t="shared" si="411"/>
        <v>0.13459031193911966</v>
      </c>
      <c r="HL108" s="86">
        <f t="shared" si="412"/>
        <v>0.17521598741832647</v>
      </c>
      <c r="HM108" s="86">
        <f t="shared" si="413"/>
        <v>0.25458646984063527</v>
      </c>
      <c r="HN108" s="86">
        <f t="shared" si="414"/>
        <v>0.17983006816968525</v>
      </c>
      <c r="HO108" s="86">
        <f t="shared" si="415"/>
        <v>0.39698923349311321</v>
      </c>
      <c r="HP108" s="86">
        <f t="shared" si="416"/>
        <v>0.32881520463430197</v>
      </c>
      <c r="HQ108" s="86">
        <f t="shared" si="417"/>
        <v>0.25221202741925008</v>
      </c>
      <c r="HS108" s="86">
        <f t="shared" si="327"/>
        <v>3.3761380501852739E-18</v>
      </c>
      <c r="HT108" s="86">
        <f t="shared" si="418"/>
        <v>9.3279567054300205E-18</v>
      </c>
      <c r="HU108" s="86">
        <f t="shared" si="419"/>
        <v>1.5270216128803285E-17</v>
      </c>
      <c r="HV108" s="86">
        <f t="shared" si="420"/>
        <v>8.8376521864108922E-22</v>
      </c>
      <c r="HW108" s="86">
        <f t="shared" si="421"/>
        <v>1.0304493462593058E-20</v>
      </c>
      <c r="HX108" s="86">
        <f t="shared" si="422"/>
        <v>4.7853493012111044E-21</v>
      </c>
      <c r="HY108" s="86">
        <f t="shared" si="423"/>
        <v>5.9281103721216459E-19</v>
      </c>
      <c r="HZ108" s="86">
        <f t="shared" si="424"/>
        <v>3.3023982088897588E-21</v>
      </c>
      <c r="IA108" s="86">
        <f t="shared" si="425"/>
        <v>2.577091328536667E-21</v>
      </c>
      <c r="IB108" s="86">
        <f t="shared" si="426"/>
        <v>9.6357622166341635E-22</v>
      </c>
      <c r="IC108" s="86">
        <f t="shared" si="427"/>
        <v>2.211300803701374E-21</v>
      </c>
      <c r="ID108" s="86">
        <f t="shared" si="428"/>
        <v>1.1699526180246598E-23</v>
      </c>
      <c r="IE108" s="86">
        <f t="shared" si="429"/>
        <v>1.7203518036757408E-22</v>
      </c>
      <c r="IF108" s="86">
        <f t="shared" si="430"/>
        <v>4.9042944263103107E-13</v>
      </c>
      <c r="IG108" s="86">
        <f t="shared" si="431"/>
        <v>1.06337423930218E-9</v>
      </c>
      <c r="II108" s="86">
        <f t="shared" si="328"/>
        <v>6.1562837696512787E-97</v>
      </c>
      <c r="IJ108" s="86">
        <f t="shared" si="329"/>
        <v>5.3362109439177127E-101</v>
      </c>
      <c r="IK108" s="86">
        <f t="shared" si="330"/>
        <v>4.3631266649772633E-109</v>
      </c>
      <c r="IL108" s="86">
        <f t="shared" si="331"/>
        <v>6.309560426486043E-119</v>
      </c>
      <c r="IM108" s="86">
        <f t="shared" si="332"/>
        <v>2.7879897505092087E-109</v>
      </c>
      <c r="IN108" s="86">
        <f t="shared" si="333"/>
        <v>9.8543774364027743E-115</v>
      </c>
      <c r="IO108" s="86">
        <f t="shared" si="334"/>
        <v>6.9874377749369353E-103</v>
      </c>
      <c r="IP108" s="86">
        <f t="shared" si="335"/>
        <v>2.0421322681781231E-112</v>
      </c>
      <c r="IQ108" s="86">
        <f t="shared" si="336"/>
        <v>1.3928786062569279E-120</v>
      </c>
      <c r="IR108" s="86">
        <f t="shared" si="337"/>
        <v>2.9773412569543167E-117</v>
      </c>
      <c r="IS108" s="86">
        <f t="shared" si="338"/>
        <v>3.7050569554138488E-115</v>
      </c>
      <c r="IT108" s="86">
        <f t="shared" si="339"/>
        <v>2.5377052267462501E-130</v>
      </c>
      <c r="IU108" s="86">
        <f t="shared" si="340"/>
        <v>1.0923362778104256E-119</v>
      </c>
      <c r="IV108" s="86">
        <f t="shared" si="341"/>
        <v>2.4194656012746702E-63</v>
      </c>
      <c r="IW108" s="86">
        <f t="shared" si="342"/>
        <v>8.5357745507240421E-51</v>
      </c>
      <c r="IY108" s="86">
        <f t="shared" si="343"/>
        <v>0.2886060968170176</v>
      </c>
      <c r="IZ108" s="86">
        <f t="shared" si="344"/>
        <v>0.27652256074535431</v>
      </c>
      <c r="JA108" s="86">
        <f t="shared" si="345"/>
        <v>0.28417867515075346</v>
      </c>
      <c r="JB108" s="86">
        <f t="shared" si="346"/>
        <v>0.295778690997476</v>
      </c>
      <c r="JC108" s="86">
        <f t="shared" si="347"/>
        <v>0.31302896998204421</v>
      </c>
      <c r="JD108" s="86">
        <f t="shared" si="348"/>
        <v>0.15089300962127006</v>
      </c>
      <c r="JE108" s="86">
        <f t="shared" si="349"/>
        <v>0.10279929403311806</v>
      </c>
      <c r="JF108" s="86">
        <f t="shared" si="350"/>
        <v>0.20580692068916845</v>
      </c>
      <c r="JG108" s="86">
        <f t="shared" si="351"/>
        <v>0.13459031193911966</v>
      </c>
      <c r="JH108" s="86">
        <f t="shared" si="352"/>
        <v>0.17521598741832647</v>
      </c>
      <c r="JI108" s="86">
        <f t="shared" si="353"/>
        <v>0.25458646984063527</v>
      </c>
      <c r="JJ108" s="86">
        <f t="shared" si="354"/>
        <v>0.17983006816968525</v>
      </c>
      <c r="JK108" s="86">
        <f t="shared" si="355"/>
        <v>0.39698923349311321</v>
      </c>
      <c r="JL108" s="86">
        <f t="shared" si="356"/>
        <v>0.32881520463479241</v>
      </c>
      <c r="JM108" s="86">
        <f t="shared" si="357"/>
        <v>0.25221202848262431</v>
      </c>
    </row>
    <row r="109" spans="2:273" x14ac:dyDescent="0.25">
      <c r="B109" s="2">
        <v>82</v>
      </c>
      <c r="C109" s="37">
        <v>121.164</v>
      </c>
      <c r="D109" s="37">
        <v>116.203</v>
      </c>
      <c r="E109" s="37">
        <v>118.102</v>
      </c>
      <c r="F109" s="37">
        <v>120.121</v>
      </c>
      <c r="G109" s="37">
        <v>120.86199999999999</v>
      </c>
      <c r="H109" s="37">
        <v>114.259</v>
      </c>
      <c r="I109" s="37">
        <v>113.569</v>
      </c>
      <c r="J109" s="37">
        <v>114.414</v>
      </c>
      <c r="K109" s="37">
        <v>113.672</v>
      </c>
      <c r="L109" s="37">
        <v>116.13800000000001</v>
      </c>
      <c r="M109" s="37">
        <v>121.10299999999999</v>
      </c>
      <c r="N109" s="37">
        <v>119.03400000000001</v>
      </c>
      <c r="O109" s="37">
        <v>142.70699999999999</v>
      </c>
      <c r="P109" s="37">
        <v>130.96600000000001</v>
      </c>
      <c r="Q109" s="37">
        <v>124.15519999999999</v>
      </c>
      <c r="S109" s="4">
        <f t="shared" si="229"/>
        <v>127.32710885052722</v>
      </c>
      <c r="T109" s="4">
        <f t="shared" si="230"/>
        <v>124.30850366873202</v>
      </c>
      <c r="U109" s="4">
        <f t="shared" si="231"/>
        <v>124.32378280853295</v>
      </c>
      <c r="V109" s="4">
        <f t="shared" si="232"/>
        <v>125.81831439722592</v>
      </c>
      <c r="W109" s="4">
        <f t="shared" si="233"/>
        <v>126.20821127625831</v>
      </c>
      <c r="X109" s="4">
        <f t="shared" si="234"/>
        <v>117.84613637627486</v>
      </c>
      <c r="Y109" s="4">
        <f t="shared" si="235"/>
        <v>116.97937058211785</v>
      </c>
      <c r="Z109" s="4">
        <f t="shared" si="236"/>
        <v>121.20712149648963</v>
      </c>
      <c r="AA109" s="4">
        <f t="shared" si="237"/>
        <v>117.42132092958227</v>
      </c>
      <c r="AB109" s="4">
        <f t="shared" si="238"/>
        <v>121.33487036104324</v>
      </c>
      <c r="AC109" s="4">
        <f t="shared" si="239"/>
        <v>126.98893732622746</v>
      </c>
      <c r="AD109" s="4">
        <f t="shared" si="240"/>
        <v>124.28940226564303</v>
      </c>
      <c r="AE109" s="4">
        <f t="shared" si="241"/>
        <v>145.95320666798631</v>
      </c>
      <c r="AF109" s="4">
        <f t="shared" si="242"/>
        <v>134.12715990037287</v>
      </c>
      <c r="AG109" s="4">
        <f t="shared" si="243"/>
        <v>130.73210537922921</v>
      </c>
      <c r="AI109" s="4">
        <f t="shared" si="244"/>
        <v>-6.1631088505272231</v>
      </c>
      <c r="AJ109" s="4">
        <f t="shared" si="245"/>
        <v>-8.1055036687320126</v>
      </c>
      <c r="AK109" s="4">
        <f t="shared" si="246"/>
        <v>-6.2217828085329501</v>
      </c>
      <c r="AL109" s="4">
        <f t="shared" si="247"/>
        <v>-5.6973143972259237</v>
      </c>
      <c r="AM109" s="4">
        <f t="shared" si="248"/>
        <v>-5.346211276258316</v>
      </c>
      <c r="AN109" s="4">
        <f t="shared" si="249"/>
        <v>-3.5871363762748558</v>
      </c>
      <c r="AO109" s="4">
        <f t="shared" si="250"/>
        <v>-3.4103705821178494</v>
      </c>
      <c r="AP109" s="4">
        <f t="shared" si="251"/>
        <v>-6.7931214964896327</v>
      </c>
      <c r="AQ109" s="4">
        <f t="shared" si="252"/>
        <v>-3.749320929582268</v>
      </c>
      <c r="AR109" s="4">
        <f t="shared" si="253"/>
        <v>-5.1968703610432385</v>
      </c>
      <c r="AS109" s="4">
        <f t="shared" si="254"/>
        <v>-5.885937326227463</v>
      </c>
      <c r="AT109" s="4">
        <f t="shared" si="255"/>
        <v>-5.2554022656430277</v>
      </c>
      <c r="AU109" s="4">
        <f t="shared" si="256"/>
        <v>-3.2462066679863142</v>
      </c>
      <c r="AV109" s="4">
        <f t="shared" si="358"/>
        <v>-3.1611599003728656</v>
      </c>
      <c r="AW109" s="4">
        <f t="shared" si="358"/>
        <v>-6.5769053792292169</v>
      </c>
      <c r="AY109" s="2">
        <f t="shared" si="308"/>
        <v>115.0614856723047</v>
      </c>
      <c r="AZ109" s="2">
        <f t="shared" si="359"/>
        <v>112.87826970269772</v>
      </c>
      <c r="BA109" s="2">
        <f t="shared" si="360"/>
        <v>112.91756176468142</v>
      </c>
      <c r="BB109" s="2">
        <f t="shared" si="361"/>
        <v>114.44815345366437</v>
      </c>
      <c r="BC109" s="2">
        <f t="shared" si="362"/>
        <v>114.09429727705316</v>
      </c>
      <c r="BD109" s="2">
        <f t="shared" si="363"/>
        <v>114.09861069950176</v>
      </c>
      <c r="BE109" s="2">
        <f t="shared" si="364"/>
        <v>114.61035917841532</v>
      </c>
      <c r="BF109" s="2">
        <f t="shared" si="365"/>
        <v>114.51264951603757</v>
      </c>
      <c r="BG109" s="2">
        <f t="shared" si="366"/>
        <v>113.95012395583305</v>
      </c>
      <c r="BH109" s="2">
        <f t="shared" si="367"/>
        <v>116.45758634340308</v>
      </c>
      <c r="BI109" s="2">
        <f t="shared" si="368"/>
        <v>118.63934281398639</v>
      </c>
      <c r="BJ109" s="2">
        <f t="shared" si="369"/>
        <v>119.22982089396415</v>
      </c>
      <c r="BK109" s="2">
        <f t="shared" si="370"/>
        <v>122.52379952225239</v>
      </c>
      <c r="BL109" s="2">
        <f t="shared" si="371"/>
        <v>121.67286955994517</v>
      </c>
      <c r="BM109" s="2">
        <f t="shared" si="372"/>
        <v>124.78520586775313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141.64895000000001</v>
      </c>
      <c r="DL109" s="2">
        <f t="shared" si="373"/>
        <v>127.67078076923077</v>
      </c>
      <c r="DM109" s="2">
        <f t="shared" si="373"/>
        <v>128.16541153846154</v>
      </c>
      <c r="DN109" s="2">
        <f t="shared" si="373"/>
        <v>133.57794999999999</v>
      </c>
      <c r="DO109" s="2">
        <f t="shared" si="373"/>
        <v>138.37162413830833</v>
      </c>
      <c r="DP109" s="2">
        <f t="shared" si="373"/>
        <v>134.04334478608163</v>
      </c>
      <c r="DQ109" s="2">
        <f t="shared" si="373"/>
        <v>134.82762840755737</v>
      </c>
      <c r="DR109" s="2">
        <f t="shared" si="373"/>
        <v>131.31466239924134</v>
      </c>
      <c r="DS109" s="2">
        <f t="shared" si="373"/>
        <v>128.98332521008402</v>
      </c>
      <c r="DT109" s="2">
        <f t="shared" si="373"/>
        <v>133.43351801801802</v>
      </c>
      <c r="DU109" s="2">
        <f t="shared" si="373"/>
        <v>137.26106959185907</v>
      </c>
      <c r="DV109" s="2">
        <f t="shared" si="373"/>
        <v>139.00453539253539</v>
      </c>
      <c r="DW109" s="2">
        <f t="shared" si="373"/>
        <v>140.66098216435057</v>
      </c>
      <c r="DX109" s="2">
        <f t="shared" si="373"/>
        <v>139.94342385242388</v>
      </c>
      <c r="DY109" s="2">
        <f t="shared" si="373"/>
        <v>143.06866916256155</v>
      </c>
      <c r="EA109" s="2">
        <f t="shared" si="228"/>
        <v>114.47154791205254</v>
      </c>
      <c r="EB109" s="2">
        <f t="shared" si="290"/>
        <v>112.54205660124471</v>
      </c>
      <c r="EC109" s="2">
        <f t="shared" si="291"/>
        <v>112.56158110518635</v>
      </c>
      <c r="ED109" s="2">
        <f t="shared" si="292"/>
        <v>113.99430609519709</v>
      </c>
      <c r="EE109" s="2">
        <f t="shared" si="293"/>
        <v>113.47800510940323</v>
      </c>
      <c r="EF109" s="2">
        <f t="shared" si="294"/>
        <v>113.61744931294419</v>
      </c>
      <c r="EG109" s="2">
        <f t="shared" si="295"/>
        <v>114.16296166690718</v>
      </c>
      <c r="EH109" s="2">
        <f t="shared" si="296"/>
        <v>114.0773306369879</v>
      </c>
      <c r="EI109" s="2">
        <f t="shared" si="297"/>
        <v>113.5520429179404</v>
      </c>
      <c r="EJ109" s="2">
        <f t="shared" si="298"/>
        <v>116.02762657438183</v>
      </c>
      <c r="EK109" s="2">
        <f t="shared" si="299"/>
        <v>118.17244887085023</v>
      </c>
      <c r="EL109" s="2">
        <f t="shared" si="300"/>
        <v>118.70801872854916</v>
      </c>
      <c r="EM109" s="2">
        <f t="shared" si="301"/>
        <v>122.06343495108013</v>
      </c>
      <c r="EN109" s="2">
        <f t="shared" si="302"/>
        <v>121.2005442319027</v>
      </c>
      <c r="EO109" s="2">
        <f t="shared" si="303"/>
        <v>124.18600673050548</v>
      </c>
      <c r="EQ109" s="2">
        <f t="shared" si="304"/>
        <v>114.9404474162979</v>
      </c>
      <c r="ER109" s="2">
        <f t="shared" si="374"/>
        <v>112.77137321037495</v>
      </c>
      <c r="ES109" s="2">
        <f t="shared" si="374"/>
        <v>112.80705160327651</v>
      </c>
      <c r="ET109" s="2">
        <f t="shared" si="374"/>
        <v>113.97537601170164</v>
      </c>
      <c r="EU109" s="2">
        <f t="shared" si="374"/>
        <v>113.22834771059561</v>
      </c>
      <c r="EV109" s="2">
        <f t="shared" si="374"/>
        <v>113.42716068306916</v>
      </c>
      <c r="EW109" s="2">
        <f t="shared" si="374"/>
        <v>114.674379252923</v>
      </c>
      <c r="EX109" s="2">
        <f t="shared" si="374"/>
        <v>114.45116011810128</v>
      </c>
      <c r="EY109" s="2">
        <f t="shared" si="374"/>
        <v>113.64510838233926</v>
      </c>
      <c r="EZ109" s="2">
        <f t="shared" si="374"/>
        <v>115.82077887483935</v>
      </c>
      <c r="FA109" s="2">
        <f t="shared" si="374"/>
        <v>117.9164396820544</v>
      </c>
      <c r="FB109" s="2">
        <f t="shared" si="374"/>
        <v>118.80923929770205</v>
      </c>
      <c r="FC109" s="2">
        <f t="shared" si="374"/>
        <v>122.16185921079746</v>
      </c>
      <c r="FD109" s="2">
        <f t="shared" si="374"/>
        <v>121.62976455246823</v>
      </c>
      <c r="FE109" s="2">
        <f t="shared" si="374"/>
        <v>124.24378539115629</v>
      </c>
      <c r="FG109" s="2">
        <f t="shared" si="306"/>
        <v>0.97839065449710816</v>
      </c>
      <c r="FH109" s="2">
        <f t="shared" si="375"/>
        <v>0.97786541228689672</v>
      </c>
      <c r="FI109" s="2">
        <f t="shared" si="375"/>
        <v>0.97727430490396738</v>
      </c>
      <c r="FJ109" s="2">
        <f t="shared" si="375"/>
        <v>0.97682014847288623</v>
      </c>
      <c r="FK109" s="2">
        <f t="shared" si="375"/>
        <v>0.97518666511871377</v>
      </c>
      <c r="FL109" s="2">
        <f t="shared" si="375"/>
        <v>0.97638633299629296</v>
      </c>
      <c r="FM109" s="2">
        <f t="shared" si="375"/>
        <v>0.97851277980630158</v>
      </c>
      <c r="FN109" s="2">
        <f t="shared" si="375"/>
        <v>0.97488634302521582</v>
      </c>
      <c r="FO109" s="2">
        <f t="shared" si="375"/>
        <v>0.97424625499956652</v>
      </c>
      <c r="FP109" s="2">
        <f t="shared" si="375"/>
        <v>0.97521691348638351</v>
      </c>
      <c r="FQ109" s="2">
        <f t="shared" si="375"/>
        <v>0.97545829729145439</v>
      </c>
      <c r="FR109" s="2">
        <f t="shared" si="375"/>
        <v>0.97432288998154326</v>
      </c>
      <c r="FS109" s="2">
        <f t="shared" si="375"/>
        <v>0.97527450375721658</v>
      </c>
      <c r="FT109" s="2">
        <f t="shared" si="375"/>
        <v>0.97489260479863993</v>
      </c>
      <c r="FU109" s="2">
        <f t="shared" si="375"/>
        <v>0.96827756992185676</v>
      </c>
      <c r="FW109" s="2">
        <f t="shared" si="324"/>
        <v>5.6555586829785112E-3</v>
      </c>
      <c r="FX109" s="2">
        <f t="shared" si="376"/>
        <v>5.8653813802782727E-3</v>
      </c>
      <c r="FY109" s="2">
        <f t="shared" si="377"/>
        <v>5.5923899163225505E-3</v>
      </c>
      <c r="FZ109" s="2">
        <f t="shared" si="378"/>
        <v>5.2086197055428952E-3</v>
      </c>
      <c r="GA109" s="2">
        <f t="shared" si="379"/>
        <v>5.6138441245386743E-3</v>
      </c>
      <c r="GB109" s="2">
        <f t="shared" si="380"/>
        <v>6.1428126231516562E-3</v>
      </c>
      <c r="GC109" s="2">
        <f t="shared" si="381"/>
        <v>6.5920044882937694E-3</v>
      </c>
      <c r="GD109" s="2">
        <f t="shared" si="382"/>
        <v>6.490772222263597E-3</v>
      </c>
      <c r="GE109" s="2">
        <f t="shared" si="383"/>
        <v>7.1748281212480683E-3</v>
      </c>
      <c r="GF109" s="2">
        <f t="shared" si="384"/>
        <v>6.8260100359709402E-3</v>
      </c>
      <c r="GG109" s="2">
        <f t="shared" si="385"/>
        <v>6.1455283008873028E-3</v>
      </c>
      <c r="GH109" s="2">
        <f t="shared" si="386"/>
        <v>6.3848094094472781E-3</v>
      </c>
      <c r="GI109" s="2">
        <f t="shared" si="387"/>
        <v>5.3948836097107598E-3</v>
      </c>
      <c r="GJ109" s="2">
        <f t="shared" si="388"/>
        <v>4.0548923598272175E-3</v>
      </c>
      <c r="GK109" s="2">
        <f t="shared" si="389"/>
        <v>3.3783849499852371E-3</v>
      </c>
      <c r="GM109" s="86">
        <f t="shared" si="325"/>
        <v>1.3406322163551406E-20</v>
      </c>
      <c r="GN109" s="86">
        <f t="shared" si="390"/>
        <v>7.2615000004684199E-25</v>
      </c>
      <c r="GO109" s="86">
        <f t="shared" si="391"/>
        <v>1.9476943344051421E-28</v>
      </c>
      <c r="GP109" s="86">
        <f t="shared" si="392"/>
        <v>5.5236173272000879E-37</v>
      </c>
      <c r="GQ109" s="86">
        <f t="shared" si="393"/>
        <v>1.8879643851131449E-29</v>
      </c>
      <c r="GR109" s="86">
        <f t="shared" si="394"/>
        <v>8.0629201411525098E-43</v>
      </c>
      <c r="GS109" s="86">
        <f t="shared" si="395"/>
        <v>1.9917870339070098E-35</v>
      </c>
      <c r="GT109" s="86">
        <f t="shared" si="396"/>
        <v>1.2198988891653907E-36</v>
      </c>
      <c r="GU109" s="86">
        <f t="shared" si="397"/>
        <v>7.1515190893005604E-40</v>
      </c>
      <c r="GV109" s="86">
        <f t="shared" si="398"/>
        <v>6.0144265592552129E-35</v>
      </c>
      <c r="GW109" s="86">
        <f t="shared" si="399"/>
        <v>2.1315619482423487E-29</v>
      </c>
      <c r="GX109" s="86">
        <f t="shared" si="400"/>
        <v>4.0094290891621492E-27</v>
      </c>
      <c r="GY109" s="86">
        <f t="shared" si="401"/>
        <v>7.9767525266328839E-21</v>
      </c>
      <c r="GZ109" s="86">
        <f t="shared" si="402"/>
        <v>1.89624872333413E-27</v>
      </c>
      <c r="HA109" s="86">
        <f t="shared" si="403"/>
        <v>7.92353185495532E-37</v>
      </c>
      <c r="HC109" s="86">
        <f t="shared" si="326"/>
        <v>0.15815279550971983</v>
      </c>
      <c r="HD109" s="86">
        <f t="shared" si="404"/>
        <v>0.16331590783911173</v>
      </c>
      <c r="HE109" s="86">
        <f t="shared" si="405"/>
        <v>0.15005011472064911</v>
      </c>
      <c r="HF109" s="86">
        <f t="shared" si="406"/>
        <v>0.14357540209159297</v>
      </c>
      <c r="HG109" s="86">
        <f t="shared" si="407"/>
        <v>0.15089046396257547</v>
      </c>
      <c r="HH109" s="86">
        <f t="shared" si="408"/>
        <v>5.5211254987606796E-2</v>
      </c>
      <c r="HI109" s="86">
        <f t="shared" si="409"/>
        <v>3.6527488847876557E-2</v>
      </c>
      <c r="HJ109" s="86">
        <f t="shared" si="410"/>
        <v>9.4924661709239411E-2</v>
      </c>
      <c r="HK109" s="86">
        <f t="shared" si="411"/>
        <v>6.154396487385317E-2</v>
      </c>
      <c r="HL109" s="86">
        <f t="shared" si="412"/>
        <v>7.4622248289669152E-2</v>
      </c>
      <c r="HM109" s="86">
        <f t="shared" si="413"/>
        <v>0.11518571914782154</v>
      </c>
      <c r="HN109" s="86">
        <f t="shared" si="414"/>
        <v>8.4404966708386112E-2</v>
      </c>
      <c r="HO109" s="86">
        <f t="shared" si="415"/>
        <v>0.2728777002890404</v>
      </c>
      <c r="HP109" s="86">
        <f t="shared" si="416"/>
        <v>0.17500893840732892</v>
      </c>
      <c r="HQ109" s="86">
        <f t="shared" si="417"/>
        <v>0.12821846796990999</v>
      </c>
      <c r="HS109" s="86">
        <f t="shared" si="327"/>
        <v>3.8620885523877005E-17</v>
      </c>
      <c r="HT109" s="86">
        <f t="shared" si="418"/>
        <v>1.1047872987248033E-16</v>
      </c>
      <c r="HU109" s="86">
        <f t="shared" si="419"/>
        <v>1.9157056299103322E-16</v>
      </c>
      <c r="HV109" s="86">
        <f t="shared" si="420"/>
        <v>1.653848123754092E-20</v>
      </c>
      <c r="HW109" s="86">
        <f t="shared" si="421"/>
        <v>1.646919574046509E-19</v>
      </c>
      <c r="HX109" s="86">
        <f t="shared" si="422"/>
        <v>8.816425546144212E-20</v>
      </c>
      <c r="HY109" s="86">
        <f t="shared" si="423"/>
        <v>8.3320434723936196E-18</v>
      </c>
      <c r="HZ109" s="86">
        <f t="shared" si="424"/>
        <v>6.1644078872326652E-20</v>
      </c>
      <c r="IA109" s="86">
        <f t="shared" si="425"/>
        <v>5.7175642259435761E-20</v>
      </c>
      <c r="IB109" s="86">
        <f t="shared" si="426"/>
        <v>2.0532560833139948E-20</v>
      </c>
      <c r="IC109" s="86">
        <f t="shared" si="427"/>
        <v>4.2004301887254107E-20</v>
      </c>
      <c r="ID109" s="86">
        <f t="shared" si="428"/>
        <v>3.2716383830182579E-22</v>
      </c>
      <c r="IE109" s="86">
        <f t="shared" si="429"/>
        <v>3.4875008778023188E-21</v>
      </c>
      <c r="IF109" s="86">
        <f t="shared" si="430"/>
        <v>2.2755747251939218E-12</v>
      </c>
      <c r="IG109" s="86">
        <f t="shared" si="431"/>
        <v>2.9963730155543301E-9</v>
      </c>
      <c r="II109" s="86">
        <f t="shared" si="328"/>
        <v>1.2205660138126857E-93</v>
      </c>
      <c r="IJ109" s="86">
        <f t="shared" si="329"/>
        <v>1.5453494040643708E-97</v>
      </c>
      <c r="IK109" s="86">
        <f t="shared" si="330"/>
        <v>2.2380936589058576E-105</v>
      </c>
      <c r="IL109" s="86">
        <f t="shared" si="331"/>
        <v>6.2585679971497029E-115</v>
      </c>
      <c r="IM109" s="86">
        <f t="shared" si="332"/>
        <v>1.4614575130646931E-105</v>
      </c>
      <c r="IN109" s="86">
        <f t="shared" si="333"/>
        <v>9.320280124722567E-111</v>
      </c>
      <c r="IO109" s="86">
        <f t="shared" si="334"/>
        <v>2.8326938623602866E-99</v>
      </c>
      <c r="IP109" s="86">
        <f t="shared" si="335"/>
        <v>1.7625543866509827E-108</v>
      </c>
      <c r="IQ109" s="86">
        <f t="shared" si="336"/>
        <v>2.8479845183695035E-116</v>
      </c>
      <c r="IR109" s="86">
        <f t="shared" si="337"/>
        <v>4.1935045441367465E-113</v>
      </c>
      <c r="IS109" s="86">
        <f t="shared" si="338"/>
        <v>3.6298077490834497E-111</v>
      </c>
      <c r="IT109" s="86">
        <f t="shared" si="339"/>
        <v>9.1787832921093778E-126</v>
      </c>
      <c r="IU109" s="86">
        <f t="shared" si="340"/>
        <v>1.2227577120894382E-115</v>
      </c>
      <c r="IV109" s="86">
        <f t="shared" si="341"/>
        <v>2.4653711186035445E-61</v>
      </c>
      <c r="IW109" s="86">
        <f t="shared" si="342"/>
        <v>3.027127478382375E-49</v>
      </c>
      <c r="IY109" s="86">
        <f t="shared" si="343"/>
        <v>0.15815279550971986</v>
      </c>
      <c r="IZ109" s="86">
        <f t="shared" si="344"/>
        <v>0.16331590783911185</v>
      </c>
      <c r="JA109" s="86">
        <f t="shared" si="345"/>
        <v>0.1500501147206493</v>
      </c>
      <c r="JB109" s="86">
        <f t="shared" si="346"/>
        <v>0.14357540209159297</v>
      </c>
      <c r="JC109" s="86">
        <f t="shared" si="347"/>
        <v>0.15089046396257547</v>
      </c>
      <c r="JD109" s="86">
        <f t="shared" si="348"/>
        <v>5.5211254987606796E-2</v>
      </c>
      <c r="JE109" s="86">
        <f t="shared" si="349"/>
        <v>3.6527488847876564E-2</v>
      </c>
      <c r="JF109" s="86">
        <f t="shared" si="350"/>
        <v>9.4924661709239411E-2</v>
      </c>
      <c r="JG109" s="86">
        <f t="shared" si="351"/>
        <v>6.154396487385317E-2</v>
      </c>
      <c r="JH109" s="86">
        <f t="shared" si="352"/>
        <v>7.4622248289669152E-2</v>
      </c>
      <c r="JI109" s="86">
        <f t="shared" si="353"/>
        <v>0.11518571914782154</v>
      </c>
      <c r="JJ109" s="86">
        <f t="shared" si="354"/>
        <v>8.4404966708386112E-2</v>
      </c>
      <c r="JK109" s="86">
        <f t="shared" si="355"/>
        <v>0.2728777002890404</v>
      </c>
      <c r="JL109" s="86">
        <f t="shared" si="356"/>
        <v>0.17500893840960449</v>
      </c>
      <c r="JM109" s="86">
        <f t="shared" si="357"/>
        <v>0.128218470966283</v>
      </c>
    </row>
    <row r="110" spans="2:273" x14ac:dyDescent="0.25">
      <c r="B110" s="2">
        <v>83</v>
      </c>
      <c r="C110" s="37">
        <v>112.066</v>
      </c>
      <c r="D110" s="37">
        <v>112.47499999999999</v>
      </c>
      <c r="E110" s="37">
        <v>110.559</v>
      </c>
      <c r="F110" s="37">
        <v>115.517</v>
      </c>
      <c r="G110" s="37">
        <v>113.05200000000001</v>
      </c>
      <c r="H110" s="37">
        <v>112.86199999999999</v>
      </c>
      <c r="I110" s="37">
        <v>112.276</v>
      </c>
      <c r="J110" s="37">
        <v>113.483</v>
      </c>
      <c r="K110" s="37">
        <v>112.759</v>
      </c>
      <c r="L110" s="37">
        <v>114.29300000000001</v>
      </c>
      <c r="M110" s="37">
        <v>117.172</v>
      </c>
      <c r="N110" s="37">
        <v>118.259</v>
      </c>
      <c r="O110" s="37">
        <v>128.328</v>
      </c>
      <c r="P110" s="37">
        <v>120.845</v>
      </c>
      <c r="Q110" s="37">
        <v>122.8621</v>
      </c>
      <c r="S110" s="4">
        <f t="shared" si="229"/>
        <v>119.70299376931328</v>
      </c>
      <c r="T110" s="4">
        <f t="shared" si="230"/>
        <v>117.73004874308495</v>
      </c>
      <c r="U110" s="4">
        <f t="shared" si="231"/>
        <v>116.9622673174085</v>
      </c>
      <c r="V110" s="4">
        <f t="shared" si="232"/>
        <v>117.89959228939361</v>
      </c>
      <c r="W110" s="4">
        <f t="shared" si="233"/>
        <v>117.70868278045219</v>
      </c>
      <c r="X110" s="4">
        <f t="shared" si="234"/>
        <v>114.8568604959039</v>
      </c>
      <c r="Y110" s="4">
        <f t="shared" si="235"/>
        <v>115.11791295734348</v>
      </c>
      <c r="Z110" s="4">
        <f t="shared" si="236"/>
        <v>116.5270840351796</v>
      </c>
      <c r="AA110" s="4">
        <f t="shared" si="237"/>
        <v>114.97689709053572</v>
      </c>
      <c r="AB110" s="4">
        <f t="shared" si="238"/>
        <v>117.71614428268869</v>
      </c>
      <c r="AC110" s="4">
        <f t="shared" si="239"/>
        <v>120.92787716542973</v>
      </c>
      <c r="AD110" s="4">
        <f t="shared" si="240"/>
        <v>120.71366441337034</v>
      </c>
      <c r="AE110" s="4">
        <f t="shared" si="241"/>
        <v>134.29326999299715</v>
      </c>
      <c r="AF110" s="4">
        <f t="shared" si="242"/>
        <v>126.00200911435233</v>
      </c>
      <c r="AG110" s="4">
        <f t="shared" si="243"/>
        <v>126.57782355023166</v>
      </c>
      <c r="AI110" s="4">
        <f t="shared" si="244"/>
        <v>-7.6369937693132783</v>
      </c>
      <c r="AJ110" s="4">
        <f t="shared" si="245"/>
        <v>-5.2550487430849557</v>
      </c>
      <c r="AK110" s="4">
        <f t="shared" si="246"/>
        <v>-6.4032673174085062</v>
      </c>
      <c r="AL110" s="4">
        <f t="shared" si="247"/>
        <v>-2.3825922893936138</v>
      </c>
      <c r="AM110" s="4">
        <f t="shared" si="248"/>
        <v>-4.6566827804521864</v>
      </c>
      <c r="AN110" s="4">
        <f t="shared" si="249"/>
        <v>-1.9948604959039073</v>
      </c>
      <c r="AO110" s="4">
        <f t="shared" si="250"/>
        <v>-2.8419129573434816</v>
      </c>
      <c r="AP110" s="4">
        <f t="shared" si="251"/>
        <v>-3.0440840351795941</v>
      </c>
      <c r="AQ110" s="4">
        <f t="shared" si="252"/>
        <v>-2.2178970905357147</v>
      </c>
      <c r="AR110" s="4">
        <f t="shared" si="253"/>
        <v>-3.423144282688682</v>
      </c>
      <c r="AS110" s="4">
        <f t="shared" si="254"/>
        <v>-3.7558771654297374</v>
      </c>
      <c r="AT110" s="4">
        <f t="shared" si="255"/>
        <v>-2.4546644133703381</v>
      </c>
      <c r="AU110" s="4">
        <f t="shared" si="256"/>
        <v>-5.9652699929971504</v>
      </c>
      <c r="AV110" s="4">
        <f t="shared" si="358"/>
        <v>-5.1570091143523342</v>
      </c>
      <c r="AW110" s="4">
        <f t="shared" si="358"/>
        <v>-3.7157235502316581</v>
      </c>
      <c r="AY110" s="2">
        <f t="shared" si="308"/>
        <v>114.94374104850448</v>
      </c>
      <c r="AZ110" s="2">
        <f t="shared" si="359"/>
        <v>112.78389920991545</v>
      </c>
      <c r="BA110" s="2">
        <f t="shared" si="360"/>
        <v>112.82241350739982</v>
      </c>
      <c r="BB110" s="2">
        <f t="shared" si="361"/>
        <v>114.3308232020061</v>
      </c>
      <c r="BC110" s="2">
        <f t="shared" si="362"/>
        <v>113.97105595601518</v>
      </c>
      <c r="BD110" s="2">
        <f t="shared" si="363"/>
        <v>114.00602753239065</v>
      </c>
      <c r="BE110" s="2">
        <f t="shared" si="364"/>
        <v>114.57423128211326</v>
      </c>
      <c r="BF110" s="2">
        <f t="shared" si="365"/>
        <v>114.47183381307293</v>
      </c>
      <c r="BG110" s="2">
        <f t="shared" si="366"/>
        <v>113.90063747954159</v>
      </c>
      <c r="BH110" s="2">
        <f t="shared" si="367"/>
        <v>116.36855651339391</v>
      </c>
      <c r="BI110" s="2">
        <f t="shared" si="368"/>
        <v>118.51928962893263</v>
      </c>
      <c r="BJ110" s="2">
        <f t="shared" si="369"/>
        <v>119.12875536622798</v>
      </c>
      <c r="BK110" s="2">
        <f t="shared" si="370"/>
        <v>122.38865225460749</v>
      </c>
      <c r="BL110" s="2">
        <f t="shared" si="371"/>
        <v>121.57399626726658</v>
      </c>
      <c r="BM110" s="2">
        <f t="shared" si="372"/>
        <v>124.65757491194125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>
        <f t="shared" si="315"/>
        <v>112.276</v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>
        <f t="shared" si="279"/>
        <v>112.276</v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141.98971707317074</v>
      </c>
      <c r="DL110" s="2">
        <f t="shared" si="373"/>
        <v>127.80265403377112</v>
      </c>
      <c r="DM110" s="2">
        <f t="shared" si="373"/>
        <v>128.32107636022513</v>
      </c>
      <c r="DN110" s="2">
        <f t="shared" si="373"/>
        <v>133.80464390243901</v>
      </c>
      <c r="DO110" s="2">
        <f t="shared" si="373"/>
        <v>138.64975183280444</v>
      </c>
      <c r="DP110" s="2">
        <f t="shared" si="373"/>
        <v>134.30340365466679</v>
      </c>
      <c r="DQ110" s="2">
        <f t="shared" si="373"/>
        <v>135.06929865047235</v>
      </c>
      <c r="DR110" s="2">
        <f t="shared" si="373"/>
        <v>131.51825035561879</v>
      </c>
      <c r="DS110" s="2">
        <f t="shared" si="373"/>
        <v>129.15034845938374</v>
      </c>
      <c r="DT110" s="2">
        <f t="shared" si="373"/>
        <v>133.62224324324325</v>
      </c>
      <c r="DU110" s="2">
        <f t="shared" si="373"/>
        <v>137.47593719225299</v>
      </c>
      <c r="DV110" s="2">
        <f t="shared" si="373"/>
        <v>139.25563166023164</v>
      </c>
      <c r="DW110" s="2">
        <f t="shared" si="373"/>
        <v>140.88833701717911</v>
      </c>
      <c r="DX110" s="2">
        <f t="shared" si="373"/>
        <v>140.1934804804805</v>
      </c>
      <c r="DY110" s="2">
        <f t="shared" si="373"/>
        <v>143.35990325123149</v>
      </c>
      <c r="EA110" s="2">
        <f t="shared" si="228"/>
        <v>114.39615693882423</v>
      </c>
      <c r="EB110" s="2">
        <f t="shared" si="290"/>
        <v>112.47243110883196</v>
      </c>
      <c r="EC110" s="2">
        <f t="shared" si="291"/>
        <v>112.49226409622925</v>
      </c>
      <c r="ED110" s="2">
        <f t="shared" si="292"/>
        <v>113.90947611458111</v>
      </c>
      <c r="EE110" s="2">
        <f t="shared" si="293"/>
        <v>113.39984609258923</v>
      </c>
      <c r="EF110" s="2">
        <f t="shared" si="294"/>
        <v>113.55956547490842</v>
      </c>
      <c r="EG110" s="2">
        <f t="shared" si="295"/>
        <v>114.16025570512689</v>
      </c>
      <c r="EH110" s="2">
        <f t="shared" si="296"/>
        <v>114.06878976083351</v>
      </c>
      <c r="EI110" s="2">
        <f t="shared" si="297"/>
        <v>113.53228526044474</v>
      </c>
      <c r="EJ110" s="2">
        <f t="shared" si="298"/>
        <v>115.97015891808203</v>
      </c>
      <c r="EK110" s="2">
        <f t="shared" si="299"/>
        <v>118.08598299510875</v>
      </c>
      <c r="EL110" s="2">
        <f t="shared" si="300"/>
        <v>118.6443218369735</v>
      </c>
      <c r="EM110" s="2">
        <f t="shared" si="301"/>
        <v>121.96034553908748</v>
      </c>
      <c r="EN110" s="2">
        <f t="shared" si="302"/>
        <v>121.13481728553823</v>
      </c>
      <c r="EO110" s="2">
        <f t="shared" si="303"/>
        <v>124.09857486346975</v>
      </c>
      <c r="EQ110" s="2">
        <f t="shared" si="304"/>
        <v>114.83751169610312</v>
      </c>
      <c r="ER110" s="2">
        <f t="shared" si="374"/>
        <v>112.68918835942968</v>
      </c>
      <c r="ES110" s="2">
        <f t="shared" si="374"/>
        <v>112.72442886674853</v>
      </c>
      <c r="ET110" s="2">
        <f t="shared" si="374"/>
        <v>113.89163803022919</v>
      </c>
      <c r="EU110" s="2">
        <f t="shared" si="374"/>
        <v>113.16471537460858</v>
      </c>
      <c r="EV110" s="2">
        <f t="shared" si="374"/>
        <v>113.3804474388517</v>
      </c>
      <c r="EW110" s="2">
        <f t="shared" si="374"/>
        <v>114.63838844539706</v>
      </c>
      <c r="EX110" s="2">
        <f t="shared" si="374"/>
        <v>114.41996899841017</v>
      </c>
      <c r="EY110" s="2">
        <f t="shared" si="374"/>
        <v>113.61964305389819</v>
      </c>
      <c r="EZ110" s="2">
        <f t="shared" si="374"/>
        <v>115.77568730152149</v>
      </c>
      <c r="FA110" s="2">
        <f t="shared" si="374"/>
        <v>117.84478895750534</v>
      </c>
      <c r="FB110" s="2">
        <f t="shared" si="374"/>
        <v>118.73993692228248</v>
      </c>
      <c r="FC110" s="2">
        <f t="shared" si="374"/>
        <v>122.05360828353598</v>
      </c>
      <c r="FD110" s="2">
        <f t="shared" si="374"/>
        <v>121.54057704461768</v>
      </c>
      <c r="FE110" s="2">
        <f t="shared" si="374"/>
        <v>124.1490531554595</v>
      </c>
      <c r="FG110" s="2">
        <f t="shared" si="306"/>
        <v>0.98025449880754112</v>
      </c>
      <c r="FH110" s="2">
        <f t="shared" si="375"/>
        <v>0.9797736231126094</v>
      </c>
      <c r="FI110" s="2">
        <f t="shared" si="375"/>
        <v>0.97923239252449312</v>
      </c>
      <c r="FJ110" s="2">
        <f t="shared" si="375"/>
        <v>0.97881651883962495</v>
      </c>
      <c r="FK110" s="2">
        <f t="shared" si="375"/>
        <v>0.97732045327106387</v>
      </c>
      <c r="FL110" s="2">
        <f t="shared" si="375"/>
        <v>0.97841924038274997</v>
      </c>
      <c r="FM110" s="2">
        <f t="shared" si="375"/>
        <v>0.98036630197239705</v>
      </c>
      <c r="FN110" s="2">
        <f t="shared" si="375"/>
        <v>0.97704534905152007</v>
      </c>
      <c r="FO110" s="2">
        <f t="shared" si="375"/>
        <v>0.97645896022285117</v>
      </c>
      <c r="FP110" s="2">
        <f t="shared" si="375"/>
        <v>0.9773481608929423</v>
      </c>
      <c r="FQ110" s="2">
        <f t="shared" si="375"/>
        <v>0.97756926409671407</v>
      </c>
      <c r="FR110" s="2">
        <f t="shared" si="375"/>
        <v>0.97652916951982416</v>
      </c>
      <c r="FS110" s="2">
        <f t="shared" si="375"/>
        <v>0.97740091339535173</v>
      </c>
      <c r="FT110" s="2">
        <f t="shared" si="375"/>
        <v>0.9770510851761629</v>
      </c>
      <c r="FU110" s="2">
        <f t="shared" si="375"/>
        <v>0.97098782025165575</v>
      </c>
      <c r="FW110" s="2">
        <f t="shared" si="324"/>
        <v>6.1978150188836704E-3</v>
      </c>
      <c r="FX110" s="2">
        <f t="shared" si="376"/>
        <v>6.4276255217123488E-3</v>
      </c>
      <c r="FY110" s="2">
        <f t="shared" si="377"/>
        <v>6.1286269455741388E-3</v>
      </c>
      <c r="FZ110" s="2">
        <f t="shared" si="378"/>
        <v>5.7082694296588955E-3</v>
      </c>
      <c r="GA110" s="2">
        <f t="shared" si="379"/>
        <v>6.1521256044864128E-3</v>
      </c>
      <c r="GB110" s="2">
        <f t="shared" si="380"/>
        <v>6.7314707151153218E-3</v>
      </c>
      <c r="GC110" s="2">
        <f t="shared" si="381"/>
        <v>7.2233952214348172E-3</v>
      </c>
      <c r="GD110" s="2">
        <f t="shared" si="382"/>
        <v>7.1125362196689055E-3</v>
      </c>
      <c r="GE110" s="2">
        <f t="shared" si="383"/>
        <v>7.861600682236328E-3</v>
      </c>
      <c r="GF110" s="2">
        <f t="shared" si="384"/>
        <v>7.4796453673532338E-3</v>
      </c>
      <c r="GG110" s="2">
        <f t="shared" si="385"/>
        <v>6.7344448694657269E-3</v>
      </c>
      <c r="GH110" s="2">
        <f t="shared" si="386"/>
        <v>6.9964944990976502E-3</v>
      </c>
      <c r="GI110" s="2">
        <f t="shared" si="387"/>
        <v>5.9122949664172581E-3</v>
      </c>
      <c r="GJ110" s="2">
        <f t="shared" si="388"/>
        <v>4.4443623870244597E-3</v>
      </c>
      <c r="GK110" s="2">
        <f t="shared" si="389"/>
        <v>3.7031184396137174E-3</v>
      </c>
      <c r="GM110" s="86">
        <f t="shared" si="325"/>
        <v>2.7277662778903831E-22</v>
      </c>
      <c r="GN110" s="86">
        <f t="shared" si="390"/>
        <v>6.0044101367440362E-27</v>
      </c>
      <c r="GO110" s="86">
        <f t="shared" si="391"/>
        <v>6.5879507272648815E-31</v>
      </c>
      <c r="GP110" s="86">
        <f t="shared" si="392"/>
        <v>3.0090409877725268E-40</v>
      </c>
      <c r="GQ110" s="86">
        <f t="shared" si="393"/>
        <v>5.0355319380031188E-32</v>
      </c>
      <c r="GR110" s="86">
        <f t="shared" si="394"/>
        <v>1.8717057129672664E-46</v>
      </c>
      <c r="GS110" s="86">
        <f t="shared" si="395"/>
        <v>2.4411586778631E-38</v>
      </c>
      <c r="GT110" s="86">
        <f t="shared" si="396"/>
        <v>8.6625564765933895E-40</v>
      </c>
      <c r="GU110" s="86">
        <f t="shared" si="397"/>
        <v>3.3826284057750703E-43</v>
      </c>
      <c r="GV110" s="86">
        <f t="shared" si="398"/>
        <v>6.1902501000072894E-38</v>
      </c>
      <c r="GW110" s="86">
        <f t="shared" si="399"/>
        <v>6.0345891817945069E-32</v>
      </c>
      <c r="GX110" s="86">
        <f t="shared" si="400"/>
        <v>2.2224922938703486E-29</v>
      </c>
      <c r="GY110" s="86">
        <f t="shared" si="401"/>
        <v>1.3758510571429863E-22</v>
      </c>
      <c r="GZ110" s="86">
        <f t="shared" si="402"/>
        <v>9.7720134342596594E-30</v>
      </c>
      <c r="HA110" s="86">
        <f t="shared" si="403"/>
        <v>7.1160894475182575E-40</v>
      </c>
      <c r="HC110" s="86">
        <f t="shared" si="326"/>
        <v>7.1211332045424278E-2</v>
      </c>
      <c r="HD110" s="86">
        <f t="shared" si="404"/>
        <v>8.2787184060068603E-2</v>
      </c>
      <c r="HE110" s="86">
        <f t="shared" si="405"/>
        <v>6.3869755819005045E-2</v>
      </c>
      <c r="HF110" s="86">
        <f t="shared" si="406"/>
        <v>5.2996839852275768E-2</v>
      </c>
      <c r="HG110" s="86">
        <f t="shared" si="407"/>
        <v>5.43506365703572E-2</v>
      </c>
      <c r="HH110" s="86">
        <f t="shared" si="408"/>
        <v>1.4963784636943723E-2</v>
      </c>
      <c r="HI110" s="86">
        <f t="shared" si="409"/>
        <v>9.9991344006921893E-3</v>
      </c>
      <c r="HJ110" s="86">
        <f t="shared" si="410"/>
        <v>3.4728902832547474E-2</v>
      </c>
      <c r="HK110" s="86">
        <f t="shared" si="411"/>
        <v>2.3444536466285946E-2</v>
      </c>
      <c r="HL110" s="86">
        <f t="shared" si="412"/>
        <v>2.4815533641047331E-2</v>
      </c>
      <c r="HM110" s="86">
        <f t="shared" si="413"/>
        <v>3.9318122264353529E-2</v>
      </c>
      <c r="HN110" s="86">
        <f t="shared" si="414"/>
        <v>3.2274532194450263E-2</v>
      </c>
      <c r="HO110" s="86">
        <f t="shared" si="415"/>
        <v>0.16288542021893351</v>
      </c>
      <c r="HP110" s="86">
        <f t="shared" si="416"/>
        <v>7.2997846986325304E-2</v>
      </c>
      <c r="HQ110" s="86">
        <f t="shared" si="417"/>
        <v>5.2213657692566827E-2</v>
      </c>
      <c r="HS110" s="86">
        <f t="shared" si="327"/>
        <v>4.0866591672018959E-16</v>
      </c>
      <c r="HT110" s="86">
        <f t="shared" si="418"/>
        <v>1.2049908171071026E-15</v>
      </c>
      <c r="HU110" s="86">
        <f t="shared" si="419"/>
        <v>2.2019710968312049E-15</v>
      </c>
      <c r="HV110" s="86">
        <f t="shared" si="420"/>
        <v>2.8193776573263204E-19</v>
      </c>
      <c r="HW110" s="86">
        <f t="shared" si="421"/>
        <v>2.41050868723735E-18</v>
      </c>
      <c r="HX110" s="86">
        <f t="shared" si="422"/>
        <v>1.4760377819938816E-18</v>
      </c>
      <c r="HY110" s="86">
        <f t="shared" si="423"/>
        <v>1.0724786074336203E-16</v>
      </c>
      <c r="HZ110" s="86">
        <f t="shared" si="424"/>
        <v>1.0455464103869719E-18</v>
      </c>
      <c r="IA110" s="86">
        <f t="shared" si="425"/>
        <v>1.1397025689961403E-18</v>
      </c>
      <c r="IB110" s="86">
        <f t="shared" si="426"/>
        <v>3.9507884911701685E-19</v>
      </c>
      <c r="IC110" s="86">
        <f t="shared" si="427"/>
        <v>7.2475997239038848E-19</v>
      </c>
      <c r="ID110" s="86">
        <f t="shared" si="428"/>
        <v>8.1895631513125736E-21</v>
      </c>
      <c r="IE110" s="86">
        <f t="shared" si="429"/>
        <v>6.428172856248204E-20</v>
      </c>
      <c r="IF110" s="86">
        <f t="shared" si="430"/>
        <v>1.010505536526497E-11</v>
      </c>
      <c r="IG110" s="86">
        <f t="shared" si="431"/>
        <v>8.2144178126142305E-9</v>
      </c>
      <c r="II110" s="86">
        <f t="shared" si="328"/>
        <v>2.117614096274412E-90</v>
      </c>
      <c r="IJ110" s="86">
        <f t="shared" si="329"/>
        <v>3.8862330959255E-94</v>
      </c>
      <c r="IK110" s="86">
        <f t="shared" si="330"/>
        <v>9.882157278911353E-102</v>
      </c>
      <c r="IL110" s="86">
        <f t="shared" si="331"/>
        <v>5.2934670101995615E-111</v>
      </c>
      <c r="IM110" s="86">
        <f t="shared" si="332"/>
        <v>6.5911389889800567E-102</v>
      </c>
      <c r="IN110" s="86">
        <f t="shared" si="333"/>
        <v>7.4844628133870809E-107</v>
      </c>
      <c r="IO110" s="86">
        <f t="shared" si="334"/>
        <v>9.8790421961997592E-96</v>
      </c>
      <c r="IP110" s="86">
        <f t="shared" si="335"/>
        <v>1.2914599214526954E-104</v>
      </c>
      <c r="IQ110" s="86">
        <f t="shared" si="336"/>
        <v>4.8492318646601291E-112</v>
      </c>
      <c r="IR110" s="86">
        <f t="shared" si="337"/>
        <v>4.9612785102610343E-109</v>
      </c>
      <c r="IS110" s="86">
        <f t="shared" si="338"/>
        <v>3.0173364230054695E-107</v>
      </c>
      <c r="IT110" s="86">
        <f t="shared" si="339"/>
        <v>2.7478116774184985E-121</v>
      </c>
      <c r="IU110" s="86">
        <f t="shared" si="340"/>
        <v>1.1634084115063467E-111</v>
      </c>
      <c r="IV110" s="86">
        <f t="shared" si="341"/>
        <v>2.3278554403196974E-59</v>
      </c>
      <c r="IW110" s="86">
        <f t="shared" si="342"/>
        <v>1.0142441442489209E-47</v>
      </c>
      <c r="IY110" s="86">
        <f t="shared" si="343"/>
        <v>7.121133204542468E-2</v>
      </c>
      <c r="IZ110" s="86">
        <f t="shared" si="344"/>
        <v>8.278718406006981E-2</v>
      </c>
      <c r="JA110" s="86">
        <f t="shared" si="345"/>
        <v>6.3869755819007251E-2</v>
      </c>
      <c r="JB110" s="86">
        <f t="shared" si="346"/>
        <v>5.2996839852275768E-2</v>
      </c>
      <c r="JC110" s="86">
        <f t="shared" si="347"/>
        <v>5.43506365703572E-2</v>
      </c>
      <c r="JD110" s="86">
        <f t="shared" si="348"/>
        <v>1.4963784636943724E-2</v>
      </c>
      <c r="JE110" s="86">
        <f t="shared" si="349"/>
        <v>9.9991344006922969E-3</v>
      </c>
      <c r="JF110" s="86">
        <f t="shared" si="350"/>
        <v>3.4728902832547474E-2</v>
      </c>
      <c r="JG110" s="86">
        <f t="shared" si="351"/>
        <v>2.3444536466285946E-2</v>
      </c>
      <c r="JH110" s="86">
        <f t="shared" si="352"/>
        <v>2.4815533641047331E-2</v>
      </c>
      <c r="JI110" s="86">
        <f t="shared" si="353"/>
        <v>3.9318122264353529E-2</v>
      </c>
      <c r="JJ110" s="86">
        <f t="shared" si="354"/>
        <v>3.2274532194450263E-2</v>
      </c>
      <c r="JK110" s="86">
        <f t="shared" si="355"/>
        <v>0.16288542021893351</v>
      </c>
      <c r="JL110" s="86">
        <f t="shared" si="356"/>
        <v>7.299784699643036E-2</v>
      </c>
      <c r="JM110" s="86">
        <f t="shared" si="357"/>
        <v>5.221366590698464E-2</v>
      </c>
    </row>
    <row r="111" spans="2:273" x14ac:dyDescent="0.25">
      <c r="B111" s="2">
        <v>84</v>
      </c>
      <c r="C111" s="37">
        <v>113.246</v>
      </c>
      <c r="D111" s="37">
        <v>110.678</v>
      </c>
      <c r="E111" s="37">
        <v>111.593</v>
      </c>
      <c r="F111" s="37">
        <v>112.328</v>
      </c>
      <c r="G111" s="37">
        <v>112.569</v>
      </c>
      <c r="H111" s="37">
        <v>113.328</v>
      </c>
      <c r="I111" s="37">
        <v>111.724</v>
      </c>
      <c r="J111" s="37">
        <v>111.86199999999999</v>
      </c>
      <c r="K111" s="37">
        <v>112.224</v>
      </c>
      <c r="L111" s="37">
        <v>114.914</v>
      </c>
      <c r="M111" s="37">
        <v>115.86199999999999</v>
      </c>
      <c r="N111" s="37">
        <v>117.328</v>
      </c>
      <c r="O111" s="37">
        <v>121.655</v>
      </c>
      <c r="P111" s="37">
        <v>118.379</v>
      </c>
      <c r="Q111" s="37">
        <v>123</v>
      </c>
      <c r="S111" s="4">
        <f t="shared" si="229"/>
        <v>116.31620664854533</v>
      </c>
      <c r="T111" s="4">
        <f t="shared" si="230"/>
        <v>114.49578336443602</v>
      </c>
      <c r="U111" s="4">
        <f t="shared" si="231"/>
        <v>113.91351488404999</v>
      </c>
      <c r="V111" s="4">
        <f t="shared" si="232"/>
        <v>115.04452485281729</v>
      </c>
      <c r="W111" s="4">
        <f t="shared" si="233"/>
        <v>114.68844302602649</v>
      </c>
      <c r="X111" s="4">
        <f t="shared" si="234"/>
        <v>114.05534063814666</v>
      </c>
      <c r="Y111" s="4">
        <f t="shared" si="235"/>
        <v>114.63462960299306</v>
      </c>
      <c r="Z111" s="4">
        <f t="shared" si="236"/>
        <v>114.92246660372861</v>
      </c>
      <c r="AA111" s="4">
        <f t="shared" si="237"/>
        <v>114.12513398050346</v>
      </c>
      <c r="AB111" s="4">
        <f t="shared" si="238"/>
        <v>116.56551465150528</v>
      </c>
      <c r="AC111" s="4">
        <f t="shared" si="239"/>
        <v>118.91176409111846</v>
      </c>
      <c r="AD111" s="4">
        <f t="shared" si="240"/>
        <v>119.42513155275044</v>
      </c>
      <c r="AE111" s="4">
        <f t="shared" si="241"/>
        <v>127.40395869423791</v>
      </c>
      <c r="AF111" s="4">
        <f t="shared" si="242"/>
        <v>122.67934292209374</v>
      </c>
      <c r="AG111" s="4">
        <f t="shared" si="243"/>
        <v>125.01347587887732</v>
      </c>
      <c r="AI111" s="4">
        <f t="shared" si="244"/>
        <v>-3.0702066485453372</v>
      </c>
      <c r="AJ111" s="4">
        <f t="shared" si="245"/>
        <v>-3.8177833644360248</v>
      </c>
      <c r="AK111" s="4">
        <f t="shared" si="246"/>
        <v>-2.3205148840499845</v>
      </c>
      <c r="AL111" s="4">
        <f t="shared" si="247"/>
        <v>-2.7165248528172867</v>
      </c>
      <c r="AM111" s="4">
        <f t="shared" si="248"/>
        <v>-2.119443026026488</v>
      </c>
      <c r="AN111" s="4">
        <f t="shared" si="249"/>
        <v>-0.72734063814665717</v>
      </c>
      <c r="AO111" s="4">
        <f t="shared" si="250"/>
        <v>-2.9106296029930547</v>
      </c>
      <c r="AP111" s="4">
        <f t="shared" si="251"/>
        <v>-3.0604666037286137</v>
      </c>
      <c r="AQ111" s="4">
        <f t="shared" si="252"/>
        <v>-1.9011339805034595</v>
      </c>
      <c r="AR111" s="4">
        <f t="shared" si="253"/>
        <v>-1.6515146515052805</v>
      </c>
      <c r="AS111" s="4">
        <f t="shared" si="254"/>
        <v>-3.0497640911184618</v>
      </c>
      <c r="AT111" s="4">
        <f t="shared" si="255"/>
        <v>-2.0971315527504402</v>
      </c>
      <c r="AU111" s="4">
        <f t="shared" si="256"/>
        <v>-5.7489586942379134</v>
      </c>
      <c r="AV111" s="4">
        <f t="shared" si="358"/>
        <v>-4.3003429220937335</v>
      </c>
      <c r="AW111" s="4">
        <f t="shared" si="358"/>
        <v>-2.0134758788773155</v>
      </c>
      <c r="AY111" s="2">
        <f t="shared" si="308"/>
        <v>114.8288564280741</v>
      </c>
      <c r="AZ111" s="2">
        <f t="shared" si="359"/>
        <v>112.6912632909758</v>
      </c>
      <c r="BA111" s="2">
        <f t="shared" si="360"/>
        <v>112.72903697535374</v>
      </c>
      <c r="BB111" s="2">
        <f t="shared" si="361"/>
        <v>114.21565486271849</v>
      </c>
      <c r="BC111" s="2">
        <f t="shared" si="362"/>
        <v>113.85089716275847</v>
      </c>
      <c r="BD111" s="2">
        <f t="shared" si="363"/>
        <v>113.9157670691861</v>
      </c>
      <c r="BE111" s="2">
        <f t="shared" si="364"/>
        <v>114.54050230395244</v>
      </c>
      <c r="BF111" s="2">
        <f t="shared" si="365"/>
        <v>114.4333009851691</v>
      </c>
      <c r="BG111" s="2">
        <f t="shared" si="366"/>
        <v>113.85326022135315</v>
      </c>
      <c r="BH111" s="2">
        <f t="shared" si="367"/>
        <v>116.281692909364</v>
      </c>
      <c r="BI111" s="2">
        <f t="shared" si="368"/>
        <v>118.40146933343662</v>
      </c>
      <c r="BJ111" s="2">
        <f t="shared" si="369"/>
        <v>119.03017884678059</v>
      </c>
      <c r="BK111" s="2">
        <f t="shared" si="370"/>
        <v>122.25554593544155</v>
      </c>
      <c r="BL111" s="2">
        <f t="shared" si="371"/>
        <v>121.47727357231901</v>
      </c>
      <c r="BM111" s="2">
        <f t="shared" si="372"/>
        <v>124.53231112769895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>
        <f t="shared" si="314"/>
        <v>113.328</v>
      </c>
      <c r="CK111" s="2">
        <f t="shared" si="315"/>
        <v>111.724</v>
      </c>
      <c r="CL111" s="2">
        <f t="shared" si="316"/>
        <v>111.86199999999999</v>
      </c>
      <c r="CM111" s="2">
        <f t="shared" si="317"/>
        <v>112.224</v>
      </c>
      <c r="CN111" s="2">
        <f t="shared" si="318"/>
        <v>114.914</v>
      </c>
      <c r="CO111" s="2">
        <f t="shared" si="319"/>
        <v>115.86199999999999</v>
      </c>
      <c r="CP111" s="2">
        <f t="shared" si="320"/>
        <v>117.328</v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>
        <f t="shared" si="278"/>
        <v>113.328</v>
      </c>
      <c r="DA111" s="2">
        <f t="shared" si="279"/>
        <v>111.724</v>
      </c>
      <c r="DB111" s="2">
        <f t="shared" si="280"/>
        <v>111.86199999999999</v>
      </c>
      <c r="DC111" s="2">
        <f t="shared" si="281"/>
        <v>112.224</v>
      </c>
      <c r="DD111" s="2">
        <f t="shared" si="282"/>
        <v>114.914</v>
      </c>
      <c r="DE111" s="2">
        <f t="shared" si="283"/>
        <v>115.86199999999999</v>
      </c>
      <c r="DF111" s="2">
        <f t="shared" si="284"/>
        <v>117.328</v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142.33048414634146</v>
      </c>
      <c r="DL111" s="2">
        <f t="shared" si="373"/>
        <v>127.93452729831145</v>
      </c>
      <c r="DM111" s="2">
        <f t="shared" si="373"/>
        <v>128.47674118198876</v>
      </c>
      <c r="DN111" s="2">
        <f t="shared" si="373"/>
        <v>134.03133780487804</v>
      </c>
      <c r="DO111" s="2">
        <f t="shared" si="373"/>
        <v>138.92787952730058</v>
      </c>
      <c r="DP111" s="2">
        <f t="shared" si="373"/>
        <v>134.56346252325199</v>
      </c>
      <c r="DQ111" s="2">
        <f t="shared" si="373"/>
        <v>135.31096889338733</v>
      </c>
      <c r="DR111" s="2">
        <f t="shared" si="373"/>
        <v>131.72183831199621</v>
      </c>
      <c r="DS111" s="2">
        <f t="shared" si="373"/>
        <v>129.31737170868345</v>
      </c>
      <c r="DT111" s="2">
        <f t="shared" si="373"/>
        <v>133.81096846846845</v>
      </c>
      <c r="DU111" s="2">
        <f t="shared" si="373"/>
        <v>137.6908047926469</v>
      </c>
      <c r="DV111" s="2">
        <f t="shared" si="373"/>
        <v>139.5067279279279</v>
      </c>
      <c r="DW111" s="2">
        <f t="shared" si="373"/>
        <v>141.11569187000765</v>
      </c>
      <c r="DX111" s="2">
        <f t="shared" si="373"/>
        <v>140.44353710853713</v>
      </c>
      <c r="DY111" s="2">
        <f t="shared" si="373"/>
        <v>143.65113733990145</v>
      </c>
      <c r="EA111" s="2">
        <f t="shared" si="228"/>
        <v>114.32076596559592</v>
      </c>
      <c r="EB111" s="2">
        <f t="shared" si="290"/>
        <v>112.40280561641919</v>
      </c>
      <c r="EC111" s="2">
        <f t="shared" si="291"/>
        <v>112.42294708727215</v>
      </c>
      <c r="ED111" s="2">
        <f t="shared" si="292"/>
        <v>113.82464613396513</v>
      </c>
      <c r="EE111" s="2">
        <f t="shared" si="293"/>
        <v>113.32168707577523</v>
      </c>
      <c r="EF111" s="2">
        <f t="shared" si="294"/>
        <v>113.50168163687268</v>
      </c>
      <c r="EG111" s="2">
        <f t="shared" si="295"/>
        <v>114.15754974334661</v>
      </c>
      <c r="EH111" s="2">
        <f t="shared" si="296"/>
        <v>114.06024888467911</v>
      </c>
      <c r="EI111" s="2">
        <f t="shared" si="297"/>
        <v>113.51252760294909</v>
      </c>
      <c r="EJ111" s="2">
        <f t="shared" si="298"/>
        <v>115.91269126178223</v>
      </c>
      <c r="EK111" s="2">
        <f t="shared" si="299"/>
        <v>117.99951711936725</v>
      </c>
      <c r="EL111" s="2">
        <f t="shared" si="300"/>
        <v>118.58062494539784</v>
      </c>
      <c r="EM111" s="2">
        <f t="shared" si="301"/>
        <v>121.85725612709484</v>
      </c>
      <c r="EN111" s="2">
        <f t="shared" si="302"/>
        <v>121.06909033917377</v>
      </c>
      <c r="EO111" s="2">
        <f t="shared" si="303"/>
        <v>124.011142996434</v>
      </c>
      <c r="EQ111" s="2">
        <f t="shared" si="304"/>
        <v>114.73457597590834</v>
      </c>
      <c r="ER111" s="2">
        <f t="shared" si="374"/>
        <v>112.6070035084844</v>
      </c>
      <c r="ES111" s="2">
        <f t="shared" si="374"/>
        <v>112.64180613022056</v>
      </c>
      <c r="ET111" s="2">
        <f t="shared" si="374"/>
        <v>113.80790004875674</v>
      </c>
      <c r="EU111" s="2">
        <f t="shared" si="374"/>
        <v>113.10108303862154</v>
      </c>
      <c r="EV111" s="2">
        <f t="shared" si="374"/>
        <v>113.33373419463423</v>
      </c>
      <c r="EW111" s="2">
        <f t="shared" si="374"/>
        <v>114.60239763787109</v>
      </c>
      <c r="EX111" s="2">
        <f t="shared" si="374"/>
        <v>114.38877787871904</v>
      </c>
      <c r="EY111" s="2">
        <f t="shared" si="374"/>
        <v>113.59417772545712</v>
      </c>
      <c r="EZ111" s="2">
        <f t="shared" si="374"/>
        <v>115.73059572820364</v>
      </c>
      <c r="FA111" s="2">
        <f t="shared" si="374"/>
        <v>117.77313823295627</v>
      </c>
      <c r="FB111" s="2">
        <f t="shared" si="374"/>
        <v>118.67063454686291</v>
      </c>
      <c r="FC111" s="2">
        <f t="shared" si="374"/>
        <v>121.94535735627449</v>
      </c>
      <c r="FD111" s="2">
        <f t="shared" si="374"/>
        <v>121.45138953676711</v>
      </c>
      <c r="FE111" s="2">
        <f t="shared" si="374"/>
        <v>124.0543209197627</v>
      </c>
      <c r="FG111" s="2">
        <f t="shared" si="306"/>
        <v>0.98196054731788851</v>
      </c>
      <c r="FH111" s="2">
        <f t="shared" si="375"/>
        <v>0.98152043692381852</v>
      </c>
      <c r="FI111" s="2">
        <f t="shared" si="375"/>
        <v>0.98102504347474329</v>
      </c>
      <c r="FJ111" s="2">
        <f t="shared" si="375"/>
        <v>0.98064435826205254</v>
      </c>
      <c r="FK111" s="2">
        <f t="shared" si="375"/>
        <v>0.97927464898860639</v>
      </c>
      <c r="FL111" s="2">
        <f t="shared" si="375"/>
        <v>0.98028066880342968</v>
      </c>
      <c r="FM111" s="2">
        <f t="shared" si="375"/>
        <v>0.98206286724167668</v>
      </c>
      <c r="FN111" s="2">
        <f t="shared" si="375"/>
        <v>0.97902274048181459</v>
      </c>
      <c r="FO111" s="2">
        <f t="shared" si="375"/>
        <v>0.97848575288156303</v>
      </c>
      <c r="FP111" s="2">
        <f t="shared" si="375"/>
        <v>0.97930001973473224</v>
      </c>
      <c r="FQ111" s="2">
        <f t="shared" si="375"/>
        <v>0.97950247053416439</v>
      </c>
      <c r="FR111" s="2">
        <f t="shared" si="375"/>
        <v>0.97855005021454844</v>
      </c>
      <c r="FS111" s="2">
        <f t="shared" si="375"/>
        <v>0.9793483227200257</v>
      </c>
      <c r="FT111" s="2">
        <f t="shared" si="375"/>
        <v>0.97902799308358623</v>
      </c>
      <c r="FU111" s="2">
        <f t="shared" si="375"/>
        <v>0.97347286024533031</v>
      </c>
      <c r="FW111" s="2">
        <f t="shared" si="324"/>
        <v>6.7917079029386771E-3</v>
      </c>
      <c r="FX111" s="2">
        <f t="shared" si="376"/>
        <v>7.0433834543246606E-3</v>
      </c>
      <c r="FY111" s="2">
        <f t="shared" si="377"/>
        <v>6.715934827744627E-3</v>
      </c>
      <c r="FZ111" s="2">
        <f t="shared" si="378"/>
        <v>6.2555478898676754E-3</v>
      </c>
      <c r="GA111" s="2">
        <f t="shared" si="379"/>
        <v>6.7416700940655695E-3</v>
      </c>
      <c r="GB111" s="2">
        <f t="shared" si="380"/>
        <v>7.3761205182698783E-3</v>
      </c>
      <c r="GC111" s="2">
        <f t="shared" si="381"/>
        <v>7.9147795514428153E-3</v>
      </c>
      <c r="GD111" s="2">
        <f t="shared" si="382"/>
        <v>7.7933930215021733E-3</v>
      </c>
      <c r="GE111" s="2">
        <f t="shared" si="383"/>
        <v>8.6135405964264857E-3</v>
      </c>
      <c r="GF111" s="2">
        <f t="shared" si="384"/>
        <v>8.195354106687017E-3</v>
      </c>
      <c r="GG111" s="2">
        <f t="shared" si="385"/>
        <v>7.3793773810833085E-3</v>
      </c>
      <c r="GH111" s="2">
        <f t="shared" si="386"/>
        <v>7.6663288254496358E-3</v>
      </c>
      <c r="GI111" s="2">
        <f t="shared" si="387"/>
        <v>6.4790068454003069E-3</v>
      </c>
      <c r="GJ111" s="2">
        <f t="shared" si="388"/>
        <v>4.8710578211524028E-3</v>
      </c>
      <c r="GK111" s="2">
        <f t="shared" si="389"/>
        <v>4.058938489058566E-3</v>
      </c>
      <c r="GM111" s="86">
        <f t="shared" si="325"/>
        <v>4.7165183415601511E-24</v>
      </c>
      <c r="GN111" s="86">
        <f t="shared" si="390"/>
        <v>4.0548104317272919E-29</v>
      </c>
      <c r="GO111" s="86">
        <f t="shared" si="391"/>
        <v>1.7395667015790163E-33</v>
      </c>
      <c r="GP111" s="86">
        <f t="shared" si="392"/>
        <v>1.1795415517475455E-43</v>
      </c>
      <c r="GQ111" s="86">
        <f t="shared" si="393"/>
        <v>1.0365918697869236E-34</v>
      </c>
      <c r="GR111" s="86">
        <f t="shared" si="394"/>
        <v>3.0574890685084898E-50</v>
      </c>
      <c r="GS111" s="86">
        <f t="shared" si="395"/>
        <v>2.273807728819365E-41</v>
      </c>
      <c r="GT111" s="86">
        <f t="shared" si="396"/>
        <v>4.514102649121664E-43</v>
      </c>
      <c r="GU111" s="86">
        <f t="shared" si="397"/>
        <v>1.1656422891210958E-46</v>
      </c>
      <c r="GV111" s="86">
        <f t="shared" si="398"/>
        <v>4.7551310813522543E-41</v>
      </c>
      <c r="GW111" s="86">
        <f t="shared" si="399"/>
        <v>1.3247174379391909E-34</v>
      </c>
      <c r="GX111" s="86">
        <f t="shared" si="400"/>
        <v>9.9154901131405691E-32</v>
      </c>
      <c r="GY111" s="86">
        <f t="shared" si="401"/>
        <v>1.9929015187948421E-24</v>
      </c>
      <c r="GZ111" s="86">
        <f t="shared" si="402"/>
        <v>4.0394166803039822E-32</v>
      </c>
      <c r="HA111" s="86">
        <f t="shared" si="403"/>
        <v>4.788889458716888E-43</v>
      </c>
      <c r="HC111" s="86">
        <f t="shared" si="326"/>
        <v>2.6117953373078557E-2</v>
      </c>
      <c r="HD111" s="86">
        <f t="shared" si="404"/>
        <v>3.5823002505310869E-2</v>
      </c>
      <c r="HE111" s="86">
        <f t="shared" si="405"/>
        <v>2.1708456339868225E-2</v>
      </c>
      <c r="HF111" s="86">
        <f t="shared" si="406"/>
        <v>1.4671714691595198E-2</v>
      </c>
      <c r="HG111" s="86">
        <f t="shared" si="407"/>
        <v>1.4396204486714024E-2</v>
      </c>
      <c r="HH111" s="86">
        <f t="shared" si="408"/>
        <v>2.9747355963095595E-3</v>
      </c>
      <c r="HI111" s="86">
        <f t="shared" si="409"/>
        <v>2.094807454699732E-3</v>
      </c>
      <c r="HJ111" s="86">
        <f t="shared" si="410"/>
        <v>9.9979790480911896E-3</v>
      </c>
      <c r="HK111" s="86">
        <f t="shared" si="411"/>
        <v>7.4131640657144763E-3</v>
      </c>
      <c r="HL111" s="86">
        <f t="shared" si="412"/>
        <v>6.3938734163168972E-3</v>
      </c>
      <c r="HM111" s="86">
        <f t="shared" si="413"/>
        <v>9.9984598059481358E-3</v>
      </c>
      <c r="HN111" s="86">
        <f t="shared" si="414"/>
        <v>9.9991730543769475E-3</v>
      </c>
      <c r="HO111" s="86">
        <f t="shared" si="415"/>
        <v>8.3878718295986518E-2</v>
      </c>
      <c r="HP111" s="86">
        <f t="shared" si="416"/>
        <v>2.3556477446306342E-2</v>
      </c>
      <c r="HQ111" s="86">
        <f t="shared" si="417"/>
        <v>1.6919054567459697E-2</v>
      </c>
      <c r="HS111" s="86">
        <f t="shared" si="327"/>
        <v>4.0002558523141314E-15</v>
      </c>
      <c r="HT111" s="86">
        <f t="shared" si="418"/>
        <v>1.210415866380617E-14</v>
      </c>
      <c r="HU111" s="86">
        <f t="shared" si="419"/>
        <v>2.3191591546763508E-14</v>
      </c>
      <c r="HV111" s="86">
        <f t="shared" si="420"/>
        <v>4.3786349355570157E-18</v>
      </c>
      <c r="HW111" s="86">
        <f t="shared" si="421"/>
        <v>3.2312024484569465E-17</v>
      </c>
      <c r="HX111" s="86">
        <f t="shared" si="422"/>
        <v>2.2457441186421232E-17</v>
      </c>
      <c r="HY111" s="86">
        <f t="shared" si="423"/>
        <v>1.2643301447404921E-15</v>
      </c>
      <c r="HZ111" s="86">
        <f t="shared" si="424"/>
        <v>1.6114498058618996E-17</v>
      </c>
      <c r="IA111" s="86">
        <f t="shared" si="425"/>
        <v>2.0413076463833095E-17</v>
      </c>
      <c r="IB111" s="86">
        <f t="shared" si="426"/>
        <v>6.8650151523525345E-18</v>
      </c>
      <c r="IC111" s="86">
        <f t="shared" si="427"/>
        <v>1.1360053158110615E-17</v>
      </c>
      <c r="ID111" s="86">
        <f t="shared" si="428"/>
        <v>1.8352189698558134E-19</v>
      </c>
      <c r="IE111" s="86">
        <f t="shared" si="429"/>
        <v>1.0773711186064778E-18</v>
      </c>
      <c r="IF111" s="86">
        <f t="shared" si="430"/>
        <v>4.2947634838549088E-11</v>
      </c>
      <c r="IG111" s="86">
        <f t="shared" si="431"/>
        <v>2.1910086503945782E-8</v>
      </c>
      <c r="II111" s="86">
        <f t="shared" si="328"/>
        <v>3.2149940634415337E-87</v>
      </c>
      <c r="IJ111" s="86">
        <f t="shared" si="329"/>
        <v>8.4868099956168237E-91</v>
      </c>
      <c r="IK111" s="86">
        <f t="shared" si="330"/>
        <v>3.7559796049301337E-98</v>
      </c>
      <c r="IL111" s="86">
        <f t="shared" si="331"/>
        <v>3.8176799080296696E-107</v>
      </c>
      <c r="IM111" s="86">
        <f t="shared" si="332"/>
        <v>2.5575191872596313E-98</v>
      </c>
      <c r="IN111" s="86">
        <f t="shared" si="333"/>
        <v>5.1030447532718285E-103</v>
      </c>
      <c r="IO111" s="86">
        <f t="shared" si="334"/>
        <v>2.9639367820213464E-92</v>
      </c>
      <c r="IP111" s="86">
        <f t="shared" si="335"/>
        <v>8.0334932806843977E-101</v>
      </c>
      <c r="IQ111" s="86">
        <f t="shared" si="336"/>
        <v>6.8758270218989466E-108</v>
      </c>
      <c r="IR111" s="86">
        <f t="shared" si="337"/>
        <v>4.9304164629487861E-105</v>
      </c>
      <c r="IS111" s="86">
        <f t="shared" si="338"/>
        <v>2.128239022741895E-103</v>
      </c>
      <c r="IT111" s="86">
        <f t="shared" si="339"/>
        <v>6.8085092629146893E-117</v>
      </c>
      <c r="IU111" s="86">
        <f t="shared" si="340"/>
        <v>9.4088495150009293E-108</v>
      </c>
      <c r="IV111" s="86">
        <f t="shared" si="341"/>
        <v>2.0367820514341785E-57</v>
      </c>
      <c r="IW111" s="86">
        <f t="shared" si="342"/>
        <v>3.2105683024062829E-46</v>
      </c>
      <c r="IY111" s="86">
        <f t="shared" si="343"/>
        <v>2.6117953373082557E-2</v>
      </c>
      <c r="IZ111" s="86">
        <f t="shared" si="344"/>
        <v>3.5823002505322971E-2</v>
      </c>
      <c r="JA111" s="86">
        <f t="shared" si="345"/>
        <v>2.1708456339891418E-2</v>
      </c>
      <c r="JB111" s="86">
        <f t="shared" si="346"/>
        <v>1.4671714691595204E-2</v>
      </c>
      <c r="JC111" s="86">
        <f t="shared" si="347"/>
        <v>1.4396204486714057E-2</v>
      </c>
      <c r="JD111" s="86">
        <f t="shared" si="348"/>
        <v>2.9747355963095821E-3</v>
      </c>
      <c r="JE111" s="86">
        <f t="shared" si="349"/>
        <v>2.0948074547009962E-3</v>
      </c>
      <c r="JF111" s="86">
        <f t="shared" si="350"/>
        <v>9.9979790480912052E-3</v>
      </c>
      <c r="JG111" s="86">
        <f t="shared" si="351"/>
        <v>7.4131640657144971E-3</v>
      </c>
      <c r="JH111" s="86">
        <f t="shared" si="352"/>
        <v>6.3938734163169041E-3</v>
      </c>
      <c r="JI111" s="86">
        <f t="shared" si="353"/>
        <v>9.998459805948148E-3</v>
      </c>
      <c r="JJ111" s="86">
        <f t="shared" si="354"/>
        <v>9.9991730543769475E-3</v>
      </c>
      <c r="JK111" s="86">
        <f t="shared" si="355"/>
        <v>8.3878718295986518E-2</v>
      </c>
      <c r="JL111" s="86">
        <f t="shared" si="356"/>
        <v>2.3556477489253977E-2</v>
      </c>
      <c r="JM111" s="86">
        <f t="shared" si="357"/>
        <v>1.6919076477546202E-2</v>
      </c>
    </row>
    <row r="112" spans="2:273" x14ac:dyDescent="0.25">
      <c r="B112" s="2">
        <v>85</v>
      </c>
      <c r="C112" s="37">
        <v>111.21299999999999</v>
      </c>
      <c r="D112" s="37">
        <v>113.52500000000001</v>
      </c>
      <c r="E112" s="37">
        <v>112.678</v>
      </c>
      <c r="F112" s="37">
        <v>112.586</v>
      </c>
      <c r="G112" s="37">
        <v>112.017</v>
      </c>
      <c r="H112" s="37">
        <v>113.741</v>
      </c>
      <c r="I112" s="37">
        <v>112.345</v>
      </c>
      <c r="J112" s="37">
        <v>112.13800000000001</v>
      </c>
      <c r="K112" s="37">
        <v>112.017</v>
      </c>
      <c r="L112" s="37">
        <v>112.44799999999999</v>
      </c>
      <c r="M112" s="37">
        <v>116.914</v>
      </c>
      <c r="N112" s="37">
        <v>115.81</v>
      </c>
      <c r="O112" s="37">
        <v>119.10299999999999</v>
      </c>
      <c r="P112" s="37">
        <v>120.36199999999999</v>
      </c>
      <c r="Q112" s="37">
        <v>121.46550000000001</v>
      </c>
      <c r="S112" s="4">
        <f t="shared" si="229"/>
        <v>115.08843427067511</v>
      </c>
      <c r="T112" s="4">
        <f t="shared" si="230"/>
        <v>113.15259705196112</v>
      </c>
      <c r="U112" s="4">
        <f t="shared" si="231"/>
        <v>112.90245596136496</v>
      </c>
      <c r="V112" s="4">
        <f t="shared" si="232"/>
        <v>114.24352011953728</v>
      </c>
      <c r="W112" s="4">
        <f t="shared" si="233"/>
        <v>113.86837802915984</v>
      </c>
      <c r="X112" s="4">
        <f t="shared" si="234"/>
        <v>113.84411403187771</v>
      </c>
      <c r="Y112" s="4">
        <f t="shared" si="235"/>
        <v>114.52123513347235</v>
      </c>
      <c r="Z112" s="4">
        <f t="shared" si="236"/>
        <v>114.48656274496962</v>
      </c>
      <c r="AA112" s="4">
        <f t="shared" si="237"/>
        <v>113.86359124077097</v>
      </c>
      <c r="AB112" s="4">
        <f t="shared" si="238"/>
        <v>116.2421358808195</v>
      </c>
      <c r="AC112" s="4">
        <f t="shared" si="239"/>
        <v>118.36440749875237</v>
      </c>
      <c r="AD112" s="4">
        <f t="shared" si="240"/>
        <v>119.01183744710355</v>
      </c>
      <c r="AE112" s="4">
        <f t="shared" si="241"/>
        <v>124.00823927142295</v>
      </c>
      <c r="AF112" s="4">
        <f t="shared" si="242"/>
        <v>121.62931544388391</v>
      </c>
      <c r="AG112" s="4">
        <f t="shared" si="243"/>
        <v>124.50228468569644</v>
      </c>
      <c r="AI112" s="4">
        <f t="shared" si="244"/>
        <v>-3.8754342706751146</v>
      </c>
      <c r="AJ112" s="4">
        <f t="shared" si="245"/>
        <v>0.37240294803888219</v>
      </c>
      <c r="AK112" s="4">
        <f t="shared" si="246"/>
        <v>-0.22445596136496704</v>
      </c>
      <c r="AL112" s="4">
        <f t="shared" si="247"/>
        <v>-1.6575201195372813</v>
      </c>
      <c r="AM112" s="4">
        <f t="shared" si="248"/>
        <v>-1.8513780291598465</v>
      </c>
      <c r="AN112" s="4">
        <f t="shared" si="249"/>
        <v>-0.10311403187770907</v>
      </c>
      <c r="AO112" s="4">
        <f t="shared" si="250"/>
        <v>-2.1762351334723462</v>
      </c>
      <c r="AP112" s="4">
        <f t="shared" si="251"/>
        <v>-2.3485627449696125</v>
      </c>
      <c r="AQ112" s="4">
        <f t="shared" si="252"/>
        <v>-1.8465912407709766</v>
      </c>
      <c r="AR112" s="4">
        <f t="shared" si="253"/>
        <v>-3.7941358808195105</v>
      </c>
      <c r="AS112" s="4">
        <f t="shared" si="254"/>
        <v>-1.4504074987523694</v>
      </c>
      <c r="AT112" s="4">
        <f t="shared" si="255"/>
        <v>-3.2018374471035429</v>
      </c>
      <c r="AU112" s="4">
        <f t="shared" si="256"/>
        <v>-4.9052392714229569</v>
      </c>
      <c r="AV112" s="4">
        <f t="shared" si="358"/>
        <v>-1.2673154438839163</v>
      </c>
      <c r="AW112" s="4">
        <f t="shared" si="358"/>
        <v>-3.036784685696432</v>
      </c>
      <c r="AY112" s="2">
        <f t="shared" si="308"/>
        <v>114.71666063781957</v>
      </c>
      <c r="AZ112" s="2">
        <f t="shared" si="359"/>
        <v>112.60025178482017</v>
      </c>
      <c r="BA112" s="2">
        <f t="shared" si="360"/>
        <v>112.63732407041796</v>
      </c>
      <c r="BB112" s="2">
        <f t="shared" si="361"/>
        <v>114.1025256840893</v>
      </c>
      <c r="BC112" s="2">
        <f t="shared" si="362"/>
        <v>113.73363840513107</v>
      </c>
      <c r="BD112" s="2">
        <f t="shared" si="363"/>
        <v>113.82769718659894</v>
      </c>
      <c r="BE112" s="2">
        <f t="shared" si="364"/>
        <v>114.50900962366228</v>
      </c>
      <c r="BF112" s="2">
        <f t="shared" si="365"/>
        <v>114.39690302364747</v>
      </c>
      <c r="BG112" s="2">
        <f t="shared" si="366"/>
        <v>113.80785700017969</v>
      </c>
      <c r="BH112" s="2">
        <f t="shared" si="367"/>
        <v>116.1968670515521</v>
      </c>
      <c r="BI112" s="2">
        <f t="shared" si="368"/>
        <v>118.28575735449381</v>
      </c>
      <c r="BJ112" s="2">
        <f t="shared" si="369"/>
        <v>118.93394963285034</v>
      </c>
      <c r="BK112" s="2">
        <f t="shared" si="370"/>
        <v>122.12437501158676</v>
      </c>
      <c r="BL112" s="2">
        <f t="shared" si="371"/>
        <v>121.38258437990834</v>
      </c>
      <c r="BM112" s="2">
        <f t="shared" si="372"/>
        <v>124.40931604877338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>
        <f t="shared" si="309"/>
        <v>111.21299999999999</v>
      </c>
      <c r="CF112" s="2" t="str">
        <f t="shared" si="310"/>
        <v/>
      </c>
      <c r="CG112" s="2">
        <f t="shared" si="311"/>
        <v>112.678</v>
      </c>
      <c r="CH112" s="2">
        <f t="shared" si="312"/>
        <v>112.586</v>
      </c>
      <c r="CI112" s="2">
        <f t="shared" si="313"/>
        <v>112.017</v>
      </c>
      <c r="CJ112" s="2">
        <f t="shared" si="314"/>
        <v>113.741</v>
      </c>
      <c r="CK112" s="2">
        <f t="shared" si="315"/>
        <v>112.345</v>
      </c>
      <c r="CL112" s="2">
        <f t="shared" si="316"/>
        <v>112.13800000000001</v>
      </c>
      <c r="CM112" s="2">
        <f t="shared" si="317"/>
        <v>112.017</v>
      </c>
      <c r="CN112" s="2">
        <f t="shared" si="318"/>
        <v>112.44799999999999</v>
      </c>
      <c r="CO112" s="2">
        <f t="shared" si="319"/>
        <v>116.914</v>
      </c>
      <c r="CP112" s="2">
        <f t="shared" si="320"/>
        <v>115.81</v>
      </c>
      <c r="CQ112" s="2" t="str">
        <f t="shared" si="321"/>
        <v/>
      </c>
      <c r="CR112" s="2">
        <f t="shared" si="322"/>
        <v>120.36199999999999</v>
      </c>
      <c r="CS112" s="2">
        <f t="shared" si="323"/>
        <v>121.46550000000001</v>
      </c>
      <c r="CU112" s="2">
        <f t="shared" si="273"/>
        <v>111.21299999999999</v>
      </c>
      <c r="CV112" s="2" t="str">
        <f t="shared" si="274"/>
        <v/>
      </c>
      <c r="CW112" s="2">
        <f t="shared" si="275"/>
        <v>112.678</v>
      </c>
      <c r="CX112" s="2">
        <f t="shared" si="276"/>
        <v>112.586</v>
      </c>
      <c r="CY112" s="2">
        <f t="shared" si="277"/>
        <v>112.017</v>
      </c>
      <c r="CZ112" s="2">
        <f t="shared" si="278"/>
        <v>113.741</v>
      </c>
      <c r="DA112" s="2">
        <f t="shared" si="279"/>
        <v>112.345</v>
      </c>
      <c r="DB112" s="2">
        <f t="shared" si="280"/>
        <v>112.13800000000001</v>
      </c>
      <c r="DC112" s="2">
        <f t="shared" si="281"/>
        <v>112.017</v>
      </c>
      <c r="DD112" s="2">
        <f t="shared" si="282"/>
        <v>112.44799999999999</v>
      </c>
      <c r="DE112" s="2">
        <f t="shared" si="283"/>
        <v>116.914</v>
      </c>
      <c r="DF112" s="2">
        <f t="shared" si="284"/>
        <v>115.81</v>
      </c>
      <c r="DG112" s="2" t="str">
        <f t="shared" si="285"/>
        <v/>
      </c>
      <c r="DH112" s="2">
        <f t="shared" si="286"/>
        <v>120.36199999999999</v>
      </c>
      <c r="DI112" s="2">
        <f t="shared" si="287"/>
        <v>121.46550000000001</v>
      </c>
      <c r="DK112" s="2">
        <f t="shared" si="288"/>
        <v>142.67125121951219</v>
      </c>
      <c r="DL112" s="2">
        <f t="shared" si="373"/>
        <v>128.06640056285178</v>
      </c>
      <c r="DM112" s="2">
        <f t="shared" si="373"/>
        <v>128.63240600375235</v>
      </c>
      <c r="DN112" s="2">
        <f t="shared" si="373"/>
        <v>134.25803170731706</v>
      </c>
      <c r="DO112" s="2">
        <f t="shared" si="373"/>
        <v>139.20600722179668</v>
      </c>
      <c r="DP112" s="2">
        <f t="shared" si="373"/>
        <v>134.82352139183718</v>
      </c>
      <c r="DQ112" s="2">
        <f t="shared" si="373"/>
        <v>135.55263913630233</v>
      </c>
      <c r="DR112" s="2">
        <f t="shared" si="373"/>
        <v>131.92542626837363</v>
      </c>
      <c r="DS112" s="2">
        <f t="shared" si="373"/>
        <v>129.4843949579832</v>
      </c>
      <c r="DT112" s="2">
        <f t="shared" si="373"/>
        <v>133.99969369369367</v>
      </c>
      <c r="DU112" s="2">
        <f t="shared" si="373"/>
        <v>137.90567239304082</v>
      </c>
      <c r="DV112" s="2">
        <f t="shared" si="373"/>
        <v>139.75782419562418</v>
      </c>
      <c r="DW112" s="2">
        <f t="shared" si="373"/>
        <v>141.34304672283619</v>
      </c>
      <c r="DX112" s="2">
        <f t="shared" si="373"/>
        <v>140.69359373659375</v>
      </c>
      <c r="DY112" s="2">
        <f t="shared" si="373"/>
        <v>143.94237142857139</v>
      </c>
      <c r="EA112" s="2">
        <f t="shared" si="228"/>
        <v>114.24537499236762</v>
      </c>
      <c r="EB112" s="2">
        <f t="shared" si="290"/>
        <v>112.33318012400642</v>
      </c>
      <c r="EC112" s="2">
        <f t="shared" si="291"/>
        <v>112.35363007831505</v>
      </c>
      <c r="ED112" s="2">
        <f t="shared" si="292"/>
        <v>113.73981615334915</v>
      </c>
      <c r="EE112" s="2">
        <f t="shared" si="293"/>
        <v>113.24352805896123</v>
      </c>
      <c r="EF112" s="2">
        <f t="shared" si="294"/>
        <v>113.44379779883693</v>
      </c>
      <c r="EG112" s="2">
        <f t="shared" si="295"/>
        <v>114.15484378156631</v>
      </c>
      <c r="EH112" s="2">
        <f t="shared" si="296"/>
        <v>114.05170800852471</v>
      </c>
      <c r="EI112" s="2">
        <f t="shared" si="297"/>
        <v>113.49276994545343</v>
      </c>
      <c r="EJ112" s="2">
        <f t="shared" si="298"/>
        <v>115.85522360548242</v>
      </c>
      <c r="EK112" s="2">
        <f t="shared" si="299"/>
        <v>117.91305124362576</v>
      </c>
      <c r="EL112" s="2">
        <f t="shared" si="300"/>
        <v>118.51692805382217</v>
      </c>
      <c r="EM112" s="2">
        <f t="shared" si="301"/>
        <v>121.75416671510222</v>
      </c>
      <c r="EN112" s="2">
        <f t="shared" si="302"/>
        <v>121.00336339280931</v>
      </c>
      <c r="EO112" s="2">
        <f t="shared" si="303"/>
        <v>123.92371112939827</v>
      </c>
      <c r="EQ112" s="2">
        <f t="shared" si="304"/>
        <v>114.63164025571356</v>
      </c>
      <c r="ER112" s="2">
        <f t="shared" si="374"/>
        <v>112.52481865753911</v>
      </c>
      <c r="ES112" s="2">
        <f t="shared" si="374"/>
        <v>112.55918339369259</v>
      </c>
      <c r="ET112" s="2">
        <f t="shared" si="374"/>
        <v>113.72416206728428</v>
      </c>
      <c r="EU112" s="2">
        <f t="shared" si="374"/>
        <v>113.0374507026345</v>
      </c>
      <c r="EV112" s="2">
        <f t="shared" si="374"/>
        <v>113.28702095041677</v>
      </c>
      <c r="EW112" s="2">
        <f t="shared" si="374"/>
        <v>114.56640683034513</v>
      </c>
      <c r="EX112" s="2">
        <f t="shared" si="374"/>
        <v>114.35758675902792</v>
      </c>
      <c r="EY112" s="2">
        <f t="shared" si="374"/>
        <v>113.56871239701604</v>
      </c>
      <c r="EZ112" s="2">
        <f t="shared" si="374"/>
        <v>115.68550415488578</v>
      </c>
      <c r="FA112" s="2">
        <f t="shared" si="374"/>
        <v>117.7014875084072</v>
      </c>
      <c r="FB112" s="2">
        <f t="shared" si="374"/>
        <v>118.60133217144335</v>
      </c>
      <c r="FC112" s="2">
        <f t="shared" si="374"/>
        <v>121.83710642901301</v>
      </c>
      <c r="FD112" s="2">
        <f t="shared" si="374"/>
        <v>121.36220202891654</v>
      </c>
      <c r="FE112" s="2">
        <f t="shared" si="374"/>
        <v>123.95958868406589</v>
      </c>
      <c r="FG112" s="2">
        <f t="shared" si="306"/>
        <v>0.98352166795194318</v>
      </c>
      <c r="FH112" s="2">
        <f t="shared" si="375"/>
        <v>0.98311898962408761</v>
      </c>
      <c r="FI112" s="2">
        <f t="shared" si="375"/>
        <v>0.98266569277803306</v>
      </c>
      <c r="FJ112" s="2">
        <f t="shared" si="375"/>
        <v>0.98231732981241138</v>
      </c>
      <c r="FK112" s="2">
        <f t="shared" si="375"/>
        <v>0.98106372291510724</v>
      </c>
      <c r="FL112" s="2">
        <f t="shared" si="375"/>
        <v>0.98198449773288232</v>
      </c>
      <c r="FM112" s="2">
        <f t="shared" si="375"/>
        <v>0.98361528093353734</v>
      </c>
      <c r="FN112" s="2">
        <f t="shared" si="375"/>
        <v>0.98083313428576557</v>
      </c>
      <c r="FO112" s="2">
        <f t="shared" si="375"/>
        <v>0.98034155959581959</v>
      </c>
      <c r="FP112" s="2">
        <f t="shared" si="375"/>
        <v>0.98108694588069034</v>
      </c>
      <c r="FQ112" s="2">
        <f t="shared" si="375"/>
        <v>0.98127225432641962</v>
      </c>
      <c r="FR112" s="2">
        <f t="shared" si="375"/>
        <v>0.98040042177174602</v>
      </c>
      <c r="FS112" s="2">
        <f t="shared" si="375"/>
        <v>0.98113115945149221</v>
      </c>
      <c r="FT112" s="2">
        <f t="shared" si="375"/>
        <v>0.98083794244644884</v>
      </c>
      <c r="FU112" s="2">
        <f t="shared" si="375"/>
        <v>0.97575035990322101</v>
      </c>
      <c r="FW112" s="2">
        <f t="shared" si="324"/>
        <v>7.4420831922798521E-3</v>
      </c>
      <c r="FX112" s="2">
        <f t="shared" si="376"/>
        <v>7.7176719724911837E-3</v>
      </c>
      <c r="FY112" s="2">
        <f t="shared" si="377"/>
        <v>7.3591078356076492E-3</v>
      </c>
      <c r="FZ112" s="2">
        <f t="shared" si="378"/>
        <v>6.854934748692601E-3</v>
      </c>
      <c r="GA112" s="2">
        <f t="shared" si="379"/>
        <v>7.3872893921644823E-3</v>
      </c>
      <c r="GB112" s="2">
        <f t="shared" si="380"/>
        <v>8.0820038851715965E-3</v>
      </c>
      <c r="GC112" s="2">
        <f t="shared" si="381"/>
        <v>8.6717614167326085E-3</v>
      </c>
      <c r="GD112" s="2">
        <f t="shared" si="382"/>
        <v>8.5388652133344851E-3</v>
      </c>
      <c r="GE112" s="2">
        <f t="shared" si="383"/>
        <v>9.4367173654766306E-3</v>
      </c>
      <c r="GF112" s="2">
        <f t="shared" si="384"/>
        <v>8.9789276921305953E-3</v>
      </c>
      <c r="GG112" s="2">
        <f t="shared" si="385"/>
        <v>8.0855698859266661E-3</v>
      </c>
      <c r="GH112" s="2">
        <f t="shared" si="386"/>
        <v>8.3997496646865209E-3</v>
      </c>
      <c r="GI112" s="2">
        <f t="shared" si="387"/>
        <v>7.0996518677133875E-3</v>
      </c>
      <c r="GJ112" s="2">
        <f t="shared" si="388"/>
        <v>5.3384998603823505E-3</v>
      </c>
      <c r="GK112" s="2">
        <f t="shared" si="389"/>
        <v>4.448795408622557E-3</v>
      </c>
      <c r="GM112" s="86">
        <f t="shared" si="325"/>
        <v>6.9297517321061285E-26</v>
      </c>
      <c r="GN112" s="86">
        <f t="shared" si="390"/>
        <v>2.2360945537971678E-31</v>
      </c>
      <c r="GO112" s="86">
        <f t="shared" si="391"/>
        <v>3.5855666169638247E-36</v>
      </c>
      <c r="GP112" s="86">
        <f t="shared" si="392"/>
        <v>3.3269141108151843E-47</v>
      </c>
      <c r="GQ112" s="86">
        <f t="shared" si="393"/>
        <v>1.6467964545563409E-37</v>
      </c>
      <c r="GR112" s="86">
        <f t="shared" si="394"/>
        <v>3.5142310551381067E-54</v>
      </c>
      <c r="GS112" s="86">
        <f t="shared" si="395"/>
        <v>1.6094441090551028E-44</v>
      </c>
      <c r="GT112" s="86">
        <f t="shared" si="396"/>
        <v>1.7260531288889619E-46</v>
      </c>
      <c r="GU112" s="86">
        <f t="shared" si="397"/>
        <v>2.9260603454345901E-50</v>
      </c>
      <c r="GV112" s="86">
        <f t="shared" si="398"/>
        <v>2.7259137291267982E-44</v>
      </c>
      <c r="GW112" s="86">
        <f t="shared" si="399"/>
        <v>2.2546707074503554E-37</v>
      </c>
      <c r="GX112" s="86">
        <f t="shared" si="400"/>
        <v>3.5600648853613564E-34</v>
      </c>
      <c r="GY112" s="86">
        <f t="shared" si="401"/>
        <v>2.4239803744648665E-26</v>
      </c>
      <c r="GZ112" s="86">
        <f t="shared" si="402"/>
        <v>1.3392255481694498E-34</v>
      </c>
      <c r="HA112" s="86">
        <f t="shared" si="403"/>
        <v>2.4146131519429363E-46</v>
      </c>
      <c r="HC112" s="86">
        <f t="shared" si="326"/>
        <v>7.7558859008111129E-3</v>
      </c>
      <c r="HD112" s="86">
        <f t="shared" si="404"/>
        <v>1.3181387601830661E-2</v>
      </c>
      <c r="HE112" s="86">
        <f t="shared" si="405"/>
        <v>5.8537508982960916E-3</v>
      </c>
      <c r="HF112" s="86">
        <f t="shared" si="406"/>
        <v>3.0189197580158772E-3</v>
      </c>
      <c r="HG112" s="86">
        <f t="shared" si="407"/>
        <v>2.7749882199819271E-3</v>
      </c>
      <c r="HH112" s="86">
        <f t="shared" si="408"/>
        <v>4.3102885036150942E-4</v>
      </c>
      <c r="HI112" s="86">
        <f t="shared" si="409"/>
        <v>3.3440875601126099E-4</v>
      </c>
      <c r="HJ112" s="86">
        <f t="shared" si="410"/>
        <v>2.2528793992639068E-3</v>
      </c>
      <c r="HK112" s="86">
        <f t="shared" si="411"/>
        <v>1.9412193637846807E-3</v>
      </c>
      <c r="HL112" s="86">
        <f t="shared" si="412"/>
        <v>1.2699795601917041E-3</v>
      </c>
      <c r="HM112" s="86">
        <f t="shared" si="413"/>
        <v>1.8787013339361112E-3</v>
      </c>
      <c r="HN112" s="86">
        <f t="shared" si="414"/>
        <v>2.5012413382696974E-3</v>
      </c>
      <c r="HO112" s="86">
        <f t="shared" si="415"/>
        <v>3.7089429700348134E-2</v>
      </c>
      <c r="HP112" s="86">
        <f t="shared" si="416"/>
        <v>5.8309646400884728E-3</v>
      </c>
      <c r="HQ112" s="86">
        <f t="shared" si="417"/>
        <v>4.3451300088444252E-3</v>
      </c>
      <c r="HS112" s="86">
        <f t="shared" si="327"/>
        <v>3.6225309989274047E-14</v>
      </c>
      <c r="HT112" s="86">
        <f t="shared" si="418"/>
        <v>1.119869792966938E-13</v>
      </c>
      <c r="HU112" s="86">
        <f t="shared" si="419"/>
        <v>2.2383415511601817E-13</v>
      </c>
      <c r="HV112" s="86">
        <f t="shared" si="420"/>
        <v>6.1956071511668717E-17</v>
      </c>
      <c r="HW112" s="86">
        <f t="shared" si="421"/>
        <v>3.9670729286209552E-16</v>
      </c>
      <c r="HX112" s="86">
        <f t="shared" si="422"/>
        <v>3.1053889847709482E-16</v>
      </c>
      <c r="HY112" s="86">
        <f t="shared" si="423"/>
        <v>1.365222173365654E-14</v>
      </c>
      <c r="HZ112" s="86">
        <f t="shared" si="424"/>
        <v>2.2570774342161691E-16</v>
      </c>
      <c r="IA112" s="86">
        <f t="shared" si="425"/>
        <v>3.285512214185323E-16</v>
      </c>
      <c r="IB112" s="86">
        <f t="shared" si="426"/>
        <v>1.0773409892197713E-16</v>
      </c>
      <c r="IC112" s="86">
        <f t="shared" si="427"/>
        <v>1.6176578713990921E-16</v>
      </c>
      <c r="ID112" s="86">
        <f t="shared" si="428"/>
        <v>3.6819976171431187E-18</v>
      </c>
      <c r="IE112" s="86">
        <f t="shared" si="429"/>
        <v>1.6420215519920675E-17</v>
      </c>
      <c r="IF112" s="86">
        <f t="shared" si="430"/>
        <v>1.7470863311542756E-10</v>
      </c>
      <c r="IG112" s="86">
        <f t="shared" si="431"/>
        <v>5.6860954556076535E-8</v>
      </c>
      <c r="II112" s="86">
        <f t="shared" si="328"/>
        <v>4.2713633493611259E-84</v>
      </c>
      <c r="IJ112" s="86">
        <f t="shared" si="329"/>
        <v>1.6094551738122139E-87</v>
      </c>
      <c r="IK112" s="86">
        <f t="shared" si="330"/>
        <v>1.2288469787834338E-94</v>
      </c>
      <c r="IL112" s="86">
        <f t="shared" si="331"/>
        <v>2.3477823595265958E-103</v>
      </c>
      <c r="IM112" s="86">
        <f t="shared" si="332"/>
        <v>8.5382065486837885E-95</v>
      </c>
      <c r="IN112" s="86">
        <f t="shared" si="333"/>
        <v>2.9542051969531369E-99</v>
      </c>
      <c r="IO112" s="86">
        <f t="shared" si="334"/>
        <v>7.6501089598661006E-89</v>
      </c>
      <c r="IP112" s="86">
        <f t="shared" si="335"/>
        <v>4.2424690516378865E-97</v>
      </c>
      <c r="IQ112" s="86">
        <f t="shared" si="336"/>
        <v>8.1189455025095868E-104</v>
      </c>
      <c r="IR112" s="86">
        <f t="shared" si="337"/>
        <v>4.1157875206618789E-101</v>
      </c>
      <c r="IS112" s="86">
        <f t="shared" si="338"/>
        <v>1.2737350263991126E-99</v>
      </c>
      <c r="IT112" s="86">
        <f t="shared" si="339"/>
        <v>1.3963231345405221E-112</v>
      </c>
      <c r="IU112" s="86">
        <f t="shared" si="340"/>
        <v>6.4678276742079731E-104</v>
      </c>
      <c r="IV112" s="86">
        <f t="shared" si="341"/>
        <v>1.6513995477270501E-55</v>
      </c>
      <c r="IW112" s="86">
        <f t="shared" si="342"/>
        <v>9.6018005598531719E-45</v>
      </c>
      <c r="IY112" s="86">
        <f t="shared" si="343"/>
        <v>7.7558859008473383E-3</v>
      </c>
      <c r="IZ112" s="86">
        <f t="shared" si="344"/>
        <v>1.3181387601942648E-2</v>
      </c>
      <c r="JA112" s="86">
        <f t="shared" si="345"/>
        <v>5.8537508985199256E-3</v>
      </c>
      <c r="JB112" s="86">
        <f t="shared" si="346"/>
        <v>3.0189197580159392E-3</v>
      </c>
      <c r="JC112" s="86">
        <f t="shared" si="347"/>
        <v>2.774988219982324E-3</v>
      </c>
      <c r="JD112" s="86">
        <f t="shared" si="348"/>
        <v>4.3102885036181993E-4</v>
      </c>
      <c r="JE112" s="86">
        <f t="shared" si="349"/>
        <v>3.3440875602491321E-4</v>
      </c>
      <c r="JF112" s="86">
        <f t="shared" si="350"/>
        <v>2.2528793992641323E-3</v>
      </c>
      <c r="JG112" s="86">
        <f t="shared" si="351"/>
        <v>1.9412193637850092E-3</v>
      </c>
      <c r="JH112" s="86">
        <f t="shared" si="352"/>
        <v>1.2699795601918118E-3</v>
      </c>
      <c r="JI112" s="86">
        <f t="shared" si="353"/>
        <v>1.8787013339362729E-3</v>
      </c>
      <c r="JJ112" s="86">
        <f t="shared" si="354"/>
        <v>2.5012413382697008E-3</v>
      </c>
      <c r="JK112" s="86">
        <f t="shared" si="355"/>
        <v>3.7089429700348148E-2</v>
      </c>
      <c r="JL112" s="86">
        <f t="shared" si="356"/>
        <v>5.8309648147971058E-3</v>
      </c>
      <c r="JM112" s="86">
        <f t="shared" si="357"/>
        <v>4.3451868697989811E-3</v>
      </c>
    </row>
    <row r="113" spans="2:273" x14ac:dyDescent="0.25">
      <c r="B113" s="2">
        <v>86</v>
      </c>
      <c r="C113" s="37">
        <v>110.82</v>
      </c>
      <c r="D113" s="37">
        <v>109.407</v>
      </c>
      <c r="E113" s="37">
        <v>109.47499999999999</v>
      </c>
      <c r="F113" s="37">
        <v>111.379</v>
      </c>
      <c r="G113" s="37">
        <v>111.569</v>
      </c>
      <c r="H113" s="37">
        <v>111.05200000000001</v>
      </c>
      <c r="I113" s="37">
        <v>114.431</v>
      </c>
      <c r="J113" s="37">
        <v>113.586</v>
      </c>
      <c r="K113" s="37">
        <v>114.44799999999999</v>
      </c>
      <c r="L113" s="37">
        <v>114.276</v>
      </c>
      <c r="M113" s="37">
        <v>116.741</v>
      </c>
      <c r="N113" s="37">
        <v>117.19</v>
      </c>
      <c r="O113" s="37">
        <v>121.259</v>
      </c>
      <c r="P113" s="37">
        <v>119.224</v>
      </c>
      <c r="Q113" s="37">
        <v>120.1379</v>
      </c>
      <c r="S113" s="4">
        <f t="shared" si="229"/>
        <v>114.68093463166771</v>
      </c>
      <c r="T113" s="4">
        <f t="shared" si="230"/>
        <v>112.65207745306252</v>
      </c>
      <c r="U113" s="4">
        <f t="shared" si="231"/>
        <v>112.59334523224064</v>
      </c>
      <c r="V113" s="4">
        <f t="shared" si="232"/>
        <v>114.00875743523298</v>
      </c>
      <c r="W113" s="4">
        <f t="shared" si="233"/>
        <v>113.63454317383939</v>
      </c>
      <c r="X113" s="4">
        <f t="shared" si="234"/>
        <v>113.74306761671406</v>
      </c>
      <c r="Y113" s="4">
        <f t="shared" si="235"/>
        <v>114.48078485168163</v>
      </c>
      <c r="Z113" s="4">
        <f t="shared" si="236"/>
        <v>114.37509332750385</v>
      </c>
      <c r="AA113" s="4">
        <f t="shared" si="237"/>
        <v>113.77354347145227</v>
      </c>
      <c r="AB113" s="4">
        <f t="shared" si="238"/>
        <v>116.11939797015926</v>
      </c>
      <c r="AC113" s="4">
        <f t="shared" si="239"/>
        <v>118.18079350107946</v>
      </c>
      <c r="AD113" s="4">
        <f t="shared" si="240"/>
        <v>118.85203917223643</v>
      </c>
      <c r="AE113" s="4">
        <f t="shared" si="241"/>
        <v>122.57563638555598</v>
      </c>
      <c r="AF113" s="4">
        <f t="shared" si="242"/>
        <v>121.32784135477532</v>
      </c>
      <c r="AG113" s="4">
        <f t="shared" si="243"/>
        <v>124.30235262620202</v>
      </c>
      <c r="AI113" s="4">
        <f t="shared" si="244"/>
        <v>-3.8609346316677176</v>
      </c>
      <c r="AJ113" s="4">
        <f t="shared" si="245"/>
        <v>-3.245077453062521</v>
      </c>
      <c r="AK113" s="4">
        <f t="shared" si="246"/>
        <v>-3.1183452322406424</v>
      </c>
      <c r="AL113" s="4">
        <f t="shared" si="247"/>
        <v>-2.6297574352329747</v>
      </c>
      <c r="AM113" s="4">
        <f t="shared" si="248"/>
        <v>-2.0655431738393872</v>
      </c>
      <c r="AN113" s="4">
        <f t="shared" si="249"/>
        <v>-2.6910676167140508</v>
      </c>
      <c r="AO113" s="4">
        <f t="shared" si="250"/>
        <v>-4.9784851681636155E-2</v>
      </c>
      <c r="AP113" s="4">
        <f t="shared" si="251"/>
        <v>-0.7890933275038492</v>
      </c>
      <c r="AQ113" s="4">
        <f t="shared" si="252"/>
        <v>0.6744565285477222</v>
      </c>
      <c r="AR113" s="4">
        <f t="shared" si="253"/>
        <v>-1.8433979701592591</v>
      </c>
      <c r="AS113" s="4">
        <f t="shared" si="254"/>
        <v>-1.439793501079464</v>
      </c>
      <c r="AT113" s="4">
        <f t="shared" si="255"/>
        <v>-1.6620391722364332</v>
      </c>
      <c r="AU113" s="4">
        <f t="shared" si="256"/>
        <v>-1.3166363855559808</v>
      </c>
      <c r="AV113" s="4">
        <f t="shared" si="358"/>
        <v>-2.1038413547753123</v>
      </c>
      <c r="AW113" s="4">
        <f t="shared" si="358"/>
        <v>-4.1644526262020207</v>
      </c>
      <c r="AY113" s="2">
        <f t="shared" si="308"/>
        <v>114.60698861691093</v>
      </c>
      <c r="AZ113" s="2">
        <f t="shared" si="359"/>
        <v>112.51075944358357</v>
      </c>
      <c r="BA113" s="2">
        <f t="shared" si="360"/>
        <v>112.54717095063533</v>
      </c>
      <c r="BB113" s="2">
        <f t="shared" si="361"/>
        <v>113.99131702265693</v>
      </c>
      <c r="BC113" s="2">
        <f t="shared" si="362"/>
        <v>113.61910463236107</v>
      </c>
      <c r="BD113" s="2">
        <f t="shared" si="363"/>
        <v>113.74169054106804</v>
      </c>
      <c r="BE113" s="2">
        <f t="shared" si="364"/>
        <v>114.47959840937418</v>
      </c>
      <c r="BF113" s="2">
        <f t="shared" si="365"/>
        <v>114.36249845137729</v>
      </c>
      <c r="BG113" s="2">
        <f t="shared" si="366"/>
        <v>113.76429890812921</v>
      </c>
      <c r="BH113" s="2">
        <f t="shared" si="367"/>
        <v>116.11395588813843</v>
      </c>
      <c r="BI113" s="2">
        <f t="shared" si="368"/>
        <v>118.17203339662262</v>
      </c>
      <c r="BJ113" s="2">
        <f t="shared" si="369"/>
        <v>118.83993049846427</v>
      </c>
      <c r="BK113" s="2">
        <f t="shared" si="370"/>
        <v>121.99503584252197</v>
      </c>
      <c r="BL113" s="2">
        <f t="shared" si="371"/>
        <v>121.28981425316128</v>
      </c>
      <c r="BM113" s="2">
        <f t="shared" si="372"/>
        <v>124.28848912146761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110.82</v>
      </c>
      <c r="CF113" s="2">
        <f t="shared" si="310"/>
        <v>109.407</v>
      </c>
      <c r="CG113" s="2">
        <f t="shared" si="311"/>
        <v>109.47499999999999</v>
      </c>
      <c r="CH113" s="2">
        <f t="shared" si="312"/>
        <v>111.379</v>
      </c>
      <c r="CI113" s="2">
        <f t="shared" si="313"/>
        <v>111.569</v>
      </c>
      <c r="CJ113" s="2">
        <f t="shared" si="314"/>
        <v>111.05200000000001</v>
      </c>
      <c r="CK113" s="2">
        <f t="shared" si="315"/>
        <v>114.431</v>
      </c>
      <c r="CL113" s="2">
        <f t="shared" si="316"/>
        <v>113.586</v>
      </c>
      <c r="CM113" s="2">
        <f t="shared" si="317"/>
        <v>114.44799999999999</v>
      </c>
      <c r="CN113" s="2">
        <f t="shared" si="318"/>
        <v>114.276</v>
      </c>
      <c r="CO113" s="2">
        <f t="shared" si="319"/>
        <v>116.741</v>
      </c>
      <c r="CP113" s="2">
        <f t="shared" si="320"/>
        <v>117.19</v>
      </c>
      <c r="CQ113" s="2" t="str">
        <f t="shared" si="321"/>
        <v/>
      </c>
      <c r="CR113" s="2">
        <f t="shared" si="322"/>
        <v>119.224</v>
      </c>
      <c r="CS113" s="2">
        <f t="shared" si="323"/>
        <v>120.1379</v>
      </c>
      <c r="CU113" s="2">
        <f t="shared" si="273"/>
        <v>110.82</v>
      </c>
      <c r="CV113" s="2">
        <f t="shared" si="274"/>
        <v>109.407</v>
      </c>
      <c r="CW113" s="2">
        <f t="shared" si="275"/>
        <v>109.47499999999999</v>
      </c>
      <c r="CX113" s="2">
        <f t="shared" si="276"/>
        <v>111.379</v>
      </c>
      <c r="CY113" s="2">
        <f t="shared" si="277"/>
        <v>111.569</v>
      </c>
      <c r="CZ113" s="2">
        <f t="shared" si="278"/>
        <v>111.05200000000001</v>
      </c>
      <c r="DA113" s="2">
        <f t="shared" si="279"/>
        <v>114.431</v>
      </c>
      <c r="DB113" s="2">
        <f t="shared" si="280"/>
        <v>113.586</v>
      </c>
      <c r="DC113" s="2">
        <f t="shared" si="281"/>
        <v>114.44799999999999</v>
      </c>
      <c r="DD113" s="2">
        <f t="shared" si="282"/>
        <v>114.276</v>
      </c>
      <c r="DE113" s="2">
        <f t="shared" si="283"/>
        <v>116.741</v>
      </c>
      <c r="DF113" s="2">
        <f t="shared" si="284"/>
        <v>117.19</v>
      </c>
      <c r="DG113" s="2" t="str">
        <f t="shared" si="285"/>
        <v/>
      </c>
      <c r="DH113" s="2">
        <f t="shared" si="286"/>
        <v>119.224</v>
      </c>
      <c r="DI113" s="2">
        <f t="shared" si="287"/>
        <v>120.1379</v>
      </c>
      <c r="DK113" s="2">
        <f t="shared" si="288"/>
        <v>143.01201829268291</v>
      </c>
      <c r="DL113" s="2">
        <f t="shared" si="373"/>
        <v>128.19827382739214</v>
      </c>
      <c r="DM113" s="2">
        <f t="shared" si="373"/>
        <v>128.78807082551594</v>
      </c>
      <c r="DN113" s="2">
        <f t="shared" si="373"/>
        <v>134.48472560975608</v>
      </c>
      <c r="DO113" s="2">
        <f t="shared" si="373"/>
        <v>139.48413491629279</v>
      </c>
      <c r="DP113" s="2">
        <f t="shared" si="373"/>
        <v>135.08358026042237</v>
      </c>
      <c r="DQ113" s="2">
        <f t="shared" si="373"/>
        <v>135.79430937921731</v>
      </c>
      <c r="DR113" s="2">
        <f t="shared" si="373"/>
        <v>132.12901422475107</v>
      </c>
      <c r="DS113" s="2">
        <f t="shared" si="373"/>
        <v>129.65141820728292</v>
      </c>
      <c r="DT113" s="2">
        <f t="shared" si="373"/>
        <v>134.1884189189189</v>
      </c>
      <c r="DU113" s="2">
        <f t="shared" si="373"/>
        <v>138.12053999343473</v>
      </c>
      <c r="DV113" s="2">
        <f t="shared" si="373"/>
        <v>140.00892046332044</v>
      </c>
      <c r="DW113" s="2">
        <f t="shared" si="373"/>
        <v>141.57040157566473</v>
      </c>
      <c r="DX113" s="2">
        <f t="shared" si="373"/>
        <v>140.94365036465038</v>
      </c>
      <c r="DY113" s="2">
        <f t="shared" si="373"/>
        <v>144.23360551724136</v>
      </c>
      <c r="EA113" s="2">
        <f t="shared" si="228"/>
        <v>114.16998401913931</v>
      </c>
      <c r="EB113" s="2">
        <f t="shared" si="290"/>
        <v>112.26355463159365</v>
      </c>
      <c r="EC113" s="2">
        <f t="shared" si="291"/>
        <v>112.28431306935794</v>
      </c>
      <c r="ED113" s="2">
        <f t="shared" si="292"/>
        <v>113.65498617273317</v>
      </c>
      <c r="EE113" s="2">
        <f t="shared" si="293"/>
        <v>113.16536904214723</v>
      </c>
      <c r="EF113" s="2">
        <f t="shared" si="294"/>
        <v>113.38591396080118</v>
      </c>
      <c r="EG113" s="2">
        <f t="shared" si="295"/>
        <v>114.15213781978603</v>
      </c>
      <c r="EH113" s="2">
        <f t="shared" si="296"/>
        <v>114.04316713237033</v>
      </c>
      <c r="EI113" s="2">
        <f t="shared" si="297"/>
        <v>113.47301228795777</v>
      </c>
      <c r="EJ113" s="2">
        <f t="shared" si="298"/>
        <v>115.79775594918262</v>
      </c>
      <c r="EK113" s="2">
        <f t="shared" si="299"/>
        <v>117.82658536788426</v>
      </c>
      <c r="EL113" s="2">
        <f t="shared" si="300"/>
        <v>118.45323116224651</v>
      </c>
      <c r="EM113" s="2">
        <f t="shared" si="301"/>
        <v>121.65107730310957</v>
      </c>
      <c r="EN113" s="2">
        <f t="shared" si="302"/>
        <v>120.93763644644484</v>
      </c>
      <c r="EO113" s="2">
        <f t="shared" si="303"/>
        <v>123.83627926236254</v>
      </c>
      <c r="EQ113" s="2">
        <f t="shared" si="304"/>
        <v>114.52870453551878</v>
      </c>
      <c r="ER113" s="2">
        <f t="shared" si="374"/>
        <v>112.44263380659383</v>
      </c>
      <c r="ES113" s="2">
        <f t="shared" si="374"/>
        <v>112.47656065716461</v>
      </c>
      <c r="ET113" s="2">
        <f t="shared" si="374"/>
        <v>113.64042408581183</v>
      </c>
      <c r="EU113" s="2">
        <f t="shared" si="374"/>
        <v>112.97381836664746</v>
      </c>
      <c r="EV113" s="2">
        <f t="shared" si="374"/>
        <v>113.24030770619932</v>
      </c>
      <c r="EW113" s="2">
        <f t="shared" si="374"/>
        <v>114.53041602281918</v>
      </c>
      <c r="EX113" s="2">
        <f t="shared" si="374"/>
        <v>114.32639563933681</v>
      </c>
      <c r="EY113" s="2">
        <f t="shared" si="374"/>
        <v>113.54324706857496</v>
      </c>
      <c r="EZ113" s="2">
        <f t="shared" si="374"/>
        <v>115.64041258156792</v>
      </c>
      <c r="FA113" s="2">
        <f t="shared" si="374"/>
        <v>117.62983678385814</v>
      </c>
      <c r="FB113" s="2">
        <f t="shared" si="374"/>
        <v>118.53202979602378</v>
      </c>
      <c r="FC113" s="2">
        <f t="shared" si="374"/>
        <v>121.72885550175151</v>
      </c>
      <c r="FD113" s="2">
        <f t="shared" si="374"/>
        <v>121.27301452106597</v>
      </c>
      <c r="FE113" s="2">
        <f t="shared" si="374"/>
        <v>123.8648564483691</v>
      </c>
      <c r="FG113" s="2">
        <f t="shared" si="306"/>
        <v>0.98494976099631526</v>
      </c>
      <c r="FH113" s="2">
        <f t="shared" si="375"/>
        <v>0.98458143365305972</v>
      </c>
      <c r="FI113" s="2">
        <f t="shared" si="375"/>
        <v>0.98416677459235791</v>
      </c>
      <c r="FJ113" s="2">
        <f t="shared" si="375"/>
        <v>0.98384808262152623</v>
      </c>
      <c r="FK113" s="2">
        <f t="shared" si="375"/>
        <v>0.98270108681508106</v>
      </c>
      <c r="FL113" s="2">
        <f t="shared" si="375"/>
        <v>0.9835435804510938</v>
      </c>
      <c r="FM113" s="2">
        <f t="shared" si="375"/>
        <v>0.98503538445939909</v>
      </c>
      <c r="FN113" s="2">
        <f t="shared" si="375"/>
        <v>0.98249008064592069</v>
      </c>
      <c r="FO113" s="2">
        <f t="shared" si="375"/>
        <v>0.98204022370862432</v>
      </c>
      <c r="FP113" s="2">
        <f t="shared" si="375"/>
        <v>0.98272233712304946</v>
      </c>
      <c r="FQ113" s="2">
        <f t="shared" si="375"/>
        <v>0.98289190156363171</v>
      </c>
      <c r="FR113" s="2">
        <f t="shared" si="375"/>
        <v>0.98209409256853741</v>
      </c>
      <c r="FS113" s="2">
        <f t="shared" si="375"/>
        <v>0.98276279476435635</v>
      </c>
      <c r="FT113" s="2">
        <f t="shared" si="375"/>
        <v>0.98249448056693467</v>
      </c>
      <c r="FU113" s="2">
        <f t="shared" si="375"/>
        <v>0.97783677558791882</v>
      </c>
      <c r="FW113" s="2">
        <f t="shared" si="324"/>
        <v>8.1542272291634278E-3</v>
      </c>
      <c r="FX113" s="2">
        <f t="shared" si="376"/>
        <v>8.4559628422224368E-3</v>
      </c>
      <c r="FY113" s="2">
        <f t="shared" si="377"/>
        <v>8.0633763404300961E-3</v>
      </c>
      <c r="FZ113" s="2">
        <f t="shared" si="378"/>
        <v>7.5113188641309694E-3</v>
      </c>
      <c r="GA113" s="2">
        <f t="shared" si="379"/>
        <v>8.0942328873256052E-3</v>
      </c>
      <c r="GB113" s="2">
        <f t="shared" si="380"/>
        <v>8.8548365961302871E-3</v>
      </c>
      <c r="GC113" s="2">
        <f t="shared" si="381"/>
        <v>9.5004488989987503E-3</v>
      </c>
      <c r="GD113" s="2">
        <f t="shared" si="382"/>
        <v>9.3549727657656293E-3</v>
      </c>
      <c r="GE113" s="2">
        <f t="shared" si="383"/>
        <v>1.0337742965870551E-2</v>
      </c>
      <c r="GF113" s="2">
        <f t="shared" si="384"/>
        <v>9.8366772134493973E-3</v>
      </c>
      <c r="GG113" s="2">
        <f t="shared" si="385"/>
        <v>8.8587405463777871E-3</v>
      </c>
      <c r="GH113" s="2">
        <f t="shared" si="386"/>
        <v>9.2026845720317579E-3</v>
      </c>
      <c r="GI113" s="2">
        <f t="shared" si="387"/>
        <v>7.7792849616384547E-3</v>
      </c>
      <c r="GJ113" s="2">
        <f t="shared" si="388"/>
        <v>5.8505353855786112E-3</v>
      </c>
      <c r="GK113" s="2">
        <f t="shared" si="389"/>
        <v>4.875914364889722E-3</v>
      </c>
      <c r="GM113" s="86">
        <f t="shared" si="325"/>
        <v>8.6508858421494297E-28</v>
      </c>
      <c r="GN113" s="86">
        <f t="shared" si="390"/>
        <v>1.0069145648929874E-33</v>
      </c>
      <c r="GO113" s="86">
        <f t="shared" si="391"/>
        <v>5.7685235709122936E-39</v>
      </c>
      <c r="GP113" s="86">
        <f t="shared" si="392"/>
        <v>6.7511145927930833E-51</v>
      </c>
      <c r="GQ113" s="86">
        <f t="shared" si="393"/>
        <v>2.0188356834567412E-40</v>
      </c>
      <c r="GR113" s="86">
        <f t="shared" si="394"/>
        <v>2.8417883683302231E-58</v>
      </c>
      <c r="GS113" s="86">
        <f t="shared" si="395"/>
        <v>8.6561340379128524E-48</v>
      </c>
      <c r="GT113" s="86">
        <f t="shared" si="396"/>
        <v>4.8422878955175216E-50</v>
      </c>
      <c r="GU113" s="86">
        <f t="shared" si="397"/>
        <v>5.350124138598443E-54</v>
      </c>
      <c r="GV113" s="86">
        <f t="shared" si="398"/>
        <v>1.1660414905352815E-47</v>
      </c>
      <c r="GW113" s="86">
        <f t="shared" si="399"/>
        <v>2.9749969782523817E-40</v>
      </c>
      <c r="GX113" s="86">
        <f t="shared" si="400"/>
        <v>1.0285559771388605E-36</v>
      </c>
      <c r="GY113" s="86">
        <f t="shared" si="401"/>
        <v>2.4754917752795978E-28</v>
      </c>
      <c r="GZ113" s="86">
        <f t="shared" si="402"/>
        <v>3.5607904899596247E-37</v>
      </c>
      <c r="HA113" s="86">
        <f t="shared" si="403"/>
        <v>9.1208100576603455E-50</v>
      </c>
      <c r="HC113" s="86">
        <f t="shared" si="326"/>
        <v>1.8571172860346182E-3</v>
      </c>
      <c r="HD113" s="86">
        <f t="shared" si="404"/>
        <v>4.1135900429072276E-3</v>
      </c>
      <c r="HE113" s="86">
        <f t="shared" si="405"/>
        <v>1.2469253731983471E-3</v>
      </c>
      <c r="HF113" s="86">
        <f t="shared" si="406"/>
        <v>4.5900871480323397E-4</v>
      </c>
      <c r="HG113" s="86">
        <f t="shared" si="407"/>
        <v>3.8664305381225065E-4</v>
      </c>
      <c r="HH113" s="86">
        <f t="shared" si="408"/>
        <v>4.5338789907400501E-5</v>
      </c>
      <c r="HI113" s="86">
        <f t="shared" si="409"/>
        <v>4.056410059669028E-5</v>
      </c>
      <c r="HJ113" s="86">
        <f t="shared" si="410"/>
        <v>3.9598034371831308E-4</v>
      </c>
      <c r="HK113" s="86">
        <f t="shared" si="411"/>
        <v>4.2040234570723427E-4</v>
      </c>
      <c r="HL113" s="86">
        <f t="shared" si="412"/>
        <v>1.9383422652116537E-4</v>
      </c>
      <c r="HM113" s="86">
        <f t="shared" si="413"/>
        <v>2.5946362910823212E-4</v>
      </c>
      <c r="HN113" s="86">
        <f t="shared" si="414"/>
        <v>5.0408040626768861E-4</v>
      </c>
      <c r="HO113" s="86">
        <f t="shared" si="415"/>
        <v>1.4037561892715635E-2</v>
      </c>
      <c r="HP113" s="86">
        <f t="shared" si="416"/>
        <v>1.1009188897185141E-3</v>
      </c>
      <c r="HQ113" s="86">
        <f t="shared" si="417"/>
        <v>8.8253051164142006E-4</v>
      </c>
      <c r="HS113" s="86">
        <f t="shared" si="327"/>
        <v>3.0351242490146986E-13</v>
      </c>
      <c r="HT113" s="86">
        <f t="shared" si="418"/>
        <v>9.5438270498009254E-13</v>
      </c>
      <c r="HU113" s="86">
        <f t="shared" si="419"/>
        <v>1.9799045305885977E-12</v>
      </c>
      <c r="HV113" s="86">
        <f t="shared" si="420"/>
        <v>7.9877355745953302E-16</v>
      </c>
      <c r="HW113" s="86">
        <f t="shared" si="421"/>
        <v>4.46129866095005E-15</v>
      </c>
      <c r="HX113" s="86">
        <f t="shared" si="422"/>
        <v>3.903043919198151E-15</v>
      </c>
      <c r="HY113" s="86">
        <f t="shared" si="423"/>
        <v>1.3503838233120831E-13</v>
      </c>
      <c r="HZ113" s="86">
        <f t="shared" si="424"/>
        <v>2.8732317716610559E-15</v>
      </c>
      <c r="IA113" s="86">
        <f t="shared" si="425"/>
        <v>4.7524899723962455E-15</v>
      </c>
      <c r="IB113" s="86">
        <f t="shared" si="426"/>
        <v>1.5270725932353405E-15</v>
      </c>
      <c r="IC113" s="86">
        <f t="shared" si="427"/>
        <v>2.0929128081179284E-15</v>
      </c>
      <c r="ID113" s="86">
        <f t="shared" si="428"/>
        <v>6.6143666402323846E-17</v>
      </c>
      <c r="IE113" s="86">
        <f t="shared" si="429"/>
        <v>2.2759485792674987E-16</v>
      </c>
      <c r="IF113" s="86">
        <f t="shared" si="430"/>
        <v>6.8027967722795913E-10</v>
      </c>
      <c r="IG113" s="86">
        <f t="shared" si="431"/>
        <v>1.4358350640712472E-7</v>
      </c>
      <c r="II113" s="86">
        <f t="shared" si="328"/>
        <v>4.9660525232496105E-81</v>
      </c>
      <c r="IJ113" s="86">
        <f t="shared" si="329"/>
        <v>2.6505601195310048E-84</v>
      </c>
      <c r="IK113" s="86">
        <f t="shared" si="330"/>
        <v>3.460835442698342E-91</v>
      </c>
      <c r="IL113" s="86">
        <f t="shared" si="331"/>
        <v>1.2311767572890441E-99</v>
      </c>
      <c r="IM113" s="86">
        <f t="shared" si="332"/>
        <v>2.452501022045313E-91</v>
      </c>
      <c r="IN113" s="86">
        <f t="shared" si="333"/>
        <v>1.4521124690269149E-95</v>
      </c>
      <c r="IO113" s="86">
        <f t="shared" si="334"/>
        <v>1.6987008897004342E-85</v>
      </c>
      <c r="IP113" s="86">
        <f t="shared" si="335"/>
        <v>1.9020838319595773E-93</v>
      </c>
      <c r="IQ113" s="86">
        <f t="shared" si="336"/>
        <v>7.9836848089354877E-100</v>
      </c>
      <c r="IR113" s="86">
        <f t="shared" si="337"/>
        <v>2.886076295971025E-97</v>
      </c>
      <c r="IS113" s="86">
        <f t="shared" si="338"/>
        <v>6.4685298075039336E-96</v>
      </c>
      <c r="IT113" s="86">
        <f t="shared" si="339"/>
        <v>2.3702524517808151E-108</v>
      </c>
      <c r="IU113" s="86">
        <f t="shared" si="340"/>
        <v>3.7792297455970806E-100</v>
      </c>
      <c r="IV113" s="86">
        <f t="shared" si="341"/>
        <v>1.2407469940709553E-53</v>
      </c>
      <c r="IW113" s="86">
        <f t="shared" si="342"/>
        <v>2.7130559725406555E-43</v>
      </c>
      <c r="IY113" s="86">
        <f t="shared" si="343"/>
        <v>1.8571172863381306E-3</v>
      </c>
      <c r="IZ113" s="86">
        <f t="shared" si="344"/>
        <v>4.11359004386161E-3</v>
      </c>
      <c r="JA113" s="86">
        <f t="shared" si="345"/>
        <v>1.2469253751782516E-3</v>
      </c>
      <c r="JB113" s="86">
        <f t="shared" si="346"/>
        <v>4.5900871480403276E-4</v>
      </c>
      <c r="JC113" s="86">
        <f t="shared" si="347"/>
        <v>3.8664305381671193E-4</v>
      </c>
      <c r="JD113" s="86">
        <f t="shared" si="348"/>
        <v>4.5338789911303548E-5</v>
      </c>
      <c r="JE113" s="86">
        <f t="shared" si="349"/>
        <v>4.0564100731728663E-5</v>
      </c>
      <c r="JF113" s="86">
        <f t="shared" si="350"/>
        <v>3.9598034372118632E-4</v>
      </c>
      <c r="JG113" s="86">
        <f t="shared" si="351"/>
        <v>4.2040234571198677E-4</v>
      </c>
      <c r="JH113" s="86">
        <f t="shared" si="352"/>
        <v>1.9383422652269244E-4</v>
      </c>
      <c r="JI113" s="86">
        <f t="shared" si="353"/>
        <v>2.5946362911032501E-4</v>
      </c>
      <c r="JJ113" s="86">
        <f t="shared" si="354"/>
        <v>5.0408040626775475E-4</v>
      </c>
      <c r="JK113" s="86">
        <f t="shared" si="355"/>
        <v>1.4037561892715862E-2</v>
      </c>
      <c r="JL113" s="86">
        <f t="shared" si="356"/>
        <v>1.1009195699981913E-3</v>
      </c>
      <c r="JM113" s="86">
        <f t="shared" si="357"/>
        <v>8.8267409514782718E-4</v>
      </c>
    </row>
    <row r="114" spans="2:273" x14ac:dyDescent="0.25">
      <c r="B114" s="2">
        <v>87</v>
      </c>
      <c r="C114" s="37">
        <v>112.34399999999999</v>
      </c>
      <c r="D114" s="37">
        <v>111.559</v>
      </c>
      <c r="E114" s="37">
        <v>112.76300000000001</v>
      </c>
      <c r="F114" s="37">
        <v>112.44799999999999</v>
      </c>
      <c r="G114" s="37">
        <v>112.741</v>
      </c>
      <c r="H114" s="37">
        <v>112.345</v>
      </c>
      <c r="I114" s="37">
        <v>112.20699999999999</v>
      </c>
      <c r="J114" s="37">
        <v>112.724</v>
      </c>
      <c r="K114" s="37">
        <v>111.672</v>
      </c>
      <c r="L114" s="37">
        <v>114.517</v>
      </c>
      <c r="M114" s="37">
        <v>116.224</v>
      </c>
      <c r="N114" s="37">
        <v>118.44799999999999</v>
      </c>
      <c r="O114" s="37">
        <v>120.431</v>
      </c>
      <c r="P114" s="37">
        <v>121.345</v>
      </c>
      <c r="Q114" s="37">
        <v>124</v>
      </c>
      <c r="S114" s="4">
        <f t="shared" si="229"/>
        <v>114.51134106050687</v>
      </c>
      <c r="T114" s="4">
        <f t="shared" si="230"/>
        <v>112.45282176468659</v>
      </c>
      <c r="U114" s="4">
        <f t="shared" si="231"/>
        <v>112.46470957716217</v>
      </c>
      <c r="V114" s="4">
        <f t="shared" si="232"/>
        <v>113.88347546065022</v>
      </c>
      <c r="W114" s="4">
        <f t="shared" si="233"/>
        <v>113.5083814812415</v>
      </c>
      <c r="X114" s="4">
        <f t="shared" si="234"/>
        <v>113.65770697024948</v>
      </c>
      <c r="Y114" s="4">
        <f t="shared" si="235"/>
        <v>114.45220721128474</v>
      </c>
      <c r="Z114" s="4">
        <f t="shared" si="236"/>
        <v>114.33130346872429</v>
      </c>
      <c r="AA114" s="4">
        <f t="shared" si="237"/>
        <v>113.72370118441687</v>
      </c>
      <c r="AB114" s="4">
        <f t="shared" si="238"/>
        <v>116.03333341642481</v>
      </c>
      <c r="AC114" s="4">
        <f t="shared" si="239"/>
        <v>118.06088359877334</v>
      </c>
      <c r="AD114" s="4">
        <f t="shared" si="240"/>
        <v>118.74946875075813</v>
      </c>
      <c r="AE114" s="4">
        <f t="shared" si="241"/>
        <v>122.01762119186266</v>
      </c>
      <c r="AF114" s="4">
        <f t="shared" si="242"/>
        <v>121.20323211089006</v>
      </c>
      <c r="AG114" s="4">
        <f t="shared" si="243"/>
        <v>124.17151630002563</v>
      </c>
      <c r="AI114" s="4">
        <f t="shared" si="244"/>
        <v>-2.167341060506871</v>
      </c>
      <c r="AJ114" s="4">
        <f t="shared" si="245"/>
        <v>-0.89382176468659225</v>
      </c>
      <c r="AK114" s="4">
        <f t="shared" si="246"/>
        <v>0.29829042283783735</v>
      </c>
      <c r="AL114" s="4">
        <f t="shared" si="247"/>
        <v>-1.435475460650224</v>
      </c>
      <c r="AM114" s="4">
        <f t="shared" si="248"/>
        <v>-0.7673814812415003</v>
      </c>
      <c r="AN114" s="4">
        <f t="shared" si="249"/>
        <v>-1.3127069702494794</v>
      </c>
      <c r="AO114" s="4">
        <f t="shared" si="250"/>
        <v>-2.2452072112847503</v>
      </c>
      <c r="AP114" s="4">
        <f t="shared" si="251"/>
        <v>-1.6073034687242824</v>
      </c>
      <c r="AQ114" s="4">
        <f t="shared" si="252"/>
        <v>-2.0517011844168707</v>
      </c>
      <c r="AR114" s="4">
        <f t="shared" si="253"/>
        <v>-1.5163334164248141</v>
      </c>
      <c r="AS114" s="4">
        <f t="shared" si="254"/>
        <v>-1.8368835987733405</v>
      </c>
      <c r="AT114" s="4">
        <f t="shared" si="255"/>
        <v>-0.30146875075813284</v>
      </c>
      <c r="AU114" s="4">
        <f t="shared" si="256"/>
        <v>-1.5866211918626618</v>
      </c>
      <c r="AV114" s="4">
        <f t="shared" si="358"/>
        <v>0.14176788910994276</v>
      </c>
      <c r="AW114" s="4">
        <f t="shared" si="358"/>
        <v>-0.17151630002562968</v>
      </c>
      <c r="AY114" s="2">
        <f t="shared" si="308"/>
        <v>114.49968165715444</v>
      </c>
      <c r="AZ114" s="2">
        <f t="shared" si="359"/>
        <v>112.42268594675893</v>
      </c>
      <c r="BA114" s="2">
        <f t="shared" si="360"/>
        <v>112.45847814149325</v>
      </c>
      <c r="BB114" s="2">
        <f t="shared" si="361"/>
        <v>113.88191466874503</v>
      </c>
      <c r="BC114" s="2">
        <f t="shared" si="362"/>
        <v>113.50712856327017</v>
      </c>
      <c r="BD114" s="2">
        <f t="shared" si="363"/>
        <v>113.65762491292172</v>
      </c>
      <c r="BE114" s="2">
        <f t="shared" si="364"/>
        <v>114.45212143673261</v>
      </c>
      <c r="BF114" s="2">
        <f t="shared" si="365"/>
        <v>114.32995232359079</v>
      </c>
      <c r="BG114" s="2">
        <f t="shared" si="366"/>
        <v>113.72246334206174</v>
      </c>
      <c r="BH114" s="2">
        <f t="shared" si="367"/>
        <v>116.03284201737756</v>
      </c>
      <c r="BI114" s="2">
        <f t="shared" si="368"/>
        <v>118.06018183097872</v>
      </c>
      <c r="BJ114" s="2">
        <f t="shared" si="369"/>
        <v>118.74798909216025</v>
      </c>
      <c r="BK114" s="2">
        <f t="shared" si="370"/>
        <v>121.86742723547661</v>
      </c>
      <c r="BL114" s="2">
        <f t="shared" si="371"/>
        <v>121.19885186329697</v>
      </c>
      <c r="BM114" s="2">
        <f t="shared" si="372"/>
        <v>124.16972887076852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112.34399999999999</v>
      </c>
      <c r="CF114" s="2">
        <f t="shared" si="310"/>
        <v>111.559</v>
      </c>
      <c r="CG114" s="2">
        <f t="shared" si="311"/>
        <v>112.76300000000001</v>
      </c>
      <c r="CH114" s="2">
        <f t="shared" si="312"/>
        <v>112.44799999999999</v>
      </c>
      <c r="CI114" s="2">
        <f t="shared" si="313"/>
        <v>112.741</v>
      </c>
      <c r="CJ114" s="2">
        <f t="shared" si="314"/>
        <v>112.345</v>
      </c>
      <c r="CK114" s="2">
        <f t="shared" si="315"/>
        <v>112.20699999999999</v>
      </c>
      <c r="CL114" s="2">
        <f t="shared" si="316"/>
        <v>112.724</v>
      </c>
      <c r="CM114" s="2">
        <f t="shared" si="317"/>
        <v>111.672</v>
      </c>
      <c r="CN114" s="2">
        <f t="shared" si="318"/>
        <v>114.517</v>
      </c>
      <c r="CO114" s="2">
        <f t="shared" si="319"/>
        <v>116.224</v>
      </c>
      <c r="CP114" s="2">
        <f t="shared" si="320"/>
        <v>118.44799999999999</v>
      </c>
      <c r="CQ114" s="2">
        <f t="shared" si="321"/>
        <v>120.431</v>
      </c>
      <c r="CR114" s="2">
        <f t="shared" si="322"/>
        <v>121.345</v>
      </c>
      <c r="CS114" s="2">
        <f t="shared" si="323"/>
        <v>124</v>
      </c>
      <c r="CU114" s="2">
        <f t="shared" si="273"/>
        <v>112.34399999999999</v>
      </c>
      <c r="CV114" s="2">
        <f t="shared" si="274"/>
        <v>111.559</v>
      </c>
      <c r="CW114" s="2">
        <f t="shared" si="275"/>
        <v>112.76300000000001</v>
      </c>
      <c r="CX114" s="2">
        <f t="shared" si="276"/>
        <v>112.44799999999999</v>
      </c>
      <c r="CY114" s="2">
        <f t="shared" si="277"/>
        <v>112.741</v>
      </c>
      <c r="CZ114" s="2">
        <f t="shared" si="278"/>
        <v>112.345</v>
      </c>
      <c r="DA114" s="2">
        <f t="shared" si="279"/>
        <v>112.20699999999999</v>
      </c>
      <c r="DB114" s="2">
        <f t="shared" si="280"/>
        <v>112.724</v>
      </c>
      <c r="DC114" s="2">
        <f t="shared" si="281"/>
        <v>111.672</v>
      </c>
      <c r="DD114" s="2">
        <f t="shared" si="282"/>
        <v>114.517</v>
      </c>
      <c r="DE114" s="2">
        <f t="shared" si="283"/>
        <v>116.224</v>
      </c>
      <c r="DF114" s="2">
        <f t="shared" si="284"/>
        <v>118.44799999999999</v>
      </c>
      <c r="DG114" s="2">
        <f t="shared" si="285"/>
        <v>120.431</v>
      </c>
      <c r="DH114" s="2">
        <f t="shared" si="286"/>
        <v>121.345</v>
      </c>
      <c r="DI114" s="2">
        <f t="shared" si="287"/>
        <v>124</v>
      </c>
      <c r="DK114" s="2">
        <f t="shared" si="288"/>
        <v>143.35278536585366</v>
      </c>
      <c r="DL114" s="2">
        <f t="shared" si="373"/>
        <v>128.33014709193247</v>
      </c>
      <c r="DM114" s="2">
        <f t="shared" si="373"/>
        <v>128.94373564727954</v>
      </c>
      <c r="DN114" s="2">
        <f t="shared" si="373"/>
        <v>134.71141951219511</v>
      </c>
      <c r="DO114" s="2">
        <f t="shared" si="373"/>
        <v>139.76226261078892</v>
      </c>
      <c r="DP114" s="2">
        <f t="shared" si="373"/>
        <v>135.34363912900756</v>
      </c>
      <c r="DQ114" s="2">
        <f t="shared" si="373"/>
        <v>136.03597962213229</v>
      </c>
      <c r="DR114" s="2">
        <f t="shared" si="373"/>
        <v>132.33260218112849</v>
      </c>
      <c r="DS114" s="2">
        <f t="shared" si="373"/>
        <v>129.81844145658263</v>
      </c>
      <c r="DT114" s="2">
        <f t="shared" si="373"/>
        <v>134.37714414414413</v>
      </c>
      <c r="DU114" s="2">
        <f t="shared" si="373"/>
        <v>138.33540759382865</v>
      </c>
      <c r="DV114" s="2">
        <f t="shared" si="373"/>
        <v>140.26001673101672</v>
      </c>
      <c r="DW114" s="2">
        <f t="shared" si="373"/>
        <v>141.79775642849327</v>
      </c>
      <c r="DX114" s="2">
        <f t="shared" si="373"/>
        <v>141.19370699270701</v>
      </c>
      <c r="DY114" s="2">
        <f t="shared" si="373"/>
        <v>144.5248396059113</v>
      </c>
      <c r="EA114" s="2">
        <f t="shared" si="228"/>
        <v>114.094593045911</v>
      </c>
      <c r="EB114" s="2">
        <f t="shared" si="290"/>
        <v>112.1939291391809</v>
      </c>
      <c r="EC114" s="2">
        <f t="shared" si="291"/>
        <v>112.21499606040084</v>
      </c>
      <c r="ED114" s="2">
        <f t="shared" si="292"/>
        <v>113.57015619211718</v>
      </c>
      <c r="EE114" s="2">
        <f t="shared" si="293"/>
        <v>113.08721002533323</v>
      </c>
      <c r="EF114" s="2">
        <f t="shared" si="294"/>
        <v>113.32803012276543</v>
      </c>
      <c r="EG114" s="2">
        <f t="shared" si="295"/>
        <v>114.14943185800574</v>
      </c>
      <c r="EH114" s="2">
        <f t="shared" si="296"/>
        <v>114.03462625621593</v>
      </c>
      <c r="EI114" s="2">
        <f t="shared" si="297"/>
        <v>113.45325463046213</v>
      </c>
      <c r="EJ114" s="2">
        <f t="shared" si="298"/>
        <v>115.74028829288281</v>
      </c>
      <c r="EK114" s="2">
        <f t="shared" si="299"/>
        <v>117.74011949214278</v>
      </c>
      <c r="EL114" s="2">
        <f t="shared" si="300"/>
        <v>118.38953427067085</v>
      </c>
      <c r="EM114" s="2">
        <f t="shared" si="301"/>
        <v>121.54798789111693</v>
      </c>
      <c r="EN114" s="2">
        <f t="shared" si="302"/>
        <v>120.87190950008038</v>
      </c>
      <c r="EO114" s="2">
        <f t="shared" si="303"/>
        <v>123.74884739532681</v>
      </c>
      <c r="EQ114" s="2">
        <f t="shared" si="304"/>
        <v>114.42576881532401</v>
      </c>
      <c r="ER114" s="2">
        <f t="shared" si="374"/>
        <v>112.36044895564855</v>
      </c>
      <c r="ES114" s="2">
        <f t="shared" si="374"/>
        <v>112.39393792063665</v>
      </c>
      <c r="ET114" s="2">
        <f t="shared" si="374"/>
        <v>113.55668610433938</v>
      </c>
      <c r="EU114" s="2">
        <f t="shared" si="374"/>
        <v>112.91018603066043</v>
      </c>
      <c r="EV114" s="2">
        <f t="shared" si="374"/>
        <v>113.19359446198186</v>
      </c>
      <c r="EW114" s="2">
        <f t="shared" si="374"/>
        <v>114.49442521529322</v>
      </c>
      <c r="EX114" s="2">
        <f t="shared" si="374"/>
        <v>114.29520451964569</v>
      </c>
      <c r="EY114" s="2">
        <f t="shared" si="374"/>
        <v>113.51778174013388</v>
      </c>
      <c r="EZ114" s="2">
        <f t="shared" si="374"/>
        <v>115.59532100825007</v>
      </c>
      <c r="FA114" s="2">
        <f t="shared" si="374"/>
        <v>117.55818605930907</v>
      </c>
      <c r="FB114" s="2">
        <f t="shared" si="374"/>
        <v>118.4627274206042</v>
      </c>
      <c r="FC114" s="2">
        <f t="shared" si="374"/>
        <v>121.62060457449002</v>
      </c>
      <c r="FD114" s="2">
        <f t="shared" si="374"/>
        <v>121.18382701321541</v>
      </c>
      <c r="FE114" s="2">
        <f t="shared" si="374"/>
        <v>123.7701242126723</v>
      </c>
      <c r="FG114" s="2">
        <f t="shared" si="306"/>
        <v>0.98625581805225448</v>
      </c>
      <c r="FH114" s="2">
        <f t="shared" si="375"/>
        <v>0.98591899713641695</v>
      </c>
      <c r="FI114" s="2">
        <f t="shared" si="375"/>
        <v>0.98553978152087718</v>
      </c>
      <c r="FJ114" s="2">
        <f t="shared" si="375"/>
        <v>0.98524831126805501</v>
      </c>
      <c r="FK114" s="2">
        <f t="shared" si="375"/>
        <v>0.98419915293068971</v>
      </c>
      <c r="FL114" s="2">
        <f t="shared" si="375"/>
        <v>0.98496980347209329</v>
      </c>
      <c r="FM114" s="2">
        <f t="shared" si="375"/>
        <v>0.98633411422092754</v>
      </c>
      <c r="FN114" s="2">
        <f t="shared" si="375"/>
        <v>0.98400612225557704</v>
      </c>
      <c r="FO114" s="2">
        <f t="shared" si="375"/>
        <v>0.98359456440365567</v>
      </c>
      <c r="FP114" s="2">
        <f t="shared" si="375"/>
        <v>0.9842185925392769</v>
      </c>
      <c r="FQ114" s="2">
        <f t="shared" si="375"/>
        <v>0.98437370609968278</v>
      </c>
      <c r="FR114" s="2">
        <f t="shared" si="375"/>
        <v>0.98364384879635747</v>
      </c>
      <c r="FS114" s="2">
        <f t="shared" si="375"/>
        <v>0.98425560265864798</v>
      </c>
      <c r="FT114" s="2">
        <f t="shared" si="375"/>
        <v>0.98401014742313897</v>
      </c>
      <c r="FU114" s="2">
        <f t="shared" si="375"/>
        <v>0.97974740403751504</v>
      </c>
      <c r="FW114" s="2">
        <f t="shared" si="324"/>
        <v>8.9339040150193741E-3</v>
      </c>
      <c r="FX114" s="2">
        <f t="shared" si="376"/>
        <v>9.2642209838016808E-3</v>
      </c>
      <c r="FY114" s="2">
        <f t="shared" si="377"/>
        <v>8.8344436774273651E-3</v>
      </c>
      <c r="FZ114" s="2">
        <f t="shared" si="378"/>
        <v>8.2300332307059139E-3</v>
      </c>
      <c r="GA114" s="2">
        <f t="shared" si="379"/>
        <v>8.8682245282689347E-3</v>
      </c>
      <c r="GB114" s="2">
        <f t="shared" si="380"/>
        <v>9.7008478367409997E-3</v>
      </c>
      <c r="GC114" s="2">
        <f t="shared" si="381"/>
        <v>1.0407495704673208E-2</v>
      </c>
      <c r="GD114" s="2">
        <f t="shared" si="382"/>
        <v>1.0248274074212744E-2</v>
      </c>
      <c r="GE114" s="2">
        <f t="shared" si="383"/>
        <v>1.132381576159287E-2</v>
      </c>
      <c r="GF114" s="2">
        <f t="shared" si="384"/>
        <v>1.0775475892399028E-2</v>
      </c>
      <c r="GG114" s="2">
        <f t="shared" si="385"/>
        <v>9.7051211270042705E-3</v>
      </c>
      <c r="GH114" s="2">
        <f t="shared" si="386"/>
        <v>1.0081591953042795E-2</v>
      </c>
      <c r="GI114" s="2">
        <f t="shared" si="387"/>
        <v>8.5234192484070562E-3</v>
      </c>
      <c r="GJ114" s="2">
        <f t="shared" si="388"/>
        <v>6.4113655965073639E-3</v>
      </c>
      <c r="GK114" s="2">
        <f t="shared" si="389"/>
        <v>5.3438199506679312E-3</v>
      </c>
      <c r="GM114" s="86">
        <f t="shared" si="325"/>
        <v>9.1752111792815602E-30</v>
      </c>
      <c r="GN114" s="86">
        <f t="shared" si="390"/>
        <v>3.7020508884032027E-36</v>
      </c>
      <c r="GO114" s="86">
        <f t="shared" si="391"/>
        <v>7.2431291173409585E-42</v>
      </c>
      <c r="GP114" s="86">
        <f t="shared" si="392"/>
        <v>9.8554818860046125E-55</v>
      </c>
      <c r="GQ114" s="86">
        <f t="shared" si="393"/>
        <v>1.9096399011685883E-43</v>
      </c>
      <c r="GR114" s="86">
        <f t="shared" si="394"/>
        <v>1.6166263204947008E-62</v>
      </c>
      <c r="GS114" s="86">
        <f t="shared" si="395"/>
        <v>3.5372157208639298E-51</v>
      </c>
      <c r="GT114" s="86">
        <f t="shared" si="396"/>
        <v>9.965972753089043E-54</v>
      </c>
      <c r="GU114" s="86">
        <f t="shared" si="397"/>
        <v>7.1246957060863948E-58</v>
      </c>
      <c r="GV114" s="86">
        <f t="shared" si="398"/>
        <v>3.721582467984979E-51</v>
      </c>
      <c r="GW114" s="86">
        <f t="shared" si="399"/>
        <v>3.0429453586206277E-43</v>
      </c>
      <c r="GX114" s="86">
        <f t="shared" si="400"/>
        <v>2.3910236355505144E-39</v>
      </c>
      <c r="GY114" s="86">
        <f t="shared" si="401"/>
        <v>2.1224851772766651E-30</v>
      </c>
      <c r="GZ114" s="86">
        <f t="shared" si="402"/>
        <v>7.5920100675518364E-40</v>
      </c>
      <c r="HA114" s="86">
        <f t="shared" si="403"/>
        <v>2.5807788052579522E-53</v>
      </c>
      <c r="HC114" s="86">
        <f t="shared" si="326"/>
        <v>3.5756857751989373E-4</v>
      </c>
      <c r="HD114" s="86">
        <f t="shared" si="404"/>
        <v>1.0868872886715128E-3</v>
      </c>
      <c r="HE114" s="86">
        <f t="shared" si="405"/>
        <v>2.0922880341794759E-4</v>
      </c>
      <c r="HF114" s="86">
        <f t="shared" si="406"/>
        <v>5.1376034761454624E-5</v>
      </c>
      <c r="HG114" s="86">
        <f t="shared" si="407"/>
        <v>3.8770754469765861E-5</v>
      </c>
      <c r="HH114" s="86">
        <f t="shared" si="408"/>
        <v>3.4534121202690725E-6</v>
      </c>
      <c r="HI114" s="86">
        <f t="shared" si="409"/>
        <v>3.7322023130901343E-6</v>
      </c>
      <c r="HJ114" s="86">
        <f t="shared" si="410"/>
        <v>5.4172241006870638E-5</v>
      </c>
      <c r="HK114" s="86">
        <f t="shared" si="411"/>
        <v>7.5242233125041511E-5</v>
      </c>
      <c r="HL114" s="86">
        <f t="shared" si="412"/>
        <v>2.2688867309700049E-5</v>
      </c>
      <c r="HM114" s="86">
        <f t="shared" si="413"/>
        <v>2.6250503676908379E-5</v>
      </c>
      <c r="HN114" s="86">
        <f t="shared" si="414"/>
        <v>8.1745323732112905E-5</v>
      </c>
      <c r="HO114" s="86">
        <f t="shared" si="415"/>
        <v>4.5380122484032512E-3</v>
      </c>
      <c r="HP114" s="86">
        <f t="shared" si="416"/>
        <v>1.5796871940252686E-4</v>
      </c>
      <c r="HQ114" s="86">
        <f t="shared" si="417"/>
        <v>1.4162220483127352E-4</v>
      </c>
      <c r="HS114" s="86">
        <f t="shared" si="327"/>
        <v>2.3529869788900211E-12</v>
      </c>
      <c r="HT114" s="86">
        <f t="shared" si="418"/>
        <v>7.4927992738387347E-12</v>
      </c>
      <c r="HU114" s="86">
        <f t="shared" si="419"/>
        <v>1.6052200293837484E-11</v>
      </c>
      <c r="HV114" s="86">
        <f t="shared" si="420"/>
        <v>9.384191212063652E-15</v>
      </c>
      <c r="HW114" s="86">
        <f t="shared" si="421"/>
        <v>4.5959537799247144E-14</v>
      </c>
      <c r="HX114" s="86">
        <f t="shared" si="422"/>
        <v>4.459287886005826E-14</v>
      </c>
      <c r="HY114" s="86">
        <f t="shared" si="423"/>
        <v>1.2236764564963844E-12</v>
      </c>
      <c r="HZ114" s="86">
        <f t="shared" si="424"/>
        <v>3.324542102252487E-14</v>
      </c>
      <c r="IA114" s="86">
        <f t="shared" si="425"/>
        <v>6.1789390319950375E-14</v>
      </c>
      <c r="IB114" s="86">
        <f t="shared" si="426"/>
        <v>1.9552683291618535E-14</v>
      </c>
      <c r="IC114" s="86">
        <f t="shared" si="427"/>
        <v>2.4604573236592926E-14</v>
      </c>
      <c r="ID114" s="86">
        <f t="shared" si="428"/>
        <v>1.0640140730499867E-15</v>
      </c>
      <c r="IE114" s="86">
        <f t="shared" si="429"/>
        <v>2.869154989138907E-15</v>
      </c>
      <c r="IF114" s="86">
        <f t="shared" si="430"/>
        <v>2.5356200051155326E-9</v>
      </c>
      <c r="IG114" s="86">
        <f t="shared" si="431"/>
        <v>3.5280464290865527E-7</v>
      </c>
      <c r="II114" s="86">
        <f t="shared" si="328"/>
        <v>5.0526629201976344E-78</v>
      </c>
      <c r="IJ114" s="86">
        <f t="shared" si="329"/>
        <v>3.7907637336606476E-81</v>
      </c>
      <c r="IK114" s="86">
        <f t="shared" si="330"/>
        <v>8.3903178277852013E-88</v>
      </c>
      <c r="IL114" s="86">
        <f t="shared" si="331"/>
        <v>5.5054491217854446E-96</v>
      </c>
      <c r="IM114" s="86">
        <f t="shared" si="332"/>
        <v>6.0611117549356764E-88</v>
      </c>
      <c r="IN114" s="86">
        <f t="shared" si="333"/>
        <v>6.0605812900359261E-92</v>
      </c>
      <c r="IO114" s="86">
        <f t="shared" si="334"/>
        <v>3.2450634381230454E-82</v>
      </c>
      <c r="IP114" s="86">
        <f t="shared" si="335"/>
        <v>7.2400851861674135E-90</v>
      </c>
      <c r="IQ114" s="86">
        <f t="shared" si="336"/>
        <v>6.5379708119100765E-96</v>
      </c>
      <c r="IR114" s="86">
        <f t="shared" si="337"/>
        <v>1.7000227546584942E-93</v>
      </c>
      <c r="IS114" s="86">
        <f t="shared" si="338"/>
        <v>2.7874429907392182E-92</v>
      </c>
      <c r="IT114" s="86">
        <f t="shared" si="339"/>
        <v>3.3303074655145112E-104</v>
      </c>
      <c r="IU114" s="86">
        <f t="shared" si="340"/>
        <v>1.8770538319215828E-96</v>
      </c>
      <c r="IV114" s="86">
        <f t="shared" si="341"/>
        <v>8.6385812233229225E-52</v>
      </c>
      <c r="IW114" s="86">
        <f t="shared" si="342"/>
        <v>7.2427629825793676E-42</v>
      </c>
      <c r="IY114" s="86">
        <f t="shared" si="343"/>
        <v>3.5756857987288073E-4</v>
      </c>
      <c r="IZ114" s="86">
        <f t="shared" si="344"/>
        <v>1.0868872961643122E-3</v>
      </c>
      <c r="JA114" s="86">
        <f t="shared" si="345"/>
        <v>2.0922881947014788E-4</v>
      </c>
      <c r="JB114" s="86">
        <f t="shared" si="346"/>
        <v>5.1376034770838814E-5</v>
      </c>
      <c r="JC114" s="86">
        <f t="shared" si="347"/>
        <v>3.8770754515725401E-5</v>
      </c>
      <c r="JD114" s="86">
        <f t="shared" si="348"/>
        <v>3.4534121648619512E-6</v>
      </c>
      <c r="JE114" s="86">
        <f t="shared" si="349"/>
        <v>3.7322035367665908E-6</v>
      </c>
      <c r="JF114" s="86">
        <f t="shared" si="350"/>
        <v>5.4172241040116058E-5</v>
      </c>
      <c r="JG114" s="86">
        <f t="shared" si="351"/>
        <v>7.5242233186830897E-5</v>
      </c>
      <c r="JH114" s="86">
        <f t="shared" si="352"/>
        <v>2.2688867329252734E-5</v>
      </c>
      <c r="JI114" s="86">
        <f t="shared" si="353"/>
        <v>2.6250503701512952E-5</v>
      </c>
      <c r="JJ114" s="86">
        <f t="shared" si="354"/>
        <v>8.1745323733176914E-5</v>
      </c>
      <c r="JK114" s="86">
        <f t="shared" si="355"/>
        <v>4.5380122484061204E-3</v>
      </c>
      <c r="JL114" s="86">
        <f t="shared" si="356"/>
        <v>1.5797125502253198E-4</v>
      </c>
      <c r="JM114" s="86">
        <f t="shared" si="357"/>
        <v>1.4197500947418218E-4</v>
      </c>
    </row>
    <row r="115" spans="2:273" x14ac:dyDescent="0.25">
      <c r="B115" s="2">
        <v>88</v>
      </c>
      <c r="C115" s="37">
        <v>112.98399999999999</v>
      </c>
      <c r="D115" s="37">
        <v>112.508</v>
      </c>
      <c r="E115" s="37">
        <v>111.593</v>
      </c>
      <c r="F115" s="37">
        <v>112.724</v>
      </c>
      <c r="G115" s="37">
        <v>110.60299999999999</v>
      </c>
      <c r="H115" s="37">
        <v>112.086</v>
      </c>
      <c r="I115" s="37">
        <v>112.983</v>
      </c>
      <c r="J115" s="37">
        <v>114.931</v>
      </c>
      <c r="K115" s="37">
        <v>115.086</v>
      </c>
      <c r="L115" s="37">
        <v>115.89700000000001</v>
      </c>
      <c r="M115" s="37">
        <v>116.483</v>
      </c>
      <c r="N115" s="37">
        <v>116.89700000000001</v>
      </c>
      <c r="O115" s="37">
        <v>119.741</v>
      </c>
      <c r="P115" s="37">
        <v>119.672</v>
      </c>
      <c r="Q115" s="37">
        <v>120.931</v>
      </c>
      <c r="S115" s="4">
        <f t="shared" si="229"/>
        <v>114.39604072330796</v>
      </c>
      <c r="T115" s="4">
        <f t="shared" si="230"/>
        <v>112.34128035022158</v>
      </c>
      <c r="U115" s="4">
        <f t="shared" si="231"/>
        <v>112.3718002925263</v>
      </c>
      <c r="V115" s="4">
        <f t="shared" si="232"/>
        <v>113.77430976038279</v>
      </c>
      <c r="W115" s="4">
        <f t="shared" si="233"/>
        <v>113.3976226232469</v>
      </c>
      <c r="X115" s="4">
        <f t="shared" si="234"/>
        <v>113.5753869140655</v>
      </c>
      <c r="Y115" s="4">
        <f t="shared" si="235"/>
        <v>114.42644345158146</v>
      </c>
      <c r="Z115" s="4">
        <f t="shared" si="236"/>
        <v>114.29924654606148</v>
      </c>
      <c r="AA115" s="4">
        <f t="shared" si="237"/>
        <v>113.68236752504579</v>
      </c>
      <c r="AB115" s="4">
        <f t="shared" si="238"/>
        <v>115.95344706741693</v>
      </c>
      <c r="AC115" s="4">
        <f t="shared" si="239"/>
        <v>117.95013227882731</v>
      </c>
      <c r="AD115" s="4">
        <f t="shared" si="240"/>
        <v>118.65814002279578</v>
      </c>
      <c r="AE115" s="4">
        <f t="shared" si="241"/>
        <v>121.7739756044103</v>
      </c>
      <c r="AF115" s="4">
        <f t="shared" si="242"/>
        <v>121.10996908091631</v>
      </c>
      <c r="AG115" s="4">
        <f t="shared" si="243"/>
        <v>124.05359793463546</v>
      </c>
      <c r="AI115" s="4">
        <f t="shared" si="244"/>
        <v>-1.4120407233079675</v>
      </c>
      <c r="AJ115" s="4">
        <f t="shared" si="245"/>
        <v>0.16671964977841469</v>
      </c>
      <c r="AK115" s="4">
        <f t="shared" si="246"/>
        <v>-0.77880029252629868</v>
      </c>
      <c r="AL115" s="4">
        <f t="shared" si="247"/>
        <v>-1.0503097603827882</v>
      </c>
      <c r="AM115" s="4">
        <f t="shared" si="248"/>
        <v>-2.7946226232469087</v>
      </c>
      <c r="AN115" s="4">
        <f t="shared" si="249"/>
        <v>-1.4893869140655056</v>
      </c>
      <c r="AO115" s="4">
        <f t="shared" si="250"/>
        <v>-1.4434434515814587</v>
      </c>
      <c r="AP115" s="4">
        <f t="shared" si="251"/>
        <v>0.63175345393851501</v>
      </c>
      <c r="AQ115" s="4">
        <f t="shared" si="252"/>
        <v>1.4036324749542075</v>
      </c>
      <c r="AR115" s="4">
        <f t="shared" si="253"/>
        <v>-5.6447067416925734E-2</v>
      </c>
      <c r="AS115" s="4">
        <f t="shared" si="254"/>
        <v>-1.4671322788273073</v>
      </c>
      <c r="AT115" s="4">
        <f t="shared" si="255"/>
        <v>-1.7611400227957716</v>
      </c>
      <c r="AU115" s="4">
        <f t="shared" si="256"/>
        <v>-2.0329756044102965</v>
      </c>
      <c r="AV115" s="4">
        <f t="shared" si="358"/>
        <v>-1.4379690809163179</v>
      </c>
      <c r="AW115" s="4">
        <f t="shared" si="358"/>
        <v>-3.1225979346354649</v>
      </c>
      <c r="AY115" s="2">
        <f t="shared" si="308"/>
        <v>114.39458752426263</v>
      </c>
      <c r="AZ115" s="2">
        <f t="shared" si="359"/>
        <v>112.33593585726436</v>
      </c>
      <c r="BA115" s="2">
        <f t="shared" si="360"/>
        <v>112.37115057794557</v>
      </c>
      <c r="BB115" s="2">
        <f t="shared" si="361"/>
        <v>113.77420907484776</v>
      </c>
      <c r="BC115" s="2">
        <f t="shared" si="362"/>
        <v>113.39755089193648</v>
      </c>
      <c r="BD115" s="2">
        <f t="shared" si="363"/>
        <v>113.57538345041773</v>
      </c>
      <c r="BE115" s="2">
        <f t="shared" si="364"/>
        <v>114.42643884000498</v>
      </c>
      <c r="BF115" s="2">
        <f t="shared" si="365"/>
        <v>114.29913614721451</v>
      </c>
      <c r="BG115" s="2">
        <f t="shared" si="366"/>
        <v>113.68223396246741</v>
      </c>
      <c r="BH115" s="2">
        <f t="shared" si="367"/>
        <v>115.95341382613277</v>
      </c>
      <c r="BI115" s="2">
        <f t="shared" si="368"/>
        <v>117.95009198344908</v>
      </c>
      <c r="BJ115" s="2">
        <f t="shared" si="369"/>
        <v>118.65799821567488</v>
      </c>
      <c r="BK115" s="2">
        <f t="shared" si="370"/>
        <v>121.74145086372083</v>
      </c>
      <c r="BL115" s="2">
        <f t="shared" si="371"/>
        <v>121.10958932252269</v>
      </c>
      <c r="BM115" s="2">
        <f t="shared" si="372"/>
        <v>124.05293387779881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112.98399999999999</v>
      </c>
      <c r="CF115" s="2">
        <f t="shared" si="310"/>
        <v>112.508</v>
      </c>
      <c r="CG115" s="2">
        <f t="shared" si="311"/>
        <v>111.593</v>
      </c>
      <c r="CH115" s="2">
        <f t="shared" si="312"/>
        <v>112.724</v>
      </c>
      <c r="CI115" s="2">
        <f t="shared" si="313"/>
        <v>110.60299999999999</v>
      </c>
      <c r="CJ115" s="2">
        <f t="shared" si="314"/>
        <v>112.086</v>
      </c>
      <c r="CK115" s="2">
        <f t="shared" si="315"/>
        <v>112.983</v>
      </c>
      <c r="CL115" s="2">
        <f t="shared" si="316"/>
        <v>114.931</v>
      </c>
      <c r="CM115" s="2">
        <f t="shared" si="317"/>
        <v>115.086</v>
      </c>
      <c r="CN115" s="2">
        <f t="shared" si="318"/>
        <v>115.89700000000001</v>
      </c>
      <c r="CO115" s="2">
        <f t="shared" si="319"/>
        <v>116.483</v>
      </c>
      <c r="CP115" s="2">
        <f t="shared" si="320"/>
        <v>116.89700000000001</v>
      </c>
      <c r="CQ115" s="2">
        <f t="shared" si="321"/>
        <v>119.741</v>
      </c>
      <c r="CR115" s="2">
        <f t="shared" si="322"/>
        <v>119.672</v>
      </c>
      <c r="CS115" s="2">
        <f t="shared" si="323"/>
        <v>120.931</v>
      </c>
      <c r="CU115" s="2">
        <f t="shared" si="273"/>
        <v>112.98399999999999</v>
      </c>
      <c r="CV115" s="2">
        <f t="shared" si="274"/>
        <v>112.508</v>
      </c>
      <c r="CW115" s="2">
        <f t="shared" si="275"/>
        <v>111.593</v>
      </c>
      <c r="CX115" s="2">
        <f t="shared" si="276"/>
        <v>112.724</v>
      </c>
      <c r="CY115" s="2">
        <f t="shared" si="277"/>
        <v>110.60299999999999</v>
      </c>
      <c r="CZ115" s="2">
        <f t="shared" si="278"/>
        <v>112.086</v>
      </c>
      <c r="DA115" s="2">
        <f t="shared" si="279"/>
        <v>112.983</v>
      </c>
      <c r="DB115" s="2">
        <f t="shared" si="280"/>
        <v>114.931</v>
      </c>
      <c r="DC115" s="2">
        <f t="shared" si="281"/>
        <v>115.086</v>
      </c>
      <c r="DD115" s="2">
        <f t="shared" si="282"/>
        <v>115.89700000000001</v>
      </c>
      <c r="DE115" s="2">
        <f t="shared" si="283"/>
        <v>116.483</v>
      </c>
      <c r="DF115" s="2">
        <f t="shared" si="284"/>
        <v>116.89700000000001</v>
      </c>
      <c r="DG115" s="2">
        <f t="shared" si="285"/>
        <v>119.741</v>
      </c>
      <c r="DH115" s="2">
        <f t="shared" si="286"/>
        <v>119.672</v>
      </c>
      <c r="DI115" s="2">
        <f t="shared" si="287"/>
        <v>120.931</v>
      </c>
      <c r="DK115" s="2">
        <f t="shared" si="288"/>
        <v>143.69355243902439</v>
      </c>
      <c r="DL115" s="2">
        <f t="shared" si="373"/>
        <v>128.46202035647281</v>
      </c>
      <c r="DM115" s="2">
        <f t="shared" si="373"/>
        <v>129.09940046904316</v>
      </c>
      <c r="DN115" s="2">
        <f t="shared" si="373"/>
        <v>134.93811341463413</v>
      </c>
      <c r="DO115" s="2">
        <f t="shared" si="373"/>
        <v>140.04039030528503</v>
      </c>
      <c r="DP115" s="2">
        <f t="shared" si="373"/>
        <v>135.60369799759275</v>
      </c>
      <c r="DQ115" s="2">
        <f t="shared" si="373"/>
        <v>136.27764986504727</v>
      </c>
      <c r="DR115" s="2">
        <f t="shared" si="373"/>
        <v>132.53619013750591</v>
      </c>
      <c r="DS115" s="2">
        <f t="shared" si="373"/>
        <v>129.98546470588235</v>
      </c>
      <c r="DT115" s="2">
        <f t="shared" si="373"/>
        <v>134.56586936936935</v>
      </c>
      <c r="DU115" s="2">
        <f t="shared" si="373"/>
        <v>138.55027519422256</v>
      </c>
      <c r="DV115" s="2">
        <f t="shared" si="373"/>
        <v>140.51111299871297</v>
      </c>
      <c r="DW115" s="2">
        <f t="shared" si="373"/>
        <v>142.02511128132181</v>
      </c>
      <c r="DX115" s="2">
        <f t="shared" si="373"/>
        <v>141.44376362076366</v>
      </c>
      <c r="DY115" s="2">
        <f t="shared" si="373"/>
        <v>144.81607369458123</v>
      </c>
      <c r="EA115" s="2">
        <f t="shared" si="228"/>
        <v>114.01920207268267</v>
      </c>
      <c r="EB115" s="2">
        <f t="shared" si="290"/>
        <v>112.12430364676813</v>
      </c>
      <c r="EC115" s="2">
        <f t="shared" si="291"/>
        <v>112.14567905144374</v>
      </c>
      <c r="ED115" s="2">
        <f t="shared" si="292"/>
        <v>113.4853262115012</v>
      </c>
      <c r="EE115" s="2">
        <f t="shared" si="293"/>
        <v>113.00905100851924</v>
      </c>
      <c r="EF115" s="2">
        <f t="shared" si="294"/>
        <v>113.27014628472966</v>
      </c>
      <c r="EG115" s="2">
        <f t="shared" si="295"/>
        <v>114.14672589622545</v>
      </c>
      <c r="EH115" s="2">
        <f t="shared" si="296"/>
        <v>114.02608538006155</v>
      </c>
      <c r="EI115" s="2">
        <f t="shared" si="297"/>
        <v>113.43349697296647</v>
      </c>
      <c r="EJ115" s="2">
        <f t="shared" si="298"/>
        <v>115.682820636583</v>
      </c>
      <c r="EK115" s="2">
        <f t="shared" si="299"/>
        <v>117.65365361640129</v>
      </c>
      <c r="EL115" s="2">
        <f t="shared" si="300"/>
        <v>118.32583737909519</v>
      </c>
      <c r="EM115" s="2">
        <f t="shared" si="301"/>
        <v>121.4448984791243</v>
      </c>
      <c r="EN115" s="2">
        <f t="shared" si="302"/>
        <v>120.80618255371591</v>
      </c>
      <c r="EO115" s="2">
        <f t="shared" si="303"/>
        <v>123.66141552829107</v>
      </c>
      <c r="EQ115" s="2">
        <f t="shared" si="304"/>
        <v>114.32283309512923</v>
      </c>
      <c r="ER115" s="2">
        <f t="shared" si="374"/>
        <v>112.27826410470328</v>
      </c>
      <c r="ES115" s="2">
        <f t="shared" si="374"/>
        <v>112.31131518410868</v>
      </c>
      <c r="ET115" s="2">
        <f t="shared" si="374"/>
        <v>113.47294812286692</v>
      </c>
      <c r="EU115" s="2">
        <f t="shared" si="374"/>
        <v>112.84655369467339</v>
      </c>
      <c r="EV115" s="2">
        <f t="shared" si="374"/>
        <v>113.14688121776439</v>
      </c>
      <c r="EW115" s="2">
        <f t="shared" si="374"/>
        <v>114.45843440776727</v>
      </c>
      <c r="EX115" s="2">
        <f t="shared" si="374"/>
        <v>114.26401339995456</v>
      </c>
      <c r="EY115" s="2">
        <f t="shared" si="374"/>
        <v>113.49231641169281</v>
      </c>
      <c r="EZ115" s="2">
        <f t="shared" si="374"/>
        <v>115.55022943493221</v>
      </c>
      <c r="FA115" s="2">
        <f t="shared" si="374"/>
        <v>117.48653533476001</v>
      </c>
      <c r="FB115" s="2">
        <f t="shared" si="374"/>
        <v>118.39342504518463</v>
      </c>
      <c r="FC115" s="2">
        <f t="shared" si="374"/>
        <v>121.51235364722854</v>
      </c>
      <c r="FD115" s="2">
        <f t="shared" si="374"/>
        <v>121.09463950536485</v>
      </c>
      <c r="FE115" s="2">
        <f t="shared" si="374"/>
        <v>123.6753919769755</v>
      </c>
      <c r="FG115" s="2">
        <f t="shared" si="306"/>
        <v>0.98744997985634753</v>
      </c>
      <c r="FH115" s="2">
        <f t="shared" si="375"/>
        <v>0.98714204206296519</v>
      </c>
      <c r="FI115" s="2">
        <f t="shared" si="375"/>
        <v>0.98679532313618834</v>
      </c>
      <c r="FJ115" s="2">
        <f t="shared" si="375"/>
        <v>0.98652881453101804</v>
      </c>
      <c r="FK115" s="2">
        <f t="shared" si="375"/>
        <v>0.98556939328206017</v>
      </c>
      <c r="FL115" s="2">
        <f t="shared" si="375"/>
        <v>0.98627414548348458</v>
      </c>
      <c r="FM115" s="2">
        <f t="shared" si="375"/>
        <v>0.98752155934137276</v>
      </c>
      <c r="FN115" s="2">
        <f t="shared" si="375"/>
        <v>0.98539285367379337</v>
      </c>
      <c r="FO115" s="2">
        <f t="shared" si="375"/>
        <v>0.98501643612971845</v>
      </c>
      <c r="FP115" s="2">
        <f t="shared" si="375"/>
        <v>0.98558717178609689</v>
      </c>
      <c r="FQ115" s="2">
        <f t="shared" si="375"/>
        <v>0.98572902879080038</v>
      </c>
      <c r="FR115" s="2">
        <f t="shared" si="375"/>
        <v>0.98506151388046037</v>
      </c>
      <c r="FS115" s="2">
        <f t="shared" si="375"/>
        <v>0.98562101924145928</v>
      </c>
      <c r="FT115" s="2">
        <f t="shared" si="375"/>
        <v>0.98539653502308377</v>
      </c>
      <c r="FU115" s="2">
        <f t="shared" si="375"/>
        <v>0.98149643944716836</v>
      </c>
      <c r="FW115" s="2">
        <f t="shared" si="324"/>
        <v>9.7873949394959962E-3</v>
      </c>
      <c r="FX115" s="2">
        <f t="shared" si="376"/>
        <v>1.0148945233145135E-2</v>
      </c>
      <c r="FY115" s="2">
        <f t="shared" si="377"/>
        <v>9.678525558148408E-3</v>
      </c>
      <c r="FZ115" s="2">
        <f t="shared" si="378"/>
        <v>9.0168924092703454E-3</v>
      </c>
      <c r="GA115" s="2">
        <f t="shared" si="379"/>
        <v>9.7155023441305669E-3</v>
      </c>
      <c r="GB115" s="2">
        <f t="shared" si="380"/>
        <v>1.0626822278390765E-2</v>
      </c>
      <c r="GC115" s="2">
        <f t="shared" si="381"/>
        <v>1.140014527166499E-2</v>
      </c>
      <c r="GD115" s="2">
        <f t="shared" si="382"/>
        <v>1.122590962076684E-2</v>
      </c>
      <c r="GE115" s="2">
        <f t="shared" si="383"/>
        <v>1.2402767040388958E-2</v>
      </c>
      <c r="GF115" s="2">
        <f t="shared" si="384"/>
        <v>1.1802804191823661E-2</v>
      </c>
      <c r="GG115" s="2">
        <f t="shared" si="385"/>
        <v>1.0631499087722042E-2</v>
      </c>
      <c r="GH115" s="2">
        <f t="shared" si="386"/>
        <v>1.1043504252482567E-2</v>
      </c>
      <c r="GI115" s="2">
        <f t="shared" si="387"/>
        <v>9.3380644468921588E-3</v>
      </c>
      <c r="GJ115" s="2">
        <f t="shared" si="388"/>
        <v>7.0255768644117067E-3</v>
      </c>
      <c r="GK115" s="2">
        <f t="shared" si="389"/>
        <v>5.8563627412942919E-3</v>
      </c>
      <c r="GM115" s="86">
        <f t="shared" si="325"/>
        <v>8.2670650496060789E-32</v>
      </c>
      <c r="GN115" s="86">
        <f t="shared" si="390"/>
        <v>1.1112337949300657E-38</v>
      </c>
      <c r="GO115" s="86">
        <f t="shared" si="391"/>
        <v>7.0975420585053717E-45</v>
      </c>
      <c r="GP115" s="86">
        <f t="shared" si="392"/>
        <v>1.0349346912131271E-58</v>
      </c>
      <c r="GQ115" s="86">
        <f t="shared" si="393"/>
        <v>1.3936504487785998E-46</v>
      </c>
      <c r="GR115" s="86">
        <f t="shared" si="394"/>
        <v>6.469150410872562E-67</v>
      </c>
      <c r="GS115" s="86">
        <f t="shared" si="395"/>
        <v>1.0981320313185721E-54</v>
      </c>
      <c r="GT115" s="86">
        <f t="shared" si="396"/>
        <v>1.5046073822005053E-57</v>
      </c>
      <c r="GU115" s="86">
        <f t="shared" si="397"/>
        <v>6.9096089550750457E-62</v>
      </c>
      <c r="GV115" s="86">
        <f t="shared" si="398"/>
        <v>8.8616636322919161E-55</v>
      </c>
      <c r="GW115" s="86">
        <f t="shared" si="399"/>
        <v>2.412507547725314E-46</v>
      </c>
      <c r="GX115" s="86">
        <f t="shared" si="400"/>
        <v>4.4718634920123283E-42</v>
      </c>
      <c r="GY115" s="86">
        <f t="shared" si="401"/>
        <v>1.5277145801982827E-32</v>
      </c>
      <c r="GZ115" s="86">
        <f t="shared" si="402"/>
        <v>1.2979197028119165E-42</v>
      </c>
      <c r="HA115" s="86">
        <f t="shared" si="403"/>
        <v>5.469683552890005E-57</v>
      </c>
      <c r="HC115" s="86">
        <f t="shared" si="326"/>
        <v>5.5258161710783156E-5</v>
      </c>
      <c r="HD115" s="86">
        <f t="shared" si="404"/>
        <v>2.4286755456556368E-4</v>
      </c>
      <c r="HE115" s="86">
        <f t="shared" si="405"/>
        <v>2.7605422796197782E-5</v>
      </c>
      <c r="HF115" s="86">
        <f t="shared" si="406"/>
        <v>4.2232494445550538E-6</v>
      </c>
      <c r="HG115" s="86">
        <f t="shared" si="407"/>
        <v>2.7902120113605693E-6</v>
      </c>
      <c r="HH115" s="86">
        <f t="shared" si="408"/>
        <v>1.9018705369114724E-7</v>
      </c>
      <c r="HI115" s="86">
        <f t="shared" si="409"/>
        <v>2.6018227669674118E-7</v>
      </c>
      <c r="HJ115" s="86">
        <f t="shared" si="410"/>
        <v>5.7607332235682944E-6</v>
      </c>
      <c r="HK115" s="86">
        <f t="shared" si="411"/>
        <v>1.112573098409569E-5</v>
      </c>
      <c r="HL115" s="86">
        <f t="shared" si="412"/>
        <v>2.0344577290182837E-6</v>
      </c>
      <c r="HM115" s="86">
        <f t="shared" si="413"/>
        <v>1.9415241549975928E-6</v>
      </c>
      <c r="HN115" s="86">
        <f t="shared" si="414"/>
        <v>1.0660410560218489E-5</v>
      </c>
      <c r="HO115" s="86">
        <f t="shared" si="415"/>
        <v>1.2514272882281107E-3</v>
      </c>
      <c r="HP115" s="86">
        <f t="shared" si="416"/>
        <v>1.7186332681344551E-5</v>
      </c>
      <c r="HQ115" s="86">
        <f t="shared" si="417"/>
        <v>1.7950850879783721E-5</v>
      </c>
      <c r="HS115" s="86">
        <f t="shared" si="327"/>
        <v>1.6880451190050228E-11</v>
      </c>
      <c r="HT115" s="86">
        <f t="shared" si="418"/>
        <v>5.4197781299542885E-11</v>
      </c>
      <c r="HU115" s="86">
        <f t="shared" si="419"/>
        <v>1.1930359476157654E-10</v>
      </c>
      <c r="HV115" s="86">
        <f t="shared" si="420"/>
        <v>1.0047227811328919E-13</v>
      </c>
      <c r="HW115" s="86">
        <f t="shared" si="421"/>
        <v>4.3376597327188195E-13</v>
      </c>
      <c r="HX115" s="86">
        <f t="shared" si="422"/>
        <v>4.6318019599616216E-13</v>
      </c>
      <c r="HY115" s="86">
        <f t="shared" si="423"/>
        <v>1.0159700245627226E-11</v>
      </c>
      <c r="HZ115" s="86">
        <f t="shared" si="424"/>
        <v>3.4968513789788914E-13</v>
      </c>
      <c r="IA115" s="86">
        <f t="shared" si="425"/>
        <v>7.2216817869902376E-13</v>
      </c>
      <c r="IB115" s="86">
        <f t="shared" si="426"/>
        <v>2.2617457687158085E-13</v>
      </c>
      <c r="IC115" s="86">
        <f t="shared" si="427"/>
        <v>2.6286184475729617E-13</v>
      </c>
      <c r="ID115" s="86">
        <f t="shared" si="428"/>
        <v>1.5328907631699145E-14</v>
      </c>
      <c r="IE115" s="86">
        <f t="shared" si="429"/>
        <v>3.2899971306439263E-14</v>
      </c>
      <c r="IF115" s="86">
        <f t="shared" si="430"/>
        <v>9.0475754673693508E-9</v>
      </c>
      <c r="IG115" s="86">
        <f t="shared" si="431"/>
        <v>8.4357526536269412E-7</v>
      </c>
      <c r="II115" s="86">
        <f t="shared" si="328"/>
        <v>4.498831005423798E-75</v>
      </c>
      <c r="IJ115" s="86">
        <f t="shared" si="329"/>
        <v>4.7081720051391005E-78</v>
      </c>
      <c r="IK115" s="86">
        <f t="shared" si="330"/>
        <v>1.7510408723403575E-84</v>
      </c>
      <c r="IL115" s="86">
        <f t="shared" si="331"/>
        <v>2.0993299879523042E-92</v>
      </c>
      <c r="IM115" s="86">
        <f t="shared" si="332"/>
        <v>1.2888490181949218E-84</v>
      </c>
      <c r="IN115" s="86">
        <f t="shared" si="333"/>
        <v>2.1477771186313909E-88</v>
      </c>
      <c r="IO115" s="86">
        <f t="shared" si="334"/>
        <v>5.3332655615242214E-79</v>
      </c>
      <c r="IP115" s="86">
        <f t="shared" si="335"/>
        <v>2.3397392264254294E-86</v>
      </c>
      <c r="IQ115" s="86">
        <f t="shared" si="336"/>
        <v>4.4588779995333004E-92</v>
      </c>
      <c r="IR115" s="86">
        <f t="shared" si="337"/>
        <v>8.4120271660248042E-90</v>
      </c>
      <c r="IS115" s="86">
        <f t="shared" si="338"/>
        <v>1.0192642683063204E-88</v>
      </c>
      <c r="IT115" s="86">
        <f t="shared" si="339"/>
        <v>3.8731273286908412E-100</v>
      </c>
      <c r="IU115" s="86">
        <f t="shared" si="340"/>
        <v>7.9247343007749992E-93</v>
      </c>
      <c r="IV115" s="86">
        <f t="shared" si="341"/>
        <v>5.5735849975477971E-50</v>
      </c>
      <c r="IW115" s="86">
        <f t="shared" si="342"/>
        <v>1.8268108947164284E-40</v>
      </c>
      <c r="IY115" s="86">
        <f t="shared" si="343"/>
        <v>5.5258178591234349E-5</v>
      </c>
      <c r="IZ115" s="86">
        <f t="shared" si="344"/>
        <v>2.4286760876334498E-4</v>
      </c>
      <c r="JA115" s="86">
        <f t="shared" si="345"/>
        <v>2.7605542099792543E-5</v>
      </c>
      <c r="JB115" s="86">
        <f t="shared" si="346"/>
        <v>4.2232495450273322E-6</v>
      </c>
      <c r="JC115" s="86">
        <f t="shared" si="347"/>
        <v>2.7902124451265426E-6</v>
      </c>
      <c r="JD115" s="86">
        <f t="shared" si="348"/>
        <v>1.9018751687134324E-7</v>
      </c>
      <c r="JE115" s="86">
        <f t="shared" si="349"/>
        <v>2.6019243639698682E-7</v>
      </c>
      <c r="JF115" s="86">
        <f t="shared" si="350"/>
        <v>5.7607335732534326E-6</v>
      </c>
      <c r="JG115" s="86">
        <f t="shared" si="351"/>
        <v>1.1125731706263868E-5</v>
      </c>
      <c r="JH115" s="86">
        <f t="shared" si="352"/>
        <v>2.0344579551928607E-6</v>
      </c>
      <c r="JI115" s="86">
        <f t="shared" si="353"/>
        <v>1.9415244178594377E-6</v>
      </c>
      <c r="JJ115" s="86">
        <f t="shared" si="354"/>
        <v>1.0660410575547396E-5</v>
      </c>
      <c r="JK115" s="86">
        <f t="shared" si="355"/>
        <v>1.2514272882610106E-3</v>
      </c>
      <c r="JL115" s="86">
        <f t="shared" si="356"/>
        <v>1.7195380256811919E-5</v>
      </c>
      <c r="JM115" s="86">
        <f t="shared" si="357"/>
        <v>1.8794426145146416E-5</v>
      </c>
    </row>
    <row r="116" spans="2:273" x14ac:dyDescent="0.25">
      <c r="B116" s="2">
        <v>89</v>
      </c>
      <c r="C116" s="37">
        <v>112.52500000000001</v>
      </c>
      <c r="D116" s="37">
        <v>110.949</v>
      </c>
      <c r="E116" s="37">
        <v>111.492</v>
      </c>
      <c r="F116" s="37">
        <v>112.63800000000001</v>
      </c>
      <c r="G116" s="37">
        <v>111.20699999999999</v>
      </c>
      <c r="H116" s="37">
        <v>112.44799999999999</v>
      </c>
      <c r="I116" s="37">
        <v>113.79300000000001</v>
      </c>
      <c r="J116" s="37">
        <v>112.224</v>
      </c>
      <c r="K116" s="37">
        <v>111.655</v>
      </c>
      <c r="L116" s="37">
        <v>115.03400000000001</v>
      </c>
      <c r="M116" s="37">
        <v>117.53400000000001</v>
      </c>
      <c r="N116" s="37">
        <v>118.172</v>
      </c>
      <c r="O116" s="37">
        <v>118.259</v>
      </c>
      <c r="P116" s="37">
        <v>118.19</v>
      </c>
      <c r="Q116" s="37">
        <v>122.2586</v>
      </c>
      <c r="S116" s="4">
        <f t="shared" si="229"/>
        <v>114.29170334033734</v>
      </c>
      <c r="T116" s="4">
        <f t="shared" si="230"/>
        <v>112.25120543962292</v>
      </c>
      <c r="U116" s="4">
        <f t="shared" si="231"/>
        <v>112.28514985344216</v>
      </c>
      <c r="V116" s="4">
        <f t="shared" si="232"/>
        <v>113.66810017097859</v>
      </c>
      <c r="W116" s="4">
        <f t="shared" si="233"/>
        <v>113.2902232807125</v>
      </c>
      <c r="X116" s="4">
        <f t="shared" si="234"/>
        <v>113.49485493379301</v>
      </c>
      <c r="Y116" s="4">
        <f t="shared" si="235"/>
        <v>114.40241800926407</v>
      </c>
      <c r="Z116" s="4">
        <f t="shared" si="236"/>
        <v>114.26993458979243</v>
      </c>
      <c r="AA116" s="4">
        <f t="shared" si="237"/>
        <v>113.64351219148143</v>
      </c>
      <c r="AB116" s="4">
        <f t="shared" si="238"/>
        <v>115.87556724129809</v>
      </c>
      <c r="AC116" s="4">
        <f t="shared" si="239"/>
        <v>117.84165999261673</v>
      </c>
      <c r="AD116" s="4">
        <f t="shared" si="240"/>
        <v>118.56984664165411</v>
      </c>
      <c r="AE116" s="4">
        <f t="shared" si="241"/>
        <v>121.62289536403381</v>
      </c>
      <c r="AF116" s="4">
        <f t="shared" si="242"/>
        <v>121.02196065594762</v>
      </c>
      <c r="AG116" s="4">
        <f t="shared" si="243"/>
        <v>123.93920547710863</v>
      </c>
      <c r="AI116" s="4">
        <f t="shared" si="244"/>
        <v>-1.7667033403373296</v>
      </c>
      <c r="AJ116" s="4">
        <f t="shared" si="245"/>
        <v>-1.3022054396229237</v>
      </c>
      <c r="AK116" s="4">
        <f t="shared" si="246"/>
        <v>-0.79314985344215927</v>
      </c>
      <c r="AL116" s="4">
        <f t="shared" si="247"/>
        <v>-1.0301001709785851</v>
      </c>
      <c r="AM116" s="4">
        <f t="shared" si="248"/>
        <v>-2.0832232807125024</v>
      </c>
      <c r="AN116" s="4">
        <f t="shared" si="249"/>
        <v>-1.0468549337930142</v>
      </c>
      <c r="AO116" s="4">
        <f t="shared" si="250"/>
        <v>-0.60941800926406131</v>
      </c>
      <c r="AP116" s="4">
        <f t="shared" si="251"/>
        <v>-2.0459345897924237</v>
      </c>
      <c r="AQ116" s="4">
        <f t="shared" si="252"/>
        <v>-1.9885121914814334</v>
      </c>
      <c r="AR116" s="4">
        <f t="shared" si="253"/>
        <v>-0.84156724129807969</v>
      </c>
      <c r="AS116" s="4">
        <f t="shared" si="254"/>
        <v>-0.3076599926167205</v>
      </c>
      <c r="AT116" s="4">
        <f t="shared" si="255"/>
        <v>-0.39784664165411243</v>
      </c>
      <c r="AU116" s="4">
        <f t="shared" si="256"/>
        <v>-3.3638953640338087</v>
      </c>
      <c r="AV116" s="4">
        <f t="shared" si="358"/>
        <v>-2.8319606559476256</v>
      </c>
      <c r="AW116" s="4">
        <f t="shared" si="358"/>
        <v>-1.6806054771086281</v>
      </c>
      <c r="AY116" s="2">
        <f t="shared" si="308"/>
        <v>114.29156047804689</v>
      </c>
      <c r="AZ116" s="2">
        <f t="shared" si="359"/>
        <v>112.25041852949219</v>
      </c>
      <c r="BA116" s="2">
        <f t="shared" si="360"/>
        <v>112.28509758820961</v>
      </c>
      <c r="BB116" s="2">
        <f t="shared" si="361"/>
        <v>113.66809550170886</v>
      </c>
      <c r="BC116" s="2">
        <f t="shared" si="362"/>
        <v>113.29022039158912</v>
      </c>
      <c r="BD116" s="2">
        <f t="shared" si="363"/>
        <v>113.49485482968485</v>
      </c>
      <c r="BE116" s="2">
        <f t="shared" si="364"/>
        <v>114.40241780761356</v>
      </c>
      <c r="BF116" s="2">
        <f t="shared" si="365"/>
        <v>114.26992773260734</v>
      </c>
      <c r="BG116" s="2">
        <f t="shared" si="366"/>
        <v>113.6435005928976</v>
      </c>
      <c r="BH116" s="2">
        <f t="shared" si="367"/>
        <v>115.87556555935474</v>
      </c>
      <c r="BI116" s="2">
        <f t="shared" si="368"/>
        <v>117.8416583376484</v>
      </c>
      <c r="BJ116" s="2">
        <f t="shared" si="369"/>
        <v>118.56983600122219</v>
      </c>
      <c r="BK116" s="2">
        <f t="shared" si="370"/>
        <v>121.61701158358339</v>
      </c>
      <c r="BL116" s="2">
        <f t="shared" si="371"/>
        <v>121.02192241569266</v>
      </c>
      <c r="BM116" s="2">
        <f t="shared" si="372"/>
        <v>123.93800358937212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112.52500000000001</v>
      </c>
      <c r="CF116" s="2">
        <f t="shared" si="310"/>
        <v>110.949</v>
      </c>
      <c r="CG116" s="2">
        <f t="shared" si="311"/>
        <v>111.492</v>
      </c>
      <c r="CH116" s="2">
        <f t="shared" si="312"/>
        <v>112.63800000000001</v>
      </c>
      <c r="CI116" s="2">
        <f t="shared" si="313"/>
        <v>111.20699999999999</v>
      </c>
      <c r="CJ116" s="2">
        <f t="shared" si="314"/>
        <v>112.44799999999999</v>
      </c>
      <c r="CK116" s="2">
        <f t="shared" si="315"/>
        <v>113.79300000000001</v>
      </c>
      <c r="CL116" s="2">
        <f t="shared" si="316"/>
        <v>112.224</v>
      </c>
      <c r="CM116" s="2">
        <f t="shared" si="317"/>
        <v>111.655</v>
      </c>
      <c r="CN116" s="2">
        <f t="shared" si="318"/>
        <v>115.03400000000001</v>
      </c>
      <c r="CO116" s="2">
        <f t="shared" si="319"/>
        <v>117.53400000000001</v>
      </c>
      <c r="CP116" s="2">
        <f t="shared" si="320"/>
        <v>118.172</v>
      </c>
      <c r="CQ116" s="2">
        <f t="shared" si="321"/>
        <v>118.259</v>
      </c>
      <c r="CR116" s="2">
        <f t="shared" si="322"/>
        <v>118.19</v>
      </c>
      <c r="CS116" s="2">
        <f t="shared" si="323"/>
        <v>122.2586</v>
      </c>
      <c r="CU116" s="2">
        <f t="shared" si="273"/>
        <v>112.52500000000001</v>
      </c>
      <c r="CV116" s="2">
        <f t="shared" si="274"/>
        <v>110.949</v>
      </c>
      <c r="CW116" s="2">
        <f t="shared" si="275"/>
        <v>111.492</v>
      </c>
      <c r="CX116" s="2">
        <f t="shared" si="276"/>
        <v>112.63800000000001</v>
      </c>
      <c r="CY116" s="2">
        <f t="shared" si="277"/>
        <v>111.20699999999999</v>
      </c>
      <c r="CZ116" s="2">
        <f t="shared" si="278"/>
        <v>112.44799999999999</v>
      </c>
      <c r="DA116" s="2">
        <f t="shared" si="279"/>
        <v>113.79300000000001</v>
      </c>
      <c r="DB116" s="2">
        <f t="shared" si="280"/>
        <v>112.224</v>
      </c>
      <c r="DC116" s="2">
        <f t="shared" si="281"/>
        <v>111.655</v>
      </c>
      <c r="DD116" s="2">
        <f t="shared" si="282"/>
        <v>115.03400000000001</v>
      </c>
      <c r="DE116" s="2">
        <f t="shared" si="283"/>
        <v>117.53400000000001</v>
      </c>
      <c r="DF116" s="2">
        <f t="shared" si="284"/>
        <v>118.172</v>
      </c>
      <c r="DG116" s="2">
        <f t="shared" si="285"/>
        <v>118.259</v>
      </c>
      <c r="DH116" s="2">
        <f t="shared" si="286"/>
        <v>118.19</v>
      </c>
      <c r="DI116" s="2">
        <f t="shared" si="287"/>
        <v>122.2586</v>
      </c>
      <c r="DK116" s="2">
        <f t="shared" si="288"/>
        <v>144.03431951219511</v>
      </c>
      <c r="DL116" s="2">
        <f t="shared" si="373"/>
        <v>128.59389362101314</v>
      </c>
      <c r="DM116" s="2">
        <f t="shared" si="373"/>
        <v>129.25506529080675</v>
      </c>
      <c r="DN116" s="2">
        <f t="shared" si="373"/>
        <v>135.16480731707315</v>
      </c>
      <c r="DO116" s="2">
        <f t="shared" si="373"/>
        <v>140.31851799978114</v>
      </c>
      <c r="DP116" s="2">
        <f t="shared" si="373"/>
        <v>135.86375686617791</v>
      </c>
      <c r="DQ116" s="2">
        <f t="shared" si="373"/>
        <v>136.51932010796224</v>
      </c>
      <c r="DR116" s="2">
        <f t="shared" si="373"/>
        <v>132.73977809388336</v>
      </c>
      <c r="DS116" s="2">
        <f t="shared" si="373"/>
        <v>130.15248795518207</v>
      </c>
      <c r="DT116" s="2">
        <f t="shared" si="373"/>
        <v>134.75459459459458</v>
      </c>
      <c r="DU116" s="2">
        <f t="shared" si="373"/>
        <v>138.76514279461648</v>
      </c>
      <c r="DV116" s="2">
        <f t="shared" si="373"/>
        <v>140.76220926640926</v>
      </c>
      <c r="DW116" s="2">
        <f t="shared" si="373"/>
        <v>142.25246613415035</v>
      </c>
      <c r="DX116" s="2">
        <f t="shared" si="373"/>
        <v>141.69382024882029</v>
      </c>
      <c r="DY116" s="2">
        <f t="shared" si="373"/>
        <v>145.1073077832512</v>
      </c>
      <c r="EA116" s="2">
        <f t="shared" si="228"/>
        <v>113.94381109945436</v>
      </c>
      <c r="EB116" s="2">
        <f t="shared" si="290"/>
        <v>112.05467815435536</v>
      </c>
      <c r="EC116" s="2">
        <f t="shared" si="291"/>
        <v>112.07636204248664</v>
      </c>
      <c r="ED116" s="2">
        <f t="shared" si="292"/>
        <v>113.40049623088522</v>
      </c>
      <c r="EE116" s="2">
        <f t="shared" si="293"/>
        <v>112.93089199170524</v>
      </c>
      <c r="EF116" s="2">
        <f t="shared" si="294"/>
        <v>113.21226244669391</v>
      </c>
      <c r="EG116" s="2">
        <f t="shared" si="295"/>
        <v>114.14401993444517</v>
      </c>
      <c r="EH116" s="2">
        <f t="shared" si="296"/>
        <v>114.01754450390715</v>
      </c>
      <c r="EI116" s="2">
        <f t="shared" si="297"/>
        <v>113.41373931547082</v>
      </c>
      <c r="EJ116" s="2">
        <f t="shared" si="298"/>
        <v>115.62535298028321</v>
      </c>
      <c r="EK116" s="2">
        <f t="shared" si="299"/>
        <v>117.56718774065979</v>
      </c>
      <c r="EL116" s="2">
        <f t="shared" si="300"/>
        <v>118.26214048751953</v>
      </c>
      <c r="EM116" s="2">
        <f t="shared" si="301"/>
        <v>121.34180906713166</v>
      </c>
      <c r="EN116" s="2">
        <f t="shared" si="302"/>
        <v>120.74045560735145</v>
      </c>
      <c r="EO116" s="2">
        <f t="shared" si="303"/>
        <v>123.57398366125534</v>
      </c>
      <c r="EQ116" s="2">
        <f t="shared" si="304"/>
        <v>114.21989737493445</v>
      </c>
      <c r="ER116" s="2">
        <f t="shared" si="374"/>
        <v>112.196079253758</v>
      </c>
      <c r="ES116" s="2">
        <f t="shared" si="374"/>
        <v>112.22869244758071</v>
      </c>
      <c r="ET116" s="2">
        <f t="shared" si="374"/>
        <v>113.38921014139447</v>
      </c>
      <c r="EU116" s="2">
        <f t="shared" si="374"/>
        <v>112.78292135868635</v>
      </c>
      <c r="EV116" s="2">
        <f t="shared" si="374"/>
        <v>113.10016797354693</v>
      </c>
      <c r="EW116" s="2">
        <f t="shared" si="374"/>
        <v>114.42244360024131</v>
      </c>
      <c r="EX116" s="2">
        <f t="shared" si="374"/>
        <v>114.23282228026345</v>
      </c>
      <c r="EY116" s="2">
        <f t="shared" si="374"/>
        <v>113.46685108325174</v>
      </c>
      <c r="EZ116" s="2">
        <f t="shared" si="374"/>
        <v>115.50513786161436</v>
      </c>
      <c r="FA116" s="2">
        <f t="shared" si="374"/>
        <v>117.41488461021093</v>
      </c>
      <c r="FB116" s="2">
        <f t="shared" si="374"/>
        <v>118.32412266976506</v>
      </c>
      <c r="FC116" s="2">
        <f t="shared" si="374"/>
        <v>121.40410271996704</v>
      </c>
      <c r="FD116" s="2">
        <f t="shared" si="374"/>
        <v>121.00545199751429</v>
      </c>
      <c r="FE116" s="2">
        <f t="shared" si="374"/>
        <v>123.58065974127869</v>
      </c>
      <c r="FG116" s="2">
        <f t="shared" si="306"/>
        <v>0.98854159246799855</v>
      </c>
      <c r="FH116" s="2">
        <f t="shared" si="375"/>
        <v>0.98826012094900206</v>
      </c>
      <c r="FI116" s="2">
        <f t="shared" si="375"/>
        <v>0.98794318313508378</v>
      </c>
      <c r="FJ116" s="2">
        <f t="shared" si="375"/>
        <v>0.98769955288822653</v>
      </c>
      <c r="FK116" s="2">
        <f t="shared" si="375"/>
        <v>0.98682239816649719</v>
      </c>
      <c r="FL116" s="2">
        <f t="shared" si="375"/>
        <v>0.98746673514644778</v>
      </c>
      <c r="FM116" s="2">
        <f t="shared" si="375"/>
        <v>0.98860701773659476</v>
      </c>
      <c r="FN116" s="2">
        <f t="shared" si="375"/>
        <v>0.98666097996890123</v>
      </c>
      <c r="FO116" s="2">
        <f t="shared" si="375"/>
        <v>0.98631678751107354</v>
      </c>
      <c r="FP116" s="2">
        <f t="shared" si="375"/>
        <v>0.98683865358349032</v>
      </c>
      <c r="FQ116" s="2">
        <f t="shared" si="375"/>
        <v>0.98696835585369358</v>
      </c>
      <c r="FR116" s="2">
        <f t="shared" si="375"/>
        <v>0.98635800736121659</v>
      </c>
      <c r="FS116" s="2">
        <f t="shared" si="375"/>
        <v>0.98686960118163769</v>
      </c>
      <c r="FT116" s="2">
        <f t="shared" si="375"/>
        <v>0.98666434604534592</v>
      </c>
      <c r="FU116" s="2">
        <f t="shared" si="375"/>
        <v>0.98309703227166545</v>
      </c>
      <c r="FW116" s="2">
        <f t="shared" si="324"/>
        <v>1.0721541116331973E-2</v>
      </c>
      <c r="FX116" s="2">
        <f t="shared" si="376"/>
        <v>1.1117211722693251E-2</v>
      </c>
      <c r="FY116" s="2">
        <f t="shared" si="377"/>
        <v>1.0602392084791119E-2</v>
      </c>
      <c r="FZ116" s="2">
        <f t="shared" si="378"/>
        <v>9.8782325182026828E-3</v>
      </c>
      <c r="GA116" s="2">
        <f t="shared" si="379"/>
        <v>1.0642860568350817E-2</v>
      </c>
      <c r="GB116" s="2">
        <f t="shared" si="380"/>
        <v>1.1640144786762579E-2</v>
      </c>
      <c r="GC116" s="2">
        <f t="shared" si="381"/>
        <v>1.2486277498006576E-2</v>
      </c>
      <c r="GD116" s="2">
        <f t="shared" si="382"/>
        <v>1.2295648261442858E-2</v>
      </c>
      <c r="GE116" s="2">
        <f t="shared" si="383"/>
        <v>1.3583110128351799E-2</v>
      </c>
      <c r="GF116" s="2">
        <f t="shared" si="384"/>
        <v>1.2926797533948476E-2</v>
      </c>
      <c r="GG116" s="2">
        <f t="shared" si="385"/>
        <v>1.164526230499198E-2</v>
      </c>
      <c r="GH116" s="2">
        <f t="shared" si="386"/>
        <v>1.2096073770921903E-2</v>
      </c>
      <c r="GI116" s="2">
        <f t="shared" si="387"/>
        <v>1.0229767861690962E-2</v>
      </c>
      <c r="GJ116" s="2">
        <f t="shared" si="388"/>
        <v>7.6981739095397933E-3</v>
      </c>
      <c r="GK116" s="2">
        <f t="shared" si="389"/>
        <v>6.4177479543347984E-3</v>
      </c>
      <c r="GM116" s="86">
        <f t="shared" si="325"/>
        <v>6.3275471960109597E-34</v>
      </c>
      <c r="GN116" s="86">
        <f t="shared" si="390"/>
        <v>2.7230126718594563E-41</v>
      </c>
      <c r="GO116" s="86">
        <f t="shared" si="391"/>
        <v>5.4272135841609542E-48</v>
      </c>
      <c r="GP116" s="86">
        <f t="shared" si="392"/>
        <v>7.8171173545683371E-63</v>
      </c>
      <c r="GQ116" s="86">
        <f t="shared" si="393"/>
        <v>7.8464416355290576E-50</v>
      </c>
      <c r="GR116" s="86">
        <f t="shared" si="394"/>
        <v>1.8208346805156352E-71</v>
      </c>
      <c r="GS116" s="86">
        <f t="shared" si="395"/>
        <v>2.5898307545544856E-58</v>
      </c>
      <c r="GT116" s="86">
        <f t="shared" si="396"/>
        <v>1.6661947136014569E-61</v>
      </c>
      <c r="GU116" s="86">
        <f t="shared" si="397"/>
        <v>4.8796806556076391E-66</v>
      </c>
      <c r="GV116" s="86">
        <f t="shared" si="398"/>
        <v>1.5741347584644768E-58</v>
      </c>
      <c r="GW116" s="86">
        <f t="shared" si="399"/>
        <v>1.482433093380159E-49</v>
      </c>
      <c r="GX116" s="86">
        <f t="shared" si="400"/>
        <v>6.7283386093774738E-45</v>
      </c>
      <c r="GY116" s="86">
        <f t="shared" si="401"/>
        <v>9.2303886812238971E-35</v>
      </c>
      <c r="GZ116" s="86">
        <f t="shared" si="402"/>
        <v>1.7790394325467041E-45</v>
      </c>
      <c r="HA116" s="86">
        <f t="shared" si="403"/>
        <v>8.6822801268408897E-61</v>
      </c>
      <c r="HC116" s="86">
        <f t="shared" si="326"/>
        <v>6.8460565050304268E-6</v>
      </c>
      <c r="HD116" s="86">
        <f t="shared" si="404"/>
        <v>4.5865665499384538E-5</v>
      </c>
      <c r="HE116" s="86">
        <f t="shared" si="405"/>
        <v>2.8607421551993099E-6</v>
      </c>
      <c r="HF116" s="86">
        <f t="shared" si="406"/>
        <v>2.5459830039495457E-7</v>
      </c>
      <c r="HG116" s="86">
        <f t="shared" si="407"/>
        <v>1.4386501563030294E-7</v>
      </c>
      <c r="HH116" s="86">
        <f t="shared" si="408"/>
        <v>7.56633878607279E-9</v>
      </c>
      <c r="HI116" s="86">
        <f t="shared" si="409"/>
        <v>1.3734359476443365E-8</v>
      </c>
      <c r="HJ116" s="86">
        <f t="shared" si="410"/>
        <v>4.7583195338611879E-7</v>
      </c>
      <c r="HK116" s="86">
        <f t="shared" si="411"/>
        <v>1.3590479644836234E-6</v>
      </c>
      <c r="HL116" s="86">
        <f t="shared" si="412"/>
        <v>1.3966041569043939E-7</v>
      </c>
      <c r="HM116" s="86">
        <f t="shared" si="413"/>
        <v>1.0484720689189949E-7</v>
      </c>
      <c r="HN116" s="86">
        <f t="shared" si="414"/>
        <v>1.1176967752991254E-6</v>
      </c>
      <c r="HO116" s="86">
        <f t="shared" si="415"/>
        <v>2.9416300938861582E-4</v>
      </c>
      <c r="HP116" s="86">
        <f t="shared" si="416"/>
        <v>1.4157142250556313E-6</v>
      </c>
      <c r="HQ116" s="86">
        <f t="shared" si="417"/>
        <v>1.7973100549545443E-6</v>
      </c>
      <c r="HS116" s="86">
        <f t="shared" si="327"/>
        <v>1.1207727251319729E-10</v>
      </c>
      <c r="HT116" s="86">
        <f t="shared" si="418"/>
        <v>3.6123501367464243E-10</v>
      </c>
      <c r="HU116" s="86">
        <f t="shared" si="419"/>
        <v>8.1295047608169594E-10</v>
      </c>
      <c r="HV116" s="86">
        <f t="shared" si="420"/>
        <v>9.804366592515233E-13</v>
      </c>
      <c r="HW116" s="86">
        <f t="shared" si="421"/>
        <v>3.7510054252645075E-12</v>
      </c>
      <c r="HX116" s="86">
        <f t="shared" si="422"/>
        <v>4.3743158165407247E-12</v>
      </c>
      <c r="HY116" s="86">
        <f t="shared" si="423"/>
        <v>7.7295687684932177E-11</v>
      </c>
      <c r="HZ116" s="86">
        <f t="shared" si="424"/>
        <v>3.3439463134103264E-12</v>
      </c>
      <c r="IA116" s="86">
        <f t="shared" si="425"/>
        <v>7.5885488287979672E-12</v>
      </c>
      <c r="IB116" s="86">
        <f t="shared" si="426"/>
        <v>2.3638966213426287E-12</v>
      </c>
      <c r="IC116" s="86">
        <f t="shared" si="427"/>
        <v>2.5523394457494045E-12</v>
      </c>
      <c r="ID116" s="86">
        <f t="shared" si="428"/>
        <v>1.9780448516804082E-13</v>
      </c>
      <c r="IE116" s="86">
        <f t="shared" si="429"/>
        <v>3.4318920151039577E-13</v>
      </c>
      <c r="IF116" s="86">
        <f t="shared" si="430"/>
        <v>3.0907369337962938E-8</v>
      </c>
      <c r="IG116" s="86">
        <f t="shared" si="431"/>
        <v>1.9628871548550087E-6</v>
      </c>
      <c r="II116" s="86">
        <f t="shared" si="328"/>
        <v>3.5055473757278239E-72</v>
      </c>
      <c r="IJ116" s="86">
        <f t="shared" si="329"/>
        <v>5.0783321818710788E-75</v>
      </c>
      <c r="IK116" s="86">
        <f t="shared" si="330"/>
        <v>3.1458717416063572E-81</v>
      </c>
      <c r="IL116" s="86">
        <f t="shared" si="331"/>
        <v>6.8263799116540549E-89</v>
      </c>
      <c r="IM116" s="86">
        <f t="shared" si="332"/>
        <v>2.3581146859745628E-81</v>
      </c>
      <c r="IN116" s="86">
        <f t="shared" si="333"/>
        <v>6.4629666140810237E-85</v>
      </c>
      <c r="IO116" s="86">
        <f t="shared" si="334"/>
        <v>7.541090261266553E-76</v>
      </c>
      <c r="IP116" s="86">
        <f t="shared" si="335"/>
        <v>6.4196021125156147E-83</v>
      </c>
      <c r="IQ116" s="86">
        <f t="shared" si="336"/>
        <v>2.5325547880491262E-88</v>
      </c>
      <c r="IR116" s="86">
        <f t="shared" si="337"/>
        <v>3.4966565307604688E-86</v>
      </c>
      <c r="IS116" s="86">
        <f t="shared" si="338"/>
        <v>3.1626772174749254E-85</v>
      </c>
      <c r="IT116" s="86">
        <f t="shared" si="339"/>
        <v>3.7284987685877358E-96</v>
      </c>
      <c r="IU116" s="86">
        <f t="shared" si="340"/>
        <v>2.8440259869105885E-89</v>
      </c>
      <c r="IV116" s="86">
        <f t="shared" si="341"/>
        <v>3.3324605757787953E-48</v>
      </c>
      <c r="IW116" s="86">
        <f t="shared" si="342"/>
        <v>4.3534272637250297E-39</v>
      </c>
      <c r="IY116" s="86">
        <f t="shared" si="343"/>
        <v>6.84616858230294E-6</v>
      </c>
      <c r="IZ116" s="86">
        <f t="shared" si="344"/>
        <v>4.5866026734398215E-5</v>
      </c>
      <c r="JA116" s="86">
        <f t="shared" si="345"/>
        <v>2.8615551056753918E-6</v>
      </c>
      <c r="JB116" s="86">
        <f t="shared" si="346"/>
        <v>2.5459928083161382E-7</v>
      </c>
      <c r="JC116" s="86">
        <f t="shared" si="347"/>
        <v>1.4386876663572822E-7</v>
      </c>
      <c r="JD116" s="86">
        <f t="shared" si="348"/>
        <v>7.5707131018893301E-9</v>
      </c>
      <c r="JE116" s="86">
        <f t="shared" si="349"/>
        <v>1.3811655164128298E-8</v>
      </c>
      <c r="JF116" s="86">
        <f t="shared" si="350"/>
        <v>4.7583529733243221E-7</v>
      </c>
      <c r="JG116" s="86">
        <f t="shared" si="351"/>
        <v>1.3590555530324522E-6</v>
      </c>
      <c r="JH116" s="86">
        <f t="shared" si="352"/>
        <v>1.3966277958706074E-7</v>
      </c>
      <c r="JI116" s="86">
        <f t="shared" si="353"/>
        <v>1.0484975923134524E-7</v>
      </c>
      <c r="JJ116" s="86">
        <f t="shared" si="354"/>
        <v>1.1176969731036106E-6</v>
      </c>
      <c r="JK116" s="86">
        <f t="shared" si="355"/>
        <v>2.94163009731805E-4</v>
      </c>
      <c r="JL116" s="86">
        <f t="shared" si="356"/>
        <v>1.4466215943935942E-6</v>
      </c>
      <c r="JM116" s="86">
        <f t="shared" si="357"/>
        <v>3.760197209809553E-6</v>
      </c>
    </row>
    <row r="117" spans="2:273" x14ac:dyDescent="0.25">
      <c r="B117" s="2">
        <v>90</v>
      </c>
      <c r="C117" s="37">
        <v>114.164</v>
      </c>
      <c r="D117" s="37">
        <v>110.746</v>
      </c>
      <c r="E117" s="37">
        <v>112.57599999999999</v>
      </c>
      <c r="F117" s="37">
        <v>112.55200000000001</v>
      </c>
      <c r="G117" s="37">
        <v>113.10299999999999</v>
      </c>
      <c r="H117" s="37">
        <v>112.241</v>
      </c>
      <c r="I117" s="37">
        <v>114.672</v>
      </c>
      <c r="J117" s="37">
        <v>114.017</v>
      </c>
      <c r="K117" s="37">
        <v>113.46599999999999</v>
      </c>
      <c r="L117" s="37">
        <v>115.155</v>
      </c>
      <c r="M117" s="37">
        <v>116.03400000000001</v>
      </c>
      <c r="N117" s="37">
        <v>119.29300000000001</v>
      </c>
      <c r="O117" s="37">
        <v>121.276</v>
      </c>
      <c r="P117" s="37">
        <v>119.983</v>
      </c>
      <c r="Q117" s="37">
        <v>122.8793</v>
      </c>
      <c r="S117" s="4">
        <f t="shared" si="229"/>
        <v>114.19047227202157</v>
      </c>
      <c r="T117" s="4">
        <f t="shared" si="230"/>
        <v>112.16614415258687</v>
      </c>
      <c r="U117" s="4">
        <f t="shared" si="231"/>
        <v>112.2002363570339</v>
      </c>
      <c r="V117" s="4">
        <f t="shared" si="232"/>
        <v>113.56347425166403</v>
      </c>
      <c r="W117" s="4">
        <f t="shared" si="233"/>
        <v>113.18499402065054</v>
      </c>
      <c r="X117" s="4">
        <f t="shared" si="234"/>
        <v>113.41593335334269</v>
      </c>
      <c r="Y117" s="4">
        <f t="shared" si="235"/>
        <v>114.37993235724993</v>
      </c>
      <c r="Z117" s="4">
        <f t="shared" si="236"/>
        <v>114.24221131926168</v>
      </c>
      <c r="AA117" s="4">
        <f t="shared" si="237"/>
        <v>113.60615989841781</v>
      </c>
      <c r="AB117" s="4">
        <f t="shared" si="238"/>
        <v>115.79919740311703</v>
      </c>
      <c r="AC117" s="4">
        <f t="shared" si="239"/>
        <v>117.73478072229649</v>
      </c>
      <c r="AD117" s="4">
        <f t="shared" si="240"/>
        <v>118.48338662802679</v>
      </c>
      <c r="AE117" s="4">
        <f t="shared" si="241"/>
        <v>121.49490536609487</v>
      </c>
      <c r="AF117" s="4">
        <f t="shared" si="242"/>
        <v>120.93579710236293</v>
      </c>
      <c r="AG117" s="4">
        <f t="shared" si="243"/>
        <v>123.82745291914799</v>
      </c>
      <c r="AI117" s="4">
        <f t="shared" si="244"/>
        <v>-2.6472272021564436E-2</v>
      </c>
      <c r="AJ117" s="4">
        <f t="shared" si="245"/>
        <v>-1.4201441525868717</v>
      </c>
      <c r="AK117" s="4">
        <f t="shared" si="246"/>
        <v>0.37576364296609199</v>
      </c>
      <c r="AL117" s="4">
        <f t="shared" si="247"/>
        <v>-1.0114742516640263</v>
      </c>
      <c r="AM117" s="4">
        <f t="shared" si="248"/>
        <v>-8.1994020650540733E-2</v>
      </c>
      <c r="AN117" s="4">
        <f t="shared" si="249"/>
        <v>-1.1749333533426949</v>
      </c>
      <c r="AO117" s="4">
        <f t="shared" si="250"/>
        <v>0.29206764275006947</v>
      </c>
      <c r="AP117" s="4">
        <f t="shared" si="251"/>
        <v>-0.22521131926168891</v>
      </c>
      <c r="AQ117" s="4">
        <f t="shared" si="252"/>
        <v>-0.14015989841782073</v>
      </c>
      <c r="AR117" s="4">
        <f t="shared" si="253"/>
        <v>-0.64419740311703322</v>
      </c>
      <c r="AS117" s="4">
        <f t="shared" si="254"/>
        <v>-1.7007807222964857</v>
      </c>
      <c r="AT117" s="4">
        <f t="shared" si="255"/>
        <v>0.8096133719732137</v>
      </c>
      <c r="AU117" s="4">
        <f t="shared" si="256"/>
        <v>-0.21890536609487299</v>
      </c>
      <c r="AV117" s="4">
        <f t="shared" si="358"/>
        <v>-0.95279710236292203</v>
      </c>
      <c r="AW117" s="4">
        <f t="shared" si="358"/>
        <v>-0.94815291914798649</v>
      </c>
      <c r="AY117" s="2">
        <f t="shared" si="308"/>
        <v>114.19046120723567</v>
      </c>
      <c r="AZ117" s="2">
        <f t="shared" si="359"/>
        <v>112.16604797805456</v>
      </c>
      <c r="BA117" s="2">
        <f t="shared" si="360"/>
        <v>112.20023282897192</v>
      </c>
      <c r="BB117" s="2">
        <f t="shared" si="361"/>
        <v>113.56347409527068</v>
      </c>
      <c r="BC117" s="2">
        <f t="shared" si="362"/>
        <v>113.184993935083</v>
      </c>
      <c r="BD117" s="2">
        <f t="shared" si="363"/>
        <v>113.41593334479479</v>
      </c>
      <c r="BE117" s="2">
        <f t="shared" si="364"/>
        <v>114.37993223262737</v>
      </c>
      <c r="BF117" s="2">
        <f t="shared" si="365"/>
        <v>114.24221098970642</v>
      </c>
      <c r="BG117" s="2">
        <f t="shared" si="366"/>
        <v>113.60615907142798</v>
      </c>
      <c r="BH117" s="2">
        <f t="shared" si="367"/>
        <v>115.7991973333299</v>
      </c>
      <c r="BI117" s="2">
        <f t="shared" si="368"/>
        <v>117.73478066702087</v>
      </c>
      <c r="BJ117" s="2">
        <f t="shared" si="369"/>
        <v>118.48338600303478</v>
      </c>
      <c r="BK117" s="2">
        <f t="shared" si="370"/>
        <v>121.49401766421005</v>
      </c>
      <c r="BL117" s="2">
        <f t="shared" si="371"/>
        <v>120.93575074470962</v>
      </c>
      <c r="BM117" s="2">
        <f t="shared" si="372"/>
        <v>123.82483897908776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114.164</v>
      </c>
      <c r="CF117" s="2">
        <f t="shared" si="310"/>
        <v>110.746</v>
      </c>
      <c r="CG117" s="2">
        <f t="shared" si="311"/>
        <v>112.57599999999999</v>
      </c>
      <c r="CH117" s="2">
        <f t="shared" si="312"/>
        <v>112.55200000000001</v>
      </c>
      <c r="CI117" s="2">
        <f t="shared" si="313"/>
        <v>113.10299999999999</v>
      </c>
      <c r="CJ117" s="2">
        <f t="shared" si="314"/>
        <v>112.241</v>
      </c>
      <c r="CK117" s="2">
        <f t="shared" si="315"/>
        <v>114.672</v>
      </c>
      <c r="CL117" s="2">
        <f t="shared" si="316"/>
        <v>114.017</v>
      </c>
      <c r="CM117" s="2">
        <f t="shared" si="317"/>
        <v>113.46599999999999</v>
      </c>
      <c r="CN117" s="2">
        <f t="shared" si="318"/>
        <v>115.155</v>
      </c>
      <c r="CO117" s="2">
        <f t="shared" si="319"/>
        <v>116.03400000000001</v>
      </c>
      <c r="CP117" s="2">
        <f t="shared" si="320"/>
        <v>119.29300000000001</v>
      </c>
      <c r="CQ117" s="2">
        <f t="shared" si="321"/>
        <v>121.276</v>
      </c>
      <c r="CR117" s="2">
        <f t="shared" si="322"/>
        <v>119.983</v>
      </c>
      <c r="CS117" s="2">
        <f t="shared" si="323"/>
        <v>122.8793</v>
      </c>
      <c r="CU117" s="2">
        <f t="shared" si="273"/>
        <v>114.164</v>
      </c>
      <c r="CV117" s="2">
        <f t="shared" si="274"/>
        <v>110.746</v>
      </c>
      <c r="CW117" s="2">
        <f t="shared" si="275"/>
        <v>112.57599999999999</v>
      </c>
      <c r="CX117" s="2">
        <f t="shared" si="276"/>
        <v>112.55200000000001</v>
      </c>
      <c r="CY117" s="2">
        <f t="shared" si="277"/>
        <v>113.10299999999999</v>
      </c>
      <c r="CZ117" s="2">
        <f t="shared" si="278"/>
        <v>112.241</v>
      </c>
      <c r="DA117" s="2">
        <f t="shared" si="279"/>
        <v>114.672</v>
      </c>
      <c r="DB117" s="2">
        <f t="shared" si="280"/>
        <v>114.017</v>
      </c>
      <c r="DC117" s="2">
        <f t="shared" si="281"/>
        <v>113.46599999999999</v>
      </c>
      <c r="DD117" s="2">
        <f t="shared" si="282"/>
        <v>115.155</v>
      </c>
      <c r="DE117" s="2">
        <f t="shared" si="283"/>
        <v>116.03400000000001</v>
      </c>
      <c r="DF117" s="2">
        <f t="shared" si="284"/>
        <v>119.29300000000001</v>
      </c>
      <c r="DG117" s="2">
        <f t="shared" si="285"/>
        <v>121.276</v>
      </c>
      <c r="DH117" s="2">
        <f t="shared" si="286"/>
        <v>119.983</v>
      </c>
      <c r="DI117" s="2">
        <f t="shared" si="287"/>
        <v>122.8793</v>
      </c>
      <c r="DK117" s="2">
        <f t="shared" si="288"/>
        <v>144.37508658536586</v>
      </c>
      <c r="DL117" s="2">
        <f t="shared" si="373"/>
        <v>128.72576688555347</v>
      </c>
      <c r="DM117" s="2">
        <f t="shared" si="373"/>
        <v>129.41073011257035</v>
      </c>
      <c r="DN117" s="2">
        <f t="shared" si="373"/>
        <v>135.39150121951218</v>
      </c>
      <c r="DO117" s="2">
        <f t="shared" si="373"/>
        <v>140.59664569427727</v>
      </c>
      <c r="DP117" s="2">
        <f t="shared" si="373"/>
        <v>136.1238157347631</v>
      </c>
      <c r="DQ117" s="2">
        <f t="shared" si="373"/>
        <v>136.76099035087722</v>
      </c>
      <c r="DR117" s="2">
        <f t="shared" si="373"/>
        <v>132.94336605026078</v>
      </c>
      <c r="DS117" s="2">
        <f t="shared" si="373"/>
        <v>130.31951120448178</v>
      </c>
      <c r="DT117" s="2">
        <f t="shared" si="373"/>
        <v>134.94331981981981</v>
      </c>
      <c r="DU117" s="2">
        <f t="shared" si="373"/>
        <v>138.9800103950104</v>
      </c>
      <c r="DV117" s="2">
        <f t="shared" si="373"/>
        <v>141.01330553410551</v>
      </c>
      <c r="DW117" s="2">
        <f t="shared" si="373"/>
        <v>142.47982098697889</v>
      </c>
      <c r="DX117" s="2">
        <f t="shared" si="373"/>
        <v>141.94387687687691</v>
      </c>
      <c r="DY117" s="2">
        <f t="shared" si="373"/>
        <v>145.39854187192114</v>
      </c>
      <c r="EA117" s="2">
        <f t="shared" si="228"/>
        <v>113.86842012622606</v>
      </c>
      <c r="EB117" s="2">
        <f t="shared" si="290"/>
        <v>111.9850526619426</v>
      </c>
      <c r="EC117" s="2">
        <f t="shared" si="291"/>
        <v>112.00704503352952</v>
      </c>
      <c r="ED117" s="2">
        <f t="shared" si="292"/>
        <v>113.31566625026925</v>
      </c>
      <c r="EE117" s="2">
        <f t="shared" si="293"/>
        <v>112.85273297489124</v>
      </c>
      <c r="EF117" s="2">
        <f t="shared" si="294"/>
        <v>113.15437860865816</v>
      </c>
      <c r="EG117" s="2">
        <f t="shared" si="295"/>
        <v>114.14131397266488</v>
      </c>
      <c r="EH117" s="2">
        <f t="shared" si="296"/>
        <v>114.00900362775276</v>
      </c>
      <c r="EI117" s="2">
        <f t="shared" si="297"/>
        <v>113.39398165797516</v>
      </c>
      <c r="EJ117" s="2">
        <f t="shared" si="298"/>
        <v>115.5678853239834</v>
      </c>
      <c r="EK117" s="2">
        <f t="shared" si="299"/>
        <v>117.48072186491829</v>
      </c>
      <c r="EL117" s="2">
        <f t="shared" si="300"/>
        <v>118.19844359594386</v>
      </c>
      <c r="EM117" s="2">
        <f t="shared" si="301"/>
        <v>121.23871965513902</v>
      </c>
      <c r="EN117" s="2">
        <f t="shared" si="302"/>
        <v>120.67472866098699</v>
      </c>
      <c r="EO117" s="2">
        <f t="shared" si="303"/>
        <v>123.48655179421961</v>
      </c>
      <c r="EQ117" s="2">
        <f t="shared" si="304"/>
        <v>114.11696165473967</v>
      </c>
      <c r="ER117" s="2">
        <f t="shared" si="374"/>
        <v>112.11389440281272</v>
      </c>
      <c r="ES117" s="2">
        <f t="shared" si="374"/>
        <v>112.14606971105275</v>
      </c>
      <c r="ET117" s="2">
        <f t="shared" si="374"/>
        <v>113.30547215992202</v>
      </c>
      <c r="EU117" s="2">
        <f t="shared" si="374"/>
        <v>112.71928902269931</v>
      </c>
      <c r="EV117" s="2">
        <f t="shared" si="374"/>
        <v>113.05345472932947</v>
      </c>
      <c r="EW117" s="2">
        <f t="shared" si="374"/>
        <v>114.38645279271535</v>
      </c>
      <c r="EX117" s="2">
        <f t="shared" si="374"/>
        <v>114.20163116057233</v>
      </c>
      <c r="EY117" s="2">
        <f t="shared" si="374"/>
        <v>113.44138575481067</v>
      </c>
      <c r="EZ117" s="2">
        <f t="shared" si="374"/>
        <v>115.4600462882965</v>
      </c>
      <c r="FA117" s="2">
        <f t="shared" si="374"/>
        <v>117.34323388566186</v>
      </c>
      <c r="FB117" s="2">
        <f t="shared" si="374"/>
        <v>118.25482029434548</v>
      </c>
      <c r="FC117" s="2">
        <f t="shared" si="374"/>
        <v>121.29585179270556</v>
      </c>
      <c r="FD117" s="2">
        <f t="shared" si="374"/>
        <v>120.91626448966372</v>
      </c>
      <c r="FE117" s="2">
        <f t="shared" si="374"/>
        <v>123.4859275055819</v>
      </c>
      <c r="FG117" s="2">
        <f t="shared" si="306"/>
        <v>0.98953926144862348</v>
      </c>
      <c r="FH117" s="2">
        <f t="shared" si="375"/>
        <v>0.98928203158319927</v>
      </c>
      <c r="FI117" s="2">
        <f t="shared" si="375"/>
        <v>0.98899237468044487</v>
      </c>
      <c r="FJ117" s="2">
        <f t="shared" si="375"/>
        <v>0.98876970428851829</v>
      </c>
      <c r="FK117" s="2">
        <f t="shared" si="375"/>
        <v>0.98796793327671284</v>
      </c>
      <c r="FL117" s="2">
        <f t="shared" si="375"/>
        <v>0.98855690725614986</v>
      </c>
      <c r="FM117" s="2">
        <f t="shared" si="375"/>
        <v>0.98959905015796257</v>
      </c>
      <c r="FN117" s="2">
        <f t="shared" si="375"/>
        <v>0.98782037405010292</v>
      </c>
      <c r="FO117" s="2">
        <f t="shared" si="375"/>
        <v>0.98750571909876461</v>
      </c>
      <c r="FP117" s="2">
        <f t="shared" si="375"/>
        <v>0.98798279281084989</v>
      </c>
      <c r="FQ117" s="2">
        <f t="shared" si="375"/>
        <v>0.98810135578171776</v>
      </c>
      <c r="FR117" s="2">
        <f t="shared" si="375"/>
        <v>0.98754340259769235</v>
      </c>
      <c r="FS117" s="2">
        <f t="shared" si="375"/>
        <v>0.98801108276361616</v>
      </c>
      <c r="FT117" s="2">
        <f t="shared" si="375"/>
        <v>0.98782345116631343</v>
      </c>
      <c r="FU117" s="2">
        <f t="shared" si="375"/>
        <v>0.98456134864885436</v>
      </c>
      <c r="FW117" s="2">
        <f t="shared" si="324"/>
        <v>1.1743788347787677E-2</v>
      </c>
      <c r="FX117" s="2">
        <f t="shared" si="376"/>
        <v>1.2176719889250403E-2</v>
      </c>
      <c r="FY117" s="2">
        <f t="shared" si="377"/>
        <v>1.1613412392310517E-2</v>
      </c>
      <c r="FZ117" s="2">
        <f t="shared" si="378"/>
        <v>1.0820953835135429E-2</v>
      </c>
      <c r="GA117" s="2">
        <f t="shared" si="379"/>
        <v>1.1657694390680732E-2</v>
      </c>
      <c r="GB117" s="2">
        <f t="shared" si="380"/>
        <v>1.2748847745448655E-2</v>
      </c>
      <c r="GC117" s="2">
        <f t="shared" si="381"/>
        <v>1.3674458043410808E-2</v>
      </c>
      <c r="GD117" s="2">
        <f t="shared" si="382"/>
        <v>1.3465936098305783E-2</v>
      </c>
      <c r="GE117" s="2">
        <f t="shared" si="383"/>
        <v>1.4874091981281722E-2</v>
      </c>
      <c r="GF117" s="2">
        <f t="shared" si="384"/>
        <v>1.4156296558525185E-2</v>
      </c>
      <c r="GG117" s="2">
        <f t="shared" si="385"/>
        <v>1.2754446407955488E-2</v>
      </c>
      <c r="GH117" s="2">
        <f t="shared" si="386"/>
        <v>1.3247621077219491E-2</v>
      </c>
      <c r="GI117" s="2">
        <f t="shared" si="387"/>
        <v>1.120565799283405E-2</v>
      </c>
      <c r="GJ117" s="2">
        <f t="shared" si="388"/>
        <v>8.434615403031467E-3</v>
      </c>
      <c r="GK117" s="2">
        <f t="shared" si="389"/>
        <v>7.0325663268670565E-3</v>
      </c>
      <c r="GM117" s="86">
        <f t="shared" si="325"/>
        <v>4.1137610550368561E-36</v>
      </c>
      <c r="GN117" s="86">
        <f t="shared" si="390"/>
        <v>5.4468444211943775E-44</v>
      </c>
      <c r="GO117" s="86">
        <f t="shared" si="391"/>
        <v>3.238186354517361E-51</v>
      </c>
      <c r="GP117" s="86">
        <f t="shared" si="392"/>
        <v>4.2466534144103676E-67</v>
      </c>
      <c r="GQ117" s="86">
        <f t="shared" si="393"/>
        <v>3.4078085462913213E-53</v>
      </c>
      <c r="GR117" s="86">
        <f t="shared" si="394"/>
        <v>3.6045257419384925E-76</v>
      </c>
      <c r="GS117" s="86">
        <f t="shared" si="395"/>
        <v>4.6396240988447912E-62</v>
      </c>
      <c r="GT117" s="86">
        <f t="shared" si="396"/>
        <v>1.3533025297178733E-65</v>
      </c>
      <c r="GU117" s="86">
        <f t="shared" si="397"/>
        <v>2.5092805649239009E-70</v>
      </c>
      <c r="GV117" s="86">
        <f t="shared" si="398"/>
        <v>2.0858133096788419E-62</v>
      </c>
      <c r="GW117" s="86">
        <f t="shared" si="399"/>
        <v>7.059612241147142E-53</v>
      </c>
      <c r="GX117" s="86">
        <f t="shared" si="400"/>
        <v>8.1434902177500027E-48</v>
      </c>
      <c r="GY117" s="86">
        <f t="shared" si="401"/>
        <v>4.6810810664529398E-37</v>
      </c>
      <c r="GZ117" s="86">
        <f t="shared" si="402"/>
        <v>1.9549643963025777E-48</v>
      </c>
      <c r="HA117" s="86">
        <f t="shared" si="403"/>
        <v>1.032131094565341E-64</v>
      </c>
      <c r="HC117" s="86">
        <f t="shared" si="326"/>
        <v>6.7948180509701786E-7</v>
      </c>
      <c r="HD117" s="86">
        <f t="shared" si="404"/>
        <v>7.3178460056198269E-6</v>
      </c>
      <c r="HE117" s="86">
        <f t="shared" si="405"/>
        <v>2.3269993747329927E-7</v>
      </c>
      <c r="HF117" s="86">
        <f t="shared" si="406"/>
        <v>1.1246681369289703E-8</v>
      </c>
      <c r="HG117" s="86">
        <f t="shared" si="407"/>
        <v>5.308871373818057E-9</v>
      </c>
      <c r="HH117" s="86">
        <f t="shared" si="408"/>
        <v>2.1734869250342964E-10</v>
      </c>
      <c r="HI117" s="86">
        <f t="shared" si="409"/>
        <v>5.4879818197601792E-10</v>
      </c>
      <c r="HJ117" s="86">
        <f t="shared" si="410"/>
        <v>3.0516777835722847E-8</v>
      </c>
      <c r="HK117" s="86">
        <f t="shared" si="411"/>
        <v>1.3715166533314146E-7</v>
      </c>
      <c r="HL117" s="86">
        <f t="shared" si="412"/>
        <v>7.3377507663038846E-9</v>
      </c>
      <c r="HM117" s="86">
        <f t="shared" si="413"/>
        <v>4.1312261421268594E-9</v>
      </c>
      <c r="HN117" s="86">
        <f t="shared" si="414"/>
        <v>9.4209261210709041E-8</v>
      </c>
      <c r="HO117" s="86">
        <f t="shared" si="415"/>
        <v>5.8918861368212543E-5</v>
      </c>
      <c r="HP117" s="86">
        <f t="shared" si="416"/>
        <v>8.8224471441998876E-8</v>
      </c>
      <c r="HQ117" s="86">
        <f t="shared" si="417"/>
        <v>1.4217743527912746E-7</v>
      </c>
      <c r="HS117" s="86">
        <f t="shared" si="327"/>
        <v>6.8876790316081433E-10</v>
      </c>
      <c r="HT117" s="86">
        <f t="shared" si="418"/>
        <v>2.2188637641326242E-9</v>
      </c>
      <c r="HU117" s="86">
        <f t="shared" si="419"/>
        <v>5.0796868937537906E-9</v>
      </c>
      <c r="HV117" s="86">
        <f t="shared" si="420"/>
        <v>8.7210722207354568E-12</v>
      </c>
      <c r="HW117" s="86">
        <f t="shared" si="421"/>
        <v>2.9723815656089903E-11</v>
      </c>
      <c r="HX117" s="86">
        <f t="shared" si="422"/>
        <v>3.7566923215200989E-11</v>
      </c>
      <c r="HY117" s="86">
        <f t="shared" si="423"/>
        <v>5.3895373225634487E-10</v>
      </c>
      <c r="HZ117" s="86">
        <f t="shared" si="424"/>
        <v>2.9076163358467933E-11</v>
      </c>
      <c r="IA117" s="86">
        <f t="shared" si="425"/>
        <v>7.1704676460167211E-11</v>
      </c>
      <c r="IB117" s="86">
        <f t="shared" si="426"/>
        <v>2.2326667514731202E-11</v>
      </c>
      <c r="IC117" s="86">
        <f t="shared" si="427"/>
        <v>2.2527180254201966E-11</v>
      </c>
      <c r="ID117" s="86">
        <f t="shared" si="428"/>
        <v>2.2865750354423273E-12</v>
      </c>
      <c r="IE117" s="86">
        <f t="shared" si="429"/>
        <v>3.2570189619602198E-12</v>
      </c>
      <c r="IF117" s="86">
        <f t="shared" si="430"/>
        <v>1.0108971126027034E-7</v>
      </c>
      <c r="IG117" s="86">
        <f t="shared" si="431"/>
        <v>4.445010143545805E-6</v>
      </c>
      <c r="II117" s="86">
        <f t="shared" si="328"/>
        <v>2.3905381055248359E-69</v>
      </c>
      <c r="IJ117" s="86">
        <f t="shared" si="329"/>
        <v>4.7570762184625227E-72</v>
      </c>
      <c r="IK117" s="86">
        <f t="shared" si="330"/>
        <v>4.8654099288177959E-78</v>
      </c>
      <c r="IL117" s="86">
        <f t="shared" si="331"/>
        <v>1.8929037618529213E-85</v>
      </c>
      <c r="IM117" s="86">
        <f t="shared" si="332"/>
        <v>3.7123403101535789E-78</v>
      </c>
      <c r="IN117" s="86">
        <f t="shared" si="333"/>
        <v>1.6513900877587231E-81</v>
      </c>
      <c r="IO117" s="86">
        <f t="shared" si="334"/>
        <v>9.1738915019707473E-73</v>
      </c>
      <c r="IP117" s="86">
        <f t="shared" si="335"/>
        <v>1.4954544940206471E-79</v>
      </c>
      <c r="IQ117" s="86">
        <f t="shared" si="336"/>
        <v>1.1979836037780379E-84</v>
      </c>
      <c r="IR117" s="86">
        <f t="shared" si="337"/>
        <v>1.2210107687819556E-82</v>
      </c>
      <c r="IS117" s="86">
        <f t="shared" si="338"/>
        <v>8.3275547628747947E-82</v>
      </c>
      <c r="IT117" s="86">
        <f t="shared" si="339"/>
        <v>2.9710401986908615E-92</v>
      </c>
      <c r="IU117" s="86">
        <f t="shared" si="340"/>
        <v>8.6762084250299937E-86</v>
      </c>
      <c r="IV117" s="86">
        <f t="shared" si="341"/>
        <v>1.8464563621974352E-46</v>
      </c>
      <c r="IW117" s="86">
        <f t="shared" si="342"/>
        <v>9.8021691997563606E-38</v>
      </c>
      <c r="IY117" s="86">
        <f t="shared" si="343"/>
        <v>6.8017057300017867E-7</v>
      </c>
      <c r="IZ117" s="86">
        <f t="shared" si="344"/>
        <v>7.3200648693839591E-6</v>
      </c>
      <c r="JA117" s="86">
        <f t="shared" si="345"/>
        <v>2.3777962436705306E-7</v>
      </c>
      <c r="JB117" s="86">
        <f t="shared" si="346"/>
        <v>1.1255402441510438E-8</v>
      </c>
      <c r="JC117" s="86">
        <f t="shared" si="347"/>
        <v>5.3385951894741473E-9</v>
      </c>
      <c r="JD117" s="86">
        <f t="shared" si="348"/>
        <v>2.5491561571863062E-10</v>
      </c>
      <c r="JE117" s="86">
        <f t="shared" si="349"/>
        <v>1.0877519142323628E-9</v>
      </c>
      <c r="JF117" s="86">
        <f t="shared" si="350"/>
        <v>3.0545853999081314E-8</v>
      </c>
      <c r="JG117" s="86">
        <f t="shared" si="351"/>
        <v>1.3722337000960162E-7</v>
      </c>
      <c r="JH117" s="86">
        <f t="shared" si="352"/>
        <v>7.360077433818616E-9</v>
      </c>
      <c r="JI117" s="86">
        <f t="shared" si="353"/>
        <v>4.1537533223810617E-9</v>
      </c>
      <c r="JJ117" s="86">
        <f t="shared" si="354"/>
        <v>9.4211547785744483E-8</v>
      </c>
      <c r="JK117" s="86">
        <f t="shared" si="355"/>
        <v>5.8918864625231506E-5</v>
      </c>
      <c r="JL117" s="86">
        <f t="shared" si="356"/>
        <v>1.8931418270226922E-7</v>
      </c>
      <c r="JM117" s="86">
        <f t="shared" si="357"/>
        <v>4.5871875788249325E-6</v>
      </c>
    </row>
    <row r="118" spans="2:273" x14ac:dyDescent="0.25">
      <c r="B118" s="2">
        <v>91</v>
      </c>
      <c r="C118" s="37">
        <v>114.65600000000001</v>
      </c>
      <c r="D118" s="37">
        <v>112.407</v>
      </c>
      <c r="E118" s="37">
        <v>112.797</v>
      </c>
      <c r="F118" s="37">
        <v>113.879</v>
      </c>
      <c r="G118" s="37">
        <v>112.46599999999999</v>
      </c>
      <c r="H118" s="37">
        <v>113.414</v>
      </c>
      <c r="I118" s="37">
        <v>114.345</v>
      </c>
      <c r="J118" s="37">
        <v>113.05200000000001</v>
      </c>
      <c r="K118" s="37">
        <v>111.276</v>
      </c>
      <c r="L118" s="37">
        <v>116.569</v>
      </c>
      <c r="M118" s="37">
        <v>117.379</v>
      </c>
      <c r="N118" s="37">
        <v>117.94799999999999</v>
      </c>
      <c r="O118" s="37">
        <v>122.94799999999999</v>
      </c>
      <c r="P118" s="37">
        <v>119.431</v>
      </c>
      <c r="Q118" s="37">
        <v>121.08620000000001</v>
      </c>
      <c r="S118" s="4">
        <f t="shared" si="229"/>
        <v>114.09115739803445</v>
      </c>
      <c r="T118" s="4">
        <f t="shared" si="230"/>
        <v>112.08275308579765</v>
      </c>
      <c r="U118" s="4">
        <f t="shared" si="231"/>
        <v>112.1164759653665</v>
      </c>
      <c r="V118" s="4">
        <f t="shared" si="232"/>
        <v>113.46024991805174</v>
      </c>
      <c r="W118" s="4">
        <f t="shared" si="233"/>
        <v>113.08173647695328</v>
      </c>
      <c r="X118" s="4">
        <f t="shared" si="234"/>
        <v>113.33851898808206</v>
      </c>
      <c r="Y118" s="4">
        <f t="shared" si="235"/>
        <v>114.35886305409082</v>
      </c>
      <c r="Z118" s="4">
        <f t="shared" si="236"/>
        <v>114.2158757387265</v>
      </c>
      <c r="AA118" s="4">
        <f t="shared" si="237"/>
        <v>113.57011125233075</v>
      </c>
      <c r="AB118" s="4">
        <f t="shared" si="238"/>
        <v>115.72421515709161</v>
      </c>
      <c r="AC118" s="4">
        <f t="shared" si="239"/>
        <v>117.62936416194489</v>
      </c>
      <c r="AD118" s="4">
        <f t="shared" si="240"/>
        <v>118.39853725311026</v>
      </c>
      <c r="AE118" s="4">
        <f t="shared" si="241"/>
        <v>121.37249250409357</v>
      </c>
      <c r="AF118" s="4">
        <f t="shared" si="242"/>
        <v>120.85111421252769</v>
      </c>
      <c r="AG118" s="4">
        <f t="shared" si="243"/>
        <v>123.71890926646272</v>
      </c>
      <c r="AI118" s="4">
        <f t="shared" si="244"/>
        <v>0.56484260196555169</v>
      </c>
      <c r="AJ118" s="4">
        <f t="shared" si="245"/>
        <v>0.32424691420234808</v>
      </c>
      <c r="AK118" s="4">
        <f t="shared" si="246"/>
        <v>0.68052403463349265</v>
      </c>
      <c r="AL118" s="4">
        <f t="shared" si="247"/>
        <v>0.4187500819482608</v>
      </c>
      <c r="AM118" s="4">
        <f t="shared" si="248"/>
        <v>-0.61573647695328759</v>
      </c>
      <c r="AN118" s="4">
        <f t="shared" si="249"/>
        <v>7.5481011917943874E-2</v>
      </c>
      <c r="AO118" s="4">
        <f t="shared" si="250"/>
        <v>-1.386305409081956E-2</v>
      </c>
      <c r="AP118" s="4">
        <f t="shared" si="251"/>
        <v>-1.1638757387264889</v>
      </c>
      <c r="AQ118" s="4">
        <f t="shared" si="252"/>
        <v>-2.294111252330751</v>
      </c>
      <c r="AR118" s="4">
        <f t="shared" si="253"/>
        <v>0.84478484290839617</v>
      </c>
      <c r="AS118" s="4">
        <f t="shared" si="254"/>
        <v>-0.25036416194488709</v>
      </c>
      <c r="AT118" s="4">
        <f t="shared" si="255"/>
        <v>-0.45053725311026938</v>
      </c>
      <c r="AU118" s="4">
        <f t="shared" si="256"/>
        <v>1.5755074959064217</v>
      </c>
      <c r="AV118" s="4">
        <f t="shared" si="358"/>
        <v>-1.4201142125276931</v>
      </c>
      <c r="AW118" s="4">
        <f t="shared" si="358"/>
        <v>-2.6327092664627116</v>
      </c>
      <c r="AY118" s="2">
        <f t="shared" si="308"/>
        <v>114.09115669257778</v>
      </c>
      <c r="AZ118" s="2">
        <f t="shared" si="359"/>
        <v>112.08274271470223</v>
      </c>
      <c r="BA118" s="2">
        <f t="shared" si="360"/>
        <v>112.11647418035744</v>
      </c>
      <c r="BB118" s="2">
        <f t="shared" si="361"/>
        <v>113.46024990611141</v>
      </c>
      <c r="BC118" s="2">
        <f t="shared" si="362"/>
        <v>113.08173644804306</v>
      </c>
      <c r="BD118" s="2">
        <f t="shared" si="363"/>
        <v>113.33851894051858</v>
      </c>
      <c r="BE118" s="2">
        <f t="shared" si="364"/>
        <v>114.35886232707485</v>
      </c>
      <c r="BF118" s="2">
        <f t="shared" si="365"/>
        <v>114.21587567886753</v>
      </c>
      <c r="BG118" s="2">
        <f t="shared" si="366"/>
        <v>113.57011106404002</v>
      </c>
      <c r="BH118" s="2">
        <f t="shared" si="367"/>
        <v>115.72421510393133</v>
      </c>
      <c r="BI118" s="2">
        <f t="shared" si="368"/>
        <v>117.62936410863298</v>
      </c>
      <c r="BJ118" s="2">
        <f t="shared" si="369"/>
        <v>118.39853721700817</v>
      </c>
      <c r="BK118" s="2">
        <f t="shared" si="370"/>
        <v>121.3723809426004</v>
      </c>
      <c r="BL118" s="2">
        <f t="shared" si="371"/>
        <v>120.85097779806715</v>
      </c>
      <c r="BM118" s="2">
        <f t="shared" si="372"/>
        <v>123.71334307793327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114.65600000000001</v>
      </c>
      <c r="CF118" s="2">
        <f t="shared" si="310"/>
        <v>112.407</v>
      </c>
      <c r="CG118" s="2">
        <f t="shared" si="311"/>
        <v>112.797</v>
      </c>
      <c r="CH118" s="2">
        <f t="shared" si="312"/>
        <v>113.879</v>
      </c>
      <c r="CI118" s="2">
        <f t="shared" si="313"/>
        <v>112.46599999999999</v>
      </c>
      <c r="CJ118" s="2">
        <f t="shared" si="314"/>
        <v>113.414</v>
      </c>
      <c r="CK118" s="2">
        <f t="shared" si="315"/>
        <v>114.345</v>
      </c>
      <c r="CL118" s="2">
        <f t="shared" si="316"/>
        <v>113.05200000000001</v>
      </c>
      <c r="CM118" s="2">
        <f t="shared" si="317"/>
        <v>111.276</v>
      </c>
      <c r="CN118" s="2">
        <f t="shared" si="318"/>
        <v>116.569</v>
      </c>
      <c r="CO118" s="2">
        <f t="shared" si="319"/>
        <v>117.379</v>
      </c>
      <c r="CP118" s="2">
        <f t="shared" si="320"/>
        <v>117.94799999999999</v>
      </c>
      <c r="CQ118" s="2">
        <f t="shared" si="321"/>
        <v>122.94799999999999</v>
      </c>
      <c r="CR118" s="2">
        <f t="shared" si="322"/>
        <v>119.431</v>
      </c>
      <c r="CS118" s="2">
        <f t="shared" si="323"/>
        <v>121.08620000000001</v>
      </c>
      <c r="CU118" s="2">
        <f t="shared" si="273"/>
        <v>114.65600000000001</v>
      </c>
      <c r="CV118" s="2">
        <f t="shared" si="274"/>
        <v>112.407</v>
      </c>
      <c r="CW118" s="2">
        <f t="shared" si="275"/>
        <v>112.797</v>
      </c>
      <c r="CX118" s="2">
        <f t="shared" si="276"/>
        <v>113.879</v>
      </c>
      <c r="CY118" s="2">
        <f t="shared" si="277"/>
        <v>112.46599999999999</v>
      </c>
      <c r="CZ118" s="2">
        <f t="shared" si="278"/>
        <v>113.414</v>
      </c>
      <c r="DA118" s="2">
        <f t="shared" si="279"/>
        <v>114.345</v>
      </c>
      <c r="DB118" s="2">
        <f t="shared" si="280"/>
        <v>113.05200000000001</v>
      </c>
      <c r="DC118" s="2">
        <f t="shared" si="281"/>
        <v>111.276</v>
      </c>
      <c r="DD118" s="2">
        <f t="shared" si="282"/>
        <v>116.569</v>
      </c>
      <c r="DE118" s="2">
        <f t="shared" si="283"/>
        <v>117.379</v>
      </c>
      <c r="DF118" s="2">
        <f t="shared" si="284"/>
        <v>117.94799999999999</v>
      </c>
      <c r="DG118" s="2">
        <f t="shared" si="285"/>
        <v>122.94799999999999</v>
      </c>
      <c r="DH118" s="2">
        <f t="shared" si="286"/>
        <v>119.431</v>
      </c>
      <c r="DI118" s="2">
        <f t="shared" si="287"/>
        <v>121.08620000000001</v>
      </c>
      <c r="DK118" s="2">
        <f t="shared" si="288"/>
        <v>144.71585365853659</v>
      </c>
      <c r="DL118" s="2">
        <f t="shared" si="373"/>
        <v>128.85764015009383</v>
      </c>
      <c r="DM118" s="2">
        <f t="shared" si="373"/>
        <v>129.56639493433397</v>
      </c>
      <c r="DN118" s="2">
        <f t="shared" si="373"/>
        <v>135.6181951219512</v>
      </c>
      <c r="DO118" s="2">
        <f t="shared" si="373"/>
        <v>140.87477338877338</v>
      </c>
      <c r="DP118" s="2">
        <f t="shared" si="373"/>
        <v>136.38387460334829</v>
      </c>
      <c r="DQ118" s="2">
        <f t="shared" si="373"/>
        <v>137.0026605937922</v>
      </c>
      <c r="DR118" s="2">
        <f t="shared" si="373"/>
        <v>133.14695400663823</v>
      </c>
      <c r="DS118" s="2">
        <f t="shared" si="373"/>
        <v>130.4865344537815</v>
      </c>
      <c r="DT118" s="2">
        <f t="shared" si="373"/>
        <v>135.13204504504503</v>
      </c>
      <c r="DU118" s="2">
        <f t="shared" si="373"/>
        <v>139.19487799540431</v>
      </c>
      <c r="DV118" s="2">
        <f t="shared" si="373"/>
        <v>141.2644018018018</v>
      </c>
      <c r="DW118" s="2">
        <f t="shared" si="373"/>
        <v>142.70717583980741</v>
      </c>
      <c r="DX118" s="2">
        <f t="shared" si="373"/>
        <v>142.19393350493354</v>
      </c>
      <c r="DY118" s="2">
        <f t="shared" si="373"/>
        <v>145.68977596059111</v>
      </c>
      <c r="EA118" s="2">
        <f t="shared" si="228"/>
        <v>113.79302915299775</v>
      </c>
      <c r="EB118" s="2">
        <f t="shared" si="290"/>
        <v>111.91542716952983</v>
      </c>
      <c r="EC118" s="2">
        <f t="shared" si="291"/>
        <v>111.93772802457242</v>
      </c>
      <c r="ED118" s="2">
        <f t="shared" si="292"/>
        <v>113.23083626965327</v>
      </c>
      <c r="EE118" s="2">
        <f t="shared" si="293"/>
        <v>112.77457395807724</v>
      </c>
      <c r="EF118" s="2">
        <f t="shared" si="294"/>
        <v>113.09649477062241</v>
      </c>
      <c r="EG118" s="2">
        <f t="shared" si="295"/>
        <v>114.13860801088458</v>
      </c>
      <c r="EH118" s="2">
        <f t="shared" si="296"/>
        <v>114.00046275159836</v>
      </c>
      <c r="EI118" s="2">
        <f t="shared" si="297"/>
        <v>113.3742240004795</v>
      </c>
      <c r="EJ118" s="2">
        <f t="shared" si="298"/>
        <v>115.5104176676836</v>
      </c>
      <c r="EK118" s="2">
        <f t="shared" si="299"/>
        <v>117.39425598917681</v>
      </c>
      <c r="EL118" s="2">
        <f t="shared" si="300"/>
        <v>118.1347467043682</v>
      </c>
      <c r="EM118" s="2">
        <f t="shared" si="301"/>
        <v>121.13563024314638</v>
      </c>
      <c r="EN118" s="2">
        <f t="shared" si="302"/>
        <v>120.60900171462252</v>
      </c>
      <c r="EO118" s="2">
        <f t="shared" si="303"/>
        <v>123.39911992718386</v>
      </c>
      <c r="EQ118" s="2">
        <f t="shared" si="304"/>
        <v>114.01402593454489</v>
      </c>
      <c r="ER118" s="2">
        <f t="shared" si="374"/>
        <v>112.03170955186744</v>
      </c>
      <c r="ES118" s="2">
        <f t="shared" si="374"/>
        <v>112.06344697452477</v>
      </c>
      <c r="ET118" s="2">
        <f t="shared" si="374"/>
        <v>113.22173417844957</v>
      </c>
      <c r="EU118" s="2">
        <f t="shared" si="374"/>
        <v>112.65565668671228</v>
      </c>
      <c r="EV118" s="2">
        <f t="shared" si="374"/>
        <v>113.00674148511202</v>
      </c>
      <c r="EW118" s="2">
        <f t="shared" si="374"/>
        <v>114.3504619851894</v>
      </c>
      <c r="EX118" s="2">
        <f t="shared" si="374"/>
        <v>114.1704400408812</v>
      </c>
      <c r="EY118" s="2">
        <f t="shared" si="374"/>
        <v>113.41592042636958</v>
      </c>
      <c r="EZ118" s="2">
        <f t="shared" si="374"/>
        <v>115.41495471497865</v>
      </c>
      <c r="FA118" s="2">
        <f t="shared" si="374"/>
        <v>117.2715831611128</v>
      </c>
      <c r="FB118" s="2">
        <f t="shared" si="374"/>
        <v>118.18551791892591</v>
      </c>
      <c r="FC118" s="2">
        <f t="shared" si="374"/>
        <v>121.18760086544407</v>
      </c>
      <c r="FD118" s="2">
        <f t="shared" si="374"/>
        <v>120.82707698181315</v>
      </c>
      <c r="FE118" s="2">
        <f t="shared" si="374"/>
        <v>123.39119526988509</v>
      </c>
      <c r="FG118" s="2">
        <f t="shared" si="306"/>
        <v>0.99045090376350253</v>
      </c>
      <c r="FH118" s="2">
        <f t="shared" si="375"/>
        <v>0.99021586955658847</v>
      </c>
      <c r="FI118" s="2">
        <f t="shared" si="375"/>
        <v>0.98995119360435357</v>
      </c>
      <c r="FJ118" s="2">
        <f t="shared" si="375"/>
        <v>0.98974771784785309</v>
      </c>
      <c r="FK118" s="2">
        <f t="shared" si="375"/>
        <v>0.98901499499761458</v>
      </c>
      <c r="FL118" s="2">
        <f t="shared" si="375"/>
        <v>0.98955325688919804</v>
      </c>
      <c r="FM118" s="2">
        <f t="shared" si="375"/>
        <v>0.99050553194409696</v>
      </c>
      <c r="FN118" s="2">
        <f t="shared" si="375"/>
        <v>0.98888013222938542</v>
      </c>
      <c r="FO118" s="2">
        <f t="shared" si="375"/>
        <v>0.98859253946759673</v>
      </c>
      <c r="FP118" s="2">
        <f t="shared" si="375"/>
        <v>0.989028575776565</v>
      </c>
      <c r="FQ118" s="2">
        <f t="shared" si="375"/>
        <v>0.98913693439409289</v>
      </c>
      <c r="FR118" s="2">
        <f t="shared" si="375"/>
        <v>0.98862698280271455</v>
      </c>
      <c r="FS118" s="2">
        <f t="shared" si="375"/>
        <v>0.98905443110495339</v>
      </c>
      <c r="FT118" s="2">
        <f t="shared" si="375"/>
        <v>0.98888294461666326</v>
      </c>
      <c r="FU118" s="2">
        <f t="shared" si="375"/>
        <v>0.98590062955890123</v>
      </c>
      <c r="FW118" s="2">
        <f t="shared" si="324"/>
        <v>1.2862234700538589E-2</v>
      </c>
      <c r="FX118" s="2">
        <f t="shared" si="376"/>
        <v>1.3335841073445128E-2</v>
      </c>
      <c r="FY118" s="2">
        <f t="shared" si="377"/>
        <v>1.2719601906507071E-2</v>
      </c>
      <c r="FZ118" s="2">
        <f t="shared" si="378"/>
        <v>1.1852566027438219E-2</v>
      </c>
      <c r="GA118" s="2">
        <f t="shared" si="379"/>
        <v>1.276804732371015E-2</v>
      </c>
      <c r="GB118" s="2">
        <f t="shared" si="380"/>
        <v>1.3961660933674716E-2</v>
      </c>
      <c r="GC118" s="2">
        <f t="shared" si="381"/>
        <v>1.4973990097523173E-2</v>
      </c>
      <c r="GD118" s="2">
        <f t="shared" si="382"/>
        <v>1.474594784083409E-2</v>
      </c>
      <c r="GE118" s="2">
        <f t="shared" si="383"/>
        <v>1.6285747081518948E-2</v>
      </c>
      <c r="GF118" s="2">
        <f t="shared" si="384"/>
        <v>1.550089978933231E-2</v>
      </c>
      <c r="GG118" s="2">
        <f t="shared" si="385"/>
        <v>1.3967784668251285E-2</v>
      </c>
      <c r="GH118" s="2">
        <f t="shared" si="386"/>
        <v>1.4507185932072541E-2</v>
      </c>
      <c r="GI118" s="2">
        <f t="shared" si="387"/>
        <v>1.2273490771213764E-2</v>
      </c>
      <c r="GJ118" s="2">
        <f t="shared" si="388"/>
        <v>9.2408520790244145E-3</v>
      </c>
      <c r="GK118" s="2">
        <f t="shared" si="389"/>
        <v>7.7058273188531853E-3</v>
      </c>
      <c r="GM118" s="86">
        <f t="shared" si="325"/>
        <v>2.2716176275673272E-38</v>
      </c>
      <c r="GN118" s="86">
        <f t="shared" si="390"/>
        <v>8.8933091494012047E-47</v>
      </c>
      <c r="GO118" s="86">
        <f t="shared" si="391"/>
        <v>1.5074867612425482E-54</v>
      </c>
      <c r="GP118" s="86">
        <f t="shared" si="392"/>
        <v>1.6591418243538706E-71</v>
      </c>
      <c r="GQ118" s="86">
        <f t="shared" si="393"/>
        <v>1.1416438509384916E-56</v>
      </c>
      <c r="GR118" s="86">
        <f t="shared" si="394"/>
        <v>5.0182390276674142E-81</v>
      </c>
      <c r="GS118" s="86">
        <f t="shared" si="395"/>
        <v>6.3133791781805185E-66</v>
      </c>
      <c r="GT118" s="86">
        <f t="shared" si="396"/>
        <v>8.0612206825295055E-70</v>
      </c>
      <c r="GU118" s="86">
        <f t="shared" si="397"/>
        <v>9.3950429346609089E-75</v>
      </c>
      <c r="GV118" s="86">
        <f t="shared" si="398"/>
        <v>2.0615141834448396E-66</v>
      </c>
      <c r="GW118" s="86">
        <f t="shared" si="399"/>
        <v>2.6052883157889095E-56</v>
      </c>
      <c r="GX118" s="86">
        <f t="shared" si="400"/>
        <v>7.9280838942858143E-51</v>
      </c>
      <c r="GY118" s="86">
        <f t="shared" si="401"/>
        <v>1.9924678188112618E-39</v>
      </c>
      <c r="GZ118" s="86">
        <f t="shared" si="402"/>
        <v>1.7221822960575032E-51</v>
      </c>
      <c r="HA118" s="86">
        <f t="shared" si="403"/>
        <v>9.1883493644109438E-69</v>
      </c>
      <c r="HC118" s="86">
        <f t="shared" si="326"/>
        <v>5.4004159697097401E-8</v>
      </c>
      <c r="HD118" s="86">
        <f t="shared" si="404"/>
        <v>9.8624829391497741E-7</v>
      </c>
      <c r="HE118" s="86">
        <f t="shared" si="405"/>
        <v>1.4852503310984422E-8</v>
      </c>
      <c r="HF118" s="86">
        <f t="shared" si="406"/>
        <v>3.6387883396909759E-10</v>
      </c>
      <c r="HG118" s="86">
        <f t="shared" si="407"/>
        <v>1.4012487439247558E-10</v>
      </c>
      <c r="HH118" s="86">
        <f t="shared" si="408"/>
        <v>4.5070603720817296E-12</v>
      </c>
      <c r="HI118" s="86">
        <f t="shared" si="409"/>
        <v>1.6596672473095241E-11</v>
      </c>
      <c r="HJ118" s="86">
        <f t="shared" si="410"/>
        <v>1.5193604712445956E-9</v>
      </c>
      <c r="HK118" s="86">
        <f t="shared" si="411"/>
        <v>1.1435715808637715E-8</v>
      </c>
      <c r="HL118" s="86">
        <f t="shared" si="412"/>
        <v>2.9503374797638801E-10</v>
      </c>
      <c r="HM118" s="86">
        <f t="shared" si="413"/>
        <v>1.1872803732758072E-10</v>
      </c>
      <c r="HN118" s="86">
        <f t="shared" si="414"/>
        <v>6.3841294362841471E-9</v>
      </c>
      <c r="HO118" s="86">
        <f t="shared" si="415"/>
        <v>1.0054274129648528E-5</v>
      </c>
      <c r="HP118" s="86">
        <f t="shared" si="416"/>
        <v>4.1574719020620176E-9</v>
      </c>
      <c r="HQ118" s="86">
        <f t="shared" si="417"/>
        <v>8.8875839830901515E-9</v>
      </c>
      <c r="HS118" s="86">
        <f t="shared" si="327"/>
        <v>3.9184026686220012E-9</v>
      </c>
      <c r="HT118" s="86">
        <f t="shared" si="418"/>
        <v>1.2562406015044427E-8</v>
      </c>
      <c r="HU118" s="86">
        <f t="shared" si="419"/>
        <v>2.9110625090085194E-8</v>
      </c>
      <c r="HV118" s="86">
        <f t="shared" si="420"/>
        <v>7.0722364662906728E-11</v>
      </c>
      <c r="HW118" s="86">
        <f t="shared" si="421"/>
        <v>2.1586613638894401E-10</v>
      </c>
      <c r="HX118" s="86">
        <f t="shared" si="422"/>
        <v>2.9342930783334128E-10</v>
      </c>
      <c r="HY118" s="86">
        <f t="shared" si="423"/>
        <v>3.4446007221381289E-9</v>
      </c>
      <c r="HZ118" s="86">
        <f t="shared" si="424"/>
        <v>2.2991999327276853E-10</v>
      </c>
      <c r="IA118" s="86">
        <f t="shared" si="425"/>
        <v>6.0937772651968569E-10</v>
      </c>
      <c r="IB118" s="86">
        <f t="shared" si="426"/>
        <v>1.9059063677958042E-10</v>
      </c>
      <c r="IC118" s="86">
        <f t="shared" si="427"/>
        <v>1.807583142354362E-10</v>
      </c>
      <c r="ID118" s="86">
        <f t="shared" si="428"/>
        <v>2.3682664165672375E-11</v>
      </c>
      <c r="IE118" s="86">
        <f t="shared" si="429"/>
        <v>2.8126371055229799E-11</v>
      </c>
      <c r="IF118" s="86">
        <f t="shared" si="430"/>
        <v>3.1659460756134381E-7</v>
      </c>
      <c r="IG118" s="86">
        <f t="shared" si="431"/>
        <v>9.7967520266352453E-6</v>
      </c>
      <c r="II118" s="86">
        <f t="shared" si="328"/>
        <v>1.4266796042655744E-66</v>
      </c>
      <c r="IJ118" s="86">
        <f t="shared" si="329"/>
        <v>3.8700520779624152E-69</v>
      </c>
      <c r="IK118" s="86">
        <f t="shared" si="330"/>
        <v>6.4779682630936646E-75</v>
      </c>
      <c r="IL118" s="86">
        <f t="shared" si="331"/>
        <v>4.4761217507800524E-82</v>
      </c>
      <c r="IM118" s="86">
        <f t="shared" si="332"/>
        <v>5.028725118866355E-75</v>
      </c>
      <c r="IN118" s="86">
        <f t="shared" si="333"/>
        <v>3.5830283277426313E-78</v>
      </c>
      <c r="IO118" s="86">
        <f t="shared" si="334"/>
        <v>9.6019556438125983E-70</v>
      </c>
      <c r="IP118" s="86">
        <f t="shared" si="335"/>
        <v>2.9578133923860754E-76</v>
      </c>
      <c r="IQ118" s="86">
        <f t="shared" si="336"/>
        <v>4.7196556259869403E-81</v>
      </c>
      <c r="IR118" s="86">
        <f t="shared" si="337"/>
        <v>3.5818596660124089E-79</v>
      </c>
      <c r="IS118" s="86">
        <f t="shared" si="338"/>
        <v>1.8607260255566545E-78</v>
      </c>
      <c r="IT118" s="86">
        <f t="shared" si="339"/>
        <v>1.9597168772737107E-88</v>
      </c>
      <c r="IU118" s="86">
        <f t="shared" si="340"/>
        <v>2.2499924717757372E-82</v>
      </c>
      <c r="IV118" s="86">
        <f t="shared" si="341"/>
        <v>9.4811817599869259E-45</v>
      </c>
      <c r="IW118" s="86">
        <f t="shared" si="342"/>
        <v>2.0853136257570201E-36</v>
      </c>
      <c r="IY118" s="86">
        <f t="shared" si="343"/>
        <v>5.79225623657194E-8</v>
      </c>
      <c r="IZ118" s="86">
        <f t="shared" si="344"/>
        <v>9.9881069993002188E-7</v>
      </c>
      <c r="JA118" s="86">
        <f t="shared" si="345"/>
        <v>4.396312840106962E-8</v>
      </c>
      <c r="JB118" s="86">
        <f t="shared" si="346"/>
        <v>4.3460119863200431E-10</v>
      </c>
      <c r="JC118" s="86">
        <f t="shared" si="347"/>
        <v>3.5599101078141962E-10</v>
      </c>
      <c r="JD118" s="86">
        <f t="shared" si="348"/>
        <v>2.9793636820542299E-10</v>
      </c>
      <c r="JE118" s="86">
        <f t="shared" si="349"/>
        <v>3.461197394611224E-9</v>
      </c>
      <c r="JF118" s="86">
        <f t="shared" si="350"/>
        <v>1.7492804645173642E-9</v>
      </c>
      <c r="JG118" s="86">
        <f t="shared" si="351"/>
        <v>1.2045093535157401E-8</v>
      </c>
      <c r="JH118" s="86">
        <f t="shared" si="352"/>
        <v>4.856243847559684E-10</v>
      </c>
      <c r="JI118" s="86">
        <f t="shared" si="353"/>
        <v>2.9948635156301695E-10</v>
      </c>
      <c r="JJ118" s="86">
        <f t="shared" si="354"/>
        <v>6.407812100449819E-9</v>
      </c>
      <c r="JK118" s="86">
        <f t="shared" si="355"/>
        <v>1.0054302256019583E-5</v>
      </c>
      <c r="JL118" s="86">
        <f t="shared" si="356"/>
        <v>3.2075207946340583E-7</v>
      </c>
      <c r="JM118" s="86">
        <f t="shared" si="357"/>
        <v>9.805639610618335E-6</v>
      </c>
    </row>
    <row r="119" spans="2:273" x14ac:dyDescent="0.25">
      <c r="B119" s="2">
        <v>92</v>
      </c>
      <c r="C119" s="37">
        <v>113.721</v>
      </c>
      <c r="D119" s="37">
        <v>111.881</v>
      </c>
      <c r="E119" s="37">
        <v>111.508</v>
      </c>
      <c r="F119" s="37">
        <v>114.39700000000001</v>
      </c>
      <c r="G119" s="37">
        <v>112.828</v>
      </c>
      <c r="H119" s="37">
        <v>112.759</v>
      </c>
      <c r="I119" s="37">
        <v>114.741</v>
      </c>
      <c r="J119" s="37">
        <v>115</v>
      </c>
      <c r="K119" s="37">
        <v>114.31</v>
      </c>
      <c r="L119" s="37">
        <v>114.63800000000001</v>
      </c>
      <c r="M119" s="37">
        <v>119.05200000000001</v>
      </c>
      <c r="N119" s="37">
        <v>117.69</v>
      </c>
      <c r="O119" s="37">
        <v>120.121</v>
      </c>
      <c r="P119" s="37">
        <v>119.96599999999999</v>
      </c>
      <c r="Q119" s="37">
        <v>123.60339999999999</v>
      </c>
      <c r="S119" s="4">
        <f t="shared" si="229"/>
        <v>113.99352020452231</v>
      </c>
      <c r="T119" s="4">
        <f t="shared" si="230"/>
        <v>112.00042965841979</v>
      </c>
      <c r="U119" s="4">
        <f t="shared" si="231"/>
        <v>112.03375175681968</v>
      </c>
      <c r="V119" s="4">
        <f t="shared" si="232"/>
        <v>113.35833291979148</v>
      </c>
      <c r="W119" s="4">
        <f t="shared" si="233"/>
        <v>112.98032098226061</v>
      </c>
      <c r="X119" s="4">
        <f t="shared" si="234"/>
        <v>113.26251752058506</v>
      </c>
      <c r="Y119" s="4">
        <f t="shared" si="235"/>
        <v>114.33909826264819</v>
      </c>
      <c r="Z119" s="4">
        <f t="shared" si="236"/>
        <v>114.19081745667553</v>
      </c>
      <c r="AA119" s="4">
        <f t="shared" si="237"/>
        <v>113.53526488780224</v>
      </c>
      <c r="AB119" s="4">
        <f t="shared" si="238"/>
        <v>115.6505309770294</v>
      </c>
      <c r="AC119" s="4">
        <f t="shared" si="239"/>
        <v>117.52531955352414</v>
      </c>
      <c r="AD119" s="4">
        <f t="shared" si="240"/>
        <v>118.31518410788459</v>
      </c>
      <c r="AE119" s="4">
        <f t="shared" si="241"/>
        <v>121.25202865440019</v>
      </c>
      <c r="AF119" s="4">
        <f t="shared" si="242"/>
        <v>120.76790416010223</v>
      </c>
      <c r="AG119" s="4">
        <f t="shared" si="243"/>
        <v>123.61494696782121</v>
      </c>
      <c r="AI119" s="4">
        <f t="shared" si="244"/>
        <v>-0.27252020452230852</v>
      </c>
      <c r="AJ119" s="4">
        <f t="shared" si="245"/>
        <v>-0.11942965841979003</v>
      </c>
      <c r="AK119" s="4">
        <f t="shared" si="246"/>
        <v>-0.52575175681968744</v>
      </c>
      <c r="AL119" s="4">
        <f t="shared" si="247"/>
        <v>1.0386670802085263</v>
      </c>
      <c r="AM119" s="4">
        <f t="shared" si="248"/>
        <v>-0.15232098226060486</v>
      </c>
      <c r="AN119" s="4">
        <f t="shared" si="249"/>
        <v>-0.50351752058506349</v>
      </c>
      <c r="AO119" s="4">
        <f t="shared" si="250"/>
        <v>0.40190173735180679</v>
      </c>
      <c r="AP119" s="4">
        <f t="shared" si="251"/>
        <v>0.80918254332446793</v>
      </c>
      <c r="AQ119" s="4">
        <f t="shared" si="252"/>
        <v>0.77473511219776015</v>
      </c>
      <c r="AR119" s="4">
        <f t="shared" si="253"/>
        <v>-1.0125309770293995</v>
      </c>
      <c r="AS119" s="4">
        <f t="shared" si="254"/>
        <v>1.526680446475865</v>
      </c>
      <c r="AT119" s="4">
        <f t="shared" si="255"/>
        <v>-0.62518410788459278</v>
      </c>
      <c r="AU119" s="4">
        <f t="shared" si="256"/>
        <v>-1.1310286544001968</v>
      </c>
      <c r="AV119" s="4">
        <f t="shared" si="358"/>
        <v>-0.80190416010223942</v>
      </c>
      <c r="AW119" s="4">
        <f t="shared" si="358"/>
        <v>-1.1546967821217891E-2</v>
      </c>
      <c r="AY119" s="2">
        <f t="shared" si="308"/>
        <v>113.99352001003506</v>
      </c>
      <c r="AZ119" s="2">
        <f t="shared" si="359"/>
        <v>112.00042555978675</v>
      </c>
      <c r="BA119" s="2">
        <f t="shared" si="360"/>
        <v>112.03374360785629</v>
      </c>
      <c r="BB119" s="2">
        <f t="shared" si="361"/>
        <v>113.35833286155223</v>
      </c>
      <c r="BC119" s="2">
        <f t="shared" si="362"/>
        <v>112.98032080869909</v>
      </c>
      <c r="BD119" s="2">
        <f t="shared" si="363"/>
        <v>113.26251719877439</v>
      </c>
      <c r="BE119" s="2">
        <f t="shared" si="364"/>
        <v>114.33909420746906</v>
      </c>
      <c r="BF119" s="2">
        <f t="shared" si="365"/>
        <v>114.19081712515138</v>
      </c>
      <c r="BG119" s="2">
        <f t="shared" si="366"/>
        <v>113.53526384837213</v>
      </c>
      <c r="BH119" s="2">
        <f t="shared" si="367"/>
        <v>115.65053059964382</v>
      </c>
      <c r="BI119" s="2">
        <f t="shared" si="368"/>
        <v>117.52531918973693</v>
      </c>
      <c r="BJ119" s="2">
        <f t="shared" si="369"/>
        <v>118.31518404059102</v>
      </c>
      <c r="BK119" s="2">
        <f t="shared" si="370"/>
        <v>121.2520169150682</v>
      </c>
      <c r="BL119" s="2">
        <f t="shared" si="371"/>
        <v>120.76751095644144</v>
      </c>
      <c r="BM119" s="2">
        <f t="shared" si="372"/>
        <v>123.60342139084044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113.721</v>
      </c>
      <c r="CF119" s="2">
        <f t="shared" si="310"/>
        <v>111.881</v>
      </c>
      <c r="CG119" s="2">
        <f t="shared" si="311"/>
        <v>111.508</v>
      </c>
      <c r="CH119" s="2">
        <f t="shared" si="312"/>
        <v>114.39700000000001</v>
      </c>
      <c r="CI119" s="2">
        <f t="shared" si="313"/>
        <v>112.828</v>
      </c>
      <c r="CJ119" s="2">
        <f t="shared" si="314"/>
        <v>112.759</v>
      </c>
      <c r="CK119" s="2">
        <f t="shared" si="315"/>
        <v>114.741</v>
      </c>
      <c r="CL119" s="2">
        <f t="shared" si="316"/>
        <v>115</v>
      </c>
      <c r="CM119" s="2">
        <f t="shared" si="317"/>
        <v>114.31</v>
      </c>
      <c r="CN119" s="2">
        <f t="shared" si="318"/>
        <v>114.63800000000001</v>
      </c>
      <c r="CO119" s="2">
        <f t="shared" si="319"/>
        <v>119.05200000000001</v>
      </c>
      <c r="CP119" s="2">
        <f t="shared" si="320"/>
        <v>117.69</v>
      </c>
      <c r="CQ119" s="2">
        <f t="shared" si="321"/>
        <v>120.121</v>
      </c>
      <c r="CR119" s="2">
        <f t="shared" si="322"/>
        <v>119.96599999999999</v>
      </c>
      <c r="CS119" s="2">
        <f t="shared" si="323"/>
        <v>123.60339999999999</v>
      </c>
      <c r="CU119" s="2">
        <f t="shared" si="273"/>
        <v>113.721</v>
      </c>
      <c r="CV119" s="2">
        <f t="shared" si="274"/>
        <v>111.881</v>
      </c>
      <c r="CW119" s="2">
        <f t="shared" si="275"/>
        <v>111.508</v>
      </c>
      <c r="CX119" s="2">
        <f t="shared" si="276"/>
        <v>114.39700000000001</v>
      </c>
      <c r="CY119" s="2">
        <f t="shared" si="277"/>
        <v>112.828</v>
      </c>
      <c r="CZ119" s="2">
        <f t="shared" si="278"/>
        <v>112.759</v>
      </c>
      <c r="DA119" s="2">
        <f t="shared" si="279"/>
        <v>114.741</v>
      </c>
      <c r="DB119" s="2">
        <f t="shared" si="280"/>
        <v>115</v>
      </c>
      <c r="DC119" s="2">
        <f t="shared" si="281"/>
        <v>114.31</v>
      </c>
      <c r="DD119" s="2">
        <f t="shared" si="282"/>
        <v>114.63800000000001</v>
      </c>
      <c r="DE119" s="2">
        <f t="shared" si="283"/>
        <v>119.05200000000001</v>
      </c>
      <c r="DF119" s="2">
        <f t="shared" si="284"/>
        <v>117.69</v>
      </c>
      <c r="DG119" s="2">
        <f t="shared" si="285"/>
        <v>120.121</v>
      </c>
      <c r="DH119" s="2">
        <f t="shared" si="286"/>
        <v>119.96599999999999</v>
      </c>
      <c r="DI119" s="2">
        <f t="shared" si="287"/>
        <v>123.60339999999999</v>
      </c>
      <c r="DK119" s="2">
        <f t="shared" si="288"/>
        <v>145.05662073170731</v>
      </c>
      <c r="DL119" s="2">
        <f t="shared" si="373"/>
        <v>128.98951341463416</v>
      </c>
      <c r="DM119" s="2">
        <f t="shared" si="373"/>
        <v>129.72205975609756</v>
      </c>
      <c r="DN119" s="2">
        <f t="shared" si="373"/>
        <v>135.84488902439023</v>
      </c>
      <c r="DO119" s="2">
        <f t="shared" si="373"/>
        <v>141.15290108326948</v>
      </c>
      <c r="DP119" s="2">
        <f t="shared" si="373"/>
        <v>136.64393347193348</v>
      </c>
      <c r="DQ119" s="2">
        <f t="shared" si="373"/>
        <v>137.24433083670718</v>
      </c>
      <c r="DR119" s="2">
        <f t="shared" si="373"/>
        <v>133.35054196301564</v>
      </c>
      <c r="DS119" s="2">
        <f t="shared" si="373"/>
        <v>130.65355770308122</v>
      </c>
      <c r="DT119" s="2">
        <f t="shared" si="373"/>
        <v>135.32077027027026</v>
      </c>
      <c r="DU119" s="2">
        <f t="shared" si="373"/>
        <v>139.40974559579823</v>
      </c>
      <c r="DV119" s="2">
        <f t="shared" si="373"/>
        <v>141.51549806949805</v>
      </c>
      <c r="DW119" s="2">
        <f t="shared" si="373"/>
        <v>142.93453069263595</v>
      </c>
      <c r="DX119" s="2">
        <f t="shared" si="373"/>
        <v>142.44399013299017</v>
      </c>
      <c r="DY119" s="2">
        <f t="shared" si="373"/>
        <v>145.98101004926104</v>
      </c>
      <c r="EA119" s="2">
        <f t="shared" si="228"/>
        <v>113.71763817976944</v>
      </c>
      <c r="EB119" s="2">
        <f t="shared" si="290"/>
        <v>111.84580167711707</v>
      </c>
      <c r="EC119" s="2">
        <f t="shared" si="291"/>
        <v>111.86841101561532</v>
      </c>
      <c r="ED119" s="2">
        <f t="shared" si="292"/>
        <v>113.14600628903729</v>
      </c>
      <c r="EE119" s="2">
        <f t="shared" si="293"/>
        <v>112.69641494126324</v>
      </c>
      <c r="EF119" s="2">
        <f t="shared" si="294"/>
        <v>113.03861093258666</v>
      </c>
      <c r="EG119" s="2">
        <f t="shared" si="295"/>
        <v>114.1359020491043</v>
      </c>
      <c r="EH119" s="2">
        <f t="shared" si="296"/>
        <v>113.99192187544396</v>
      </c>
      <c r="EI119" s="2">
        <f t="shared" si="297"/>
        <v>113.35446634298386</v>
      </c>
      <c r="EJ119" s="2">
        <f t="shared" si="298"/>
        <v>115.45295001138379</v>
      </c>
      <c r="EK119" s="2">
        <f t="shared" si="299"/>
        <v>117.30779011343532</v>
      </c>
      <c r="EL119" s="2">
        <f t="shared" si="300"/>
        <v>118.07104981279254</v>
      </c>
      <c r="EM119" s="2">
        <f t="shared" si="301"/>
        <v>121.03254083115375</v>
      </c>
      <c r="EN119" s="2">
        <f t="shared" si="302"/>
        <v>120.54327476825804</v>
      </c>
      <c r="EO119" s="2">
        <f t="shared" si="303"/>
        <v>123.31168806014813</v>
      </c>
      <c r="EQ119" s="2">
        <f t="shared" si="304"/>
        <v>113.91109021435011</v>
      </c>
      <c r="ER119" s="2">
        <f t="shared" si="374"/>
        <v>111.94952470092215</v>
      </c>
      <c r="ES119" s="2">
        <f t="shared" si="374"/>
        <v>111.9808242379968</v>
      </c>
      <c r="ET119" s="2">
        <f t="shared" si="374"/>
        <v>113.13799619697711</v>
      </c>
      <c r="EU119" s="2">
        <f t="shared" si="374"/>
        <v>112.59202435072524</v>
      </c>
      <c r="EV119" s="2">
        <f t="shared" si="374"/>
        <v>112.96002824089454</v>
      </c>
      <c r="EW119" s="2">
        <f t="shared" si="374"/>
        <v>114.31447117766344</v>
      </c>
      <c r="EX119" s="2">
        <f t="shared" si="374"/>
        <v>114.13924892119009</v>
      </c>
      <c r="EY119" s="2">
        <f t="shared" si="374"/>
        <v>113.39045509792851</v>
      </c>
      <c r="EZ119" s="2">
        <f t="shared" si="374"/>
        <v>115.36986314166079</v>
      </c>
      <c r="FA119" s="2">
        <f t="shared" si="374"/>
        <v>117.19993243656373</v>
      </c>
      <c r="FB119" s="2">
        <f t="shared" si="374"/>
        <v>118.11621554350634</v>
      </c>
      <c r="FC119" s="2">
        <f t="shared" si="374"/>
        <v>121.07934993818259</v>
      </c>
      <c r="FD119" s="2">
        <f t="shared" si="374"/>
        <v>120.73788947396258</v>
      </c>
      <c r="FE119" s="2">
        <f t="shared" si="374"/>
        <v>123.29646303418829</v>
      </c>
      <c r="FG119" s="2">
        <f t="shared" si="306"/>
        <v>0.99128379722483906</v>
      </c>
      <c r="FH119" s="2">
        <f t="shared" si="375"/>
        <v>0.9910690783745032</v>
      </c>
      <c r="FI119" s="2">
        <f t="shared" si="375"/>
        <v>0.99082726924409625</v>
      </c>
      <c r="FJ119" s="2">
        <f t="shared" si="375"/>
        <v>0.99064136522105506</v>
      </c>
      <c r="FK119" s="2">
        <f t="shared" si="375"/>
        <v>0.98997186355814948</v>
      </c>
      <c r="FL119" s="2">
        <f t="shared" si="375"/>
        <v>0.99046369127049316</v>
      </c>
      <c r="FM119" s="2">
        <f t="shared" si="375"/>
        <v>0.99133370230495732</v>
      </c>
      <c r="FN119" s="2">
        <f t="shared" si="375"/>
        <v>0.98984862767578397</v>
      </c>
      <c r="FO119" s="2">
        <f t="shared" si="375"/>
        <v>0.98958581928935374</v>
      </c>
      <c r="FP119" s="2">
        <f t="shared" si="375"/>
        <v>0.98998427333898009</v>
      </c>
      <c r="FQ119" s="2">
        <f t="shared" si="375"/>
        <v>0.99008328770758969</v>
      </c>
      <c r="FR119" s="2">
        <f t="shared" si="375"/>
        <v>0.9896172950438169</v>
      </c>
      <c r="FS119" s="2">
        <f t="shared" si="375"/>
        <v>0.99000789921827148</v>
      </c>
      <c r="FT119" s="2">
        <f t="shared" si="375"/>
        <v>0.98985119762939855</v>
      </c>
      <c r="FU119" s="2">
        <f t="shared" si="375"/>
        <v>0.98712524901950716</v>
      </c>
      <c r="FW119" s="2">
        <f t="shared" si="324"/>
        <v>1.4085680626735885E-2</v>
      </c>
      <c r="FX119" s="2">
        <f t="shared" si="376"/>
        <v>1.4603669621656499E-2</v>
      </c>
      <c r="FY119" s="2">
        <f t="shared" si="377"/>
        <v>1.3929672158452665E-2</v>
      </c>
      <c r="FZ119" s="2">
        <f t="shared" si="378"/>
        <v>1.2981235989875351E-2</v>
      </c>
      <c r="GA119" s="2">
        <f t="shared" si="379"/>
        <v>1.398266112202743E-2</v>
      </c>
      <c r="GB119" s="2">
        <f t="shared" si="380"/>
        <v>1.5288063836991337E-2</v>
      </c>
      <c r="GC119" s="2">
        <f t="shared" si="381"/>
        <v>1.6394968437832346E-2</v>
      </c>
      <c r="GD119" s="2">
        <f t="shared" si="382"/>
        <v>1.6145640492509949E-2</v>
      </c>
      <c r="GE119" s="2">
        <f t="shared" si="383"/>
        <v>1.7828953383544587E-2</v>
      </c>
      <c r="GF119" s="2">
        <f t="shared" si="384"/>
        <v>1.6971018500947278E-2</v>
      </c>
      <c r="GG119" s="2">
        <f t="shared" si="385"/>
        <v>1.5294760322046443E-2</v>
      </c>
      <c r="GH119" s="2">
        <f t="shared" si="386"/>
        <v>1.5884580571998E-2</v>
      </c>
      <c r="GI119" s="2">
        <f t="shared" si="387"/>
        <v>1.3441698380187517E-2</v>
      </c>
      <c r="GJ119" s="2">
        <f t="shared" si="388"/>
        <v>1.012336742395621E-2</v>
      </c>
      <c r="GK119" s="2">
        <f t="shared" si="389"/>
        <v>8.4429947418864729E-3</v>
      </c>
      <c r="GM119" s="86">
        <f t="shared" si="325"/>
        <v>1.0653657491898988E-40</v>
      </c>
      <c r="GN119" s="86">
        <f t="shared" si="390"/>
        <v>1.185165526788892E-49</v>
      </c>
      <c r="GO119" s="86">
        <f t="shared" si="391"/>
        <v>5.4752592584033862E-58</v>
      </c>
      <c r="GP119" s="86">
        <f t="shared" si="392"/>
        <v>4.6615340248855547E-76</v>
      </c>
      <c r="GQ119" s="86">
        <f t="shared" si="393"/>
        <v>2.9499247639620266E-60</v>
      </c>
      <c r="GR119" s="86">
        <f t="shared" si="394"/>
        <v>4.9130794767688613E-86</v>
      </c>
      <c r="GS119" s="86">
        <f t="shared" si="395"/>
        <v>6.5250501652301997E-70</v>
      </c>
      <c r="GT119" s="86">
        <f t="shared" si="396"/>
        <v>3.5214068126255459E-74</v>
      </c>
      <c r="GU119" s="86">
        <f t="shared" si="397"/>
        <v>2.5610279914238259E-79</v>
      </c>
      <c r="GV119" s="86">
        <f t="shared" si="398"/>
        <v>1.519663860378593E-70</v>
      </c>
      <c r="GW119" s="86">
        <f t="shared" si="399"/>
        <v>7.4502726259473341E-60</v>
      </c>
      <c r="GX119" s="86">
        <f t="shared" si="400"/>
        <v>6.2080432184033432E-54</v>
      </c>
      <c r="GY119" s="86">
        <f t="shared" si="401"/>
        <v>7.1175137073859203E-42</v>
      </c>
      <c r="GZ119" s="86">
        <f t="shared" si="402"/>
        <v>1.21613069859705E-54</v>
      </c>
      <c r="HA119" s="86">
        <f t="shared" si="403"/>
        <v>6.1251435373994417E-73</v>
      </c>
      <c r="HC119" s="86">
        <f t="shared" si="326"/>
        <v>3.4363146097388584E-9</v>
      </c>
      <c r="HD119" s="86">
        <f t="shared" si="404"/>
        <v>1.1227362418426201E-7</v>
      </c>
      <c r="HE119" s="86">
        <f t="shared" si="405"/>
        <v>7.4373926174829696E-10</v>
      </c>
      <c r="HF119" s="86">
        <f t="shared" si="406"/>
        <v>8.6209568583734813E-12</v>
      </c>
      <c r="HG119" s="86">
        <f t="shared" si="407"/>
        <v>2.644550872646345E-12</v>
      </c>
      <c r="HH119" s="86">
        <f t="shared" si="408"/>
        <v>6.7460431583080254E-14</v>
      </c>
      <c r="HI119" s="86">
        <f t="shared" si="409"/>
        <v>3.7984242643909364E-13</v>
      </c>
      <c r="HJ119" s="86">
        <f t="shared" si="410"/>
        <v>5.8721425524836335E-11</v>
      </c>
      <c r="HK119" s="86">
        <f t="shared" si="411"/>
        <v>7.8786132302927798E-10</v>
      </c>
      <c r="HL119" s="86">
        <f t="shared" si="412"/>
        <v>9.0779702261996555E-12</v>
      </c>
      <c r="HM119" s="86">
        <f t="shared" si="413"/>
        <v>2.4883258905252812E-12</v>
      </c>
      <c r="HN119" s="86">
        <f t="shared" si="414"/>
        <v>3.4783435568239132E-10</v>
      </c>
      <c r="HO119" s="86">
        <f t="shared" si="415"/>
        <v>1.461783173249848E-6</v>
      </c>
      <c r="HP119" s="86">
        <f t="shared" si="416"/>
        <v>1.4811602349166115E-10</v>
      </c>
      <c r="HQ119" s="86">
        <f t="shared" si="417"/>
        <v>4.3905218576949832E-10</v>
      </c>
      <c r="HS119" s="86">
        <f t="shared" si="327"/>
        <v>2.063915349467986E-8</v>
      </c>
      <c r="HT119" s="86">
        <f t="shared" si="418"/>
        <v>6.5568239688218255E-8</v>
      </c>
      <c r="HU119" s="86">
        <f t="shared" si="419"/>
        <v>1.5303715695670374E-7</v>
      </c>
      <c r="HV119" s="86">
        <f t="shared" si="420"/>
        <v>5.2293418268725833E-10</v>
      </c>
      <c r="HW119" s="86">
        <f t="shared" si="421"/>
        <v>1.436987835624625E-9</v>
      </c>
      <c r="HX119" s="86">
        <f t="shared" si="422"/>
        <v>2.0848714000000539E-9</v>
      </c>
      <c r="HY119" s="86">
        <f t="shared" si="423"/>
        <v>2.0183450652544992E-8</v>
      </c>
      <c r="HZ119" s="86">
        <f t="shared" si="424"/>
        <v>1.653684852632411E-9</v>
      </c>
      <c r="IA119" s="86">
        <f t="shared" si="425"/>
        <v>4.6587471642755213E-9</v>
      </c>
      <c r="IB119" s="86">
        <f t="shared" si="426"/>
        <v>1.470761620693339E-9</v>
      </c>
      <c r="IC119" s="86">
        <f t="shared" si="427"/>
        <v>1.318823260470238E-9</v>
      </c>
      <c r="ID119" s="86">
        <f t="shared" si="428"/>
        <v>2.1981243159889045E-10</v>
      </c>
      <c r="IE119" s="86">
        <f t="shared" si="429"/>
        <v>2.2104421619645787E-10</v>
      </c>
      <c r="IF119" s="86">
        <f t="shared" si="430"/>
        <v>9.4949337247825531E-7</v>
      </c>
      <c r="IG119" s="86">
        <f t="shared" si="431"/>
        <v>2.1016077899554347E-5</v>
      </c>
      <c r="II119" s="86">
        <f t="shared" si="328"/>
        <v>7.4517096711525602E-64</v>
      </c>
      <c r="IJ119" s="86">
        <f t="shared" si="329"/>
        <v>2.7343817832684829E-66</v>
      </c>
      <c r="IK119" s="86">
        <f t="shared" si="330"/>
        <v>7.4251778859516676E-72</v>
      </c>
      <c r="IL119" s="86">
        <f t="shared" si="331"/>
        <v>9.0264690117630971E-79</v>
      </c>
      <c r="IM119" s="86">
        <f t="shared" si="332"/>
        <v>5.8614221905539147E-72</v>
      </c>
      <c r="IN119" s="86">
        <f t="shared" si="333"/>
        <v>6.6014883633265415E-75</v>
      </c>
      <c r="IO119" s="86">
        <f t="shared" si="334"/>
        <v>8.6469123987686192E-67</v>
      </c>
      <c r="IP119" s="86">
        <f t="shared" si="335"/>
        <v>4.9671741039823016E-73</v>
      </c>
      <c r="IQ119" s="86">
        <f t="shared" si="336"/>
        <v>1.5486254235343973E-77</v>
      </c>
      <c r="IR119" s="86">
        <f t="shared" si="337"/>
        <v>8.8273242979730223E-76</v>
      </c>
      <c r="IS119" s="86">
        <f t="shared" si="338"/>
        <v>3.5282384018521278E-75</v>
      </c>
      <c r="IT119" s="86">
        <f t="shared" si="339"/>
        <v>1.0700323896061567E-84</v>
      </c>
      <c r="IU119" s="86">
        <f t="shared" si="340"/>
        <v>4.9601450441932285E-79</v>
      </c>
      <c r="IV119" s="86">
        <f t="shared" si="341"/>
        <v>4.5117121421405603E-43</v>
      </c>
      <c r="IW119" s="86">
        <f t="shared" si="342"/>
        <v>4.1916422716924801E-35</v>
      </c>
      <c r="IY119" s="86">
        <f t="shared" si="343"/>
        <v>2.407546810441872E-8</v>
      </c>
      <c r="IZ119" s="86">
        <f t="shared" si="344"/>
        <v>1.7784186387248027E-7</v>
      </c>
      <c r="JA119" s="86">
        <f t="shared" si="345"/>
        <v>1.5378089621845203E-7</v>
      </c>
      <c r="JB119" s="86">
        <f t="shared" si="346"/>
        <v>5.3155513954563179E-10</v>
      </c>
      <c r="JC119" s="86">
        <f t="shared" si="347"/>
        <v>1.4396323864972712E-9</v>
      </c>
      <c r="JD119" s="86">
        <f t="shared" si="348"/>
        <v>2.0849388604316368E-9</v>
      </c>
      <c r="JE119" s="86">
        <f t="shared" si="349"/>
        <v>2.0183830494971431E-8</v>
      </c>
      <c r="JF119" s="86">
        <f t="shared" si="350"/>
        <v>1.7124062781572474E-9</v>
      </c>
      <c r="JG119" s="86">
        <f t="shared" si="351"/>
        <v>5.4466084873047992E-9</v>
      </c>
      <c r="JH119" s="86">
        <f t="shared" si="352"/>
        <v>1.4798395909195386E-9</v>
      </c>
      <c r="JI119" s="86">
        <f t="shared" si="353"/>
        <v>1.3213115863607632E-9</v>
      </c>
      <c r="JJ119" s="86">
        <f t="shared" si="354"/>
        <v>5.6764678728128177E-10</v>
      </c>
      <c r="JK119" s="86">
        <f t="shared" si="355"/>
        <v>1.4620042174660444E-6</v>
      </c>
      <c r="JL119" s="86">
        <f t="shared" si="356"/>
        <v>9.4964148850174698E-7</v>
      </c>
      <c r="JM119" s="86">
        <f t="shared" si="357"/>
        <v>2.1016516951740116E-5</v>
      </c>
    </row>
    <row r="120" spans="2:273" x14ac:dyDescent="0.25">
      <c r="B120" s="2">
        <v>93</v>
      </c>
      <c r="C120" s="37">
        <v>112.98399999999999</v>
      </c>
      <c r="D120" s="37">
        <v>111.339</v>
      </c>
      <c r="E120" s="37">
        <v>111.08499999999999</v>
      </c>
      <c r="F120" s="37">
        <v>113.46599999999999</v>
      </c>
      <c r="G120" s="37">
        <v>113.172</v>
      </c>
      <c r="H120" s="37">
        <v>114.828</v>
      </c>
      <c r="I120" s="37">
        <v>112.931</v>
      </c>
      <c r="J120" s="37">
        <v>113.569</v>
      </c>
      <c r="K120" s="37">
        <v>115.086</v>
      </c>
      <c r="L120" s="37">
        <v>116.224</v>
      </c>
      <c r="M120" s="37">
        <v>116.89700000000001</v>
      </c>
      <c r="N120" s="37">
        <v>118.828</v>
      </c>
      <c r="O120" s="37">
        <v>122.069</v>
      </c>
      <c r="P120" s="37">
        <v>120.172</v>
      </c>
      <c r="Q120" s="37">
        <v>121.53449999999999</v>
      </c>
      <c r="S120" s="4">
        <f t="shared" si="229"/>
        <v>113.89743083958544</v>
      </c>
      <c r="T120" s="4">
        <f t="shared" si="230"/>
        <v>111.91903851171058</v>
      </c>
      <c r="U120" s="4">
        <f t="shared" si="231"/>
        <v>111.95200419090905</v>
      </c>
      <c r="V120" s="4">
        <f t="shared" si="232"/>
        <v>113.25763807312542</v>
      </c>
      <c r="W120" s="4">
        <f t="shared" si="233"/>
        <v>112.88062871599818</v>
      </c>
      <c r="X120" s="4">
        <f t="shared" si="234"/>
        <v>113.18784126611203</v>
      </c>
      <c r="Y120" s="4">
        <f t="shared" si="235"/>
        <v>114.32054015242298</v>
      </c>
      <c r="Z120" s="4">
        <f t="shared" si="236"/>
        <v>114.16693796434248</v>
      </c>
      <c r="AA120" s="4">
        <f t="shared" si="237"/>
        <v>113.50153683162831</v>
      </c>
      <c r="AB120" s="4">
        <f t="shared" si="238"/>
        <v>115.57806372781387</v>
      </c>
      <c r="AC120" s="4">
        <f t="shared" si="239"/>
        <v>117.42256411261435</v>
      </c>
      <c r="AD120" s="4">
        <f t="shared" si="240"/>
        <v>118.23322670713287</v>
      </c>
      <c r="AE120" s="4">
        <f t="shared" si="241"/>
        <v>121.13284630704341</v>
      </c>
      <c r="AF120" s="4">
        <f t="shared" si="242"/>
        <v>120.68634556396468</v>
      </c>
      <c r="AG120" s="4">
        <f t="shared" si="243"/>
        <v>123.51818502390167</v>
      </c>
      <c r="AI120" s="4">
        <f t="shared" si="244"/>
        <v>-0.91343083958544469</v>
      </c>
      <c r="AJ120" s="4">
        <f t="shared" si="245"/>
        <v>-0.58003851171058329</v>
      </c>
      <c r="AK120" s="4">
        <f t="shared" si="246"/>
        <v>-0.86700419090905712</v>
      </c>
      <c r="AL120" s="4">
        <f t="shared" si="247"/>
        <v>0.20836192687457356</v>
      </c>
      <c r="AM120" s="4">
        <f t="shared" si="248"/>
        <v>0.29137128400181211</v>
      </c>
      <c r="AN120" s="4">
        <f t="shared" si="249"/>
        <v>1.6401587338879722</v>
      </c>
      <c r="AO120" s="4">
        <f t="shared" si="250"/>
        <v>-1.3895401524229811</v>
      </c>
      <c r="AP120" s="4">
        <f t="shared" si="251"/>
        <v>-0.59793796434247781</v>
      </c>
      <c r="AQ120" s="4">
        <f t="shared" si="252"/>
        <v>1.5844631683716841</v>
      </c>
      <c r="AR120" s="4">
        <f t="shared" si="253"/>
        <v>0.64593627218613392</v>
      </c>
      <c r="AS120" s="4">
        <f t="shared" si="254"/>
        <v>-0.52556411261434732</v>
      </c>
      <c r="AT120" s="4">
        <f t="shared" si="255"/>
        <v>0.59477329286713143</v>
      </c>
      <c r="AU120" s="4">
        <f t="shared" si="256"/>
        <v>0.93615369295659434</v>
      </c>
      <c r="AV120" s="4">
        <f t="shared" si="358"/>
        <v>-0.51434556396468167</v>
      </c>
      <c r="AW120" s="4">
        <f t="shared" si="358"/>
        <v>-1.9836850239016712</v>
      </c>
      <c r="AY120" s="2">
        <f t="shared" si="308"/>
        <v>113.89743008420187</v>
      </c>
      <c r="AZ120" s="2">
        <f t="shared" si="359"/>
        <v>111.91902343365319</v>
      </c>
      <c r="BA120" s="2">
        <f t="shared" si="360"/>
        <v>111.95196699736255</v>
      </c>
      <c r="BB120" s="2">
        <f t="shared" si="361"/>
        <v>113.25763769930495</v>
      </c>
      <c r="BC120" s="2">
        <f t="shared" si="362"/>
        <v>112.8806277065524</v>
      </c>
      <c r="BD120" s="2">
        <f t="shared" si="363"/>
        <v>113.18783928835856</v>
      </c>
      <c r="BE120" s="2">
        <f t="shared" si="364"/>
        <v>114.32051945766507</v>
      </c>
      <c r="BF120" s="2">
        <f t="shared" si="365"/>
        <v>114.16693590344974</v>
      </c>
      <c r="BG120" s="2">
        <f t="shared" si="366"/>
        <v>113.50153007501706</v>
      </c>
      <c r="BH120" s="2">
        <f t="shared" si="367"/>
        <v>115.57806122780734</v>
      </c>
      <c r="BI120" s="2">
        <f t="shared" si="368"/>
        <v>117.42256181680057</v>
      </c>
      <c r="BJ120" s="2">
        <f t="shared" si="369"/>
        <v>118.2332261835079</v>
      </c>
      <c r="BK120" s="2">
        <f t="shared" si="370"/>
        <v>121.13284477496845</v>
      </c>
      <c r="BL120" s="2">
        <f t="shared" si="371"/>
        <v>120.68526144386701</v>
      </c>
      <c r="BM120" s="2">
        <f t="shared" si="372"/>
        <v>123.49498221411397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112.98399999999999</v>
      </c>
      <c r="CF120" s="2">
        <f t="shared" si="310"/>
        <v>111.339</v>
      </c>
      <c r="CG120" s="2">
        <f t="shared" si="311"/>
        <v>111.08499999999999</v>
      </c>
      <c r="CH120" s="2">
        <f t="shared" si="312"/>
        <v>113.46599999999999</v>
      </c>
      <c r="CI120" s="2">
        <f t="shared" si="313"/>
        <v>113.172</v>
      </c>
      <c r="CJ120" s="2">
        <f t="shared" si="314"/>
        <v>114.828</v>
      </c>
      <c r="CK120" s="2">
        <f t="shared" si="315"/>
        <v>112.931</v>
      </c>
      <c r="CL120" s="2">
        <f t="shared" si="316"/>
        <v>113.569</v>
      </c>
      <c r="CM120" s="2">
        <f t="shared" si="317"/>
        <v>115.086</v>
      </c>
      <c r="CN120" s="2">
        <f t="shared" si="318"/>
        <v>116.224</v>
      </c>
      <c r="CO120" s="2">
        <f t="shared" si="319"/>
        <v>116.89700000000001</v>
      </c>
      <c r="CP120" s="2">
        <f t="shared" si="320"/>
        <v>118.828</v>
      </c>
      <c r="CQ120" s="2">
        <f t="shared" si="321"/>
        <v>122.069</v>
      </c>
      <c r="CR120" s="2">
        <f t="shared" si="322"/>
        <v>120.172</v>
      </c>
      <c r="CS120" s="2">
        <f t="shared" si="323"/>
        <v>121.53449999999999</v>
      </c>
      <c r="CU120" s="2">
        <f t="shared" si="273"/>
        <v>112.98399999999999</v>
      </c>
      <c r="CV120" s="2">
        <f t="shared" si="274"/>
        <v>111.339</v>
      </c>
      <c r="CW120" s="2">
        <f t="shared" si="275"/>
        <v>111.08499999999999</v>
      </c>
      <c r="CX120" s="2">
        <f t="shared" si="276"/>
        <v>113.46599999999999</v>
      </c>
      <c r="CY120" s="2">
        <f t="shared" si="277"/>
        <v>113.172</v>
      </c>
      <c r="CZ120" s="2">
        <f t="shared" si="278"/>
        <v>114.828</v>
      </c>
      <c r="DA120" s="2">
        <f t="shared" si="279"/>
        <v>112.931</v>
      </c>
      <c r="DB120" s="2">
        <f t="shared" si="280"/>
        <v>113.569</v>
      </c>
      <c r="DC120" s="2">
        <f t="shared" si="281"/>
        <v>115.086</v>
      </c>
      <c r="DD120" s="2">
        <f t="shared" si="282"/>
        <v>116.224</v>
      </c>
      <c r="DE120" s="2">
        <f t="shared" si="283"/>
        <v>116.89700000000001</v>
      </c>
      <c r="DF120" s="2">
        <f t="shared" si="284"/>
        <v>118.828</v>
      </c>
      <c r="DG120" s="2">
        <f t="shared" si="285"/>
        <v>122.069</v>
      </c>
      <c r="DH120" s="2">
        <f t="shared" si="286"/>
        <v>120.172</v>
      </c>
      <c r="DI120" s="2">
        <f t="shared" si="287"/>
        <v>121.53449999999999</v>
      </c>
      <c r="DK120" s="2">
        <f t="shared" si="288"/>
        <v>145.39738780487804</v>
      </c>
      <c r="DL120" s="2">
        <f t="shared" si="373"/>
        <v>129.12138667917449</v>
      </c>
      <c r="DM120" s="2">
        <f t="shared" si="373"/>
        <v>129.87772457786116</v>
      </c>
      <c r="DN120" s="2">
        <f t="shared" si="373"/>
        <v>136.07158292682925</v>
      </c>
      <c r="DO120" s="2">
        <f t="shared" si="373"/>
        <v>141.43102877776562</v>
      </c>
      <c r="DP120" s="2">
        <f t="shared" si="373"/>
        <v>136.90399234051864</v>
      </c>
      <c r="DQ120" s="2">
        <f t="shared" si="373"/>
        <v>137.48600107962216</v>
      </c>
      <c r="DR120" s="2">
        <f t="shared" si="373"/>
        <v>133.55412991939306</v>
      </c>
      <c r="DS120" s="2">
        <f t="shared" si="373"/>
        <v>130.82058095238094</v>
      </c>
      <c r="DT120" s="2">
        <f t="shared" si="373"/>
        <v>135.50949549549549</v>
      </c>
      <c r="DU120" s="2">
        <f t="shared" si="373"/>
        <v>139.62461319619214</v>
      </c>
      <c r="DV120" s="2">
        <f t="shared" si="373"/>
        <v>141.76659433719431</v>
      </c>
      <c r="DW120" s="2">
        <f t="shared" si="373"/>
        <v>143.16188554546449</v>
      </c>
      <c r="DX120" s="2">
        <f t="shared" si="373"/>
        <v>142.69404676104679</v>
      </c>
      <c r="DY120" s="2">
        <f t="shared" si="373"/>
        <v>146.27224413793101</v>
      </c>
      <c r="EA120" s="2">
        <f t="shared" si="228"/>
        <v>113.64224720654113</v>
      </c>
      <c r="EB120" s="2">
        <f t="shared" si="290"/>
        <v>111.77617618470431</v>
      </c>
      <c r="EC120" s="2">
        <f t="shared" si="291"/>
        <v>111.79909400665822</v>
      </c>
      <c r="ED120" s="2">
        <f t="shared" si="292"/>
        <v>113.0611763084213</v>
      </c>
      <c r="EE120" s="2">
        <f t="shared" si="293"/>
        <v>112.61825592444924</v>
      </c>
      <c r="EF120" s="2">
        <f t="shared" si="294"/>
        <v>112.9807270945509</v>
      </c>
      <c r="EG120" s="2">
        <f t="shared" si="295"/>
        <v>114.13319608732401</v>
      </c>
      <c r="EH120" s="2">
        <f t="shared" si="296"/>
        <v>113.98338099928958</v>
      </c>
      <c r="EI120" s="2">
        <f t="shared" si="297"/>
        <v>113.3347086854882</v>
      </c>
      <c r="EJ120" s="2">
        <f t="shared" si="298"/>
        <v>115.39548235508398</v>
      </c>
      <c r="EK120" s="2">
        <f t="shared" si="299"/>
        <v>117.22132423769382</v>
      </c>
      <c r="EL120" s="2">
        <f t="shared" si="300"/>
        <v>118.00735292121688</v>
      </c>
      <c r="EM120" s="2">
        <f t="shared" si="301"/>
        <v>120.92945141916111</v>
      </c>
      <c r="EN120" s="2">
        <f t="shared" si="302"/>
        <v>120.47754782189358</v>
      </c>
      <c r="EO120" s="2">
        <f t="shared" si="303"/>
        <v>123.2242561931124</v>
      </c>
      <c r="EQ120" s="2">
        <f t="shared" si="304"/>
        <v>113.80815449415533</v>
      </c>
      <c r="ER120" s="2">
        <f t="shared" si="374"/>
        <v>111.86733984997687</v>
      </c>
      <c r="ES120" s="2">
        <f t="shared" si="374"/>
        <v>111.89820150146883</v>
      </c>
      <c r="ET120" s="2">
        <f t="shared" si="374"/>
        <v>113.05425821550466</v>
      </c>
      <c r="EU120" s="2">
        <f t="shared" si="374"/>
        <v>112.5283920147382</v>
      </c>
      <c r="EV120" s="2">
        <f t="shared" si="374"/>
        <v>112.91331499667709</v>
      </c>
      <c r="EW120" s="2">
        <f t="shared" si="374"/>
        <v>114.27848037013747</v>
      </c>
      <c r="EX120" s="2">
        <f t="shared" si="374"/>
        <v>114.10805780149897</v>
      </c>
      <c r="EY120" s="2">
        <f t="shared" si="374"/>
        <v>113.36498976948744</v>
      </c>
      <c r="EZ120" s="2">
        <f t="shared" si="374"/>
        <v>115.32477156834292</v>
      </c>
      <c r="FA120" s="2">
        <f t="shared" si="374"/>
        <v>117.12828171201467</v>
      </c>
      <c r="FB120" s="2">
        <f t="shared" si="374"/>
        <v>118.04691316808677</v>
      </c>
      <c r="FC120" s="2">
        <f t="shared" si="374"/>
        <v>120.97109901092109</v>
      </c>
      <c r="FD120" s="2">
        <f t="shared" si="374"/>
        <v>120.64870196611201</v>
      </c>
      <c r="FE120" s="2">
        <f t="shared" si="374"/>
        <v>123.2017307984915</v>
      </c>
      <c r="FG120" s="2">
        <f t="shared" si="306"/>
        <v>0.99204462736622656</v>
      </c>
      <c r="FH120" s="2">
        <f t="shared" si="375"/>
        <v>0.99184849702300748</v>
      </c>
      <c r="FI120" s="2">
        <f t="shared" si="375"/>
        <v>0.99162761276301559</v>
      </c>
      <c r="FJ120" s="2">
        <f t="shared" si="375"/>
        <v>0.99145778948486363</v>
      </c>
      <c r="FK120" s="2">
        <f t="shared" si="375"/>
        <v>0.99084615381187036</v>
      </c>
      <c r="FL120" s="2">
        <f t="shared" si="375"/>
        <v>0.99129547917919514</v>
      </c>
      <c r="FM120" s="2">
        <f t="shared" si="375"/>
        <v>0.9920902110324995</v>
      </c>
      <c r="FN120" s="2">
        <f t="shared" si="375"/>
        <v>0.99073356152369974</v>
      </c>
      <c r="FO120" s="2">
        <f t="shared" si="375"/>
        <v>0.99049344311789322</v>
      </c>
      <c r="FP120" s="2">
        <f t="shared" si="375"/>
        <v>0.99085749165358716</v>
      </c>
      <c r="FQ120" s="2">
        <f t="shared" si="375"/>
        <v>0.99094795241502243</v>
      </c>
      <c r="FR120" s="2">
        <f t="shared" si="375"/>
        <v>0.99052220194886509</v>
      </c>
      <c r="FS120" s="2">
        <f t="shared" si="375"/>
        <v>0.99087907669472508</v>
      </c>
      <c r="FT120" s="2">
        <f t="shared" si="375"/>
        <v>0.99073590954139823</v>
      </c>
      <c r="FU120" s="2">
        <f t="shared" si="375"/>
        <v>0.98824477077516071</v>
      </c>
      <c r="FW120" s="2">
        <f t="shared" si="324"/>
        <v>1.5423681502514568E-2</v>
      </c>
      <c r="FX120" s="2">
        <f t="shared" si="376"/>
        <v>1.5990076334397009E-2</v>
      </c>
      <c r="FY120" s="2">
        <f t="shared" si="377"/>
        <v>1.5253083035793208E-2</v>
      </c>
      <c r="FZ120" s="2">
        <f t="shared" si="378"/>
        <v>1.4215838217510627E-2</v>
      </c>
      <c r="GA120" s="2">
        <f t="shared" si="379"/>
        <v>1.5311028131758848E-2</v>
      </c>
      <c r="GB120" s="2">
        <f t="shared" si="380"/>
        <v>1.6738340195547152E-2</v>
      </c>
      <c r="GC120" s="2">
        <f t="shared" si="381"/>
        <v>1.7948335513548234E-2</v>
      </c>
      <c r="GD120" s="2">
        <f t="shared" si="382"/>
        <v>1.7675809114816241E-2</v>
      </c>
      <c r="GE120" s="2">
        <f t="shared" si="383"/>
        <v>1.9515489948168041E-2</v>
      </c>
      <c r="GF120" s="2">
        <f t="shared" si="384"/>
        <v>1.8577933484389721E-2</v>
      </c>
      <c r="GG120" s="2">
        <f t="shared" si="385"/>
        <v>1.6745661128500126E-2</v>
      </c>
      <c r="GH120" s="2">
        <f t="shared" si="386"/>
        <v>1.7390445122242075E-2</v>
      </c>
      <c r="GI120" s="2">
        <f t="shared" si="387"/>
        <v>1.4719440568931492E-2</v>
      </c>
      <c r="GJ120" s="2">
        <f t="shared" si="388"/>
        <v>1.1089220984678117E-2</v>
      </c>
      <c r="GK120" s="2">
        <f t="shared" si="389"/>
        <v>9.2500248989978526E-3</v>
      </c>
      <c r="GM120" s="86">
        <f t="shared" si="325"/>
        <v>4.2433248927358325E-43</v>
      </c>
      <c r="GN120" s="86">
        <f t="shared" si="390"/>
        <v>1.2890444748749372E-52</v>
      </c>
      <c r="GO120" s="86">
        <f t="shared" si="391"/>
        <v>1.5514226786881176E-61</v>
      </c>
      <c r="GP120" s="86">
        <f t="shared" si="392"/>
        <v>9.4179654252226792E-81</v>
      </c>
      <c r="GQ120" s="86">
        <f t="shared" si="393"/>
        <v>5.8788198201089411E-64</v>
      </c>
      <c r="GR120" s="86">
        <f t="shared" si="394"/>
        <v>3.3824492780858583E-91</v>
      </c>
      <c r="GS120" s="86">
        <f t="shared" si="395"/>
        <v>5.1218395502673164E-74</v>
      </c>
      <c r="GT120" s="86">
        <f t="shared" si="396"/>
        <v>1.128018050129062E-78</v>
      </c>
      <c r="GU120" s="86">
        <f t="shared" si="397"/>
        <v>5.0824413069354046E-84</v>
      </c>
      <c r="GV120" s="86">
        <f t="shared" si="398"/>
        <v>8.3547654928644251E-75</v>
      </c>
      <c r="GW120" s="86">
        <f t="shared" si="399"/>
        <v>1.6508378596027462E-63</v>
      </c>
      <c r="GX120" s="86">
        <f t="shared" si="400"/>
        <v>3.9097247336972712E-57</v>
      </c>
      <c r="GY120" s="86">
        <f t="shared" si="401"/>
        <v>2.1336941770050198E-44</v>
      </c>
      <c r="GZ120" s="86">
        <f t="shared" si="402"/>
        <v>6.8836425320840449E-58</v>
      </c>
      <c r="HA120" s="86">
        <f t="shared" si="403"/>
        <v>3.0573694786666358E-77</v>
      </c>
      <c r="HC120" s="86">
        <f t="shared" si="326"/>
        <v>1.7503734815603368E-10</v>
      </c>
      <c r="HD120" s="86">
        <f t="shared" si="404"/>
        <v>1.0796031986134914E-8</v>
      </c>
      <c r="HE120" s="86">
        <f t="shared" si="405"/>
        <v>2.9216883395450779E-11</v>
      </c>
      <c r="HF120" s="86">
        <f t="shared" si="406"/>
        <v>1.4954662933456457E-13</v>
      </c>
      <c r="HG120" s="86">
        <f t="shared" si="407"/>
        <v>3.5681264300043112E-14</v>
      </c>
      <c r="HH120" s="86">
        <f t="shared" si="408"/>
        <v>7.2878888623109146E-16</v>
      </c>
      <c r="HI120" s="86">
        <f t="shared" si="409"/>
        <v>6.5787814397006814E-15</v>
      </c>
      <c r="HJ120" s="86">
        <f t="shared" si="410"/>
        <v>1.761736875301627E-12</v>
      </c>
      <c r="HK120" s="86">
        <f t="shared" si="411"/>
        <v>4.4850664709335287E-11</v>
      </c>
      <c r="HL120" s="86">
        <f t="shared" si="412"/>
        <v>2.1375232072535357E-13</v>
      </c>
      <c r="HM120" s="86">
        <f t="shared" si="413"/>
        <v>3.8028525439565606E-14</v>
      </c>
      <c r="HN120" s="86">
        <f t="shared" si="414"/>
        <v>1.5237592947198813E-11</v>
      </c>
      <c r="HO120" s="86">
        <f t="shared" si="415"/>
        <v>1.8108529665916686E-7</v>
      </c>
      <c r="HP120" s="86">
        <f t="shared" si="416"/>
        <v>3.9890315523520474E-12</v>
      </c>
      <c r="HQ120" s="86">
        <f t="shared" si="417"/>
        <v>1.714002252212274E-11</v>
      </c>
      <c r="HS120" s="86">
        <f t="shared" si="327"/>
        <v>1.0066876209599603E-7</v>
      </c>
      <c r="HT120" s="86">
        <f t="shared" si="418"/>
        <v>3.1555756113514426E-7</v>
      </c>
      <c r="HU120" s="86">
        <f t="shared" si="419"/>
        <v>7.3819637605521952E-7</v>
      </c>
      <c r="HV120" s="86">
        <f t="shared" si="420"/>
        <v>3.5262728150937542E-9</v>
      </c>
      <c r="HW120" s="86">
        <f t="shared" si="421"/>
        <v>8.7696830215084959E-9</v>
      </c>
      <c r="HX120" s="86">
        <f t="shared" si="422"/>
        <v>1.3477778062609097E-8</v>
      </c>
      <c r="HY120" s="86">
        <f t="shared" si="423"/>
        <v>1.0844474961386424E-7</v>
      </c>
      <c r="HZ120" s="86">
        <f t="shared" si="424"/>
        <v>1.0820549230804123E-8</v>
      </c>
      <c r="IA120" s="86">
        <f t="shared" si="425"/>
        <v>3.204801224501242E-8</v>
      </c>
      <c r="IB120" s="86">
        <f t="shared" si="426"/>
        <v>1.0262134869747894E-8</v>
      </c>
      <c r="IC120" s="86">
        <f t="shared" si="427"/>
        <v>8.7509488918150746E-9</v>
      </c>
      <c r="ID120" s="86">
        <f t="shared" si="428"/>
        <v>1.8286996850161731E-9</v>
      </c>
      <c r="IE120" s="86">
        <f t="shared" si="429"/>
        <v>1.5812123112473587E-9</v>
      </c>
      <c r="IF120" s="86">
        <f t="shared" si="430"/>
        <v>2.7271975505459239E-6</v>
      </c>
      <c r="IG120" s="86">
        <f t="shared" si="431"/>
        <v>4.3884603471009555E-5</v>
      </c>
      <c r="II120" s="86">
        <f t="shared" si="328"/>
        <v>3.4063739699028707E-61</v>
      </c>
      <c r="IJ120" s="86">
        <f t="shared" si="329"/>
        <v>1.6779368062864515E-63</v>
      </c>
      <c r="IK120" s="86">
        <f t="shared" si="330"/>
        <v>7.3270943549589045E-69</v>
      </c>
      <c r="IL120" s="86">
        <f t="shared" si="331"/>
        <v>1.5523311944268118E-75</v>
      </c>
      <c r="IM120" s="86">
        <f t="shared" si="332"/>
        <v>5.8788358405969255E-69</v>
      </c>
      <c r="IN120" s="86">
        <f t="shared" si="333"/>
        <v>1.0328406438537432E-71</v>
      </c>
      <c r="IO120" s="86">
        <f t="shared" si="334"/>
        <v>6.6998780458114346E-64</v>
      </c>
      <c r="IP120" s="86">
        <f t="shared" si="335"/>
        <v>7.0826889770614169E-70</v>
      </c>
      <c r="IQ120" s="86">
        <f t="shared" si="336"/>
        <v>4.2322269511631371E-74</v>
      </c>
      <c r="IR120" s="86">
        <f t="shared" si="337"/>
        <v>1.8276394729433352E-72</v>
      </c>
      <c r="IS120" s="86">
        <f t="shared" si="338"/>
        <v>5.6774426783830724E-72</v>
      </c>
      <c r="IT120" s="86">
        <f t="shared" si="339"/>
        <v>4.8364685789257833E-81</v>
      </c>
      <c r="IU120" s="86">
        <f t="shared" si="340"/>
        <v>9.2956109829595444E-76</v>
      </c>
      <c r="IV120" s="86">
        <f t="shared" si="341"/>
        <v>1.9896753830480465E-41</v>
      </c>
      <c r="IW120" s="86">
        <f t="shared" si="342"/>
        <v>7.9609765593239973E-34</v>
      </c>
      <c r="IY120" s="86">
        <f t="shared" si="343"/>
        <v>1.0084379944415206E-7</v>
      </c>
      <c r="IZ120" s="86">
        <f t="shared" si="344"/>
        <v>3.263535931212792E-7</v>
      </c>
      <c r="JA120" s="86">
        <f t="shared" si="345"/>
        <v>7.3822559293861495E-7</v>
      </c>
      <c r="JB120" s="86">
        <f t="shared" si="346"/>
        <v>3.5264223617230888E-9</v>
      </c>
      <c r="JC120" s="86">
        <f t="shared" si="347"/>
        <v>8.7697187027727952E-9</v>
      </c>
      <c r="JD120" s="86">
        <f t="shared" si="348"/>
        <v>1.3477778791397984E-8</v>
      </c>
      <c r="JE120" s="86">
        <f t="shared" si="349"/>
        <v>1.0844475619264568E-7</v>
      </c>
      <c r="JF120" s="86">
        <f t="shared" si="350"/>
        <v>1.0822310967679425E-8</v>
      </c>
      <c r="JG120" s="86">
        <f t="shared" si="351"/>
        <v>3.2092862909721754E-8</v>
      </c>
      <c r="JH120" s="86">
        <f t="shared" si="352"/>
        <v>1.0262348622068619E-8</v>
      </c>
      <c r="JI120" s="86">
        <f t="shared" si="353"/>
        <v>8.7509869203405144E-9</v>
      </c>
      <c r="JJ120" s="86">
        <f t="shared" si="354"/>
        <v>1.843937277963372E-9</v>
      </c>
      <c r="JK120" s="86">
        <f t="shared" si="355"/>
        <v>1.8266650897041422E-7</v>
      </c>
      <c r="JL120" s="86">
        <f t="shared" si="356"/>
        <v>2.7272015395774762E-6</v>
      </c>
      <c r="JM120" s="86">
        <f t="shared" si="357"/>
        <v>4.3884620611032077E-5</v>
      </c>
    </row>
    <row r="121" spans="2:273" x14ac:dyDescent="0.25">
      <c r="B121" s="2">
        <v>94</v>
      </c>
      <c r="C121" s="37">
        <v>114.426</v>
      </c>
      <c r="D121" s="37">
        <v>113.22</v>
      </c>
      <c r="E121" s="37">
        <v>111.42400000000001</v>
      </c>
      <c r="F121" s="37">
        <v>112.621</v>
      </c>
      <c r="G121" s="37">
        <v>112.20699999999999</v>
      </c>
      <c r="H121" s="37">
        <v>113.03400000000001</v>
      </c>
      <c r="I121" s="37">
        <v>116.89700000000001</v>
      </c>
      <c r="J121" s="37">
        <v>114.55200000000001</v>
      </c>
      <c r="K121" s="37">
        <v>113.36199999999999</v>
      </c>
      <c r="L121" s="37">
        <v>115.983</v>
      </c>
      <c r="M121" s="37">
        <v>117.13800000000001</v>
      </c>
      <c r="N121" s="37">
        <v>117.569</v>
      </c>
      <c r="O121" s="37">
        <v>121.29300000000001</v>
      </c>
      <c r="P121" s="37">
        <v>121.017</v>
      </c>
      <c r="Q121" s="37">
        <v>121.6207</v>
      </c>
      <c r="S121" s="4">
        <f t="shared" si="229"/>
        <v>113.80277463900177</v>
      </c>
      <c r="T121" s="4">
        <f t="shared" si="230"/>
        <v>111.83853029378075</v>
      </c>
      <c r="U121" s="4">
        <f t="shared" si="231"/>
        <v>111.87122941577118</v>
      </c>
      <c r="V121" s="4">
        <f t="shared" si="232"/>
        <v>113.15808605625243</v>
      </c>
      <c r="W121" s="4">
        <f t="shared" si="233"/>
        <v>112.78255084206486</v>
      </c>
      <c r="X121" s="4">
        <f t="shared" si="234"/>
        <v>113.11441291927332</v>
      </c>
      <c r="Y121" s="4">
        <f t="shared" si="235"/>
        <v>114.30313128372551</v>
      </c>
      <c r="Z121" s="4">
        <f t="shared" si="236"/>
        <v>114.14414913975911</v>
      </c>
      <c r="AA121" s="4">
        <f t="shared" si="237"/>
        <v>113.46886700140487</v>
      </c>
      <c r="AB121" s="4">
        <f t="shared" si="238"/>
        <v>115.50674490067937</v>
      </c>
      <c r="AC121" s="4">
        <f t="shared" si="239"/>
        <v>117.32102638247633</v>
      </c>
      <c r="AD121" s="4">
        <f t="shared" si="240"/>
        <v>118.15257223746103</v>
      </c>
      <c r="AE121" s="4">
        <f t="shared" si="241"/>
        <v>121.01479068918992</v>
      </c>
      <c r="AF121" s="4">
        <f t="shared" si="242"/>
        <v>120.60700260042941</v>
      </c>
      <c r="AG121" s="4">
        <f t="shared" si="243"/>
        <v>123.43335093223558</v>
      </c>
      <c r="AI121" s="4">
        <f t="shared" si="244"/>
        <v>0.62322536099823367</v>
      </c>
      <c r="AJ121" s="4">
        <f t="shared" si="245"/>
        <v>1.3814697062192494</v>
      </c>
      <c r="AK121" s="4">
        <f t="shared" si="246"/>
        <v>-0.44722941577117581</v>
      </c>
      <c r="AL121" s="4">
        <f t="shared" si="247"/>
        <v>-0.53708605625243422</v>
      </c>
      <c r="AM121" s="4">
        <f t="shared" si="248"/>
        <v>-0.57555084206487095</v>
      </c>
      <c r="AN121" s="4">
        <f t="shared" si="249"/>
        <v>-8.0412919273314287E-2</v>
      </c>
      <c r="AO121" s="4">
        <f t="shared" si="250"/>
        <v>2.5938687162744998</v>
      </c>
      <c r="AP121" s="4">
        <f t="shared" si="251"/>
        <v>0.40785086024089878</v>
      </c>
      <c r="AQ121" s="4">
        <f t="shared" si="252"/>
        <v>-0.10686700140487915</v>
      </c>
      <c r="AR121" s="4">
        <f t="shared" si="253"/>
        <v>0.47625509932063892</v>
      </c>
      <c r="AS121" s="4">
        <f t="shared" si="254"/>
        <v>-0.18302638247632785</v>
      </c>
      <c r="AT121" s="4">
        <f t="shared" si="255"/>
        <v>-0.58357223746102704</v>
      </c>
      <c r="AU121" s="4">
        <f t="shared" si="256"/>
        <v>0.27820931081008382</v>
      </c>
      <c r="AV121" s="4">
        <f t="shared" si="358"/>
        <v>0.40999739957058523</v>
      </c>
      <c r="AW121" s="4">
        <f t="shared" si="358"/>
        <v>-1.8126509322355844</v>
      </c>
      <c r="AY121" s="2">
        <f t="shared" si="308"/>
        <v>113.80277140060889</v>
      </c>
      <c r="AZ121" s="2">
        <f t="shared" si="359"/>
        <v>111.83846713248839</v>
      </c>
      <c r="BA121" s="2">
        <f t="shared" si="360"/>
        <v>111.87107396855642</v>
      </c>
      <c r="BB121" s="2">
        <f t="shared" si="361"/>
        <v>113.15808387034416</v>
      </c>
      <c r="BC121" s="2">
        <f t="shared" si="362"/>
        <v>112.78254547032111</v>
      </c>
      <c r="BD121" s="2">
        <f t="shared" si="363"/>
        <v>113.1144018862674</v>
      </c>
      <c r="BE121" s="2">
        <f t="shared" si="364"/>
        <v>114.30303467408621</v>
      </c>
      <c r="BF121" s="2">
        <f t="shared" si="365"/>
        <v>114.14413750065961</v>
      </c>
      <c r="BG121" s="2">
        <f t="shared" si="366"/>
        <v>113.46882751241615</v>
      </c>
      <c r="BH121" s="2">
        <f t="shared" si="367"/>
        <v>115.50672996131867</v>
      </c>
      <c r="BI121" s="2">
        <f t="shared" si="368"/>
        <v>117.32101323543219</v>
      </c>
      <c r="BJ121" s="2">
        <f t="shared" si="369"/>
        <v>118.1525685384902</v>
      </c>
      <c r="BK121" s="2">
        <f t="shared" si="370"/>
        <v>121.01478740533673</v>
      </c>
      <c r="BL121" s="2">
        <f t="shared" si="371"/>
        <v>120.60414423276823</v>
      </c>
      <c r="BM121" s="2">
        <f t="shared" si="372"/>
        <v>123.3879368671651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114.426</v>
      </c>
      <c r="CF121" s="2">
        <f t="shared" si="310"/>
        <v>113.22</v>
      </c>
      <c r="CG121" s="2">
        <f t="shared" si="311"/>
        <v>111.42400000000001</v>
      </c>
      <c r="CH121" s="2">
        <f t="shared" si="312"/>
        <v>112.621</v>
      </c>
      <c r="CI121" s="2">
        <f t="shared" si="313"/>
        <v>112.20699999999999</v>
      </c>
      <c r="CJ121" s="2">
        <f t="shared" si="314"/>
        <v>113.03400000000001</v>
      </c>
      <c r="CK121" s="2">
        <f t="shared" si="315"/>
        <v>116.89700000000001</v>
      </c>
      <c r="CL121" s="2">
        <f t="shared" si="316"/>
        <v>114.55200000000001</v>
      </c>
      <c r="CM121" s="2">
        <f t="shared" si="317"/>
        <v>113.36199999999999</v>
      </c>
      <c r="CN121" s="2">
        <f t="shared" si="318"/>
        <v>115.983</v>
      </c>
      <c r="CO121" s="2">
        <f t="shared" si="319"/>
        <v>117.13800000000001</v>
      </c>
      <c r="CP121" s="2">
        <f t="shared" si="320"/>
        <v>117.569</v>
      </c>
      <c r="CQ121" s="2">
        <f t="shared" si="321"/>
        <v>121.29300000000001</v>
      </c>
      <c r="CR121" s="2">
        <f t="shared" si="322"/>
        <v>121.017</v>
      </c>
      <c r="CS121" s="2">
        <f t="shared" si="323"/>
        <v>121.6207</v>
      </c>
      <c r="CU121" s="2">
        <f t="shared" si="273"/>
        <v>114.426</v>
      </c>
      <c r="CV121" s="2">
        <f t="shared" si="274"/>
        <v>113.22</v>
      </c>
      <c r="CW121" s="2">
        <f t="shared" si="275"/>
        <v>111.42400000000001</v>
      </c>
      <c r="CX121" s="2">
        <f t="shared" si="276"/>
        <v>112.621</v>
      </c>
      <c r="CY121" s="2">
        <f t="shared" si="277"/>
        <v>112.20699999999999</v>
      </c>
      <c r="CZ121" s="2">
        <f t="shared" si="278"/>
        <v>113.03400000000001</v>
      </c>
      <c r="DA121" s="2">
        <f t="shared" si="279"/>
        <v>116.89700000000001</v>
      </c>
      <c r="DB121" s="2">
        <f t="shared" si="280"/>
        <v>114.55200000000001</v>
      </c>
      <c r="DC121" s="2">
        <f t="shared" si="281"/>
        <v>113.36199999999999</v>
      </c>
      <c r="DD121" s="2">
        <f t="shared" si="282"/>
        <v>115.983</v>
      </c>
      <c r="DE121" s="2">
        <f t="shared" si="283"/>
        <v>117.13800000000001</v>
      </c>
      <c r="DF121" s="2">
        <f t="shared" si="284"/>
        <v>117.569</v>
      </c>
      <c r="DG121" s="2">
        <f t="shared" si="285"/>
        <v>121.29300000000001</v>
      </c>
      <c r="DH121" s="2">
        <f t="shared" si="286"/>
        <v>121.017</v>
      </c>
      <c r="DI121" s="2">
        <f t="shared" si="287"/>
        <v>121.6207</v>
      </c>
      <c r="DK121" s="2">
        <f t="shared" si="288"/>
        <v>145.73815487804876</v>
      </c>
      <c r="DL121" s="2">
        <f t="shared" si="373"/>
        <v>129.25325994371482</v>
      </c>
      <c r="DM121" s="2">
        <f t="shared" si="373"/>
        <v>130.03338939962478</v>
      </c>
      <c r="DN121" s="2">
        <f t="shared" si="373"/>
        <v>136.29827682926827</v>
      </c>
      <c r="DO121" s="2">
        <f t="shared" si="373"/>
        <v>141.70915647226172</v>
      </c>
      <c r="DP121" s="2">
        <f t="shared" si="373"/>
        <v>137.16405120910383</v>
      </c>
      <c r="DQ121" s="2">
        <f t="shared" si="373"/>
        <v>137.72767132253713</v>
      </c>
      <c r="DR121" s="2">
        <f t="shared" si="373"/>
        <v>133.75771787577051</v>
      </c>
      <c r="DS121" s="2">
        <f t="shared" si="373"/>
        <v>130.98760420168065</v>
      </c>
      <c r="DT121" s="2">
        <f t="shared" si="373"/>
        <v>135.69822072072071</v>
      </c>
      <c r="DU121" s="2">
        <f t="shared" si="373"/>
        <v>139.83948079658606</v>
      </c>
      <c r="DV121" s="2">
        <f t="shared" si="373"/>
        <v>142.01769060489059</v>
      </c>
      <c r="DW121" s="2">
        <f t="shared" si="373"/>
        <v>143.38924039829303</v>
      </c>
      <c r="DX121" s="2">
        <f t="shared" si="373"/>
        <v>142.94410338910342</v>
      </c>
      <c r="DY121" s="2">
        <f t="shared" si="373"/>
        <v>146.56347822660095</v>
      </c>
      <c r="EA121" s="2">
        <f t="shared" si="228"/>
        <v>113.56685623331281</v>
      </c>
      <c r="EB121" s="2">
        <f t="shared" si="290"/>
        <v>111.70655069229154</v>
      </c>
      <c r="EC121" s="2">
        <f t="shared" si="291"/>
        <v>111.72977699770112</v>
      </c>
      <c r="ED121" s="2">
        <f t="shared" si="292"/>
        <v>112.97634632780532</v>
      </c>
      <c r="EE121" s="2">
        <f t="shared" si="293"/>
        <v>112.54009690763525</v>
      </c>
      <c r="EF121" s="2">
        <f t="shared" si="294"/>
        <v>112.92284325651515</v>
      </c>
      <c r="EG121" s="2">
        <f t="shared" si="295"/>
        <v>114.13049012554372</v>
      </c>
      <c r="EH121" s="2">
        <f t="shared" si="296"/>
        <v>113.97484012313518</v>
      </c>
      <c r="EI121" s="2">
        <f t="shared" si="297"/>
        <v>113.31495102799255</v>
      </c>
      <c r="EJ121" s="2">
        <f t="shared" si="298"/>
        <v>115.33801469878418</v>
      </c>
      <c r="EK121" s="2">
        <f t="shared" si="299"/>
        <v>117.13485836195233</v>
      </c>
      <c r="EL121" s="2">
        <f t="shared" si="300"/>
        <v>117.9436560296412</v>
      </c>
      <c r="EM121" s="2">
        <f t="shared" si="301"/>
        <v>120.82636200716847</v>
      </c>
      <c r="EN121" s="2">
        <f t="shared" si="302"/>
        <v>120.41182087552912</v>
      </c>
      <c r="EO121" s="2">
        <f t="shared" si="303"/>
        <v>123.13682432607666</v>
      </c>
      <c r="EQ121" s="2">
        <f t="shared" si="304"/>
        <v>113.70521877396055</v>
      </c>
      <c r="ER121" s="2">
        <f t="shared" si="374"/>
        <v>111.78515499903159</v>
      </c>
      <c r="ES121" s="2">
        <f t="shared" si="374"/>
        <v>111.81557876494085</v>
      </c>
      <c r="ET121" s="2">
        <f t="shared" si="374"/>
        <v>112.97052023403221</v>
      </c>
      <c r="EU121" s="2">
        <f t="shared" si="374"/>
        <v>112.46475967875116</v>
      </c>
      <c r="EV121" s="2">
        <f t="shared" si="374"/>
        <v>112.86660175245963</v>
      </c>
      <c r="EW121" s="2">
        <f t="shared" si="374"/>
        <v>114.24248956261152</v>
      </c>
      <c r="EX121" s="2">
        <f t="shared" si="374"/>
        <v>114.07686668180784</v>
      </c>
      <c r="EY121" s="2">
        <f t="shared" si="374"/>
        <v>113.33952444104636</v>
      </c>
      <c r="EZ121" s="2">
        <f t="shared" si="374"/>
        <v>115.27967999502508</v>
      </c>
      <c r="FA121" s="2">
        <f t="shared" si="374"/>
        <v>117.0566309874656</v>
      </c>
      <c r="FB121" s="2">
        <f t="shared" si="374"/>
        <v>117.97761079266721</v>
      </c>
      <c r="FC121" s="2">
        <f t="shared" si="374"/>
        <v>120.86284808365961</v>
      </c>
      <c r="FD121" s="2">
        <f t="shared" si="374"/>
        <v>120.55951445826146</v>
      </c>
      <c r="FE121" s="2">
        <f t="shared" si="374"/>
        <v>123.1069985627947</v>
      </c>
      <c r="FG121" s="2">
        <f t="shared" si="306"/>
        <v>0.99273953169664686</v>
      </c>
      <c r="FH121" s="2">
        <f t="shared" si="375"/>
        <v>0.99256040492371722</v>
      </c>
      <c r="FI121" s="2">
        <f t="shared" si="375"/>
        <v>0.99235866287350438</v>
      </c>
      <c r="FJ121" s="2">
        <f t="shared" si="375"/>
        <v>0.9922035514363936</v>
      </c>
      <c r="FK121" s="2">
        <f t="shared" si="375"/>
        <v>0.99164486349981307</v>
      </c>
      <c r="FL121" s="2">
        <f t="shared" si="375"/>
        <v>0.99205529778494606</v>
      </c>
      <c r="FM121" s="2">
        <f t="shared" si="375"/>
        <v>0.99278116258925853</v>
      </c>
      <c r="FN121" s="2">
        <f t="shared" si="375"/>
        <v>0.99154201147906562</v>
      </c>
      <c r="FO121" s="2">
        <f t="shared" si="375"/>
        <v>0.99132265870852687</v>
      </c>
      <c r="FP121" s="2">
        <f t="shared" si="375"/>
        <v>0.9916552204010205</v>
      </c>
      <c r="FQ121" s="2">
        <f t="shared" si="375"/>
        <v>0.99173785383286039</v>
      </c>
      <c r="FR121" s="2">
        <f t="shared" si="375"/>
        <v>0.99134893094137011</v>
      </c>
      <c r="FS121" s="2">
        <f t="shared" si="375"/>
        <v>0.99167493786542682</v>
      </c>
      <c r="FT121" s="2">
        <f t="shared" si="375"/>
        <v>0.99154415639248272</v>
      </c>
      <c r="FU121" s="2">
        <f t="shared" si="375"/>
        <v>0.98926800307190887</v>
      </c>
      <c r="FW121" s="2">
        <f t="shared" si="324"/>
        <v>1.6886602380497766E-2</v>
      </c>
      <c r="FX121" s="2">
        <f t="shared" si="376"/>
        <v>1.7505764023092889E-2</v>
      </c>
      <c r="FY121" s="2">
        <f t="shared" si="377"/>
        <v>1.6700097277609519E-2</v>
      </c>
      <c r="FZ121" s="2">
        <f t="shared" si="378"/>
        <v>1.556600757915594E-2</v>
      </c>
      <c r="GA121" s="2">
        <f t="shared" si="379"/>
        <v>1.6763445873742261E-2</v>
      </c>
      <c r="GB121" s="2">
        <f t="shared" si="380"/>
        <v>1.8323634503948194E-2</v>
      </c>
      <c r="GC121" s="2">
        <f t="shared" si="381"/>
        <v>1.9645939186845183E-2</v>
      </c>
      <c r="GD121" s="2">
        <f t="shared" si="382"/>
        <v>1.9348144319174327E-2</v>
      </c>
      <c r="GE121" s="2">
        <f t="shared" si="383"/>
        <v>2.1358095780973842E-2</v>
      </c>
      <c r="GF121" s="2">
        <f t="shared" si="384"/>
        <v>2.0333853297682496E-2</v>
      </c>
      <c r="GG121" s="2">
        <f t="shared" si="385"/>
        <v>1.8331635878183219E-2</v>
      </c>
      <c r="GH121" s="2">
        <f t="shared" si="386"/>
        <v>1.9036304808864282E-2</v>
      </c>
      <c r="GI121" s="2">
        <f t="shared" si="387"/>
        <v>1.6116658295032837E-2</v>
      </c>
      <c r="GJ121" s="2">
        <f t="shared" si="388"/>
        <v>1.214609430384009E-2</v>
      </c>
      <c r="GK121" s="2">
        <f t="shared" si="389"/>
        <v>1.0133407302260049E-2</v>
      </c>
      <c r="GM121" s="86">
        <f t="shared" si="325"/>
        <v>1.4352792016154978E-45</v>
      </c>
      <c r="GN121" s="86">
        <f t="shared" si="390"/>
        <v>1.1442159150019218E-55</v>
      </c>
      <c r="GO121" s="86">
        <f t="shared" si="391"/>
        <v>3.4293080874230273E-65</v>
      </c>
      <c r="GP121" s="86">
        <f t="shared" si="392"/>
        <v>1.3681837458806681E-85</v>
      </c>
      <c r="GQ121" s="86">
        <f t="shared" si="393"/>
        <v>9.0353384301346211E-68</v>
      </c>
      <c r="GR121" s="86">
        <f t="shared" si="394"/>
        <v>1.6374259384154443E-96</v>
      </c>
      <c r="GS121" s="86">
        <f t="shared" si="395"/>
        <v>3.0532844763621411E-78</v>
      </c>
      <c r="GT121" s="86">
        <f t="shared" si="396"/>
        <v>2.6495823544364567E-83</v>
      </c>
      <c r="GU121" s="86">
        <f t="shared" si="397"/>
        <v>7.3426250992518586E-89</v>
      </c>
      <c r="GV121" s="86">
        <f t="shared" si="398"/>
        <v>3.4254984055397817E-79</v>
      </c>
      <c r="GW121" s="86">
        <f t="shared" si="399"/>
        <v>2.8341907060041945E-67</v>
      </c>
      <c r="GX121" s="86">
        <f t="shared" si="400"/>
        <v>1.9802530345582027E-60</v>
      </c>
      <c r="GY121" s="86">
        <f t="shared" si="401"/>
        <v>5.3675971478349155E-47</v>
      </c>
      <c r="GZ121" s="86">
        <f t="shared" si="402"/>
        <v>3.1229953344420604E-61</v>
      </c>
      <c r="HA121" s="86">
        <f t="shared" si="403"/>
        <v>1.142644578790387E-81</v>
      </c>
      <c r="HC121" s="86">
        <f t="shared" si="326"/>
        <v>7.1371283860832854E-12</v>
      </c>
      <c r="HD121" s="86">
        <f t="shared" si="404"/>
        <v>8.7691920006572845E-10</v>
      </c>
      <c r="HE121" s="86">
        <f t="shared" si="405"/>
        <v>9.0039128704623529E-13</v>
      </c>
      <c r="HF121" s="86">
        <f t="shared" si="406"/>
        <v>1.8993247055147319E-15</v>
      </c>
      <c r="HG121" s="86">
        <f t="shared" si="407"/>
        <v>3.441470797352402E-16</v>
      </c>
      <c r="HH121" s="86">
        <f t="shared" si="408"/>
        <v>5.6824013811893848E-18</v>
      </c>
      <c r="HI121" s="86">
        <f t="shared" si="409"/>
        <v>8.6224958380566485E-17</v>
      </c>
      <c r="HJ121" s="86">
        <f t="shared" si="410"/>
        <v>4.1028814390425812E-14</v>
      </c>
      <c r="HK121" s="86">
        <f t="shared" si="411"/>
        <v>2.1096270777729333E-12</v>
      </c>
      <c r="HL121" s="86">
        <f t="shared" si="412"/>
        <v>3.8514692649978073E-15</v>
      </c>
      <c r="HM121" s="86">
        <f t="shared" si="413"/>
        <v>4.2378192735068683E-16</v>
      </c>
      <c r="HN121" s="86">
        <f t="shared" si="414"/>
        <v>5.3668763030610145E-13</v>
      </c>
      <c r="HO121" s="86">
        <f t="shared" si="415"/>
        <v>1.9115564311309288E-8</v>
      </c>
      <c r="HP121" s="86">
        <f t="shared" si="416"/>
        <v>8.1210023318398907E-14</v>
      </c>
      <c r="HQ121" s="86">
        <f t="shared" si="417"/>
        <v>5.2869829105775378E-13</v>
      </c>
      <c r="HS121" s="86">
        <f t="shared" si="327"/>
        <v>4.5477735695370107E-7</v>
      </c>
      <c r="HT121" s="86">
        <f t="shared" si="418"/>
        <v>1.4006265604511073E-6</v>
      </c>
      <c r="HU121" s="86">
        <f t="shared" si="419"/>
        <v>3.2680160126489106E-6</v>
      </c>
      <c r="HV121" s="86">
        <f t="shared" si="420"/>
        <v>2.1689436770345138E-8</v>
      </c>
      <c r="HW121" s="86">
        <f t="shared" si="421"/>
        <v>4.9074925161218501E-8</v>
      </c>
      <c r="HX121" s="86">
        <f t="shared" si="422"/>
        <v>7.9289718794650723E-8</v>
      </c>
      <c r="HY121" s="86">
        <f t="shared" si="423"/>
        <v>5.3441132370214332E-7</v>
      </c>
      <c r="HZ121" s="86">
        <f t="shared" si="424"/>
        <v>6.4426040927432226E-8</v>
      </c>
      <c r="IA121" s="86">
        <f t="shared" si="425"/>
        <v>1.984278333715477E-7</v>
      </c>
      <c r="IB121" s="86">
        <f t="shared" si="426"/>
        <v>6.475774422537866E-8</v>
      </c>
      <c r="IC121" s="86">
        <f t="shared" si="427"/>
        <v>5.2819962786260822E-8</v>
      </c>
      <c r="ID121" s="86">
        <f t="shared" si="428"/>
        <v>1.3639725631156746E-8</v>
      </c>
      <c r="IE121" s="86">
        <f t="shared" si="429"/>
        <v>1.0297452585428887E-8</v>
      </c>
      <c r="IF121" s="86">
        <f t="shared" si="430"/>
        <v>7.5028551742792634E-6</v>
      </c>
      <c r="IG121" s="86">
        <f t="shared" si="431"/>
        <v>8.9206640447588069E-5</v>
      </c>
      <c r="II121" s="86">
        <f t="shared" si="328"/>
        <v>1.3628385965606937E-58</v>
      </c>
      <c r="IJ121" s="86">
        <f t="shared" si="329"/>
        <v>8.9428341313591908E-61</v>
      </c>
      <c r="IK121" s="86">
        <f t="shared" si="330"/>
        <v>6.2247558935205569E-66</v>
      </c>
      <c r="IL121" s="86">
        <f t="shared" si="331"/>
        <v>2.2767204050469143E-72</v>
      </c>
      <c r="IM121" s="86">
        <f t="shared" si="332"/>
        <v>5.0737802369937994E-66</v>
      </c>
      <c r="IN121" s="86">
        <f t="shared" si="333"/>
        <v>1.3722523671515578E-68</v>
      </c>
      <c r="IO121" s="86">
        <f t="shared" si="334"/>
        <v>4.4667026595950139E-61</v>
      </c>
      <c r="IP121" s="86">
        <f t="shared" si="335"/>
        <v>8.5752519669187091E-67</v>
      </c>
      <c r="IQ121" s="86">
        <f t="shared" si="336"/>
        <v>9.6335985202697925E-71</v>
      </c>
      <c r="IR121" s="86">
        <f t="shared" si="337"/>
        <v>3.1790916649223889E-69</v>
      </c>
      <c r="IS121" s="86">
        <f t="shared" si="338"/>
        <v>7.7531166239796988E-69</v>
      </c>
      <c r="IT121" s="86">
        <f t="shared" si="339"/>
        <v>1.8096615456400935E-77</v>
      </c>
      <c r="IU121" s="86">
        <f t="shared" si="340"/>
        <v>1.4809497042828992E-72</v>
      </c>
      <c r="IV121" s="86">
        <f t="shared" si="341"/>
        <v>8.1318963681981688E-40</v>
      </c>
      <c r="IW121" s="86">
        <f t="shared" si="342"/>
        <v>1.4286431465466078E-32</v>
      </c>
      <c r="IY121" s="86">
        <f t="shared" si="343"/>
        <v>4.5478449408208718E-7</v>
      </c>
      <c r="IZ121" s="86">
        <f t="shared" si="344"/>
        <v>1.401503479651173E-6</v>
      </c>
      <c r="JA121" s="86">
        <f t="shared" si="345"/>
        <v>3.2680169130401978E-6</v>
      </c>
      <c r="JB121" s="86">
        <f t="shared" si="346"/>
        <v>2.1689438669669844E-8</v>
      </c>
      <c r="JC121" s="86">
        <f t="shared" si="347"/>
        <v>4.9074925505365579E-8</v>
      </c>
      <c r="JD121" s="86">
        <f t="shared" si="348"/>
        <v>7.9289718800333122E-8</v>
      </c>
      <c r="JE121" s="86">
        <f t="shared" si="349"/>
        <v>5.3441132378836831E-7</v>
      </c>
      <c r="JF121" s="86">
        <f t="shared" si="350"/>
        <v>6.4426081956246623E-8</v>
      </c>
      <c r="JG121" s="86">
        <f t="shared" si="351"/>
        <v>1.9842994299862547E-7</v>
      </c>
      <c r="JH121" s="86">
        <f t="shared" si="352"/>
        <v>6.4757748076847927E-8</v>
      </c>
      <c r="JI121" s="86">
        <f t="shared" si="353"/>
        <v>5.2819963210042748E-8</v>
      </c>
      <c r="JJ121" s="86">
        <f t="shared" si="354"/>
        <v>1.3640262318787051E-8</v>
      </c>
      <c r="JK121" s="86">
        <f t="shared" si="355"/>
        <v>2.9413016896738176E-8</v>
      </c>
      <c r="JL121" s="86">
        <f t="shared" si="356"/>
        <v>7.5028552554892867E-6</v>
      </c>
      <c r="JM121" s="86">
        <f t="shared" si="357"/>
        <v>8.9206640976286357E-5</v>
      </c>
    </row>
    <row r="122" spans="2:273" x14ac:dyDescent="0.25">
      <c r="B122" s="2">
        <v>95</v>
      </c>
      <c r="C122" s="37">
        <v>113.88500000000001</v>
      </c>
      <c r="D122" s="37">
        <v>112.068</v>
      </c>
      <c r="E122" s="37">
        <v>112.864</v>
      </c>
      <c r="F122" s="37">
        <v>114</v>
      </c>
      <c r="G122" s="37">
        <v>113.345</v>
      </c>
      <c r="H122" s="37">
        <v>114.655</v>
      </c>
      <c r="I122" s="37">
        <v>114.724</v>
      </c>
      <c r="J122" s="37">
        <v>116.086</v>
      </c>
      <c r="K122" s="37">
        <v>111.931</v>
      </c>
      <c r="L122" s="37">
        <v>115.241</v>
      </c>
      <c r="M122" s="37">
        <v>118</v>
      </c>
      <c r="N122" s="37">
        <v>118.10299999999999</v>
      </c>
      <c r="O122" s="37">
        <v>121</v>
      </c>
      <c r="P122" s="37">
        <v>121.345</v>
      </c>
      <c r="Q122" s="37">
        <v>122.8276</v>
      </c>
      <c r="S122" s="4">
        <f t="shared" si="229"/>
        <v>113.70944653301051</v>
      </c>
      <c r="T122" s="4">
        <f t="shared" si="230"/>
        <v>111.75893534197441</v>
      </c>
      <c r="U122" s="4">
        <f t="shared" si="231"/>
        <v>111.79159214245806</v>
      </c>
      <c r="V122" s="4">
        <f t="shared" si="232"/>
        <v>113.05960704957167</v>
      </c>
      <c r="W122" s="4">
        <f t="shared" si="233"/>
        <v>112.68599602530539</v>
      </c>
      <c r="X122" s="4">
        <f t="shared" si="234"/>
        <v>113.04218294550644</v>
      </c>
      <c r="Y122" s="4">
        <f t="shared" si="235"/>
        <v>114.28695355123047</v>
      </c>
      <c r="Z122" s="4">
        <f t="shared" si="236"/>
        <v>114.12239162218016</v>
      </c>
      <c r="AA122" s="4">
        <f t="shared" si="237"/>
        <v>113.43728588519359</v>
      </c>
      <c r="AB122" s="4">
        <f t="shared" si="238"/>
        <v>115.4365457333456</v>
      </c>
      <c r="AC122" s="4">
        <f t="shared" si="239"/>
        <v>117.22066828107819</v>
      </c>
      <c r="AD122" s="4">
        <f t="shared" si="240"/>
        <v>118.07314438534542</v>
      </c>
      <c r="AE122" s="4">
        <f t="shared" si="241"/>
        <v>120.89778940298893</v>
      </c>
      <c r="AF122" s="4">
        <f t="shared" si="242"/>
        <v>120.53128464474752</v>
      </c>
      <c r="AG122" s="4">
        <f t="shared" si="243"/>
        <v>123.36861941093849</v>
      </c>
      <c r="AI122" s="4">
        <f t="shared" si="244"/>
        <v>0.17555346698949847</v>
      </c>
      <c r="AJ122" s="4">
        <f t="shared" si="245"/>
        <v>0.30906465802559069</v>
      </c>
      <c r="AK122" s="4">
        <f t="shared" si="246"/>
        <v>1.0724078575419469</v>
      </c>
      <c r="AL122" s="4">
        <f t="shared" si="247"/>
        <v>0.9403929504283326</v>
      </c>
      <c r="AM122" s="4">
        <f t="shared" si="248"/>
        <v>0.65900397469461325</v>
      </c>
      <c r="AN122" s="4">
        <f t="shared" si="249"/>
        <v>1.6128170544935614</v>
      </c>
      <c r="AO122" s="4">
        <f t="shared" si="250"/>
        <v>0.4370464487695358</v>
      </c>
      <c r="AP122" s="4">
        <f t="shared" si="251"/>
        <v>1.9636083778198383</v>
      </c>
      <c r="AQ122" s="4">
        <f t="shared" si="252"/>
        <v>-1.5062858851935914</v>
      </c>
      <c r="AR122" s="4">
        <f t="shared" si="253"/>
        <v>-0.19554573334559677</v>
      </c>
      <c r="AS122" s="4">
        <f t="shared" si="254"/>
        <v>0.77933171892181008</v>
      </c>
      <c r="AT122" s="4">
        <f t="shared" si="255"/>
        <v>2.9855614654579199E-2</v>
      </c>
      <c r="AU122" s="4">
        <f t="shared" si="256"/>
        <v>0.10221059701106583</v>
      </c>
      <c r="AV122" s="4">
        <f t="shared" si="358"/>
        <v>0.81371535525248362</v>
      </c>
      <c r="AW122" s="4">
        <f t="shared" si="358"/>
        <v>-0.54101941093848893</v>
      </c>
      <c r="AY122" s="2">
        <f t="shared" si="308"/>
        <v>113.70943368426924</v>
      </c>
      <c r="AZ122" s="2">
        <f t="shared" si="359"/>
        <v>111.75869109240189</v>
      </c>
      <c r="BA122" s="2">
        <f t="shared" si="360"/>
        <v>111.79099767105075</v>
      </c>
      <c r="BB122" s="2">
        <f t="shared" si="361"/>
        <v>113.0595954176214</v>
      </c>
      <c r="BC122" s="2">
        <f t="shared" si="362"/>
        <v>112.68596987409036</v>
      </c>
      <c r="BD122" s="2">
        <f t="shared" si="363"/>
        <v>113.04212707775403</v>
      </c>
      <c r="BE122" s="2">
        <f t="shared" si="364"/>
        <v>114.28654099745346</v>
      </c>
      <c r="BF122" s="2">
        <f t="shared" si="365"/>
        <v>114.12233196009602</v>
      </c>
      <c r="BG122" s="2">
        <f t="shared" si="366"/>
        <v>113.43707878041864</v>
      </c>
      <c r="BH122" s="2">
        <f t="shared" si="367"/>
        <v>115.43646521194738</v>
      </c>
      <c r="BI122" s="2">
        <f t="shared" si="368"/>
        <v>117.2205999684756</v>
      </c>
      <c r="BJ122" s="2">
        <f t="shared" si="369"/>
        <v>118.07312101992594</v>
      </c>
      <c r="BK122" s="2">
        <f t="shared" si="370"/>
        <v>120.89777133399306</v>
      </c>
      <c r="BL122" s="2">
        <f t="shared" si="371"/>
        <v>120.52407790998053</v>
      </c>
      <c r="BM122" s="2">
        <f t="shared" si="372"/>
        <v>123.28219985055831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113.88500000000001</v>
      </c>
      <c r="CF122" s="2">
        <f t="shared" si="310"/>
        <v>112.068</v>
      </c>
      <c r="CG122" s="2">
        <f t="shared" si="311"/>
        <v>112.864</v>
      </c>
      <c r="CH122" s="2">
        <f t="shared" si="312"/>
        <v>114</v>
      </c>
      <c r="CI122" s="2">
        <f t="shared" si="313"/>
        <v>113.345</v>
      </c>
      <c r="CJ122" s="2">
        <f t="shared" si="314"/>
        <v>114.655</v>
      </c>
      <c r="CK122" s="2">
        <f t="shared" si="315"/>
        <v>114.724</v>
      </c>
      <c r="CL122" s="2">
        <f t="shared" si="316"/>
        <v>116.086</v>
      </c>
      <c r="CM122" s="2">
        <f t="shared" si="317"/>
        <v>111.931</v>
      </c>
      <c r="CN122" s="2">
        <f t="shared" si="318"/>
        <v>115.241</v>
      </c>
      <c r="CO122" s="2">
        <f t="shared" si="319"/>
        <v>118</v>
      </c>
      <c r="CP122" s="2">
        <f t="shared" si="320"/>
        <v>118.10299999999999</v>
      </c>
      <c r="CQ122" s="2">
        <f t="shared" si="321"/>
        <v>121</v>
      </c>
      <c r="CR122" s="2">
        <f t="shared" si="322"/>
        <v>121.345</v>
      </c>
      <c r="CS122" s="2">
        <f t="shared" si="323"/>
        <v>122.8276</v>
      </c>
      <c r="CU122" s="2">
        <f t="shared" si="273"/>
        <v>113.88500000000001</v>
      </c>
      <c r="CV122" s="2">
        <f t="shared" si="274"/>
        <v>112.068</v>
      </c>
      <c r="CW122" s="2">
        <f t="shared" si="275"/>
        <v>112.864</v>
      </c>
      <c r="CX122" s="2">
        <f t="shared" si="276"/>
        <v>114</v>
      </c>
      <c r="CY122" s="2">
        <f t="shared" si="277"/>
        <v>113.345</v>
      </c>
      <c r="CZ122" s="2">
        <f t="shared" si="278"/>
        <v>114.655</v>
      </c>
      <c r="DA122" s="2">
        <f t="shared" si="279"/>
        <v>114.724</v>
      </c>
      <c r="DB122" s="2">
        <f t="shared" si="280"/>
        <v>116.086</v>
      </c>
      <c r="DC122" s="2">
        <f t="shared" si="281"/>
        <v>111.931</v>
      </c>
      <c r="DD122" s="2">
        <f t="shared" si="282"/>
        <v>115.241</v>
      </c>
      <c r="DE122" s="2">
        <f t="shared" si="283"/>
        <v>118</v>
      </c>
      <c r="DF122" s="2">
        <f t="shared" si="284"/>
        <v>118.10299999999999</v>
      </c>
      <c r="DG122" s="2">
        <f t="shared" si="285"/>
        <v>121</v>
      </c>
      <c r="DH122" s="2">
        <f t="shared" si="286"/>
        <v>121.345</v>
      </c>
      <c r="DI122" s="2">
        <f t="shared" si="287"/>
        <v>122.8276</v>
      </c>
      <c r="DK122" s="2">
        <f t="shared" si="288"/>
        <v>146.07892195121951</v>
      </c>
      <c r="DL122" s="2">
        <f t="shared" si="373"/>
        <v>129.38513320825516</v>
      </c>
      <c r="DM122" s="2">
        <f t="shared" si="373"/>
        <v>130.18905422138837</v>
      </c>
      <c r="DN122" s="2">
        <f t="shared" si="373"/>
        <v>136.5249707317073</v>
      </c>
      <c r="DO122" s="2">
        <f t="shared" si="373"/>
        <v>141.98728416675783</v>
      </c>
      <c r="DP122" s="2">
        <f t="shared" si="373"/>
        <v>137.42411007768902</v>
      </c>
      <c r="DQ122" s="2">
        <f t="shared" si="373"/>
        <v>137.96934156545211</v>
      </c>
      <c r="DR122" s="2">
        <f t="shared" si="373"/>
        <v>133.96130583214793</v>
      </c>
      <c r="DS122" s="2">
        <f t="shared" si="373"/>
        <v>131.1546274509804</v>
      </c>
      <c r="DT122" s="2">
        <f t="shared" si="373"/>
        <v>135.88694594594594</v>
      </c>
      <c r="DU122" s="2">
        <f t="shared" si="373"/>
        <v>140.05434839697998</v>
      </c>
      <c r="DV122" s="2">
        <f t="shared" si="373"/>
        <v>142.26878687258684</v>
      </c>
      <c r="DW122" s="2">
        <f t="shared" si="373"/>
        <v>143.61659525112157</v>
      </c>
      <c r="DX122" s="2">
        <f t="shared" si="373"/>
        <v>143.19416001716004</v>
      </c>
      <c r="DY122" s="2">
        <f t="shared" si="373"/>
        <v>146.85471231527089</v>
      </c>
      <c r="EA122" s="2">
        <f t="shared" si="228"/>
        <v>113.4914652600845</v>
      </c>
      <c r="EB122" s="2">
        <f t="shared" si="290"/>
        <v>111.63692519987877</v>
      </c>
      <c r="EC122" s="2">
        <f t="shared" si="291"/>
        <v>111.66045998874401</v>
      </c>
      <c r="ED122" s="2">
        <f t="shared" si="292"/>
        <v>112.89151634718934</v>
      </c>
      <c r="EE122" s="2">
        <f t="shared" si="293"/>
        <v>112.46193789082125</v>
      </c>
      <c r="EF122" s="2">
        <f t="shared" si="294"/>
        <v>112.8649594184794</v>
      </c>
      <c r="EG122" s="2">
        <f t="shared" si="295"/>
        <v>114.12778416376344</v>
      </c>
      <c r="EH122" s="2">
        <f t="shared" si="296"/>
        <v>113.9662992469808</v>
      </c>
      <c r="EI122" s="2">
        <f t="shared" si="297"/>
        <v>113.29519337049689</v>
      </c>
      <c r="EJ122" s="2">
        <f t="shared" si="298"/>
        <v>115.28054704248439</v>
      </c>
      <c r="EK122" s="2">
        <f t="shared" si="299"/>
        <v>117.04839248621084</v>
      </c>
      <c r="EL122" s="2">
        <f t="shared" si="300"/>
        <v>117.87995913806554</v>
      </c>
      <c r="EM122" s="2">
        <f t="shared" si="301"/>
        <v>120.72327259517584</v>
      </c>
      <c r="EN122" s="2">
        <f t="shared" si="302"/>
        <v>120.34609392916465</v>
      </c>
      <c r="EO122" s="2">
        <f t="shared" si="303"/>
        <v>123.04939245904093</v>
      </c>
      <c r="EQ122" s="2">
        <f t="shared" si="304"/>
        <v>113.60228305376577</v>
      </c>
      <c r="ER122" s="2">
        <f t="shared" si="374"/>
        <v>111.70297014808632</v>
      </c>
      <c r="ES122" s="2">
        <f t="shared" si="374"/>
        <v>111.73295602841289</v>
      </c>
      <c r="ET122" s="2">
        <f t="shared" si="374"/>
        <v>112.88678225255975</v>
      </c>
      <c r="EU122" s="2">
        <f t="shared" si="374"/>
        <v>112.40112734276413</v>
      </c>
      <c r="EV122" s="2">
        <f t="shared" si="374"/>
        <v>112.81988850824217</v>
      </c>
      <c r="EW122" s="2">
        <f t="shared" si="374"/>
        <v>114.20649875508556</v>
      </c>
      <c r="EX122" s="2">
        <f t="shared" si="374"/>
        <v>114.04567556211673</v>
      </c>
      <c r="EY122" s="2">
        <f t="shared" si="374"/>
        <v>113.31405911260529</v>
      </c>
      <c r="EZ122" s="2">
        <f t="shared" si="374"/>
        <v>115.23458842170722</v>
      </c>
      <c r="FA122" s="2">
        <f t="shared" si="374"/>
        <v>116.98498026291652</v>
      </c>
      <c r="FB122" s="2">
        <f t="shared" si="374"/>
        <v>117.90830841724762</v>
      </c>
      <c r="FC122" s="2">
        <f t="shared" si="374"/>
        <v>120.75459715639812</v>
      </c>
      <c r="FD122" s="2">
        <f t="shared" si="374"/>
        <v>120.47032695041089</v>
      </c>
      <c r="FE122" s="2">
        <f t="shared" si="374"/>
        <v>123.01226632709789</v>
      </c>
      <c r="FG122" s="2">
        <f t="shared" si="306"/>
        <v>0.99337414132834467</v>
      </c>
      <c r="FH122" s="2">
        <f t="shared" si="375"/>
        <v>0.99321056426007648</v>
      </c>
      <c r="FI122" s="2">
        <f t="shared" si="375"/>
        <v>0.99302632893196841</v>
      </c>
      <c r="FJ122" s="2">
        <f t="shared" si="375"/>
        <v>0.99288467326627305</v>
      </c>
      <c r="FK122" s="2">
        <f t="shared" si="375"/>
        <v>0.99237441891430067</v>
      </c>
      <c r="FL122" s="2">
        <f t="shared" si="375"/>
        <v>0.99274927686323267</v>
      </c>
      <c r="FM122" s="2">
        <f t="shared" si="375"/>
        <v>0.99341215757176116</v>
      </c>
      <c r="FN122" s="2">
        <f t="shared" si="375"/>
        <v>0.99228047783405093</v>
      </c>
      <c r="FO122" s="2">
        <f t="shared" si="375"/>
        <v>0.9920801237650253</v>
      </c>
      <c r="FP122" s="2">
        <f t="shared" si="375"/>
        <v>0.99238387841525821</v>
      </c>
      <c r="FQ122" s="2">
        <f t="shared" si="375"/>
        <v>0.99245935124362339</v>
      </c>
      <c r="FR122" s="2">
        <f t="shared" si="375"/>
        <v>0.99210412090093336</v>
      </c>
      <c r="FS122" s="2">
        <f t="shared" si="375"/>
        <v>0.99240188736173462</v>
      </c>
      <c r="FT122" s="2">
        <f t="shared" si="375"/>
        <v>0.99228243693284923</v>
      </c>
      <c r="FU122" s="2">
        <f t="shared" si="375"/>
        <v>0.99020305122077557</v>
      </c>
      <c r="FW122" s="2">
        <f t="shared" si="324"/>
        <v>1.8485674660511847E-2</v>
      </c>
      <c r="FX122" s="2">
        <f t="shared" si="376"/>
        <v>1.9162324837582234E-2</v>
      </c>
      <c r="FY122" s="2">
        <f t="shared" si="377"/>
        <v>1.828183692935044E-2</v>
      </c>
      <c r="FZ122" s="2">
        <f t="shared" si="378"/>
        <v>1.7042194279354574E-2</v>
      </c>
      <c r="GA122" s="2">
        <f t="shared" si="379"/>
        <v>1.835107357268875E-2</v>
      </c>
      <c r="GB122" s="2">
        <f t="shared" si="380"/>
        <v>2.0056010067256966E-2</v>
      </c>
      <c r="GC122" s="2">
        <f t="shared" si="381"/>
        <v>2.1500591637091809E-2</v>
      </c>
      <c r="GD122" s="2">
        <f t="shared" si="382"/>
        <v>2.1175291015299337E-2</v>
      </c>
      <c r="GE122" s="2">
        <f t="shared" si="383"/>
        <v>2.3370529243175064E-2</v>
      </c>
      <c r="GF122" s="2">
        <f t="shared" si="384"/>
        <v>2.2251973452934108E-2</v>
      </c>
      <c r="GG122" s="2">
        <f t="shared" si="385"/>
        <v>2.0064752455429005E-2</v>
      </c>
      <c r="GH122" s="2">
        <f t="shared" si="386"/>
        <v>2.0834628522052021E-2</v>
      </c>
      <c r="GI122" s="2">
        <f t="shared" si="387"/>
        <v>1.7644129450326493E-2</v>
      </c>
      <c r="GJ122" s="2">
        <f t="shared" si="388"/>
        <v>1.3302339448543333E-2</v>
      </c>
      <c r="GK122" s="2">
        <f t="shared" si="389"/>
        <v>1.1100208009489101E-2</v>
      </c>
      <c r="GM122" s="86">
        <f t="shared" si="325"/>
        <v>4.1225809749244317E-48</v>
      </c>
      <c r="GN122" s="86">
        <f t="shared" si="390"/>
        <v>8.288556327760654E-59</v>
      </c>
      <c r="GO122" s="86">
        <f t="shared" si="391"/>
        <v>5.9130592958347616E-69</v>
      </c>
      <c r="GP122" s="86">
        <f t="shared" si="392"/>
        <v>1.4291207741653891E-90</v>
      </c>
      <c r="GQ122" s="86">
        <f t="shared" si="393"/>
        <v>1.0709071823747086E-71</v>
      </c>
      <c r="GR122" s="86">
        <f t="shared" si="394"/>
        <v>5.5734552644277695E-102</v>
      </c>
      <c r="GS122" s="86">
        <f t="shared" si="395"/>
        <v>1.3822559418558636E-82</v>
      </c>
      <c r="GT122" s="86">
        <f t="shared" si="396"/>
        <v>4.5633025541278068E-88</v>
      </c>
      <c r="GU122" s="86">
        <f t="shared" si="397"/>
        <v>7.7220298415090997E-94</v>
      </c>
      <c r="GV122" s="86">
        <f t="shared" si="398"/>
        <v>1.0473580192389733E-83</v>
      </c>
      <c r="GW122" s="86">
        <f t="shared" si="399"/>
        <v>3.7698538432469635E-71</v>
      </c>
      <c r="GX122" s="86">
        <f t="shared" si="400"/>
        <v>8.065998347073715E-64</v>
      </c>
      <c r="GY122" s="86">
        <f t="shared" si="401"/>
        <v>1.1330534213309236E-49</v>
      </c>
      <c r="GZ122" s="86">
        <f t="shared" si="402"/>
        <v>1.1355837047276638E-64</v>
      </c>
      <c r="HA122" s="86">
        <f t="shared" si="403"/>
        <v>3.1973223052160598E-86</v>
      </c>
      <c r="HC122" s="86">
        <f t="shared" si="326"/>
        <v>2.3295095904356571E-13</v>
      </c>
      <c r="HD122" s="86">
        <f t="shared" si="404"/>
        <v>6.0169190345259948E-11</v>
      </c>
      <c r="HE122" s="86">
        <f t="shared" si="405"/>
        <v>2.1767402543895533E-14</v>
      </c>
      <c r="HF122" s="86">
        <f t="shared" si="406"/>
        <v>1.7660612957722804E-17</v>
      </c>
      <c r="HG122" s="86">
        <f t="shared" si="407"/>
        <v>2.3726892378102766E-18</v>
      </c>
      <c r="HH122" s="86">
        <f t="shared" si="408"/>
        <v>3.1975154042989016E-20</v>
      </c>
      <c r="HI122" s="86">
        <f t="shared" si="409"/>
        <v>8.5515449318037947E-19</v>
      </c>
      <c r="HJ122" s="86">
        <f t="shared" si="410"/>
        <v>7.4169394883563825E-16</v>
      </c>
      <c r="HK122" s="86">
        <f t="shared" si="411"/>
        <v>8.19829152738627E-14</v>
      </c>
      <c r="HL122" s="86">
        <f t="shared" si="412"/>
        <v>5.3101747757262556E-17</v>
      </c>
      <c r="HM122" s="86">
        <f t="shared" si="413"/>
        <v>3.4433901221901839E-18</v>
      </c>
      <c r="HN122" s="86">
        <f t="shared" si="414"/>
        <v>1.5196840919527534E-14</v>
      </c>
      <c r="HO122" s="86">
        <f t="shared" si="415"/>
        <v>1.7195704179393118E-9</v>
      </c>
      <c r="HP122" s="86">
        <f t="shared" si="416"/>
        <v>1.2497317197372357E-15</v>
      </c>
      <c r="HQ122" s="86">
        <f t="shared" si="417"/>
        <v>1.2882844309659668E-14</v>
      </c>
      <c r="HS122" s="86">
        <f t="shared" si="327"/>
        <v>1.9032364501592629E-6</v>
      </c>
      <c r="HT122" s="86">
        <f t="shared" si="418"/>
        <v>5.7348981358963392E-6</v>
      </c>
      <c r="HU122" s="86">
        <f t="shared" si="419"/>
        <v>1.3281466184352093E-5</v>
      </c>
      <c r="HV122" s="86">
        <f t="shared" si="420"/>
        <v>1.2171375742391272E-7</v>
      </c>
      <c r="HW122" s="86">
        <f t="shared" si="421"/>
        <v>2.5186793875208228E-7</v>
      </c>
      <c r="HX122" s="86">
        <f t="shared" si="422"/>
        <v>4.246029693378114E-7</v>
      </c>
      <c r="HY122" s="86">
        <f t="shared" si="423"/>
        <v>2.4160359731236174E-6</v>
      </c>
      <c r="HZ122" s="86">
        <f t="shared" si="424"/>
        <v>3.4913701732814082E-7</v>
      </c>
      <c r="IA122" s="86">
        <f t="shared" si="425"/>
        <v>1.106135528952741E-6</v>
      </c>
      <c r="IB122" s="86">
        <f t="shared" si="426"/>
        <v>3.6967609372759191E-7</v>
      </c>
      <c r="IC122" s="86">
        <f t="shared" si="427"/>
        <v>2.9008234904028125E-7</v>
      </c>
      <c r="ID122" s="86">
        <f t="shared" si="428"/>
        <v>9.1234939237967037E-8</v>
      </c>
      <c r="IE122" s="86">
        <f t="shared" si="429"/>
        <v>6.1064903432206929E-8</v>
      </c>
      <c r="IF122" s="86">
        <f t="shared" si="430"/>
        <v>1.9773167467184341E-5</v>
      </c>
      <c r="IG122" s="86">
        <f t="shared" si="431"/>
        <v>1.765400838425613E-4</v>
      </c>
      <c r="II122" s="86">
        <f t="shared" si="328"/>
        <v>4.7722323739044739E-56</v>
      </c>
      <c r="IJ122" s="86">
        <f t="shared" si="329"/>
        <v>4.1396870125706371E-58</v>
      </c>
      <c r="IK122" s="86">
        <f t="shared" si="330"/>
        <v>4.5528968742516109E-63</v>
      </c>
      <c r="IL122" s="86">
        <f t="shared" si="331"/>
        <v>2.8477557075302644E-69</v>
      </c>
      <c r="IM122" s="86">
        <f t="shared" si="332"/>
        <v>3.7681945496008683E-63</v>
      </c>
      <c r="IN122" s="86">
        <f t="shared" si="333"/>
        <v>1.5482956175736156E-65</v>
      </c>
      <c r="IO122" s="86">
        <f t="shared" si="334"/>
        <v>2.5623120125838713E-58</v>
      </c>
      <c r="IP122" s="86">
        <f t="shared" si="335"/>
        <v>8.8158860897977974E-64</v>
      </c>
      <c r="IQ122" s="86">
        <f t="shared" si="336"/>
        <v>1.8264864802096891E-67</v>
      </c>
      <c r="IR122" s="86">
        <f t="shared" si="337"/>
        <v>4.6459817690899711E-66</v>
      </c>
      <c r="IS122" s="86">
        <f t="shared" si="338"/>
        <v>8.9854249072416401E-66</v>
      </c>
      <c r="IT122" s="86">
        <f t="shared" si="339"/>
        <v>5.6054985231847041E-74</v>
      </c>
      <c r="IU122" s="86">
        <f t="shared" si="340"/>
        <v>2.0058137437609129E-69</v>
      </c>
      <c r="IV122" s="86">
        <f t="shared" si="341"/>
        <v>3.0801896387012601E-38</v>
      </c>
      <c r="IW122" s="86">
        <f t="shared" si="342"/>
        <v>2.4224944347323846E-31</v>
      </c>
      <c r="IY122" s="86">
        <f t="shared" si="343"/>
        <v>1.9032366831102219E-6</v>
      </c>
      <c r="IZ122" s="86">
        <f t="shared" si="344"/>
        <v>5.7349583050866845E-6</v>
      </c>
      <c r="JA122" s="86">
        <f t="shared" si="345"/>
        <v>1.3281466206119496E-5</v>
      </c>
      <c r="JB122" s="86">
        <f t="shared" si="346"/>
        <v>1.2171375744157333E-7</v>
      </c>
      <c r="JC122" s="86">
        <f t="shared" si="347"/>
        <v>2.5186793875445498E-7</v>
      </c>
      <c r="JD122" s="86">
        <f t="shared" si="348"/>
        <v>4.2460296933784338E-7</v>
      </c>
      <c r="JE122" s="86">
        <f t="shared" si="349"/>
        <v>2.4160359731244725E-6</v>
      </c>
      <c r="JF122" s="86">
        <f t="shared" si="350"/>
        <v>3.4913701806983479E-7</v>
      </c>
      <c r="JG122" s="86">
        <f t="shared" si="351"/>
        <v>1.1061356109356562E-6</v>
      </c>
      <c r="JH122" s="86">
        <f t="shared" si="352"/>
        <v>3.6967609378069367E-7</v>
      </c>
      <c r="JI122" s="86">
        <f t="shared" si="353"/>
        <v>2.9008234904372465E-7</v>
      </c>
      <c r="JJ122" s="86">
        <f t="shared" si="354"/>
        <v>9.1234954434807953E-8</v>
      </c>
      <c r="JK122" s="86">
        <f t="shared" si="355"/>
        <v>6.278447385014624E-8</v>
      </c>
      <c r="JL122" s="86">
        <f t="shared" si="356"/>
        <v>1.9773167468434074E-5</v>
      </c>
      <c r="JM122" s="86">
        <f t="shared" si="357"/>
        <v>1.7654008385544414E-4</v>
      </c>
    </row>
    <row r="123" spans="2:273" x14ac:dyDescent="0.25">
      <c r="B123" s="2">
        <v>96</v>
      </c>
      <c r="C123" s="37">
        <v>115.967</v>
      </c>
      <c r="D123" s="37">
        <v>112.76300000000001</v>
      </c>
      <c r="E123" s="37">
        <v>113.57599999999999</v>
      </c>
      <c r="F123" s="37">
        <v>112.672</v>
      </c>
      <c r="G123" s="37">
        <v>113.36199999999999</v>
      </c>
      <c r="H123" s="37">
        <v>112.914</v>
      </c>
      <c r="I123" s="37">
        <v>117.69</v>
      </c>
      <c r="J123" s="37">
        <v>115.31</v>
      </c>
      <c r="K123" s="37">
        <v>114.724</v>
      </c>
      <c r="L123" s="37">
        <v>117.655</v>
      </c>
      <c r="M123" s="37">
        <v>116.586</v>
      </c>
      <c r="N123" s="37">
        <v>120.79300000000001</v>
      </c>
      <c r="O123" s="37">
        <v>121.845</v>
      </c>
      <c r="P123" s="37">
        <v>120.121</v>
      </c>
      <c r="Q123" s="37">
        <v>122.53449999999999</v>
      </c>
      <c r="S123" s="4">
        <f t="shared" si="229"/>
        <v>113.61735865536683</v>
      </c>
      <c r="T123" s="4">
        <f t="shared" si="230"/>
        <v>111.68050192205884</v>
      </c>
      <c r="U123" s="4">
        <f t="shared" si="231"/>
        <v>111.71375454989847</v>
      </c>
      <c r="V123" s="4">
        <f t="shared" si="232"/>
        <v>112.96215716363642</v>
      </c>
      <c r="W123" s="4">
        <f t="shared" si="233"/>
        <v>112.59092039713239</v>
      </c>
      <c r="X123" s="4">
        <f t="shared" si="234"/>
        <v>112.97119902327526</v>
      </c>
      <c r="Y123" s="4">
        <f t="shared" si="235"/>
        <v>114.27255509434519</v>
      </c>
      <c r="Z123" s="4">
        <f t="shared" si="236"/>
        <v>114.10171108889618</v>
      </c>
      <c r="AA123" s="4">
        <f t="shared" si="237"/>
        <v>113.40718572556162</v>
      </c>
      <c r="AB123" s="4">
        <f t="shared" si="238"/>
        <v>115.36759213911236</v>
      </c>
      <c r="AC123" s="4">
        <f t="shared" si="239"/>
        <v>117.12157580603537</v>
      </c>
      <c r="AD123" s="4">
        <f t="shared" si="240"/>
        <v>117.99493034558451</v>
      </c>
      <c r="AE123" s="4">
        <f t="shared" si="241"/>
        <v>120.78181897775107</v>
      </c>
      <c r="AF123" s="4">
        <f t="shared" si="242"/>
        <v>120.46236006686064</v>
      </c>
      <c r="AG123" s="4">
        <f t="shared" si="243"/>
        <v>123.33757316158888</v>
      </c>
      <c r="AI123" s="4">
        <f t="shared" si="244"/>
        <v>2.3496413446331701</v>
      </c>
      <c r="AJ123" s="4">
        <f t="shared" si="245"/>
        <v>1.0824980779411675</v>
      </c>
      <c r="AK123" s="4">
        <f t="shared" si="246"/>
        <v>1.8622454501015255</v>
      </c>
      <c r="AL123" s="4">
        <f t="shared" si="247"/>
        <v>-0.29015716363642241</v>
      </c>
      <c r="AM123" s="4">
        <f t="shared" si="248"/>
        <v>0.77107960286760147</v>
      </c>
      <c r="AN123" s="4">
        <f t="shared" si="249"/>
        <v>-5.7199023275259719E-2</v>
      </c>
      <c r="AO123" s="4">
        <f t="shared" si="250"/>
        <v>3.4174449056548042</v>
      </c>
      <c r="AP123" s="4">
        <f t="shared" si="251"/>
        <v>1.2082889111038213</v>
      </c>
      <c r="AQ123" s="4">
        <f t="shared" si="252"/>
        <v>1.3168142744383857</v>
      </c>
      <c r="AR123" s="4">
        <f t="shared" si="253"/>
        <v>2.2874078608876403</v>
      </c>
      <c r="AS123" s="4">
        <f t="shared" si="254"/>
        <v>-0.53557580603536792</v>
      </c>
      <c r="AT123" s="4">
        <f t="shared" si="255"/>
        <v>2.7980696544154995</v>
      </c>
      <c r="AU123" s="4">
        <f t="shared" si="256"/>
        <v>1.0631810222489264</v>
      </c>
      <c r="AV123" s="4">
        <f t="shared" ref="AV123:AW138" si="432">IF(OR($B123 &lt; P$230, $B123 &gt; P$233), 0, P123-AF123)</f>
        <v>-0.34136006686064491</v>
      </c>
      <c r="AW123" s="4">
        <f t="shared" si="432"/>
        <v>-0.80307316158888398</v>
      </c>
      <c r="AY123" s="2">
        <f t="shared" si="308"/>
        <v>113.61731155070137</v>
      </c>
      <c r="AZ123" s="2">
        <f t="shared" si="359"/>
        <v>111.67963314487386</v>
      </c>
      <c r="BA123" s="2">
        <f t="shared" si="360"/>
        <v>111.71167456701934</v>
      </c>
      <c r="BB123" s="2">
        <f t="shared" si="361"/>
        <v>112.96210083628922</v>
      </c>
      <c r="BC123" s="2">
        <f t="shared" si="362"/>
        <v>112.59080392923647</v>
      </c>
      <c r="BD123" s="2">
        <f t="shared" si="363"/>
        <v>112.97094224121896</v>
      </c>
      <c r="BE123" s="2">
        <f t="shared" si="364"/>
        <v>114.27094363442168</v>
      </c>
      <c r="BF123" s="2">
        <f t="shared" si="365"/>
        <v>114.10143351247288</v>
      </c>
      <c r="BG123" s="2">
        <f t="shared" si="366"/>
        <v>113.4062110767276</v>
      </c>
      <c r="BH123" s="2">
        <f t="shared" si="367"/>
        <v>115.36720069544596</v>
      </c>
      <c r="BI123" s="2">
        <f t="shared" si="368"/>
        <v>117.12125373850607</v>
      </c>
      <c r="BJ123" s="2">
        <f t="shared" si="369"/>
        <v>117.99479837721212</v>
      </c>
      <c r="BK123" s="2">
        <f t="shared" si="370"/>
        <v>120.78172665767653</v>
      </c>
      <c r="BL123" s="2">
        <f t="shared" si="371"/>
        <v>120.4449845098725</v>
      </c>
      <c r="BM123" s="2">
        <f t="shared" si="372"/>
        <v>123.17768894104032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115.967</v>
      </c>
      <c r="CF123" s="2">
        <f t="shared" si="310"/>
        <v>112.76300000000001</v>
      </c>
      <c r="CG123" s="2">
        <f t="shared" si="311"/>
        <v>113.57599999999999</v>
      </c>
      <c r="CH123" s="2">
        <f t="shared" si="312"/>
        <v>112.672</v>
      </c>
      <c r="CI123" s="2">
        <f t="shared" si="313"/>
        <v>113.36199999999999</v>
      </c>
      <c r="CJ123" s="2">
        <f t="shared" si="314"/>
        <v>112.914</v>
      </c>
      <c r="CK123" s="2">
        <f t="shared" si="315"/>
        <v>117.69</v>
      </c>
      <c r="CL123" s="2">
        <f t="shared" si="316"/>
        <v>115.31</v>
      </c>
      <c r="CM123" s="2">
        <f t="shared" si="317"/>
        <v>114.724</v>
      </c>
      <c r="CN123" s="2">
        <f t="shared" si="318"/>
        <v>117.655</v>
      </c>
      <c r="CO123" s="2">
        <f t="shared" si="319"/>
        <v>116.586</v>
      </c>
      <c r="CP123" s="2">
        <f t="shared" si="320"/>
        <v>120.79300000000001</v>
      </c>
      <c r="CQ123" s="2">
        <f t="shared" si="321"/>
        <v>121.845</v>
      </c>
      <c r="CR123" s="2">
        <f t="shared" si="322"/>
        <v>120.121</v>
      </c>
      <c r="CS123" s="2">
        <f t="shared" si="323"/>
        <v>122.53449999999999</v>
      </c>
      <c r="CU123" s="2">
        <f t="shared" si="273"/>
        <v>115.967</v>
      </c>
      <c r="CV123" s="2">
        <f t="shared" si="274"/>
        <v>112.76300000000001</v>
      </c>
      <c r="CW123" s="2">
        <f t="shared" si="275"/>
        <v>113.57599999999999</v>
      </c>
      <c r="CX123" s="2">
        <f t="shared" si="276"/>
        <v>112.672</v>
      </c>
      <c r="CY123" s="2">
        <f t="shared" si="277"/>
        <v>113.36199999999999</v>
      </c>
      <c r="CZ123" s="2">
        <f t="shared" si="278"/>
        <v>112.914</v>
      </c>
      <c r="DA123" s="2">
        <f t="shared" si="279"/>
        <v>117.69</v>
      </c>
      <c r="DB123" s="2">
        <f t="shared" si="280"/>
        <v>115.31</v>
      </c>
      <c r="DC123" s="2">
        <f t="shared" si="281"/>
        <v>114.724</v>
      </c>
      <c r="DD123" s="2">
        <f t="shared" si="282"/>
        <v>117.655</v>
      </c>
      <c r="DE123" s="2">
        <f t="shared" si="283"/>
        <v>116.586</v>
      </c>
      <c r="DF123" s="2">
        <f t="shared" si="284"/>
        <v>120.79300000000001</v>
      </c>
      <c r="DG123" s="2">
        <f t="shared" si="285"/>
        <v>121.845</v>
      </c>
      <c r="DH123" s="2">
        <f t="shared" si="286"/>
        <v>120.121</v>
      </c>
      <c r="DI123" s="2">
        <f t="shared" si="287"/>
        <v>122.53449999999999</v>
      </c>
      <c r="DK123" s="2">
        <f t="shared" si="288"/>
        <v>146.41968902439024</v>
      </c>
      <c r="DL123" s="2">
        <f t="shared" ref="DL123:DY138" si="433">BP$228*$B123+BP$229</f>
        <v>129.51700647279552</v>
      </c>
      <c r="DM123" s="2">
        <f t="shared" si="433"/>
        <v>130.34471904315197</v>
      </c>
      <c r="DN123" s="2">
        <f t="shared" si="433"/>
        <v>136.75166463414632</v>
      </c>
      <c r="DO123" s="2">
        <f t="shared" si="433"/>
        <v>142.26541186125397</v>
      </c>
      <c r="DP123" s="2">
        <f t="shared" si="433"/>
        <v>137.68416894627421</v>
      </c>
      <c r="DQ123" s="2">
        <f t="shared" si="433"/>
        <v>138.21101180836709</v>
      </c>
      <c r="DR123" s="2">
        <f t="shared" si="433"/>
        <v>134.16489378852538</v>
      </c>
      <c r="DS123" s="2">
        <f t="shared" si="433"/>
        <v>131.32165070028012</v>
      </c>
      <c r="DT123" s="2">
        <f t="shared" si="433"/>
        <v>136.07567117117117</v>
      </c>
      <c r="DU123" s="2">
        <f t="shared" si="433"/>
        <v>140.26921599737389</v>
      </c>
      <c r="DV123" s="2">
        <f t="shared" si="433"/>
        <v>142.51988314028313</v>
      </c>
      <c r="DW123" s="2">
        <f t="shared" si="433"/>
        <v>143.84395010395011</v>
      </c>
      <c r="DX123" s="2">
        <f t="shared" si="433"/>
        <v>143.44421664521667</v>
      </c>
      <c r="DY123" s="2">
        <f t="shared" si="433"/>
        <v>147.14594640394085</v>
      </c>
      <c r="EA123" s="2">
        <f t="shared" si="228"/>
        <v>113.41607428685619</v>
      </c>
      <c r="EB123" s="2">
        <f t="shared" si="290"/>
        <v>111.56729970746602</v>
      </c>
      <c r="EC123" s="2">
        <f t="shared" si="291"/>
        <v>111.59114297978691</v>
      </c>
      <c r="ED123" s="2">
        <f t="shared" si="292"/>
        <v>112.80668636657336</v>
      </c>
      <c r="EE123" s="2">
        <f t="shared" si="293"/>
        <v>112.38377887400725</v>
      </c>
      <c r="EF123" s="2">
        <f t="shared" si="294"/>
        <v>112.80707558044365</v>
      </c>
      <c r="EG123" s="2">
        <f t="shared" si="295"/>
        <v>114.12507820198314</v>
      </c>
      <c r="EH123" s="2">
        <f t="shared" si="296"/>
        <v>113.9577583708264</v>
      </c>
      <c r="EI123" s="2">
        <f t="shared" si="297"/>
        <v>113.27543571300123</v>
      </c>
      <c r="EJ123" s="2">
        <f t="shared" si="298"/>
        <v>115.22307938618458</v>
      </c>
      <c r="EK123" s="2">
        <f t="shared" si="299"/>
        <v>116.96192661046935</v>
      </c>
      <c r="EL123" s="2">
        <f t="shared" si="300"/>
        <v>117.81626224648988</v>
      </c>
      <c r="EM123" s="2">
        <f t="shared" si="301"/>
        <v>120.6201831831832</v>
      </c>
      <c r="EN123" s="2">
        <f t="shared" si="302"/>
        <v>120.28036698280019</v>
      </c>
      <c r="EO123" s="2">
        <f t="shared" si="303"/>
        <v>122.9619605920052</v>
      </c>
      <c r="EQ123" s="2">
        <f t="shared" si="304"/>
        <v>113.499347333571</v>
      </c>
      <c r="ER123" s="2">
        <f t="shared" ref="ER123:FE138" si="434">CV$228*$B123+CV$229</f>
        <v>111.62078529714104</v>
      </c>
      <c r="ES123" s="2">
        <f t="shared" si="434"/>
        <v>111.65033329188492</v>
      </c>
      <c r="ET123" s="2">
        <f t="shared" si="434"/>
        <v>112.8030442710873</v>
      </c>
      <c r="EU123" s="2">
        <f t="shared" si="434"/>
        <v>112.33749500677709</v>
      </c>
      <c r="EV123" s="2">
        <f t="shared" si="434"/>
        <v>112.7731752640247</v>
      </c>
      <c r="EW123" s="2">
        <f t="shared" si="434"/>
        <v>114.17050794755961</v>
      </c>
      <c r="EX123" s="2">
        <f t="shared" si="434"/>
        <v>114.01448444242561</v>
      </c>
      <c r="EY123" s="2">
        <f t="shared" si="434"/>
        <v>113.28859378416421</v>
      </c>
      <c r="EZ123" s="2">
        <f t="shared" si="434"/>
        <v>115.18949684838937</v>
      </c>
      <c r="FA123" s="2">
        <f t="shared" si="434"/>
        <v>116.91332953836746</v>
      </c>
      <c r="FB123" s="2">
        <f t="shared" si="434"/>
        <v>117.83900604182806</v>
      </c>
      <c r="FC123" s="2">
        <f t="shared" si="434"/>
        <v>120.64634622913664</v>
      </c>
      <c r="FD123" s="2">
        <f t="shared" si="434"/>
        <v>120.38113944256033</v>
      </c>
      <c r="FE123" s="2">
        <f t="shared" si="434"/>
        <v>122.91753409140109</v>
      </c>
      <c r="FG123" s="2">
        <f t="shared" si="306"/>
        <v>0.99395362000924337</v>
      </c>
      <c r="FH123" s="2">
        <f t="shared" ref="FH123:FU138" si="435">POWER(10,($B123-D$231)/D$229)/(1+POWER(10,($B123-D$231)/D$229))</f>
        <v>0.99380425969694597</v>
      </c>
      <c r="FI123" s="2">
        <f t="shared" si="435"/>
        <v>0.99363603141723011</v>
      </c>
      <c r="FJ123" s="2">
        <f t="shared" si="435"/>
        <v>0.99350667960962069</v>
      </c>
      <c r="FK123" s="2">
        <f t="shared" si="435"/>
        <v>0.9930407179345514</v>
      </c>
      <c r="FL123" s="2">
        <f t="shared" si="435"/>
        <v>0.99338304038483582</v>
      </c>
      <c r="FM123" s="2">
        <f t="shared" si="435"/>
        <v>0.99398833158142241</v>
      </c>
      <c r="FN123" s="2">
        <f t="shared" si="435"/>
        <v>0.99295492685484943</v>
      </c>
      <c r="FO123" s="2">
        <f t="shared" si="435"/>
        <v>0.99277195006488783</v>
      </c>
      <c r="FP123" s="2">
        <f t="shared" si="435"/>
        <v>0.99304935668354144</v>
      </c>
      <c r="FQ123" s="2">
        <f t="shared" si="435"/>
        <v>0.99311828060956031</v>
      </c>
      <c r="FR123" s="2">
        <f t="shared" si="435"/>
        <v>0.99279386620116361</v>
      </c>
      <c r="FS123" s="2">
        <f t="shared" si="435"/>
        <v>0.99306580304710956</v>
      </c>
      <c r="FT123" s="2">
        <f t="shared" si="435"/>
        <v>0.9929567160035575</v>
      </c>
      <c r="FU123" s="2">
        <f t="shared" si="435"/>
        <v>0.99105736774548103</v>
      </c>
      <c r="FW123" s="2">
        <f t="shared" si="324"/>
        <v>2.0233054271302987E-2</v>
      </c>
      <c r="FX123" s="2">
        <f t="shared" si="376"/>
        <v>2.0972298906902748E-2</v>
      </c>
      <c r="FY123" s="2">
        <f t="shared" si="377"/>
        <v>2.0010341365409145E-2</v>
      </c>
      <c r="FZ123" s="2">
        <f t="shared" si="378"/>
        <v>1.8655720702739402E-2</v>
      </c>
      <c r="GA123" s="2">
        <f t="shared" si="379"/>
        <v>2.0085990234900954E-2</v>
      </c>
      <c r="GB123" s="2">
        <f t="shared" si="380"/>
        <v>2.1948508086754435E-2</v>
      </c>
      <c r="GC123" s="2">
        <f t="shared" si="381"/>
        <v>2.3526128784328477E-2</v>
      </c>
      <c r="GD123" s="2">
        <f t="shared" si="382"/>
        <v>2.3170907799271626E-2</v>
      </c>
      <c r="GE123" s="2">
        <f t="shared" si="383"/>
        <v>2.5567627229349691E-2</v>
      </c>
      <c r="GF123" s="2">
        <f t="shared" si="384"/>
        <v>2.4346535832463368E-2</v>
      </c>
      <c r="GG123" s="2">
        <f t="shared" si="385"/>
        <v>2.1958056927549402E-2</v>
      </c>
      <c r="GH123" s="2">
        <f t="shared" si="386"/>
        <v>2.2798888141906511E-2</v>
      </c>
      <c r="GI123" s="2">
        <f t="shared" si="387"/>
        <v>1.9313526322715949E-2</v>
      </c>
      <c r="GJ123" s="2">
        <f t="shared" si="388"/>
        <v>1.4567030044761271E-2</v>
      </c>
      <c r="GK123" s="2">
        <f t="shared" si="389"/>
        <v>1.2158115588094185E-2</v>
      </c>
      <c r="GM123" s="86">
        <f t="shared" si="325"/>
        <v>1.0055099049876915E-50</v>
      </c>
      <c r="GN123" s="86">
        <f t="shared" si="390"/>
        <v>4.8996136605873898E-62</v>
      </c>
      <c r="GO123" s="86">
        <f t="shared" si="391"/>
        <v>7.9529348809057225E-73</v>
      </c>
      <c r="GP123" s="86">
        <f t="shared" si="392"/>
        <v>1.0732734563952196E-95</v>
      </c>
      <c r="GQ123" s="86">
        <f t="shared" si="393"/>
        <v>9.7879599912770225E-76</v>
      </c>
      <c r="GR123" s="86">
        <f t="shared" si="394"/>
        <v>1.3338318644728804E-107</v>
      </c>
      <c r="GS123" s="86">
        <f t="shared" si="395"/>
        <v>4.7519489668832492E-87</v>
      </c>
      <c r="GT123" s="86">
        <f t="shared" si="396"/>
        <v>5.7623841588083122E-93</v>
      </c>
      <c r="GU123" s="86">
        <f t="shared" si="397"/>
        <v>5.9114567116945478E-99</v>
      </c>
      <c r="GV123" s="86">
        <f t="shared" si="398"/>
        <v>2.3879719723190865E-88</v>
      </c>
      <c r="GW123" s="86">
        <f t="shared" si="399"/>
        <v>3.8848197126515E-75</v>
      </c>
      <c r="GX123" s="86">
        <f t="shared" si="400"/>
        <v>2.6420436213100267E-67</v>
      </c>
      <c r="GY123" s="86">
        <f t="shared" si="401"/>
        <v>2.0068924927198656E-52</v>
      </c>
      <c r="GZ123" s="86">
        <f t="shared" si="402"/>
        <v>3.3093536714836695E-68</v>
      </c>
      <c r="HA123" s="86">
        <f t="shared" si="403"/>
        <v>6.6981624235298929E-91</v>
      </c>
      <c r="HC123" s="86">
        <f t="shared" si="326"/>
        <v>6.0862051552273663E-15</v>
      </c>
      <c r="HD123" s="86">
        <f t="shared" si="404"/>
        <v>3.4874491240931854E-12</v>
      </c>
      <c r="HE123" s="86">
        <f t="shared" si="405"/>
        <v>4.1280616611194337E-16</v>
      </c>
      <c r="HF123" s="86">
        <f t="shared" si="406"/>
        <v>1.2021866420239933E-19</v>
      </c>
      <c r="HG123" s="86">
        <f t="shared" si="407"/>
        <v>1.1692510452060597E-20</v>
      </c>
      <c r="HH123" s="86">
        <f t="shared" si="408"/>
        <v>1.298389933844434E-22</v>
      </c>
      <c r="HI123" s="86">
        <f t="shared" si="409"/>
        <v>6.4172372514657101E-21</v>
      </c>
      <c r="HJ123" s="86">
        <f t="shared" si="410"/>
        <v>1.0406831568009618E-17</v>
      </c>
      <c r="HK123" s="86">
        <f t="shared" si="411"/>
        <v>2.6318903009224874E-15</v>
      </c>
      <c r="HL123" s="86">
        <f t="shared" si="412"/>
        <v>5.6016372597359214E-19</v>
      </c>
      <c r="HM123" s="86">
        <f t="shared" si="413"/>
        <v>2.0399085987809453E-20</v>
      </c>
      <c r="HN123" s="86">
        <f t="shared" si="414"/>
        <v>3.4590540076402246E-16</v>
      </c>
      <c r="HO123" s="86">
        <f t="shared" si="415"/>
        <v>1.3182244031721108E-10</v>
      </c>
      <c r="HP123" s="86">
        <f t="shared" si="416"/>
        <v>1.453685352298193E-17</v>
      </c>
      <c r="HQ123" s="86">
        <f t="shared" si="417"/>
        <v>2.479194094911787E-16</v>
      </c>
      <c r="HS123" s="86">
        <f t="shared" si="327"/>
        <v>7.3802342081858158E-6</v>
      </c>
      <c r="HT123" s="86">
        <f t="shared" si="418"/>
        <v>2.1666619129512583E-5</v>
      </c>
      <c r="HU123" s="86">
        <f t="shared" si="419"/>
        <v>4.9563941689824493E-5</v>
      </c>
      <c r="HV123" s="86">
        <f t="shared" si="420"/>
        <v>6.2329951135918607E-7</v>
      </c>
      <c r="HW123" s="86">
        <f t="shared" si="421"/>
        <v>1.1858395498687512E-6</v>
      </c>
      <c r="HX123" s="86">
        <f t="shared" si="422"/>
        <v>2.0703126652442602E-6</v>
      </c>
      <c r="HY123" s="86">
        <f t="shared" si="423"/>
        <v>1.002315203455889E-5</v>
      </c>
      <c r="HZ123" s="86">
        <f t="shared" si="424"/>
        <v>1.7225457268052701E-6</v>
      </c>
      <c r="IA123" s="86">
        <f t="shared" si="425"/>
        <v>5.5534806475359856E-6</v>
      </c>
      <c r="IB123" s="86">
        <f t="shared" si="426"/>
        <v>1.9096625110943025E-6</v>
      </c>
      <c r="IC123" s="86">
        <f t="shared" si="427"/>
        <v>1.44991395591185E-6</v>
      </c>
      <c r="ID123" s="86">
        <f t="shared" si="428"/>
        <v>5.4744924842984071E-7</v>
      </c>
      <c r="IE123" s="86">
        <f t="shared" si="429"/>
        <v>3.298230446805861E-7</v>
      </c>
      <c r="IF123" s="86">
        <f t="shared" si="430"/>
        <v>4.9925927716781828E-5</v>
      </c>
      <c r="IG123" s="86">
        <f t="shared" si="431"/>
        <v>3.401658546185642E-4</v>
      </c>
      <c r="II123" s="86">
        <f t="shared" si="328"/>
        <v>1.4626277110351758E-53</v>
      </c>
      <c r="IJ123" s="86">
        <f t="shared" si="329"/>
        <v>1.6644198548890614E-55</v>
      </c>
      <c r="IK123" s="86">
        <f t="shared" si="330"/>
        <v>2.8670694600000219E-60</v>
      </c>
      <c r="IL123" s="86">
        <f t="shared" si="331"/>
        <v>3.0378964460610002E-66</v>
      </c>
      <c r="IM123" s="86">
        <f t="shared" si="332"/>
        <v>2.4082763539304605E-60</v>
      </c>
      <c r="IN123" s="86">
        <f t="shared" si="333"/>
        <v>1.4835552503553741E-62</v>
      </c>
      <c r="IO123" s="86">
        <f t="shared" si="334"/>
        <v>1.264774410858291E-55</v>
      </c>
      <c r="IP123" s="86">
        <f t="shared" si="335"/>
        <v>7.6960270135881672E-61</v>
      </c>
      <c r="IQ123" s="86">
        <f t="shared" si="336"/>
        <v>2.8844620074423467E-64</v>
      </c>
      <c r="IR123" s="86">
        <f t="shared" si="337"/>
        <v>5.7046042357539126E-63</v>
      </c>
      <c r="IS123" s="86">
        <f t="shared" si="338"/>
        <v>8.8379265431566337E-63</v>
      </c>
      <c r="IT123" s="86">
        <f t="shared" si="339"/>
        <v>1.4374412909615191E-70</v>
      </c>
      <c r="IU123" s="86">
        <f t="shared" si="340"/>
        <v>2.3096095091641047E-66</v>
      </c>
      <c r="IV123" s="86">
        <f t="shared" si="341"/>
        <v>1.0813014452650429E-36</v>
      </c>
      <c r="IW123" s="86">
        <f t="shared" si="342"/>
        <v>3.8814153646868223E-30</v>
      </c>
      <c r="IY123" s="86">
        <f t="shared" si="343"/>
        <v>7.3802342142720211E-6</v>
      </c>
      <c r="IZ123" s="86">
        <f t="shared" si="344"/>
        <v>2.1666622616961706E-5</v>
      </c>
      <c r="JA123" s="86">
        <f t="shared" si="345"/>
        <v>4.9563941690237296E-5</v>
      </c>
      <c r="JB123" s="86">
        <f t="shared" si="346"/>
        <v>6.2329951135930624E-7</v>
      </c>
      <c r="JC123" s="86">
        <f t="shared" si="347"/>
        <v>1.1858395498687629E-6</v>
      </c>
      <c r="JD123" s="86">
        <f t="shared" si="348"/>
        <v>2.0703126652442602E-6</v>
      </c>
      <c r="JE123" s="86">
        <f t="shared" si="349"/>
        <v>1.0023152034558896E-5</v>
      </c>
      <c r="JF123" s="86">
        <f t="shared" si="350"/>
        <v>1.7225457268156769E-6</v>
      </c>
      <c r="JG123" s="86">
        <f t="shared" si="351"/>
        <v>5.5534806501678762E-6</v>
      </c>
      <c r="JH123" s="86">
        <f t="shared" si="352"/>
        <v>1.9096625110948628E-6</v>
      </c>
      <c r="JI123" s="86">
        <f t="shared" si="353"/>
        <v>1.4499139559118703E-6</v>
      </c>
      <c r="JJ123" s="86">
        <f t="shared" si="354"/>
        <v>5.4744924877574609E-7</v>
      </c>
      <c r="JK123" s="86">
        <f t="shared" si="355"/>
        <v>3.299548671209033E-7</v>
      </c>
      <c r="JL123" s="86">
        <f t="shared" si="356"/>
        <v>4.9925927716796363E-5</v>
      </c>
      <c r="JM123" s="86">
        <f t="shared" si="357"/>
        <v>3.401658546188121E-4</v>
      </c>
    </row>
    <row r="124" spans="2:273" x14ac:dyDescent="0.25">
      <c r="B124" s="2">
        <v>97</v>
      </c>
      <c r="C124" s="37">
        <v>116.01600000000001</v>
      </c>
      <c r="D124" s="37">
        <v>113.051</v>
      </c>
      <c r="E124" s="37">
        <v>110.30500000000001</v>
      </c>
      <c r="F124" s="37">
        <v>112.63800000000001</v>
      </c>
      <c r="G124" s="37">
        <v>113.017</v>
      </c>
      <c r="H124" s="37">
        <v>114.431</v>
      </c>
      <c r="I124" s="37">
        <v>116.655</v>
      </c>
      <c r="J124" s="37">
        <v>115.55200000000001</v>
      </c>
      <c r="K124" s="37">
        <v>115.44799999999999</v>
      </c>
      <c r="L124" s="37">
        <v>116.569</v>
      </c>
      <c r="M124" s="37">
        <v>120.586</v>
      </c>
      <c r="N124" s="37">
        <v>118.621</v>
      </c>
      <c r="O124" s="37">
        <v>121</v>
      </c>
      <c r="P124" s="37">
        <v>121.517</v>
      </c>
      <c r="Q124" s="37">
        <v>123.34480000000001</v>
      </c>
      <c r="S124" s="4">
        <f t="shared" si="229"/>
        <v>113.52646368702061</v>
      </c>
      <c r="T124" s="4">
        <f t="shared" si="230"/>
        <v>111.60407607413661</v>
      </c>
      <c r="U124" s="4">
        <f t="shared" si="231"/>
        <v>111.63970112751528</v>
      </c>
      <c r="V124" s="4">
        <f t="shared" si="232"/>
        <v>112.86578113121942</v>
      </c>
      <c r="W124" s="4">
        <f t="shared" si="233"/>
        <v>112.49743217673247</v>
      </c>
      <c r="X124" s="4">
        <f t="shared" si="234"/>
        <v>112.90185115220049</v>
      </c>
      <c r="Y124" s="4">
        <f t="shared" si="235"/>
        <v>114.26190833613099</v>
      </c>
      <c r="Z124" s="4">
        <f t="shared" si="236"/>
        <v>114.08253226266542</v>
      </c>
      <c r="AA124" s="4">
        <f t="shared" si="237"/>
        <v>113.38027125872078</v>
      </c>
      <c r="AB124" s="4">
        <f t="shared" si="238"/>
        <v>115.30059155239024</v>
      </c>
      <c r="AC124" s="4">
        <f t="shared" si="239"/>
        <v>117.0242890593841</v>
      </c>
      <c r="AD124" s="4">
        <f t="shared" si="240"/>
        <v>117.91818642143532</v>
      </c>
      <c r="AE124" s="4">
        <f t="shared" si="241"/>
        <v>120.66701547464785</v>
      </c>
      <c r="AF124" s="4">
        <f t="shared" si="242"/>
        <v>120.40685003316378</v>
      </c>
      <c r="AG124" s="4">
        <f t="shared" si="243"/>
        <v>123.36191341265035</v>
      </c>
      <c r="AI124" s="4">
        <f t="shared" si="244"/>
        <v>2.4895363129793964</v>
      </c>
      <c r="AJ124" s="4">
        <f t="shared" si="245"/>
        <v>1.4469239258633877</v>
      </c>
      <c r="AK124" s="4">
        <f t="shared" si="246"/>
        <v>-1.3347011275152738</v>
      </c>
      <c r="AL124" s="4">
        <f t="shared" si="247"/>
        <v>-0.22778113121941601</v>
      </c>
      <c r="AM124" s="4">
        <f t="shared" si="248"/>
        <v>0.51956782326752204</v>
      </c>
      <c r="AN124" s="4">
        <f t="shared" si="249"/>
        <v>1.5291488477995046</v>
      </c>
      <c r="AO124" s="4">
        <f t="shared" si="250"/>
        <v>2.393091663869015</v>
      </c>
      <c r="AP124" s="4">
        <f t="shared" si="251"/>
        <v>1.4694677373345826</v>
      </c>
      <c r="AQ124" s="4">
        <f t="shared" si="252"/>
        <v>2.0677287412792111</v>
      </c>
      <c r="AR124" s="4">
        <f t="shared" si="253"/>
        <v>1.2684084476097581</v>
      </c>
      <c r="AS124" s="4">
        <f t="shared" si="254"/>
        <v>3.561710940615896</v>
      </c>
      <c r="AT124" s="4">
        <f t="shared" si="255"/>
        <v>0.70281357856467253</v>
      </c>
      <c r="AU124" s="4">
        <f t="shared" si="256"/>
        <v>0.33298452535214551</v>
      </c>
      <c r="AV124" s="4">
        <f t="shared" si="432"/>
        <v>1.110149966836218</v>
      </c>
      <c r="AW124" s="4">
        <f t="shared" si="432"/>
        <v>-1.7113412650346049E-2</v>
      </c>
      <c r="AY124" s="2">
        <f t="shared" si="308"/>
        <v>113.52630413470777</v>
      </c>
      <c r="AZ124" s="2">
        <f t="shared" si="359"/>
        <v>111.60123426616471</v>
      </c>
      <c r="BA124" s="2">
        <f t="shared" si="360"/>
        <v>111.63304420342436</v>
      </c>
      <c r="BB124" s="2">
        <f t="shared" si="361"/>
        <v>112.86553292025803</v>
      </c>
      <c r="BC124" s="2">
        <f t="shared" si="362"/>
        <v>112.49695766848183</v>
      </c>
      <c r="BD124" s="2">
        <f t="shared" si="363"/>
        <v>112.90077992309008</v>
      </c>
      <c r="BE124" s="2">
        <f t="shared" si="364"/>
        <v>114.25615137196262</v>
      </c>
      <c r="BF124" s="2">
        <f t="shared" si="365"/>
        <v>114.08136019707568</v>
      </c>
      <c r="BG124" s="2">
        <f t="shared" si="366"/>
        <v>113.37615589972776</v>
      </c>
      <c r="BH124" s="2">
        <f t="shared" si="367"/>
        <v>115.29887529275175</v>
      </c>
      <c r="BI124" s="2">
        <f t="shared" si="368"/>
        <v>117.02291138000636</v>
      </c>
      <c r="BJ124" s="2">
        <f t="shared" si="369"/>
        <v>117.91751998860546</v>
      </c>
      <c r="BK124" s="2">
        <f t="shared" si="370"/>
        <v>120.66658694089476</v>
      </c>
      <c r="BL124" s="2">
        <f t="shared" si="371"/>
        <v>120.3667893197789</v>
      </c>
      <c r="BM124" s="2">
        <f t="shared" si="372"/>
        <v>123.07432523297743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116.01600000000001</v>
      </c>
      <c r="CF124" s="2">
        <f t="shared" si="310"/>
        <v>113.051</v>
      </c>
      <c r="CG124" s="2">
        <f t="shared" si="311"/>
        <v>110.30500000000001</v>
      </c>
      <c r="CH124" s="2">
        <f t="shared" si="312"/>
        <v>112.63800000000001</v>
      </c>
      <c r="CI124" s="2">
        <f t="shared" si="313"/>
        <v>113.017</v>
      </c>
      <c r="CJ124" s="2">
        <f t="shared" si="314"/>
        <v>114.431</v>
      </c>
      <c r="CK124" s="2">
        <f t="shared" si="315"/>
        <v>116.655</v>
      </c>
      <c r="CL124" s="2">
        <f t="shared" si="316"/>
        <v>115.55200000000001</v>
      </c>
      <c r="CM124" s="2">
        <f t="shared" si="317"/>
        <v>115.44799999999999</v>
      </c>
      <c r="CN124" s="2">
        <f t="shared" si="318"/>
        <v>116.569</v>
      </c>
      <c r="CO124" s="2">
        <f t="shared" si="319"/>
        <v>120.586</v>
      </c>
      <c r="CP124" s="2">
        <f t="shared" si="320"/>
        <v>118.621</v>
      </c>
      <c r="CQ124" s="2">
        <f t="shared" si="321"/>
        <v>121</v>
      </c>
      <c r="CR124" s="2">
        <f t="shared" si="322"/>
        <v>121.517</v>
      </c>
      <c r="CS124" s="2">
        <f t="shared" si="323"/>
        <v>123.34480000000001</v>
      </c>
      <c r="CU124" s="2">
        <f t="shared" si="273"/>
        <v>116.01600000000001</v>
      </c>
      <c r="CV124" s="2">
        <f t="shared" si="274"/>
        <v>113.051</v>
      </c>
      <c r="CW124" s="2">
        <f t="shared" si="275"/>
        <v>110.30500000000001</v>
      </c>
      <c r="CX124" s="2">
        <f t="shared" si="276"/>
        <v>112.63800000000001</v>
      </c>
      <c r="CY124" s="2">
        <f t="shared" si="277"/>
        <v>113.017</v>
      </c>
      <c r="CZ124" s="2">
        <f t="shared" si="278"/>
        <v>114.431</v>
      </c>
      <c r="DA124" s="2">
        <f t="shared" si="279"/>
        <v>116.655</v>
      </c>
      <c r="DB124" s="2">
        <f t="shared" si="280"/>
        <v>115.55200000000001</v>
      </c>
      <c r="DC124" s="2">
        <f t="shared" si="281"/>
        <v>115.44799999999999</v>
      </c>
      <c r="DD124" s="2">
        <f t="shared" si="282"/>
        <v>116.569</v>
      </c>
      <c r="DE124" s="2">
        <f t="shared" si="283"/>
        <v>120.586</v>
      </c>
      <c r="DF124" s="2">
        <f t="shared" si="284"/>
        <v>118.621</v>
      </c>
      <c r="DG124" s="2">
        <f t="shared" si="285"/>
        <v>121</v>
      </c>
      <c r="DH124" s="2">
        <f t="shared" si="286"/>
        <v>121.517</v>
      </c>
      <c r="DI124" s="2">
        <f t="shared" si="287"/>
        <v>123.34480000000001</v>
      </c>
      <c r="DK124" s="2">
        <f t="shared" si="288"/>
        <v>146.76045609756096</v>
      </c>
      <c r="DL124" s="2">
        <f t="shared" si="433"/>
        <v>129.64887973733585</v>
      </c>
      <c r="DM124" s="2">
        <f t="shared" si="433"/>
        <v>130.50038386491556</v>
      </c>
      <c r="DN124" s="2">
        <f t="shared" si="433"/>
        <v>136.97835853658535</v>
      </c>
      <c r="DO124" s="2">
        <f t="shared" si="433"/>
        <v>142.54353955575007</v>
      </c>
      <c r="DP124" s="2">
        <f t="shared" si="433"/>
        <v>137.9442278148594</v>
      </c>
      <c r="DQ124" s="2">
        <f t="shared" si="433"/>
        <v>138.45268205128207</v>
      </c>
      <c r="DR124" s="2">
        <f t="shared" si="433"/>
        <v>134.36848174490279</v>
      </c>
      <c r="DS124" s="2">
        <f t="shared" si="433"/>
        <v>131.48867394957983</v>
      </c>
      <c r="DT124" s="2">
        <f t="shared" si="433"/>
        <v>136.26439639639639</v>
      </c>
      <c r="DU124" s="2">
        <f t="shared" si="433"/>
        <v>140.48408359776781</v>
      </c>
      <c r="DV124" s="2">
        <f t="shared" si="433"/>
        <v>142.77097940797938</v>
      </c>
      <c r="DW124" s="2">
        <f t="shared" si="433"/>
        <v>144.07130495677865</v>
      </c>
      <c r="DX124" s="2">
        <f t="shared" si="433"/>
        <v>143.6942732732733</v>
      </c>
      <c r="DY124" s="2">
        <f t="shared" si="433"/>
        <v>147.43718049261079</v>
      </c>
      <c r="EA124" s="2">
        <f t="shared" si="228"/>
        <v>113.34068331362788</v>
      </c>
      <c r="EB124" s="2">
        <f t="shared" si="290"/>
        <v>111.49767421505325</v>
      </c>
      <c r="EC124" s="2">
        <f t="shared" si="291"/>
        <v>111.52182597082981</v>
      </c>
      <c r="ED124" s="2">
        <f t="shared" si="292"/>
        <v>112.72185638595738</v>
      </c>
      <c r="EE124" s="2">
        <f t="shared" si="293"/>
        <v>112.30561985719325</v>
      </c>
      <c r="EF124" s="2">
        <f t="shared" si="294"/>
        <v>112.74919174240789</v>
      </c>
      <c r="EG124" s="2">
        <f t="shared" si="295"/>
        <v>114.12237224020286</v>
      </c>
      <c r="EH124" s="2">
        <f t="shared" si="296"/>
        <v>113.94921749467201</v>
      </c>
      <c r="EI124" s="2">
        <f t="shared" si="297"/>
        <v>113.25567805550558</v>
      </c>
      <c r="EJ124" s="2">
        <f t="shared" si="298"/>
        <v>115.16561172988477</v>
      </c>
      <c r="EK124" s="2">
        <f t="shared" si="299"/>
        <v>116.87546073472785</v>
      </c>
      <c r="EL124" s="2">
        <f t="shared" si="300"/>
        <v>117.75256535491422</v>
      </c>
      <c r="EM124" s="2">
        <f t="shared" si="301"/>
        <v>120.51709377119056</v>
      </c>
      <c r="EN124" s="2">
        <f t="shared" si="302"/>
        <v>120.21464003643572</v>
      </c>
      <c r="EO124" s="2">
        <f t="shared" si="303"/>
        <v>122.87452872496945</v>
      </c>
      <c r="EQ124" s="2">
        <f t="shared" si="304"/>
        <v>113.39641161337623</v>
      </c>
      <c r="ER124" s="2">
        <f t="shared" si="434"/>
        <v>111.53860044619576</v>
      </c>
      <c r="ES124" s="2">
        <f t="shared" si="434"/>
        <v>111.56771055535695</v>
      </c>
      <c r="ET124" s="2">
        <f t="shared" si="434"/>
        <v>112.71930628961485</v>
      </c>
      <c r="EU124" s="2">
        <f t="shared" si="434"/>
        <v>112.27386267079005</v>
      </c>
      <c r="EV124" s="2">
        <f t="shared" si="434"/>
        <v>112.72646201980724</v>
      </c>
      <c r="EW124" s="2">
        <f t="shared" si="434"/>
        <v>114.13451714003365</v>
      </c>
      <c r="EX124" s="2">
        <f t="shared" si="434"/>
        <v>113.98329332273448</v>
      </c>
      <c r="EY124" s="2">
        <f t="shared" si="434"/>
        <v>113.26312845572313</v>
      </c>
      <c r="EZ124" s="2">
        <f t="shared" si="434"/>
        <v>115.14440527507151</v>
      </c>
      <c r="FA124" s="2">
        <f t="shared" si="434"/>
        <v>116.84167881381839</v>
      </c>
      <c r="FB124" s="2">
        <f t="shared" si="434"/>
        <v>117.76970366640849</v>
      </c>
      <c r="FC124" s="2">
        <f t="shared" si="434"/>
        <v>120.53809530187515</v>
      </c>
      <c r="FD124" s="2">
        <f t="shared" si="434"/>
        <v>120.29195193470976</v>
      </c>
      <c r="FE124" s="2">
        <f t="shared" si="434"/>
        <v>122.8228018557043</v>
      </c>
      <c r="FG124" s="2">
        <f t="shared" si="306"/>
        <v>0.99448270061856747</v>
      </c>
      <c r="FH124" s="2">
        <f t="shared" si="435"/>
        <v>0.99434633554543683</v>
      </c>
      <c r="FI124" s="2">
        <f t="shared" si="435"/>
        <v>0.99419273983631729</v>
      </c>
      <c r="FJ124" s="2">
        <f t="shared" si="435"/>
        <v>0.99407463601237211</v>
      </c>
      <c r="FK124" s="2">
        <f t="shared" si="435"/>
        <v>0.99364917044639423</v>
      </c>
      <c r="FL124" s="2">
        <f t="shared" si="435"/>
        <v>0.9939617455104981</v>
      </c>
      <c r="FM124" s="2">
        <f t="shared" si="435"/>
        <v>0.9945143915631085</v>
      </c>
      <c r="FN124" s="2">
        <f t="shared" si="435"/>
        <v>0.99357083154986936</v>
      </c>
      <c r="FO124" s="2">
        <f t="shared" si="435"/>
        <v>0.99340374495921924</v>
      </c>
      <c r="FP124" s="2">
        <f t="shared" si="435"/>
        <v>0.99365705873080756</v>
      </c>
      <c r="FQ124" s="2">
        <f t="shared" si="435"/>
        <v>0.99371999467433114</v>
      </c>
      <c r="FR124" s="2">
        <f t="shared" si="435"/>
        <v>0.99342375812274175</v>
      </c>
      <c r="FS124" s="2">
        <f t="shared" si="435"/>
        <v>0.993672076334284</v>
      </c>
      <c r="FT124" s="2">
        <f t="shared" si="435"/>
        <v>0.99357246529748744</v>
      </c>
      <c r="FU124" s="2">
        <f t="shared" si="435"/>
        <v>0.9918377999860124</v>
      </c>
      <c r="FW124" s="2">
        <f t="shared" si="324"/>
        <v>2.2141880822878462E-2</v>
      </c>
      <c r="FX124" s="2">
        <f t="shared" si="376"/>
        <v>2.2949233693363498E-2</v>
      </c>
      <c r="FY124" s="2">
        <f t="shared" si="377"/>
        <v>2.1898626356559259E-2</v>
      </c>
      <c r="FZ124" s="2">
        <f t="shared" si="378"/>
        <v>2.0418839721101166E-2</v>
      </c>
      <c r="GA124" s="2">
        <f t="shared" si="379"/>
        <v>2.1981253745808473E-2</v>
      </c>
      <c r="GB124" s="2">
        <f t="shared" si="380"/>
        <v>2.4015207093941428E-2</v>
      </c>
      <c r="GC124" s="2">
        <f t="shared" si="381"/>
        <v>2.5737469412545608E-2</v>
      </c>
      <c r="GD124" s="2">
        <f t="shared" si="382"/>
        <v>2.5349726193563786E-2</v>
      </c>
      <c r="GE124" s="2">
        <f t="shared" si="383"/>
        <v>2.79653631040397E-2</v>
      </c>
      <c r="GF124" s="2">
        <f t="shared" si="384"/>
        <v>2.6632887440021329E-2</v>
      </c>
      <c r="GG124" s="2">
        <f t="shared" si="385"/>
        <v>2.402563297858086E-2</v>
      </c>
      <c r="GH124" s="2">
        <f t="shared" si="386"/>
        <v>2.4943617871739227E-2</v>
      </c>
      <c r="GI124" s="2">
        <f t="shared" si="387"/>
        <v>2.1137474325090215E-2</v>
      </c>
      <c r="GJ124" s="2">
        <f t="shared" si="388"/>
        <v>1.5950014663564206E-2</v>
      </c>
      <c r="GK124" s="2">
        <f t="shared" si="389"/>
        <v>1.3315489671552758E-2</v>
      </c>
      <c r="GM124" s="86">
        <f t="shared" si="325"/>
        <v>2.0824323831680492E-53</v>
      </c>
      <c r="GN124" s="86">
        <f t="shared" si="390"/>
        <v>2.3634121110094519E-65</v>
      </c>
      <c r="GO124" s="86">
        <f t="shared" si="391"/>
        <v>8.3432201562161958E-77</v>
      </c>
      <c r="GP124" s="86">
        <f t="shared" si="392"/>
        <v>5.7949560023812248E-101</v>
      </c>
      <c r="GQ124" s="86">
        <f t="shared" si="393"/>
        <v>6.8983763867278251E-80</v>
      </c>
      <c r="GR124" s="86">
        <f t="shared" si="394"/>
        <v>2.2442646479652962E-113</v>
      </c>
      <c r="GS124" s="86">
        <f t="shared" si="395"/>
        <v>1.2405113613287055E-91</v>
      </c>
      <c r="GT124" s="86">
        <f t="shared" si="396"/>
        <v>5.3349261517610804E-98</v>
      </c>
      <c r="GU124" s="86">
        <f t="shared" si="397"/>
        <v>3.2940005081131712E-104</v>
      </c>
      <c r="GV124" s="86">
        <f t="shared" si="398"/>
        <v>4.0598337360116385E-93</v>
      </c>
      <c r="GW124" s="86">
        <f t="shared" si="399"/>
        <v>3.1013430859541371E-79</v>
      </c>
      <c r="GX124" s="86">
        <f t="shared" si="400"/>
        <v>6.9590373700414976E-71</v>
      </c>
      <c r="GY124" s="86">
        <f t="shared" si="401"/>
        <v>2.9825182392738868E-55</v>
      </c>
      <c r="GZ124" s="86">
        <f t="shared" si="402"/>
        <v>7.7290531519178731E-72</v>
      </c>
      <c r="HA124" s="86">
        <f t="shared" si="403"/>
        <v>1.0505151394735827E-95</v>
      </c>
      <c r="HC124" s="86">
        <f t="shared" si="326"/>
        <v>1.2727886075415386E-16</v>
      </c>
      <c r="HD124" s="86">
        <f t="shared" si="404"/>
        <v>1.7074499656536701E-13</v>
      </c>
      <c r="HE124" s="86">
        <f t="shared" si="405"/>
        <v>6.1408012320017558E-18</v>
      </c>
      <c r="HF124" s="86">
        <f t="shared" si="406"/>
        <v>5.9904845272631351E-22</v>
      </c>
      <c r="HG124" s="86">
        <f t="shared" si="407"/>
        <v>4.118270351085473E-23</v>
      </c>
      <c r="HH124" s="86">
        <f t="shared" si="408"/>
        <v>3.8041599590143509E-25</v>
      </c>
      <c r="HI124" s="86">
        <f t="shared" si="409"/>
        <v>3.6433501015225583E-23</v>
      </c>
      <c r="HJ124" s="86">
        <f t="shared" si="410"/>
        <v>1.1332524977009621E-19</v>
      </c>
      <c r="HK124" s="86">
        <f t="shared" si="411"/>
        <v>6.9786804538765655E-17</v>
      </c>
      <c r="HL124" s="86">
        <f t="shared" si="412"/>
        <v>4.5205178540722299E-21</v>
      </c>
      <c r="HM124" s="86">
        <f t="shared" si="413"/>
        <v>8.8099429332087526E-23</v>
      </c>
      <c r="HN124" s="86">
        <f t="shared" si="414"/>
        <v>6.3279887098171991E-18</v>
      </c>
      <c r="HO124" s="86">
        <f t="shared" si="415"/>
        <v>8.611593351478694E-12</v>
      </c>
      <c r="HP124" s="86">
        <f t="shared" si="416"/>
        <v>1.2780281057394305E-19</v>
      </c>
      <c r="HQ124" s="86">
        <f t="shared" si="417"/>
        <v>3.7669098289061832E-18</v>
      </c>
      <c r="HS124" s="86">
        <f t="shared" si="327"/>
        <v>2.6523129618218909E-5</v>
      </c>
      <c r="HT124" s="86">
        <f t="shared" si="418"/>
        <v>7.5546290117326685E-5</v>
      </c>
      <c r="HU124" s="86">
        <f t="shared" si="419"/>
        <v>1.6987615890777849E-4</v>
      </c>
      <c r="HV124" s="86">
        <f t="shared" si="420"/>
        <v>2.9136436857191461E-6</v>
      </c>
      <c r="HW124" s="86">
        <f t="shared" si="421"/>
        <v>5.1230545290834283E-6</v>
      </c>
      <c r="HX124" s="86">
        <f t="shared" si="422"/>
        <v>9.1939594212800304E-6</v>
      </c>
      <c r="HY124" s="86">
        <f t="shared" si="423"/>
        <v>3.8167113787156823E-5</v>
      </c>
      <c r="HZ124" s="86">
        <f t="shared" si="424"/>
        <v>7.7394935090668405E-6</v>
      </c>
      <c r="IA124" s="86">
        <f t="shared" si="425"/>
        <v>2.512027698547405E-5</v>
      </c>
      <c r="IB124" s="86">
        <f t="shared" si="426"/>
        <v>8.929696611627083E-6</v>
      </c>
      <c r="IC124" s="86">
        <f t="shared" si="427"/>
        <v>6.5976201797561351E-6</v>
      </c>
      <c r="ID124" s="86">
        <f t="shared" si="428"/>
        <v>2.9478344995814867E-6</v>
      </c>
      <c r="IE124" s="86">
        <f t="shared" si="429"/>
        <v>1.6229838115170774E-6</v>
      </c>
      <c r="IF124" s="86">
        <f t="shared" si="430"/>
        <v>1.2079354511842373E-4</v>
      </c>
      <c r="IG124" s="86">
        <f t="shared" si="431"/>
        <v>6.3823898886835424E-4</v>
      </c>
      <c r="II124" s="86">
        <f t="shared" si="328"/>
        <v>3.9236635924230535E-51</v>
      </c>
      <c r="IJ124" s="86">
        <f t="shared" si="329"/>
        <v>5.8126254442420746E-53</v>
      </c>
      <c r="IK124" s="86">
        <f t="shared" si="330"/>
        <v>1.5544766049370574E-57</v>
      </c>
      <c r="IL124" s="86">
        <f t="shared" si="331"/>
        <v>2.7639523056346172E-63</v>
      </c>
      <c r="IM124" s="86">
        <f t="shared" si="332"/>
        <v>1.3245286576464207E-57</v>
      </c>
      <c r="IN124" s="86">
        <f t="shared" si="333"/>
        <v>1.2072438323139339E-59</v>
      </c>
      <c r="IO124" s="86">
        <f t="shared" si="334"/>
        <v>5.3720778893571541E-53</v>
      </c>
      <c r="IP124" s="86">
        <f t="shared" si="335"/>
        <v>5.7050665382990765E-58</v>
      </c>
      <c r="IQ124" s="86">
        <f t="shared" si="336"/>
        <v>3.7944309329550789E-61</v>
      </c>
      <c r="IR124" s="86">
        <f t="shared" si="337"/>
        <v>5.8851780094432239E-60</v>
      </c>
      <c r="IS124" s="86">
        <f t="shared" si="338"/>
        <v>7.3777360504616797E-60</v>
      </c>
      <c r="IT124" s="86">
        <f t="shared" si="339"/>
        <v>3.0516651351088375E-67</v>
      </c>
      <c r="IU124" s="86">
        <f t="shared" si="340"/>
        <v>2.2609689171989622E-63</v>
      </c>
      <c r="IV124" s="86">
        <f t="shared" si="341"/>
        <v>3.5180985578231376E-35</v>
      </c>
      <c r="IW124" s="86">
        <f t="shared" si="342"/>
        <v>5.8764204289685822E-29</v>
      </c>
      <c r="IY124" s="86">
        <f t="shared" si="343"/>
        <v>2.6523129618346187E-5</v>
      </c>
      <c r="IZ124" s="86">
        <f t="shared" si="344"/>
        <v>7.5546290288071682E-5</v>
      </c>
      <c r="JA124" s="86">
        <f t="shared" si="345"/>
        <v>1.6987615890778465E-4</v>
      </c>
      <c r="JB124" s="86">
        <f t="shared" si="346"/>
        <v>2.9136436857191465E-6</v>
      </c>
      <c r="JC124" s="86">
        <f t="shared" si="347"/>
        <v>5.1230545290834283E-6</v>
      </c>
      <c r="JD124" s="86">
        <f t="shared" si="348"/>
        <v>9.1939594212800304E-6</v>
      </c>
      <c r="JE124" s="86">
        <f t="shared" si="349"/>
        <v>3.8167113787156823E-5</v>
      </c>
      <c r="JF124" s="86">
        <f t="shared" si="350"/>
        <v>7.739493509066954E-6</v>
      </c>
      <c r="JG124" s="86">
        <f t="shared" si="351"/>
        <v>2.5120276985543836E-5</v>
      </c>
      <c r="JH124" s="86">
        <f t="shared" si="352"/>
        <v>8.929696611627088E-6</v>
      </c>
      <c r="JI124" s="86">
        <f t="shared" si="353"/>
        <v>6.5976201797561351E-6</v>
      </c>
      <c r="JJ124" s="86">
        <f t="shared" si="354"/>
        <v>2.9478344995878149E-6</v>
      </c>
      <c r="JK124" s="86">
        <f t="shared" si="355"/>
        <v>1.6229924231104289E-6</v>
      </c>
      <c r="JL124" s="86">
        <f t="shared" si="356"/>
        <v>1.2079354511842385E-4</v>
      </c>
      <c r="JM124" s="86">
        <f t="shared" si="357"/>
        <v>6.3823898886835803E-4</v>
      </c>
    </row>
    <row r="125" spans="2:273" x14ac:dyDescent="0.25">
      <c r="B125" s="2">
        <v>98</v>
      </c>
      <c r="C125" s="37">
        <v>115.31100000000001</v>
      </c>
      <c r="D125" s="37">
        <v>112.136</v>
      </c>
      <c r="E125" s="37">
        <v>113.458</v>
      </c>
      <c r="F125" s="37">
        <v>115.017</v>
      </c>
      <c r="G125" s="37">
        <v>115.155</v>
      </c>
      <c r="H125" s="37">
        <v>114.983</v>
      </c>
      <c r="I125" s="37">
        <v>115.431</v>
      </c>
      <c r="J125" s="37">
        <v>114.845</v>
      </c>
      <c r="K125" s="37">
        <v>115.05200000000001</v>
      </c>
      <c r="L125" s="37">
        <v>116.29300000000001</v>
      </c>
      <c r="M125" s="37">
        <v>116.741</v>
      </c>
      <c r="N125" s="37">
        <v>118.224</v>
      </c>
      <c r="O125" s="37">
        <v>119.94799999999999</v>
      </c>
      <c r="P125" s="37">
        <v>121.36199999999999</v>
      </c>
      <c r="Q125" s="37">
        <v>124.03449999999999</v>
      </c>
      <c r="S125" s="4">
        <f t="shared" si="229"/>
        <v>113.43681395128951</v>
      </c>
      <c r="T125" s="4">
        <f t="shared" si="230"/>
        <v>111.5319847543816</v>
      </c>
      <c r="U125" s="4">
        <f t="shared" si="231"/>
        <v>111.57452953561381</v>
      </c>
      <c r="V125" s="4">
        <f t="shared" si="232"/>
        <v>112.77082384944525</v>
      </c>
      <c r="W125" s="4">
        <f t="shared" si="233"/>
        <v>112.40611629834621</v>
      </c>
      <c r="X125" s="4">
        <f t="shared" si="234"/>
        <v>112.83563342066729</v>
      </c>
      <c r="Y125" s="4">
        <f t="shared" si="235"/>
        <v>114.2608830125408</v>
      </c>
      <c r="Z125" s="4">
        <f t="shared" si="236"/>
        <v>114.06652468573343</v>
      </c>
      <c r="AA125" s="4">
        <f t="shared" si="237"/>
        <v>113.36243633661252</v>
      </c>
      <c r="AB125" s="4">
        <f t="shared" si="238"/>
        <v>115.2382187244819</v>
      </c>
      <c r="AC125" s="4">
        <f t="shared" si="239"/>
        <v>116.93086118366311</v>
      </c>
      <c r="AD125" s="4">
        <f t="shared" si="240"/>
        <v>117.84421849434884</v>
      </c>
      <c r="AE125" s="4">
        <f t="shared" si="241"/>
        <v>120.55409576564483</v>
      </c>
      <c r="AF125" s="4">
        <f t="shared" si="242"/>
        <v>120.37774458904225</v>
      </c>
      <c r="AG125" s="4">
        <f t="shared" si="243"/>
        <v>123.47496405397065</v>
      </c>
      <c r="AI125" s="4">
        <f t="shared" si="244"/>
        <v>1.8741860487104987</v>
      </c>
      <c r="AJ125" s="4">
        <f t="shared" si="245"/>
        <v>0.60401524561839892</v>
      </c>
      <c r="AK125" s="4">
        <f t="shared" si="246"/>
        <v>1.8834704643861926</v>
      </c>
      <c r="AL125" s="4">
        <f t="shared" si="247"/>
        <v>2.2461761505547457</v>
      </c>
      <c r="AM125" s="4">
        <f t="shared" si="248"/>
        <v>2.7488837016537957</v>
      </c>
      <c r="AN125" s="4">
        <f t="shared" si="249"/>
        <v>2.1473665793327115</v>
      </c>
      <c r="AO125" s="4">
        <f t="shared" si="250"/>
        <v>1.1701169874591955</v>
      </c>
      <c r="AP125" s="4">
        <f t="shared" si="251"/>
        <v>0.77847531426657213</v>
      </c>
      <c r="AQ125" s="4">
        <f t="shared" si="252"/>
        <v>1.6895636633874886</v>
      </c>
      <c r="AR125" s="4">
        <f t="shared" si="253"/>
        <v>1.0547812755181099</v>
      </c>
      <c r="AS125" s="4">
        <f t="shared" si="254"/>
        <v>-0.18986118366311189</v>
      </c>
      <c r="AT125" s="4">
        <f t="shared" si="255"/>
        <v>0.37978150565116664</v>
      </c>
      <c r="AU125" s="4">
        <f t="shared" si="256"/>
        <v>-0.60609576564483802</v>
      </c>
      <c r="AV125" s="4">
        <f t="shared" si="432"/>
        <v>0.98425541095774349</v>
      </c>
      <c r="AW125" s="4">
        <f t="shared" si="432"/>
        <v>0.55953594602934231</v>
      </c>
      <c r="AY125" s="2">
        <f t="shared" si="308"/>
        <v>113.43631470139415</v>
      </c>
      <c r="AZ125" s="2">
        <f t="shared" si="359"/>
        <v>111.52343832283374</v>
      </c>
      <c r="BA125" s="2">
        <f t="shared" si="360"/>
        <v>111.55504897645463</v>
      </c>
      <c r="BB125" s="2">
        <f t="shared" si="361"/>
        <v>112.76982859916541</v>
      </c>
      <c r="BC125" s="2">
        <f t="shared" si="362"/>
        <v>112.40434792735579</v>
      </c>
      <c r="BD125" s="2">
        <f t="shared" si="363"/>
        <v>112.83157770699856</v>
      </c>
      <c r="BE125" s="2">
        <f t="shared" si="364"/>
        <v>114.24207608693099</v>
      </c>
      <c r="BF125" s="2">
        <f t="shared" si="365"/>
        <v>114.06203347618695</v>
      </c>
      <c r="BG125" s="2">
        <f t="shared" si="366"/>
        <v>113.3468487705826</v>
      </c>
      <c r="BH125" s="2">
        <f t="shared" si="367"/>
        <v>115.23143291078077</v>
      </c>
      <c r="BI125" s="2">
        <f t="shared" si="368"/>
        <v>116.9255147456372</v>
      </c>
      <c r="BJ125" s="2">
        <f t="shared" si="369"/>
        <v>117.84120964049987</v>
      </c>
      <c r="BK125" s="2">
        <f t="shared" si="370"/>
        <v>120.55228909438878</v>
      </c>
      <c r="BL125" s="2">
        <f t="shared" si="371"/>
        <v>120.28942066216428</v>
      </c>
      <c r="BM125" s="2">
        <f t="shared" si="372"/>
        <v>122.97203313448563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115.31100000000001</v>
      </c>
      <c r="CF125" s="2">
        <f t="shared" si="310"/>
        <v>112.136</v>
      </c>
      <c r="CG125" s="2">
        <f t="shared" si="311"/>
        <v>113.458</v>
      </c>
      <c r="CH125" s="2">
        <f t="shared" si="312"/>
        <v>115.017</v>
      </c>
      <c r="CI125" s="2">
        <f t="shared" si="313"/>
        <v>115.155</v>
      </c>
      <c r="CJ125" s="2">
        <f t="shared" si="314"/>
        <v>114.983</v>
      </c>
      <c r="CK125" s="2">
        <f t="shared" si="315"/>
        <v>115.431</v>
      </c>
      <c r="CL125" s="2">
        <f t="shared" si="316"/>
        <v>114.845</v>
      </c>
      <c r="CM125" s="2">
        <f t="shared" si="317"/>
        <v>115.05200000000001</v>
      </c>
      <c r="CN125" s="2">
        <f t="shared" si="318"/>
        <v>116.29300000000001</v>
      </c>
      <c r="CO125" s="2">
        <f t="shared" si="319"/>
        <v>116.741</v>
      </c>
      <c r="CP125" s="2">
        <f t="shared" si="320"/>
        <v>118.224</v>
      </c>
      <c r="CQ125" s="2">
        <f t="shared" si="321"/>
        <v>119.94799999999999</v>
      </c>
      <c r="CR125" s="2">
        <f t="shared" si="322"/>
        <v>121.36199999999999</v>
      </c>
      <c r="CS125" s="2">
        <f t="shared" si="323"/>
        <v>124.03449999999999</v>
      </c>
      <c r="CU125" s="2">
        <f t="shared" si="273"/>
        <v>115.31100000000001</v>
      </c>
      <c r="CV125" s="2">
        <f t="shared" si="274"/>
        <v>112.136</v>
      </c>
      <c r="CW125" s="2">
        <f t="shared" si="275"/>
        <v>113.458</v>
      </c>
      <c r="CX125" s="2">
        <f t="shared" si="276"/>
        <v>115.017</v>
      </c>
      <c r="CY125" s="2">
        <f t="shared" si="277"/>
        <v>115.155</v>
      </c>
      <c r="CZ125" s="2">
        <f t="shared" si="278"/>
        <v>114.983</v>
      </c>
      <c r="DA125" s="2">
        <f t="shared" si="279"/>
        <v>115.431</v>
      </c>
      <c r="DB125" s="2">
        <f t="shared" si="280"/>
        <v>114.845</v>
      </c>
      <c r="DC125" s="2">
        <f t="shared" si="281"/>
        <v>115.05200000000001</v>
      </c>
      <c r="DD125" s="2">
        <f t="shared" si="282"/>
        <v>116.29300000000001</v>
      </c>
      <c r="DE125" s="2">
        <f t="shared" si="283"/>
        <v>116.741</v>
      </c>
      <c r="DF125" s="2">
        <f t="shared" si="284"/>
        <v>118.224</v>
      </c>
      <c r="DG125" s="2">
        <f t="shared" si="285"/>
        <v>119.94799999999999</v>
      </c>
      <c r="DH125" s="2">
        <f t="shared" si="286"/>
        <v>121.36199999999999</v>
      </c>
      <c r="DI125" s="2">
        <f t="shared" si="287"/>
        <v>124.03449999999999</v>
      </c>
      <c r="DK125" s="2">
        <f t="shared" si="288"/>
        <v>147.10122317073171</v>
      </c>
      <c r="DL125" s="2">
        <f t="shared" si="433"/>
        <v>129.78075300187618</v>
      </c>
      <c r="DM125" s="2">
        <f t="shared" si="433"/>
        <v>130.65604868667918</v>
      </c>
      <c r="DN125" s="2">
        <f t="shared" si="433"/>
        <v>137.20505243902437</v>
      </c>
      <c r="DO125" s="2">
        <f t="shared" si="433"/>
        <v>142.82166725024618</v>
      </c>
      <c r="DP125" s="2">
        <f t="shared" si="433"/>
        <v>138.20428668344456</v>
      </c>
      <c r="DQ125" s="2">
        <f t="shared" si="433"/>
        <v>138.69435229419705</v>
      </c>
      <c r="DR125" s="2">
        <f t="shared" si="433"/>
        <v>134.57206970128021</v>
      </c>
      <c r="DS125" s="2">
        <f t="shared" si="433"/>
        <v>131.65569719887955</v>
      </c>
      <c r="DT125" s="2">
        <f t="shared" si="433"/>
        <v>136.45312162162162</v>
      </c>
      <c r="DU125" s="2">
        <f t="shared" si="433"/>
        <v>140.69895119816172</v>
      </c>
      <c r="DV125" s="2">
        <f t="shared" si="433"/>
        <v>143.02207567567567</v>
      </c>
      <c r="DW125" s="2">
        <f t="shared" si="433"/>
        <v>144.29865980960716</v>
      </c>
      <c r="DX125" s="2">
        <f t="shared" si="433"/>
        <v>143.94432990132992</v>
      </c>
      <c r="DY125" s="2">
        <f t="shared" si="433"/>
        <v>147.72841458128076</v>
      </c>
      <c r="EA125" s="2">
        <f t="shared" si="228"/>
        <v>113.26529234039957</v>
      </c>
      <c r="EB125" s="2">
        <f t="shared" si="290"/>
        <v>111.42804872264048</v>
      </c>
      <c r="EC125" s="2">
        <f t="shared" si="291"/>
        <v>111.45250896187271</v>
      </c>
      <c r="ED125" s="2">
        <f t="shared" si="292"/>
        <v>112.6370264053414</v>
      </c>
      <c r="EE125" s="2">
        <f t="shared" si="293"/>
        <v>112.22746084037925</v>
      </c>
      <c r="EF125" s="2">
        <f t="shared" si="294"/>
        <v>112.69130790437214</v>
      </c>
      <c r="EG125" s="2">
        <f t="shared" si="295"/>
        <v>114.11966627842257</v>
      </c>
      <c r="EH125" s="2">
        <f t="shared" si="296"/>
        <v>113.94067661851761</v>
      </c>
      <c r="EI125" s="2">
        <f t="shared" si="297"/>
        <v>113.23592039800992</v>
      </c>
      <c r="EJ125" s="2">
        <f t="shared" si="298"/>
        <v>115.10814407358497</v>
      </c>
      <c r="EK125" s="2">
        <f t="shared" si="299"/>
        <v>116.78899485898636</v>
      </c>
      <c r="EL125" s="2">
        <f t="shared" si="300"/>
        <v>117.68886846333855</v>
      </c>
      <c r="EM125" s="2">
        <f t="shared" si="301"/>
        <v>120.41400435919792</v>
      </c>
      <c r="EN125" s="2">
        <f t="shared" si="302"/>
        <v>120.14891309007126</v>
      </c>
      <c r="EO125" s="2">
        <f t="shared" si="303"/>
        <v>122.78709685793372</v>
      </c>
      <c r="EQ125" s="2">
        <f t="shared" si="304"/>
        <v>113.29347589318145</v>
      </c>
      <c r="ER125" s="2">
        <f t="shared" si="434"/>
        <v>111.45641559525048</v>
      </c>
      <c r="ES125" s="2">
        <f t="shared" si="434"/>
        <v>111.48508781882899</v>
      </c>
      <c r="ET125" s="2">
        <f t="shared" si="434"/>
        <v>112.6355683081424</v>
      </c>
      <c r="EU125" s="2">
        <f t="shared" si="434"/>
        <v>112.21023033480301</v>
      </c>
      <c r="EV125" s="2">
        <f t="shared" si="434"/>
        <v>112.67974877558979</v>
      </c>
      <c r="EW125" s="2">
        <f t="shared" si="434"/>
        <v>114.09852633250769</v>
      </c>
      <c r="EX125" s="2">
        <f t="shared" si="434"/>
        <v>113.95210220304337</v>
      </c>
      <c r="EY125" s="2">
        <f t="shared" si="434"/>
        <v>113.23766312728206</v>
      </c>
      <c r="EZ125" s="2">
        <f t="shared" si="434"/>
        <v>115.09931370175366</v>
      </c>
      <c r="FA125" s="2">
        <f t="shared" si="434"/>
        <v>116.77002808926933</v>
      </c>
      <c r="FB125" s="2">
        <f t="shared" si="434"/>
        <v>117.70040129098891</v>
      </c>
      <c r="FC125" s="2">
        <f t="shared" si="434"/>
        <v>120.42984437461365</v>
      </c>
      <c r="FD125" s="2">
        <f t="shared" si="434"/>
        <v>120.2027644268592</v>
      </c>
      <c r="FE125" s="2">
        <f t="shared" si="434"/>
        <v>122.72806962000749</v>
      </c>
      <c r="FG125" s="2">
        <f t="shared" si="306"/>
        <v>0.99496571920541232</v>
      </c>
      <c r="FH125" s="2">
        <f t="shared" si="435"/>
        <v>0.99484123044771722</v>
      </c>
      <c r="FI125" s="2">
        <f t="shared" si="435"/>
        <v>0.99470100812636852</v>
      </c>
      <c r="FJ125" s="2">
        <f t="shared" si="435"/>
        <v>0.99459318487682802</v>
      </c>
      <c r="FK125" s="2">
        <f t="shared" si="435"/>
        <v>0.99420473619067429</v>
      </c>
      <c r="FL125" s="2">
        <f t="shared" si="435"/>
        <v>0.99449011904983309</v>
      </c>
      <c r="FM125" s="2">
        <f t="shared" si="435"/>
        <v>0.99499464969222795</v>
      </c>
      <c r="FN125" s="2">
        <f t="shared" si="435"/>
        <v>0.99413320985905806</v>
      </c>
      <c r="FO125" s="2">
        <f t="shared" si="435"/>
        <v>0.99398065027942795</v>
      </c>
      <c r="FP125" s="2">
        <f t="shared" si="435"/>
        <v>0.99421193843360456</v>
      </c>
      <c r="FQ125" s="2">
        <f t="shared" si="435"/>
        <v>0.99426940050067303</v>
      </c>
      <c r="FR125" s="2">
        <f t="shared" si="435"/>
        <v>0.99399892367489384</v>
      </c>
      <c r="FS125" s="2">
        <f t="shared" si="435"/>
        <v>0.99422564993342966</v>
      </c>
      <c r="FT125" s="2">
        <f t="shared" si="435"/>
        <v>0.9941347015415839</v>
      </c>
      <c r="FU125" s="2">
        <f t="shared" si="435"/>
        <v>0.99255063509116004</v>
      </c>
      <c r="FW125" s="2">
        <f t="shared" si="324"/>
        <v>2.4226337031442498E-2</v>
      </c>
      <c r="FX125" s="2">
        <f t="shared" si="376"/>
        <v>2.5107743291733136E-2</v>
      </c>
      <c r="FY125" s="2">
        <f t="shared" si="377"/>
        <v>2.3960743504966343E-2</v>
      </c>
      <c r="FZ125" s="2">
        <f t="shared" si="378"/>
        <v>2.2344793907981522E-2</v>
      </c>
      <c r="GA125" s="2">
        <f t="shared" si="379"/>
        <v>2.4050960303009676E-2</v>
      </c>
      <c r="GB125" s="2">
        <f t="shared" si="380"/>
        <v>2.6271281869137641E-2</v>
      </c>
      <c r="GC125" s="2">
        <f t="shared" si="381"/>
        <v>2.8150672968591701E-2</v>
      </c>
      <c r="GD125" s="2">
        <f t="shared" si="382"/>
        <v>2.7727608751625176E-2</v>
      </c>
      <c r="GE125" s="2">
        <f t="shared" si="383"/>
        <v>3.0580902155428843E-2</v>
      </c>
      <c r="GF125" s="2">
        <f t="shared" si="384"/>
        <v>2.9127537376719595E-2</v>
      </c>
      <c r="GG125" s="2">
        <f t="shared" si="385"/>
        <v>2.6282660822968741E-2</v>
      </c>
      <c r="GH125" s="2">
        <f t="shared" si="386"/>
        <v>2.7284472629612169E-2</v>
      </c>
      <c r="GI125" s="2">
        <f t="shared" si="387"/>
        <v>2.3129611377756161E-2</v>
      </c>
      <c r="GJ125" s="2">
        <f t="shared" si="388"/>
        <v>1.7461972323583978E-2</v>
      </c>
      <c r="GK125" s="2">
        <f t="shared" si="389"/>
        <v>1.4581412020363256E-2</v>
      </c>
      <c r="GM125" s="86">
        <f t="shared" si="325"/>
        <v>3.6619057621537238E-56</v>
      </c>
      <c r="GN125" s="86">
        <f t="shared" si="390"/>
        <v>9.302414741337695E-69</v>
      </c>
      <c r="GO125" s="86">
        <f t="shared" si="391"/>
        <v>6.8267512840708155E-81</v>
      </c>
      <c r="GP125" s="86">
        <f t="shared" si="392"/>
        <v>2.2494221615560609E-106</v>
      </c>
      <c r="GQ125" s="86">
        <f t="shared" si="393"/>
        <v>3.7488560883658164E-84</v>
      </c>
      <c r="GR125" s="86">
        <f t="shared" si="394"/>
        <v>2.6547735130139371E-119</v>
      </c>
      <c r="GS125" s="86">
        <f t="shared" si="395"/>
        <v>2.4590094505079981E-96</v>
      </c>
      <c r="GT125" s="86">
        <f t="shared" si="396"/>
        <v>3.6211074105430144E-103</v>
      </c>
      <c r="GU125" s="86">
        <f t="shared" si="397"/>
        <v>1.3359905501899791E-109</v>
      </c>
      <c r="GV125" s="86">
        <f t="shared" si="398"/>
        <v>5.146546237049386E-98</v>
      </c>
      <c r="GW125" s="86">
        <f t="shared" si="399"/>
        <v>1.9179815695055067E-83</v>
      </c>
      <c r="GX125" s="86">
        <f t="shared" si="400"/>
        <v>1.4739063650916082E-74</v>
      </c>
      <c r="GY125" s="86">
        <f t="shared" si="401"/>
        <v>3.718868176145913E-58</v>
      </c>
      <c r="GZ125" s="86">
        <f t="shared" si="402"/>
        <v>1.4466139550104128E-75</v>
      </c>
      <c r="HA125" s="86">
        <f t="shared" si="403"/>
        <v>1.2334199700449352E-100</v>
      </c>
      <c r="HC125" s="86">
        <f t="shared" si="326"/>
        <v>2.130449262878632E-18</v>
      </c>
      <c r="HD125" s="86">
        <f t="shared" si="404"/>
        <v>7.061050570938435E-15</v>
      </c>
      <c r="HE125" s="86">
        <f t="shared" si="405"/>
        <v>7.1648428065473499E-20</v>
      </c>
      <c r="HF125" s="86">
        <f t="shared" si="406"/>
        <v>2.1848862377415642E-24</v>
      </c>
      <c r="HG125" s="86">
        <f t="shared" si="407"/>
        <v>1.0366271509406999E-25</v>
      </c>
      <c r="HH125" s="86">
        <f t="shared" si="408"/>
        <v>8.0410644545308681E-28</v>
      </c>
      <c r="HI125" s="86">
        <f t="shared" si="409"/>
        <v>1.5647749632753566E-25</v>
      </c>
      <c r="HJ125" s="86">
        <f t="shared" si="410"/>
        <v>9.5762279175475511E-22</v>
      </c>
      <c r="HK125" s="86">
        <f t="shared" si="411"/>
        <v>1.5281577665176992E-18</v>
      </c>
      <c r="HL125" s="86">
        <f t="shared" si="412"/>
        <v>2.7903717767316279E-23</v>
      </c>
      <c r="HM125" s="86">
        <f t="shared" si="413"/>
        <v>2.7734429105021611E-25</v>
      </c>
      <c r="HN125" s="86">
        <f t="shared" si="414"/>
        <v>9.3025623046779932E-20</v>
      </c>
      <c r="HO125" s="86">
        <f t="shared" si="415"/>
        <v>4.7937238871041158E-13</v>
      </c>
      <c r="HP125" s="86">
        <f t="shared" si="416"/>
        <v>8.4915025424193818E-22</v>
      </c>
      <c r="HQ125" s="86">
        <f t="shared" si="417"/>
        <v>4.5177145839996111E-20</v>
      </c>
      <c r="HS125" s="86">
        <f t="shared" si="327"/>
        <v>8.8357012276851242E-5</v>
      </c>
      <c r="HT125" s="86">
        <f t="shared" si="418"/>
        <v>2.4314309978214525E-4</v>
      </c>
      <c r="HU125" s="86">
        <f t="shared" si="419"/>
        <v>5.3479919057348459E-4</v>
      </c>
      <c r="HV125" s="86">
        <f t="shared" si="420"/>
        <v>1.2436021476549727E-5</v>
      </c>
      <c r="HW125" s="86">
        <f t="shared" si="421"/>
        <v>2.0313974154694624E-5</v>
      </c>
      <c r="HX125" s="86">
        <f t="shared" si="422"/>
        <v>3.7197103925383391E-5</v>
      </c>
      <c r="HY125" s="86">
        <f t="shared" si="423"/>
        <v>1.334299954812321E-4</v>
      </c>
      <c r="HZ125" s="86">
        <f t="shared" si="424"/>
        <v>3.1677313355062752E-5</v>
      </c>
      <c r="IA125" s="86">
        <f t="shared" si="425"/>
        <v>1.0240551145145304E-4</v>
      </c>
      <c r="IB125" s="86">
        <f t="shared" si="426"/>
        <v>3.7809465551843126E-5</v>
      </c>
      <c r="IC125" s="86">
        <f t="shared" si="427"/>
        <v>2.7339135439456505E-5</v>
      </c>
      <c r="ID125" s="86">
        <f t="shared" si="428"/>
        <v>1.4249422829454489E-5</v>
      </c>
      <c r="IE125" s="86">
        <f t="shared" si="429"/>
        <v>7.2780683693994207E-6</v>
      </c>
      <c r="IF125" s="86">
        <f t="shared" si="430"/>
        <v>2.8009441550556235E-4</v>
      </c>
      <c r="IG125" s="86">
        <f t="shared" si="431"/>
        <v>1.1661904760864085E-3</v>
      </c>
      <c r="II125" s="86">
        <f t="shared" si="328"/>
        <v>9.2131245912909822E-49</v>
      </c>
      <c r="IJ125" s="86">
        <f t="shared" si="329"/>
        <v>1.7632247562422545E-50</v>
      </c>
      <c r="IK125" s="86">
        <f t="shared" si="330"/>
        <v>7.2566664854469475E-55</v>
      </c>
      <c r="IL125" s="86">
        <f t="shared" si="331"/>
        <v>2.1447976275784775E-60</v>
      </c>
      <c r="IM125" s="86">
        <f t="shared" si="332"/>
        <v>6.2691677157157976E-55</v>
      </c>
      <c r="IN125" s="86">
        <f t="shared" si="333"/>
        <v>8.3433415824614867E-57</v>
      </c>
      <c r="IO125" s="86">
        <f t="shared" si="334"/>
        <v>1.9635080679192557E-50</v>
      </c>
      <c r="IP125" s="86">
        <f t="shared" si="335"/>
        <v>3.5913789910062091E-55</v>
      </c>
      <c r="IQ125" s="86">
        <f t="shared" si="336"/>
        <v>4.1579185136861576E-58</v>
      </c>
      <c r="IR125" s="86">
        <f t="shared" si="337"/>
        <v>5.1014448156884717E-57</v>
      </c>
      <c r="IS125" s="86">
        <f t="shared" si="338"/>
        <v>5.227200179064323E-57</v>
      </c>
      <c r="IT125" s="86">
        <f t="shared" si="339"/>
        <v>5.3637349071762628E-64</v>
      </c>
      <c r="IU125" s="86">
        <f t="shared" si="340"/>
        <v>1.8817843597787027E-60</v>
      </c>
      <c r="IV125" s="86">
        <f t="shared" si="341"/>
        <v>1.0608886959232505E-33</v>
      </c>
      <c r="IW125" s="86">
        <f t="shared" si="342"/>
        <v>8.4069514462724438E-28</v>
      </c>
      <c r="IY125" s="86">
        <f t="shared" si="343"/>
        <v>8.835701227685337E-5</v>
      </c>
      <c r="IZ125" s="86">
        <f t="shared" si="344"/>
        <v>2.431430997892063E-4</v>
      </c>
      <c r="JA125" s="86">
        <f t="shared" si="345"/>
        <v>5.347991905734847E-4</v>
      </c>
      <c r="JB125" s="86">
        <f t="shared" si="346"/>
        <v>1.2436021476549727E-5</v>
      </c>
      <c r="JC125" s="86">
        <f t="shared" si="347"/>
        <v>2.0313974154694624E-5</v>
      </c>
      <c r="JD125" s="86">
        <f t="shared" si="348"/>
        <v>3.7197103925383391E-5</v>
      </c>
      <c r="JE125" s="86">
        <f t="shared" si="349"/>
        <v>1.334299954812321E-4</v>
      </c>
      <c r="JF125" s="86">
        <f t="shared" si="350"/>
        <v>3.1677313355062752E-5</v>
      </c>
      <c r="JG125" s="86">
        <f t="shared" si="351"/>
        <v>1.0240551145145457E-4</v>
      </c>
      <c r="JH125" s="86">
        <f t="shared" si="352"/>
        <v>3.7809465551843126E-5</v>
      </c>
      <c r="JI125" s="86">
        <f t="shared" si="353"/>
        <v>2.7339135439456505E-5</v>
      </c>
      <c r="JJ125" s="86">
        <f t="shared" si="354"/>
        <v>1.4249422829454582E-5</v>
      </c>
      <c r="JK125" s="86">
        <f t="shared" si="355"/>
        <v>7.2780688487718091E-6</v>
      </c>
      <c r="JL125" s="86">
        <f t="shared" si="356"/>
        <v>2.8009441550556235E-4</v>
      </c>
      <c r="JM125" s="86">
        <f t="shared" si="357"/>
        <v>1.1661904760864085E-3</v>
      </c>
    </row>
    <row r="126" spans="2:273" x14ac:dyDescent="0.25">
      <c r="B126" s="2">
        <v>99</v>
      </c>
      <c r="C126" s="37">
        <v>112.574</v>
      </c>
      <c r="D126" s="37">
        <v>112.136</v>
      </c>
      <c r="E126" s="37">
        <v>110.458</v>
      </c>
      <c r="F126" s="37">
        <v>114.03400000000001</v>
      </c>
      <c r="G126" s="37">
        <v>112.96599999999999</v>
      </c>
      <c r="H126" s="37">
        <v>112.03400000000001</v>
      </c>
      <c r="I126" s="37">
        <v>114.19</v>
      </c>
      <c r="J126" s="37">
        <v>114.55200000000001</v>
      </c>
      <c r="K126" s="37">
        <v>115.621</v>
      </c>
      <c r="L126" s="37">
        <v>116.81</v>
      </c>
      <c r="M126" s="37">
        <v>118.69</v>
      </c>
      <c r="N126" s="37">
        <v>119.44799999999999</v>
      </c>
      <c r="O126" s="37">
        <v>121.431</v>
      </c>
      <c r="P126" s="37">
        <v>121.63800000000001</v>
      </c>
      <c r="Q126" s="37">
        <v>124.60339999999999</v>
      </c>
      <c r="S126" s="4">
        <f t="shared" si="229"/>
        <v>113.34869302703584</v>
      </c>
      <c r="T126" s="4">
        <f t="shared" si="230"/>
        <v>111.4698125493419</v>
      </c>
      <c r="U126" s="4">
        <f t="shared" si="231"/>
        <v>111.52972423391736</v>
      </c>
      <c r="V126" s="4">
        <f t="shared" si="232"/>
        <v>112.67855955488032</v>
      </c>
      <c r="W126" s="4">
        <f t="shared" si="233"/>
        <v>112.31892556728245</v>
      </c>
      <c r="X126" s="4">
        <f t="shared" si="234"/>
        <v>112.77721046499174</v>
      </c>
      <c r="Y126" s="4">
        <f t="shared" si="235"/>
        <v>114.28479372432278</v>
      </c>
      <c r="Z126" s="4">
        <f t="shared" si="236"/>
        <v>114.05899240654821</v>
      </c>
      <c r="AA126" s="4">
        <f t="shared" si="237"/>
        <v>113.3711686854091</v>
      </c>
      <c r="AB126" s="4">
        <f t="shared" si="238"/>
        <v>115.18901161110111</v>
      </c>
      <c r="AC126" s="4">
        <f t="shared" si="239"/>
        <v>116.84783040067499</v>
      </c>
      <c r="AD126" s="4">
        <f t="shared" si="240"/>
        <v>117.77793848000967</v>
      </c>
      <c r="AE126" s="4">
        <f t="shared" si="241"/>
        <v>120.4456905289822</v>
      </c>
      <c r="AF126" s="4">
        <f t="shared" si="242"/>
        <v>120.39902600590817</v>
      </c>
      <c r="AG126" s="4">
        <f t="shared" si="243"/>
        <v>123.72584152793203</v>
      </c>
      <c r="AI126" s="4">
        <f t="shared" si="244"/>
        <v>-0.77469302703583764</v>
      </c>
      <c r="AJ126" s="4">
        <f t="shared" si="245"/>
        <v>0.66618745065810003</v>
      </c>
      <c r="AK126" s="4">
        <f t="shared" si="246"/>
        <v>-1.0717242339173652</v>
      </c>
      <c r="AL126" s="4">
        <f t="shared" si="247"/>
        <v>1.3554404451196831</v>
      </c>
      <c r="AM126" s="4">
        <f t="shared" si="248"/>
        <v>0.64707443271754528</v>
      </c>
      <c r="AN126" s="4">
        <f t="shared" si="249"/>
        <v>-0.74321046499173349</v>
      </c>
      <c r="AO126" s="4">
        <f t="shared" si="250"/>
        <v>-9.4793724322784101E-2</v>
      </c>
      <c r="AP126" s="4">
        <f t="shared" si="251"/>
        <v>0.49300759345179301</v>
      </c>
      <c r="AQ126" s="4">
        <f t="shared" si="252"/>
        <v>2.2498313145908924</v>
      </c>
      <c r="AR126" s="4">
        <f t="shared" si="253"/>
        <v>1.6209883888988941</v>
      </c>
      <c r="AS126" s="4">
        <f t="shared" si="254"/>
        <v>1.842169599325004</v>
      </c>
      <c r="AT126" s="4">
        <f t="shared" si="255"/>
        <v>1.6700615199903268</v>
      </c>
      <c r="AU126" s="4">
        <f t="shared" si="256"/>
        <v>0.98530947101779986</v>
      </c>
      <c r="AV126" s="4">
        <f t="shared" si="432"/>
        <v>1.2389739940918361</v>
      </c>
      <c r="AW126" s="4">
        <f t="shared" si="432"/>
        <v>0.87755847206796034</v>
      </c>
      <c r="AY126" s="2">
        <f t="shared" si="308"/>
        <v>113.347250243277</v>
      </c>
      <c r="AZ126" s="2">
        <f t="shared" si="359"/>
        <v>111.44619181515631</v>
      </c>
      <c r="BA126" s="2">
        <f t="shared" si="360"/>
        <v>111.47763389037465</v>
      </c>
      <c r="BB126" s="2">
        <f t="shared" si="361"/>
        <v>112.67492876918197</v>
      </c>
      <c r="BC126" s="2">
        <f t="shared" si="362"/>
        <v>112.31289812736952</v>
      </c>
      <c r="BD126" s="2">
        <f t="shared" si="363"/>
        <v>112.76327808078734</v>
      </c>
      <c r="BE126" s="2">
        <f t="shared" si="364"/>
        <v>114.22863225300452</v>
      </c>
      <c r="BF126" s="2">
        <f t="shared" si="365"/>
        <v>114.04337784540624</v>
      </c>
      <c r="BG126" s="2">
        <f t="shared" si="366"/>
        <v>113.31822895698262</v>
      </c>
      <c r="BH126" s="2">
        <f t="shared" si="367"/>
        <v>115.16482234558407</v>
      </c>
      <c r="BI126" s="2">
        <f t="shared" si="368"/>
        <v>116.82901061022355</v>
      </c>
      <c r="BJ126" s="2">
        <f t="shared" si="369"/>
        <v>117.76579529631771</v>
      </c>
      <c r="BK126" s="2">
        <f t="shared" si="370"/>
        <v>120.43877323742814</v>
      </c>
      <c r="BL126" s="2">
        <f t="shared" si="371"/>
        <v>120.21280965725974</v>
      </c>
      <c r="BM126" s="2">
        <f t="shared" si="372"/>
        <v>122.87074032550144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112.574</v>
      </c>
      <c r="CF126" s="2">
        <f t="shared" si="310"/>
        <v>112.136</v>
      </c>
      <c r="CG126" s="2">
        <f t="shared" si="311"/>
        <v>110.458</v>
      </c>
      <c r="CH126" s="2">
        <f t="shared" si="312"/>
        <v>114.03400000000001</v>
      </c>
      <c r="CI126" s="2">
        <f t="shared" si="313"/>
        <v>112.96599999999999</v>
      </c>
      <c r="CJ126" s="2">
        <f t="shared" si="314"/>
        <v>112.03400000000001</v>
      </c>
      <c r="CK126" s="2">
        <f t="shared" si="315"/>
        <v>114.19</v>
      </c>
      <c r="CL126" s="2">
        <f t="shared" si="316"/>
        <v>114.55200000000001</v>
      </c>
      <c r="CM126" s="2">
        <f t="shared" si="317"/>
        <v>115.621</v>
      </c>
      <c r="CN126" s="2">
        <f t="shared" si="318"/>
        <v>116.81</v>
      </c>
      <c r="CO126" s="2">
        <f t="shared" si="319"/>
        <v>118.69</v>
      </c>
      <c r="CP126" s="2">
        <f t="shared" si="320"/>
        <v>119.44799999999999</v>
      </c>
      <c r="CQ126" s="2">
        <f t="shared" si="321"/>
        <v>121.431</v>
      </c>
      <c r="CR126" s="2">
        <f t="shared" si="322"/>
        <v>121.63800000000001</v>
      </c>
      <c r="CS126" s="2">
        <f t="shared" si="323"/>
        <v>124.60339999999999</v>
      </c>
      <c r="CU126" s="2">
        <f t="shared" si="273"/>
        <v>112.574</v>
      </c>
      <c r="CV126" s="2">
        <f t="shared" si="274"/>
        <v>112.136</v>
      </c>
      <c r="CW126" s="2">
        <f t="shared" si="275"/>
        <v>110.458</v>
      </c>
      <c r="CX126" s="2">
        <f t="shared" si="276"/>
        <v>114.03400000000001</v>
      </c>
      <c r="CY126" s="2">
        <f t="shared" si="277"/>
        <v>112.96599999999999</v>
      </c>
      <c r="CZ126" s="2">
        <f t="shared" si="278"/>
        <v>112.03400000000001</v>
      </c>
      <c r="DA126" s="2">
        <f t="shared" si="279"/>
        <v>114.19</v>
      </c>
      <c r="DB126" s="2">
        <f t="shared" si="280"/>
        <v>114.55200000000001</v>
      </c>
      <c r="DC126" s="2">
        <f t="shared" si="281"/>
        <v>115.621</v>
      </c>
      <c r="DD126" s="2">
        <f t="shared" si="282"/>
        <v>116.81</v>
      </c>
      <c r="DE126" s="2">
        <f t="shared" si="283"/>
        <v>118.69</v>
      </c>
      <c r="DF126" s="2">
        <f t="shared" si="284"/>
        <v>119.44799999999999</v>
      </c>
      <c r="DG126" s="2">
        <f t="shared" si="285"/>
        <v>121.431</v>
      </c>
      <c r="DH126" s="2">
        <f t="shared" si="286"/>
        <v>121.63800000000001</v>
      </c>
      <c r="DI126" s="2">
        <f t="shared" si="287"/>
        <v>124.60339999999999</v>
      </c>
      <c r="DK126" s="2">
        <f t="shared" si="288"/>
        <v>147.44199024390244</v>
      </c>
      <c r="DL126" s="2">
        <f t="shared" si="433"/>
        <v>129.91262626641651</v>
      </c>
      <c r="DM126" s="2">
        <f t="shared" si="433"/>
        <v>130.81171350844278</v>
      </c>
      <c r="DN126" s="2">
        <f t="shared" si="433"/>
        <v>137.43174634146339</v>
      </c>
      <c r="DO126" s="2">
        <f t="shared" si="433"/>
        <v>143.09979494474231</v>
      </c>
      <c r="DP126" s="2">
        <f t="shared" si="433"/>
        <v>138.46434555202976</v>
      </c>
      <c r="DQ126" s="2">
        <f t="shared" si="433"/>
        <v>138.93602253711202</v>
      </c>
      <c r="DR126" s="2">
        <f t="shared" si="433"/>
        <v>134.77565765765766</v>
      </c>
      <c r="DS126" s="2">
        <f t="shared" si="433"/>
        <v>131.82272044817927</v>
      </c>
      <c r="DT126" s="2">
        <f t="shared" si="433"/>
        <v>136.64184684684685</v>
      </c>
      <c r="DU126" s="2">
        <f t="shared" si="433"/>
        <v>140.91381879855564</v>
      </c>
      <c r="DV126" s="2">
        <f t="shared" si="433"/>
        <v>143.27317194337192</v>
      </c>
      <c r="DW126" s="2">
        <f t="shared" si="433"/>
        <v>144.5260146624357</v>
      </c>
      <c r="DX126" s="2">
        <f t="shared" si="433"/>
        <v>144.19438652938655</v>
      </c>
      <c r="DY126" s="2">
        <f t="shared" si="433"/>
        <v>148.0196486699507</v>
      </c>
      <c r="EA126" s="2">
        <f t="shared" si="228"/>
        <v>113.18990136717126</v>
      </c>
      <c r="EB126" s="2">
        <f t="shared" si="290"/>
        <v>111.35842323022771</v>
      </c>
      <c r="EC126" s="2">
        <f t="shared" si="291"/>
        <v>111.3831919529156</v>
      </c>
      <c r="ED126" s="2">
        <f t="shared" si="292"/>
        <v>112.55219642472541</v>
      </c>
      <c r="EE126" s="2">
        <f t="shared" si="293"/>
        <v>112.14930182356525</v>
      </c>
      <c r="EF126" s="2">
        <f t="shared" si="294"/>
        <v>112.63342406633639</v>
      </c>
      <c r="EG126" s="2">
        <f t="shared" si="295"/>
        <v>114.11696031664228</v>
      </c>
      <c r="EH126" s="2">
        <f t="shared" si="296"/>
        <v>113.93213574236322</v>
      </c>
      <c r="EI126" s="2">
        <f t="shared" si="297"/>
        <v>113.21616274051428</v>
      </c>
      <c r="EJ126" s="2">
        <f t="shared" si="298"/>
        <v>115.05067641728516</v>
      </c>
      <c r="EK126" s="2">
        <f t="shared" si="299"/>
        <v>116.70252898324486</v>
      </c>
      <c r="EL126" s="2">
        <f t="shared" si="300"/>
        <v>117.62517157176289</v>
      </c>
      <c r="EM126" s="2">
        <f t="shared" si="301"/>
        <v>120.31091494720529</v>
      </c>
      <c r="EN126" s="2">
        <f t="shared" si="302"/>
        <v>120.0831861437068</v>
      </c>
      <c r="EO126" s="2">
        <f t="shared" si="303"/>
        <v>122.69966499089799</v>
      </c>
      <c r="EQ126" s="2">
        <f t="shared" si="304"/>
        <v>113.19054017298667</v>
      </c>
      <c r="ER126" s="2">
        <f t="shared" si="434"/>
        <v>111.37423074430519</v>
      </c>
      <c r="ES126" s="2">
        <f t="shared" si="434"/>
        <v>111.40246508230101</v>
      </c>
      <c r="ET126" s="2">
        <f t="shared" si="434"/>
        <v>112.55183032666994</v>
      </c>
      <c r="EU126" s="2">
        <f t="shared" si="434"/>
        <v>112.14659799881598</v>
      </c>
      <c r="EV126" s="2">
        <f t="shared" si="434"/>
        <v>112.63303553137231</v>
      </c>
      <c r="EW126" s="2">
        <f t="shared" si="434"/>
        <v>114.06253552498174</v>
      </c>
      <c r="EX126" s="2">
        <f t="shared" si="434"/>
        <v>113.92091108335225</v>
      </c>
      <c r="EY126" s="2">
        <f t="shared" si="434"/>
        <v>113.21219779884099</v>
      </c>
      <c r="EZ126" s="2">
        <f t="shared" si="434"/>
        <v>115.0542221284358</v>
      </c>
      <c r="FA126" s="2">
        <f t="shared" si="434"/>
        <v>116.69837736472026</v>
      </c>
      <c r="FB126" s="2">
        <f t="shared" si="434"/>
        <v>117.63109891556934</v>
      </c>
      <c r="FC126" s="2">
        <f t="shared" si="434"/>
        <v>120.32159344735217</v>
      </c>
      <c r="FD126" s="2">
        <f t="shared" si="434"/>
        <v>120.11357691900864</v>
      </c>
      <c r="FE126" s="2">
        <f t="shared" si="434"/>
        <v>122.63333738431069</v>
      </c>
      <c r="FG126" s="2">
        <f t="shared" si="306"/>
        <v>0.99540664666534462</v>
      </c>
      <c r="FH126" s="2">
        <f t="shared" si="435"/>
        <v>0.9952930096732856</v>
      </c>
      <c r="FI126" s="2">
        <f t="shared" si="435"/>
        <v>0.99516500763979998</v>
      </c>
      <c r="FJ126" s="2">
        <f t="shared" si="435"/>
        <v>0.9950665789700055</v>
      </c>
      <c r="FK126" s="2">
        <f t="shared" si="435"/>
        <v>0.99471196010956076</v>
      </c>
      <c r="FL126" s="2">
        <f t="shared" si="435"/>
        <v>0.99497249146447919</v>
      </c>
      <c r="FM126" s="2">
        <f t="shared" si="435"/>
        <v>0.99543305490623435</v>
      </c>
      <c r="FN126" s="2">
        <f t="shared" si="435"/>
        <v>0.99464666033067084</v>
      </c>
      <c r="FO126" s="2">
        <f t="shared" si="435"/>
        <v>0.99450737871059391</v>
      </c>
      <c r="FP126" s="2">
        <f t="shared" si="435"/>
        <v>0.9947185353329876</v>
      </c>
      <c r="FQ126" s="2">
        <f t="shared" si="435"/>
        <v>0.99477099451582474</v>
      </c>
      <c r="FR126" s="2">
        <f t="shared" si="435"/>
        <v>0.99452406188591225</v>
      </c>
      <c r="FS126" s="2">
        <f t="shared" si="435"/>
        <v>0.99473105310137599</v>
      </c>
      <c r="FT126" s="2">
        <f t="shared" si="435"/>
        <v>0.99464802216675918</v>
      </c>
      <c r="FU126" s="2">
        <f t="shared" si="435"/>
        <v>0.99320164238245545</v>
      </c>
      <c r="FW126" s="2">
        <f t="shared" si="324"/>
        <v>2.6501707534008285E-2</v>
      </c>
      <c r="FX126" s="2">
        <f t="shared" si="376"/>
        <v>2.7463566708915078E-2</v>
      </c>
      <c r="FY126" s="2">
        <f t="shared" si="377"/>
        <v>2.6211839188086325E-2</v>
      </c>
      <c r="FZ126" s="2">
        <f t="shared" si="378"/>
        <v>2.4447874945316035E-2</v>
      </c>
      <c r="GA126" s="2">
        <f t="shared" si="379"/>
        <v>2.6310303317922043E-2</v>
      </c>
      <c r="GB126" s="2">
        <f t="shared" si="380"/>
        <v>2.8733060769318249E-2</v>
      </c>
      <c r="GC126" s="2">
        <f t="shared" si="381"/>
        <v>3.0782994776384236E-2</v>
      </c>
      <c r="GD126" s="2">
        <f t="shared" si="382"/>
        <v>3.0321604808938189E-2</v>
      </c>
      <c r="GE126" s="2">
        <f t="shared" si="383"/>
        <v>3.3432653057321716E-2</v>
      </c>
      <c r="GF126" s="2">
        <f t="shared" si="384"/>
        <v>3.1848210682594094E-2</v>
      </c>
      <c r="GG126" s="2">
        <f t="shared" si="385"/>
        <v>2.8745474522732666E-2</v>
      </c>
      <c r="GH126" s="2">
        <f t="shared" si="386"/>
        <v>2.9838284323918305E-2</v>
      </c>
      <c r="GI126" s="2">
        <f t="shared" si="387"/>
        <v>2.5304647160286547E-2</v>
      </c>
      <c r="GJ126" s="2">
        <f t="shared" si="388"/>
        <v>1.9114469775055629E-2</v>
      </c>
      <c r="GK126" s="2">
        <f t="shared" si="389"/>
        <v>1.596573993270814E-2</v>
      </c>
      <c r="GM126" s="86">
        <f t="shared" si="325"/>
        <v>5.4673964402303943E-59</v>
      </c>
      <c r="GN126" s="86">
        <f t="shared" si="390"/>
        <v>2.9875534983049726E-72</v>
      </c>
      <c r="GO126" s="86">
        <f t="shared" si="391"/>
        <v>4.3566516904135597E-85</v>
      </c>
      <c r="GP126" s="86">
        <f t="shared" si="392"/>
        <v>6.2770695421277435E-112</v>
      </c>
      <c r="GQ126" s="86">
        <f t="shared" si="393"/>
        <v>1.5708400501018415E-88</v>
      </c>
      <c r="GR126" s="86">
        <f t="shared" si="394"/>
        <v>2.2077328392137644E-125</v>
      </c>
      <c r="GS126" s="86">
        <f t="shared" si="395"/>
        <v>3.7011444279414503E-101</v>
      </c>
      <c r="GT126" s="86">
        <f t="shared" si="396"/>
        <v>1.8018803991495835E-108</v>
      </c>
      <c r="GU126" s="86">
        <f t="shared" si="397"/>
        <v>3.9438401303615109E-115</v>
      </c>
      <c r="GV126" s="86">
        <f t="shared" si="398"/>
        <v>4.8644863663751448E-103</v>
      </c>
      <c r="GW126" s="86">
        <f t="shared" si="399"/>
        <v>9.188382765731896E-88</v>
      </c>
      <c r="GX126" s="86">
        <f t="shared" si="400"/>
        <v>2.5100798677217225E-78</v>
      </c>
      <c r="GY126" s="86">
        <f t="shared" si="401"/>
        <v>3.8903777493642713E-61</v>
      </c>
      <c r="GZ126" s="86">
        <f t="shared" si="402"/>
        <v>2.1697394725861719E-79</v>
      </c>
      <c r="HA126" s="86">
        <f t="shared" si="403"/>
        <v>1.0840952000139451E-105</v>
      </c>
      <c r="HC126" s="86">
        <f t="shared" si="326"/>
        <v>2.8540391455621073E-20</v>
      </c>
      <c r="HD126" s="86">
        <f t="shared" si="404"/>
        <v>2.4662449928486296E-16</v>
      </c>
      <c r="HE126" s="86">
        <f t="shared" si="405"/>
        <v>6.5560872014838136E-22</v>
      </c>
      <c r="HF126" s="86">
        <f t="shared" si="406"/>
        <v>5.8319811285446222E-27</v>
      </c>
      <c r="HG126" s="86">
        <f t="shared" si="407"/>
        <v>1.8645856751678616E-28</v>
      </c>
      <c r="HH126" s="86">
        <f t="shared" si="408"/>
        <v>1.2260367672714711E-30</v>
      </c>
      <c r="HI126" s="86">
        <f t="shared" si="409"/>
        <v>5.0832823577136605E-28</v>
      </c>
      <c r="HJ126" s="86">
        <f t="shared" si="410"/>
        <v>6.2785559334147515E-24</v>
      </c>
      <c r="HK126" s="86">
        <f t="shared" si="411"/>
        <v>2.7629884577225048E-20</v>
      </c>
      <c r="HL126" s="86">
        <f t="shared" si="412"/>
        <v>1.3172404480868912E-25</v>
      </c>
      <c r="HM126" s="86">
        <f t="shared" si="413"/>
        <v>6.3633614445504259E-28</v>
      </c>
      <c r="HN126" s="86">
        <f t="shared" si="414"/>
        <v>1.0987263443771029E-21</v>
      </c>
      <c r="HO126" s="86">
        <f t="shared" si="415"/>
        <v>2.2736015300917411E-14</v>
      </c>
      <c r="HP126" s="86">
        <f t="shared" si="416"/>
        <v>4.2633445291532291E-24</v>
      </c>
      <c r="HQ126" s="86">
        <f t="shared" si="417"/>
        <v>4.2756413032609523E-22</v>
      </c>
      <c r="HS126" s="86">
        <f t="shared" si="327"/>
        <v>2.7288448877373561E-4</v>
      </c>
      <c r="HT126" s="86">
        <f t="shared" si="418"/>
        <v>7.2237060394811641E-4</v>
      </c>
      <c r="HU126" s="86">
        <f t="shared" si="419"/>
        <v>1.546355062382869E-3</v>
      </c>
      <c r="HV126" s="86">
        <f t="shared" si="420"/>
        <v>4.847872531968448E-5</v>
      </c>
      <c r="HW126" s="86">
        <f t="shared" si="421"/>
        <v>7.3948350132912712E-5</v>
      </c>
      <c r="HX126" s="86">
        <f t="shared" si="422"/>
        <v>1.3714002212111086E-4</v>
      </c>
      <c r="HY126" s="86">
        <f t="shared" si="423"/>
        <v>4.2830517622551305E-4</v>
      </c>
      <c r="HZ126" s="86">
        <f t="shared" si="424"/>
        <v>1.1813816419650081E-4</v>
      </c>
      <c r="IA126" s="86">
        <f t="shared" si="425"/>
        <v>3.7631736870002113E-4</v>
      </c>
      <c r="IB126" s="86">
        <f t="shared" si="426"/>
        <v>1.4499983568474115E-4</v>
      </c>
      <c r="IC126" s="86">
        <f t="shared" si="427"/>
        <v>1.0319292294877474E-4</v>
      </c>
      <c r="ID126" s="86">
        <f t="shared" si="428"/>
        <v>6.1855646622213873E-5</v>
      </c>
      <c r="IE126" s="86">
        <f t="shared" si="429"/>
        <v>2.9751763783730994E-5</v>
      </c>
      <c r="IF126" s="86">
        <f t="shared" si="430"/>
        <v>6.2257682676857549E-4</v>
      </c>
      <c r="IG126" s="86">
        <f t="shared" si="431"/>
        <v>2.0754027722430252E-3</v>
      </c>
      <c r="II126" s="86">
        <f t="shared" si="328"/>
        <v>1.8936147732906545E-46</v>
      </c>
      <c r="IJ126" s="86">
        <f t="shared" si="329"/>
        <v>4.6460254605202595E-48</v>
      </c>
      <c r="IK126" s="86">
        <f t="shared" si="330"/>
        <v>2.9168184157513512E-52</v>
      </c>
      <c r="IL126" s="86">
        <f t="shared" si="331"/>
        <v>1.4195540326813557E-57</v>
      </c>
      <c r="IM126" s="86">
        <f t="shared" si="332"/>
        <v>2.5536666616488699E-52</v>
      </c>
      <c r="IN126" s="86">
        <f t="shared" si="333"/>
        <v>4.8972476558509636E-54</v>
      </c>
      <c r="IO126" s="86">
        <f t="shared" si="334"/>
        <v>6.1758709999952257E-48</v>
      </c>
      <c r="IP126" s="86">
        <f t="shared" si="335"/>
        <v>1.9199150513847789E-52</v>
      </c>
      <c r="IQ126" s="86">
        <f t="shared" si="336"/>
        <v>3.7954905664083779E-55</v>
      </c>
      <c r="IR126" s="86">
        <f t="shared" si="337"/>
        <v>3.7157011060318961E-54</v>
      </c>
      <c r="IS126" s="86">
        <f t="shared" si="338"/>
        <v>3.1434148820374521E-54</v>
      </c>
      <c r="IT126" s="86">
        <f t="shared" si="339"/>
        <v>7.8053999698957052E-61</v>
      </c>
      <c r="IU126" s="86">
        <f t="shared" si="340"/>
        <v>1.331607738826064E-57</v>
      </c>
      <c r="IV126" s="86">
        <f t="shared" si="341"/>
        <v>2.9651149118352116E-32</v>
      </c>
      <c r="IW126" s="86">
        <f t="shared" si="342"/>
        <v>1.1365149735677663E-26</v>
      </c>
      <c r="IY126" s="86">
        <f t="shared" si="343"/>
        <v>2.7288448877373566E-4</v>
      </c>
      <c r="IZ126" s="86">
        <f t="shared" si="344"/>
        <v>7.2237060394836307E-4</v>
      </c>
      <c r="JA126" s="86">
        <f t="shared" si="345"/>
        <v>1.546355062382869E-3</v>
      </c>
      <c r="JB126" s="86">
        <f t="shared" si="346"/>
        <v>4.847872531968448E-5</v>
      </c>
      <c r="JC126" s="86">
        <f t="shared" si="347"/>
        <v>7.3948350132912712E-5</v>
      </c>
      <c r="JD126" s="86">
        <f t="shared" si="348"/>
        <v>1.3714002212111086E-4</v>
      </c>
      <c r="JE126" s="86">
        <f t="shared" si="349"/>
        <v>4.2830517622551305E-4</v>
      </c>
      <c r="JF126" s="86">
        <f t="shared" si="350"/>
        <v>1.1813816419650081E-4</v>
      </c>
      <c r="JG126" s="86">
        <f t="shared" si="351"/>
        <v>3.7631736870002118E-4</v>
      </c>
      <c r="JH126" s="86">
        <f t="shared" si="352"/>
        <v>1.4499983568474115E-4</v>
      </c>
      <c r="JI126" s="86">
        <f t="shared" si="353"/>
        <v>1.0319292294877474E-4</v>
      </c>
      <c r="JJ126" s="86">
        <f t="shared" si="354"/>
        <v>6.1855646622213873E-5</v>
      </c>
      <c r="JK126" s="86">
        <f t="shared" si="355"/>
        <v>2.9751763806467009E-5</v>
      </c>
      <c r="JL126" s="86">
        <f t="shared" si="356"/>
        <v>6.2257682676857549E-4</v>
      </c>
      <c r="JM126" s="86">
        <f t="shared" si="357"/>
        <v>2.0754027722430252E-3</v>
      </c>
    </row>
    <row r="127" spans="2:273" x14ac:dyDescent="0.25">
      <c r="B127" s="2">
        <v>100</v>
      </c>
      <c r="C127" s="37">
        <v>115.95099999999999</v>
      </c>
      <c r="D127" s="37">
        <v>112.864</v>
      </c>
      <c r="E127" s="37">
        <v>113.102</v>
      </c>
      <c r="F127" s="37">
        <v>112.60299999999999</v>
      </c>
      <c r="G127" s="37">
        <v>113.879</v>
      </c>
      <c r="H127" s="37">
        <v>114.53400000000001</v>
      </c>
      <c r="I127" s="37">
        <v>114.63800000000001</v>
      </c>
      <c r="J127" s="37">
        <v>113.96599999999999</v>
      </c>
      <c r="K127" s="37">
        <v>112.724</v>
      </c>
      <c r="L127" s="37">
        <v>116.172</v>
      </c>
      <c r="M127" s="37">
        <v>118.39700000000001</v>
      </c>
      <c r="N127" s="37">
        <v>116.96599999999999</v>
      </c>
      <c r="O127" s="37">
        <v>121.63800000000001</v>
      </c>
      <c r="P127" s="37">
        <v>123.379</v>
      </c>
      <c r="Q127" s="37">
        <v>125.6379</v>
      </c>
      <c r="S127" s="4">
        <f t="shared" si="229"/>
        <v>113.26287028362364</v>
      </c>
      <c r="T127" s="4">
        <f t="shared" si="230"/>
        <v>111.42939805831899</v>
      </c>
      <c r="U127" s="4">
        <f t="shared" si="231"/>
        <v>111.5278898985635</v>
      </c>
      <c r="V127" s="4">
        <f t="shared" si="232"/>
        <v>112.59282633978736</v>
      </c>
      <c r="W127" s="4">
        <f t="shared" si="233"/>
        <v>112.24132283331214</v>
      </c>
      <c r="X127" s="4">
        <f t="shared" si="234"/>
        <v>112.73923751037555</v>
      </c>
      <c r="Y127" s="4">
        <f t="shared" si="235"/>
        <v>114.36894906221653</v>
      </c>
      <c r="Z127" s="4">
        <f t="shared" si="236"/>
        <v>114.07455702504805</v>
      </c>
      <c r="AA127" s="4">
        <f t="shared" si="237"/>
        <v>113.45133874872469</v>
      </c>
      <c r="AB127" s="4">
        <f t="shared" si="238"/>
        <v>115.17670217877725</v>
      </c>
      <c r="AC127" s="4">
        <f t="shared" si="239"/>
        <v>116.79341880952656</v>
      </c>
      <c r="AD127" s="4">
        <f t="shared" si="240"/>
        <v>117.73500179908368</v>
      </c>
      <c r="AE127" s="4">
        <f t="shared" si="241"/>
        <v>120.35003018246663</v>
      </c>
      <c r="AF127" s="4">
        <f t="shared" si="242"/>
        <v>120.51232689455873</v>
      </c>
      <c r="AG127" s="4">
        <f t="shared" si="243"/>
        <v>124.18388667257709</v>
      </c>
      <c r="AI127" s="4">
        <f t="shared" si="244"/>
        <v>2.688129716376352</v>
      </c>
      <c r="AJ127" s="4">
        <f t="shared" si="245"/>
        <v>1.4346019416810094</v>
      </c>
      <c r="AK127" s="4">
        <f t="shared" si="246"/>
        <v>1.5741101014365029</v>
      </c>
      <c r="AL127" s="4">
        <f t="shared" si="247"/>
        <v>1.0173660212629443E-2</v>
      </c>
      <c r="AM127" s="4">
        <f t="shared" si="248"/>
        <v>1.6376771666878653</v>
      </c>
      <c r="AN127" s="4">
        <f t="shared" si="249"/>
        <v>1.7947624896244605</v>
      </c>
      <c r="AO127" s="4">
        <f t="shared" si="250"/>
        <v>0.26905093778347577</v>
      </c>
      <c r="AP127" s="4">
        <f t="shared" si="251"/>
        <v>-0.1085570250480572</v>
      </c>
      <c r="AQ127" s="4">
        <f t="shared" si="252"/>
        <v>-0.72733874872469073</v>
      </c>
      <c r="AR127" s="4">
        <f t="shared" si="253"/>
        <v>0.99529782122274923</v>
      </c>
      <c r="AS127" s="4">
        <f t="shared" si="254"/>
        <v>1.6035811904734487</v>
      </c>
      <c r="AT127" s="4">
        <f t="shared" si="255"/>
        <v>-0.76900179908368216</v>
      </c>
      <c r="AU127" s="4">
        <f t="shared" si="256"/>
        <v>1.28796981753338</v>
      </c>
      <c r="AV127" s="4">
        <f t="shared" si="432"/>
        <v>2.8666731054412793</v>
      </c>
      <c r="AW127" s="4">
        <f t="shared" si="432"/>
        <v>1.4540133274229134</v>
      </c>
      <c r="AY127" s="2">
        <f t="shared" si="308"/>
        <v>113.2590210668419</v>
      </c>
      <c r="AZ127" s="2">
        <f t="shared" si="359"/>
        <v>111.36944361995793</v>
      </c>
      <c r="BA127" s="2">
        <f t="shared" si="360"/>
        <v>111.40074631265823</v>
      </c>
      <c r="BB127" s="2">
        <f t="shared" si="361"/>
        <v>112.5807781205062</v>
      </c>
      <c r="BC127" s="2">
        <f t="shared" si="362"/>
        <v>112.22253806433822</v>
      </c>
      <c r="BD127" s="2">
        <f t="shared" si="363"/>
        <v>112.69582830418852</v>
      </c>
      <c r="BE127" s="2">
        <f t="shared" si="364"/>
        <v>114.21573644710043</v>
      </c>
      <c r="BF127" s="2">
        <f t="shared" si="365"/>
        <v>114.02532044222062</v>
      </c>
      <c r="BG127" s="2">
        <f t="shared" si="366"/>
        <v>113.29023920051874</v>
      </c>
      <c r="BH127" s="2">
        <f t="shared" si="367"/>
        <v>115.09899714996394</v>
      </c>
      <c r="BI127" s="2">
        <f t="shared" si="368"/>
        <v>116.73335057534398</v>
      </c>
      <c r="BJ127" s="2">
        <f t="shared" si="369"/>
        <v>117.69120885856481</v>
      </c>
      <c r="BK127" s="2">
        <f t="shared" si="370"/>
        <v>120.32598254755277</v>
      </c>
      <c r="BL127" s="2">
        <f t="shared" si="371"/>
        <v>120.13688996934403</v>
      </c>
      <c r="BM127" s="2">
        <f t="shared" si="372"/>
        <v>122.77037768410949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115.95099999999999</v>
      </c>
      <c r="CF127" s="2">
        <f t="shared" si="310"/>
        <v>112.864</v>
      </c>
      <c r="CG127" s="2">
        <f t="shared" si="311"/>
        <v>113.102</v>
      </c>
      <c r="CH127" s="2">
        <f t="shared" si="312"/>
        <v>112.60299999999999</v>
      </c>
      <c r="CI127" s="2">
        <f t="shared" si="313"/>
        <v>113.879</v>
      </c>
      <c r="CJ127" s="2">
        <f t="shared" si="314"/>
        <v>114.53400000000001</v>
      </c>
      <c r="CK127" s="2">
        <f t="shared" si="315"/>
        <v>114.63800000000001</v>
      </c>
      <c r="CL127" s="2">
        <f t="shared" si="316"/>
        <v>113.96599999999999</v>
      </c>
      <c r="CM127" s="2">
        <f t="shared" si="317"/>
        <v>112.724</v>
      </c>
      <c r="CN127" s="2">
        <f t="shared" si="318"/>
        <v>116.172</v>
      </c>
      <c r="CO127" s="2">
        <f t="shared" si="319"/>
        <v>118.39700000000001</v>
      </c>
      <c r="CP127" s="2">
        <f t="shared" si="320"/>
        <v>116.96599999999999</v>
      </c>
      <c r="CQ127" s="2">
        <f t="shared" si="321"/>
        <v>121.63800000000001</v>
      </c>
      <c r="CR127" s="2">
        <f t="shared" si="322"/>
        <v>123.379</v>
      </c>
      <c r="CS127" s="2">
        <f t="shared" si="323"/>
        <v>125.6379</v>
      </c>
      <c r="CU127" s="2">
        <f t="shared" si="273"/>
        <v>115.95099999999999</v>
      </c>
      <c r="CV127" s="2">
        <f t="shared" si="274"/>
        <v>112.864</v>
      </c>
      <c r="CW127" s="2">
        <f t="shared" si="275"/>
        <v>113.102</v>
      </c>
      <c r="CX127" s="2">
        <f t="shared" si="276"/>
        <v>112.60299999999999</v>
      </c>
      <c r="CY127" s="2">
        <f t="shared" si="277"/>
        <v>113.879</v>
      </c>
      <c r="CZ127" s="2">
        <f t="shared" si="278"/>
        <v>114.53400000000001</v>
      </c>
      <c r="DA127" s="2">
        <f t="shared" si="279"/>
        <v>114.63800000000001</v>
      </c>
      <c r="DB127" s="2">
        <f t="shared" si="280"/>
        <v>113.96599999999999</v>
      </c>
      <c r="DC127" s="2">
        <f t="shared" si="281"/>
        <v>112.724</v>
      </c>
      <c r="DD127" s="2">
        <f t="shared" si="282"/>
        <v>116.172</v>
      </c>
      <c r="DE127" s="2">
        <f t="shared" si="283"/>
        <v>118.39700000000001</v>
      </c>
      <c r="DF127" s="2">
        <f t="shared" si="284"/>
        <v>116.96599999999999</v>
      </c>
      <c r="DG127" s="2">
        <f t="shared" si="285"/>
        <v>121.63800000000001</v>
      </c>
      <c r="DH127" s="2">
        <f t="shared" si="286"/>
        <v>123.379</v>
      </c>
      <c r="DI127" s="2">
        <f t="shared" si="287"/>
        <v>125.6379</v>
      </c>
      <c r="DK127" s="2">
        <f t="shared" si="288"/>
        <v>147.78275731707316</v>
      </c>
      <c r="DL127" s="2">
        <f t="shared" si="433"/>
        <v>130.04449953095687</v>
      </c>
      <c r="DM127" s="2">
        <f t="shared" si="433"/>
        <v>130.96737833020637</v>
      </c>
      <c r="DN127" s="2">
        <f t="shared" si="433"/>
        <v>137.65844024390242</v>
      </c>
      <c r="DO127" s="2">
        <f t="shared" si="433"/>
        <v>143.37792263923842</v>
      </c>
      <c r="DP127" s="2">
        <f t="shared" si="433"/>
        <v>138.72440442061495</v>
      </c>
      <c r="DQ127" s="2">
        <f t="shared" si="433"/>
        <v>139.17769278002703</v>
      </c>
      <c r="DR127" s="2">
        <f t="shared" si="433"/>
        <v>134.97924561403508</v>
      </c>
      <c r="DS127" s="2">
        <f t="shared" si="433"/>
        <v>131.98974369747899</v>
      </c>
      <c r="DT127" s="2">
        <f t="shared" si="433"/>
        <v>136.83057207207207</v>
      </c>
      <c r="DU127" s="2">
        <f t="shared" si="433"/>
        <v>141.12868639894955</v>
      </c>
      <c r="DV127" s="2">
        <f t="shared" si="433"/>
        <v>143.5242682110682</v>
      </c>
      <c r="DW127" s="2">
        <f t="shared" si="433"/>
        <v>144.75336951526424</v>
      </c>
      <c r="DX127" s="2">
        <f t="shared" si="433"/>
        <v>144.44444315744317</v>
      </c>
      <c r="DY127" s="2">
        <f t="shared" si="433"/>
        <v>148.31088275862066</v>
      </c>
      <c r="EA127" s="2">
        <f t="shared" si="228"/>
        <v>113.11451039394294</v>
      </c>
      <c r="EB127" s="2">
        <f t="shared" si="290"/>
        <v>111.28879773781496</v>
      </c>
      <c r="EC127" s="2">
        <f t="shared" si="291"/>
        <v>111.3138749439585</v>
      </c>
      <c r="ED127" s="2">
        <f t="shared" si="292"/>
        <v>112.46736644410943</v>
      </c>
      <c r="EE127" s="2">
        <f t="shared" si="293"/>
        <v>112.07114280675125</v>
      </c>
      <c r="EF127" s="2">
        <f t="shared" si="294"/>
        <v>112.57554022830064</v>
      </c>
      <c r="EG127" s="2">
        <f t="shared" si="295"/>
        <v>114.114254354862</v>
      </c>
      <c r="EH127" s="2">
        <f t="shared" si="296"/>
        <v>113.92359486620883</v>
      </c>
      <c r="EI127" s="2">
        <f t="shared" si="297"/>
        <v>113.19640508301862</v>
      </c>
      <c r="EJ127" s="2">
        <f t="shared" si="298"/>
        <v>114.99320876098535</v>
      </c>
      <c r="EK127" s="2">
        <f t="shared" si="299"/>
        <v>116.61606310750338</v>
      </c>
      <c r="EL127" s="2">
        <f t="shared" si="300"/>
        <v>117.56147468018723</v>
      </c>
      <c r="EM127" s="2">
        <f t="shared" si="301"/>
        <v>120.20782553521265</v>
      </c>
      <c r="EN127" s="2">
        <f t="shared" si="302"/>
        <v>120.01745919734233</v>
      </c>
      <c r="EO127" s="2">
        <f t="shared" si="303"/>
        <v>122.61223312386225</v>
      </c>
      <c r="EQ127" s="2">
        <f t="shared" si="304"/>
        <v>113.08760445279189</v>
      </c>
      <c r="ER127" s="2">
        <f t="shared" si="434"/>
        <v>111.29204589335993</v>
      </c>
      <c r="ES127" s="2">
        <f t="shared" si="434"/>
        <v>111.31984234577304</v>
      </c>
      <c r="ET127" s="2">
        <f t="shared" si="434"/>
        <v>112.46809234519749</v>
      </c>
      <c r="EU127" s="2">
        <f t="shared" si="434"/>
        <v>112.08296566282894</v>
      </c>
      <c r="EV127" s="2">
        <f t="shared" si="434"/>
        <v>112.58632228715486</v>
      </c>
      <c r="EW127" s="2">
        <f t="shared" si="434"/>
        <v>114.02654471745578</v>
      </c>
      <c r="EX127" s="2">
        <f t="shared" si="434"/>
        <v>113.88971996366114</v>
      </c>
      <c r="EY127" s="2">
        <f t="shared" si="434"/>
        <v>113.18673247039992</v>
      </c>
      <c r="EZ127" s="2">
        <f t="shared" si="434"/>
        <v>115.00913055511793</v>
      </c>
      <c r="FA127" s="2">
        <f t="shared" si="434"/>
        <v>116.62672664017119</v>
      </c>
      <c r="FB127" s="2">
        <f t="shared" si="434"/>
        <v>117.56179654014977</v>
      </c>
      <c r="FC127" s="2">
        <f t="shared" si="434"/>
        <v>120.21334252009068</v>
      </c>
      <c r="FD127" s="2">
        <f t="shared" si="434"/>
        <v>120.02438941115807</v>
      </c>
      <c r="FE127" s="2">
        <f t="shared" si="434"/>
        <v>122.5386051486139</v>
      </c>
      <c r="FG127" s="2">
        <f t="shared" si="306"/>
        <v>0.99580911816076823</v>
      </c>
      <c r="FH127" s="2">
        <f t="shared" si="435"/>
        <v>0.99570539513001199</v>
      </c>
      <c r="FI127" s="2">
        <f t="shared" si="435"/>
        <v>0.99558855781303446</v>
      </c>
      <c r="FJ127" s="2">
        <f t="shared" si="435"/>
        <v>0.99549871259260114</v>
      </c>
      <c r="FK127" s="2">
        <f t="shared" si="435"/>
        <v>0.99517500527825531</v>
      </c>
      <c r="FL127" s="2">
        <f t="shared" si="435"/>
        <v>0.99541282851077262</v>
      </c>
      <c r="FM127" s="2">
        <f t="shared" si="435"/>
        <v>0.99583322218680614</v>
      </c>
      <c r="FN127" s="2">
        <f t="shared" si="435"/>
        <v>0.99511539537085525</v>
      </c>
      <c r="FO127" s="2">
        <f t="shared" si="435"/>
        <v>0.99498824771212302</v>
      </c>
      <c r="FP127" s="2">
        <f t="shared" si="435"/>
        <v>0.99518100753410288</v>
      </c>
      <c r="FQ127" s="2">
        <f t="shared" si="435"/>
        <v>0.99522889515406276</v>
      </c>
      <c r="FR127" s="2">
        <f t="shared" si="435"/>
        <v>0.99500347764392727</v>
      </c>
      <c r="FS127" s="2">
        <f t="shared" si="435"/>
        <v>0.9951924344799794</v>
      </c>
      <c r="FT127" s="2">
        <f t="shared" si="435"/>
        <v>0.9951166385508694</v>
      </c>
      <c r="FU127" s="2">
        <f t="shared" si="435"/>
        <v>0.99379611311087601</v>
      </c>
      <c r="FW127" s="2">
        <f t="shared" si="324"/>
        <v>2.8984435995036181E-2</v>
      </c>
      <c r="FX127" s="2">
        <f t="shared" si="376"/>
        <v>3.0033623932216938E-2</v>
      </c>
      <c r="FY127" s="2">
        <f t="shared" si="377"/>
        <v>2.8668211941822768E-2</v>
      </c>
      <c r="FZ127" s="2">
        <f t="shared" si="378"/>
        <v>2.6743482318856846E-2</v>
      </c>
      <c r="GA127" s="2">
        <f t="shared" si="379"/>
        <v>2.8775630706914527E-2</v>
      </c>
      <c r="GB127" s="2">
        <f t="shared" si="380"/>
        <v>3.1418080146187861E-2</v>
      </c>
      <c r="GC127" s="2">
        <f t="shared" si="381"/>
        <v>3.365293713659253E-2</v>
      </c>
      <c r="GD127" s="2">
        <f t="shared" si="382"/>
        <v>3.3150002398701181E-2</v>
      </c>
      <c r="GE127" s="2">
        <f t="shared" si="383"/>
        <v>3.6540313529232565E-2</v>
      </c>
      <c r="GF127" s="2">
        <f t="shared" si="384"/>
        <v>3.4813897402162952E-2</v>
      </c>
      <c r="GG127" s="2">
        <f t="shared" si="385"/>
        <v>3.1431616387854924E-2</v>
      </c>
      <c r="GH127" s="2">
        <f t="shared" si="386"/>
        <v>3.2623114581108191E-2</v>
      </c>
      <c r="GI127" s="2">
        <f t="shared" si="387"/>
        <v>2.7678421249637836E-2</v>
      </c>
      <c r="GJ127" s="2">
        <f t="shared" si="388"/>
        <v>2.0920020111616387E-2</v>
      </c>
      <c r="GK127" s="2">
        <f t="shared" si="389"/>
        <v>1.7479161768285519E-2</v>
      </c>
      <c r="GM127" s="86">
        <f t="shared" si="325"/>
        <v>6.930708030164593E-62</v>
      </c>
      <c r="GN127" s="86">
        <f t="shared" si="390"/>
        <v>7.8286276713897126E-76</v>
      </c>
      <c r="GO127" s="86">
        <f t="shared" si="391"/>
        <v>2.1683801155556391E-89</v>
      </c>
      <c r="GP127" s="86">
        <f t="shared" si="392"/>
        <v>1.2591959070915453E-117</v>
      </c>
      <c r="GQ127" s="86">
        <f t="shared" si="393"/>
        <v>5.0749501773726302E-93</v>
      </c>
      <c r="GR127" s="86">
        <f t="shared" si="394"/>
        <v>1.2906767215088099E-131</v>
      </c>
      <c r="GS127" s="86">
        <f t="shared" si="395"/>
        <v>4.2297545705618121E-106</v>
      </c>
      <c r="GT127" s="86">
        <f t="shared" si="396"/>
        <v>6.5730654971663148E-114</v>
      </c>
      <c r="GU127" s="86">
        <f t="shared" si="397"/>
        <v>8.4734068959047923E-121</v>
      </c>
      <c r="GV127" s="86">
        <f t="shared" si="398"/>
        <v>3.4281322181701509E-108</v>
      </c>
      <c r="GW127" s="86">
        <f t="shared" si="399"/>
        <v>3.4097243552656625E-92</v>
      </c>
      <c r="GX127" s="86">
        <f t="shared" si="400"/>
        <v>3.4370713165272531E-82</v>
      </c>
      <c r="GY127" s="86">
        <f t="shared" si="401"/>
        <v>3.4143798339518001E-64</v>
      </c>
      <c r="GZ127" s="86">
        <f t="shared" si="402"/>
        <v>2.6078193991961375E-83</v>
      </c>
      <c r="HA127" s="86">
        <f t="shared" si="403"/>
        <v>7.1327736645031023E-111</v>
      </c>
      <c r="HC127" s="86">
        <f t="shared" si="326"/>
        <v>3.0597318534102255E-22</v>
      </c>
      <c r="HD127" s="86">
        <f t="shared" si="404"/>
        <v>7.2745344762071433E-18</v>
      </c>
      <c r="HE127" s="86">
        <f t="shared" si="405"/>
        <v>4.7042010211808348E-24</v>
      </c>
      <c r="HF127" s="86">
        <f t="shared" si="406"/>
        <v>1.1390982953671361E-29</v>
      </c>
      <c r="HG127" s="86">
        <f t="shared" si="407"/>
        <v>2.396285709911485E-31</v>
      </c>
      <c r="HH127" s="86">
        <f t="shared" si="408"/>
        <v>1.3482179241988203E-33</v>
      </c>
      <c r="HI127" s="86">
        <f t="shared" si="409"/>
        <v>1.2488731074122031E-30</v>
      </c>
      <c r="HJ127" s="86">
        <f t="shared" si="410"/>
        <v>3.1934252719937869E-26</v>
      </c>
      <c r="HK127" s="86">
        <f t="shared" si="411"/>
        <v>4.1241481914646775E-22</v>
      </c>
      <c r="HL127" s="86">
        <f t="shared" si="412"/>
        <v>4.7547123258354525E-28</v>
      </c>
      <c r="HM127" s="86">
        <f t="shared" si="413"/>
        <v>1.0639172720421044E-30</v>
      </c>
      <c r="HN127" s="86">
        <f t="shared" si="414"/>
        <v>1.042435614959263E-23</v>
      </c>
      <c r="HO127" s="86">
        <f t="shared" si="415"/>
        <v>9.1865898733188448E-16</v>
      </c>
      <c r="HP127" s="86">
        <f t="shared" si="416"/>
        <v>1.6172552823080774E-26</v>
      </c>
      <c r="HQ127" s="86">
        <f t="shared" si="417"/>
        <v>3.1925099733893932E-24</v>
      </c>
      <c r="HS127" s="86">
        <f t="shared" si="327"/>
        <v>7.8136206046890459E-4</v>
      </c>
      <c r="HT127" s="86">
        <f t="shared" si="418"/>
        <v>1.9808534908434326E-3</v>
      </c>
      <c r="HU127" s="86">
        <f t="shared" si="419"/>
        <v>4.1052805272119332E-3</v>
      </c>
      <c r="HV127" s="86">
        <f t="shared" si="420"/>
        <v>1.7264094394261301E-4</v>
      </c>
      <c r="HW127" s="86">
        <f t="shared" si="421"/>
        <v>2.4717702875609994E-4</v>
      </c>
      <c r="HX127" s="86">
        <f t="shared" si="422"/>
        <v>4.60820142970072E-4</v>
      </c>
      <c r="HY127" s="86">
        <f t="shared" si="423"/>
        <v>1.2623375112468939E-3</v>
      </c>
      <c r="HZ127" s="86">
        <f t="shared" si="424"/>
        <v>4.0152167810871757E-4</v>
      </c>
      <c r="IA127" s="86">
        <f t="shared" si="425"/>
        <v>1.2465704227198847E-3</v>
      </c>
      <c r="IB127" s="86">
        <f t="shared" si="426"/>
        <v>5.0373864677956772E-4</v>
      </c>
      <c r="IC127" s="86">
        <f t="shared" si="427"/>
        <v>3.5486233637454736E-4</v>
      </c>
      <c r="ID127" s="86">
        <f t="shared" si="428"/>
        <v>2.41195315576989E-4</v>
      </c>
      <c r="IE127" s="86">
        <f t="shared" si="429"/>
        <v>1.1089599916515857E-4</v>
      </c>
      <c r="IF127" s="86">
        <f t="shared" si="430"/>
        <v>1.3267969468117396E-3</v>
      </c>
      <c r="IG127" s="86">
        <f t="shared" si="431"/>
        <v>3.5978306422132112E-3</v>
      </c>
      <c r="II127" s="86">
        <f t="shared" si="328"/>
        <v>3.4068973524062808E-44</v>
      </c>
      <c r="IJ127" s="86">
        <f t="shared" si="329"/>
        <v>1.0634270918818811E-45</v>
      </c>
      <c r="IK127" s="86">
        <f t="shared" si="330"/>
        <v>1.0095179772312142E-49</v>
      </c>
      <c r="IL127" s="86">
        <f t="shared" si="331"/>
        <v>8.0138250578975682E-55</v>
      </c>
      <c r="IM127" s="86">
        <f t="shared" si="332"/>
        <v>8.9523599158947405E-50</v>
      </c>
      <c r="IN127" s="86">
        <f t="shared" si="333"/>
        <v>2.4414363142848242E-51</v>
      </c>
      <c r="IO127" s="86">
        <f t="shared" si="334"/>
        <v>1.6716830977044314E-45</v>
      </c>
      <c r="IP127" s="86">
        <f t="shared" si="335"/>
        <v>8.7164166803588423E-50</v>
      </c>
      <c r="IQ127" s="86">
        <f t="shared" si="336"/>
        <v>2.8862824525632041E-52</v>
      </c>
      <c r="IR127" s="86">
        <f t="shared" si="337"/>
        <v>2.274144065900603E-51</v>
      </c>
      <c r="IS127" s="86">
        <f t="shared" si="338"/>
        <v>1.6044829879446365E-51</v>
      </c>
      <c r="IT127" s="86">
        <f t="shared" si="339"/>
        <v>9.4044906782486321E-58</v>
      </c>
      <c r="IU127" s="86">
        <f t="shared" si="340"/>
        <v>8.0117393692687658E-55</v>
      </c>
      <c r="IV127" s="86">
        <f t="shared" si="341"/>
        <v>7.6812700395496E-31</v>
      </c>
      <c r="IW127" s="86">
        <f t="shared" si="342"/>
        <v>1.4518817294957895E-25</v>
      </c>
      <c r="IY127" s="86">
        <f t="shared" si="343"/>
        <v>7.8136206046890459E-4</v>
      </c>
      <c r="IZ127" s="86">
        <f t="shared" si="344"/>
        <v>1.98085349084344E-3</v>
      </c>
      <c r="JA127" s="86">
        <f t="shared" si="345"/>
        <v>4.1052805272119332E-3</v>
      </c>
      <c r="JB127" s="86">
        <f t="shared" si="346"/>
        <v>1.7264094394261301E-4</v>
      </c>
      <c r="JC127" s="86">
        <f t="shared" si="347"/>
        <v>2.4717702875609994E-4</v>
      </c>
      <c r="JD127" s="86">
        <f t="shared" si="348"/>
        <v>4.60820142970072E-4</v>
      </c>
      <c r="JE127" s="86">
        <f t="shared" si="349"/>
        <v>1.2623375112468939E-3</v>
      </c>
      <c r="JF127" s="86">
        <f t="shared" si="350"/>
        <v>4.0152167810871757E-4</v>
      </c>
      <c r="JG127" s="86">
        <f t="shared" si="351"/>
        <v>1.2465704227198847E-3</v>
      </c>
      <c r="JH127" s="86">
        <f t="shared" si="352"/>
        <v>5.0373864677956772E-4</v>
      </c>
      <c r="JI127" s="86">
        <f t="shared" si="353"/>
        <v>3.5486233637454736E-4</v>
      </c>
      <c r="JJ127" s="86">
        <f t="shared" si="354"/>
        <v>2.41195315576989E-4</v>
      </c>
      <c r="JK127" s="86">
        <f t="shared" si="355"/>
        <v>1.1089599916607723E-4</v>
      </c>
      <c r="JL127" s="86">
        <f t="shared" si="356"/>
        <v>1.3267969468117396E-3</v>
      </c>
      <c r="JM127" s="86">
        <f t="shared" si="357"/>
        <v>3.5978306422132112E-3</v>
      </c>
    </row>
    <row r="128" spans="2:273" x14ac:dyDescent="0.25">
      <c r="B128" s="2">
        <v>101</v>
      </c>
      <c r="C128" s="37">
        <v>115.836</v>
      </c>
      <c r="D128" s="37">
        <v>110.729</v>
      </c>
      <c r="E128" s="37">
        <v>113.492</v>
      </c>
      <c r="F128" s="37">
        <v>112.96599999999999</v>
      </c>
      <c r="G128" s="37">
        <v>113.517</v>
      </c>
      <c r="H128" s="37">
        <v>110.379</v>
      </c>
      <c r="I128" s="37">
        <v>114.60299999999999</v>
      </c>
      <c r="J128" s="37">
        <v>115</v>
      </c>
      <c r="K128" s="37">
        <v>111.81</v>
      </c>
      <c r="L128" s="37">
        <v>116.241</v>
      </c>
      <c r="M128" s="37">
        <v>116.655</v>
      </c>
      <c r="N128" s="37">
        <v>117.96599999999999</v>
      </c>
      <c r="O128" s="37">
        <v>120.86199999999999</v>
      </c>
      <c r="P128" s="37">
        <v>121.39700000000001</v>
      </c>
      <c r="Q128" s="37">
        <v>124.60339999999999</v>
      </c>
      <c r="S128" s="4">
        <f t="shared" si="229"/>
        <v>113.18101463537002</v>
      </c>
      <c r="T128" s="4">
        <f t="shared" si="230"/>
        <v>111.43275452878477</v>
      </c>
      <c r="U128" s="4">
        <f t="shared" si="231"/>
        <v>111.60718949707682</v>
      </c>
      <c r="V128" s="4">
        <f t="shared" si="232"/>
        <v>112.52367555156962</v>
      </c>
      <c r="W128" s="4">
        <f t="shared" si="233"/>
        <v>112.18670795942748</v>
      </c>
      <c r="X128" s="4">
        <f t="shared" si="234"/>
        <v>112.75176423829946</v>
      </c>
      <c r="Y128" s="4">
        <f t="shared" si="235"/>
        <v>114.58478741369566</v>
      </c>
      <c r="Z128" s="4">
        <f t="shared" si="236"/>
        <v>114.14850953123074</v>
      </c>
      <c r="AA128" s="4">
        <f t="shared" si="237"/>
        <v>113.70153288681935</v>
      </c>
      <c r="AB128" s="4">
        <f t="shared" si="238"/>
        <v>115.25868491378884</v>
      </c>
      <c r="AC128" s="4">
        <f t="shared" si="239"/>
        <v>116.81222444336957</v>
      </c>
      <c r="AD128" s="4">
        <f t="shared" si="240"/>
        <v>117.75842469084051</v>
      </c>
      <c r="AE128" s="4">
        <f t="shared" si="241"/>
        <v>120.28974374803735</v>
      </c>
      <c r="AF128" s="4">
        <f t="shared" si="242"/>
        <v>120.78542634484467</v>
      </c>
      <c r="AG128" s="4">
        <f t="shared" si="243"/>
        <v>124.94258195945764</v>
      </c>
      <c r="AI128" s="4">
        <f t="shared" si="244"/>
        <v>2.6549853646299795</v>
      </c>
      <c r="AJ128" s="4">
        <f t="shared" si="245"/>
        <v>-0.70375452878477063</v>
      </c>
      <c r="AK128" s="4">
        <f t="shared" si="246"/>
        <v>1.8848105029231874</v>
      </c>
      <c r="AL128" s="4">
        <f t="shared" si="247"/>
        <v>0.44232444843036944</v>
      </c>
      <c r="AM128" s="4">
        <f t="shared" si="248"/>
        <v>1.330292040572516</v>
      </c>
      <c r="AN128" s="4">
        <f t="shared" si="249"/>
        <v>-2.3727642382994532</v>
      </c>
      <c r="AO128" s="4">
        <f t="shared" si="250"/>
        <v>1.8212586304329648E-2</v>
      </c>
      <c r="AP128" s="4">
        <f t="shared" si="251"/>
        <v>0.85149046876925638</v>
      </c>
      <c r="AQ128" s="4">
        <f t="shared" si="252"/>
        <v>-1.8915328868193484</v>
      </c>
      <c r="AR128" s="4">
        <f t="shared" si="253"/>
        <v>0.98231508621115893</v>
      </c>
      <c r="AS128" s="4">
        <f t="shared" si="254"/>
        <v>-0.15722444336957153</v>
      </c>
      <c r="AT128" s="4">
        <f t="shared" si="255"/>
        <v>0.20757530915948053</v>
      </c>
      <c r="AU128" s="4">
        <f t="shared" si="256"/>
        <v>0.57225625196264218</v>
      </c>
      <c r="AV128" s="4">
        <f t="shared" si="432"/>
        <v>0.61157365515533968</v>
      </c>
      <c r="AW128" s="4">
        <f t="shared" si="432"/>
        <v>-0.33918195945764751</v>
      </c>
      <c r="AY128" s="2">
        <f t="shared" si="308"/>
        <v>113.17154037157852</v>
      </c>
      <c r="AZ128" s="2">
        <f t="shared" si="359"/>
        <v>111.29314473418971</v>
      </c>
      <c r="BA128" s="2">
        <f t="shared" si="360"/>
        <v>111.32433572703971</v>
      </c>
      <c r="BB128" s="2">
        <f t="shared" si="361"/>
        <v>112.48732496389876</v>
      </c>
      <c r="BC128" s="2">
        <f t="shared" si="362"/>
        <v>112.13320370449081</v>
      </c>
      <c r="BD128" s="2">
        <f t="shared" si="363"/>
        <v>112.62918027935822</v>
      </c>
      <c r="BE128" s="2">
        <f t="shared" si="364"/>
        <v>114.20330685744014</v>
      </c>
      <c r="BF128" s="2">
        <f t="shared" si="365"/>
        <v>114.00779065503181</v>
      </c>
      <c r="BG128" s="2">
        <f t="shared" si="366"/>
        <v>113.2628254493365</v>
      </c>
      <c r="BH128" s="2">
        <f t="shared" si="367"/>
        <v>115.03391550701569</v>
      </c>
      <c r="BI128" s="2">
        <f t="shared" si="368"/>
        <v>116.63849097672085</v>
      </c>
      <c r="BJ128" s="2">
        <f t="shared" si="369"/>
        <v>117.61738592707117</v>
      </c>
      <c r="BK128" s="2">
        <f t="shared" si="370"/>
        <v>120.21386310086692</v>
      </c>
      <c r="BL128" s="2">
        <f t="shared" si="371"/>
        <v>120.06159753937369</v>
      </c>
      <c r="BM128" s="2">
        <f t="shared" si="372"/>
        <v>122.67087918661211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115.836</v>
      </c>
      <c r="CF128" s="2">
        <f t="shared" si="310"/>
        <v>110.729</v>
      </c>
      <c r="CG128" s="2" t="str">
        <f t="shared" si="311"/>
        <v/>
      </c>
      <c r="CH128" s="2">
        <f t="shared" si="312"/>
        <v>112.96599999999999</v>
      </c>
      <c r="CI128" s="2">
        <f t="shared" si="313"/>
        <v>113.517</v>
      </c>
      <c r="CJ128" s="2">
        <f t="shared" si="314"/>
        <v>110.379</v>
      </c>
      <c r="CK128" s="2">
        <f t="shared" si="315"/>
        <v>114.60299999999999</v>
      </c>
      <c r="CL128" s="2">
        <f t="shared" si="316"/>
        <v>115</v>
      </c>
      <c r="CM128" s="2">
        <f t="shared" si="317"/>
        <v>111.81</v>
      </c>
      <c r="CN128" s="2">
        <f t="shared" si="318"/>
        <v>116.241</v>
      </c>
      <c r="CO128" s="2">
        <f t="shared" si="319"/>
        <v>116.655</v>
      </c>
      <c r="CP128" s="2">
        <f t="shared" si="320"/>
        <v>117.96599999999999</v>
      </c>
      <c r="CQ128" s="2">
        <f t="shared" si="321"/>
        <v>120.86199999999999</v>
      </c>
      <c r="CR128" s="2">
        <f t="shared" si="322"/>
        <v>121.39700000000001</v>
      </c>
      <c r="CS128" s="2">
        <f t="shared" si="323"/>
        <v>124.60339999999999</v>
      </c>
      <c r="CU128" s="2">
        <f t="shared" si="273"/>
        <v>115.836</v>
      </c>
      <c r="CV128" s="2">
        <f t="shared" si="274"/>
        <v>110.729</v>
      </c>
      <c r="CW128" s="2" t="str">
        <f t="shared" si="275"/>
        <v/>
      </c>
      <c r="CX128" s="2">
        <f t="shared" si="276"/>
        <v>112.96599999999999</v>
      </c>
      <c r="CY128" s="2">
        <f t="shared" si="277"/>
        <v>113.517</v>
      </c>
      <c r="CZ128" s="2">
        <f t="shared" si="278"/>
        <v>110.379</v>
      </c>
      <c r="DA128" s="2">
        <f t="shared" si="279"/>
        <v>114.60299999999999</v>
      </c>
      <c r="DB128" s="2">
        <f t="shared" si="280"/>
        <v>115</v>
      </c>
      <c r="DC128" s="2">
        <f t="shared" si="281"/>
        <v>111.81</v>
      </c>
      <c r="DD128" s="2">
        <f t="shared" si="282"/>
        <v>116.241</v>
      </c>
      <c r="DE128" s="2">
        <f t="shared" si="283"/>
        <v>116.655</v>
      </c>
      <c r="DF128" s="2">
        <f t="shared" si="284"/>
        <v>117.96599999999999</v>
      </c>
      <c r="DG128" s="2">
        <f t="shared" si="285"/>
        <v>120.86199999999999</v>
      </c>
      <c r="DH128" s="2">
        <f t="shared" si="286"/>
        <v>121.39700000000001</v>
      </c>
      <c r="DI128" s="2">
        <f t="shared" si="287"/>
        <v>124.60339999999999</v>
      </c>
      <c r="DK128" s="2">
        <f t="shared" si="288"/>
        <v>148.12352439024392</v>
      </c>
      <c r="DL128" s="2">
        <f t="shared" si="433"/>
        <v>130.1763727954972</v>
      </c>
      <c r="DM128" s="2">
        <f t="shared" si="433"/>
        <v>131.12304315196999</v>
      </c>
      <c r="DN128" s="2">
        <f t="shared" si="433"/>
        <v>137.88513414634144</v>
      </c>
      <c r="DO128" s="2">
        <f t="shared" si="433"/>
        <v>143.65605033373453</v>
      </c>
      <c r="DP128" s="2">
        <f t="shared" si="433"/>
        <v>138.98446328920014</v>
      </c>
      <c r="DQ128" s="2">
        <f t="shared" si="433"/>
        <v>139.41936302294201</v>
      </c>
      <c r="DR128" s="2">
        <f t="shared" si="433"/>
        <v>135.18283357041253</v>
      </c>
      <c r="DS128" s="2">
        <f t="shared" si="433"/>
        <v>132.1567669467787</v>
      </c>
      <c r="DT128" s="2">
        <f t="shared" si="433"/>
        <v>137.0192972972973</v>
      </c>
      <c r="DU128" s="2">
        <f t="shared" si="433"/>
        <v>141.34355399934347</v>
      </c>
      <c r="DV128" s="2">
        <f t="shared" si="433"/>
        <v>143.77536447876446</v>
      </c>
      <c r="DW128" s="2">
        <f t="shared" si="433"/>
        <v>144.98072436809278</v>
      </c>
      <c r="DX128" s="2">
        <f t="shared" si="433"/>
        <v>144.6944997854998</v>
      </c>
      <c r="DY128" s="2">
        <f t="shared" si="433"/>
        <v>148.6021168472906</v>
      </c>
      <c r="EA128" s="2">
        <f t="shared" si="228"/>
        <v>113.03911942071463</v>
      </c>
      <c r="EB128" s="2">
        <f t="shared" si="290"/>
        <v>111.21917224540219</v>
      </c>
      <c r="EC128" s="2">
        <f t="shared" si="291"/>
        <v>111.2445579350014</v>
      </c>
      <c r="ED128" s="2">
        <f t="shared" si="292"/>
        <v>112.38253646349345</v>
      </c>
      <c r="EE128" s="2">
        <f t="shared" si="293"/>
        <v>111.99298378993726</v>
      </c>
      <c r="EF128" s="2">
        <f t="shared" si="294"/>
        <v>112.51765639026488</v>
      </c>
      <c r="EG128" s="2">
        <f t="shared" si="295"/>
        <v>114.1115483930817</v>
      </c>
      <c r="EH128" s="2">
        <f t="shared" si="296"/>
        <v>113.91505399005443</v>
      </c>
      <c r="EI128" s="2">
        <f t="shared" si="297"/>
        <v>113.17664742552296</v>
      </c>
      <c r="EJ128" s="2">
        <f t="shared" si="298"/>
        <v>114.93574110468555</v>
      </c>
      <c r="EK128" s="2">
        <f t="shared" si="299"/>
        <v>116.52959723176188</v>
      </c>
      <c r="EL128" s="2">
        <f t="shared" si="300"/>
        <v>117.49777778861157</v>
      </c>
      <c r="EM128" s="2">
        <f t="shared" si="301"/>
        <v>120.10473612322001</v>
      </c>
      <c r="EN128" s="2">
        <f t="shared" si="302"/>
        <v>119.95173225097787</v>
      </c>
      <c r="EO128" s="2">
        <f t="shared" si="303"/>
        <v>122.52480125682652</v>
      </c>
      <c r="EQ128" s="2">
        <f t="shared" si="304"/>
        <v>112.98466873259711</v>
      </c>
      <c r="ER128" s="2">
        <f t="shared" si="434"/>
        <v>111.20986104241464</v>
      </c>
      <c r="ES128" s="2">
        <f t="shared" si="434"/>
        <v>111.23721960924507</v>
      </c>
      <c r="ET128" s="2">
        <f t="shared" si="434"/>
        <v>112.38435436372504</v>
      </c>
      <c r="EU128" s="2">
        <f t="shared" si="434"/>
        <v>112.0193333268419</v>
      </c>
      <c r="EV128" s="2">
        <f t="shared" si="434"/>
        <v>112.5396090429374</v>
      </c>
      <c r="EW128" s="2">
        <f t="shared" si="434"/>
        <v>113.99055390992982</v>
      </c>
      <c r="EX128" s="2">
        <f t="shared" si="434"/>
        <v>113.85852884397001</v>
      </c>
      <c r="EY128" s="2">
        <f t="shared" si="434"/>
        <v>113.16126714195883</v>
      </c>
      <c r="EZ128" s="2">
        <f t="shared" si="434"/>
        <v>114.96403898180009</v>
      </c>
      <c r="FA128" s="2">
        <f t="shared" si="434"/>
        <v>116.55507591562213</v>
      </c>
      <c r="FB128" s="2">
        <f t="shared" si="434"/>
        <v>117.4924941647302</v>
      </c>
      <c r="FC128" s="2">
        <f t="shared" si="434"/>
        <v>120.1050915928292</v>
      </c>
      <c r="FD128" s="2">
        <f t="shared" si="434"/>
        <v>119.9352019033075</v>
      </c>
      <c r="FE128" s="2">
        <f t="shared" si="434"/>
        <v>122.4438729129171</v>
      </c>
      <c r="FG128" s="2">
        <f t="shared" si="306"/>
        <v>0.99617646039761465</v>
      </c>
      <c r="FH128" s="2">
        <f t="shared" si="435"/>
        <v>0.99608179320101564</v>
      </c>
      <c r="FI128" s="2">
        <f t="shared" si="435"/>
        <v>0.99597515462795727</v>
      </c>
      <c r="FJ128" s="2">
        <f t="shared" si="435"/>
        <v>0.99589315051610527</v>
      </c>
      <c r="FK128" s="2">
        <f t="shared" si="435"/>
        <v>0.99559768352264277</v>
      </c>
      <c r="FL128" s="2">
        <f t="shared" si="435"/>
        <v>0.99581476062779495</v>
      </c>
      <c r="FM128" s="2">
        <f t="shared" si="435"/>
        <v>0.9961984597055864</v>
      </c>
      <c r="FN128" s="2">
        <f t="shared" si="435"/>
        <v>0.9955432721651174</v>
      </c>
      <c r="FO128" s="2">
        <f t="shared" si="435"/>
        <v>0.99542721108139376</v>
      </c>
      <c r="FP128" s="2">
        <f t="shared" si="435"/>
        <v>0.99560316229315027</v>
      </c>
      <c r="FQ128" s="2">
        <f t="shared" si="435"/>
        <v>0.99564687319818135</v>
      </c>
      <c r="FR128" s="2">
        <f t="shared" si="435"/>
        <v>0.99544111318405204</v>
      </c>
      <c r="FS128" s="2">
        <f t="shared" si="435"/>
        <v>0.99561359262461202</v>
      </c>
      <c r="FT128" s="2">
        <f t="shared" si="435"/>
        <v>0.99554440693386148</v>
      </c>
      <c r="FU128" s="2">
        <f t="shared" si="435"/>
        <v>0.99433889765787153</v>
      </c>
      <c r="FW128" s="2">
        <f t="shared" si="324"/>
        <v>3.1692179160592464E-2</v>
      </c>
      <c r="FX128" s="2">
        <f t="shared" si="376"/>
        <v>3.2836068334172214E-2</v>
      </c>
      <c r="FY128" s="2">
        <f t="shared" si="377"/>
        <v>3.1347366970504477E-2</v>
      </c>
      <c r="FZ128" s="2">
        <f t="shared" si="378"/>
        <v>2.9248180181214521E-2</v>
      </c>
      <c r="GA128" s="2">
        <f t="shared" si="379"/>
        <v>3.1464499248609813E-2</v>
      </c>
      <c r="GB128" s="2">
        <f t="shared" si="380"/>
        <v>3.4345134258161346E-2</v>
      </c>
      <c r="GC128" s="2">
        <f t="shared" si="381"/>
        <v>3.6780294477989903E-2</v>
      </c>
      <c r="GD128" s="2">
        <f t="shared" si="382"/>
        <v>3.6232374552184615E-2</v>
      </c>
      <c r="GE128" s="2">
        <f t="shared" si="383"/>
        <v>3.9924908048532763E-2</v>
      </c>
      <c r="GF128" s="2">
        <f t="shared" si="384"/>
        <v>3.8044894915164801E-2</v>
      </c>
      <c r="GG128" s="2">
        <f t="shared" si="385"/>
        <v>3.4359886862139269E-2</v>
      </c>
      <c r="GH128" s="2">
        <f t="shared" si="386"/>
        <v>3.565830220178795E-2</v>
      </c>
      <c r="GI128" s="2">
        <f t="shared" si="387"/>
        <v>3.0267958931341342E-2</v>
      </c>
      <c r="GJ128" s="2">
        <f t="shared" si="388"/>
        <v>2.289214211413456E-2</v>
      </c>
      <c r="GK128" s="2">
        <f t="shared" si="389"/>
        <v>1.9133254249462862E-2</v>
      </c>
      <c r="GM128" s="86">
        <f t="shared" si="325"/>
        <v>7.4590877117016699E-65</v>
      </c>
      <c r="GN128" s="86">
        <f t="shared" si="390"/>
        <v>1.6737582136101771E-79</v>
      </c>
      <c r="GO128" s="86">
        <f t="shared" si="391"/>
        <v>8.4168248663616071E-94</v>
      </c>
      <c r="GP128" s="86">
        <f t="shared" si="392"/>
        <v>1.8157931609837927E-123</v>
      </c>
      <c r="GQ128" s="86">
        <f t="shared" si="393"/>
        <v>1.2641091998182804E-97</v>
      </c>
      <c r="GR128" s="86">
        <f t="shared" si="394"/>
        <v>5.3042943259955784E-138</v>
      </c>
      <c r="GS128" s="86">
        <f t="shared" si="395"/>
        <v>3.670163718886407E-111</v>
      </c>
      <c r="GT128" s="86">
        <f t="shared" si="396"/>
        <v>1.7577386485323948E-119</v>
      </c>
      <c r="GU128" s="86">
        <f t="shared" si="397"/>
        <v>1.3249737100421572E-126</v>
      </c>
      <c r="GV128" s="86">
        <f t="shared" si="398"/>
        <v>1.8012109639831522E-113</v>
      </c>
      <c r="GW128" s="86">
        <f t="shared" si="399"/>
        <v>9.8010265487567472E-97</v>
      </c>
      <c r="GX128" s="86">
        <f t="shared" si="400"/>
        <v>3.784079905223287E-86</v>
      </c>
      <c r="GY128" s="86">
        <f t="shared" si="401"/>
        <v>2.5139563932945147E-67</v>
      </c>
      <c r="GZ128" s="86">
        <f t="shared" si="402"/>
        <v>2.5115959629898395E-87</v>
      </c>
      <c r="HA128" s="86">
        <f t="shared" si="403"/>
        <v>3.5129483090745137E-116</v>
      </c>
      <c r="HC128" s="86">
        <f t="shared" si="326"/>
        <v>2.6248034938003102E-24</v>
      </c>
      <c r="HD128" s="86">
        <f t="shared" si="404"/>
        <v>1.8118736342426896E-19</v>
      </c>
      <c r="HE128" s="86">
        <f t="shared" si="405"/>
        <v>2.6465054076055951E-26</v>
      </c>
      <c r="HF128" s="86">
        <f t="shared" si="406"/>
        <v>1.6277908125796247E-32</v>
      </c>
      <c r="HG128" s="86">
        <f t="shared" si="407"/>
        <v>2.2000450107578523E-34</v>
      </c>
      <c r="HH128" s="86">
        <f t="shared" si="408"/>
        <v>1.0690921559059778E-36</v>
      </c>
      <c r="HI128" s="86">
        <f t="shared" si="409"/>
        <v>2.3201398949652562E-33</v>
      </c>
      <c r="HJ128" s="86">
        <f t="shared" si="410"/>
        <v>1.2598507503575222E-28</v>
      </c>
      <c r="HK128" s="86">
        <f t="shared" si="411"/>
        <v>5.0811948380129724E-24</v>
      </c>
      <c r="HL128" s="86">
        <f t="shared" si="412"/>
        <v>1.3121042634861595E-30</v>
      </c>
      <c r="HM128" s="86">
        <f t="shared" si="413"/>
        <v>1.296027533523226E-33</v>
      </c>
      <c r="HN128" s="86">
        <f t="shared" si="414"/>
        <v>7.9434308996913439E-26</v>
      </c>
      <c r="HO128" s="86">
        <f t="shared" si="415"/>
        <v>3.1617988425299201E-17</v>
      </c>
      <c r="HP128" s="86">
        <f t="shared" si="416"/>
        <v>4.6345302627423549E-29</v>
      </c>
      <c r="HQ128" s="86">
        <f t="shared" si="417"/>
        <v>1.8802762868685267E-26</v>
      </c>
      <c r="HS128" s="86">
        <f t="shared" si="327"/>
        <v>2.0739732661642502E-3</v>
      </c>
      <c r="HT128" s="86">
        <f t="shared" si="418"/>
        <v>5.0115746311171893E-3</v>
      </c>
      <c r="HU128" s="86">
        <f t="shared" si="419"/>
        <v>1.0000000113087045E-2</v>
      </c>
      <c r="HV128" s="86">
        <f t="shared" si="420"/>
        <v>5.6170510103276713E-4</v>
      </c>
      <c r="HW128" s="86">
        <f t="shared" si="421"/>
        <v>7.5867945896753786E-4</v>
      </c>
      <c r="HX128" s="86">
        <f t="shared" si="422"/>
        <v>1.4112071866038503E-3</v>
      </c>
      <c r="HY128" s="86">
        <f t="shared" si="423"/>
        <v>3.4150700446958309E-3</v>
      </c>
      <c r="HZ128" s="86">
        <f t="shared" si="424"/>
        <v>1.2436459591646915E-3</v>
      </c>
      <c r="IA128" s="86">
        <f t="shared" si="425"/>
        <v>3.7209937922616483E-3</v>
      </c>
      <c r="IB128" s="86">
        <f t="shared" si="426"/>
        <v>1.5852004374749913E-3</v>
      </c>
      <c r="IC128" s="86">
        <f t="shared" si="427"/>
        <v>1.1117757082562193E-3</v>
      </c>
      <c r="ID128" s="86">
        <f t="shared" si="428"/>
        <v>8.4490290396143958E-4</v>
      </c>
      <c r="IE128" s="86">
        <f t="shared" si="429"/>
        <v>3.7696270484374267E-4</v>
      </c>
      <c r="IF128" s="86">
        <f t="shared" si="430"/>
        <v>2.7117299580572208E-3</v>
      </c>
      <c r="IG128" s="86">
        <f t="shared" si="431"/>
        <v>6.0764414175489044E-3</v>
      </c>
      <c r="II128" s="86">
        <f t="shared" si="328"/>
        <v>5.3656633630452595E-42</v>
      </c>
      <c r="IJ128" s="86">
        <f t="shared" si="329"/>
        <v>2.114466399353783E-43</v>
      </c>
      <c r="IK128" s="86">
        <f t="shared" si="330"/>
        <v>3.0086061864985199E-47</v>
      </c>
      <c r="IL128" s="86">
        <f t="shared" si="331"/>
        <v>3.85890017393918E-52</v>
      </c>
      <c r="IM128" s="86">
        <f t="shared" si="332"/>
        <v>2.7011214157169896E-47</v>
      </c>
      <c r="IN128" s="86">
        <f t="shared" si="333"/>
        <v>1.0337973815432424E-48</v>
      </c>
      <c r="IO128" s="86">
        <f t="shared" si="334"/>
        <v>3.8941814172584555E-43</v>
      </c>
      <c r="IP128" s="86">
        <f t="shared" si="335"/>
        <v>3.3608202762208072E-47</v>
      </c>
      <c r="IQ128" s="86">
        <f t="shared" si="336"/>
        <v>1.8285482165304719E-49</v>
      </c>
      <c r="IR128" s="86">
        <f t="shared" si="337"/>
        <v>1.1696117107655244E-48</v>
      </c>
      <c r="IS128" s="86">
        <f t="shared" si="338"/>
        <v>6.9516000950766839E-49</v>
      </c>
      <c r="IT128" s="86">
        <f t="shared" si="339"/>
        <v>9.3821783202273658E-55</v>
      </c>
      <c r="IU128" s="86">
        <f t="shared" si="340"/>
        <v>4.0985967831231551E-52</v>
      </c>
      <c r="IV128" s="86">
        <f t="shared" si="341"/>
        <v>1.8443992069281635E-29</v>
      </c>
      <c r="IW128" s="86">
        <f t="shared" si="342"/>
        <v>1.7527333003058175E-24</v>
      </c>
      <c r="IY128" s="86">
        <f t="shared" si="343"/>
        <v>2.0739732661642502E-3</v>
      </c>
      <c r="IZ128" s="86">
        <f t="shared" si="344"/>
        <v>5.0115746311171893E-3</v>
      </c>
      <c r="JA128" s="86">
        <f t="shared" si="345"/>
        <v>1.0000000113087045E-2</v>
      </c>
      <c r="JB128" s="86">
        <f t="shared" si="346"/>
        <v>5.6170510103276713E-4</v>
      </c>
      <c r="JC128" s="86">
        <f t="shared" si="347"/>
        <v>7.5867945896753786E-4</v>
      </c>
      <c r="JD128" s="86">
        <f t="shared" si="348"/>
        <v>1.4112071866038503E-3</v>
      </c>
      <c r="JE128" s="86">
        <f t="shared" si="349"/>
        <v>3.4150700446958309E-3</v>
      </c>
      <c r="JF128" s="86">
        <f t="shared" si="350"/>
        <v>1.2436459591646915E-3</v>
      </c>
      <c r="JG128" s="86">
        <f t="shared" si="351"/>
        <v>3.7209937922616483E-3</v>
      </c>
      <c r="JH128" s="86">
        <f t="shared" si="352"/>
        <v>1.5852004374749913E-3</v>
      </c>
      <c r="JI128" s="86">
        <f t="shared" si="353"/>
        <v>1.1117757082562193E-3</v>
      </c>
      <c r="JJ128" s="86">
        <f t="shared" si="354"/>
        <v>8.4490290396143958E-4</v>
      </c>
      <c r="JK128" s="86">
        <f t="shared" si="355"/>
        <v>3.7696270484377428E-4</v>
      </c>
      <c r="JL128" s="86">
        <f t="shared" si="356"/>
        <v>2.7117299580572208E-3</v>
      </c>
      <c r="JM128" s="86">
        <f t="shared" si="357"/>
        <v>6.0764414175489044E-3</v>
      </c>
    </row>
    <row r="129" spans="2:273" x14ac:dyDescent="0.25">
      <c r="B129" s="2">
        <v>102</v>
      </c>
      <c r="C129" s="37">
        <v>113.77</v>
      </c>
      <c r="D129" s="37">
        <v>111.407</v>
      </c>
      <c r="E129" s="37">
        <v>112.949</v>
      </c>
      <c r="F129" s="37">
        <v>113.914</v>
      </c>
      <c r="G129" s="37">
        <v>112.621</v>
      </c>
      <c r="H129" s="37">
        <v>113.86199999999999</v>
      </c>
      <c r="I129" s="37">
        <v>115.017</v>
      </c>
      <c r="J129" s="37">
        <v>114.53400000000001</v>
      </c>
      <c r="K129" s="37">
        <v>114.517</v>
      </c>
      <c r="L129" s="37">
        <v>115.63800000000001</v>
      </c>
      <c r="M129" s="37">
        <v>117.276</v>
      </c>
      <c r="N129" s="37">
        <v>118.328</v>
      </c>
      <c r="O129" s="37">
        <v>119.69</v>
      </c>
      <c r="P129" s="37">
        <v>121.379</v>
      </c>
      <c r="Q129" s="37">
        <v>125.4828</v>
      </c>
      <c r="S129" s="4">
        <f t="shared" si="229"/>
        <v>113.10621670224202</v>
      </c>
      <c r="T129" s="4">
        <f t="shared" si="230"/>
        <v>111.51505474567749</v>
      </c>
      <c r="U129" s="4">
        <f t="shared" si="231"/>
        <v>111.82071805626488</v>
      </c>
      <c r="V129" s="4">
        <f t="shared" si="232"/>
        <v>112.49416437775666</v>
      </c>
      <c r="W129" s="4">
        <f t="shared" si="233"/>
        <v>112.18400723015884</v>
      </c>
      <c r="X129" s="4">
        <f t="shared" si="234"/>
        <v>112.87668692438193</v>
      </c>
      <c r="Y129" s="4">
        <f t="shared" si="235"/>
        <v>115.05694886651912</v>
      </c>
      <c r="Z129" s="4">
        <f t="shared" si="236"/>
        <v>114.35485311548271</v>
      </c>
      <c r="AA129" s="4">
        <f t="shared" si="237"/>
        <v>114.30300206175342</v>
      </c>
      <c r="AB129" s="4">
        <f t="shared" si="238"/>
        <v>115.5542346881072</v>
      </c>
      <c r="AC129" s="4">
        <f t="shared" si="239"/>
        <v>116.999262457079</v>
      </c>
      <c r="AD129" s="4">
        <f t="shared" si="240"/>
        <v>117.9494514865486</v>
      </c>
      <c r="AE129" s="4">
        <f t="shared" si="241"/>
        <v>120.31955254701968</v>
      </c>
      <c r="AF129" s="4">
        <f t="shared" si="242"/>
        <v>121.32135685041219</v>
      </c>
      <c r="AG129" s="4">
        <f t="shared" si="243"/>
        <v>126.12175645130341</v>
      </c>
      <c r="AI129" s="4">
        <f t="shared" si="244"/>
        <v>0.6637832977579734</v>
      </c>
      <c r="AJ129" s="4">
        <f t="shared" si="245"/>
        <v>-0.10805474567749229</v>
      </c>
      <c r="AK129" s="4">
        <f t="shared" si="246"/>
        <v>1.1282819437351179</v>
      </c>
      <c r="AL129" s="4">
        <f t="shared" si="247"/>
        <v>1.4198356222433404</v>
      </c>
      <c r="AM129" s="4">
        <f t="shared" si="248"/>
        <v>0.43699276984115443</v>
      </c>
      <c r="AN129" s="4">
        <f t="shared" si="249"/>
        <v>0.98531307561806614</v>
      </c>
      <c r="AO129" s="4">
        <f t="shared" si="250"/>
        <v>-3.9948866519125659E-2</v>
      </c>
      <c r="AP129" s="4">
        <f t="shared" si="251"/>
        <v>0.17914688451729432</v>
      </c>
      <c r="AQ129" s="4">
        <f t="shared" si="252"/>
        <v>0.2139979382465782</v>
      </c>
      <c r="AR129" s="4">
        <f t="shared" si="253"/>
        <v>8.3765311892804561E-2</v>
      </c>
      <c r="AS129" s="4">
        <f t="shared" si="254"/>
        <v>0.27673754292099773</v>
      </c>
      <c r="AT129" s="4">
        <f t="shared" si="255"/>
        <v>0.37854851345140617</v>
      </c>
      <c r="AU129" s="4">
        <f t="shared" si="256"/>
        <v>-0.62955254701968499</v>
      </c>
      <c r="AV129" s="4">
        <f t="shared" si="432"/>
        <v>5.7643149587818243E-2</v>
      </c>
      <c r="AW129" s="4">
        <f t="shared" si="432"/>
        <v>-0.6389564513034145</v>
      </c>
      <c r="AY129" s="2">
        <f t="shared" si="308"/>
        <v>113.08472382432899</v>
      </c>
      <c r="AZ129" s="2">
        <f t="shared" si="359"/>
        <v>111.21724802045854</v>
      </c>
      <c r="BA129" s="2">
        <f t="shared" si="360"/>
        <v>111.2483534859567</v>
      </c>
      <c r="BB129" s="2">
        <f t="shared" si="361"/>
        <v>112.39452105817244</v>
      </c>
      <c r="BC129" s="2">
        <f t="shared" si="362"/>
        <v>112.04483699027448</v>
      </c>
      <c r="BD129" s="2">
        <f t="shared" si="363"/>
        <v>112.56329042585458</v>
      </c>
      <c r="BE129" s="2">
        <f t="shared" si="364"/>
        <v>114.1912627956617</v>
      </c>
      <c r="BF129" s="2">
        <f t="shared" si="365"/>
        <v>113.99071973482754</v>
      </c>
      <c r="BG129" s="2">
        <f t="shared" si="366"/>
        <v>113.23593659748811</v>
      </c>
      <c r="BH129" s="2">
        <f t="shared" si="367"/>
        <v>114.96954011046067</v>
      </c>
      <c r="BI129" s="2">
        <f t="shared" si="368"/>
        <v>116.54439279595422</v>
      </c>
      <c r="BJ129" s="2">
        <f t="shared" si="369"/>
        <v>117.54426555600151</v>
      </c>
      <c r="BK129" s="2">
        <f t="shared" si="370"/>
        <v>120.10236370555629</v>
      </c>
      <c r="BL129" s="2">
        <f t="shared" si="371"/>
        <v>119.98687030630198</v>
      </c>
      <c r="BM129" s="2">
        <f t="shared" si="372"/>
        <v>122.57218178609551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113.77</v>
      </c>
      <c r="CF129" s="2" t="str">
        <f t="shared" si="310"/>
        <v/>
      </c>
      <c r="CG129" s="2" t="str">
        <f t="shared" si="311"/>
        <v/>
      </c>
      <c r="CH129" s="2">
        <f t="shared" si="312"/>
        <v>113.914</v>
      </c>
      <c r="CI129" s="2">
        <f t="shared" si="313"/>
        <v>112.621</v>
      </c>
      <c r="CJ129" s="2">
        <f t="shared" si="314"/>
        <v>113.86199999999999</v>
      </c>
      <c r="CK129" s="2">
        <f t="shared" si="315"/>
        <v>115.017</v>
      </c>
      <c r="CL129" s="2">
        <f t="shared" si="316"/>
        <v>114.53400000000001</v>
      </c>
      <c r="CM129" s="2" t="str">
        <f t="shared" si="317"/>
        <v/>
      </c>
      <c r="CN129" s="2">
        <f t="shared" si="318"/>
        <v>115.63800000000001</v>
      </c>
      <c r="CO129" s="2">
        <f t="shared" si="319"/>
        <v>117.276</v>
      </c>
      <c r="CP129" s="2">
        <f t="shared" si="320"/>
        <v>118.328</v>
      </c>
      <c r="CQ129" s="2">
        <f t="shared" si="321"/>
        <v>119.69</v>
      </c>
      <c r="CR129" s="2">
        <f t="shared" si="322"/>
        <v>121.379</v>
      </c>
      <c r="CS129" s="2" t="str">
        <f t="shared" si="323"/>
        <v/>
      </c>
      <c r="CU129" s="2">
        <f t="shared" si="273"/>
        <v>113.77</v>
      </c>
      <c r="CV129" s="2" t="str">
        <f t="shared" si="274"/>
        <v/>
      </c>
      <c r="CW129" s="2" t="str">
        <f t="shared" si="275"/>
        <v/>
      </c>
      <c r="CX129" s="2">
        <f t="shared" si="276"/>
        <v>113.914</v>
      </c>
      <c r="CY129" s="2">
        <f t="shared" si="277"/>
        <v>112.621</v>
      </c>
      <c r="CZ129" s="2">
        <f t="shared" si="278"/>
        <v>113.86199999999999</v>
      </c>
      <c r="DA129" s="2">
        <f t="shared" si="279"/>
        <v>115.017</v>
      </c>
      <c r="DB129" s="2">
        <f t="shared" si="280"/>
        <v>114.53400000000001</v>
      </c>
      <c r="DC129" s="2" t="str">
        <f t="shared" si="281"/>
        <v/>
      </c>
      <c r="DD129" s="2">
        <f t="shared" si="282"/>
        <v>115.63800000000001</v>
      </c>
      <c r="DE129" s="2">
        <f t="shared" si="283"/>
        <v>117.276</v>
      </c>
      <c r="DF129" s="2">
        <f t="shared" si="284"/>
        <v>118.328</v>
      </c>
      <c r="DG129" s="2">
        <f t="shared" si="285"/>
        <v>119.69</v>
      </c>
      <c r="DH129" s="2">
        <f t="shared" si="286"/>
        <v>121.379</v>
      </c>
      <c r="DI129" s="2" t="str">
        <f t="shared" si="287"/>
        <v/>
      </c>
      <c r="DK129" s="2">
        <f t="shared" si="288"/>
        <v>148.46429146341464</v>
      </c>
      <c r="DL129" s="2">
        <f t="shared" si="433"/>
        <v>130.30824606003753</v>
      </c>
      <c r="DM129" s="2">
        <f t="shared" si="433"/>
        <v>131.27870797373359</v>
      </c>
      <c r="DN129" s="2">
        <f t="shared" si="433"/>
        <v>138.11182804878047</v>
      </c>
      <c r="DO129" s="2">
        <f t="shared" si="433"/>
        <v>143.93417802823066</v>
      </c>
      <c r="DP129" s="2">
        <f t="shared" si="433"/>
        <v>139.2445221577853</v>
      </c>
      <c r="DQ129" s="2">
        <f t="shared" si="433"/>
        <v>139.66103326585699</v>
      </c>
      <c r="DR129" s="2">
        <f t="shared" si="433"/>
        <v>135.38642152678995</v>
      </c>
      <c r="DS129" s="2">
        <f t="shared" si="433"/>
        <v>132.32379019607842</v>
      </c>
      <c r="DT129" s="2">
        <f t="shared" si="433"/>
        <v>137.20802252252253</v>
      </c>
      <c r="DU129" s="2">
        <f t="shared" si="433"/>
        <v>141.55842159973739</v>
      </c>
      <c r="DV129" s="2">
        <f t="shared" si="433"/>
        <v>144.02646074646071</v>
      </c>
      <c r="DW129" s="2">
        <f t="shared" si="433"/>
        <v>145.20807922092132</v>
      </c>
      <c r="DX129" s="2">
        <f t="shared" si="433"/>
        <v>144.94455641355643</v>
      </c>
      <c r="DY129" s="2">
        <f t="shared" si="433"/>
        <v>148.89335093596054</v>
      </c>
      <c r="EA129" s="2">
        <f t="shared" si="228"/>
        <v>112.96372844748632</v>
      </c>
      <c r="EB129" s="2">
        <f t="shared" si="290"/>
        <v>111.14954675298942</v>
      </c>
      <c r="EC129" s="2">
        <f t="shared" si="291"/>
        <v>111.1752409260443</v>
      </c>
      <c r="ED129" s="2">
        <f t="shared" si="292"/>
        <v>112.29770648287747</v>
      </c>
      <c r="EE129" s="2">
        <f t="shared" si="293"/>
        <v>111.91482477312326</v>
      </c>
      <c r="EF129" s="2">
        <f t="shared" si="294"/>
        <v>112.45977255222913</v>
      </c>
      <c r="EG129" s="2">
        <f t="shared" si="295"/>
        <v>114.10884243130141</v>
      </c>
      <c r="EH129" s="2">
        <f t="shared" si="296"/>
        <v>113.90651311390005</v>
      </c>
      <c r="EI129" s="2">
        <f t="shared" si="297"/>
        <v>113.15688976802731</v>
      </c>
      <c r="EJ129" s="2">
        <f t="shared" si="298"/>
        <v>114.87827344838576</v>
      </c>
      <c r="EK129" s="2">
        <f t="shared" si="299"/>
        <v>116.44313135602039</v>
      </c>
      <c r="EL129" s="2">
        <f t="shared" si="300"/>
        <v>117.4340808970359</v>
      </c>
      <c r="EM129" s="2">
        <f t="shared" si="301"/>
        <v>120.00164671122737</v>
      </c>
      <c r="EN129" s="2">
        <f t="shared" si="302"/>
        <v>119.88600530461341</v>
      </c>
      <c r="EO129" s="2">
        <f t="shared" si="303"/>
        <v>122.43736938979079</v>
      </c>
      <c r="EQ129" s="2">
        <f t="shared" si="304"/>
        <v>112.88173301240234</v>
      </c>
      <c r="ER129" s="2">
        <f t="shared" si="434"/>
        <v>111.12767619146936</v>
      </c>
      <c r="ES129" s="2">
        <f t="shared" si="434"/>
        <v>111.15459687271709</v>
      </c>
      <c r="ET129" s="2">
        <f t="shared" si="434"/>
        <v>112.30061638225258</v>
      </c>
      <c r="EU129" s="2">
        <f t="shared" si="434"/>
        <v>111.95570099085487</v>
      </c>
      <c r="EV129" s="2">
        <f t="shared" si="434"/>
        <v>112.49289579871994</v>
      </c>
      <c r="EW129" s="2">
        <f t="shared" si="434"/>
        <v>113.95456310240387</v>
      </c>
      <c r="EX129" s="2">
        <f t="shared" si="434"/>
        <v>113.82733772427889</v>
      </c>
      <c r="EY129" s="2">
        <f t="shared" si="434"/>
        <v>113.13580181351776</v>
      </c>
      <c r="EZ129" s="2">
        <f t="shared" si="434"/>
        <v>114.91894740848223</v>
      </c>
      <c r="FA129" s="2">
        <f t="shared" si="434"/>
        <v>116.48342519107305</v>
      </c>
      <c r="FB129" s="2">
        <f t="shared" si="434"/>
        <v>117.42319178931064</v>
      </c>
      <c r="FC129" s="2">
        <f t="shared" si="434"/>
        <v>119.9968406655677</v>
      </c>
      <c r="FD129" s="2">
        <f t="shared" si="434"/>
        <v>119.84601439545693</v>
      </c>
      <c r="FE129" s="2">
        <f t="shared" si="434"/>
        <v>122.34914067722029</v>
      </c>
      <c r="FG129" s="2">
        <f t="shared" si="306"/>
        <v>0.99651171687468554</v>
      </c>
      <c r="FH129" s="2">
        <f t="shared" si="435"/>
        <v>0.99642532052296595</v>
      </c>
      <c r="FI129" s="2">
        <f t="shared" si="435"/>
        <v>0.99632799698065955</v>
      </c>
      <c r="FJ129" s="2">
        <f t="shared" si="435"/>
        <v>0.99625315480170218</v>
      </c>
      <c r="FK129" s="2">
        <f t="shared" si="435"/>
        <v>0.99598348383220925</v>
      </c>
      <c r="FL129" s="2">
        <f t="shared" si="435"/>
        <v>0.99618161018343721</v>
      </c>
      <c r="FM129" s="2">
        <f t="shared" si="435"/>
        <v>0.99653179394995395</v>
      </c>
      <c r="FN129" s="2">
        <f t="shared" si="435"/>
        <v>0.99593382138003061</v>
      </c>
      <c r="FO129" s="2">
        <f t="shared" si="435"/>
        <v>0.99582788826654522</v>
      </c>
      <c r="FP129" s="2">
        <f t="shared" si="435"/>
        <v>0.99598848440114052</v>
      </c>
      <c r="FQ129" s="2">
        <f t="shared" si="435"/>
        <v>0.99602837993006388</v>
      </c>
      <c r="FR129" s="2">
        <f t="shared" si="435"/>
        <v>0.99584057732832632</v>
      </c>
      <c r="FS129" s="2">
        <f t="shared" si="435"/>
        <v>0.99599800433236207</v>
      </c>
      <c r="FT129" s="2">
        <f t="shared" si="435"/>
        <v>0.99593485711347551</v>
      </c>
      <c r="FU129" s="2">
        <f t="shared" si="435"/>
        <v>0.99483444025515988</v>
      </c>
      <c r="FW129" s="2">
        <f t="shared" si="324"/>
        <v>3.46438562348486E-2</v>
      </c>
      <c r="FX129" s="2">
        <f t="shared" si="376"/>
        <v>3.5890333667463969E-2</v>
      </c>
      <c r="FY129" s="2">
        <f t="shared" si="377"/>
        <v>3.4268066194782329E-2</v>
      </c>
      <c r="FZ129" s="2">
        <f t="shared" si="378"/>
        <v>3.197975101114256E-2</v>
      </c>
      <c r="GA129" s="2">
        <f t="shared" si="379"/>
        <v>3.4395724406146154E-2</v>
      </c>
      <c r="GB129" s="2">
        <f t="shared" si="380"/>
        <v>3.7534318768021886E-2</v>
      </c>
      <c r="GC129" s="2">
        <f t="shared" si="381"/>
        <v>4.018619038831274E-2</v>
      </c>
      <c r="GD129" s="2">
        <f t="shared" si="382"/>
        <v>3.9589617871191883E-2</v>
      </c>
      <c r="GE129" s="2">
        <f t="shared" si="383"/>
        <v>4.3608815099920088E-2</v>
      </c>
      <c r="GF129" s="2">
        <f t="shared" si="384"/>
        <v>4.1562841222545763E-2</v>
      </c>
      <c r="GG129" s="2">
        <f t="shared" si="385"/>
        <v>3.7550387984720247E-2</v>
      </c>
      <c r="GH129" s="2">
        <f t="shared" si="386"/>
        <v>3.8964503294953164E-2</v>
      </c>
      <c r="GI129" s="2">
        <f t="shared" si="387"/>
        <v>3.3091523207483667E-2</v>
      </c>
      <c r="GJ129" s="2">
        <f t="shared" si="388"/>
        <v>2.5045419563423429E-2</v>
      </c>
      <c r="GK129" s="2">
        <f t="shared" si="389"/>
        <v>2.0940541084517716E-2</v>
      </c>
      <c r="GM129" s="86">
        <f t="shared" si="325"/>
        <v>6.8154289607749879E-68</v>
      </c>
      <c r="GN129" s="86">
        <f t="shared" si="390"/>
        <v>2.9196111059381204E-83</v>
      </c>
      <c r="GO129" s="86">
        <f t="shared" si="391"/>
        <v>2.5478795743917695E-98</v>
      </c>
      <c r="GP129" s="86">
        <f t="shared" si="392"/>
        <v>1.8821899261347284E-129</v>
      </c>
      <c r="GQ129" s="86">
        <f t="shared" si="393"/>
        <v>2.4276033495091911E-102</v>
      </c>
      <c r="GR129" s="86">
        <f t="shared" si="394"/>
        <v>1.532375057669512E-144</v>
      </c>
      <c r="GS129" s="86">
        <f t="shared" si="395"/>
        <v>2.417884247899536E-116</v>
      </c>
      <c r="GT129" s="86">
        <f t="shared" si="396"/>
        <v>3.4456630381803106E-125</v>
      </c>
      <c r="GU129" s="86">
        <f t="shared" si="397"/>
        <v>1.5078403104676792E-132</v>
      </c>
      <c r="GV129" s="86">
        <f t="shared" si="398"/>
        <v>7.0557947466468372E-119</v>
      </c>
      <c r="GW129" s="86">
        <f t="shared" si="399"/>
        <v>2.1821442919448329E-101</v>
      </c>
      <c r="GX129" s="86">
        <f t="shared" si="400"/>
        <v>3.3495855219227053E-90</v>
      </c>
      <c r="GY129" s="86">
        <f t="shared" si="401"/>
        <v>1.5528059806271842E-70</v>
      </c>
      <c r="GZ129" s="86">
        <f t="shared" si="402"/>
        <v>1.9382626109731083E-91</v>
      </c>
      <c r="HA129" s="86">
        <f t="shared" si="403"/>
        <v>1.2950780175953852E-121</v>
      </c>
      <c r="HC129" s="86">
        <f t="shared" si="326"/>
        <v>1.8015739485532421E-26</v>
      </c>
      <c r="HD129" s="86">
        <f t="shared" si="404"/>
        <v>3.8102511817249202E-21</v>
      </c>
      <c r="HE129" s="86">
        <f t="shared" si="405"/>
        <v>1.1672041607069856E-28</v>
      </c>
      <c r="HF129" s="86">
        <f t="shared" si="406"/>
        <v>1.7016202823717171E-35</v>
      </c>
      <c r="HG129" s="86">
        <f t="shared" si="407"/>
        <v>1.4427792687351336E-37</v>
      </c>
      <c r="HH129" s="86">
        <f t="shared" si="408"/>
        <v>6.1122748503219914E-40</v>
      </c>
      <c r="HI129" s="86">
        <f t="shared" si="409"/>
        <v>3.2589179868253146E-36</v>
      </c>
      <c r="HJ129" s="86">
        <f t="shared" si="410"/>
        <v>3.8546261605635402E-31</v>
      </c>
      <c r="HK129" s="86">
        <f t="shared" si="411"/>
        <v>5.1666709756467119E-26</v>
      </c>
      <c r="HL129" s="86">
        <f t="shared" si="412"/>
        <v>2.7677678944743597E-33</v>
      </c>
      <c r="HM129" s="86">
        <f t="shared" si="413"/>
        <v>1.1501065132470167E-36</v>
      </c>
      <c r="HN129" s="86">
        <f t="shared" si="414"/>
        <v>4.8606883645388551E-28</v>
      </c>
      <c r="HO129" s="86">
        <f t="shared" si="415"/>
        <v>9.2681571726396818E-19</v>
      </c>
      <c r="HP129" s="86">
        <f t="shared" si="416"/>
        <v>1.003154306412498E-31</v>
      </c>
      <c r="HQ129" s="86">
        <f t="shared" si="417"/>
        <v>8.7335190304001268E-29</v>
      </c>
      <c r="HS129" s="86">
        <f t="shared" si="327"/>
        <v>5.101208503422946E-3</v>
      </c>
      <c r="HT129" s="86">
        <f t="shared" si="418"/>
        <v>1.1690292661528602E-2</v>
      </c>
      <c r="HU129" s="86">
        <f t="shared" si="419"/>
        <v>2.2326728514704134E-2</v>
      </c>
      <c r="HV129" s="86">
        <f t="shared" si="420"/>
        <v>1.6695789706779728E-3</v>
      </c>
      <c r="HW129" s="86">
        <f t="shared" si="421"/>
        <v>2.1380360498631204E-3</v>
      </c>
      <c r="HX129" s="86">
        <f t="shared" si="422"/>
        <v>3.9372490111810113E-3</v>
      </c>
      <c r="HY129" s="86">
        <f t="shared" si="423"/>
        <v>8.4754610583529753E-3</v>
      </c>
      <c r="HZ129" s="86">
        <f t="shared" si="424"/>
        <v>3.5093089178112489E-3</v>
      </c>
      <c r="IA129" s="86">
        <f t="shared" si="425"/>
        <v>1.0000459405469021E-2</v>
      </c>
      <c r="IB129" s="86">
        <f t="shared" si="426"/>
        <v>4.5167277170186605E-3</v>
      </c>
      <c r="IC129" s="86">
        <f t="shared" si="427"/>
        <v>3.1725192371630253E-3</v>
      </c>
      <c r="ID129" s="86">
        <f t="shared" si="428"/>
        <v>2.6582450663921219E-3</v>
      </c>
      <c r="IE129" s="86">
        <f t="shared" si="429"/>
        <v>1.1685775267810787E-3</v>
      </c>
      <c r="IF129" s="86">
        <f t="shared" si="430"/>
        <v>5.3166778324470866E-3</v>
      </c>
      <c r="IG129" s="86">
        <f t="shared" si="431"/>
        <v>1.0000000143883591E-2</v>
      </c>
      <c r="II129" s="86">
        <f t="shared" si="328"/>
        <v>7.3977576831724134E-40</v>
      </c>
      <c r="IJ129" s="86">
        <f t="shared" si="329"/>
        <v>3.6523859956542734E-41</v>
      </c>
      <c r="IK129" s="86">
        <f t="shared" si="330"/>
        <v>7.7210890361026109E-45</v>
      </c>
      <c r="IL129" s="86">
        <f t="shared" si="331"/>
        <v>1.5850299044651837E-49</v>
      </c>
      <c r="IM129" s="86">
        <f t="shared" si="332"/>
        <v>7.0145413770407952E-45</v>
      </c>
      <c r="IN129" s="86">
        <f t="shared" si="333"/>
        <v>3.7182518592171716E-46</v>
      </c>
      <c r="IO129" s="86">
        <f t="shared" si="334"/>
        <v>7.8073298551343386E-41</v>
      </c>
      <c r="IP129" s="86">
        <f t="shared" si="335"/>
        <v>1.1005794541832515E-44</v>
      </c>
      <c r="IQ129" s="86">
        <f t="shared" si="336"/>
        <v>9.6513905871194652E-47</v>
      </c>
      <c r="IR129" s="86">
        <f t="shared" si="337"/>
        <v>5.055106400813072E-46</v>
      </c>
      <c r="IS129" s="86">
        <f t="shared" si="338"/>
        <v>2.5566269310701699E-46</v>
      </c>
      <c r="IT129" s="86">
        <f t="shared" si="339"/>
        <v>7.7502857336770628E-52</v>
      </c>
      <c r="IU129" s="86">
        <f t="shared" si="340"/>
        <v>1.7828564280102819E-49</v>
      </c>
      <c r="IV129" s="86">
        <f t="shared" si="341"/>
        <v>4.1050508974255366E-28</v>
      </c>
      <c r="IW129" s="86">
        <f t="shared" si="342"/>
        <v>1.9995792421855324E-23</v>
      </c>
      <c r="IY129" s="86">
        <f t="shared" si="343"/>
        <v>5.101208503422946E-3</v>
      </c>
      <c r="IZ129" s="86">
        <f t="shared" si="344"/>
        <v>1.1690292661528602E-2</v>
      </c>
      <c r="JA129" s="86">
        <f t="shared" si="345"/>
        <v>2.2326728514704134E-2</v>
      </c>
      <c r="JB129" s="86">
        <f t="shared" si="346"/>
        <v>1.6695789706779728E-3</v>
      </c>
      <c r="JC129" s="86">
        <f t="shared" si="347"/>
        <v>2.1380360498631204E-3</v>
      </c>
      <c r="JD129" s="86">
        <f t="shared" si="348"/>
        <v>3.9372490111810113E-3</v>
      </c>
      <c r="JE129" s="86">
        <f t="shared" si="349"/>
        <v>8.4754610583529753E-3</v>
      </c>
      <c r="JF129" s="86">
        <f t="shared" si="350"/>
        <v>3.5093089178112489E-3</v>
      </c>
      <c r="JG129" s="86">
        <f t="shared" si="351"/>
        <v>1.0000459405469021E-2</v>
      </c>
      <c r="JH129" s="86">
        <f t="shared" si="352"/>
        <v>4.5167277170186605E-3</v>
      </c>
      <c r="JI129" s="86">
        <f t="shared" si="353"/>
        <v>3.1725192371630253E-3</v>
      </c>
      <c r="JJ129" s="86">
        <f t="shared" si="354"/>
        <v>2.6582450663921219E-3</v>
      </c>
      <c r="JK129" s="86">
        <f t="shared" si="355"/>
        <v>1.1685775267810795E-3</v>
      </c>
      <c r="JL129" s="86">
        <f t="shared" si="356"/>
        <v>5.3166778324470866E-3</v>
      </c>
      <c r="JM129" s="86">
        <f t="shared" si="357"/>
        <v>1.0000000143883591E-2</v>
      </c>
    </row>
    <row r="130" spans="2:273" x14ac:dyDescent="0.25">
      <c r="B130" s="2">
        <v>103</v>
      </c>
      <c r="C130" s="37">
        <v>113.803</v>
      </c>
      <c r="D130" s="37">
        <v>111.881</v>
      </c>
      <c r="E130" s="37">
        <v>112.373</v>
      </c>
      <c r="F130" s="37">
        <v>113.03400000000001</v>
      </c>
      <c r="G130" s="37">
        <v>111.517</v>
      </c>
      <c r="H130" s="37">
        <v>114.155</v>
      </c>
      <c r="I130" s="37">
        <v>116.845</v>
      </c>
      <c r="J130" s="37">
        <v>115.431</v>
      </c>
      <c r="K130" s="37">
        <v>115.55200000000001</v>
      </c>
      <c r="L130" s="37">
        <v>115.96599999999999</v>
      </c>
      <c r="M130" s="37">
        <v>118.20699999999999</v>
      </c>
      <c r="N130" s="37">
        <v>119.621</v>
      </c>
      <c r="O130" s="37">
        <v>120.259</v>
      </c>
      <c r="P130" s="37">
        <v>122.828</v>
      </c>
      <c r="Q130" s="37">
        <v>128.53450000000001</v>
      </c>
      <c r="S130" s="4">
        <f t="shared" si="229"/>
        <v>113.04336600109926</v>
      </c>
      <c r="T130" s="4">
        <f t="shared" si="230"/>
        <v>111.72250150240983</v>
      </c>
      <c r="U130" s="4">
        <f t="shared" si="231"/>
        <v>112.22349474468305</v>
      </c>
      <c r="V130" s="4">
        <f t="shared" si="232"/>
        <v>112.55019560067971</v>
      </c>
      <c r="W130" s="4">
        <f t="shared" si="233"/>
        <v>112.28757998757777</v>
      </c>
      <c r="X130" s="4">
        <f t="shared" si="234"/>
        <v>113.22228434930507</v>
      </c>
      <c r="Y130" s="4">
        <f t="shared" si="235"/>
        <v>115.96647952875971</v>
      </c>
      <c r="Z130" s="4">
        <f t="shared" si="236"/>
        <v>114.82579813141342</v>
      </c>
      <c r="AA130" s="4">
        <f t="shared" si="237"/>
        <v>115.52139277242134</v>
      </c>
      <c r="AB130" s="4">
        <f t="shared" si="238"/>
        <v>116.27101621050771</v>
      </c>
      <c r="AC130" s="4">
        <f t="shared" si="239"/>
        <v>117.52744235691864</v>
      </c>
      <c r="AD130" s="4">
        <f t="shared" si="240"/>
        <v>118.50832645828096</v>
      </c>
      <c r="AE130" s="4">
        <f t="shared" si="241"/>
        <v>120.55474340146897</v>
      </c>
      <c r="AF130" s="4">
        <f t="shared" si="242"/>
        <v>122.26537058659284</v>
      </c>
      <c r="AG130" s="4">
        <f t="shared" si="243"/>
        <v>127.86651206443102</v>
      </c>
      <c r="AI130" s="4">
        <f t="shared" si="244"/>
        <v>0.75963399890073902</v>
      </c>
      <c r="AJ130" s="4">
        <f t="shared" si="245"/>
        <v>0.15849849759017332</v>
      </c>
      <c r="AK130" s="4">
        <f t="shared" si="246"/>
        <v>0.14950525531695291</v>
      </c>
      <c r="AL130" s="4">
        <f t="shared" si="247"/>
        <v>0.48380439932029162</v>
      </c>
      <c r="AM130" s="4">
        <f t="shared" si="248"/>
        <v>-0.77057998757777568</v>
      </c>
      <c r="AN130" s="4">
        <f t="shared" si="249"/>
        <v>0.93271565069493079</v>
      </c>
      <c r="AO130" s="4">
        <f t="shared" si="250"/>
        <v>0.87852047124029298</v>
      </c>
      <c r="AP130" s="4">
        <f t="shared" si="251"/>
        <v>0.6052018685865761</v>
      </c>
      <c r="AQ130" s="4">
        <f t="shared" si="252"/>
        <v>3.0607227578670404E-2</v>
      </c>
      <c r="AR130" s="4">
        <f t="shared" si="253"/>
        <v>-0.30501621050771632</v>
      </c>
      <c r="AS130" s="4">
        <f t="shared" si="254"/>
        <v>0.67955764308135258</v>
      </c>
      <c r="AT130" s="4">
        <f t="shared" si="255"/>
        <v>1.1126735417190332</v>
      </c>
      <c r="AU130" s="4">
        <f t="shared" si="256"/>
        <v>-0.29574340146896816</v>
      </c>
      <c r="AV130" s="4">
        <f t="shared" si="432"/>
        <v>0.56262941340716566</v>
      </c>
      <c r="AW130" s="4">
        <f t="shared" si="432"/>
        <v>0.66798793556898772</v>
      </c>
      <c r="AY130" s="2">
        <f t="shared" si="308"/>
        <v>112.99848913174543</v>
      </c>
      <c r="AZ130" s="2">
        <f t="shared" si="359"/>
        <v>111.14170795568751</v>
      </c>
      <c r="BA130" s="2">
        <f t="shared" si="360"/>
        <v>111.17275256377779</v>
      </c>
      <c r="BB130" s="2">
        <f t="shared" si="361"/>
        <v>112.30232144017411</v>
      </c>
      <c r="BC130" s="2">
        <f t="shared" si="362"/>
        <v>111.95738565707317</v>
      </c>
      <c r="BD130" s="2">
        <f t="shared" si="363"/>
        <v>112.49811956107104</v>
      </c>
      <c r="BE130" s="2">
        <f t="shared" si="364"/>
        <v>114.17952421576901</v>
      </c>
      <c r="BF130" s="2">
        <f t="shared" si="365"/>
        <v>113.97404041179445</v>
      </c>
      <c r="BG130" s="2">
        <f t="shared" si="366"/>
        <v>113.20952423223839</v>
      </c>
      <c r="BH130" s="2">
        <f t="shared" si="367"/>
        <v>114.90583805205034</v>
      </c>
      <c r="BI130" s="2">
        <f t="shared" si="368"/>
        <v>116.45102157750465</v>
      </c>
      <c r="BJ130" s="2">
        <f t="shared" si="369"/>
        <v>117.4717900118757</v>
      </c>
      <c r="BK130" s="2">
        <f t="shared" si="370"/>
        <v>119.99143573094193</v>
      </c>
      <c r="BL130" s="2">
        <f t="shared" si="371"/>
        <v>119.91264791916305</v>
      </c>
      <c r="BM130" s="2">
        <f t="shared" si="372"/>
        <v>122.47422527360855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 t="str">
        <f t="shared" si="311"/>
        <v/>
      </c>
      <c r="CH130" s="2">
        <f t="shared" si="312"/>
        <v>113.03400000000001</v>
      </c>
      <c r="CI130" s="2">
        <f t="shared" si="313"/>
        <v>111.517</v>
      </c>
      <c r="CJ130" s="2" t="str">
        <f t="shared" si="314"/>
        <v/>
      </c>
      <c r="CK130" s="2" t="str">
        <f t="shared" si="315"/>
        <v/>
      </c>
      <c r="CL130" s="2">
        <f t="shared" si="316"/>
        <v>115.431</v>
      </c>
      <c r="CM130" s="2" t="str">
        <f t="shared" si="317"/>
        <v/>
      </c>
      <c r="CN130" s="2" t="str">
        <f t="shared" si="318"/>
        <v/>
      </c>
      <c r="CO130" s="2">
        <f t="shared" si="319"/>
        <v>118.20699999999999</v>
      </c>
      <c r="CP130" s="2">
        <f t="shared" si="320"/>
        <v>119.621</v>
      </c>
      <c r="CQ130" s="2">
        <f t="shared" si="321"/>
        <v>120.259</v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 t="str">
        <f t="shared" si="274"/>
        <v/>
      </c>
      <c r="CW130" s="2" t="str">
        <f t="shared" si="275"/>
        <v/>
      </c>
      <c r="CX130" s="2">
        <f t="shared" si="276"/>
        <v>113.03400000000001</v>
      </c>
      <c r="CY130" s="2">
        <f t="shared" si="277"/>
        <v>111.517</v>
      </c>
      <c r="CZ130" s="2" t="str">
        <f t="shared" si="278"/>
        <v/>
      </c>
      <c r="DA130" s="2" t="str">
        <f t="shared" si="279"/>
        <v/>
      </c>
      <c r="DB130" s="2">
        <f t="shared" si="280"/>
        <v>115.431</v>
      </c>
      <c r="DC130" s="2" t="str">
        <f t="shared" si="281"/>
        <v/>
      </c>
      <c r="DD130" s="2" t="str">
        <f t="shared" si="282"/>
        <v/>
      </c>
      <c r="DE130" s="2">
        <f t="shared" si="283"/>
        <v>118.20699999999999</v>
      </c>
      <c r="DF130" s="2">
        <f t="shared" si="284"/>
        <v>119.621</v>
      </c>
      <c r="DG130" s="2">
        <f t="shared" si="285"/>
        <v>120.259</v>
      </c>
      <c r="DH130" s="2" t="str">
        <f t="shared" si="286"/>
        <v/>
      </c>
      <c r="DI130" s="2" t="str">
        <f t="shared" si="287"/>
        <v/>
      </c>
      <c r="DK130" s="2">
        <f t="shared" si="288"/>
        <v>148.80505853658536</v>
      </c>
      <c r="DL130" s="2">
        <f t="shared" si="433"/>
        <v>130.44011932457786</v>
      </c>
      <c r="DM130" s="2">
        <f t="shared" si="433"/>
        <v>131.43437279549718</v>
      </c>
      <c r="DN130" s="2">
        <f t="shared" si="433"/>
        <v>138.33852195121949</v>
      </c>
      <c r="DO130" s="2">
        <f t="shared" si="433"/>
        <v>144.21230572272677</v>
      </c>
      <c r="DP130" s="2">
        <f t="shared" si="433"/>
        <v>139.50458102637049</v>
      </c>
      <c r="DQ130" s="2">
        <f t="shared" si="433"/>
        <v>139.90270350877196</v>
      </c>
      <c r="DR130" s="2">
        <f t="shared" si="433"/>
        <v>135.59000948316736</v>
      </c>
      <c r="DS130" s="2">
        <f t="shared" si="433"/>
        <v>132.49081344537814</v>
      </c>
      <c r="DT130" s="2">
        <f t="shared" si="433"/>
        <v>137.39674774774772</v>
      </c>
      <c r="DU130" s="2">
        <f t="shared" si="433"/>
        <v>141.7732892001313</v>
      </c>
      <c r="DV130" s="2">
        <f t="shared" si="433"/>
        <v>144.277557014157</v>
      </c>
      <c r="DW130" s="2">
        <f t="shared" si="433"/>
        <v>145.43543407374986</v>
      </c>
      <c r="DX130" s="2">
        <f t="shared" si="433"/>
        <v>145.19461304161308</v>
      </c>
      <c r="DY130" s="2">
        <f t="shared" si="433"/>
        <v>149.18458502463051</v>
      </c>
      <c r="EA130" s="2">
        <f t="shared" si="228"/>
        <v>112.88833747425801</v>
      </c>
      <c r="EB130" s="2">
        <f t="shared" si="290"/>
        <v>111.07992126057667</v>
      </c>
      <c r="EC130" s="2">
        <f t="shared" si="291"/>
        <v>111.10592391708718</v>
      </c>
      <c r="ED130" s="2">
        <f t="shared" si="292"/>
        <v>112.21287650226149</v>
      </c>
      <c r="EE130" s="2">
        <f t="shared" si="293"/>
        <v>111.83666575630926</v>
      </c>
      <c r="EF130" s="2">
        <f t="shared" si="294"/>
        <v>112.40188871419338</v>
      </c>
      <c r="EG130" s="2">
        <f t="shared" si="295"/>
        <v>114.10613646952113</v>
      </c>
      <c r="EH130" s="2">
        <f t="shared" si="296"/>
        <v>113.89797223774565</v>
      </c>
      <c r="EI130" s="2">
        <f t="shared" si="297"/>
        <v>113.13713211053165</v>
      </c>
      <c r="EJ130" s="2">
        <f t="shared" si="298"/>
        <v>114.82080579208595</v>
      </c>
      <c r="EK130" s="2">
        <f t="shared" si="299"/>
        <v>116.35666548027891</v>
      </c>
      <c r="EL130" s="2">
        <f t="shared" si="300"/>
        <v>117.37038400546024</v>
      </c>
      <c r="EM130" s="2">
        <f t="shared" si="301"/>
        <v>119.89855729923474</v>
      </c>
      <c r="EN130" s="2">
        <f t="shared" si="302"/>
        <v>119.82027835824894</v>
      </c>
      <c r="EO130" s="2">
        <f t="shared" si="303"/>
        <v>122.34993752275506</v>
      </c>
      <c r="EQ130" s="2">
        <f t="shared" si="304"/>
        <v>112.77879729220756</v>
      </c>
      <c r="ER130" s="2">
        <f t="shared" si="434"/>
        <v>111.04549134052408</v>
      </c>
      <c r="ES130" s="2">
        <f t="shared" si="434"/>
        <v>111.07197413618913</v>
      </c>
      <c r="ET130" s="2">
        <f t="shared" si="434"/>
        <v>112.21687840078013</v>
      </c>
      <c r="EU130" s="2">
        <f t="shared" si="434"/>
        <v>111.89206865486783</v>
      </c>
      <c r="EV130" s="2">
        <f t="shared" si="434"/>
        <v>112.44618255450249</v>
      </c>
      <c r="EW130" s="2">
        <f t="shared" si="434"/>
        <v>113.9185722948779</v>
      </c>
      <c r="EX130" s="2">
        <f t="shared" si="434"/>
        <v>113.79614660458778</v>
      </c>
      <c r="EY130" s="2">
        <f t="shared" si="434"/>
        <v>113.11033648507669</v>
      </c>
      <c r="EZ130" s="2">
        <f t="shared" si="434"/>
        <v>114.87385583516438</v>
      </c>
      <c r="FA130" s="2">
        <f t="shared" si="434"/>
        <v>116.41177446652399</v>
      </c>
      <c r="FB130" s="2">
        <f t="shared" si="434"/>
        <v>117.35388941389105</v>
      </c>
      <c r="FC130" s="2">
        <f t="shared" si="434"/>
        <v>119.88858973830622</v>
      </c>
      <c r="FD130" s="2">
        <f t="shared" si="434"/>
        <v>119.75682688760637</v>
      </c>
      <c r="FE130" s="2">
        <f t="shared" si="434"/>
        <v>122.25440844152349</v>
      </c>
      <c r="FG130" s="2">
        <f t="shared" si="306"/>
        <v>0.99681767122328535</v>
      </c>
      <c r="FH130" s="2">
        <f t="shared" si="435"/>
        <v>0.99673882782330114</v>
      </c>
      <c r="FI130" s="2">
        <f t="shared" si="435"/>
        <v>0.99665001107463913</v>
      </c>
      <c r="FJ130" s="2">
        <f t="shared" si="435"/>
        <v>0.99658170961776049</v>
      </c>
      <c r="FK130" s="2">
        <f t="shared" si="435"/>
        <v>0.99633559868287369</v>
      </c>
      <c r="FL130" s="2">
        <f t="shared" si="435"/>
        <v>0.99651641669483659</v>
      </c>
      <c r="FM130" s="2">
        <f t="shared" si="435"/>
        <v>0.99683599294648351</v>
      </c>
      <c r="FN130" s="2">
        <f t="shared" si="435"/>
        <v>0.99629027375929768</v>
      </c>
      <c r="FO130" s="2">
        <f t="shared" si="435"/>
        <v>0.99619359154121989</v>
      </c>
      <c r="FP130" s="2">
        <f t="shared" si="435"/>
        <v>0.99634016247914603</v>
      </c>
      <c r="FQ130" s="2">
        <f t="shared" si="435"/>
        <v>0.9963765732054396</v>
      </c>
      <c r="FR130" s="2">
        <f t="shared" si="435"/>
        <v>0.99620517259144059</v>
      </c>
      <c r="FS130" s="2">
        <f t="shared" si="435"/>
        <v>0.99634885088474345</v>
      </c>
      <c r="FT130" s="2">
        <f t="shared" si="435"/>
        <v>0.99629121903562023</v>
      </c>
      <c r="FU130" s="2">
        <f t="shared" si="435"/>
        <v>0.99528681131458163</v>
      </c>
      <c r="FW130" s="2">
        <f t="shared" si="324"/>
        <v>3.7859691638471672E-2</v>
      </c>
      <c r="FX130" s="2">
        <f t="shared" si="376"/>
        <v>3.9217173574536024E-2</v>
      </c>
      <c r="FY130" s="2">
        <f t="shared" si="377"/>
        <v>3.7450371937518212E-2</v>
      </c>
      <c r="FZ130" s="2">
        <f t="shared" si="378"/>
        <v>3.4957244413525324E-2</v>
      </c>
      <c r="GA130" s="2">
        <f t="shared" si="379"/>
        <v>3.7589423700716898E-2</v>
      </c>
      <c r="GB130" s="2">
        <f t="shared" si="380"/>
        <v>4.1007065571971986E-2</v>
      </c>
      <c r="GC130" s="2">
        <f t="shared" si="381"/>
        <v>4.3893103981476687E-2</v>
      </c>
      <c r="GD130" s="2">
        <f t="shared" si="382"/>
        <v>4.3243980894373986E-2</v>
      </c>
      <c r="GE130" s="2">
        <f t="shared" si="383"/>
        <v>4.7615781049815245E-2</v>
      </c>
      <c r="GF130" s="2">
        <f t="shared" si="384"/>
        <v>4.5390736495256635E-2</v>
      </c>
      <c r="GG130" s="2">
        <f t="shared" si="385"/>
        <v>4.1024558171188046E-2</v>
      </c>
      <c r="GH130" s="2">
        <f t="shared" si="386"/>
        <v>4.2563721680193477E-2</v>
      </c>
      <c r="GI130" s="2">
        <f t="shared" si="387"/>
        <v>3.6168661227770155E-2</v>
      </c>
      <c r="GJ130" s="2">
        <f t="shared" si="388"/>
        <v>2.73955595630525E-2</v>
      </c>
      <c r="GK130" s="2">
        <f t="shared" si="389"/>
        <v>2.2914552315559972E-2</v>
      </c>
      <c r="GM130" s="86">
        <f t="shared" si="325"/>
        <v>5.2867543664246275E-71</v>
      </c>
      <c r="GN130" s="86">
        <f t="shared" si="390"/>
        <v>4.1550032963149624E-87</v>
      </c>
      <c r="GO130" s="86">
        <f t="shared" si="391"/>
        <v>6.0147216728194743E-103</v>
      </c>
      <c r="GP130" s="86">
        <f t="shared" si="392"/>
        <v>1.4024025010345542E-135</v>
      </c>
      <c r="GQ130" s="86">
        <f t="shared" si="393"/>
        <v>3.5941765249879142E-107</v>
      </c>
      <c r="GR130" s="86">
        <f t="shared" si="394"/>
        <v>3.1118511070903723E-151</v>
      </c>
      <c r="GS130" s="86">
        <f t="shared" si="395"/>
        <v>1.209357763171279E-121</v>
      </c>
      <c r="GT130" s="86">
        <f t="shared" si="396"/>
        <v>4.9512187952216596E-131</v>
      </c>
      <c r="GU130" s="86">
        <f t="shared" si="397"/>
        <v>1.248796162507061E-138</v>
      </c>
      <c r="GV130" s="86">
        <f t="shared" si="398"/>
        <v>2.0605841523400401E-124</v>
      </c>
      <c r="GW130" s="86">
        <f t="shared" si="399"/>
        <v>3.7630789844912701E-106</v>
      </c>
      <c r="GX130" s="86">
        <f t="shared" si="400"/>
        <v>2.3838005643869638E-94</v>
      </c>
      <c r="GY130" s="86">
        <f t="shared" si="401"/>
        <v>8.0459760946095543E-74</v>
      </c>
      <c r="GZ130" s="86">
        <f t="shared" si="402"/>
        <v>1.1985469952560939E-95</v>
      </c>
      <c r="HA130" s="86">
        <f t="shared" si="403"/>
        <v>3.5737180889884057E-127</v>
      </c>
      <c r="HC130" s="86">
        <f t="shared" si="326"/>
        <v>9.8923577569703983E-29</v>
      </c>
      <c r="HD130" s="86">
        <f t="shared" si="404"/>
        <v>6.7644329804485216E-23</v>
      </c>
      <c r="HE130" s="86">
        <f t="shared" si="405"/>
        <v>4.0350618450198942E-31</v>
      </c>
      <c r="HF130" s="86">
        <f t="shared" si="406"/>
        <v>1.3010373315036275E-38</v>
      </c>
      <c r="HG130" s="86">
        <f t="shared" si="407"/>
        <v>6.7574503868763965E-41</v>
      </c>
      <c r="HH130" s="86">
        <f t="shared" si="408"/>
        <v>2.5191925111020308E-43</v>
      </c>
      <c r="HI130" s="86">
        <f t="shared" si="409"/>
        <v>3.4605138849704369E-39</v>
      </c>
      <c r="HJ130" s="86">
        <f t="shared" si="410"/>
        <v>9.1450293999373728E-34</v>
      </c>
      <c r="HK130" s="86">
        <f t="shared" si="411"/>
        <v>4.3352229722749595E-28</v>
      </c>
      <c r="HL130" s="86">
        <f t="shared" si="412"/>
        <v>4.4621609989679022E-36</v>
      </c>
      <c r="HM130" s="86">
        <f t="shared" si="413"/>
        <v>7.433866617001277E-40</v>
      </c>
      <c r="HN130" s="86">
        <f t="shared" si="414"/>
        <v>2.3881168668581384E-30</v>
      </c>
      <c r="HO130" s="86">
        <f t="shared" si="415"/>
        <v>2.3135121371345315E-20</v>
      </c>
      <c r="HP130" s="86">
        <f t="shared" si="416"/>
        <v>1.6398417333952516E-34</v>
      </c>
      <c r="HQ130" s="86">
        <f t="shared" si="417"/>
        <v>3.1986292162354526E-31</v>
      </c>
      <c r="HS130" s="86">
        <f t="shared" si="327"/>
        <v>1.161934286944733E-2</v>
      </c>
      <c r="HT130" s="86">
        <f t="shared" si="418"/>
        <v>2.5116523080060425E-2</v>
      </c>
      <c r="HU130" s="86">
        <f t="shared" si="419"/>
        <v>4.5625556339351503E-2</v>
      </c>
      <c r="HV130" s="86">
        <f t="shared" si="420"/>
        <v>4.5318097948128036E-3</v>
      </c>
      <c r="HW130" s="86">
        <f t="shared" si="421"/>
        <v>5.5295301091486844E-3</v>
      </c>
      <c r="HX130" s="86">
        <f t="shared" si="422"/>
        <v>1.0000394003224175E-2</v>
      </c>
      <c r="HY130" s="86">
        <f t="shared" si="423"/>
        <v>1.9277047249190962E-2</v>
      </c>
      <c r="HZ130" s="86">
        <f t="shared" si="424"/>
        <v>9.0153849724540422E-3</v>
      </c>
      <c r="IA130" s="86">
        <f t="shared" si="425"/>
        <v>2.4165582807631508E-2</v>
      </c>
      <c r="IB130" s="86">
        <f t="shared" si="426"/>
        <v>1.1642481610862844E-2</v>
      </c>
      <c r="IC130" s="86">
        <f t="shared" si="427"/>
        <v>8.2402294476486143E-3</v>
      </c>
      <c r="ID130" s="86">
        <f t="shared" si="428"/>
        <v>7.5063969738670255E-3</v>
      </c>
      <c r="IE130" s="86">
        <f t="shared" si="429"/>
        <v>3.3027136555969128E-3</v>
      </c>
      <c r="IF130" s="86">
        <f t="shared" si="430"/>
        <v>1.0002836149328604E-2</v>
      </c>
      <c r="IG130" s="86">
        <f t="shared" si="431"/>
        <v>1.6038821674797293E-2</v>
      </c>
      <c r="II130" s="86">
        <f t="shared" si="328"/>
        <v>8.9290586033132414E-38</v>
      </c>
      <c r="IJ130" s="86">
        <f t="shared" si="329"/>
        <v>5.4809083184673618E-39</v>
      </c>
      <c r="IK130" s="86">
        <f t="shared" si="330"/>
        <v>1.7063583751584673E-42</v>
      </c>
      <c r="IL130" s="86">
        <f t="shared" si="331"/>
        <v>5.5536336610393487E-47</v>
      </c>
      <c r="IM130" s="86">
        <f t="shared" si="332"/>
        <v>1.5679046898187078E-42</v>
      </c>
      <c r="IN130" s="86">
        <f t="shared" si="333"/>
        <v>1.135987538919147E-43</v>
      </c>
      <c r="IO130" s="86">
        <f t="shared" si="334"/>
        <v>1.3472001266973595E-38</v>
      </c>
      <c r="IP130" s="86">
        <f t="shared" si="335"/>
        <v>3.061154639233344E-42</v>
      </c>
      <c r="IQ130" s="86">
        <f t="shared" si="336"/>
        <v>4.2443398293935422E-44</v>
      </c>
      <c r="IR130" s="86">
        <f t="shared" si="337"/>
        <v>1.8361309729405598E-43</v>
      </c>
      <c r="IS130" s="86">
        <f t="shared" si="338"/>
        <v>7.9818011480953474E-44</v>
      </c>
      <c r="IT130" s="86">
        <f t="shared" si="339"/>
        <v>5.3014684974644953E-49</v>
      </c>
      <c r="IU130" s="86">
        <f t="shared" si="340"/>
        <v>6.5945695385300053E-47</v>
      </c>
      <c r="IV130" s="86">
        <f t="shared" si="341"/>
        <v>8.4690762519108949E-27</v>
      </c>
      <c r="IW130" s="86">
        <f t="shared" si="342"/>
        <v>2.1558071244008742E-22</v>
      </c>
      <c r="IY130" s="86">
        <f t="shared" si="343"/>
        <v>1.161934286944733E-2</v>
      </c>
      <c r="IZ130" s="86">
        <f t="shared" si="344"/>
        <v>2.5116523080060425E-2</v>
      </c>
      <c r="JA130" s="86">
        <f t="shared" si="345"/>
        <v>4.5625556339351503E-2</v>
      </c>
      <c r="JB130" s="86">
        <f t="shared" si="346"/>
        <v>4.5318097948128036E-3</v>
      </c>
      <c r="JC130" s="86">
        <f t="shared" si="347"/>
        <v>5.5295301091486844E-3</v>
      </c>
      <c r="JD130" s="86">
        <f t="shared" si="348"/>
        <v>1.0000394003224175E-2</v>
      </c>
      <c r="JE130" s="86">
        <f t="shared" si="349"/>
        <v>1.9277047249190962E-2</v>
      </c>
      <c r="JF130" s="86">
        <f t="shared" si="350"/>
        <v>9.0153849724540422E-3</v>
      </c>
      <c r="JG130" s="86">
        <f t="shared" si="351"/>
        <v>2.4165582807631508E-2</v>
      </c>
      <c r="JH130" s="86">
        <f t="shared" si="352"/>
        <v>1.1642481610862844E-2</v>
      </c>
      <c r="JI130" s="86">
        <f t="shared" si="353"/>
        <v>8.2402294476486143E-3</v>
      </c>
      <c r="JJ130" s="86">
        <f t="shared" si="354"/>
        <v>7.5063969738670255E-3</v>
      </c>
      <c r="JK130" s="86">
        <f t="shared" si="355"/>
        <v>3.3027136555969128E-3</v>
      </c>
      <c r="JL130" s="86">
        <f t="shared" si="356"/>
        <v>1.0002836149328604E-2</v>
      </c>
      <c r="JM130" s="86">
        <f t="shared" si="357"/>
        <v>1.6038821674797293E-2</v>
      </c>
    </row>
    <row r="131" spans="2:273" x14ac:dyDescent="0.25">
      <c r="B131" s="2">
        <v>104</v>
      </c>
      <c r="C131" s="37">
        <v>114.47499999999999</v>
      </c>
      <c r="D131" s="37">
        <v>111.407</v>
      </c>
      <c r="E131" s="37">
        <v>111.458</v>
      </c>
      <c r="F131" s="37">
        <v>114.44799999999999</v>
      </c>
      <c r="G131" s="37">
        <v>113.517</v>
      </c>
      <c r="H131" s="37">
        <v>113.517</v>
      </c>
      <c r="I131" s="37">
        <v>116.29300000000001</v>
      </c>
      <c r="J131" s="37">
        <v>114.05200000000001</v>
      </c>
      <c r="K131" s="37">
        <v>117.086</v>
      </c>
      <c r="L131" s="37">
        <v>116.60299999999999</v>
      </c>
      <c r="M131" s="37">
        <v>118.517</v>
      </c>
      <c r="N131" s="37">
        <v>120.879</v>
      </c>
      <c r="O131" s="37">
        <v>120.241</v>
      </c>
      <c r="P131" s="37">
        <v>123.483</v>
      </c>
      <c r="Q131" s="37">
        <v>128.67240000000001</v>
      </c>
      <c r="S131" s="4">
        <f t="shared" si="229"/>
        <v>112.99884339631306</v>
      </c>
      <c r="T131" s="4">
        <f t="shared" si="230"/>
        <v>112.0994979683062</v>
      </c>
      <c r="U131" s="4">
        <f t="shared" si="231"/>
        <v>112.84202406510978</v>
      </c>
      <c r="V131" s="4">
        <f t="shared" si="232"/>
        <v>112.76931456609891</v>
      </c>
      <c r="W131" s="4">
        <f t="shared" si="233"/>
        <v>112.58419725886296</v>
      </c>
      <c r="X131" s="4">
        <f t="shared" si="234"/>
        <v>113.9425245636448</v>
      </c>
      <c r="Y131" s="4">
        <f t="shared" si="235"/>
        <v>117.51489773790848</v>
      </c>
      <c r="Z131" s="4">
        <f t="shared" si="236"/>
        <v>115.754679768166</v>
      </c>
      <c r="AA131" s="4">
        <f t="shared" si="237"/>
        <v>117.62934891869014</v>
      </c>
      <c r="AB131" s="4">
        <f t="shared" si="238"/>
        <v>117.69617448458827</v>
      </c>
      <c r="AC131" s="4">
        <f t="shared" si="239"/>
        <v>118.6556629666531</v>
      </c>
      <c r="AD131" s="4">
        <f t="shared" si="240"/>
        <v>119.75499255198692</v>
      </c>
      <c r="AE131" s="4">
        <f t="shared" si="241"/>
        <v>121.2028830973743</v>
      </c>
      <c r="AF131" s="4">
        <f t="shared" si="242"/>
        <v>123.80530121826247</v>
      </c>
      <c r="AG131" s="4">
        <f t="shared" si="243"/>
        <v>130.34113825312065</v>
      </c>
      <c r="AI131" s="4">
        <f t="shared" si="244"/>
        <v>1.4761566036869311</v>
      </c>
      <c r="AJ131" s="4">
        <f t="shared" si="245"/>
        <v>-0.69249796830619914</v>
      </c>
      <c r="AK131" s="4">
        <f t="shared" si="246"/>
        <v>-1.3840240651097844</v>
      </c>
      <c r="AL131" s="4">
        <f t="shared" si="247"/>
        <v>1.6786854339010802</v>
      </c>
      <c r="AM131" s="4">
        <f t="shared" si="248"/>
        <v>0.93280274113703854</v>
      </c>
      <c r="AN131" s="4">
        <f t="shared" si="249"/>
        <v>-0.42552456364479951</v>
      </c>
      <c r="AO131" s="4">
        <f t="shared" si="250"/>
        <v>-1.2218977379084777</v>
      </c>
      <c r="AP131" s="4">
        <f t="shared" si="251"/>
        <v>-1.7026797681659929</v>
      </c>
      <c r="AQ131" s="4">
        <f t="shared" si="252"/>
        <v>-0.54334891869014257</v>
      </c>
      <c r="AR131" s="4">
        <f t="shared" si="253"/>
        <v>-1.0931744845882747</v>
      </c>
      <c r="AS131" s="4">
        <f t="shared" si="254"/>
        <v>-0.13866296665310074</v>
      </c>
      <c r="AT131" s="4">
        <f t="shared" si="255"/>
        <v>1.1240074480130886</v>
      </c>
      <c r="AU131" s="4">
        <f t="shared" si="256"/>
        <v>-0.96188309737429734</v>
      </c>
      <c r="AV131" s="4">
        <f t="shared" si="432"/>
        <v>-0.32230121826246716</v>
      </c>
      <c r="AW131" s="4">
        <f t="shared" si="432"/>
        <v>-1.6687382531206367</v>
      </c>
      <c r="AY131" s="2">
        <f t="shared" si="308"/>
        <v>112.91275561375654</v>
      </c>
      <c r="AZ131" s="2">
        <f t="shared" si="359"/>
        <v>111.06648038412112</v>
      </c>
      <c r="BA131" s="2">
        <f t="shared" si="360"/>
        <v>111.09748731220887</v>
      </c>
      <c r="BB131" s="2">
        <f t="shared" si="361"/>
        <v>112.21068425846499</v>
      </c>
      <c r="BC131" s="2">
        <f t="shared" si="362"/>
        <v>111.87080306140331</v>
      </c>
      <c r="BD131" s="2">
        <f t="shared" si="363"/>
        <v>112.43363278658315</v>
      </c>
      <c r="BE131" s="2">
        <f t="shared" si="364"/>
        <v>114.16801124326128</v>
      </c>
      <c r="BF131" s="2">
        <f t="shared" si="365"/>
        <v>113.95768651941357</v>
      </c>
      <c r="BG131" s="2">
        <f t="shared" si="366"/>
        <v>113.1835423904878</v>
      </c>
      <c r="BH131" s="2">
        <f t="shared" si="367"/>
        <v>114.84278071574717</v>
      </c>
      <c r="BI131" s="2">
        <f t="shared" si="368"/>
        <v>116.35834735120066</v>
      </c>
      <c r="BJ131" s="2">
        <f t="shared" si="369"/>
        <v>117.39990453457294</v>
      </c>
      <c r="BK131" s="2">
        <f t="shared" si="370"/>
        <v>119.88103293409475</v>
      </c>
      <c r="BL131" s="2">
        <f t="shared" si="371"/>
        <v>119.83887144183485</v>
      </c>
      <c r="BM131" s="2">
        <f t="shared" si="372"/>
        <v>122.37695212552397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>
        <f t="shared" si="321"/>
        <v>120.241</v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>
        <f t="shared" si="285"/>
        <v>120.241</v>
      </c>
      <c r="DH131" s="2" t="str">
        <f t="shared" si="286"/>
        <v/>
      </c>
      <c r="DI131" s="2" t="str">
        <f t="shared" si="287"/>
        <v/>
      </c>
      <c r="DK131" s="2">
        <f t="shared" si="288"/>
        <v>149.14582560975609</v>
      </c>
      <c r="DL131" s="2">
        <f t="shared" si="433"/>
        <v>130.5719925891182</v>
      </c>
      <c r="DM131" s="2">
        <f t="shared" si="433"/>
        <v>131.5900376172608</v>
      </c>
      <c r="DN131" s="2">
        <f t="shared" si="433"/>
        <v>138.56521585365851</v>
      </c>
      <c r="DO131" s="2">
        <f t="shared" si="433"/>
        <v>144.49043341722287</v>
      </c>
      <c r="DP131" s="2">
        <f t="shared" si="433"/>
        <v>139.76463989495568</v>
      </c>
      <c r="DQ131" s="2">
        <f t="shared" si="433"/>
        <v>140.14437375168694</v>
      </c>
      <c r="DR131" s="2">
        <f t="shared" si="433"/>
        <v>135.79359743954481</v>
      </c>
      <c r="DS131" s="2">
        <f t="shared" si="433"/>
        <v>132.65783669467785</v>
      </c>
      <c r="DT131" s="2">
        <f t="shared" si="433"/>
        <v>137.58547297297295</v>
      </c>
      <c r="DU131" s="2">
        <f t="shared" si="433"/>
        <v>141.98815680052522</v>
      </c>
      <c r="DV131" s="2">
        <f t="shared" si="433"/>
        <v>144.52865328185325</v>
      </c>
      <c r="DW131" s="2">
        <f t="shared" si="433"/>
        <v>145.6627889265784</v>
      </c>
      <c r="DX131" s="2">
        <f t="shared" si="433"/>
        <v>145.44466966966971</v>
      </c>
      <c r="DY131" s="2">
        <f t="shared" si="433"/>
        <v>149.47581911330045</v>
      </c>
      <c r="EA131" s="2">
        <f t="shared" si="228"/>
        <v>112.8129465010297</v>
      </c>
      <c r="EB131" s="2">
        <f t="shared" si="290"/>
        <v>111.0102957681639</v>
      </c>
      <c r="EC131" s="2">
        <f t="shared" si="291"/>
        <v>111.03660690813008</v>
      </c>
      <c r="ED131" s="2">
        <f t="shared" si="292"/>
        <v>112.1280465216455</v>
      </c>
      <c r="EE131" s="2">
        <f t="shared" si="293"/>
        <v>111.75850673949526</v>
      </c>
      <c r="EF131" s="2">
        <f t="shared" si="294"/>
        <v>112.34400487615763</v>
      </c>
      <c r="EG131" s="2">
        <f t="shared" si="295"/>
        <v>114.10343050774084</v>
      </c>
      <c r="EH131" s="2">
        <f t="shared" si="296"/>
        <v>113.88943136159126</v>
      </c>
      <c r="EI131" s="2">
        <f t="shared" si="297"/>
        <v>113.11737445303601</v>
      </c>
      <c r="EJ131" s="2">
        <f t="shared" si="298"/>
        <v>114.76333813578614</v>
      </c>
      <c r="EK131" s="2">
        <f t="shared" si="299"/>
        <v>116.27019960453741</v>
      </c>
      <c r="EL131" s="2">
        <f t="shared" si="300"/>
        <v>117.30668711388458</v>
      </c>
      <c r="EM131" s="2">
        <f t="shared" si="301"/>
        <v>119.7954678872421</v>
      </c>
      <c r="EN131" s="2">
        <f t="shared" si="302"/>
        <v>119.75455141188448</v>
      </c>
      <c r="EO131" s="2">
        <f t="shared" si="303"/>
        <v>122.26250565571931</v>
      </c>
      <c r="EQ131" s="2">
        <f t="shared" si="304"/>
        <v>112.67586157201278</v>
      </c>
      <c r="ER131" s="2">
        <f t="shared" si="434"/>
        <v>110.9633064895788</v>
      </c>
      <c r="ES131" s="2">
        <f t="shared" si="434"/>
        <v>110.98935139966116</v>
      </c>
      <c r="ET131" s="2">
        <f t="shared" si="434"/>
        <v>112.13314041930769</v>
      </c>
      <c r="EU131" s="2">
        <f t="shared" si="434"/>
        <v>111.82843631888079</v>
      </c>
      <c r="EV131" s="2">
        <f t="shared" si="434"/>
        <v>112.39946931028501</v>
      </c>
      <c r="EW131" s="2">
        <f t="shared" si="434"/>
        <v>113.88258148735196</v>
      </c>
      <c r="EX131" s="2">
        <f t="shared" si="434"/>
        <v>113.76495548489665</v>
      </c>
      <c r="EY131" s="2">
        <f t="shared" si="434"/>
        <v>113.08487115663561</v>
      </c>
      <c r="EZ131" s="2">
        <f t="shared" si="434"/>
        <v>114.82876426184652</v>
      </c>
      <c r="FA131" s="2">
        <f t="shared" si="434"/>
        <v>116.34012374197492</v>
      </c>
      <c r="FB131" s="2">
        <f t="shared" si="434"/>
        <v>117.28458703847149</v>
      </c>
      <c r="FC131" s="2">
        <f t="shared" si="434"/>
        <v>119.78033881104473</v>
      </c>
      <c r="FD131" s="2">
        <f t="shared" si="434"/>
        <v>119.66763937975581</v>
      </c>
      <c r="FE131" s="2">
        <f t="shared" si="434"/>
        <v>122.1596762058267</v>
      </c>
      <c r="FG131" s="2">
        <f t="shared" si="306"/>
        <v>0.99709686875419035</v>
      </c>
      <c r="FH131" s="2">
        <f t="shared" si="435"/>
        <v>0.99702492193373116</v>
      </c>
      <c r="FI131" s="2">
        <f t="shared" si="435"/>
        <v>0.99694387295604769</v>
      </c>
      <c r="FJ131" s="2">
        <f t="shared" si="435"/>
        <v>0.99688154417357155</v>
      </c>
      <c r="FK131" s="2">
        <f t="shared" si="435"/>
        <v>0.9966569483869353</v>
      </c>
      <c r="FL131" s="2">
        <f t="shared" si="435"/>
        <v>0.99682196014083335</v>
      </c>
      <c r="FM131" s="2">
        <f t="shared" si="435"/>
        <v>0.99711358769904479</v>
      </c>
      <c r="FN131" s="2">
        <f t="shared" si="435"/>
        <v>0.99661558473116363</v>
      </c>
      <c r="FO131" s="2">
        <f t="shared" si="435"/>
        <v>0.99652735115770097</v>
      </c>
      <c r="FP131" s="2">
        <f t="shared" si="435"/>
        <v>0.9966611133022667</v>
      </c>
      <c r="FQ131" s="2">
        <f t="shared" si="435"/>
        <v>0.99669434157018322</v>
      </c>
      <c r="FR131" s="2">
        <f t="shared" si="435"/>
        <v>0.99653792026875143</v>
      </c>
      <c r="FS131" s="2">
        <f t="shared" si="435"/>
        <v>0.99666904232216791</v>
      </c>
      <c r="FT131" s="2">
        <f t="shared" si="435"/>
        <v>0.9966164473964273</v>
      </c>
      <c r="FU131" s="2">
        <f t="shared" si="435"/>
        <v>0.99569973747117513</v>
      </c>
      <c r="FW131" s="2">
        <f t="shared" si="324"/>
        <v>4.1361248859161683E-2</v>
      </c>
      <c r="FX131" s="2">
        <f t="shared" si="376"/>
        <v>4.2838691174198744E-2</v>
      </c>
      <c r="FY131" s="2">
        <f t="shared" si="377"/>
        <v>4.0915682002529416E-2</v>
      </c>
      <c r="FZ131" s="2">
        <f t="shared" si="378"/>
        <v>3.8201019085761477E-2</v>
      </c>
      <c r="GA131" s="2">
        <f t="shared" si="379"/>
        <v>4.1067051376098361E-2</v>
      </c>
      <c r="GB131" s="2">
        <f t="shared" si="380"/>
        <v>4.4786166327813667E-2</v>
      </c>
      <c r="GC131" s="2">
        <f t="shared" si="381"/>
        <v>4.7924882658434136E-2</v>
      </c>
      <c r="GD131" s="2">
        <f t="shared" si="382"/>
        <v>4.7219079384012354E-2</v>
      </c>
      <c r="GE131" s="2">
        <f t="shared" si="383"/>
        <v>5.1970917313448987E-2</v>
      </c>
      <c r="GF131" s="2">
        <f t="shared" si="384"/>
        <v>4.9552949784621277E-2</v>
      </c>
      <c r="GG131" s="2">
        <f t="shared" si="385"/>
        <v>4.4805195680168552E-2</v>
      </c>
      <c r="GH131" s="2">
        <f t="shared" si="386"/>
        <v>4.6479326757480517E-2</v>
      </c>
      <c r="GI131" s="2">
        <f t="shared" si="387"/>
        <v>3.9520243038026766E-2</v>
      </c>
      <c r="GJ131" s="2">
        <f t="shared" si="388"/>
        <v>2.9959448687087376E-2</v>
      </c>
      <c r="GK131" s="2">
        <f t="shared" si="389"/>
        <v>2.506988362602023E-2</v>
      </c>
      <c r="GM131" s="86">
        <f t="shared" si="325"/>
        <v>3.4814753861206554E-74</v>
      </c>
      <c r="GN131" s="86">
        <f t="shared" si="390"/>
        <v>4.824156996863025E-91</v>
      </c>
      <c r="GO131" s="86">
        <f t="shared" si="391"/>
        <v>1.1072540937979973E-107</v>
      </c>
      <c r="GP131" s="86">
        <f t="shared" si="392"/>
        <v>7.510745499655348E-142</v>
      </c>
      <c r="GQ131" s="86">
        <f t="shared" si="393"/>
        <v>4.1024059017971647E-112</v>
      </c>
      <c r="GR131" s="86">
        <f t="shared" si="394"/>
        <v>4.44199949520269E-158</v>
      </c>
      <c r="GS131" s="86">
        <f t="shared" si="395"/>
        <v>4.5923335791035575E-127</v>
      </c>
      <c r="GT131" s="86">
        <f t="shared" si="396"/>
        <v>5.2150881839344316E-137</v>
      </c>
      <c r="GU131" s="86">
        <f t="shared" si="397"/>
        <v>7.5267209990468661E-145</v>
      </c>
      <c r="GV131" s="86">
        <f t="shared" si="398"/>
        <v>4.4862896280145785E-130</v>
      </c>
      <c r="GW131" s="86">
        <f t="shared" si="399"/>
        <v>5.0262064642438176E-111</v>
      </c>
      <c r="GX131" s="86">
        <f t="shared" si="400"/>
        <v>1.3639128534688635E-98</v>
      </c>
      <c r="GY131" s="86">
        <f t="shared" si="401"/>
        <v>3.4972902386064171E-77</v>
      </c>
      <c r="GZ131" s="86">
        <f t="shared" si="402"/>
        <v>5.938364882437482E-100</v>
      </c>
      <c r="HA131" s="86">
        <f t="shared" si="403"/>
        <v>7.3813341560329327E-133</v>
      </c>
      <c r="HC131" s="86">
        <f t="shared" si="326"/>
        <v>4.3450108634552431E-31</v>
      </c>
      <c r="HD131" s="86">
        <f t="shared" si="404"/>
        <v>1.0137053167796632E-24</v>
      </c>
      <c r="HE131" s="86">
        <f t="shared" si="405"/>
        <v>1.0932700336229882E-33</v>
      </c>
      <c r="HF131" s="86">
        <f t="shared" si="406"/>
        <v>7.2747772200819924E-42</v>
      </c>
      <c r="HG131" s="86">
        <f t="shared" si="407"/>
        <v>2.2600708420053833E-44</v>
      </c>
      <c r="HH131" s="86">
        <f t="shared" si="408"/>
        <v>7.4839901834912159E-47</v>
      </c>
      <c r="HI131" s="86">
        <f t="shared" si="409"/>
        <v>2.7775623355220423E-42</v>
      </c>
      <c r="HJ131" s="86">
        <f t="shared" si="410"/>
        <v>1.6821732679304324E-36</v>
      </c>
      <c r="HK131" s="86">
        <f t="shared" si="411"/>
        <v>3.0013411002552951E-30</v>
      </c>
      <c r="HL131" s="86">
        <f t="shared" si="412"/>
        <v>5.4973992032286458E-39</v>
      </c>
      <c r="HM131" s="86">
        <f t="shared" si="413"/>
        <v>3.4993219511027229E-43</v>
      </c>
      <c r="HN131" s="86">
        <f t="shared" si="414"/>
        <v>9.4194316073868486E-33</v>
      </c>
      <c r="HO131" s="86">
        <f t="shared" si="415"/>
        <v>4.9171322067775362E-22</v>
      </c>
      <c r="HP131" s="86">
        <f t="shared" si="416"/>
        <v>2.024177446009018E-37</v>
      </c>
      <c r="HQ131" s="86">
        <f t="shared" si="417"/>
        <v>9.2359675434502328E-34</v>
      </c>
      <c r="HS131" s="86">
        <f t="shared" si="327"/>
        <v>2.4485964274348158E-2</v>
      </c>
      <c r="HT131" s="86">
        <f t="shared" si="418"/>
        <v>4.9636140360656847E-2</v>
      </c>
      <c r="HU131" s="86">
        <f t="shared" si="419"/>
        <v>8.5197921641859034E-2</v>
      </c>
      <c r="HV131" s="86">
        <f t="shared" si="420"/>
        <v>1.1224497867398217E-2</v>
      </c>
      <c r="HW131" s="86">
        <f t="shared" si="421"/>
        <v>1.3113917914277667E-2</v>
      </c>
      <c r="HX131" s="86">
        <f t="shared" si="422"/>
        <v>2.3096609305241319E-2</v>
      </c>
      <c r="HY131" s="86">
        <f t="shared" si="423"/>
        <v>4.0127768426348714E-2</v>
      </c>
      <c r="HZ131" s="86">
        <f t="shared" si="424"/>
        <v>2.1061625272004048E-2</v>
      </c>
      <c r="IA131" s="86">
        <f t="shared" si="425"/>
        <v>5.2403507694719603E-2</v>
      </c>
      <c r="IB131" s="86">
        <f t="shared" si="426"/>
        <v>2.7111206411136915E-2</v>
      </c>
      <c r="IC131" s="86">
        <f t="shared" si="427"/>
        <v>1.9460185851114996E-2</v>
      </c>
      <c r="ID131" s="86">
        <f t="shared" si="428"/>
        <v>1.9000424938996376E-2</v>
      </c>
      <c r="IE131" s="86">
        <f t="shared" si="429"/>
        <v>8.5045923117990103E-3</v>
      </c>
      <c r="IF131" s="86">
        <f t="shared" si="430"/>
        <v>1.8065361167233254E-2</v>
      </c>
      <c r="IG131" s="86">
        <f t="shared" si="431"/>
        <v>2.5075820147575568E-2</v>
      </c>
      <c r="II131" s="86">
        <f t="shared" si="328"/>
        <v>9.4353516668964324E-36</v>
      </c>
      <c r="IJ131" s="86">
        <f t="shared" si="329"/>
        <v>7.1457366605478668E-37</v>
      </c>
      <c r="IK131" s="86">
        <f t="shared" si="330"/>
        <v>3.2475685034792967E-40</v>
      </c>
      <c r="IL131" s="86">
        <f t="shared" si="331"/>
        <v>1.6599681003699354E-44</v>
      </c>
      <c r="IM131" s="86">
        <f t="shared" si="332"/>
        <v>3.0166381333518423E-40</v>
      </c>
      <c r="IN131" s="86">
        <f t="shared" si="333"/>
        <v>2.9482160150452476E-41</v>
      </c>
      <c r="IO131" s="86">
        <f t="shared" si="334"/>
        <v>2.0009015451420864E-36</v>
      </c>
      <c r="IP131" s="86">
        <f t="shared" si="335"/>
        <v>7.2319845451743934E-40</v>
      </c>
      <c r="IQ131" s="86">
        <f t="shared" si="336"/>
        <v>1.555213315578974E-41</v>
      </c>
      <c r="IR131" s="86">
        <f t="shared" si="337"/>
        <v>5.605100964361188E-41</v>
      </c>
      <c r="IS131" s="86">
        <f t="shared" si="338"/>
        <v>2.1154609284606085E-41</v>
      </c>
      <c r="IT131" s="86">
        <f t="shared" si="339"/>
        <v>3.0030291204158399E-46</v>
      </c>
      <c r="IU131" s="86">
        <f t="shared" si="340"/>
        <v>2.0742584789154355E-44</v>
      </c>
      <c r="IV131" s="86">
        <f t="shared" si="341"/>
        <v>1.6196473434277621E-25</v>
      </c>
      <c r="IW131" s="86">
        <f t="shared" si="342"/>
        <v>2.1965480974683418E-21</v>
      </c>
      <c r="IY131" s="86">
        <f t="shared" si="343"/>
        <v>2.4485964274348158E-2</v>
      </c>
      <c r="IZ131" s="86">
        <f t="shared" si="344"/>
        <v>4.9636140360656847E-2</v>
      </c>
      <c r="JA131" s="86">
        <f t="shared" si="345"/>
        <v>8.5197921641859034E-2</v>
      </c>
      <c r="JB131" s="86">
        <f t="shared" si="346"/>
        <v>1.1224497867398217E-2</v>
      </c>
      <c r="JC131" s="86">
        <f t="shared" si="347"/>
        <v>1.3113917914277667E-2</v>
      </c>
      <c r="JD131" s="86">
        <f t="shared" si="348"/>
        <v>2.3096609305241319E-2</v>
      </c>
      <c r="JE131" s="86">
        <f t="shared" si="349"/>
        <v>4.0127768426348714E-2</v>
      </c>
      <c r="JF131" s="86">
        <f t="shared" si="350"/>
        <v>2.1061625272004048E-2</v>
      </c>
      <c r="JG131" s="86">
        <f t="shared" si="351"/>
        <v>5.2403507694719603E-2</v>
      </c>
      <c r="JH131" s="86">
        <f t="shared" si="352"/>
        <v>2.7111206411136915E-2</v>
      </c>
      <c r="JI131" s="86">
        <f t="shared" si="353"/>
        <v>1.9460185851114996E-2</v>
      </c>
      <c r="JJ131" s="86">
        <f t="shared" si="354"/>
        <v>1.9000424938996376E-2</v>
      </c>
      <c r="JK131" s="86">
        <f t="shared" si="355"/>
        <v>8.5045923117990103E-3</v>
      </c>
      <c r="JL131" s="86">
        <f t="shared" si="356"/>
        <v>1.8065361167233254E-2</v>
      </c>
      <c r="JM131" s="86">
        <f t="shared" si="357"/>
        <v>2.5075820147575568E-2</v>
      </c>
    </row>
    <row r="132" spans="2:273" x14ac:dyDescent="0.25">
      <c r="B132" s="2">
        <v>105</v>
      </c>
      <c r="C132" s="37">
        <v>112.623</v>
      </c>
      <c r="D132" s="37">
        <v>112.203</v>
      </c>
      <c r="E132" s="37">
        <v>113.068</v>
      </c>
      <c r="F132" s="37">
        <v>111.017</v>
      </c>
      <c r="G132" s="37">
        <v>112.20699999999999</v>
      </c>
      <c r="H132" s="37">
        <v>113.55200000000001</v>
      </c>
      <c r="I132" s="37">
        <v>119.845</v>
      </c>
      <c r="J132" s="37">
        <v>116.431</v>
      </c>
      <c r="K132" s="37">
        <v>120.10299999999999</v>
      </c>
      <c r="L132" s="37">
        <v>120.19</v>
      </c>
      <c r="M132" s="37">
        <v>122.172</v>
      </c>
      <c r="N132" s="37">
        <v>123.89700000000001</v>
      </c>
      <c r="O132" s="37">
        <v>122.483</v>
      </c>
      <c r="P132" s="37">
        <v>125.276</v>
      </c>
      <c r="Q132" s="37">
        <v>131.06899999999999</v>
      </c>
      <c r="S132" s="4">
        <f t="shared" si="229"/>
        <v>112.97882477838277</v>
      </c>
      <c r="T132" s="4">
        <f t="shared" si="230"/>
        <v>112.66234784559728</v>
      </c>
      <c r="U132" s="4">
        <f t="shared" si="231"/>
        <v>113.63287777588283</v>
      </c>
      <c r="V132" s="4">
        <f t="shared" si="232"/>
        <v>113.25752070731471</v>
      </c>
      <c r="W132" s="4">
        <f t="shared" si="233"/>
        <v>113.18545685751965</v>
      </c>
      <c r="X132" s="4">
        <f t="shared" si="234"/>
        <v>115.19637918778261</v>
      </c>
      <c r="Y132" s="4">
        <f t="shared" si="235"/>
        <v>119.82714107780221</v>
      </c>
      <c r="Z132" s="4">
        <f t="shared" si="236"/>
        <v>117.35107269170089</v>
      </c>
      <c r="AA132" s="4">
        <f t="shared" si="237"/>
        <v>120.71391680816473</v>
      </c>
      <c r="AB132" s="4">
        <f t="shared" si="238"/>
        <v>120.10098408027578</v>
      </c>
      <c r="AC132" s="4">
        <f t="shared" si="239"/>
        <v>120.67556520310291</v>
      </c>
      <c r="AD132" s="4">
        <f t="shared" si="240"/>
        <v>122.06457880048983</v>
      </c>
      <c r="AE132" s="4">
        <f t="shared" si="241"/>
        <v>122.57140464156579</v>
      </c>
      <c r="AF132" s="4">
        <f t="shared" si="242"/>
        <v>126.15957438881048</v>
      </c>
      <c r="AG132" s="4">
        <f t="shared" si="243"/>
        <v>133.71648671164158</v>
      </c>
      <c r="AI132" s="4">
        <f t="shared" si="244"/>
        <v>-0.35582477838276816</v>
      </c>
      <c r="AJ132" s="4">
        <f t="shared" si="245"/>
        <v>-0.45934784559727859</v>
      </c>
      <c r="AK132" s="4">
        <f t="shared" si="246"/>
        <v>-0.5648777758828345</v>
      </c>
      <c r="AL132" s="4">
        <f t="shared" si="247"/>
        <v>-2.2405207073147153</v>
      </c>
      <c r="AM132" s="4">
        <f t="shared" si="248"/>
        <v>-0.97845685751966016</v>
      </c>
      <c r="AN132" s="4">
        <f t="shared" si="249"/>
        <v>-1.6443791877826044</v>
      </c>
      <c r="AO132" s="4">
        <f t="shared" si="250"/>
        <v>1.7858922197788729E-2</v>
      </c>
      <c r="AP132" s="4">
        <f t="shared" si="251"/>
        <v>-0.92007269170089501</v>
      </c>
      <c r="AQ132" s="4">
        <f t="shared" si="252"/>
        <v>-0.61091680816473115</v>
      </c>
      <c r="AR132" s="4">
        <f t="shared" si="253"/>
        <v>8.9015919724218406E-2</v>
      </c>
      <c r="AS132" s="4">
        <f t="shared" si="254"/>
        <v>1.4964347968970912</v>
      </c>
      <c r="AT132" s="4">
        <f t="shared" si="255"/>
        <v>1.8324211995101791</v>
      </c>
      <c r="AU132" s="4">
        <f t="shared" si="256"/>
        <v>-8.8404641565787756E-2</v>
      </c>
      <c r="AV132" s="4">
        <f t="shared" si="432"/>
        <v>-0.88357438881048722</v>
      </c>
      <c r="AW132" s="4">
        <f t="shared" si="432"/>
        <v>-2.6474867116415908</v>
      </c>
      <c r="AY132" s="2">
        <f t="shared" si="308"/>
        <v>112.827443781198</v>
      </c>
      <c r="AZ132" s="2">
        <f t="shared" si="359"/>
        <v>110.99152227600341</v>
      </c>
      <c r="BA132" s="2">
        <f t="shared" si="360"/>
        <v>111.02251321934753</v>
      </c>
      <c r="BB132" s="2">
        <f t="shared" si="361"/>
        <v>112.11957061161945</v>
      </c>
      <c r="BC132" s="2">
        <f t="shared" si="362"/>
        <v>111.78504802050743</v>
      </c>
      <c r="BD132" s="2">
        <f t="shared" si="363"/>
        <v>112.36979938032337</v>
      </c>
      <c r="BE132" s="2">
        <f t="shared" si="364"/>
        <v>114.15664371850404</v>
      </c>
      <c r="BF132" s="2">
        <f t="shared" si="365"/>
        <v>113.94159262894689</v>
      </c>
      <c r="BG132" s="2">
        <f t="shared" si="366"/>
        <v>113.15794732544505</v>
      </c>
      <c r="BH132" s="2">
        <f t="shared" si="367"/>
        <v>114.78034367780612</v>
      </c>
      <c r="BI132" s="2">
        <f t="shared" si="368"/>
        <v>116.26634455991442</v>
      </c>
      <c r="BJ132" s="2">
        <f t="shared" si="369"/>
        <v>117.32855710310739</v>
      </c>
      <c r="BK132" s="2">
        <f t="shared" si="370"/>
        <v>119.77111128581181</v>
      </c>
      <c r="BL132" s="2">
        <f t="shared" si="371"/>
        <v>119.76548305233341</v>
      </c>
      <c r="BM132" s="2">
        <f t="shared" si="372"/>
        <v>122.28030734018871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149.48659268292681</v>
      </c>
      <c r="DL132" s="2">
        <f t="shared" si="433"/>
        <v>130.70386585365856</v>
      </c>
      <c r="DM132" s="2">
        <f t="shared" si="433"/>
        <v>131.7457024390244</v>
      </c>
      <c r="DN132" s="2">
        <f t="shared" si="433"/>
        <v>138.79190975609754</v>
      </c>
      <c r="DO132" s="2">
        <f t="shared" si="433"/>
        <v>144.76856111171901</v>
      </c>
      <c r="DP132" s="2">
        <f t="shared" si="433"/>
        <v>140.02469876354087</v>
      </c>
      <c r="DQ132" s="2">
        <f t="shared" si="433"/>
        <v>140.38604399460192</v>
      </c>
      <c r="DR132" s="2">
        <f t="shared" si="433"/>
        <v>135.99718539592223</v>
      </c>
      <c r="DS132" s="2">
        <f t="shared" si="433"/>
        <v>132.82485994397757</v>
      </c>
      <c r="DT132" s="2">
        <f t="shared" si="433"/>
        <v>137.77419819819818</v>
      </c>
      <c r="DU132" s="2">
        <f t="shared" si="433"/>
        <v>142.20302440091913</v>
      </c>
      <c r="DV132" s="2">
        <f t="shared" si="433"/>
        <v>144.77974954954954</v>
      </c>
      <c r="DW132" s="2">
        <f t="shared" si="433"/>
        <v>145.89014377940694</v>
      </c>
      <c r="DX132" s="2">
        <f t="shared" si="433"/>
        <v>145.69472629772633</v>
      </c>
      <c r="DY132" s="2">
        <f t="shared" si="433"/>
        <v>149.76705320197041</v>
      </c>
      <c r="EA132" s="2">
        <f t="shared" si="228"/>
        <v>112.73755552780139</v>
      </c>
      <c r="EB132" s="2">
        <f t="shared" si="290"/>
        <v>110.94067027575113</v>
      </c>
      <c r="EC132" s="2">
        <f t="shared" si="291"/>
        <v>110.96728989917298</v>
      </c>
      <c r="ED132" s="2">
        <f t="shared" si="292"/>
        <v>112.04321654102952</v>
      </c>
      <c r="EE132" s="2">
        <f t="shared" si="293"/>
        <v>111.68034772268126</v>
      </c>
      <c r="EF132" s="2">
        <f t="shared" si="294"/>
        <v>112.28612103812188</v>
      </c>
      <c r="EG132" s="2">
        <f t="shared" si="295"/>
        <v>114.10072454596055</v>
      </c>
      <c r="EH132" s="2">
        <f t="shared" si="296"/>
        <v>113.88089048543686</v>
      </c>
      <c r="EI132" s="2">
        <f t="shared" si="297"/>
        <v>113.09761679554035</v>
      </c>
      <c r="EJ132" s="2">
        <f t="shared" si="298"/>
        <v>114.70587047948634</v>
      </c>
      <c r="EK132" s="2">
        <f t="shared" si="299"/>
        <v>116.18373372879591</v>
      </c>
      <c r="EL132" s="2">
        <f t="shared" si="300"/>
        <v>117.24299022230892</v>
      </c>
      <c r="EM132" s="2">
        <f t="shared" si="301"/>
        <v>119.69237847524946</v>
      </c>
      <c r="EN132" s="2">
        <f t="shared" si="302"/>
        <v>119.68882446552001</v>
      </c>
      <c r="EO132" s="2">
        <f t="shared" si="303"/>
        <v>122.17507378868358</v>
      </c>
      <c r="EQ132" s="2">
        <f t="shared" si="304"/>
        <v>112.572925851818</v>
      </c>
      <c r="ER132" s="2">
        <f t="shared" si="434"/>
        <v>110.88112163863352</v>
      </c>
      <c r="ES132" s="2">
        <f t="shared" si="434"/>
        <v>110.90672866313319</v>
      </c>
      <c r="ET132" s="2">
        <f t="shared" si="434"/>
        <v>112.04940243783523</v>
      </c>
      <c r="EU132" s="2">
        <f t="shared" si="434"/>
        <v>111.76480398289375</v>
      </c>
      <c r="EV132" s="2">
        <f t="shared" si="434"/>
        <v>112.35275606606756</v>
      </c>
      <c r="EW132" s="2">
        <f t="shared" si="434"/>
        <v>113.84659067982599</v>
      </c>
      <c r="EX132" s="2">
        <f t="shared" si="434"/>
        <v>113.73376436520553</v>
      </c>
      <c r="EY132" s="2">
        <f t="shared" si="434"/>
        <v>113.05940582819454</v>
      </c>
      <c r="EZ132" s="2">
        <f t="shared" si="434"/>
        <v>114.78367268852867</v>
      </c>
      <c r="FA132" s="2">
        <f t="shared" si="434"/>
        <v>116.26847301742585</v>
      </c>
      <c r="FB132" s="2">
        <f t="shared" si="434"/>
        <v>117.21528466305192</v>
      </c>
      <c r="FC132" s="2">
        <f t="shared" si="434"/>
        <v>119.67208788378325</v>
      </c>
      <c r="FD132" s="2">
        <f t="shared" si="434"/>
        <v>119.57845187190524</v>
      </c>
      <c r="FE132" s="2">
        <f t="shared" si="434"/>
        <v>122.06494397012989</v>
      </c>
      <c r="FG132" s="2">
        <f t="shared" si="306"/>
        <v>0.9973516363269227</v>
      </c>
      <c r="FH132" s="2">
        <f t="shared" si="435"/>
        <v>0.99728598609566921</v>
      </c>
      <c r="FI132" s="2">
        <f t="shared" si="435"/>
        <v>0.99721202930727071</v>
      </c>
      <c r="FJ132" s="2">
        <f t="shared" si="435"/>
        <v>0.99715515388603559</v>
      </c>
      <c r="FK132" s="2">
        <f t="shared" si="435"/>
        <v>0.99695020358771302</v>
      </c>
      <c r="FL132" s="2">
        <f t="shared" si="435"/>
        <v>0.99710078248347001</v>
      </c>
      <c r="FM132" s="2">
        <f t="shared" si="435"/>
        <v>0.99736689195634098</v>
      </c>
      <c r="FN132" s="2">
        <f t="shared" si="435"/>
        <v>0.99691245714481369</v>
      </c>
      <c r="FO132" s="2">
        <f t="shared" si="435"/>
        <v>0.99683193859609698</v>
      </c>
      <c r="FP132" s="2">
        <f t="shared" si="435"/>
        <v>0.99695400426987779</v>
      </c>
      <c r="FQ132" s="2">
        <f t="shared" si="435"/>
        <v>0.99698432653565006</v>
      </c>
      <c r="FR132" s="2">
        <f t="shared" si="435"/>
        <v>0.99684158362425201</v>
      </c>
      <c r="FS132" s="2">
        <f t="shared" si="435"/>
        <v>0.99696123986773444</v>
      </c>
      <c r="FT132" s="2">
        <f t="shared" si="435"/>
        <v>0.99691324437361606</v>
      </c>
      <c r="FU132" s="2">
        <f t="shared" si="435"/>
        <v>0.99607662945045627</v>
      </c>
      <c r="FW132" s="2">
        <f t="shared" si="324"/>
        <v>4.5171452723706165E-2</v>
      </c>
      <c r="FX132" s="2">
        <f t="shared" si="376"/>
        <v>4.6778355895295304E-2</v>
      </c>
      <c r="FY132" s="2">
        <f t="shared" si="377"/>
        <v>4.4686753523832036E-2</v>
      </c>
      <c r="FZ132" s="2">
        <f t="shared" si="378"/>
        <v>4.1732775623592643E-2</v>
      </c>
      <c r="GA132" s="2">
        <f t="shared" si="379"/>
        <v>4.4851421715400547E-2</v>
      </c>
      <c r="GB132" s="2">
        <f t="shared" si="380"/>
        <v>4.8895781644752265E-2</v>
      </c>
      <c r="GC132" s="2">
        <f t="shared" si="381"/>
        <v>5.2306737897843132E-2</v>
      </c>
      <c r="GD132" s="2">
        <f t="shared" si="382"/>
        <v>5.153989524176808E-2</v>
      </c>
      <c r="GE132" s="2">
        <f t="shared" si="383"/>
        <v>5.6700677050893857E-2</v>
      </c>
      <c r="GF132" s="2">
        <f t="shared" si="384"/>
        <v>5.4075207366327212E-2</v>
      </c>
      <c r="GG132" s="2">
        <f t="shared" si="385"/>
        <v>4.8916467725841906E-2</v>
      </c>
      <c r="GH132" s="2">
        <f t="shared" si="386"/>
        <v>5.0736055629539839E-2</v>
      </c>
      <c r="GI132" s="2">
        <f t="shared" si="387"/>
        <v>4.3168490175442539E-2</v>
      </c>
      <c r="GJ132" s="2">
        <f t="shared" si="388"/>
        <v>3.2755205508373873E-2</v>
      </c>
      <c r="GK132" s="2">
        <f t="shared" si="389"/>
        <v>2.7422254646624483E-2</v>
      </c>
      <c r="GM132" s="86">
        <f t="shared" si="325"/>
        <v>1.9462841455970087E-77</v>
      </c>
      <c r="GN132" s="86">
        <f t="shared" si="390"/>
        <v>4.5694662853538759E-95</v>
      </c>
      <c r="GO132" s="86">
        <f t="shared" si="391"/>
        <v>1.5895126360241043E-112</v>
      </c>
      <c r="GP132" s="86">
        <f t="shared" si="392"/>
        <v>2.8912407369702567E-148</v>
      </c>
      <c r="GQ132" s="86">
        <f t="shared" si="393"/>
        <v>3.6098166321374507E-117</v>
      </c>
      <c r="GR132" s="86">
        <f t="shared" si="394"/>
        <v>4.4569167227023547E-165</v>
      </c>
      <c r="GS132" s="86">
        <f t="shared" si="395"/>
        <v>1.3239212305567399E-132</v>
      </c>
      <c r="GT132" s="86">
        <f t="shared" si="396"/>
        <v>4.0263500099851565E-143</v>
      </c>
      <c r="GU132" s="86">
        <f t="shared" si="397"/>
        <v>3.3013283768936466E-151</v>
      </c>
      <c r="GV132" s="86">
        <f t="shared" si="398"/>
        <v>7.2816023644303646E-136</v>
      </c>
      <c r="GW132" s="86">
        <f t="shared" si="399"/>
        <v>5.1995325569293149E-116</v>
      </c>
      <c r="GX132" s="86">
        <f t="shared" si="400"/>
        <v>6.2738137913019479E-103</v>
      </c>
      <c r="GY132" s="86">
        <f t="shared" si="401"/>
        <v>1.2751639180839711E-80</v>
      </c>
      <c r="GZ132" s="86">
        <f t="shared" si="402"/>
        <v>2.3574281898802914E-104</v>
      </c>
      <c r="HA132" s="86">
        <f t="shared" si="403"/>
        <v>1.1411174124363711E-138</v>
      </c>
      <c r="HC132" s="86">
        <f t="shared" si="326"/>
        <v>1.5264330527247662E-33</v>
      </c>
      <c r="HD132" s="86">
        <f t="shared" si="404"/>
        <v>1.2821753364910514E-26</v>
      </c>
      <c r="HE132" s="86">
        <f t="shared" si="405"/>
        <v>2.3212740994119044E-36</v>
      </c>
      <c r="HF132" s="86">
        <f t="shared" si="406"/>
        <v>2.97438015427625E-45</v>
      </c>
      <c r="HG132" s="86">
        <f t="shared" si="407"/>
        <v>5.3971236702799895E-48</v>
      </c>
      <c r="HH132" s="86">
        <f t="shared" si="408"/>
        <v>1.6023812790558638E-50</v>
      </c>
      <c r="HI132" s="86">
        <f t="shared" si="409"/>
        <v>1.6849818140306974E-45</v>
      </c>
      <c r="HJ132" s="86">
        <f t="shared" si="410"/>
        <v>2.3987602247831183E-39</v>
      </c>
      <c r="HK132" s="86">
        <f t="shared" si="411"/>
        <v>1.7142539968020885E-32</v>
      </c>
      <c r="HL132" s="86">
        <f t="shared" si="412"/>
        <v>5.1750342465849886E-42</v>
      </c>
      <c r="HM132" s="86">
        <f t="shared" si="413"/>
        <v>1.1994709972483888E-46</v>
      </c>
      <c r="HN132" s="86">
        <f t="shared" si="414"/>
        <v>2.9823172979728227E-35</v>
      </c>
      <c r="HO132" s="86">
        <f t="shared" si="415"/>
        <v>8.8973304595653942E-24</v>
      </c>
      <c r="HP132" s="86">
        <f t="shared" si="416"/>
        <v>1.8864785479665465E-40</v>
      </c>
      <c r="HQ132" s="86">
        <f t="shared" si="417"/>
        <v>2.1022705161305029E-36</v>
      </c>
      <c r="HS132" s="86">
        <f t="shared" si="327"/>
        <v>4.768149967806589E-2</v>
      </c>
      <c r="HT132" s="86">
        <f t="shared" si="418"/>
        <v>9.0089266479534802E-2</v>
      </c>
      <c r="HU132" s="86">
        <f t="shared" si="419"/>
        <v>0.14512242087020921</v>
      </c>
      <c r="HV132" s="86">
        <f t="shared" si="420"/>
        <v>2.5337962630812293E-2</v>
      </c>
      <c r="HW132" s="86">
        <f t="shared" si="421"/>
        <v>2.8486353117963319E-2</v>
      </c>
      <c r="HX132" s="86">
        <f t="shared" si="422"/>
        <v>4.8427028644069094E-2</v>
      </c>
      <c r="HY132" s="86">
        <f t="shared" si="423"/>
        <v>7.6325249103968387E-2</v>
      </c>
      <c r="HZ132" s="86">
        <f t="shared" si="424"/>
        <v>4.467499735317948E-2</v>
      </c>
      <c r="IA132" s="86">
        <f t="shared" si="425"/>
        <v>0.10174803056567598</v>
      </c>
      <c r="IB132" s="86">
        <f t="shared" si="426"/>
        <v>5.6928964216390078E-2</v>
      </c>
      <c r="IC132" s="86">
        <f t="shared" si="427"/>
        <v>4.1721633756321548E-2</v>
      </c>
      <c r="ID132" s="86">
        <f t="shared" si="428"/>
        <v>4.3031187989703658E-2</v>
      </c>
      <c r="IE132" s="86">
        <f t="shared" si="429"/>
        <v>1.9931050688605654E-2</v>
      </c>
      <c r="IF132" s="86">
        <f t="shared" si="430"/>
        <v>3.1330571514785653E-2</v>
      </c>
      <c r="IG132" s="86">
        <f t="shared" si="431"/>
        <v>3.8224877054266249E-2</v>
      </c>
      <c r="II132" s="86">
        <f t="shared" si="328"/>
        <v>8.729247950383542E-34</v>
      </c>
      <c r="IJ132" s="86">
        <f t="shared" si="329"/>
        <v>8.0943185071336779E-35</v>
      </c>
      <c r="IK132" s="86">
        <f t="shared" si="330"/>
        <v>5.3230704578109641E-38</v>
      </c>
      <c r="IL132" s="86">
        <f t="shared" si="331"/>
        <v>4.2327567121746429E-42</v>
      </c>
      <c r="IM132" s="86">
        <f t="shared" si="332"/>
        <v>4.9960809032932951E-38</v>
      </c>
      <c r="IN132" s="86">
        <f t="shared" si="333"/>
        <v>6.5000591287206965E-39</v>
      </c>
      <c r="IO132" s="86">
        <f t="shared" si="334"/>
        <v>2.5580320164734934E-34</v>
      </c>
      <c r="IP132" s="86">
        <f t="shared" si="335"/>
        <v>1.4513110363511576E-37</v>
      </c>
      <c r="IQ132" s="86">
        <f t="shared" si="336"/>
        <v>4.7484758282373172E-39</v>
      </c>
      <c r="IR132" s="86">
        <f t="shared" si="337"/>
        <v>1.438113917827718E-38</v>
      </c>
      <c r="IS132" s="86">
        <f t="shared" si="338"/>
        <v>4.7599346478237246E-39</v>
      </c>
      <c r="IT132" s="86">
        <f t="shared" si="339"/>
        <v>1.4087374738404892E-43</v>
      </c>
      <c r="IU132" s="86">
        <f t="shared" si="340"/>
        <v>5.5483589098718682E-42</v>
      </c>
      <c r="IV132" s="86">
        <f t="shared" si="341"/>
        <v>2.8713480176133107E-24</v>
      </c>
      <c r="IW132" s="86">
        <f t="shared" si="342"/>
        <v>2.1151582786423615E-20</v>
      </c>
      <c r="IY132" s="86">
        <f t="shared" si="343"/>
        <v>4.768149967806589E-2</v>
      </c>
      <c r="IZ132" s="86">
        <f t="shared" si="344"/>
        <v>9.0089266479534802E-2</v>
      </c>
      <c r="JA132" s="86">
        <f t="shared" si="345"/>
        <v>0.14512242087020921</v>
      </c>
      <c r="JB132" s="86">
        <f t="shared" si="346"/>
        <v>2.5337962630812293E-2</v>
      </c>
      <c r="JC132" s="86">
        <f t="shared" si="347"/>
        <v>2.8486353117963319E-2</v>
      </c>
      <c r="JD132" s="86">
        <f t="shared" si="348"/>
        <v>4.8427028644069094E-2</v>
      </c>
      <c r="JE132" s="86">
        <f t="shared" si="349"/>
        <v>7.6325249103968387E-2</v>
      </c>
      <c r="JF132" s="86">
        <f t="shared" si="350"/>
        <v>4.467499735317948E-2</v>
      </c>
      <c r="JG132" s="86">
        <f t="shared" si="351"/>
        <v>0.10174803056567598</v>
      </c>
      <c r="JH132" s="86">
        <f t="shared" si="352"/>
        <v>5.6928964216390078E-2</v>
      </c>
      <c r="JI132" s="86">
        <f t="shared" si="353"/>
        <v>4.1721633756321548E-2</v>
      </c>
      <c r="JJ132" s="86">
        <f t="shared" si="354"/>
        <v>4.3031187989703658E-2</v>
      </c>
      <c r="JK132" s="86">
        <f t="shared" si="355"/>
        <v>1.9931050688605654E-2</v>
      </c>
      <c r="JL132" s="86">
        <f t="shared" si="356"/>
        <v>3.1330571514785653E-2</v>
      </c>
      <c r="JM132" s="86">
        <f t="shared" si="357"/>
        <v>3.8224877054266249E-2</v>
      </c>
    </row>
    <row r="133" spans="2:273" x14ac:dyDescent="0.25">
      <c r="B133" s="2">
        <v>106</v>
      </c>
      <c r="C133" s="37">
        <v>113.197</v>
      </c>
      <c r="D133" s="37">
        <v>113.52500000000001</v>
      </c>
      <c r="E133" s="37">
        <v>112</v>
      </c>
      <c r="F133" s="37">
        <v>113.483</v>
      </c>
      <c r="G133" s="37">
        <v>112.931</v>
      </c>
      <c r="H133" s="37">
        <v>114.79300000000001</v>
      </c>
      <c r="I133" s="37">
        <v>121.379</v>
      </c>
      <c r="J133" s="37">
        <v>119.845</v>
      </c>
      <c r="K133" s="37">
        <v>123.13800000000001</v>
      </c>
      <c r="L133" s="37">
        <v>123.60299999999999</v>
      </c>
      <c r="M133" s="37">
        <v>123.13800000000001</v>
      </c>
      <c r="N133" s="37">
        <v>125.79300000000001</v>
      </c>
      <c r="O133" s="37">
        <v>127.259</v>
      </c>
      <c r="P133" s="37">
        <v>128.25899999999999</v>
      </c>
      <c r="Q133" s="37">
        <v>134.7586</v>
      </c>
      <c r="S133" s="4">
        <f t="shared" si="229"/>
        <v>112.98584080208008</v>
      </c>
      <c r="T133" s="4">
        <f t="shared" si="230"/>
        <v>113.36633876399573</v>
      </c>
      <c r="U133" s="4">
        <f t="shared" si="231"/>
        <v>114.45476959246898</v>
      </c>
      <c r="V133" s="4">
        <f t="shared" si="232"/>
        <v>114.11799674516486</v>
      </c>
      <c r="W133" s="4">
        <f t="shared" si="233"/>
        <v>114.19084930835371</v>
      </c>
      <c r="X133" s="4">
        <f t="shared" si="234"/>
        <v>117.05000176998432</v>
      </c>
      <c r="Y133" s="4">
        <f t="shared" si="235"/>
        <v>122.80595927538683</v>
      </c>
      <c r="Z133" s="4">
        <f t="shared" si="236"/>
        <v>119.72279282539121</v>
      </c>
      <c r="AA133" s="4">
        <f t="shared" si="237"/>
        <v>124.42764986620733</v>
      </c>
      <c r="AB133" s="4">
        <f t="shared" si="238"/>
        <v>123.53364874962949</v>
      </c>
      <c r="AC133" s="4">
        <f t="shared" si="239"/>
        <v>123.75887885726391</v>
      </c>
      <c r="AD133" s="4">
        <f t="shared" si="240"/>
        <v>125.65102567138048</v>
      </c>
      <c r="AE133" s="4">
        <f t="shared" si="241"/>
        <v>125.00209637990397</v>
      </c>
      <c r="AF133" s="4">
        <f t="shared" si="242"/>
        <v>129.54685293893485</v>
      </c>
      <c r="AG133" s="4">
        <f t="shared" si="243"/>
        <v>138.14996044907218</v>
      </c>
      <c r="AI133" s="4">
        <f t="shared" si="244"/>
        <v>0.2111591979199261</v>
      </c>
      <c r="AJ133" s="4">
        <f t="shared" si="245"/>
        <v>0.15866123600427784</v>
      </c>
      <c r="AK133" s="4">
        <f t="shared" si="246"/>
        <v>-2.4547695924689776</v>
      </c>
      <c r="AL133" s="4">
        <f t="shared" si="247"/>
        <v>-0.63499674516485527</v>
      </c>
      <c r="AM133" s="4">
        <f t="shared" si="248"/>
        <v>-1.2598493083537079</v>
      </c>
      <c r="AN133" s="4">
        <f t="shared" si="249"/>
        <v>-2.2570017699843135</v>
      </c>
      <c r="AO133" s="4">
        <f t="shared" si="250"/>
        <v>-1.426959275386821</v>
      </c>
      <c r="AP133" s="4">
        <f t="shared" si="251"/>
        <v>0.12220717460878916</v>
      </c>
      <c r="AQ133" s="4">
        <f t="shared" si="252"/>
        <v>-1.289649866207327</v>
      </c>
      <c r="AR133" s="4">
        <f t="shared" si="253"/>
        <v>6.9351250370502271E-2</v>
      </c>
      <c r="AS133" s="4">
        <f t="shared" si="254"/>
        <v>-0.62087885726390368</v>
      </c>
      <c r="AT133" s="4">
        <f t="shared" si="255"/>
        <v>0.14197432861952564</v>
      </c>
      <c r="AU133" s="4">
        <f t="shared" si="256"/>
        <v>2.2569036200960255</v>
      </c>
      <c r="AV133" s="4">
        <f t="shared" si="432"/>
        <v>-1.2878529389348614</v>
      </c>
      <c r="AW133" s="4">
        <f t="shared" si="432"/>
        <v>-3.3913604490721809</v>
      </c>
      <c r="AY133" s="2">
        <f t="shared" si="308"/>
        <v>112.74247492116366</v>
      </c>
      <c r="AZ133" s="2">
        <f t="shared" si="359"/>
        <v>110.91679149344273</v>
      </c>
      <c r="BA133" s="2">
        <f t="shared" si="360"/>
        <v>110.94778667401101</v>
      </c>
      <c r="BB133" s="2">
        <f t="shared" si="361"/>
        <v>112.02894439181084</v>
      </c>
      <c r="BC133" s="2">
        <f t="shared" si="362"/>
        <v>111.70008466263111</v>
      </c>
      <c r="BD133" s="2">
        <f t="shared" si="363"/>
        <v>112.3065926939549</v>
      </c>
      <c r="BE133" s="2">
        <f t="shared" si="364"/>
        <v>114.14534075928552</v>
      </c>
      <c r="BF133" s="2">
        <f t="shared" si="365"/>
        <v>113.92569369771982</v>
      </c>
      <c r="BG133" s="2">
        <f t="shared" si="366"/>
        <v>113.13269728471238</v>
      </c>
      <c r="BH133" s="2">
        <f t="shared" si="367"/>
        <v>114.7185066112944</v>
      </c>
      <c r="BI133" s="2">
        <f t="shared" si="368"/>
        <v>116.17499199140212</v>
      </c>
      <c r="BJ133" s="2">
        <f t="shared" si="369"/>
        <v>117.25769820784468</v>
      </c>
      <c r="BK133" s="2">
        <f t="shared" si="370"/>
        <v>119.66162879759317</v>
      </c>
      <c r="BL133" s="2">
        <f t="shared" si="371"/>
        <v>119.6924257385342</v>
      </c>
      <c r="BM133" s="2">
        <f t="shared" si="372"/>
        <v>122.18423826658973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149.82735975609756</v>
      </c>
      <c r="DL133" s="2">
        <f t="shared" si="433"/>
        <v>130.83573911819889</v>
      </c>
      <c r="DM133" s="2">
        <f t="shared" si="433"/>
        <v>131.90136726078799</v>
      </c>
      <c r="DN133" s="2">
        <f t="shared" si="433"/>
        <v>139.01860365853656</v>
      </c>
      <c r="DO133" s="2">
        <f t="shared" si="433"/>
        <v>145.04668880621512</v>
      </c>
      <c r="DP133" s="2">
        <f t="shared" si="433"/>
        <v>140.28475763212606</v>
      </c>
      <c r="DQ133" s="2">
        <f t="shared" si="433"/>
        <v>140.6277142375169</v>
      </c>
      <c r="DR133" s="2">
        <f t="shared" si="433"/>
        <v>136.20077335229968</v>
      </c>
      <c r="DS133" s="2">
        <f t="shared" si="433"/>
        <v>132.99188319327732</v>
      </c>
      <c r="DT133" s="2">
        <f t="shared" si="433"/>
        <v>137.9629234234234</v>
      </c>
      <c r="DU133" s="2">
        <f t="shared" si="433"/>
        <v>142.41789200131305</v>
      </c>
      <c r="DV133" s="2">
        <f t="shared" si="433"/>
        <v>145.03084581724579</v>
      </c>
      <c r="DW133" s="2">
        <f t="shared" si="433"/>
        <v>146.11749863223548</v>
      </c>
      <c r="DX133" s="2">
        <f t="shared" si="433"/>
        <v>145.94478292578296</v>
      </c>
      <c r="DY133" s="2">
        <f t="shared" si="433"/>
        <v>150.05828729064035</v>
      </c>
      <c r="EA133" s="2">
        <f t="shared" si="228"/>
        <v>112.66216455457307</v>
      </c>
      <c r="EB133" s="2">
        <f t="shared" si="290"/>
        <v>110.87104478333838</v>
      </c>
      <c r="EC133" s="2">
        <f t="shared" si="291"/>
        <v>110.89797289021588</v>
      </c>
      <c r="ED133" s="2">
        <f t="shared" si="292"/>
        <v>111.95838656041354</v>
      </c>
      <c r="EE133" s="2">
        <f t="shared" si="293"/>
        <v>111.60218870586726</v>
      </c>
      <c r="EF133" s="2">
        <f t="shared" si="294"/>
        <v>112.22823720008611</v>
      </c>
      <c r="EG133" s="2">
        <f t="shared" si="295"/>
        <v>114.09801858418027</v>
      </c>
      <c r="EH133" s="2">
        <f t="shared" si="296"/>
        <v>113.87234960928247</v>
      </c>
      <c r="EI133" s="2">
        <f t="shared" si="297"/>
        <v>113.07785913804469</v>
      </c>
      <c r="EJ133" s="2">
        <f t="shared" si="298"/>
        <v>114.64840282318653</v>
      </c>
      <c r="EK133" s="2">
        <f t="shared" si="299"/>
        <v>116.09726785305442</v>
      </c>
      <c r="EL133" s="2">
        <f t="shared" si="300"/>
        <v>117.17929333073326</v>
      </c>
      <c r="EM133" s="2">
        <f t="shared" si="301"/>
        <v>119.58928906325681</v>
      </c>
      <c r="EN133" s="2">
        <f t="shared" si="302"/>
        <v>119.62309751915555</v>
      </c>
      <c r="EO133" s="2">
        <f t="shared" si="303"/>
        <v>122.08764192164784</v>
      </c>
      <c r="EQ133" s="2">
        <f t="shared" si="304"/>
        <v>112.46999013162322</v>
      </c>
      <c r="ER133" s="2">
        <f t="shared" si="434"/>
        <v>110.79893678768825</v>
      </c>
      <c r="ES133" s="2">
        <f t="shared" si="434"/>
        <v>110.82410592660523</v>
      </c>
      <c r="ET133" s="2">
        <f t="shared" si="434"/>
        <v>111.96566445636279</v>
      </c>
      <c r="EU133" s="2">
        <f t="shared" si="434"/>
        <v>111.70117164690672</v>
      </c>
      <c r="EV133" s="2">
        <f t="shared" si="434"/>
        <v>112.3060428218501</v>
      </c>
      <c r="EW133" s="2">
        <f t="shared" si="434"/>
        <v>113.81059987230003</v>
      </c>
      <c r="EX133" s="2">
        <f t="shared" si="434"/>
        <v>113.70257324551442</v>
      </c>
      <c r="EY133" s="2">
        <f t="shared" si="434"/>
        <v>113.03394049975346</v>
      </c>
      <c r="EZ133" s="2">
        <f t="shared" si="434"/>
        <v>114.73858111521081</v>
      </c>
      <c r="FA133" s="2">
        <f t="shared" si="434"/>
        <v>116.19682229287679</v>
      </c>
      <c r="FB133" s="2">
        <f t="shared" si="434"/>
        <v>117.14598228763234</v>
      </c>
      <c r="FC133" s="2">
        <f t="shared" si="434"/>
        <v>119.56383695652175</v>
      </c>
      <c r="FD133" s="2">
        <f t="shared" si="434"/>
        <v>119.48926436405468</v>
      </c>
      <c r="FE133" s="2">
        <f t="shared" si="434"/>
        <v>121.97021173443309</v>
      </c>
      <c r="FG133" s="2">
        <f t="shared" si="306"/>
        <v>0.99758410065310321</v>
      </c>
      <c r="FH133" s="2">
        <f t="shared" si="435"/>
        <v>0.99752419867030862</v>
      </c>
      <c r="FI133" s="2">
        <f t="shared" si="435"/>
        <v>0.99745671661252167</v>
      </c>
      <c r="FJ133" s="2">
        <f t="shared" si="435"/>
        <v>0.99740481989364316</v>
      </c>
      <c r="FK133" s="2">
        <f t="shared" si="435"/>
        <v>0.99721780601511822</v>
      </c>
      <c r="FL133" s="2">
        <f t="shared" si="435"/>
        <v>0.99735520751346241</v>
      </c>
      <c r="FM133" s="2">
        <f t="shared" si="435"/>
        <v>0.997598020420429</v>
      </c>
      <c r="FN133" s="2">
        <f t="shared" si="435"/>
        <v>0.99718336225226023</v>
      </c>
      <c r="FO133" s="2">
        <f t="shared" si="435"/>
        <v>0.99710988802654776</v>
      </c>
      <c r="FP133" s="2">
        <f t="shared" si="435"/>
        <v>0.99722127413837525</v>
      </c>
      <c r="FQ133" s="2">
        <f t="shared" si="435"/>
        <v>0.99724894312903134</v>
      </c>
      <c r="FR133" s="2">
        <f t="shared" si="435"/>
        <v>0.99711868929541647</v>
      </c>
      <c r="FS133" s="2">
        <f t="shared" si="435"/>
        <v>0.99722787661649426</v>
      </c>
      <c r="FT133" s="2">
        <f t="shared" si="435"/>
        <v>0.9971840806036677</v>
      </c>
      <c r="FU133" s="2">
        <f t="shared" si="435"/>
        <v>0.99642060787544162</v>
      </c>
      <c r="FW133" s="2">
        <f t="shared" si="324"/>
        <v>4.9314597013387952E-2</v>
      </c>
      <c r="FX133" s="2">
        <f t="shared" si="376"/>
        <v>5.1061004311422943E-2</v>
      </c>
      <c r="FY133" s="2">
        <f t="shared" si="377"/>
        <v>4.8787712558393231E-2</v>
      </c>
      <c r="FZ133" s="2">
        <f t="shared" si="378"/>
        <v>4.5575577455569991E-2</v>
      </c>
      <c r="GA133" s="2">
        <f t="shared" si="379"/>
        <v>4.8966717965638527E-2</v>
      </c>
      <c r="GB133" s="2">
        <f t="shared" si="380"/>
        <v>5.3361432472642301E-2</v>
      </c>
      <c r="GC133" s="2">
        <f t="shared" si="381"/>
        <v>5.7065220280885572E-2</v>
      </c>
      <c r="GD133" s="2">
        <f t="shared" si="382"/>
        <v>5.623275533092649E-2</v>
      </c>
      <c r="GE133" s="2">
        <f t="shared" si="383"/>
        <v>6.1832807200247135E-2</v>
      </c>
      <c r="GF133" s="2">
        <f t="shared" si="384"/>
        <v>5.8984558757966842E-2</v>
      </c>
      <c r="GG133" s="2">
        <f t="shared" si="385"/>
        <v>5.3383901772137345E-2</v>
      </c>
      <c r="GH133" s="2">
        <f t="shared" si="386"/>
        <v>5.535999583221287E-2</v>
      </c>
      <c r="GI133" s="2">
        <f t="shared" si="387"/>
        <v>4.713699124525092E-2</v>
      </c>
      <c r="GJ133" s="2">
        <f t="shared" si="388"/>
        <v>3.5802227769531389E-2</v>
      </c>
      <c r="GK133" s="2">
        <f t="shared" si="389"/>
        <v>2.9988565072048615E-2</v>
      </c>
      <c r="GM133" s="86">
        <f t="shared" si="325"/>
        <v>9.2365320711590277E-81</v>
      </c>
      <c r="GN133" s="86">
        <f t="shared" si="390"/>
        <v>3.5309731306411809E-99</v>
      </c>
      <c r="GO133" s="86">
        <f t="shared" si="391"/>
        <v>1.7793282527639443E-117</v>
      </c>
      <c r="GP133" s="86">
        <f t="shared" si="392"/>
        <v>7.9995705932229651E-155</v>
      </c>
      <c r="GQ133" s="86">
        <f t="shared" si="393"/>
        <v>2.4486648518204027E-122</v>
      </c>
      <c r="GR133" s="86">
        <f t="shared" si="394"/>
        <v>3.1432420431440985E-172</v>
      </c>
      <c r="GS133" s="86">
        <f t="shared" si="395"/>
        <v>2.897558995026303E-138</v>
      </c>
      <c r="GT133" s="86">
        <f t="shared" si="396"/>
        <v>2.2785180148564345E-149</v>
      </c>
      <c r="GU133" s="86">
        <f t="shared" si="397"/>
        <v>1.0537351316972819E-157</v>
      </c>
      <c r="GV133" s="86">
        <f t="shared" si="398"/>
        <v>8.8104908498242619E-142</v>
      </c>
      <c r="GW133" s="86">
        <f t="shared" si="399"/>
        <v>4.1658707102217646E-121</v>
      </c>
      <c r="GX133" s="86">
        <f t="shared" si="400"/>
        <v>2.3200426725946293E-107</v>
      </c>
      <c r="GY133" s="86">
        <f t="shared" si="401"/>
        <v>3.900070024154463E-84</v>
      </c>
      <c r="GZ133" s="86">
        <f t="shared" si="402"/>
        <v>7.4982665246032235E-109</v>
      </c>
      <c r="HA133" s="86">
        <f t="shared" si="403"/>
        <v>1.320376992233037E-144</v>
      </c>
      <c r="HC133" s="86">
        <f t="shared" si="326"/>
        <v>4.2885990257605285E-36</v>
      </c>
      <c r="HD133" s="86">
        <f t="shared" si="404"/>
        <v>1.3686559943299815E-28</v>
      </c>
      <c r="HE133" s="86">
        <f t="shared" si="405"/>
        <v>3.8618799794207396E-39</v>
      </c>
      <c r="HF133" s="86">
        <f t="shared" si="406"/>
        <v>8.8913686636282519E-49</v>
      </c>
      <c r="HG133" s="86">
        <f t="shared" si="407"/>
        <v>9.201373457941744E-52</v>
      </c>
      <c r="HH133" s="86">
        <f t="shared" si="408"/>
        <v>2.4723587087188111E-54</v>
      </c>
      <c r="HI133" s="86">
        <f t="shared" si="409"/>
        <v>7.7248661472887515E-49</v>
      </c>
      <c r="HJ133" s="86">
        <f t="shared" si="410"/>
        <v>2.6514641444456655E-42</v>
      </c>
      <c r="HK133" s="86">
        <f t="shared" si="411"/>
        <v>8.0769629826659044E-35</v>
      </c>
      <c r="HL133" s="86">
        <f t="shared" si="412"/>
        <v>3.7219069693749931E-45</v>
      </c>
      <c r="HM133" s="86">
        <f t="shared" si="413"/>
        <v>2.9935148689485838E-50</v>
      </c>
      <c r="HN133" s="86">
        <f t="shared" si="414"/>
        <v>7.578736467215249E-38</v>
      </c>
      <c r="HO133" s="86">
        <f t="shared" si="415"/>
        <v>1.3704568587190404E-25</v>
      </c>
      <c r="HP133" s="86">
        <f t="shared" si="416"/>
        <v>1.3272732023398598E-43</v>
      </c>
      <c r="HQ133" s="86">
        <f t="shared" si="417"/>
        <v>3.7716588275960109E-39</v>
      </c>
      <c r="HS133" s="86">
        <f t="shared" si="327"/>
        <v>8.5677694868302193E-2</v>
      </c>
      <c r="HT133" s="86">
        <f t="shared" si="418"/>
        <v>0.14993330089495624</v>
      </c>
      <c r="HU133" s="86">
        <f t="shared" si="419"/>
        <v>0.22513422510696338</v>
      </c>
      <c r="HV133" s="86">
        <f t="shared" si="420"/>
        <v>5.2046979333478315E-2</v>
      </c>
      <c r="HW133" s="86">
        <f t="shared" si="421"/>
        <v>5.6590786061474878E-2</v>
      </c>
      <c r="HX133" s="86">
        <f t="shared" si="422"/>
        <v>9.2004697817379008E-2</v>
      </c>
      <c r="HY133" s="86">
        <f t="shared" si="423"/>
        <v>0.13241934661825469</v>
      </c>
      <c r="HZ133" s="86">
        <f t="shared" si="424"/>
        <v>8.5878780456483131E-2</v>
      </c>
      <c r="IA133" s="86">
        <f t="shared" si="425"/>
        <v>0.17647897616895983</v>
      </c>
      <c r="IB133" s="86">
        <f t="shared" si="426"/>
        <v>0.10756563303949995</v>
      </c>
      <c r="IC133" s="86">
        <f t="shared" si="427"/>
        <v>8.105352600746385E-2</v>
      </c>
      <c r="ID133" s="86">
        <f t="shared" si="428"/>
        <v>8.6994570567322835E-2</v>
      </c>
      <c r="IE133" s="86">
        <f t="shared" si="429"/>
        <v>4.2446321103192734E-2</v>
      </c>
      <c r="IF133" s="86">
        <f t="shared" si="430"/>
        <v>5.2193668514453756E-2</v>
      </c>
      <c r="IG133" s="86">
        <f t="shared" si="431"/>
        <v>5.6826676984068326E-2</v>
      </c>
      <c r="II133" s="86">
        <f t="shared" si="328"/>
        <v>7.0710359808940563E-32</v>
      </c>
      <c r="IJ133" s="86">
        <f t="shared" si="329"/>
        <v>7.9666250030603958E-33</v>
      </c>
      <c r="IK133" s="86">
        <f t="shared" si="330"/>
        <v>7.5145514966788868E-36</v>
      </c>
      <c r="IL133" s="86">
        <f t="shared" si="331"/>
        <v>9.2080527925605657E-40</v>
      </c>
      <c r="IM133" s="86">
        <f t="shared" si="332"/>
        <v>7.1229453337679055E-36</v>
      </c>
      <c r="IN133" s="86">
        <f t="shared" si="333"/>
        <v>1.2175051683710077E-36</v>
      </c>
      <c r="IO133" s="86">
        <f t="shared" si="334"/>
        <v>2.8151243795142319E-32</v>
      </c>
      <c r="IP133" s="86">
        <f t="shared" si="335"/>
        <v>2.4741087860712496E-35</v>
      </c>
      <c r="IQ133" s="86">
        <f t="shared" si="336"/>
        <v>1.2081760190320772E-36</v>
      </c>
      <c r="IR133" s="86">
        <f t="shared" si="337"/>
        <v>3.1014091054486673E-36</v>
      </c>
      <c r="IS133" s="86">
        <f t="shared" si="338"/>
        <v>9.0931026061564481E-37</v>
      </c>
      <c r="IT133" s="86">
        <f t="shared" si="339"/>
        <v>5.4730836595252418E-41</v>
      </c>
      <c r="IU133" s="86">
        <f t="shared" si="340"/>
        <v>1.2621530545036376E-39</v>
      </c>
      <c r="IV133" s="86">
        <f t="shared" si="341"/>
        <v>4.7189705233017498E-23</v>
      </c>
      <c r="IW133" s="86">
        <f t="shared" si="342"/>
        <v>1.9249924247337641E-19</v>
      </c>
      <c r="IY133" s="86">
        <f t="shared" si="343"/>
        <v>8.5677694868302193E-2</v>
      </c>
      <c r="IZ133" s="86">
        <f t="shared" si="344"/>
        <v>0.14993330089495624</v>
      </c>
      <c r="JA133" s="86">
        <f t="shared" si="345"/>
        <v>0.22513422510696338</v>
      </c>
      <c r="JB133" s="86">
        <f t="shared" si="346"/>
        <v>5.2046979333478315E-2</v>
      </c>
      <c r="JC133" s="86">
        <f t="shared" si="347"/>
        <v>5.6590786061474878E-2</v>
      </c>
      <c r="JD133" s="86">
        <f t="shared" si="348"/>
        <v>9.2004697817379008E-2</v>
      </c>
      <c r="JE133" s="86">
        <f t="shared" si="349"/>
        <v>0.13241934661825469</v>
      </c>
      <c r="JF133" s="86">
        <f t="shared" si="350"/>
        <v>8.5878780456483131E-2</v>
      </c>
      <c r="JG133" s="86">
        <f t="shared" si="351"/>
        <v>0.17647897616895983</v>
      </c>
      <c r="JH133" s="86">
        <f t="shared" si="352"/>
        <v>0.10756563303949995</v>
      </c>
      <c r="JI133" s="86">
        <f t="shared" si="353"/>
        <v>8.105352600746385E-2</v>
      </c>
      <c r="JJ133" s="86">
        <f t="shared" si="354"/>
        <v>8.6994570567322835E-2</v>
      </c>
      <c r="JK133" s="86">
        <f t="shared" si="355"/>
        <v>4.2446321103192734E-2</v>
      </c>
      <c r="JL133" s="86">
        <f t="shared" si="356"/>
        <v>5.2193668514453756E-2</v>
      </c>
      <c r="JM133" s="86">
        <f t="shared" si="357"/>
        <v>5.6826676984068326E-2</v>
      </c>
    </row>
    <row r="134" spans="2:273" x14ac:dyDescent="0.25">
      <c r="B134" s="2">
        <v>107</v>
      </c>
      <c r="C134" s="37">
        <v>113.246</v>
      </c>
      <c r="D134" s="37">
        <v>112.96599999999999</v>
      </c>
      <c r="E134" s="37">
        <v>113.492</v>
      </c>
      <c r="F134" s="37">
        <v>114.931</v>
      </c>
      <c r="G134" s="37">
        <v>114.517</v>
      </c>
      <c r="H134" s="37">
        <v>119.241</v>
      </c>
      <c r="I134" s="37">
        <v>127.121</v>
      </c>
      <c r="J134" s="37">
        <v>122.483</v>
      </c>
      <c r="K134" s="37">
        <v>127.276</v>
      </c>
      <c r="L134" s="37">
        <v>127.60299999999999</v>
      </c>
      <c r="M134" s="37">
        <v>127.05200000000001</v>
      </c>
      <c r="N134" s="37">
        <v>129.75899999999999</v>
      </c>
      <c r="O134" s="37">
        <v>127.60299999999999</v>
      </c>
      <c r="P134" s="37">
        <v>133.672</v>
      </c>
      <c r="Q134" s="37">
        <v>141.41380000000001</v>
      </c>
      <c r="S134" s="4">
        <f t="shared" si="229"/>
        <v>113.01440349909193</v>
      </c>
      <c r="T134" s="4">
        <f t="shared" si="230"/>
        <v>114.08625137085227</v>
      </c>
      <c r="U134" s="4">
        <f t="shared" si="231"/>
        <v>115.08755686968338</v>
      </c>
      <c r="V134" s="4">
        <f t="shared" si="232"/>
        <v>115.3829241878242</v>
      </c>
      <c r="W134" s="4">
        <f t="shared" si="233"/>
        <v>115.61662998433977</v>
      </c>
      <c r="X134" s="4">
        <f t="shared" si="234"/>
        <v>119.34618637299751</v>
      </c>
      <c r="Y134" s="4">
        <f t="shared" si="235"/>
        <v>126.01362612977755</v>
      </c>
      <c r="Z134" s="4">
        <f t="shared" si="236"/>
        <v>122.70779050053223</v>
      </c>
      <c r="AA134" s="4">
        <f t="shared" si="237"/>
        <v>127.88244728585171</v>
      </c>
      <c r="AB134" s="4">
        <f t="shared" si="238"/>
        <v>127.57508811730663</v>
      </c>
      <c r="AC134" s="4">
        <f t="shared" si="239"/>
        <v>127.72773326620415</v>
      </c>
      <c r="AD134" s="4">
        <f t="shared" si="240"/>
        <v>130.2315283243662</v>
      </c>
      <c r="AE134" s="4">
        <f t="shared" si="241"/>
        <v>128.68974861462044</v>
      </c>
      <c r="AF134" s="4">
        <f t="shared" si="242"/>
        <v>134.1318141427563</v>
      </c>
      <c r="AG134" s="4">
        <f t="shared" si="243"/>
        <v>143.75829187535987</v>
      </c>
      <c r="AI134" s="4">
        <f t="shared" si="244"/>
        <v>0.23159650090806849</v>
      </c>
      <c r="AJ134" s="4">
        <f t="shared" si="245"/>
        <v>-1.120251370852273</v>
      </c>
      <c r="AK134" s="4">
        <f t="shared" si="246"/>
        <v>-1.595556869683378</v>
      </c>
      <c r="AL134" s="4">
        <f t="shared" si="247"/>
        <v>-0.45192418782420418</v>
      </c>
      <c r="AM134" s="4">
        <f t="shared" si="248"/>
        <v>-1.0996299843397708</v>
      </c>
      <c r="AN134" s="4">
        <f t="shared" si="249"/>
        <v>-0.10518637299750822</v>
      </c>
      <c r="AO134" s="4">
        <f t="shared" si="250"/>
        <v>1.107373870222446</v>
      </c>
      <c r="AP134" s="4">
        <f t="shared" si="251"/>
        <v>-0.22479050053222238</v>
      </c>
      <c r="AQ134" s="4">
        <f t="shared" si="252"/>
        <v>-0.60644728585171492</v>
      </c>
      <c r="AR134" s="4">
        <f t="shared" si="253"/>
        <v>2.7911882693359757E-2</v>
      </c>
      <c r="AS134" s="4">
        <f t="shared" si="254"/>
        <v>-0.67573326620414775</v>
      </c>
      <c r="AT134" s="4">
        <f t="shared" si="255"/>
        <v>-0.47252832436620906</v>
      </c>
      <c r="AU134" s="4">
        <f t="shared" si="256"/>
        <v>-1.086748614620447</v>
      </c>
      <c r="AV134" s="4">
        <f t="shared" si="432"/>
        <v>-0.45981414275630073</v>
      </c>
      <c r="AW134" s="4">
        <f t="shared" si="432"/>
        <v>-2.3444918753598643</v>
      </c>
      <c r="AY134" s="2">
        <f t="shared" si="308"/>
        <v>112.65777069418583</v>
      </c>
      <c r="AZ134" s="2">
        <f t="shared" si="359"/>
        <v>110.8422465652351</v>
      </c>
      <c r="BA134" s="2">
        <f t="shared" si="360"/>
        <v>110.87326473719297</v>
      </c>
      <c r="BB134" s="2">
        <f t="shared" si="361"/>
        <v>111.9387721341355</v>
      </c>
      <c r="BC134" s="2">
        <f t="shared" si="362"/>
        <v>111.61588228662188</v>
      </c>
      <c r="BD134" s="2">
        <f t="shared" si="363"/>
        <v>112.24399005426589</v>
      </c>
      <c r="BE134" s="2">
        <f t="shared" si="364"/>
        <v>114.13402034853924</v>
      </c>
      <c r="BF134" s="2">
        <f t="shared" si="365"/>
        <v>113.90992473521983</v>
      </c>
      <c r="BG134" s="2">
        <f t="shared" si="366"/>
        <v>113.10775230102423</v>
      </c>
      <c r="BH134" s="2">
        <f t="shared" si="367"/>
        <v>114.65725319298458</v>
      </c>
      <c r="BI134" s="2">
        <f t="shared" si="368"/>
        <v>116.08427271264031</v>
      </c>
      <c r="BJ134" s="2">
        <f t="shared" si="369"/>
        <v>117.18728063077597</v>
      </c>
      <c r="BK134" s="2">
        <f t="shared" si="370"/>
        <v>119.55254535115463</v>
      </c>
      <c r="BL134" s="2">
        <f t="shared" si="371"/>
        <v>119.61964299236548</v>
      </c>
      <c r="BM134" s="2">
        <f t="shared" si="372"/>
        <v>122.08869442745822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150.16812682926829</v>
      </c>
      <c r="DL134" s="2">
        <f t="shared" si="433"/>
        <v>130.96761238273922</v>
      </c>
      <c r="DM134" s="2">
        <f t="shared" si="433"/>
        <v>132.05703208255159</v>
      </c>
      <c r="DN134" s="2">
        <f t="shared" si="433"/>
        <v>139.24529756097559</v>
      </c>
      <c r="DO134" s="2">
        <f t="shared" si="433"/>
        <v>145.32481650071122</v>
      </c>
      <c r="DP134" s="2">
        <f t="shared" si="433"/>
        <v>140.54481650071122</v>
      </c>
      <c r="DQ134" s="2">
        <f t="shared" si="433"/>
        <v>140.86938448043188</v>
      </c>
      <c r="DR134" s="2">
        <f t="shared" si="433"/>
        <v>136.4043613086771</v>
      </c>
      <c r="DS134" s="2">
        <f t="shared" si="433"/>
        <v>133.15890644257703</v>
      </c>
      <c r="DT134" s="2">
        <f t="shared" si="433"/>
        <v>138.15164864864863</v>
      </c>
      <c r="DU134" s="2">
        <f t="shared" si="433"/>
        <v>142.63275960170697</v>
      </c>
      <c r="DV134" s="2">
        <f t="shared" si="433"/>
        <v>145.28194208494207</v>
      </c>
      <c r="DW134" s="2">
        <f t="shared" si="433"/>
        <v>146.34485348506399</v>
      </c>
      <c r="DX134" s="2">
        <f t="shared" si="433"/>
        <v>146.19483955383959</v>
      </c>
      <c r="DY134" s="2">
        <f t="shared" si="433"/>
        <v>150.34952137931032</v>
      </c>
      <c r="EA134" s="2">
        <f t="shared" si="228"/>
        <v>112.58677358134476</v>
      </c>
      <c r="EB134" s="2">
        <f t="shared" si="290"/>
        <v>110.80141929092561</v>
      </c>
      <c r="EC134" s="2">
        <f t="shared" si="291"/>
        <v>110.82865588125877</v>
      </c>
      <c r="ED134" s="2">
        <f t="shared" si="292"/>
        <v>111.87355657979757</v>
      </c>
      <c r="EE134" s="2">
        <f t="shared" si="293"/>
        <v>111.52402968905326</v>
      </c>
      <c r="EF134" s="2">
        <f t="shared" si="294"/>
        <v>112.17035336205036</v>
      </c>
      <c r="EG134" s="2">
        <f t="shared" si="295"/>
        <v>114.09531262239997</v>
      </c>
      <c r="EH134" s="2">
        <f t="shared" si="296"/>
        <v>113.86380873312808</v>
      </c>
      <c r="EI134" s="2">
        <f t="shared" si="297"/>
        <v>113.05810148054904</v>
      </c>
      <c r="EJ134" s="2">
        <f t="shared" si="298"/>
        <v>114.59093516688672</v>
      </c>
      <c r="EK134" s="2">
        <f t="shared" si="299"/>
        <v>116.01080197731292</v>
      </c>
      <c r="EL134" s="2">
        <f t="shared" si="300"/>
        <v>117.11559643915758</v>
      </c>
      <c r="EM134" s="2">
        <f t="shared" si="301"/>
        <v>119.48619965126419</v>
      </c>
      <c r="EN134" s="2">
        <f t="shared" si="302"/>
        <v>119.55737057279109</v>
      </c>
      <c r="EO134" s="2">
        <f t="shared" si="303"/>
        <v>122.00021005461211</v>
      </c>
      <c r="EQ134" s="2">
        <f t="shared" si="304"/>
        <v>112.36705441142844</v>
      </c>
      <c r="ER134" s="2">
        <f t="shared" si="434"/>
        <v>110.71675193674297</v>
      </c>
      <c r="ES134" s="2">
        <f t="shared" si="434"/>
        <v>110.74148319007725</v>
      </c>
      <c r="ET134" s="2">
        <f t="shared" si="434"/>
        <v>111.88192647489032</v>
      </c>
      <c r="EU134" s="2">
        <f t="shared" si="434"/>
        <v>111.63753931091966</v>
      </c>
      <c r="EV134" s="2">
        <f t="shared" si="434"/>
        <v>112.25932957763263</v>
      </c>
      <c r="EW134" s="2">
        <f t="shared" si="434"/>
        <v>113.77460906477408</v>
      </c>
      <c r="EX134" s="2">
        <f t="shared" si="434"/>
        <v>113.67138212582329</v>
      </c>
      <c r="EY134" s="2">
        <f t="shared" si="434"/>
        <v>113.00847517131238</v>
      </c>
      <c r="EZ134" s="2">
        <f t="shared" si="434"/>
        <v>114.69348954189294</v>
      </c>
      <c r="FA134" s="2">
        <f t="shared" si="434"/>
        <v>116.12517156832772</v>
      </c>
      <c r="FB134" s="2">
        <f t="shared" si="434"/>
        <v>117.07667991221277</v>
      </c>
      <c r="FC134" s="2">
        <f t="shared" si="434"/>
        <v>119.45558602926027</v>
      </c>
      <c r="FD134" s="2">
        <f t="shared" si="434"/>
        <v>119.40007685620411</v>
      </c>
      <c r="FE134" s="2">
        <f t="shared" si="434"/>
        <v>121.8754794987363</v>
      </c>
      <c r="FG134" s="2">
        <f t="shared" si="306"/>
        <v>0.99779620514165046</v>
      </c>
      <c r="FH134" s="2">
        <f t="shared" si="435"/>
        <v>0.99774155036224743</v>
      </c>
      <c r="FI134" s="2">
        <f t="shared" si="435"/>
        <v>0.99767997880554338</v>
      </c>
      <c r="FJ134" s="2">
        <f t="shared" si="435"/>
        <v>0.99763262702870303</v>
      </c>
      <c r="FK134" s="2">
        <f t="shared" si="435"/>
        <v>0.99746198761577087</v>
      </c>
      <c r="FL134" s="2">
        <f t="shared" si="435"/>
        <v>0.99758735913136498</v>
      </c>
      <c r="FM134" s="2">
        <f t="shared" si="435"/>
        <v>0.99780890550371393</v>
      </c>
      <c r="FN134" s="2">
        <f t="shared" si="435"/>
        <v>0.99743055904974409</v>
      </c>
      <c r="FO134" s="2">
        <f t="shared" si="435"/>
        <v>0.99736351609928764</v>
      </c>
      <c r="FP134" s="2">
        <f t="shared" si="435"/>
        <v>0.99746515212998299</v>
      </c>
      <c r="FQ134" s="2">
        <f t="shared" si="435"/>
        <v>0.99749039883194024</v>
      </c>
      <c r="FR134" s="2">
        <f t="shared" si="435"/>
        <v>0.99737154702966646</v>
      </c>
      <c r="FS134" s="2">
        <f t="shared" si="435"/>
        <v>0.99747117660367557</v>
      </c>
      <c r="FT134" s="2">
        <f t="shared" si="435"/>
        <v>0.99743121451882699</v>
      </c>
      <c r="FU134" s="2">
        <f t="shared" si="435"/>
        <v>0.99673452713089983</v>
      </c>
      <c r="FW134" s="2">
        <f t="shared" si="324"/>
        <v>5.3816333918571858E-2</v>
      </c>
      <c r="FX134" s="2">
        <f t="shared" si="376"/>
        <v>5.5712821300494549E-2</v>
      </c>
      <c r="FY134" s="2">
        <f t="shared" si="377"/>
        <v>5.3244045971089123E-2</v>
      </c>
      <c r="FZ134" s="2">
        <f t="shared" si="378"/>
        <v>4.9753856785511003E-2</v>
      </c>
      <c r="GA134" s="2">
        <f t="shared" si="379"/>
        <v>5.343848340081165E-2</v>
      </c>
      <c r="GB134" s="2">
        <f t="shared" si="380"/>
        <v>5.8209969796200189E-2</v>
      </c>
      <c r="GC134" s="2">
        <f t="shared" si="381"/>
        <v>6.2228169527524059E-2</v>
      </c>
      <c r="GD134" s="2">
        <f t="shared" si="382"/>
        <v>6.1325286053490663E-2</v>
      </c>
      <c r="GE134" s="2">
        <f t="shared" si="383"/>
        <v>6.7396271252249576E-2</v>
      </c>
      <c r="GF134" s="2">
        <f t="shared" si="384"/>
        <v>6.4309316030060834E-2</v>
      </c>
      <c r="GG134" s="2">
        <f t="shared" si="385"/>
        <v>5.8234355112047956E-2</v>
      </c>
      <c r="GH134" s="2">
        <f t="shared" si="386"/>
        <v>6.0378544597404632E-2</v>
      </c>
      <c r="GI134" s="2">
        <f t="shared" si="387"/>
        <v>5.1450701195803326E-2</v>
      </c>
      <c r="GJ134" s="2">
        <f t="shared" si="388"/>
        <v>3.9121232130804158E-2</v>
      </c>
      <c r="GK134" s="2">
        <f t="shared" si="389"/>
        <v>3.2786947140862499E-2</v>
      </c>
      <c r="GM134" s="86">
        <f t="shared" si="325"/>
        <v>3.7210288499911952E-84</v>
      </c>
      <c r="GN134" s="86">
        <f t="shared" si="390"/>
        <v>2.2258695737343502E-103</v>
      </c>
      <c r="GO134" s="86">
        <f t="shared" si="391"/>
        <v>1.5531544207186848E-122</v>
      </c>
      <c r="GP134" s="86">
        <f t="shared" si="392"/>
        <v>1.5908209249364235E-161</v>
      </c>
      <c r="GQ134" s="86">
        <f t="shared" si="393"/>
        <v>1.2804489231300178E-127</v>
      </c>
      <c r="GR134" s="86">
        <f t="shared" si="394"/>
        <v>1.558116608284597E-179</v>
      </c>
      <c r="GS134" s="86">
        <f t="shared" si="395"/>
        <v>4.8143284153299262E-144</v>
      </c>
      <c r="GT134" s="86">
        <f t="shared" si="396"/>
        <v>9.4509573676496524E-156</v>
      </c>
      <c r="GU134" s="86">
        <f t="shared" si="397"/>
        <v>2.4475171931552645E-164</v>
      </c>
      <c r="GV134" s="86">
        <f t="shared" si="398"/>
        <v>7.9469067161688429E-148</v>
      </c>
      <c r="GW134" s="86">
        <f t="shared" si="399"/>
        <v>2.5849723434277358E-126</v>
      </c>
      <c r="GX134" s="86">
        <f t="shared" si="400"/>
        <v>6.8971753985373159E-112</v>
      </c>
      <c r="GY134" s="86">
        <f t="shared" si="401"/>
        <v>1.000557560710187E-87</v>
      </c>
      <c r="GZ134" s="86">
        <f t="shared" si="402"/>
        <v>1.9108459019960031E-113</v>
      </c>
      <c r="HA134" s="86">
        <f t="shared" si="403"/>
        <v>1.1434824747168444E-150</v>
      </c>
      <c r="HC134" s="86">
        <f t="shared" si="326"/>
        <v>9.635222766967434E-39</v>
      </c>
      <c r="HD134" s="86">
        <f t="shared" si="404"/>
        <v>1.2328534490916447E-30</v>
      </c>
      <c r="HE134" s="86">
        <f t="shared" si="405"/>
        <v>5.0338473459936485E-42</v>
      </c>
      <c r="HF134" s="86">
        <f t="shared" si="406"/>
        <v>1.9430732579435861E-52</v>
      </c>
      <c r="HG134" s="86">
        <f t="shared" si="407"/>
        <v>1.1198139750786229E-55</v>
      </c>
      <c r="HH134" s="86">
        <f t="shared" si="408"/>
        <v>2.7486959456709347E-58</v>
      </c>
      <c r="HI134" s="86">
        <f t="shared" si="409"/>
        <v>2.6761538531915522E-52</v>
      </c>
      <c r="HJ134" s="86">
        <f t="shared" si="410"/>
        <v>2.2715598852206579E-45</v>
      </c>
      <c r="HK134" s="86">
        <f t="shared" si="411"/>
        <v>3.1390299439268028E-37</v>
      </c>
      <c r="HL134" s="86">
        <f t="shared" si="412"/>
        <v>2.0448955875981762E-48</v>
      </c>
      <c r="HM134" s="86">
        <f t="shared" si="413"/>
        <v>5.4389200799360103E-54</v>
      </c>
      <c r="HN134" s="86">
        <f t="shared" si="414"/>
        <v>1.5456526852062552E-40</v>
      </c>
      <c r="HO134" s="86">
        <f t="shared" si="415"/>
        <v>1.7967310874497451E-27</v>
      </c>
      <c r="HP134" s="86">
        <f t="shared" si="416"/>
        <v>7.048989610364964E-47</v>
      </c>
      <c r="HQ134" s="86">
        <f t="shared" si="417"/>
        <v>5.3329676967319581E-42</v>
      </c>
      <c r="HS134" s="86">
        <f t="shared" si="327"/>
        <v>0.14185264086627303</v>
      </c>
      <c r="HT134" s="86">
        <f t="shared" si="418"/>
        <v>0.22848519795821898</v>
      </c>
      <c r="HU134" s="86">
        <f t="shared" si="419"/>
        <v>0.31772521588209796</v>
      </c>
      <c r="HV134" s="86">
        <f t="shared" si="420"/>
        <v>9.7103749405687334E-2</v>
      </c>
      <c r="HW134" s="86">
        <f t="shared" si="421"/>
        <v>0.10263948288194165</v>
      </c>
      <c r="HX134" s="86">
        <f t="shared" si="422"/>
        <v>0.15807389944170464</v>
      </c>
      <c r="HY134" s="86">
        <f t="shared" si="423"/>
        <v>0.20921152834477044</v>
      </c>
      <c r="HZ134" s="86">
        <f t="shared" si="424"/>
        <v>0.14931292851872519</v>
      </c>
      <c r="IA134" s="86">
        <f t="shared" si="425"/>
        <v>0.27290872066143357</v>
      </c>
      <c r="IB134" s="86">
        <f t="shared" si="426"/>
        <v>0.18249233342014051</v>
      </c>
      <c r="IC134" s="86">
        <f t="shared" si="427"/>
        <v>0.14240171500205132</v>
      </c>
      <c r="ID134" s="86">
        <f t="shared" si="428"/>
        <v>0.1566128497703671</v>
      </c>
      <c r="IE134" s="86">
        <f t="shared" si="429"/>
        <v>8.1994133888887863E-2</v>
      </c>
      <c r="IF134" s="86">
        <f t="shared" si="430"/>
        <v>8.3523185707566852E-2</v>
      </c>
      <c r="IG134" s="86">
        <f t="shared" si="431"/>
        <v>8.2410620536876825E-2</v>
      </c>
      <c r="II134" s="86">
        <f t="shared" si="328"/>
        <v>5.0153330030764703E-30</v>
      </c>
      <c r="IJ134" s="86">
        <f t="shared" si="329"/>
        <v>6.8132328820540989E-31</v>
      </c>
      <c r="IK134" s="86">
        <f t="shared" si="330"/>
        <v>9.1370058093469865E-34</v>
      </c>
      <c r="IL134" s="86">
        <f t="shared" si="331"/>
        <v>1.7090503358999816E-37</v>
      </c>
      <c r="IM134" s="86">
        <f t="shared" si="332"/>
        <v>8.7425229760907025E-34</v>
      </c>
      <c r="IN134" s="86">
        <f t="shared" si="333"/>
        <v>1.9375155785848436E-34</v>
      </c>
      <c r="IO134" s="86">
        <f t="shared" si="334"/>
        <v>2.6670279845423146E-30</v>
      </c>
      <c r="IP134" s="86">
        <f t="shared" si="335"/>
        <v>3.5831020614789397E-33</v>
      </c>
      <c r="IQ134" s="86">
        <f t="shared" si="336"/>
        <v>2.5618155047601986E-34</v>
      </c>
      <c r="IR134" s="86">
        <f t="shared" si="337"/>
        <v>5.6222362214135049E-34</v>
      </c>
      <c r="IS134" s="86">
        <f t="shared" si="338"/>
        <v>1.4749038707078228E-34</v>
      </c>
      <c r="IT134" s="86">
        <f t="shared" si="339"/>
        <v>1.7611333435781511E-38</v>
      </c>
      <c r="IU134" s="86">
        <f t="shared" si="340"/>
        <v>2.4418989517975946E-37</v>
      </c>
      <c r="IV134" s="86">
        <f t="shared" si="341"/>
        <v>7.1898703397436065E-22</v>
      </c>
      <c r="IW134" s="86">
        <f t="shared" si="342"/>
        <v>1.6558186538413423E-18</v>
      </c>
      <c r="IY134" s="86">
        <f t="shared" si="343"/>
        <v>0.14185264086627303</v>
      </c>
      <c r="IZ134" s="86">
        <f t="shared" si="344"/>
        <v>0.22848519795821898</v>
      </c>
      <c r="JA134" s="86">
        <f t="shared" si="345"/>
        <v>0.31772521588209796</v>
      </c>
      <c r="JB134" s="86">
        <f t="shared" si="346"/>
        <v>9.7103749405687334E-2</v>
      </c>
      <c r="JC134" s="86">
        <f t="shared" si="347"/>
        <v>0.10263948288194165</v>
      </c>
      <c r="JD134" s="86">
        <f t="shared" si="348"/>
        <v>0.15807389944170464</v>
      </c>
      <c r="JE134" s="86">
        <f t="shared" si="349"/>
        <v>0.20921152834477044</v>
      </c>
      <c r="JF134" s="86">
        <f t="shared" si="350"/>
        <v>0.14931292851872519</v>
      </c>
      <c r="JG134" s="86">
        <f t="shared" si="351"/>
        <v>0.27290872066143357</v>
      </c>
      <c r="JH134" s="86">
        <f t="shared" si="352"/>
        <v>0.18249233342014051</v>
      </c>
      <c r="JI134" s="86">
        <f t="shared" si="353"/>
        <v>0.14240171500205132</v>
      </c>
      <c r="JJ134" s="86">
        <f t="shared" si="354"/>
        <v>0.1566128497703671</v>
      </c>
      <c r="JK134" s="86">
        <f t="shared" si="355"/>
        <v>8.1994133888887863E-2</v>
      </c>
      <c r="JL134" s="86">
        <f t="shared" si="356"/>
        <v>8.3523185707566852E-2</v>
      </c>
      <c r="JM134" s="86">
        <f t="shared" si="357"/>
        <v>8.2410620536876825E-2</v>
      </c>
    </row>
    <row r="135" spans="2:273" x14ac:dyDescent="0.25">
      <c r="B135" s="2">
        <v>108</v>
      </c>
      <c r="C135" s="37">
        <v>114.279</v>
      </c>
      <c r="D135" s="37">
        <v>116.03400000000001</v>
      </c>
      <c r="E135" s="37">
        <v>114.729</v>
      </c>
      <c r="F135" s="37">
        <v>116.05200000000001</v>
      </c>
      <c r="G135" s="37">
        <v>115.44799999999999</v>
      </c>
      <c r="H135" s="37">
        <v>121.10299999999999</v>
      </c>
      <c r="I135" s="37">
        <v>128.483</v>
      </c>
      <c r="J135" s="37">
        <v>123.483</v>
      </c>
      <c r="K135" s="37">
        <v>129.10300000000001</v>
      </c>
      <c r="L135" s="37">
        <v>132.20699999999999</v>
      </c>
      <c r="M135" s="37">
        <v>130.828</v>
      </c>
      <c r="N135" s="37">
        <v>135.93100000000001</v>
      </c>
      <c r="O135" s="37">
        <v>133.41399999999999</v>
      </c>
      <c r="P135" s="37">
        <v>139.24100000000001</v>
      </c>
      <c r="Q135" s="37">
        <v>150.7586</v>
      </c>
      <c r="S135" s="4">
        <f t="shared" si="229"/>
        <v>113.0481398839995</v>
      </c>
      <c r="T135" s="4">
        <f t="shared" si="230"/>
        <v>114.63514750318588</v>
      </c>
      <c r="U135" s="4">
        <f t="shared" si="231"/>
        <v>115.31187018401202</v>
      </c>
      <c r="V135" s="4">
        <f t="shared" si="232"/>
        <v>116.92854262669654</v>
      </c>
      <c r="W135" s="4">
        <f t="shared" si="233"/>
        <v>117.3148034068268</v>
      </c>
      <c r="X135" s="4">
        <f t="shared" si="234"/>
        <v>121.62920063357596</v>
      </c>
      <c r="Y135" s="4">
        <f t="shared" si="235"/>
        <v>128.70123697146821</v>
      </c>
      <c r="Z135" s="4">
        <f t="shared" si="236"/>
        <v>125.76093621163844</v>
      </c>
      <c r="AA135" s="4">
        <f t="shared" si="237"/>
        <v>129.90908713155306</v>
      </c>
      <c r="AB135" s="4">
        <f t="shared" si="238"/>
        <v>131.26063818280488</v>
      </c>
      <c r="AC135" s="4">
        <f t="shared" si="239"/>
        <v>131.88233830859426</v>
      </c>
      <c r="AD135" s="4">
        <f t="shared" si="240"/>
        <v>134.80045765158798</v>
      </c>
      <c r="AE135" s="4">
        <f t="shared" si="241"/>
        <v>133.41396100693353</v>
      </c>
      <c r="AF135" s="4">
        <f t="shared" si="242"/>
        <v>139.94160004440937</v>
      </c>
      <c r="AG135" s="4">
        <f t="shared" si="243"/>
        <v>150.58386685054052</v>
      </c>
      <c r="AI135" s="4">
        <f t="shared" si="244"/>
        <v>1.2308601160004997</v>
      </c>
      <c r="AJ135" s="4">
        <f t="shared" si="245"/>
        <v>1.3988524968141292</v>
      </c>
      <c r="AK135" s="4">
        <f t="shared" si="246"/>
        <v>-0.58287018401202317</v>
      </c>
      <c r="AL135" s="4">
        <f t="shared" si="247"/>
        <v>-0.87654262669653349</v>
      </c>
      <c r="AM135" s="4">
        <f t="shared" si="248"/>
        <v>-1.8668034068268042</v>
      </c>
      <c r="AN135" s="4">
        <f t="shared" si="249"/>
        <v>-0.52620063357596791</v>
      </c>
      <c r="AO135" s="4">
        <f t="shared" si="250"/>
        <v>-0.21823697146820109</v>
      </c>
      <c r="AP135" s="4">
        <f t="shared" si="251"/>
        <v>-2.2779362116384334</v>
      </c>
      <c r="AQ135" s="4">
        <f t="shared" si="252"/>
        <v>-0.80608713155305622</v>
      </c>
      <c r="AR135" s="4">
        <f t="shared" si="253"/>
        <v>0.94636181719511114</v>
      </c>
      <c r="AS135" s="4">
        <f t="shared" si="254"/>
        <v>-1.0543383085942537</v>
      </c>
      <c r="AT135" s="4">
        <f t="shared" si="255"/>
        <v>1.1305423484120354</v>
      </c>
      <c r="AU135" s="4">
        <f t="shared" si="256"/>
        <v>3.8993066453940628E-5</v>
      </c>
      <c r="AV135" s="4">
        <f t="shared" si="432"/>
        <v>-0.70060004440935586</v>
      </c>
      <c r="AW135" s="4">
        <f t="shared" si="432"/>
        <v>0.17473314945948459</v>
      </c>
      <c r="AY135" s="2">
        <f t="shared" si="308"/>
        <v>112.5732527480458</v>
      </c>
      <c r="AZ135" s="2">
        <f t="shared" si="359"/>
        <v>110.76784647274496</v>
      </c>
      <c r="BA135" s="2">
        <f t="shared" si="360"/>
        <v>110.79890492280896</v>
      </c>
      <c r="BB135" s="2">
        <f t="shared" si="361"/>
        <v>111.84902287193181</v>
      </c>
      <c r="BC135" s="2">
        <f t="shared" si="362"/>
        <v>111.53241522883165</v>
      </c>
      <c r="BD135" s="2">
        <f t="shared" si="363"/>
        <v>112.1819726668466</v>
      </c>
      <c r="BE135" s="2">
        <f t="shared" si="364"/>
        <v>114.12259895439618</v>
      </c>
      <c r="BF135" s="2">
        <f t="shared" si="365"/>
        <v>113.89422049175586</v>
      </c>
      <c r="BG135" s="2">
        <f t="shared" si="366"/>
        <v>113.08307399700477</v>
      </c>
      <c r="BH135" s="2">
        <f t="shared" si="367"/>
        <v>114.59657100994085</v>
      </c>
      <c r="BI135" s="2">
        <f t="shared" si="368"/>
        <v>115.99417400429967</v>
      </c>
      <c r="BJ135" s="2">
        <f t="shared" si="369"/>
        <v>117.11725923547195</v>
      </c>
      <c r="BK135" s="2">
        <f t="shared" si="370"/>
        <v>119.44382253196092</v>
      </c>
      <c r="BL135" s="2">
        <f t="shared" si="371"/>
        <v>119.5470785047788</v>
      </c>
      <c r="BM135" s="2">
        <f t="shared" si="372"/>
        <v>121.99362733900573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150.50889390243901</v>
      </c>
      <c r="DL135" s="2">
        <f t="shared" si="433"/>
        <v>131.09948564727955</v>
      </c>
      <c r="DM135" s="2">
        <f t="shared" si="433"/>
        <v>132.21269690431521</v>
      </c>
      <c r="DN135" s="2">
        <f t="shared" si="433"/>
        <v>139.47199146341461</v>
      </c>
      <c r="DO135" s="2">
        <f t="shared" si="433"/>
        <v>145.60294419520733</v>
      </c>
      <c r="DP135" s="2">
        <f t="shared" si="433"/>
        <v>140.80487536929641</v>
      </c>
      <c r="DQ135" s="2">
        <f t="shared" si="433"/>
        <v>141.11105472334685</v>
      </c>
      <c r="DR135" s="2">
        <f t="shared" si="433"/>
        <v>136.60794926505451</v>
      </c>
      <c r="DS135" s="2">
        <f t="shared" si="433"/>
        <v>133.32592969187675</v>
      </c>
      <c r="DT135" s="2">
        <f t="shared" si="433"/>
        <v>138.34037387387386</v>
      </c>
      <c r="DU135" s="2">
        <f t="shared" si="433"/>
        <v>142.84762720210088</v>
      </c>
      <c r="DV135" s="2">
        <f t="shared" si="433"/>
        <v>145.53303835263833</v>
      </c>
      <c r="DW135" s="2">
        <f t="shared" si="433"/>
        <v>146.57220833789253</v>
      </c>
      <c r="DX135" s="2">
        <f t="shared" si="433"/>
        <v>146.44489618189621</v>
      </c>
      <c r="DY135" s="2">
        <f t="shared" si="433"/>
        <v>150.64075546798026</v>
      </c>
      <c r="EA135" s="2">
        <f t="shared" si="228"/>
        <v>112.51138260811645</v>
      </c>
      <c r="EB135" s="2">
        <f t="shared" si="290"/>
        <v>110.73179379851284</v>
      </c>
      <c r="EC135" s="2">
        <f t="shared" si="291"/>
        <v>110.75933887230167</v>
      </c>
      <c r="ED135" s="2">
        <f t="shared" si="292"/>
        <v>111.78872659918159</v>
      </c>
      <c r="EE135" s="2">
        <f t="shared" si="293"/>
        <v>111.44587067223927</v>
      </c>
      <c r="EF135" s="2">
        <f t="shared" si="294"/>
        <v>112.11246952401461</v>
      </c>
      <c r="EG135" s="2">
        <f t="shared" si="295"/>
        <v>114.09260666061969</v>
      </c>
      <c r="EH135" s="2">
        <f t="shared" si="296"/>
        <v>113.85526785697368</v>
      </c>
      <c r="EI135" s="2">
        <f t="shared" si="297"/>
        <v>113.03834382305338</v>
      </c>
      <c r="EJ135" s="2">
        <f t="shared" si="298"/>
        <v>114.53346751058692</v>
      </c>
      <c r="EK135" s="2">
        <f t="shared" si="299"/>
        <v>115.92433610157144</v>
      </c>
      <c r="EL135" s="2">
        <f t="shared" si="300"/>
        <v>117.05189954758193</v>
      </c>
      <c r="EM135" s="2">
        <f t="shared" si="301"/>
        <v>119.38311023927155</v>
      </c>
      <c r="EN135" s="2">
        <f t="shared" si="302"/>
        <v>119.49164362642662</v>
      </c>
      <c r="EO135" s="2">
        <f t="shared" si="303"/>
        <v>121.91277818757638</v>
      </c>
      <c r="EQ135" s="2">
        <f t="shared" si="304"/>
        <v>112.26411869123366</v>
      </c>
      <c r="ER135" s="2">
        <f t="shared" si="434"/>
        <v>110.63456708579768</v>
      </c>
      <c r="ES135" s="2">
        <f t="shared" si="434"/>
        <v>110.65886045354928</v>
      </c>
      <c r="ET135" s="2">
        <f t="shared" si="434"/>
        <v>111.79818849341788</v>
      </c>
      <c r="EU135" s="2">
        <f t="shared" si="434"/>
        <v>111.57390697493264</v>
      </c>
      <c r="EV135" s="2">
        <f t="shared" si="434"/>
        <v>112.21261633341517</v>
      </c>
      <c r="EW135" s="2">
        <f t="shared" si="434"/>
        <v>113.73861825724812</v>
      </c>
      <c r="EX135" s="2">
        <f t="shared" si="434"/>
        <v>113.64019100613217</v>
      </c>
      <c r="EY135" s="2">
        <f t="shared" si="434"/>
        <v>112.98300984287131</v>
      </c>
      <c r="EZ135" s="2">
        <f t="shared" si="434"/>
        <v>114.6483979685751</v>
      </c>
      <c r="FA135" s="2">
        <f t="shared" si="434"/>
        <v>116.05352084377864</v>
      </c>
      <c r="FB135" s="2">
        <f t="shared" si="434"/>
        <v>117.0073775367932</v>
      </c>
      <c r="FC135" s="2">
        <f t="shared" si="434"/>
        <v>119.34733510199878</v>
      </c>
      <c r="FD135" s="2">
        <f t="shared" si="434"/>
        <v>119.31088934835356</v>
      </c>
      <c r="FE135" s="2">
        <f t="shared" si="434"/>
        <v>121.78074726303949</v>
      </c>
      <c r="FG135" s="2">
        <f t="shared" si="306"/>
        <v>0.99798972538899833</v>
      </c>
      <c r="FH135" s="2">
        <f t="shared" si="435"/>
        <v>0.99793986006110047</v>
      </c>
      <c r="FI135" s="2">
        <f t="shared" si="435"/>
        <v>0.9978836835052175</v>
      </c>
      <c r="FJ135" s="2">
        <f t="shared" si="435"/>
        <v>0.99784048035461126</v>
      </c>
      <c r="FK135" s="2">
        <f t="shared" si="435"/>
        <v>0.99768478816766137</v>
      </c>
      <c r="FL135" s="2">
        <f t="shared" si="435"/>
        <v>0.99779917817213015</v>
      </c>
      <c r="FM135" s="2">
        <f t="shared" si="435"/>
        <v>0.99800131273728876</v>
      </c>
      <c r="FN135" s="2">
        <f t="shared" si="435"/>
        <v>0.99765611208918237</v>
      </c>
      <c r="FO135" s="2">
        <f t="shared" si="435"/>
        <v>0.99759494017416128</v>
      </c>
      <c r="FP135" s="2">
        <f t="shared" si="435"/>
        <v>0.99768767552757276</v>
      </c>
      <c r="FQ135" s="2">
        <f t="shared" si="435"/>
        <v>0.99771071101674058</v>
      </c>
      <c r="FR135" s="2">
        <f t="shared" si="435"/>
        <v>0.99760226786393014</v>
      </c>
      <c r="FS135" s="2">
        <f t="shared" si="435"/>
        <v>0.99769317236171351</v>
      </c>
      <c r="FT135" s="2">
        <f t="shared" si="435"/>
        <v>0.99765671015445057</v>
      </c>
      <c r="FU135" s="2">
        <f t="shared" si="435"/>
        <v>0.99702099740221151</v>
      </c>
      <c r="FW135" s="2">
        <f t="shared" si="324"/>
        <v>5.8703641396067353E-2</v>
      </c>
      <c r="FX135" s="2">
        <f t="shared" si="376"/>
        <v>6.0761297422704773E-2</v>
      </c>
      <c r="FY135" s="2">
        <f t="shared" si="377"/>
        <v>5.8082571728281712E-2</v>
      </c>
      <c r="FZ135" s="2">
        <f t="shared" si="378"/>
        <v>5.4293401995025456E-2</v>
      </c>
      <c r="GA135" s="2">
        <f t="shared" si="379"/>
        <v>5.8293590621883114E-2</v>
      </c>
      <c r="GB135" s="2">
        <f t="shared" si="380"/>
        <v>6.3469518316503076E-2</v>
      </c>
      <c r="GC135" s="2">
        <f t="shared" si="381"/>
        <v>6.7824634920336122E-2</v>
      </c>
      <c r="GD135" s="2">
        <f t="shared" si="382"/>
        <v>6.6846339123195098E-2</v>
      </c>
      <c r="GE135" s="2">
        <f t="shared" si="383"/>
        <v>7.3421137817923685E-2</v>
      </c>
      <c r="GF135" s="2">
        <f t="shared" si="384"/>
        <v>7.0078961646105414E-2</v>
      </c>
      <c r="GG135" s="2">
        <f t="shared" si="385"/>
        <v>6.3495958412397593E-2</v>
      </c>
      <c r="GH135" s="2">
        <f t="shared" si="386"/>
        <v>6.5820340160237981E-2</v>
      </c>
      <c r="GI135" s="2">
        <f t="shared" si="387"/>
        <v>5.6135920578148105E-2</v>
      </c>
      <c r="GJ135" s="2">
        <f t="shared" si="388"/>
        <v>4.2734284067529257E-2</v>
      </c>
      <c r="GK135" s="2">
        <f t="shared" si="389"/>
        <v>3.5836812737548622E-2</v>
      </c>
      <c r="GM135" s="86">
        <f t="shared" si="325"/>
        <v>1.272508384636972E-87</v>
      </c>
      <c r="GN135" s="86">
        <f t="shared" si="390"/>
        <v>1.1446517391813187E-107</v>
      </c>
      <c r="GO135" s="86">
        <f t="shared" si="391"/>
        <v>1.0571370615940024E-127</v>
      </c>
      <c r="GP135" s="86">
        <f t="shared" si="392"/>
        <v>2.273734027977931E-168</v>
      </c>
      <c r="GQ135" s="86">
        <f t="shared" si="393"/>
        <v>5.1614942709938767E-133</v>
      </c>
      <c r="GR135" s="86">
        <f t="shared" si="394"/>
        <v>5.4286640767715814E-187</v>
      </c>
      <c r="GS135" s="86">
        <f t="shared" si="395"/>
        <v>6.0724616298697431E-150</v>
      </c>
      <c r="GT135" s="86">
        <f t="shared" si="396"/>
        <v>2.8732498713363244E-162</v>
      </c>
      <c r="GU135" s="86">
        <f t="shared" si="397"/>
        <v>4.1367933860168388E-171</v>
      </c>
      <c r="GV135" s="86">
        <f t="shared" si="398"/>
        <v>5.3433410290990233E-154</v>
      </c>
      <c r="GW135" s="86">
        <f t="shared" si="399"/>
        <v>1.2422423001417342E-131</v>
      </c>
      <c r="GX135" s="86">
        <f t="shared" si="400"/>
        <v>1.6483507530379624E-116</v>
      </c>
      <c r="GY135" s="86">
        <f t="shared" si="401"/>
        <v>2.1531129332177482E-91</v>
      </c>
      <c r="GZ135" s="86">
        <f t="shared" si="402"/>
        <v>3.9014401081823015E-118</v>
      </c>
      <c r="HA135" s="86">
        <f t="shared" si="403"/>
        <v>7.4116912935678038E-157</v>
      </c>
      <c r="HC135" s="86">
        <f t="shared" si="326"/>
        <v>1.730922685131888E-41</v>
      </c>
      <c r="HD135" s="86">
        <f t="shared" si="404"/>
        <v>9.3704668427202953E-33</v>
      </c>
      <c r="HE135" s="86">
        <f t="shared" si="405"/>
        <v>5.1403137313282414E-45</v>
      </c>
      <c r="HF135" s="86">
        <f t="shared" si="406"/>
        <v>3.1039555581837659E-56</v>
      </c>
      <c r="HG135" s="86">
        <f t="shared" si="407"/>
        <v>9.7274517191422393E-60</v>
      </c>
      <c r="HH135" s="86">
        <f t="shared" si="408"/>
        <v>2.2017715778029136E-62</v>
      </c>
      <c r="HI135" s="86">
        <f t="shared" si="409"/>
        <v>7.0051784153102015E-56</v>
      </c>
      <c r="HJ135" s="86">
        <f t="shared" si="410"/>
        <v>1.508213742283402E-48</v>
      </c>
      <c r="HK135" s="86">
        <f t="shared" si="411"/>
        <v>1.0061953013298945E-39</v>
      </c>
      <c r="HL135" s="86">
        <f t="shared" si="412"/>
        <v>8.5820542090357111E-52</v>
      </c>
      <c r="HM135" s="86">
        <f t="shared" si="413"/>
        <v>7.1935231922683628E-58</v>
      </c>
      <c r="HN135" s="86">
        <f t="shared" si="414"/>
        <v>2.5296565750289107E-43</v>
      </c>
      <c r="HO135" s="86">
        <f t="shared" si="415"/>
        <v>2.0048005103582649E-29</v>
      </c>
      <c r="HP135" s="86">
        <f t="shared" si="416"/>
        <v>2.825586896091399E-50</v>
      </c>
      <c r="HQ135" s="86">
        <f t="shared" si="417"/>
        <v>5.9423464289508588E-45</v>
      </c>
      <c r="HS135" s="86">
        <f t="shared" si="327"/>
        <v>0.21611332613547113</v>
      </c>
      <c r="HT135" s="86">
        <f t="shared" si="418"/>
        <v>0.31849948850765947</v>
      </c>
      <c r="HU135" s="86">
        <f t="shared" si="419"/>
        <v>0.40772332026337099</v>
      </c>
      <c r="HV135" s="86">
        <f t="shared" si="420"/>
        <v>0.16423856379761523</v>
      </c>
      <c r="HW135" s="86">
        <f t="shared" si="421"/>
        <v>0.16966691784804169</v>
      </c>
      <c r="HX135" s="86">
        <f t="shared" si="422"/>
        <v>0.24517998997711787</v>
      </c>
      <c r="HY135" s="86">
        <f t="shared" si="423"/>
        <v>0.30062585255458157</v>
      </c>
      <c r="HZ135" s="86">
        <f t="shared" si="424"/>
        <v>0.23438300089616015</v>
      </c>
      <c r="IA135" s="86">
        <f t="shared" si="425"/>
        <v>0.37584006046531671</v>
      </c>
      <c r="IB135" s="86">
        <f t="shared" si="426"/>
        <v>0.27751095783614638</v>
      </c>
      <c r="IC135" s="86">
        <f t="shared" si="427"/>
        <v>0.22583977366628652</v>
      </c>
      <c r="ID135" s="86">
        <f t="shared" si="428"/>
        <v>0.25052153520323339</v>
      </c>
      <c r="IE135" s="86">
        <f t="shared" si="429"/>
        <v>0.14338659770313625</v>
      </c>
      <c r="IF135" s="86">
        <f t="shared" si="430"/>
        <v>0.12830407891009968</v>
      </c>
      <c r="IG135" s="86">
        <f t="shared" si="431"/>
        <v>0.11660747851570778</v>
      </c>
      <c r="II135" s="86">
        <f t="shared" si="328"/>
        <v>3.1149574004884925E-28</v>
      </c>
      <c r="IJ135" s="86">
        <f t="shared" si="329"/>
        <v>5.0634093386750763E-29</v>
      </c>
      <c r="IK135" s="86">
        <f t="shared" si="330"/>
        <v>9.5695136907114835E-32</v>
      </c>
      <c r="IL135" s="86">
        <f t="shared" si="331"/>
        <v>2.7065001745549823E-35</v>
      </c>
      <c r="IM135" s="86">
        <f t="shared" si="332"/>
        <v>9.2381757896502663E-32</v>
      </c>
      <c r="IN135" s="86">
        <f t="shared" si="333"/>
        <v>2.6198008540560885E-32</v>
      </c>
      <c r="IO135" s="86">
        <f t="shared" si="334"/>
        <v>2.1753318858130307E-28</v>
      </c>
      <c r="IP135" s="86">
        <f t="shared" si="335"/>
        <v>4.4087052287009985E-31</v>
      </c>
      <c r="IQ135" s="86">
        <f t="shared" si="336"/>
        <v>4.5273088112983413E-32</v>
      </c>
      <c r="IR135" s="86">
        <f t="shared" si="337"/>
        <v>8.5679028448052876E-32</v>
      </c>
      <c r="IS135" s="86">
        <f t="shared" si="338"/>
        <v>2.0313449840048074E-32</v>
      </c>
      <c r="IT135" s="86">
        <f t="shared" si="339"/>
        <v>4.6939641503134261E-36</v>
      </c>
      <c r="IU135" s="86">
        <f t="shared" si="340"/>
        <v>4.0182410364943646E-35</v>
      </c>
      <c r="IV135" s="86">
        <f t="shared" si="341"/>
        <v>1.0156050197719448E-20</v>
      </c>
      <c r="IW135" s="86">
        <f t="shared" si="342"/>
        <v>1.3461973425396458E-17</v>
      </c>
      <c r="IY135" s="86">
        <f t="shared" si="343"/>
        <v>0.21611332613547113</v>
      </c>
      <c r="IZ135" s="86">
        <f t="shared" si="344"/>
        <v>0.31849948850765947</v>
      </c>
      <c r="JA135" s="86">
        <f t="shared" si="345"/>
        <v>0.40772332026337099</v>
      </c>
      <c r="JB135" s="86">
        <f t="shared" si="346"/>
        <v>0.16423856379761523</v>
      </c>
      <c r="JC135" s="86">
        <f t="shared" si="347"/>
        <v>0.16966691784804169</v>
      </c>
      <c r="JD135" s="86">
        <f t="shared" si="348"/>
        <v>0.24517998997711787</v>
      </c>
      <c r="JE135" s="86">
        <f t="shared" si="349"/>
        <v>0.30062585255458157</v>
      </c>
      <c r="JF135" s="86">
        <f t="shared" si="350"/>
        <v>0.23438300089616015</v>
      </c>
      <c r="JG135" s="86">
        <f t="shared" si="351"/>
        <v>0.37584006046531671</v>
      </c>
      <c r="JH135" s="86">
        <f t="shared" si="352"/>
        <v>0.27751095783614638</v>
      </c>
      <c r="JI135" s="86">
        <f t="shared" si="353"/>
        <v>0.22583977366628652</v>
      </c>
      <c r="JJ135" s="86">
        <f t="shared" si="354"/>
        <v>0.25052153520323339</v>
      </c>
      <c r="JK135" s="86">
        <f t="shared" si="355"/>
        <v>0.14338659770313625</v>
      </c>
      <c r="JL135" s="86">
        <f t="shared" si="356"/>
        <v>0.12830407891009968</v>
      </c>
      <c r="JM135" s="86">
        <f t="shared" si="357"/>
        <v>0.1166074785157078</v>
      </c>
    </row>
    <row r="136" spans="2:273" x14ac:dyDescent="0.25">
      <c r="B136" s="2">
        <v>109</v>
      </c>
      <c r="C136" s="37">
        <v>111.23</v>
      </c>
      <c r="D136" s="37">
        <v>115.15300000000001</v>
      </c>
      <c r="E136" s="37">
        <v>116.119</v>
      </c>
      <c r="F136" s="37">
        <v>119.39700000000001</v>
      </c>
      <c r="G136" s="37">
        <v>119.224</v>
      </c>
      <c r="H136" s="37">
        <v>124.517</v>
      </c>
      <c r="I136" s="37">
        <v>131.10300000000001</v>
      </c>
      <c r="J136" s="37">
        <v>130.03399999999999</v>
      </c>
      <c r="K136" s="37">
        <v>129.93100000000001</v>
      </c>
      <c r="L136" s="37">
        <v>132.483</v>
      </c>
      <c r="M136" s="37">
        <v>134.60300000000001</v>
      </c>
      <c r="N136" s="37">
        <v>136.03399999999999</v>
      </c>
      <c r="O136" s="37">
        <v>138.81</v>
      </c>
      <c r="P136" s="37">
        <v>147.89699999999999</v>
      </c>
      <c r="Q136" s="37">
        <v>159.8621</v>
      </c>
      <c r="S136" s="4">
        <f t="shared" si="229"/>
        <v>113.06160807407215</v>
      </c>
      <c r="T136" s="4">
        <f t="shared" si="230"/>
        <v>114.82967436459326</v>
      </c>
      <c r="U136" s="4">
        <f t="shared" si="231"/>
        <v>115.0163455061228</v>
      </c>
      <c r="V136" s="4">
        <f t="shared" si="232"/>
        <v>118.43349345200144</v>
      </c>
      <c r="W136" s="4">
        <f t="shared" si="233"/>
        <v>118.94135616292638</v>
      </c>
      <c r="X136" s="4">
        <f t="shared" si="234"/>
        <v>123.23644513523345</v>
      </c>
      <c r="Y136" s="4">
        <f t="shared" si="235"/>
        <v>130.05728076035317</v>
      </c>
      <c r="Z136" s="4">
        <f t="shared" si="236"/>
        <v>128.04249597443166</v>
      </c>
      <c r="AA136" s="4">
        <f t="shared" si="237"/>
        <v>129.66082829032254</v>
      </c>
      <c r="AB136" s="4">
        <f t="shared" si="238"/>
        <v>133.37074176388523</v>
      </c>
      <c r="AC136" s="4">
        <f t="shared" si="239"/>
        <v>135.09012207336548</v>
      </c>
      <c r="AD136" s="4">
        <f t="shared" si="240"/>
        <v>137.84582222736361</v>
      </c>
      <c r="AE136" s="4">
        <f t="shared" si="241"/>
        <v>138.3423112682901</v>
      </c>
      <c r="AF136" s="4">
        <f t="shared" si="242"/>
        <v>146.74851948748159</v>
      </c>
      <c r="AG136" s="4">
        <f t="shared" si="243"/>
        <v>158.55365116348554</v>
      </c>
      <c r="AI136" s="4">
        <f t="shared" si="244"/>
        <v>-1.8316080740721503</v>
      </c>
      <c r="AJ136" s="4">
        <f t="shared" si="245"/>
        <v>0.32332563540674641</v>
      </c>
      <c r="AK136" s="4">
        <f t="shared" si="246"/>
        <v>1.1026544938771963</v>
      </c>
      <c r="AL136" s="4">
        <f t="shared" si="247"/>
        <v>0.96350654799856272</v>
      </c>
      <c r="AM136" s="4">
        <f t="shared" si="248"/>
        <v>0.28264383707362128</v>
      </c>
      <c r="AN136" s="4">
        <f t="shared" si="249"/>
        <v>1.2805548647665432</v>
      </c>
      <c r="AO136" s="4">
        <f t="shared" si="250"/>
        <v>1.0457192396468429</v>
      </c>
      <c r="AP136" s="4">
        <f t="shared" si="251"/>
        <v>1.9915040255683323</v>
      </c>
      <c r="AQ136" s="4">
        <f t="shared" si="252"/>
        <v>0.27017170967747006</v>
      </c>
      <c r="AR136" s="4">
        <f t="shared" si="253"/>
        <v>-0.88774176388523074</v>
      </c>
      <c r="AS136" s="4">
        <f t="shared" si="254"/>
        <v>-0.48712207336546953</v>
      </c>
      <c r="AT136" s="4">
        <f t="shared" si="255"/>
        <v>-1.8118222273636206</v>
      </c>
      <c r="AU136" s="4">
        <f t="shared" si="256"/>
        <v>0.46768873170989878</v>
      </c>
      <c r="AV136" s="4">
        <f t="shared" si="432"/>
        <v>1.1484805125184039</v>
      </c>
      <c r="AW136" s="4">
        <f t="shared" si="432"/>
        <v>1.308448836514458</v>
      </c>
      <c r="AY136" s="2">
        <f t="shared" si="308"/>
        <v>112.48884235384897</v>
      </c>
      <c r="AZ136" s="2">
        <f t="shared" si="359"/>
        <v>110.69355044933098</v>
      </c>
      <c r="BA136" s="2">
        <f t="shared" si="360"/>
        <v>110.72466499026604</v>
      </c>
      <c r="BB136" s="2">
        <f t="shared" si="361"/>
        <v>111.75966799818141</v>
      </c>
      <c r="BC136" s="2">
        <f t="shared" si="362"/>
        <v>111.44966273462437</v>
      </c>
      <c r="BD136" s="2">
        <f t="shared" si="363"/>
        <v>112.12052551974226</v>
      </c>
      <c r="BE136" s="2">
        <f t="shared" si="364"/>
        <v>114.11099119102904</v>
      </c>
      <c r="BF136" s="2">
        <f t="shared" si="365"/>
        <v>113.87851517524658</v>
      </c>
      <c r="BG136" s="2">
        <f t="shared" si="366"/>
        <v>113.05862540546768</v>
      </c>
      <c r="BH136" s="2">
        <f t="shared" si="367"/>
        <v>114.53645146249301</v>
      </c>
      <c r="BI136" s="2">
        <f t="shared" si="368"/>
        <v>115.90468729228439</v>
      </c>
      <c r="BJ136" s="2">
        <f t="shared" si="369"/>
        <v>117.04759076839473</v>
      </c>
      <c r="BK136" s="2">
        <f t="shared" si="370"/>
        <v>119.33542346826427</v>
      </c>
      <c r="BL136" s="2">
        <f t="shared" si="371"/>
        <v>119.47467586417177</v>
      </c>
      <c r="BM136" s="2">
        <f t="shared" si="372"/>
        <v>121.89899032932601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150.84966097560977</v>
      </c>
      <c r="DL136" s="2">
        <f t="shared" si="433"/>
        <v>131.23135891181991</v>
      </c>
      <c r="DM136" s="2">
        <f t="shared" si="433"/>
        <v>132.3683617260788</v>
      </c>
      <c r="DN136" s="2">
        <f t="shared" si="433"/>
        <v>139.69868536585363</v>
      </c>
      <c r="DO136" s="2">
        <f t="shared" si="433"/>
        <v>145.88107188970346</v>
      </c>
      <c r="DP136" s="2">
        <f t="shared" si="433"/>
        <v>141.0649342378816</v>
      </c>
      <c r="DQ136" s="2">
        <f t="shared" si="433"/>
        <v>141.35272496626183</v>
      </c>
      <c r="DR136" s="2">
        <f t="shared" si="433"/>
        <v>136.81153722143196</v>
      </c>
      <c r="DS136" s="2">
        <f t="shared" si="433"/>
        <v>133.49295294117647</v>
      </c>
      <c r="DT136" s="2">
        <f t="shared" si="433"/>
        <v>138.52909909909908</v>
      </c>
      <c r="DU136" s="2">
        <f t="shared" si="433"/>
        <v>143.0624948024948</v>
      </c>
      <c r="DV136" s="2">
        <f t="shared" si="433"/>
        <v>145.78413462033461</v>
      </c>
      <c r="DW136" s="2">
        <f t="shared" si="433"/>
        <v>146.79956319072107</v>
      </c>
      <c r="DX136" s="2">
        <f t="shared" si="433"/>
        <v>146.69495280995284</v>
      </c>
      <c r="DY136" s="2">
        <f t="shared" si="433"/>
        <v>150.93198955665019</v>
      </c>
      <c r="EA136" s="2">
        <f t="shared" si="228"/>
        <v>112.43599163488814</v>
      </c>
      <c r="EB136" s="2">
        <f t="shared" si="290"/>
        <v>110.66216830610009</v>
      </c>
      <c r="EC136" s="2">
        <f t="shared" si="291"/>
        <v>110.69002186334457</v>
      </c>
      <c r="ED136" s="2">
        <f t="shared" si="292"/>
        <v>111.70389661856561</v>
      </c>
      <c r="EE136" s="2">
        <f t="shared" si="293"/>
        <v>111.36771165542527</v>
      </c>
      <c r="EF136" s="2">
        <f t="shared" si="294"/>
        <v>112.05458568597886</v>
      </c>
      <c r="EG136" s="2">
        <f t="shared" si="295"/>
        <v>114.0899006988394</v>
      </c>
      <c r="EH136" s="2">
        <f t="shared" si="296"/>
        <v>113.8467269808193</v>
      </c>
      <c r="EI136" s="2">
        <f t="shared" si="297"/>
        <v>113.01858616555774</v>
      </c>
      <c r="EJ136" s="2">
        <f t="shared" si="298"/>
        <v>114.47599985428712</v>
      </c>
      <c r="EK136" s="2">
        <f t="shared" si="299"/>
        <v>115.83787022582995</v>
      </c>
      <c r="EL136" s="2">
        <f t="shared" si="300"/>
        <v>116.98820265600627</v>
      </c>
      <c r="EM136" s="2">
        <f t="shared" si="301"/>
        <v>119.2800208272789</v>
      </c>
      <c r="EN136" s="2">
        <f t="shared" si="302"/>
        <v>119.42591668006216</v>
      </c>
      <c r="EO136" s="2">
        <f t="shared" si="303"/>
        <v>121.82534632054065</v>
      </c>
      <c r="EQ136" s="2">
        <f t="shared" si="304"/>
        <v>112.16118297103888</v>
      </c>
      <c r="ER136" s="2">
        <f t="shared" si="434"/>
        <v>110.5523822348524</v>
      </c>
      <c r="ES136" s="2">
        <f t="shared" si="434"/>
        <v>110.57623771702131</v>
      </c>
      <c r="ET136" s="2">
        <f t="shared" si="434"/>
        <v>111.71445051194542</v>
      </c>
      <c r="EU136" s="2">
        <f t="shared" si="434"/>
        <v>111.51027463894559</v>
      </c>
      <c r="EV136" s="2">
        <f t="shared" si="434"/>
        <v>112.16590308919771</v>
      </c>
      <c r="EW136" s="2">
        <f t="shared" si="434"/>
        <v>113.70262744972217</v>
      </c>
      <c r="EX136" s="2">
        <f t="shared" si="434"/>
        <v>113.60899988644105</v>
      </c>
      <c r="EY136" s="2">
        <f t="shared" si="434"/>
        <v>112.95754451443024</v>
      </c>
      <c r="EZ136" s="2">
        <f t="shared" si="434"/>
        <v>114.60330639525723</v>
      </c>
      <c r="FA136" s="2">
        <f t="shared" si="434"/>
        <v>115.98187011922958</v>
      </c>
      <c r="FB136" s="2">
        <f t="shared" si="434"/>
        <v>116.93807516137363</v>
      </c>
      <c r="FC136" s="2">
        <f t="shared" si="434"/>
        <v>119.23908417473729</v>
      </c>
      <c r="FD136" s="2">
        <f t="shared" si="434"/>
        <v>119.22170184050299</v>
      </c>
      <c r="FE136" s="2">
        <f t="shared" si="434"/>
        <v>121.68601502734269</v>
      </c>
      <c r="FG136" s="2">
        <f t="shared" si="306"/>
        <v>0.9981662834125381</v>
      </c>
      <c r="FH136" s="2">
        <f t="shared" si="435"/>
        <v>0.99812078940065829</v>
      </c>
      <c r="FI136" s="2">
        <f t="shared" si="435"/>
        <v>0.9980695369401027</v>
      </c>
      <c r="FJ136" s="2">
        <f t="shared" si="435"/>
        <v>0.99803012037026317</v>
      </c>
      <c r="FK136" s="2">
        <f t="shared" si="435"/>
        <v>0.99788807148505576</v>
      </c>
      <c r="FL136" s="2">
        <f t="shared" si="435"/>
        <v>0.9979924378761672</v>
      </c>
      <c r="FM136" s="2">
        <f t="shared" si="435"/>
        <v>0.99817685492850106</v>
      </c>
      <c r="FN136" s="2">
        <f t="shared" si="435"/>
        <v>0.99786190786596907</v>
      </c>
      <c r="FO136" s="2">
        <f t="shared" si="435"/>
        <v>0.99780609509714535</v>
      </c>
      <c r="FP136" s="2">
        <f t="shared" si="435"/>
        <v>0.99789070586112982</v>
      </c>
      <c r="FQ136" s="2">
        <f t="shared" si="435"/>
        <v>0.99791172298574726</v>
      </c>
      <c r="FR136" s="2">
        <f t="shared" si="435"/>
        <v>0.99781278085470204</v>
      </c>
      <c r="FS136" s="2">
        <f t="shared" si="435"/>
        <v>0.99789572107159985</v>
      </c>
      <c r="FT136" s="2">
        <f t="shared" si="435"/>
        <v>0.99786245353299752</v>
      </c>
      <c r="FU136" s="2">
        <f t="shared" si="435"/>
        <v>0.99728240500451537</v>
      </c>
      <c r="FW136" s="2">
        <f t="shared" si="324"/>
        <v>6.4004764071646639E-2</v>
      </c>
      <c r="FX136" s="2">
        <f t="shared" si="376"/>
        <v>6.6235157999699645E-2</v>
      </c>
      <c r="FY136" s="2">
        <f t="shared" si="377"/>
        <v>6.3331383292741586E-2</v>
      </c>
      <c r="FZ136" s="2">
        <f t="shared" si="378"/>
        <v>5.9221322526201249E-2</v>
      </c>
      <c r="GA136" s="2">
        <f t="shared" si="379"/>
        <v>6.3560184769171302E-2</v>
      </c>
      <c r="GB136" s="2">
        <f t="shared" si="380"/>
        <v>6.9169389410496107E-2</v>
      </c>
      <c r="GC136" s="2">
        <f t="shared" si="381"/>
        <v>7.3884761144407285E-2</v>
      </c>
      <c r="GD136" s="2">
        <f t="shared" si="382"/>
        <v>7.2825883616563281E-2</v>
      </c>
      <c r="GE136" s="2">
        <f t="shared" si="383"/>
        <v>7.9938429773636591E-2</v>
      </c>
      <c r="GF136" s="2">
        <f t="shared" si="384"/>
        <v>7.6324019748693336E-2</v>
      </c>
      <c r="GG136" s="2">
        <f t="shared" si="385"/>
        <v>6.9198028513012752E-2</v>
      </c>
      <c r="GH136" s="2">
        <f t="shared" si="386"/>
        <v>7.1715160252132468E-2</v>
      </c>
      <c r="GI136" s="2">
        <f t="shared" si="387"/>
        <v>6.1220250646841036E-2</v>
      </c>
      <c r="GJ136" s="2">
        <f t="shared" si="388"/>
        <v>4.6664815098500401E-2</v>
      </c>
      <c r="GK136" s="2">
        <f t="shared" si="389"/>
        <v>3.9158893046989503E-2</v>
      </c>
      <c r="GM136" s="86">
        <f t="shared" si="325"/>
        <v>3.6939786470218833E-91</v>
      </c>
      <c r="GN136" s="86">
        <f t="shared" si="390"/>
        <v>4.8018419909349981E-112</v>
      </c>
      <c r="GO136" s="86">
        <f t="shared" si="391"/>
        <v>5.6104564493648298E-133</v>
      </c>
      <c r="GP136" s="86">
        <f t="shared" si="392"/>
        <v>2.3356826742519142E-175</v>
      </c>
      <c r="GQ136" s="86">
        <f t="shared" si="393"/>
        <v>1.603839868288991E-138</v>
      </c>
      <c r="GR136" s="86">
        <f t="shared" si="394"/>
        <v>1.3293807617737512E-194</v>
      </c>
      <c r="GS136" s="86">
        <f t="shared" si="395"/>
        <v>5.8144989130668683E-156</v>
      </c>
      <c r="GT136" s="86">
        <f t="shared" si="396"/>
        <v>6.4023231625692751E-169</v>
      </c>
      <c r="GU136" s="86">
        <f t="shared" si="397"/>
        <v>5.0878979284589731E-178</v>
      </c>
      <c r="GV136" s="86">
        <f t="shared" si="398"/>
        <v>2.6781619059066507E-160</v>
      </c>
      <c r="GW136" s="86">
        <f t="shared" si="399"/>
        <v>4.6232694082961666E-137</v>
      </c>
      <c r="GX136" s="86">
        <f t="shared" si="400"/>
        <v>3.1668218894379781E-121</v>
      </c>
      <c r="GY136" s="86">
        <f t="shared" si="401"/>
        <v>3.8863227926574665E-95</v>
      </c>
      <c r="GZ136" s="86">
        <f t="shared" si="402"/>
        <v>6.3819188579043341E-123</v>
      </c>
      <c r="HA136" s="86">
        <f t="shared" si="403"/>
        <v>3.5954572377354753E-163</v>
      </c>
      <c r="HC136" s="86">
        <f t="shared" si="326"/>
        <v>2.4861494908371366E-44</v>
      </c>
      <c r="HD136" s="86">
        <f t="shared" si="404"/>
        <v>6.0090960721460663E-35</v>
      </c>
      <c r="HE136" s="86">
        <f t="shared" si="405"/>
        <v>4.1117863642966213E-48</v>
      </c>
      <c r="HF136" s="86">
        <f t="shared" si="406"/>
        <v>3.6241728565811064E-60</v>
      </c>
      <c r="HG136" s="86">
        <f t="shared" si="407"/>
        <v>6.0307754693965752E-64</v>
      </c>
      <c r="HH136" s="86">
        <f t="shared" si="408"/>
        <v>1.2706109804670901E-66</v>
      </c>
      <c r="HI136" s="86">
        <f t="shared" si="409"/>
        <v>1.3854226134923259E-59</v>
      </c>
      <c r="HJ136" s="86">
        <f t="shared" si="410"/>
        <v>7.7600818395962201E-52</v>
      </c>
      <c r="HK136" s="86">
        <f t="shared" si="411"/>
        <v>2.6599706698137383E-42</v>
      </c>
      <c r="HL136" s="86">
        <f t="shared" si="412"/>
        <v>2.7510007958619327E-55</v>
      </c>
      <c r="HM136" s="86">
        <f t="shared" si="413"/>
        <v>6.9251697524115155E-62</v>
      </c>
      <c r="HN136" s="86">
        <f t="shared" si="414"/>
        <v>3.3220927110909112E-46</v>
      </c>
      <c r="HO136" s="86">
        <f t="shared" si="415"/>
        <v>1.9036701641614988E-31</v>
      </c>
      <c r="HP136" s="86">
        <f t="shared" si="416"/>
        <v>8.5480456474682202E-54</v>
      </c>
      <c r="HQ136" s="86">
        <f t="shared" si="417"/>
        <v>5.2175080146976517E-48</v>
      </c>
      <c r="HS136" s="86">
        <f t="shared" si="327"/>
        <v>0.30266700459145934</v>
      </c>
      <c r="HT136" s="86">
        <f t="shared" si="418"/>
        <v>0.40595196994653437</v>
      </c>
      <c r="HU136" s="86">
        <f t="shared" si="419"/>
        <v>0.4759752603248773</v>
      </c>
      <c r="HV136" s="86">
        <f t="shared" si="420"/>
        <v>0.25142198421216078</v>
      </c>
      <c r="HW136" s="86">
        <f t="shared" si="421"/>
        <v>0.25524420388399943</v>
      </c>
      <c r="HX136" s="86">
        <f t="shared" si="422"/>
        <v>0.3429069179480429</v>
      </c>
      <c r="HY136" s="86">
        <f t="shared" si="423"/>
        <v>0.39265404593017716</v>
      </c>
      <c r="HZ136" s="86">
        <f t="shared" si="424"/>
        <v>0.33176273681729312</v>
      </c>
      <c r="IA136" s="86">
        <f t="shared" si="425"/>
        <v>0.46097865455387971</v>
      </c>
      <c r="IB136" s="86">
        <f t="shared" si="426"/>
        <v>0.37786875964242034</v>
      </c>
      <c r="IC136" s="86">
        <f t="shared" si="427"/>
        <v>0.32288899860961329</v>
      </c>
      <c r="ID136" s="86">
        <f t="shared" si="428"/>
        <v>0.35556948249753517</v>
      </c>
      <c r="IE136" s="86">
        <f t="shared" si="429"/>
        <v>0.22659030370682687</v>
      </c>
      <c r="IF136" s="86">
        <f t="shared" si="430"/>
        <v>0.18880100787279866</v>
      </c>
      <c r="IG136" s="86">
        <f t="shared" si="431"/>
        <v>0.16098141346326778</v>
      </c>
      <c r="II136" s="86">
        <f t="shared" si="328"/>
        <v>1.6942107873043709E-26</v>
      </c>
      <c r="IJ136" s="86">
        <f t="shared" si="329"/>
        <v>3.2701855871368696E-27</v>
      </c>
      <c r="IK136" s="86">
        <f t="shared" si="330"/>
        <v>8.6335314174415559E-30</v>
      </c>
      <c r="IL136" s="86">
        <f t="shared" si="331"/>
        <v>3.6572378446035544E-33</v>
      </c>
      <c r="IM136" s="86">
        <f t="shared" si="332"/>
        <v>8.4049580873285467E-30</v>
      </c>
      <c r="IN136" s="86">
        <f t="shared" si="333"/>
        <v>3.0100281765086987E-30</v>
      </c>
      <c r="IO136" s="86">
        <f t="shared" si="334"/>
        <v>1.5276501382649621E-26</v>
      </c>
      <c r="IP136" s="86">
        <f t="shared" si="335"/>
        <v>4.6090004894245057E-29</v>
      </c>
      <c r="IQ136" s="86">
        <f t="shared" si="336"/>
        <v>6.6687342353852433E-30</v>
      </c>
      <c r="IR136" s="86">
        <f t="shared" si="337"/>
        <v>1.0977152600948463E-29</v>
      </c>
      <c r="IS136" s="86">
        <f t="shared" si="338"/>
        <v>2.3757599043210702E-30</v>
      </c>
      <c r="IT136" s="86">
        <f t="shared" si="339"/>
        <v>1.0363509696448969E-33</v>
      </c>
      <c r="IU136" s="86">
        <f t="shared" si="340"/>
        <v>5.6242375349006622E-33</v>
      </c>
      <c r="IV136" s="86">
        <f t="shared" si="341"/>
        <v>1.3300797832946846E-19</v>
      </c>
      <c r="IW136" s="86">
        <f t="shared" si="342"/>
        <v>1.034505126426927E-16</v>
      </c>
      <c r="IY136" s="86">
        <f t="shared" si="343"/>
        <v>0.30266700459145934</v>
      </c>
      <c r="IZ136" s="86">
        <f t="shared" si="344"/>
        <v>0.40595196994653437</v>
      </c>
      <c r="JA136" s="86">
        <f t="shared" si="345"/>
        <v>0.4759752603248773</v>
      </c>
      <c r="JB136" s="86">
        <f t="shared" si="346"/>
        <v>0.25142198421216078</v>
      </c>
      <c r="JC136" s="86">
        <f t="shared" si="347"/>
        <v>0.25524420388399943</v>
      </c>
      <c r="JD136" s="86">
        <f t="shared" si="348"/>
        <v>0.3429069179480429</v>
      </c>
      <c r="JE136" s="86">
        <f t="shared" si="349"/>
        <v>0.39265404593017716</v>
      </c>
      <c r="JF136" s="86">
        <f t="shared" si="350"/>
        <v>0.33176273681729312</v>
      </c>
      <c r="JG136" s="86">
        <f t="shared" si="351"/>
        <v>0.46097865455387971</v>
      </c>
      <c r="JH136" s="86">
        <f t="shared" si="352"/>
        <v>0.37786875964242034</v>
      </c>
      <c r="JI136" s="86">
        <f t="shared" si="353"/>
        <v>0.32288899860961329</v>
      </c>
      <c r="JJ136" s="86">
        <f t="shared" si="354"/>
        <v>0.35556948249753517</v>
      </c>
      <c r="JK136" s="86">
        <f t="shared" si="355"/>
        <v>0.22659030370682687</v>
      </c>
      <c r="JL136" s="86">
        <f t="shared" si="356"/>
        <v>0.18880100787279866</v>
      </c>
      <c r="JM136" s="86">
        <f t="shared" si="357"/>
        <v>0.16098141346326789</v>
      </c>
    </row>
    <row r="137" spans="2:273" x14ac:dyDescent="0.25">
      <c r="B137" s="2">
        <v>110</v>
      </c>
      <c r="C137" s="37">
        <v>113.361</v>
      </c>
      <c r="D137" s="37">
        <v>114.76300000000001</v>
      </c>
      <c r="E137" s="37">
        <v>116.458</v>
      </c>
      <c r="F137" s="37">
        <v>119.086</v>
      </c>
      <c r="G137" s="37">
        <v>122.241</v>
      </c>
      <c r="H137" s="37">
        <v>123.672</v>
      </c>
      <c r="I137" s="37">
        <v>128.46600000000001</v>
      </c>
      <c r="J137" s="37">
        <v>129.44800000000001</v>
      </c>
      <c r="K137" s="37">
        <v>127.724</v>
      </c>
      <c r="L137" s="37">
        <v>132.53399999999999</v>
      </c>
      <c r="M137" s="37">
        <v>137.155</v>
      </c>
      <c r="N137" s="37">
        <v>138.03399999999999</v>
      </c>
      <c r="O137" s="37">
        <v>140.69</v>
      </c>
      <c r="P137" s="37">
        <v>155.86199999999999</v>
      </c>
      <c r="Q137" s="37">
        <v>171.84479999999999</v>
      </c>
      <c r="S137" s="4">
        <f t="shared" si="229"/>
        <v>113.02822160637351</v>
      </c>
      <c r="T137" s="4">
        <f t="shared" si="230"/>
        <v>114.57526119071326</v>
      </c>
      <c r="U137" s="4">
        <f t="shared" si="231"/>
        <v>114.26319531406006</v>
      </c>
      <c r="V137" s="4">
        <f t="shared" si="232"/>
        <v>119.44985983149785</v>
      </c>
      <c r="W137" s="4">
        <f t="shared" si="233"/>
        <v>120.03533228843801</v>
      </c>
      <c r="X137" s="4">
        <f t="shared" si="234"/>
        <v>123.58088611802695</v>
      </c>
      <c r="Y137" s="4">
        <f t="shared" si="235"/>
        <v>129.59021145011079</v>
      </c>
      <c r="Z137" s="4">
        <f t="shared" si="236"/>
        <v>128.76021543257139</v>
      </c>
      <c r="AA137" s="4">
        <f t="shared" si="237"/>
        <v>127.16429066971205</v>
      </c>
      <c r="AB137" s="4">
        <f t="shared" si="238"/>
        <v>133.04378022781461</v>
      </c>
      <c r="AC137" s="4">
        <f t="shared" si="239"/>
        <v>136.22989680066928</v>
      </c>
      <c r="AD137" s="4">
        <f t="shared" si="240"/>
        <v>138.09235584441439</v>
      </c>
      <c r="AE137" s="4">
        <f t="shared" si="241"/>
        <v>142.14017286909333</v>
      </c>
      <c r="AF137" s="4">
        <f t="shared" si="242"/>
        <v>153.92979256231092</v>
      </c>
      <c r="AG137" s="4">
        <f t="shared" si="243"/>
        <v>167.42379297811854</v>
      </c>
      <c r="AI137" s="4">
        <f t="shared" si="244"/>
        <v>0.33277839362649786</v>
      </c>
      <c r="AJ137" s="4">
        <f t="shared" si="245"/>
        <v>0.18773880928674203</v>
      </c>
      <c r="AK137" s="4">
        <f t="shared" si="246"/>
        <v>2.1948046859399426</v>
      </c>
      <c r="AL137" s="4">
        <f t="shared" si="247"/>
        <v>-0.36385983149784806</v>
      </c>
      <c r="AM137" s="4">
        <f t="shared" si="248"/>
        <v>2.2056677115619863</v>
      </c>
      <c r="AN137" s="4">
        <f t="shared" si="249"/>
        <v>9.1113881973043931E-2</v>
      </c>
      <c r="AO137" s="4">
        <f t="shared" si="250"/>
        <v>-1.1242114501107778</v>
      </c>
      <c r="AP137" s="4">
        <f t="shared" si="251"/>
        <v>0.68778456742862204</v>
      </c>
      <c r="AQ137" s="4">
        <f t="shared" si="252"/>
        <v>0.55970933028795855</v>
      </c>
      <c r="AR137" s="4">
        <f t="shared" si="253"/>
        <v>-0.50978022781461618</v>
      </c>
      <c r="AS137" s="4">
        <f t="shared" si="254"/>
        <v>0.92510319933072083</v>
      </c>
      <c r="AT137" s="4">
        <f t="shared" si="255"/>
        <v>-5.8355844414393232E-2</v>
      </c>
      <c r="AU137" s="4">
        <f t="shared" si="256"/>
        <v>-1.4501728690933362</v>
      </c>
      <c r="AV137" s="4">
        <f t="shared" si="432"/>
        <v>1.9322074376890725</v>
      </c>
      <c r="AW137" s="4">
        <f t="shared" si="432"/>
        <v>4.4210070218814508</v>
      </c>
      <c r="AY137" s="2">
        <f t="shared" si="308"/>
        <v>112.40446007094859</v>
      </c>
      <c r="AZ137" s="2">
        <f t="shared" si="359"/>
        <v>110.61931779625043</v>
      </c>
      <c r="BA137" s="2">
        <f t="shared" si="360"/>
        <v>110.65050275182942</v>
      </c>
      <c r="BB137" s="2">
        <f t="shared" si="361"/>
        <v>111.67068113292846</v>
      </c>
      <c r="BC137" s="2">
        <f t="shared" si="362"/>
        <v>111.36760883109275</v>
      </c>
      <c r="BD137" s="2">
        <f t="shared" si="363"/>
        <v>112.05963728419613</v>
      </c>
      <c r="BE137" s="2">
        <f t="shared" si="364"/>
        <v>114.09910953013751</v>
      </c>
      <c r="BF137" s="2">
        <f t="shared" si="365"/>
        <v>113.86274220259507</v>
      </c>
      <c r="BG137" s="2">
        <f t="shared" si="366"/>
        <v>113.03437080696321</v>
      </c>
      <c r="BH137" s="2">
        <f t="shared" si="367"/>
        <v>114.47688965966852</v>
      </c>
      <c r="BI137" s="2">
        <f t="shared" si="368"/>
        <v>115.81580807253431</v>
      </c>
      <c r="BJ137" s="2">
        <f t="shared" si="369"/>
        <v>116.97823367334495</v>
      </c>
      <c r="BK137" s="2">
        <f t="shared" si="370"/>
        <v>119.22731267717751</v>
      </c>
      <c r="BL137" s="2">
        <f t="shared" si="371"/>
        <v>119.40237826142581</v>
      </c>
      <c r="BM137" s="2">
        <f t="shared" si="372"/>
        <v>121.80473835740797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151.19042804878049</v>
      </c>
      <c r="DL137" s="2">
        <f t="shared" si="433"/>
        <v>131.36323217636024</v>
      </c>
      <c r="DM137" s="2">
        <f t="shared" si="433"/>
        <v>132.5240265478424</v>
      </c>
      <c r="DN137" s="2">
        <f t="shared" si="433"/>
        <v>139.92537926829266</v>
      </c>
      <c r="DO137" s="2">
        <f t="shared" si="433"/>
        <v>146.15919958419957</v>
      </c>
      <c r="DP137" s="2">
        <f t="shared" si="433"/>
        <v>141.32499310646679</v>
      </c>
      <c r="DQ137" s="2">
        <f t="shared" si="433"/>
        <v>141.59439520917681</v>
      </c>
      <c r="DR137" s="2">
        <f t="shared" si="433"/>
        <v>137.01512517780938</v>
      </c>
      <c r="DS137" s="2">
        <f t="shared" si="433"/>
        <v>133.65997619047619</v>
      </c>
      <c r="DT137" s="2">
        <f t="shared" si="433"/>
        <v>138.71782432432431</v>
      </c>
      <c r="DU137" s="2">
        <f t="shared" si="433"/>
        <v>143.27736240288871</v>
      </c>
      <c r="DV137" s="2">
        <f t="shared" si="433"/>
        <v>146.03523088803087</v>
      </c>
      <c r="DW137" s="2">
        <f t="shared" si="433"/>
        <v>147.02691804354961</v>
      </c>
      <c r="DX137" s="2">
        <f t="shared" si="433"/>
        <v>146.94500943800946</v>
      </c>
      <c r="DY137" s="2">
        <f t="shared" si="433"/>
        <v>151.22322364532016</v>
      </c>
      <c r="EA137" s="2">
        <f t="shared" si="228"/>
        <v>112.36060066165983</v>
      </c>
      <c r="EB137" s="2">
        <f t="shared" si="290"/>
        <v>110.59254281368732</v>
      </c>
      <c r="EC137" s="2">
        <f t="shared" si="291"/>
        <v>110.62070485438747</v>
      </c>
      <c r="ED137" s="2">
        <f t="shared" si="292"/>
        <v>111.61906663794963</v>
      </c>
      <c r="EE137" s="2">
        <f t="shared" si="293"/>
        <v>111.28955263861127</v>
      </c>
      <c r="EF137" s="2">
        <f t="shared" si="294"/>
        <v>111.9967018479431</v>
      </c>
      <c r="EG137" s="2">
        <f t="shared" si="295"/>
        <v>114.08719473705911</v>
      </c>
      <c r="EH137" s="2">
        <f t="shared" si="296"/>
        <v>113.8381861046649</v>
      </c>
      <c r="EI137" s="2">
        <f t="shared" si="297"/>
        <v>112.99882850806208</v>
      </c>
      <c r="EJ137" s="2">
        <f t="shared" si="298"/>
        <v>114.41853219798732</v>
      </c>
      <c r="EK137" s="2">
        <f t="shared" si="299"/>
        <v>115.75140435008845</v>
      </c>
      <c r="EL137" s="2">
        <f t="shared" si="300"/>
        <v>116.92450576443061</v>
      </c>
      <c r="EM137" s="2">
        <f t="shared" si="301"/>
        <v>119.17693141528628</v>
      </c>
      <c r="EN137" s="2">
        <f t="shared" si="302"/>
        <v>119.36018973369769</v>
      </c>
      <c r="EO137" s="2">
        <f t="shared" si="303"/>
        <v>121.73791445350491</v>
      </c>
      <c r="EQ137" s="2">
        <f t="shared" si="304"/>
        <v>112.0582472508441</v>
      </c>
      <c r="ER137" s="2">
        <f t="shared" si="434"/>
        <v>110.47019738390712</v>
      </c>
      <c r="ES137" s="2">
        <f t="shared" si="434"/>
        <v>110.49361498049333</v>
      </c>
      <c r="ET137" s="2">
        <f t="shared" si="434"/>
        <v>111.63071253047298</v>
      </c>
      <c r="EU137" s="2">
        <f t="shared" si="434"/>
        <v>111.44664230295855</v>
      </c>
      <c r="EV137" s="2">
        <f t="shared" si="434"/>
        <v>112.11918984498026</v>
      </c>
      <c r="EW137" s="2">
        <f t="shared" si="434"/>
        <v>113.66663664219621</v>
      </c>
      <c r="EX137" s="2">
        <f t="shared" si="434"/>
        <v>113.57780876674994</v>
      </c>
      <c r="EY137" s="2">
        <f t="shared" si="434"/>
        <v>112.93207918598917</v>
      </c>
      <c r="EZ137" s="2">
        <f t="shared" si="434"/>
        <v>114.55821482193939</v>
      </c>
      <c r="FA137" s="2">
        <f t="shared" si="434"/>
        <v>115.91021939468051</v>
      </c>
      <c r="FB137" s="2">
        <f t="shared" si="434"/>
        <v>116.86877278595406</v>
      </c>
      <c r="FC137" s="2">
        <f t="shared" si="434"/>
        <v>119.13083324747581</v>
      </c>
      <c r="FD137" s="2">
        <f t="shared" si="434"/>
        <v>119.13251433265242</v>
      </c>
      <c r="FE137" s="2">
        <f t="shared" si="434"/>
        <v>121.5912827916459</v>
      </c>
      <c r="FG137" s="2">
        <f t="shared" si="306"/>
        <v>0.99832736072029138</v>
      </c>
      <c r="FH137" s="2">
        <f t="shared" si="435"/>
        <v>0.99828585612999898</v>
      </c>
      <c r="FI137" s="2">
        <f t="shared" si="435"/>
        <v>0.99823909765783503</v>
      </c>
      <c r="FJ137" s="2">
        <f t="shared" si="435"/>
        <v>0.99820313697868068</v>
      </c>
      <c r="FK137" s="2">
        <f t="shared" si="435"/>
        <v>0.99807354031455386</v>
      </c>
      <c r="FL137" s="2">
        <f t="shared" si="435"/>
        <v>0.99816875810502881</v>
      </c>
      <c r="FM137" s="2">
        <f t="shared" si="435"/>
        <v>0.99833700516042378</v>
      </c>
      <c r="FN137" s="2">
        <f t="shared" si="435"/>
        <v>0.9980496698846999</v>
      </c>
      <c r="FO137" s="2">
        <f t="shared" si="435"/>
        <v>0.9979987486268137</v>
      </c>
      <c r="FP137" s="2">
        <f t="shared" si="435"/>
        <v>0.9980759437867075</v>
      </c>
      <c r="FQ137" s="2">
        <f t="shared" si="435"/>
        <v>0.99809511871359891</v>
      </c>
      <c r="FR137" s="2">
        <f t="shared" si="435"/>
        <v>0.99800484846138204</v>
      </c>
      <c r="FS137" s="2">
        <f t="shared" si="435"/>
        <v>0.99808051940926701</v>
      </c>
      <c r="FT137" s="2">
        <f t="shared" si="435"/>
        <v>0.99805016772621991</v>
      </c>
      <c r="FU137" s="2">
        <f t="shared" si="435"/>
        <v>0.99752093111490736</v>
      </c>
      <c r="FW137" s="2">
        <f t="shared" si="324"/>
        <v>6.974912294302367E-2</v>
      </c>
      <c r="FX137" s="2">
        <f t="shared" si="376"/>
        <v>7.2164259012167678E-2</v>
      </c>
      <c r="FY137" s="2">
        <f t="shared" si="377"/>
        <v>6.9019763419918737E-2</v>
      </c>
      <c r="FZ137" s="2">
        <f t="shared" si="378"/>
        <v>6.456598684562094E-2</v>
      </c>
      <c r="GA137" s="2">
        <f t="shared" si="379"/>
        <v>6.9267595931814377E-2</v>
      </c>
      <c r="GB137" s="2">
        <f t="shared" si="380"/>
        <v>7.533995832844359E-2</v>
      </c>
      <c r="GC137" s="2">
        <f t="shared" si="381"/>
        <v>8.043963431246394E-2</v>
      </c>
      <c r="GD137" s="2">
        <f t="shared" si="382"/>
        <v>7.9294859107111162E-2</v>
      </c>
      <c r="GE137" s="2">
        <f t="shared" si="383"/>
        <v>8.6979928628350647E-2</v>
      </c>
      <c r="GF137" s="2">
        <f t="shared" si="384"/>
        <v>8.307588559393686E-2</v>
      </c>
      <c r="GG137" s="2">
        <f t="shared" si="385"/>
        <v>7.5370945438839723E-2</v>
      </c>
      <c r="GH137" s="2">
        <f t="shared" si="386"/>
        <v>7.8093782626951685E-2</v>
      </c>
      <c r="GI137" s="2">
        <f t="shared" si="387"/>
        <v>6.6732519750762387E-2</v>
      </c>
      <c r="GJ137" s="2">
        <f t="shared" si="388"/>
        <v>5.0937624110981329E-2</v>
      </c>
      <c r="GK137" s="2">
        <f t="shared" si="389"/>
        <v>4.2775268330080482E-2</v>
      </c>
      <c r="GM137" s="86">
        <f t="shared" si="325"/>
        <v>9.1024278557530648E-95</v>
      </c>
      <c r="GN137" s="86">
        <f t="shared" si="390"/>
        <v>1.6432214925268354E-116</v>
      </c>
      <c r="GO137" s="86">
        <f t="shared" si="391"/>
        <v>2.3217097877850409E-138</v>
      </c>
      <c r="GP137" s="86">
        <f t="shared" si="392"/>
        <v>1.7243934649358765E-182</v>
      </c>
      <c r="GQ137" s="86">
        <f t="shared" si="393"/>
        <v>3.8415941783067832E-144</v>
      </c>
      <c r="GR137" s="86">
        <f t="shared" si="394"/>
        <v>2.2880324974210996E-202</v>
      </c>
      <c r="GS137" s="86">
        <f t="shared" si="395"/>
        <v>4.2264085915837852E-162</v>
      </c>
      <c r="GT137" s="86">
        <f t="shared" si="396"/>
        <v>1.0455894534545475E-175</v>
      </c>
      <c r="GU137" s="86">
        <f t="shared" si="397"/>
        <v>4.5534707332063019E-185</v>
      </c>
      <c r="GV137" s="86">
        <f t="shared" si="398"/>
        <v>1.0006052108907236E-166</v>
      </c>
      <c r="GW137" s="86">
        <f t="shared" si="399"/>
        <v>1.3325306501074186E-142</v>
      </c>
      <c r="GX137" s="86">
        <f t="shared" si="400"/>
        <v>4.8908721488901138E-126</v>
      </c>
      <c r="GY137" s="86">
        <f t="shared" si="401"/>
        <v>5.8837062972203815E-99</v>
      </c>
      <c r="GZ137" s="86">
        <f t="shared" si="402"/>
        <v>8.3636850281970713E-128</v>
      </c>
      <c r="HA137" s="86">
        <f t="shared" si="403"/>
        <v>1.3053684262454651E-169</v>
      </c>
      <c r="HC137" s="86">
        <f t="shared" si="326"/>
        <v>2.8548120836077657E-47</v>
      </c>
      <c r="HD137" s="86">
        <f t="shared" si="404"/>
        <v>3.2510503607483839E-37</v>
      </c>
      <c r="HE137" s="86">
        <f t="shared" si="405"/>
        <v>2.5762567045328872E-51</v>
      </c>
      <c r="HF137" s="86">
        <f t="shared" si="406"/>
        <v>3.0926753791371254E-64</v>
      </c>
      <c r="HG137" s="86">
        <f t="shared" si="407"/>
        <v>2.668287217388005E-68</v>
      </c>
      <c r="HH137" s="86">
        <f t="shared" si="408"/>
        <v>5.2822078735755427E-71</v>
      </c>
      <c r="HI137" s="86">
        <f t="shared" si="409"/>
        <v>2.0699993564186489E-63</v>
      </c>
      <c r="HJ137" s="86">
        <f t="shared" si="410"/>
        <v>3.0938705848584283E-55</v>
      </c>
      <c r="HK137" s="86">
        <f t="shared" si="411"/>
        <v>5.7989626201112313E-45</v>
      </c>
      <c r="HL137" s="86">
        <f t="shared" si="412"/>
        <v>6.7350010630234369E-59</v>
      </c>
      <c r="HM137" s="86">
        <f t="shared" si="413"/>
        <v>4.8522666713788261E-66</v>
      </c>
      <c r="HN137" s="86">
        <f t="shared" si="414"/>
        <v>3.5005123254716436E-49</v>
      </c>
      <c r="HO137" s="86">
        <f t="shared" si="415"/>
        <v>1.5381909404867576E-33</v>
      </c>
      <c r="HP137" s="86">
        <f t="shared" si="416"/>
        <v>1.9514888929244827E-57</v>
      </c>
      <c r="HQ137" s="86">
        <f t="shared" si="417"/>
        <v>3.609537692843238E-51</v>
      </c>
      <c r="HS137" s="86">
        <f t="shared" si="327"/>
        <v>0.38947634967183842</v>
      </c>
      <c r="HT137" s="86">
        <f t="shared" si="418"/>
        <v>0.47329993959414857</v>
      </c>
      <c r="HU137" s="86">
        <f t="shared" si="419"/>
        <v>0.50627902759130095</v>
      </c>
      <c r="HV137" s="86">
        <f t="shared" si="420"/>
        <v>0.34797953883725163</v>
      </c>
      <c r="HW137" s="86">
        <f t="shared" si="421"/>
        <v>0.34912224852146051</v>
      </c>
      <c r="HX137" s="86">
        <f t="shared" si="422"/>
        <v>0.43232477265580493</v>
      </c>
      <c r="HY137" s="86">
        <f t="shared" si="423"/>
        <v>0.466294325733284</v>
      </c>
      <c r="HZ137" s="86">
        <f t="shared" si="424"/>
        <v>0.42327968916179093</v>
      </c>
      <c r="IA137" s="86">
        <f t="shared" si="425"/>
        <v>0.50437853729936544</v>
      </c>
      <c r="IB137" s="86">
        <f t="shared" si="426"/>
        <v>0.46075873482914759</v>
      </c>
      <c r="IC137" s="86">
        <f t="shared" si="427"/>
        <v>0.4159671751814305</v>
      </c>
      <c r="ID137" s="86">
        <f t="shared" si="428"/>
        <v>0.4476800195213782</v>
      </c>
      <c r="IE137" s="86">
        <f t="shared" si="429"/>
        <v>0.32316092162325727</v>
      </c>
      <c r="IF137" s="86">
        <f t="shared" si="430"/>
        <v>0.26496906927169545</v>
      </c>
      <c r="IG137" s="86">
        <f t="shared" si="431"/>
        <v>0.21670305185737684</v>
      </c>
      <c r="II137" s="86">
        <f t="shared" si="328"/>
        <v>8.0700391543241159E-25</v>
      </c>
      <c r="IJ137" s="86">
        <f t="shared" si="329"/>
        <v>1.835577028958951E-25</v>
      </c>
      <c r="IK137" s="86">
        <f t="shared" si="330"/>
        <v>6.7101133458494591E-28</v>
      </c>
      <c r="IL137" s="86">
        <f t="shared" si="331"/>
        <v>4.2171450663062465E-31</v>
      </c>
      <c r="IM137" s="86">
        <f t="shared" si="332"/>
        <v>6.5843823226997679E-28</v>
      </c>
      <c r="IN137" s="86">
        <f t="shared" si="333"/>
        <v>2.9389054114210824E-28</v>
      </c>
      <c r="IO137" s="86">
        <f t="shared" si="334"/>
        <v>9.2375820485011843E-25</v>
      </c>
      <c r="IP137" s="86">
        <f t="shared" si="335"/>
        <v>4.0943203261423728E-27</v>
      </c>
      <c r="IQ137" s="86">
        <f t="shared" si="336"/>
        <v>8.1883795976608376E-28</v>
      </c>
      <c r="IR137" s="86">
        <f t="shared" si="337"/>
        <v>1.1824763267666777E-27</v>
      </c>
      <c r="IS137" s="86">
        <f t="shared" si="338"/>
        <v>2.3596842583785799E-28</v>
      </c>
      <c r="IT137" s="86">
        <f t="shared" si="339"/>
        <v>1.8955228573862775E-31</v>
      </c>
      <c r="IU137" s="86">
        <f t="shared" si="340"/>
        <v>6.6963789912941571E-31</v>
      </c>
      <c r="IV137" s="86">
        <f t="shared" si="341"/>
        <v>1.6151034073605992E-18</v>
      </c>
      <c r="IW137" s="86">
        <f t="shared" si="342"/>
        <v>7.5145247510797007E-16</v>
      </c>
      <c r="IY137" s="86">
        <f t="shared" si="343"/>
        <v>0.38947634967183842</v>
      </c>
      <c r="IZ137" s="86">
        <f t="shared" si="344"/>
        <v>0.47329993959414857</v>
      </c>
      <c r="JA137" s="86">
        <f t="shared" si="345"/>
        <v>0.50627902759130095</v>
      </c>
      <c r="JB137" s="86">
        <f t="shared" si="346"/>
        <v>0.34797953883725163</v>
      </c>
      <c r="JC137" s="86">
        <f t="shared" si="347"/>
        <v>0.34912224852146051</v>
      </c>
      <c r="JD137" s="86">
        <f t="shared" si="348"/>
        <v>0.43232477265580493</v>
      </c>
      <c r="JE137" s="86">
        <f t="shared" si="349"/>
        <v>0.466294325733284</v>
      </c>
      <c r="JF137" s="86">
        <f t="shared" si="350"/>
        <v>0.42327968916179093</v>
      </c>
      <c r="JG137" s="86">
        <f t="shared" si="351"/>
        <v>0.50437853729936544</v>
      </c>
      <c r="JH137" s="86">
        <f t="shared" si="352"/>
        <v>0.46075873482914759</v>
      </c>
      <c r="JI137" s="86">
        <f t="shared" si="353"/>
        <v>0.4159671751814305</v>
      </c>
      <c r="JJ137" s="86">
        <f t="shared" si="354"/>
        <v>0.4476800195213782</v>
      </c>
      <c r="JK137" s="86">
        <f t="shared" si="355"/>
        <v>0.32316092162325727</v>
      </c>
      <c r="JL137" s="86">
        <f t="shared" si="356"/>
        <v>0.26496906927169545</v>
      </c>
      <c r="JM137" s="86">
        <f t="shared" si="357"/>
        <v>0.21670305185737759</v>
      </c>
    </row>
    <row r="138" spans="2:273" x14ac:dyDescent="0.25">
      <c r="B138" s="2">
        <v>111</v>
      </c>
      <c r="C138" s="37">
        <v>113.393</v>
      </c>
      <c r="D138" s="37">
        <v>113.661</v>
      </c>
      <c r="E138" s="37">
        <v>115.08499999999999</v>
      </c>
      <c r="F138" s="37">
        <v>121.44799999999999</v>
      </c>
      <c r="G138" s="37">
        <v>120.03400000000001</v>
      </c>
      <c r="H138" s="37">
        <v>124.621</v>
      </c>
      <c r="I138" s="37">
        <v>127.63800000000001</v>
      </c>
      <c r="J138" s="37">
        <v>128.05199999999999</v>
      </c>
      <c r="K138" s="37">
        <v>124.672</v>
      </c>
      <c r="L138" s="37">
        <v>131.58600000000001</v>
      </c>
      <c r="M138" s="37">
        <v>136.5</v>
      </c>
      <c r="N138" s="37">
        <v>134.655</v>
      </c>
      <c r="O138" s="37">
        <v>144.29300000000001</v>
      </c>
      <c r="P138" s="37">
        <v>160.517</v>
      </c>
      <c r="Q138" s="37">
        <v>179.4828</v>
      </c>
      <c r="S138" s="4">
        <f t="shared" si="229"/>
        <v>112.93156068411959</v>
      </c>
      <c r="T138" s="4">
        <f t="shared" si="230"/>
        <v>113.91878115619751</v>
      </c>
      <c r="U138" s="4">
        <f t="shared" si="231"/>
        <v>113.26066331134417</v>
      </c>
      <c r="V138" s="4">
        <f t="shared" si="232"/>
        <v>119.59438309567697</v>
      </c>
      <c r="W138" s="4">
        <f t="shared" si="233"/>
        <v>120.20878911233294</v>
      </c>
      <c r="X138" s="4">
        <f t="shared" si="234"/>
        <v>122.47722836615026</v>
      </c>
      <c r="Y138" s="4">
        <f t="shared" si="235"/>
        <v>127.40862995100385</v>
      </c>
      <c r="Z138" s="4">
        <f t="shared" si="236"/>
        <v>127.59999280360648</v>
      </c>
      <c r="AA138" s="4">
        <f t="shared" si="237"/>
        <v>123.34223956584546</v>
      </c>
      <c r="AB138" s="4">
        <f t="shared" si="238"/>
        <v>130.31634507975301</v>
      </c>
      <c r="AC138" s="4">
        <f t="shared" si="239"/>
        <v>134.79171290106234</v>
      </c>
      <c r="AD138" s="4">
        <f t="shared" si="240"/>
        <v>135.32245349752287</v>
      </c>
      <c r="AE138" s="4">
        <f t="shared" si="241"/>
        <v>143.49136798777928</v>
      </c>
      <c r="AF138" s="4">
        <f t="shared" si="242"/>
        <v>160.36869415130781</v>
      </c>
      <c r="AG138" s="4">
        <f t="shared" si="243"/>
        <v>176.69609736217302</v>
      </c>
      <c r="AI138" s="4">
        <f t="shared" si="244"/>
        <v>0.46143931588041198</v>
      </c>
      <c r="AJ138" s="4">
        <f t="shared" si="245"/>
        <v>-0.25778115619750963</v>
      </c>
      <c r="AK138" s="4">
        <f t="shared" si="246"/>
        <v>1.8243366886558192</v>
      </c>
      <c r="AL138" s="4">
        <f t="shared" si="247"/>
        <v>1.8536169043230188</v>
      </c>
      <c r="AM138" s="4">
        <f t="shared" si="248"/>
        <v>-0.17478911233293104</v>
      </c>
      <c r="AN138" s="4">
        <f t="shared" si="249"/>
        <v>2.1437716338497381</v>
      </c>
      <c r="AO138" s="4">
        <f t="shared" si="250"/>
        <v>0.22937004899615943</v>
      </c>
      <c r="AP138" s="4">
        <f t="shared" si="251"/>
        <v>0.4520071963935095</v>
      </c>
      <c r="AQ138" s="4">
        <f t="shared" si="252"/>
        <v>1.3297604341545366</v>
      </c>
      <c r="AR138" s="4">
        <f t="shared" si="253"/>
        <v>1.2696549202470067</v>
      </c>
      <c r="AS138" s="4">
        <f t="shared" si="254"/>
        <v>1.7082870989376602</v>
      </c>
      <c r="AT138" s="4">
        <f t="shared" si="255"/>
        <v>-0.66745349752287098</v>
      </c>
      <c r="AU138" s="4">
        <f t="shared" si="256"/>
        <v>0.80163201222072189</v>
      </c>
      <c r="AV138" s="4">
        <f t="shared" si="432"/>
        <v>0.1483058486921891</v>
      </c>
      <c r="AW138" s="4">
        <f t="shared" si="432"/>
        <v>2.786702637826977</v>
      </c>
      <c r="AY138" s="2">
        <f t="shared" si="308"/>
        <v>112.32002544835404</v>
      </c>
      <c r="AZ138" s="2">
        <f t="shared" si="359"/>
        <v>110.54510771846356</v>
      </c>
      <c r="BA138" s="2">
        <f t="shared" si="360"/>
        <v>110.57637589824976</v>
      </c>
      <c r="BB138" s="2">
        <f t="shared" si="361"/>
        <v>111.58203799651595</v>
      </c>
      <c r="BC138" s="2">
        <f t="shared" si="362"/>
        <v>111.28624219687501</v>
      </c>
      <c r="BD138" s="2">
        <f t="shared" si="363"/>
        <v>111.99930020902056</v>
      </c>
      <c r="BE138" s="2">
        <f t="shared" si="364"/>
        <v>114.08686407433876</v>
      </c>
      <c r="BF138" s="2">
        <f t="shared" si="365"/>
        <v>113.84683399304143</v>
      </c>
      <c r="BG138" s="2">
        <f t="shared" si="366"/>
        <v>113.01027558647053</v>
      </c>
      <c r="BH138" s="2">
        <f t="shared" si="367"/>
        <v>114.41788430254422</v>
      </c>
      <c r="BI138" s="2">
        <f t="shared" si="368"/>
        <v>115.72753582454936</v>
      </c>
      <c r="BJ138" s="2">
        <f t="shared" si="369"/>
        <v>116.90914792095072</v>
      </c>
      <c r="BK138" s="2">
        <f t="shared" si="370"/>
        <v>119.11945591939478</v>
      </c>
      <c r="BL138" s="2">
        <f t="shared" si="371"/>
        <v>119.3301282053195</v>
      </c>
      <c r="BM138" s="2">
        <f t="shared" si="372"/>
        <v>121.71082783467669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151.53119512195121</v>
      </c>
      <c r="DL138" s="2">
        <f t="shared" si="433"/>
        <v>131.49510544090057</v>
      </c>
      <c r="DM138" s="2">
        <f t="shared" si="433"/>
        <v>132.67969136960602</v>
      </c>
      <c r="DN138" s="2">
        <f t="shared" si="433"/>
        <v>140.15207317073168</v>
      </c>
      <c r="DO138" s="2">
        <f t="shared" si="433"/>
        <v>146.4373272786957</v>
      </c>
      <c r="DP138" s="2">
        <f t="shared" si="433"/>
        <v>141.58505197505198</v>
      </c>
      <c r="DQ138" s="2">
        <f t="shared" si="433"/>
        <v>141.83606545209179</v>
      </c>
      <c r="DR138" s="2">
        <f t="shared" si="433"/>
        <v>137.21871313418683</v>
      </c>
      <c r="DS138" s="2">
        <f t="shared" si="433"/>
        <v>133.8269994397759</v>
      </c>
      <c r="DT138" s="2">
        <f t="shared" si="433"/>
        <v>138.90654954954954</v>
      </c>
      <c r="DU138" s="2">
        <f t="shared" si="433"/>
        <v>143.49223000328263</v>
      </c>
      <c r="DV138" s="2">
        <f t="shared" si="433"/>
        <v>146.28632715572715</v>
      </c>
      <c r="DW138" s="2">
        <f t="shared" si="433"/>
        <v>147.25427289637815</v>
      </c>
      <c r="DX138" s="2">
        <f t="shared" si="433"/>
        <v>147.19506606606609</v>
      </c>
      <c r="DY138" s="2">
        <f t="shared" si="433"/>
        <v>151.51445773399013</v>
      </c>
      <c r="EA138" s="2">
        <f t="shared" si="228"/>
        <v>112.28520968843152</v>
      </c>
      <c r="EB138" s="2">
        <f t="shared" si="290"/>
        <v>110.52291732127455</v>
      </c>
      <c r="EC138" s="2">
        <f t="shared" si="291"/>
        <v>110.55138784543036</v>
      </c>
      <c r="ED138" s="2">
        <f t="shared" si="292"/>
        <v>111.53423665733364</v>
      </c>
      <c r="EE138" s="2">
        <f t="shared" si="293"/>
        <v>111.21139362179727</v>
      </c>
      <c r="EF138" s="2">
        <f t="shared" si="294"/>
        <v>111.93881800990735</v>
      </c>
      <c r="EG138" s="2">
        <f t="shared" si="295"/>
        <v>114.08448877527883</v>
      </c>
      <c r="EH138" s="2">
        <f t="shared" si="296"/>
        <v>113.82964522851051</v>
      </c>
      <c r="EI138" s="2">
        <f t="shared" si="297"/>
        <v>112.97907085056642</v>
      </c>
      <c r="EJ138" s="2">
        <f t="shared" si="298"/>
        <v>114.36106454168751</v>
      </c>
      <c r="EK138" s="2">
        <f t="shared" si="299"/>
        <v>115.66493847434695</v>
      </c>
      <c r="EL138" s="2">
        <f t="shared" si="300"/>
        <v>116.86080887285493</v>
      </c>
      <c r="EM138" s="2">
        <f t="shared" si="301"/>
        <v>119.07384200329363</v>
      </c>
      <c r="EN138" s="2">
        <f t="shared" si="302"/>
        <v>119.29446278733323</v>
      </c>
      <c r="EO138" s="2">
        <f t="shared" si="303"/>
        <v>121.65048258646917</v>
      </c>
      <c r="EQ138" s="2">
        <f t="shared" si="304"/>
        <v>111.95531153064933</v>
      </c>
      <c r="ER138" s="2">
        <f t="shared" si="434"/>
        <v>110.38801253296185</v>
      </c>
      <c r="ES138" s="2">
        <f t="shared" si="434"/>
        <v>110.41099224396537</v>
      </c>
      <c r="ET138" s="2">
        <f t="shared" si="434"/>
        <v>111.54697454900052</v>
      </c>
      <c r="EU138" s="2">
        <f t="shared" si="434"/>
        <v>111.38300996697151</v>
      </c>
      <c r="EV138" s="2">
        <f t="shared" si="434"/>
        <v>112.07247660076278</v>
      </c>
      <c r="EW138" s="2">
        <f t="shared" si="434"/>
        <v>113.63064583467025</v>
      </c>
      <c r="EX138" s="2">
        <f t="shared" si="434"/>
        <v>113.54661764705881</v>
      </c>
      <c r="EY138" s="2">
        <f t="shared" si="434"/>
        <v>112.90661385754808</v>
      </c>
      <c r="EZ138" s="2">
        <f t="shared" si="434"/>
        <v>114.51312324862153</v>
      </c>
      <c r="FA138" s="2">
        <f t="shared" si="434"/>
        <v>115.83856867013145</v>
      </c>
      <c r="FB138" s="2">
        <f t="shared" si="434"/>
        <v>116.79947041053448</v>
      </c>
      <c r="FC138" s="2">
        <f t="shared" si="434"/>
        <v>119.02258232021431</v>
      </c>
      <c r="FD138" s="2">
        <f t="shared" si="434"/>
        <v>119.04332682480185</v>
      </c>
      <c r="FE138" s="2">
        <f t="shared" si="434"/>
        <v>121.49655055594909</v>
      </c>
      <c r="FG138" s="2">
        <f t="shared" si="306"/>
        <v>0.99847431030452538</v>
      </c>
      <c r="FH138" s="2">
        <f t="shared" si="435"/>
        <v>0.99843644638568052</v>
      </c>
      <c r="FI138" s="2">
        <f t="shared" si="435"/>
        <v>0.9983937891100706</v>
      </c>
      <c r="FJ138" s="2">
        <f t="shared" si="435"/>
        <v>0.99836098231169768</v>
      </c>
      <c r="FK138" s="2">
        <f t="shared" si="435"/>
        <v>0.99824275001811535</v>
      </c>
      <c r="FL138" s="2">
        <f t="shared" si="435"/>
        <v>0.9983296183946555</v>
      </c>
      <c r="FM138" s="2">
        <f t="shared" si="435"/>
        <v>0.99848310872060819</v>
      </c>
      <c r="FN138" s="2">
        <f t="shared" si="435"/>
        <v>0.99822097249933328</v>
      </c>
      <c r="FO138" s="2">
        <f t="shared" si="435"/>
        <v>0.99817451560870041</v>
      </c>
      <c r="FP138" s="2">
        <f t="shared" si="435"/>
        <v>0.99824494275361542</v>
      </c>
      <c r="FQ138" s="2">
        <f t="shared" si="435"/>
        <v>0.99826243638798062</v>
      </c>
      <c r="FR138" s="2">
        <f t="shared" si="435"/>
        <v>0.99818008068067565</v>
      </c>
      <c r="FS138" s="2">
        <f t="shared" si="435"/>
        <v>0.99824911718261555</v>
      </c>
      <c r="FT138" s="2">
        <f t="shared" si="435"/>
        <v>0.9982214266920485</v>
      </c>
      <c r="FU138" s="2">
        <f t="shared" si="435"/>
        <v>0.99773856901665314</v>
      </c>
      <c r="FW138" s="2">
        <f t="shared" si="324"/>
        <v>7.5967188815568118E-2</v>
      </c>
      <c r="FX138" s="2">
        <f t="shared" si="376"/>
        <v>7.857944464546375E-2</v>
      </c>
      <c r="FY138" s="2">
        <f t="shared" si="377"/>
        <v>7.5178062322821981E-2</v>
      </c>
      <c r="FZ138" s="2">
        <f t="shared" si="378"/>
        <v>7.035692870881427E-2</v>
      </c>
      <c r="GA138" s="2">
        <f t="shared" si="379"/>
        <v>7.5446215709476919E-2</v>
      </c>
      <c r="GB138" s="2">
        <f t="shared" si="380"/>
        <v>8.2012500355880272E-2</v>
      </c>
      <c r="GC138" s="2">
        <f t="shared" si="381"/>
        <v>8.7521082816075124E-2</v>
      </c>
      <c r="GD138" s="2">
        <f t="shared" si="382"/>
        <v>8.6284984533968268E-2</v>
      </c>
      <c r="GE138" s="2">
        <f t="shared" si="383"/>
        <v>9.4577928795513674E-2</v>
      </c>
      <c r="GF138" s="2">
        <f t="shared" si="384"/>
        <v>9.0366607770847929E-2</v>
      </c>
      <c r="GG138" s="2">
        <f t="shared" si="385"/>
        <v>8.2045988350744545E-2</v>
      </c>
      <c r="GH138" s="2">
        <f t="shared" si="386"/>
        <v>8.4987802287979378E-2</v>
      </c>
      <c r="GI138" s="2">
        <f t="shared" si="387"/>
        <v>7.2702676102508537E-2</v>
      </c>
      <c r="GJ138" s="2">
        <f t="shared" si="388"/>
        <v>5.5578859118139284E-2</v>
      </c>
      <c r="GK138" s="2">
        <f t="shared" si="389"/>
        <v>4.6709384997343818E-2</v>
      </c>
      <c r="GM138" s="86">
        <f t="shared" si="325"/>
        <v>1.9038935840224296E-98</v>
      </c>
      <c r="GN138" s="86">
        <f t="shared" si="390"/>
        <v>4.5870283165966751E-121</v>
      </c>
      <c r="GO138" s="86">
        <f t="shared" si="391"/>
        <v>7.4912371592111764E-144</v>
      </c>
      <c r="GP138" s="86">
        <f t="shared" si="392"/>
        <v>9.1495603614284466E-190</v>
      </c>
      <c r="GQ138" s="86">
        <f t="shared" si="393"/>
        <v>7.0928354379813416E-150</v>
      </c>
      <c r="GR138" s="86">
        <f t="shared" si="394"/>
        <v>2.7677364902338561E-210</v>
      </c>
      <c r="GS138" s="86">
        <f t="shared" si="395"/>
        <v>2.3320397569831672E-168</v>
      </c>
      <c r="GT138" s="86">
        <f t="shared" si="396"/>
        <v>1.251518930171792E-182</v>
      </c>
      <c r="GU138" s="86">
        <f t="shared" si="397"/>
        <v>2.965308086787116E-192</v>
      </c>
      <c r="GV138" s="86">
        <f t="shared" si="398"/>
        <v>2.786659739448526E-173</v>
      </c>
      <c r="GW138" s="86">
        <f t="shared" si="399"/>
        <v>2.974290628203311E-148</v>
      </c>
      <c r="GX138" s="86">
        <f t="shared" si="400"/>
        <v>6.0719902465386801E-131</v>
      </c>
      <c r="GY138" s="86">
        <f t="shared" si="401"/>
        <v>7.4713022581824643E-103</v>
      </c>
      <c r="GZ138" s="86">
        <f t="shared" si="402"/>
        <v>8.7812738668605561E-133</v>
      </c>
      <c r="HA138" s="86">
        <f t="shared" si="403"/>
        <v>3.5468907652832783E-176</v>
      </c>
      <c r="HC138" s="86">
        <f t="shared" si="326"/>
        <v>2.620585838705948E-50</v>
      </c>
      <c r="HD138" s="86">
        <f t="shared" si="404"/>
        <v>1.483802447163642E-39</v>
      </c>
      <c r="HE138" s="86">
        <f t="shared" si="405"/>
        <v>1.2642552777866175E-54</v>
      </c>
      <c r="HF138" s="86">
        <f t="shared" si="406"/>
        <v>1.9286790789111071E-68</v>
      </c>
      <c r="HG138" s="86">
        <f t="shared" si="407"/>
        <v>8.4245175016713029E-73</v>
      </c>
      <c r="HH138" s="86">
        <f t="shared" si="408"/>
        <v>1.5818001716961033E-75</v>
      </c>
      <c r="HI138" s="86">
        <f t="shared" si="409"/>
        <v>2.3364452336308486E-67</v>
      </c>
      <c r="HJ138" s="86">
        <f t="shared" si="410"/>
        <v>9.5574291128514502E-59</v>
      </c>
      <c r="HK138" s="86">
        <f t="shared" si="411"/>
        <v>1.0425007762800096E-47</v>
      </c>
      <c r="HL138" s="86">
        <f t="shared" si="412"/>
        <v>1.2592245028250169E-62</v>
      </c>
      <c r="HM138" s="86">
        <f t="shared" si="413"/>
        <v>2.4743048044323853E-70</v>
      </c>
      <c r="HN138" s="86">
        <f t="shared" si="414"/>
        <v>2.9593279824279731E-52</v>
      </c>
      <c r="HO138" s="86">
        <f t="shared" si="415"/>
        <v>1.0575367631151175E-35</v>
      </c>
      <c r="HP138" s="86">
        <f t="shared" si="416"/>
        <v>3.3618194520506184E-61</v>
      </c>
      <c r="HQ138" s="86">
        <f t="shared" si="417"/>
        <v>1.9674039420164057E-54</v>
      </c>
      <c r="HS138" s="86">
        <f t="shared" si="327"/>
        <v>0.46060510232477847</v>
      </c>
      <c r="HT138" s="86">
        <f t="shared" si="418"/>
        <v>0.50547511808589596</v>
      </c>
      <c r="HU138" s="86">
        <f t="shared" si="419"/>
        <v>0.49202995945770828</v>
      </c>
      <c r="HV138" s="86">
        <f t="shared" si="420"/>
        <v>0.43534431110412997</v>
      </c>
      <c r="HW138" s="86">
        <f t="shared" si="421"/>
        <v>0.43409612640818318</v>
      </c>
      <c r="HX138" s="86">
        <f t="shared" si="422"/>
        <v>0.4917772077349794</v>
      </c>
      <c r="HY138" s="86">
        <f t="shared" si="423"/>
        <v>0.50416406250356693</v>
      </c>
      <c r="HZ138" s="86">
        <f t="shared" si="424"/>
        <v>0.48713004482087102</v>
      </c>
      <c r="IA138" s="86">
        <f t="shared" si="425"/>
        <v>0.49397765216719031</v>
      </c>
      <c r="IB138" s="86">
        <f t="shared" si="426"/>
        <v>0.50389476457917204</v>
      </c>
      <c r="IC138" s="86">
        <f t="shared" si="427"/>
        <v>0.48315888364411541</v>
      </c>
      <c r="ID138" s="86">
        <f t="shared" si="428"/>
        <v>0.5006900682835751</v>
      </c>
      <c r="IE138" s="86">
        <f t="shared" si="429"/>
        <v>0.41574979225787206</v>
      </c>
      <c r="IF138" s="86">
        <f t="shared" si="430"/>
        <v>0.35209384108073299</v>
      </c>
      <c r="IG138" s="86">
        <f t="shared" si="431"/>
        <v>0.28389988130555782</v>
      </c>
      <c r="II138" s="86">
        <f t="shared" si="328"/>
        <v>3.3667375843718462E-23</v>
      </c>
      <c r="IJ138" s="86">
        <f t="shared" si="329"/>
        <v>8.9552536333125781E-24</v>
      </c>
      <c r="IK138" s="86">
        <f t="shared" si="330"/>
        <v>4.4931101606149164E-26</v>
      </c>
      <c r="IL138" s="86">
        <f t="shared" si="331"/>
        <v>4.1498755352048597E-29</v>
      </c>
      <c r="IM138" s="86">
        <f t="shared" si="332"/>
        <v>4.4417885921218054E-26</v>
      </c>
      <c r="IN138" s="86">
        <f t="shared" si="333"/>
        <v>2.4386550442633975E-26</v>
      </c>
      <c r="IO138" s="86">
        <f t="shared" si="334"/>
        <v>4.8102511076008215E-23</v>
      </c>
      <c r="IP138" s="86">
        <f t="shared" si="335"/>
        <v>3.0908321311472843E-25</v>
      </c>
      <c r="IQ138" s="86">
        <f t="shared" si="336"/>
        <v>8.3820134079489571E-26</v>
      </c>
      <c r="IR138" s="86">
        <f t="shared" si="337"/>
        <v>1.0710866693643525E-25</v>
      </c>
      <c r="IS138" s="86">
        <f t="shared" si="338"/>
        <v>1.9905574559535181E-26</v>
      </c>
      <c r="IT138" s="86">
        <f t="shared" si="339"/>
        <v>2.8724042374777484E-29</v>
      </c>
      <c r="IU138" s="86">
        <f t="shared" si="340"/>
        <v>6.7826174013690491E-29</v>
      </c>
      <c r="IV138" s="86">
        <f t="shared" si="341"/>
        <v>1.8185083040069091E-17</v>
      </c>
      <c r="IW138" s="86">
        <f t="shared" si="342"/>
        <v>5.1598100691585376E-15</v>
      </c>
      <c r="IY138" s="86">
        <f t="shared" si="343"/>
        <v>0.46060510232477847</v>
      </c>
      <c r="IZ138" s="86">
        <f t="shared" si="344"/>
        <v>0.50547511808589596</v>
      </c>
      <c r="JA138" s="86">
        <f t="shared" si="345"/>
        <v>0.49202995945770828</v>
      </c>
      <c r="JB138" s="86">
        <f t="shared" si="346"/>
        <v>0.43534431110412997</v>
      </c>
      <c r="JC138" s="86">
        <f t="shared" si="347"/>
        <v>0.43409612640818318</v>
      </c>
      <c r="JD138" s="86">
        <f t="shared" si="348"/>
        <v>0.4917772077349794</v>
      </c>
      <c r="JE138" s="86">
        <f t="shared" si="349"/>
        <v>0.50416406250356693</v>
      </c>
      <c r="JF138" s="86">
        <f t="shared" si="350"/>
        <v>0.48713004482087102</v>
      </c>
      <c r="JG138" s="86">
        <f t="shared" si="351"/>
        <v>0.49397765216719031</v>
      </c>
      <c r="JH138" s="86">
        <f t="shared" si="352"/>
        <v>0.50389476457917204</v>
      </c>
      <c r="JI138" s="86">
        <f t="shared" si="353"/>
        <v>0.48315888364411541</v>
      </c>
      <c r="JJ138" s="86">
        <f t="shared" si="354"/>
        <v>0.5006900682835751</v>
      </c>
      <c r="JK138" s="86">
        <f t="shared" si="355"/>
        <v>0.41574979225787206</v>
      </c>
      <c r="JL138" s="86">
        <f t="shared" si="356"/>
        <v>0.35209384108073299</v>
      </c>
      <c r="JM138" s="86">
        <f t="shared" si="357"/>
        <v>0.28389988130556298</v>
      </c>
    </row>
    <row r="139" spans="2:273" x14ac:dyDescent="0.25">
      <c r="B139" s="2">
        <v>112</v>
      </c>
      <c r="C139" s="37">
        <v>112.279</v>
      </c>
      <c r="D139" s="37">
        <v>112.661</v>
      </c>
      <c r="E139" s="37">
        <v>113.169</v>
      </c>
      <c r="F139" s="37">
        <v>118.069</v>
      </c>
      <c r="G139" s="37">
        <v>120.81</v>
      </c>
      <c r="H139" s="37">
        <v>118.983</v>
      </c>
      <c r="I139" s="37">
        <v>124.879</v>
      </c>
      <c r="J139" s="37">
        <v>125</v>
      </c>
      <c r="K139" s="37">
        <v>121.46599999999999</v>
      </c>
      <c r="L139" s="37">
        <v>125.69</v>
      </c>
      <c r="M139" s="37">
        <v>131.86199999999999</v>
      </c>
      <c r="N139" s="37">
        <v>130.828</v>
      </c>
      <c r="O139" s="37">
        <v>141.91399999999999</v>
      </c>
      <c r="P139" s="37">
        <v>163.86199999999999</v>
      </c>
      <c r="Q139" s="37">
        <v>185.7414</v>
      </c>
      <c r="S139" s="4">
        <f t="shared" si="229"/>
        <v>112.77371354451731</v>
      </c>
      <c r="T139" s="4">
        <f t="shared" si="230"/>
        <v>113.02950638080944</v>
      </c>
      <c r="U139" s="4">
        <f t="shared" si="231"/>
        <v>112.25825292691137</v>
      </c>
      <c r="V139" s="4">
        <f t="shared" si="232"/>
        <v>118.75868105877909</v>
      </c>
      <c r="W139" s="4">
        <f t="shared" si="233"/>
        <v>119.34971092720427</v>
      </c>
      <c r="X139" s="4">
        <f t="shared" si="234"/>
        <v>120.27138751962414</v>
      </c>
      <c r="Y139" s="4">
        <f t="shared" si="235"/>
        <v>124.18576833530983</v>
      </c>
      <c r="Z139" s="4">
        <f t="shared" si="236"/>
        <v>124.93533671969749</v>
      </c>
      <c r="AA139" s="4">
        <f t="shared" si="237"/>
        <v>119.45471821056906</v>
      </c>
      <c r="AB139" s="4">
        <f t="shared" si="238"/>
        <v>126.14075566037837</v>
      </c>
      <c r="AC139" s="4">
        <f t="shared" si="239"/>
        <v>131.20892394983937</v>
      </c>
      <c r="AD139" s="4">
        <f t="shared" si="240"/>
        <v>130.57612149059278</v>
      </c>
      <c r="AE139" s="4">
        <f t="shared" si="241"/>
        <v>141.7962825341431</v>
      </c>
      <c r="AF139" s="4">
        <f t="shared" si="242"/>
        <v>164.54592267955221</v>
      </c>
      <c r="AG139" s="4">
        <f t="shared" si="243"/>
        <v>185.50356189681426</v>
      </c>
      <c r="AI139" s="4">
        <f t="shared" si="244"/>
        <v>-0.49471354451731031</v>
      </c>
      <c r="AJ139" s="4">
        <f t="shared" si="245"/>
        <v>-0.36850638080943554</v>
      </c>
      <c r="AK139" s="4">
        <f t="shared" si="246"/>
        <v>0.91074707308862912</v>
      </c>
      <c r="AL139" s="4">
        <f t="shared" si="247"/>
        <v>-0.6896810587790867</v>
      </c>
      <c r="AM139" s="4">
        <f t="shared" si="248"/>
        <v>1.4602890727957316</v>
      </c>
      <c r="AN139" s="4">
        <f t="shared" si="249"/>
        <v>-1.2883875196241377</v>
      </c>
      <c r="AO139" s="4">
        <f t="shared" si="250"/>
        <v>0.69323166469017394</v>
      </c>
      <c r="AP139" s="4">
        <f t="shared" si="251"/>
        <v>6.4663280302511339E-2</v>
      </c>
      <c r="AQ139" s="4">
        <f t="shared" si="252"/>
        <v>2.0112817894309387</v>
      </c>
      <c r="AR139" s="4">
        <f t="shared" si="253"/>
        <v>-0.45075566037837689</v>
      </c>
      <c r="AS139" s="4">
        <f t="shared" si="254"/>
        <v>0.65307605016062098</v>
      </c>
      <c r="AT139" s="4">
        <f t="shared" si="255"/>
        <v>0.25187850940722001</v>
      </c>
      <c r="AU139" s="4">
        <f t="shared" si="256"/>
        <v>0.11771746585688447</v>
      </c>
      <c r="AV139" s="4">
        <f t="shared" ref="AV139:AW154" si="436">IF(OR($B139 &lt; P$230, $B139 &gt; P$233), 0, P139-AF139)</f>
        <v>-0.68392267955221087</v>
      </c>
      <c r="AW139" s="4">
        <f t="shared" si="436"/>
        <v>0.23783810318573728</v>
      </c>
      <c r="AY139" s="2">
        <f t="shared" si="308"/>
        <v>112.23545677137292</v>
      </c>
      <c r="AZ139" s="2">
        <f t="shared" si="359"/>
        <v>110.47087918427192</v>
      </c>
      <c r="BA139" s="2">
        <f t="shared" si="360"/>
        <v>110.50224184664226</v>
      </c>
      <c r="BB139" s="2">
        <f t="shared" si="361"/>
        <v>111.49371628831835</v>
      </c>
      <c r="BC139" s="2">
        <f t="shared" si="362"/>
        <v>111.20555602424744</v>
      </c>
      <c r="BD139" s="2">
        <f t="shared" si="363"/>
        <v>111.93951000457139</v>
      </c>
      <c r="BE139" s="2">
        <f t="shared" si="364"/>
        <v>114.07416240510759</v>
      </c>
      <c r="BF139" s="2">
        <f t="shared" si="365"/>
        <v>113.83072181180552</v>
      </c>
      <c r="BG139" s="2">
        <f t="shared" si="366"/>
        <v>112.98630611131668</v>
      </c>
      <c r="BH139" s="2">
        <f t="shared" si="367"/>
        <v>114.35943755041315</v>
      </c>
      <c r="BI139" s="2">
        <f t="shared" si="368"/>
        <v>115.63987390837292</v>
      </c>
      <c r="BJ139" s="2">
        <f t="shared" si="369"/>
        <v>116.84029485525475</v>
      </c>
      <c r="BK139" s="2">
        <f t="shared" si="370"/>
        <v>119.01182006428932</v>
      </c>
      <c r="BL139" s="2">
        <f t="shared" si="371"/>
        <v>119.25786725278968</v>
      </c>
      <c r="BM139" s="2">
        <f t="shared" si="372"/>
        <v>121.61721645101836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151.87196219512194</v>
      </c>
      <c r="DL139" s="2">
        <f t="shared" ref="DL139:DY154" si="437">BP$228*$B139+BP$229</f>
        <v>131.62697870544091</v>
      </c>
      <c r="DM139" s="2">
        <f t="shared" si="437"/>
        <v>132.83535619136961</v>
      </c>
      <c r="DN139" s="2">
        <f t="shared" si="437"/>
        <v>140.37876707317071</v>
      </c>
      <c r="DO139" s="2">
        <f t="shared" si="437"/>
        <v>146.71545497319181</v>
      </c>
      <c r="DP139" s="2">
        <f t="shared" si="437"/>
        <v>141.84511084363714</v>
      </c>
      <c r="DQ139" s="2">
        <f t="shared" si="437"/>
        <v>142.07773569500677</v>
      </c>
      <c r="DR139" s="2">
        <f t="shared" si="437"/>
        <v>137.42230109056425</v>
      </c>
      <c r="DS139" s="2">
        <f t="shared" si="437"/>
        <v>133.99402268907562</v>
      </c>
      <c r="DT139" s="2">
        <f t="shared" si="437"/>
        <v>139.09527477477477</v>
      </c>
      <c r="DU139" s="2">
        <f t="shared" si="437"/>
        <v>143.70709760367654</v>
      </c>
      <c r="DV139" s="2">
        <f t="shared" si="437"/>
        <v>146.53742342342341</v>
      </c>
      <c r="DW139" s="2">
        <f t="shared" si="437"/>
        <v>147.48162774920669</v>
      </c>
      <c r="DX139" s="2">
        <f t="shared" si="437"/>
        <v>147.44512269412272</v>
      </c>
      <c r="DY139" s="2">
        <f t="shared" si="437"/>
        <v>151.80569182266007</v>
      </c>
      <c r="EA139" s="2">
        <f t="shared" si="228"/>
        <v>112.2098187152032</v>
      </c>
      <c r="EB139" s="2">
        <f t="shared" si="290"/>
        <v>110.45329182886178</v>
      </c>
      <c r="EC139" s="2">
        <f t="shared" si="291"/>
        <v>110.48207083647326</v>
      </c>
      <c r="ED139" s="2">
        <f t="shared" si="292"/>
        <v>111.44940667671766</v>
      </c>
      <c r="EE139" s="2">
        <f t="shared" si="293"/>
        <v>111.13323460498327</v>
      </c>
      <c r="EF139" s="2">
        <f t="shared" si="294"/>
        <v>111.8809341718716</v>
      </c>
      <c r="EG139" s="2">
        <f t="shared" si="295"/>
        <v>114.08178281349853</v>
      </c>
      <c r="EH139" s="2">
        <f t="shared" si="296"/>
        <v>113.82110435235612</v>
      </c>
      <c r="EI139" s="2">
        <f t="shared" si="297"/>
        <v>112.95931319307077</v>
      </c>
      <c r="EJ139" s="2">
        <f t="shared" si="298"/>
        <v>114.30359688538771</v>
      </c>
      <c r="EK139" s="2">
        <f t="shared" si="299"/>
        <v>115.57847259860547</v>
      </c>
      <c r="EL139" s="2">
        <f t="shared" si="300"/>
        <v>116.79711198127927</v>
      </c>
      <c r="EM139" s="2">
        <f t="shared" si="301"/>
        <v>118.97075259130099</v>
      </c>
      <c r="EN139" s="2">
        <f t="shared" si="302"/>
        <v>119.22873584096877</v>
      </c>
      <c r="EO139" s="2">
        <f t="shared" si="303"/>
        <v>121.56305071943343</v>
      </c>
      <c r="EQ139" s="2">
        <f t="shared" si="304"/>
        <v>111.85237581045456</v>
      </c>
      <c r="ER139" s="2">
        <f t="shared" ref="ER139:FE154" si="438">CV$228*$B139+CV$229</f>
        <v>110.30582768201657</v>
      </c>
      <c r="ES139" s="2">
        <f t="shared" si="438"/>
        <v>110.3283695074374</v>
      </c>
      <c r="ET139" s="2">
        <f t="shared" si="438"/>
        <v>111.46323656752807</v>
      </c>
      <c r="EU139" s="2">
        <f t="shared" si="438"/>
        <v>111.31937763098448</v>
      </c>
      <c r="EV139" s="2">
        <f t="shared" si="438"/>
        <v>112.02576335654533</v>
      </c>
      <c r="EW139" s="2">
        <f t="shared" si="438"/>
        <v>113.5946550271443</v>
      </c>
      <c r="EX139" s="2">
        <f t="shared" si="438"/>
        <v>113.51542652736769</v>
      </c>
      <c r="EY139" s="2">
        <f t="shared" si="438"/>
        <v>112.88114852910701</v>
      </c>
      <c r="EZ139" s="2">
        <f t="shared" si="438"/>
        <v>114.46803167530368</v>
      </c>
      <c r="FA139" s="2">
        <f t="shared" si="438"/>
        <v>115.76691794558238</v>
      </c>
      <c r="FB139" s="2">
        <f t="shared" si="438"/>
        <v>116.73016803511491</v>
      </c>
      <c r="FC139" s="2">
        <f t="shared" si="438"/>
        <v>118.91433139295283</v>
      </c>
      <c r="FD139" s="2">
        <f t="shared" si="438"/>
        <v>118.95413931695128</v>
      </c>
      <c r="FE139" s="2">
        <f t="shared" si="438"/>
        <v>121.40181832025229</v>
      </c>
      <c r="FG139" s="2">
        <f t="shared" si="306"/>
        <v>0.99860836764172256</v>
      </c>
      <c r="FH139" s="2">
        <f t="shared" ref="FH139:FU154" si="439">POWER(10,($B139-D$231)/D$229)/(1+POWER(10,($B139-D$231)/D$229))</f>
        <v>0.99857382594883304</v>
      </c>
      <c r="FI139" s="2">
        <f t="shared" si="439"/>
        <v>0.9985349111983407</v>
      </c>
      <c r="FJ139" s="2">
        <f t="shared" si="439"/>
        <v>0.99850498249724096</v>
      </c>
      <c r="FK139" s="2">
        <f t="shared" si="439"/>
        <v>0.99839712113361445</v>
      </c>
      <c r="FL139" s="2">
        <f t="shared" si="439"/>
        <v>0.99847636993381172</v>
      </c>
      <c r="FM139" s="2">
        <f t="shared" si="439"/>
        <v>0.99861639404119606</v>
      </c>
      <c r="FN139" s="2">
        <f t="shared" si="439"/>
        <v>0.99837725361905338</v>
      </c>
      <c r="FO139" s="2">
        <f t="shared" si="439"/>
        <v>0.99833487099031026</v>
      </c>
      <c r="FP139" s="2">
        <f t="shared" si="439"/>
        <v>0.99839912155032928</v>
      </c>
      <c r="FQ139" s="2">
        <f t="shared" si="439"/>
        <v>0.99841508083860653</v>
      </c>
      <c r="FR139" s="2">
        <f t="shared" si="439"/>
        <v>0.99833994802463222</v>
      </c>
      <c r="FS139" s="2">
        <f t="shared" si="439"/>
        <v>0.99840292984953694</v>
      </c>
      <c r="FT139" s="2">
        <f t="shared" si="439"/>
        <v>0.99837766797742944</v>
      </c>
      <c r="FU139" s="2">
        <f t="shared" si="439"/>
        <v>0.99793713995992461</v>
      </c>
      <c r="FW139" s="2">
        <f t="shared" si="324"/>
        <v>8.2690314181379607E-2</v>
      </c>
      <c r="FX139" s="2">
        <f t="shared" si="376"/>
        <v>8.5512361143681381E-2</v>
      </c>
      <c r="FY139" s="2">
        <f t="shared" si="377"/>
        <v>8.1837534936416267E-2</v>
      </c>
      <c r="FZ139" s="2">
        <f t="shared" si="378"/>
        <v>7.6624716629659431E-2</v>
      </c>
      <c r="GA139" s="2">
        <f t="shared" si="379"/>
        <v>8.2127332650052814E-2</v>
      </c>
      <c r="GB139" s="2">
        <f t="shared" si="380"/>
        <v>8.9218980575041448E-2</v>
      </c>
      <c r="GC139" s="2">
        <f t="shared" si="381"/>
        <v>9.5161427696696679E-2</v>
      </c>
      <c r="GD139" s="2">
        <f t="shared" si="382"/>
        <v>9.3828517474615195E-2</v>
      </c>
      <c r="GE139" s="2">
        <f t="shared" si="383"/>
        <v>0.10276493672399986</v>
      </c>
      <c r="GF139" s="2">
        <f t="shared" si="384"/>
        <v>9.8228617979184918E-2</v>
      </c>
      <c r="GG139" s="2">
        <f t="shared" si="385"/>
        <v>8.9255125069954339E-2</v>
      </c>
      <c r="GH139" s="2">
        <f t="shared" si="386"/>
        <v>9.2429400066970299E-2</v>
      </c>
      <c r="GI139" s="2">
        <f t="shared" si="387"/>
        <v>7.9161641735904689E-2</v>
      </c>
      <c r="GJ139" s="2">
        <f t="shared" si="388"/>
        <v>6.0615975354211114E-2</v>
      </c>
      <c r="GK139" s="2">
        <f t="shared" si="389"/>
        <v>5.0986056741680622E-2</v>
      </c>
      <c r="GM139" s="86">
        <f t="shared" si="325"/>
        <v>3.3802159605519001E-102</v>
      </c>
      <c r="GN139" s="86">
        <f t="shared" si="390"/>
        <v>1.0444977529325574E-125</v>
      </c>
      <c r="GO139" s="86">
        <f t="shared" si="391"/>
        <v>1.8846403036719908E-149</v>
      </c>
      <c r="GP139" s="86">
        <f t="shared" si="392"/>
        <v>3.4889825451030936E-197</v>
      </c>
      <c r="GQ139" s="86">
        <f t="shared" si="393"/>
        <v>1.0094378869787104E-155</v>
      </c>
      <c r="GR139" s="86">
        <f t="shared" si="394"/>
        <v>2.3530480281900946E-218</v>
      </c>
      <c r="GS139" s="86">
        <f t="shared" si="395"/>
        <v>9.7678654682597576E-175</v>
      </c>
      <c r="GT139" s="86">
        <f t="shared" si="396"/>
        <v>1.0978926694403843E-189</v>
      </c>
      <c r="GU139" s="86">
        <f t="shared" si="397"/>
        <v>1.4051221657614008E-199</v>
      </c>
      <c r="GV139" s="86">
        <f t="shared" si="398"/>
        <v>5.7848754763986463E-180</v>
      </c>
      <c r="GW139" s="86">
        <f t="shared" si="399"/>
        <v>5.1411616209562208E-154</v>
      </c>
      <c r="GX139" s="86">
        <f t="shared" si="400"/>
        <v>6.0597079340366389E-136</v>
      </c>
      <c r="GY139" s="86">
        <f t="shared" si="401"/>
        <v>7.9573483804646904E-107</v>
      </c>
      <c r="GZ139" s="86">
        <f t="shared" si="402"/>
        <v>7.3862603701713493E-138</v>
      </c>
      <c r="HA139" s="86">
        <f t="shared" si="403"/>
        <v>7.2126055315869207E-183</v>
      </c>
      <c r="HC139" s="86">
        <f t="shared" si="326"/>
        <v>1.9229246264863786E-53</v>
      </c>
      <c r="HD139" s="86">
        <f t="shared" si="404"/>
        <v>5.7126811100877007E-42</v>
      </c>
      <c r="HE139" s="86">
        <f t="shared" si="405"/>
        <v>4.8589177861082935E-58</v>
      </c>
      <c r="HF139" s="86">
        <f t="shared" si="406"/>
        <v>8.7893521367342761E-73</v>
      </c>
      <c r="HG139" s="86">
        <f t="shared" si="407"/>
        <v>1.8979342395303524E-77</v>
      </c>
      <c r="HH139" s="86">
        <f t="shared" si="408"/>
        <v>3.4118844624574971E-80</v>
      </c>
      <c r="HI139" s="86">
        <f t="shared" si="409"/>
        <v>1.9921105390968483E-71</v>
      </c>
      <c r="HJ139" s="86">
        <f t="shared" si="410"/>
        <v>2.2874752562974892E-62</v>
      </c>
      <c r="HK139" s="86">
        <f t="shared" si="411"/>
        <v>1.5453649830292144E-50</v>
      </c>
      <c r="HL139" s="86">
        <f t="shared" si="412"/>
        <v>1.7978805809378004E-66</v>
      </c>
      <c r="HM139" s="86">
        <f t="shared" si="413"/>
        <v>9.1817972871748027E-75</v>
      </c>
      <c r="HN139" s="86">
        <f t="shared" si="414"/>
        <v>2.0071075208800912E-55</v>
      </c>
      <c r="HO139" s="86">
        <f t="shared" si="415"/>
        <v>6.1861271892247662E-38</v>
      </c>
      <c r="HP139" s="86">
        <f t="shared" si="416"/>
        <v>4.3698105088273477E-65</v>
      </c>
      <c r="HQ139" s="86">
        <f t="shared" si="417"/>
        <v>8.4481550853570572E-58</v>
      </c>
      <c r="HS139" s="86">
        <f t="shared" si="327"/>
        <v>0.50116048641842903</v>
      </c>
      <c r="HT139" s="86">
        <f t="shared" si="418"/>
        <v>0.49572081430284703</v>
      </c>
      <c r="HU139" s="86">
        <f t="shared" si="419"/>
        <v>0.43865799887976781</v>
      </c>
      <c r="HV139" s="86">
        <f t="shared" si="420"/>
        <v>0.49275589348326621</v>
      </c>
      <c r="HW139" s="86">
        <f t="shared" si="421"/>
        <v>0.49106398924000566</v>
      </c>
      <c r="HX139" s="86">
        <f t="shared" si="422"/>
        <v>0.5058561438613175</v>
      </c>
      <c r="HY139" s="86">
        <f t="shared" si="423"/>
        <v>0.49758492483557659</v>
      </c>
      <c r="HZ139" s="86">
        <f t="shared" si="424"/>
        <v>0.50674152600324873</v>
      </c>
      <c r="IA139" s="86">
        <f t="shared" si="425"/>
        <v>0.4353096055942744</v>
      </c>
      <c r="IB139" s="86">
        <f t="shared" si="426"/>
        <v>0.49579480295361228</v>
      </c>
      <c r="IC139" s="86">
        <f t="shared" si="427"/>
        <v>0.50699321658971319</v>
      </c>
      <c r="ID139" s="86">
        <f t="shared" si="428"/>
        <v>0.4990354771175764</v>
      </c>
      <c r="IE139" s="86">
        <f t="shared" si="429"/>
        <v>0.48277925295049007</v>
      </c>
      <c r="IF139" s="86">
        <f t="shared" si="430"/>
        <v>0.43856268551871419</v>
      </c>
      <c r="IG139" s="86">
        <f t="shared" si="431"/>
        <v>0.36047236252946036</v>
      </c>
      <c r="II139" s="86">
        <f t="shared" si="328"/>
        <v>1.2302792545024413E-21</v>
      </c>
      <c r="IJ139" s="86">
        <f t="shared" si="329"/>
        <v>3.7977427640699481E-22</v>
      </c>
      <c r="IK139" s="86">
        <f t="shared" si="330"/>
        <v>2.5922467994930307E-24</v>
      </c>
      <c r="IL139" s="86">
        <f t="shared" si="331"/>
        <v>3.4852736060871033E-27</v>
      </c>
      <c r="IM139" s="86">
        <f t="shared" si="332"/>
        <v>2.5804799737673789E-24</v>
      </c>
      <c r="IN139" s="86">
        <f t="shared" si="333"/>
        <v>1.7199092864275095E-24</v>
      </c>
      <c r="IO139" s="86">
        <f t="shared" si="334"/>
        <v>2.1572219095271412E-21</v>
      </c>
      <c r="IP139" s="86">
        <f t="shared" si="335"/>
        <v>1.9830362881078158E-23</v>
      </c>
      <c r="IQ139" s="86">
        <f t="shared" si="336"/>
        <v>7.1539169215742397E-24</v>
      </c>
      <c r="IR139" s="86">
        <f t="shared" si="337"/>
        <v>8.1589141477026513E-24</v>
      </c>
      <c r="IS139" s="86">
        <f t="shared" si="338"/>
        <v>1.4262831724101769E-24</v>
      </c>
      <c r="IT139" s="86">
        <f t="shared" si="339"/>
        <v>3.6066167548218508E-27</v>
      </c>
      <c r="IU139" s="86">
        <f t="shared" si="340"/>
        <v>5.8448180158375264E-27</v>
      </c>
      <c r="IV139" s="86">
        <f t="shared" si="341"/>
        <v>1.8986596043214121E-16</v>
      </c>
      <c r="IW139" s="86">
        <f t="shared" si="342"/>
        <v>3.3492620768259234E-14</v>
      </c>
      <c r="IY139" s="86">
        <f t="shared" si="343"/>
        <v>0.50116048641842903</v>
      </c>
      <c r="IZ139" s="86">
        <f t="shared" si="344"/>
        <v>0.49572081430284703</v>
      </c>
      <c r="JA139" s="86">
        <f t="shared" si="345"/>
        <v>0.43865799887976781</v>
      </c>
      <c r="JB139" s="86">
        <f t="shared" si="346"/>
        <v>0.49275589348326621</v>
      </c>
      <c r="JC139" s="86">
        <f t="shared" si="347"/>
        <v>0.49106398924000566</v>
      </c>
      <c r="JD139" s="86">
        <f t="shared" si="348"/>
        <v>0.5058561438613175</v>
      </c>
      <c r="JE139" s="86">
        <f t="shared" si="349"/>
        <v>0.49758492483557659</v>
      </c>
      <c r="JF139" s="86">
        <f t="shared" si="350"/>
        <v>0.50674152600324873</v>
      </c>
      <c r="JG139" s="86">
        <f t="shared" si="351"/>
        <v>0.4353096055942744</v>
      </c>
      <c r="JH139" s="86">
        <f t="shared" si="352"/>
        <v>0.49579480295361228</v>
      </c>
      <c r="JI139" s="86">
        <f t="shared" si="353"/>
        <v>0.50699321658971319</v>
      </c>
      <c r="JJ139" s="86">
        <f t="shared" si="354"/>
        <v>0.4990354771175764</v>
      </c>
      <c r="JK139" s="86">
        <f t="shared" si="355"/>
        <v>0.48277925295049007</v>
      </c>
      <c r="JL139" s="86">
        <f t="shared" si="356"/>
        <v>0.43856268551871436</v>
      </c>
      <c r="JM139" s="86">
        <f t="shared" si="357"/>
        <v>0.36047236252949383</v>
      </c>
    </row>
    <row r="140" spans="2:273" x14ac:dyDescent="0.25">
      <c r="B140" s="2">
        <v>113</v>
      </c>
      <c r="C140" s="37">
        <v>112.557</v>
      </c>
      <c r="D140" s="37">
        <v>112.64400000000001</v>
      </c>
      <c r="E140" s="37">
        <v>112.593</v>
      </c>
      <c r="F140" s="37">
        <v>116.70699999999999</v>
      </c>
      <c r="G140" s="37">
        <v>117.483</v>
      </c>
      <c r="H140" s="37">
        <v>117.70699999999999</v>
      </c>
      <c r="I140" s="37">
        <v>121.03400000000001</v>
      </c>
      <c r="J140" s="37">
        <v>121.483</v>
      </c>
      <c r="K140" s="37">
        <v>118.741</v>
      </c>
      <c r="L140" s="37">
        <v>121.31</v>
      </c>
      <c r="M140" s="37">
        <v>124.31</v>
      </c>
      <c r="N140" s="37">
        <v>128.31</v>
      </c>
      <c r="O140" s="37">
        <v>138.13800000000001</v>
      </c>
      <c r="P140" s="37">
        <v>163.75899999999999</v>
      </c>
      <c r="Q140" s="37">
        <v>191.3965</v>
      </c>
      <c r="S140" s="4">
        <f t="shared" si="229"/>
        <v>112.57493844177456</v>
      </c>
      <c r="T140" s="4">
        <f t="shared" si="230"/>
        <v>112.11825880616665</v>
      </c>
      <c r="U140" s="4">
        <f t="shared" si="231"/>
        <v>111.43725323800872</v>
      </c>
      <c r="V140" s="4">
        <f t="shared" si="232"/>
        <v>117.18519655254735</v>
      </c>
      <c r="W140" s="4">
        <f t="shared" si="233"/>
        <v>117.6965002242096</v>
      </c>
      <c r="X140" s="4">
        <f t="shared" si="234"/>
        <v>117.65522216767044</v>
      </c>
      <c r="Y140" s="4">
        <f t="shared" si="235"/>
        <v>120.81754402866714</v>
      </c>
      <c r="Z140" s="4">
        <f t="shared" si="236"/>
        <v>121.63134598075847</v>
      </c>
      <c r="AA140" s="4">
        <f t="shared" si="237"/>
        <v>116.41944428568054</v>
      </c>
      <c r="AB140" s="4">
        <f t="shared" si="238"/>
        <v>121.83259212017191</v>
      </c>
      <c r="AC140" s="4">
        <f t="shared" si="239"/>
        <v>126.63602571390092</v>
      </c>
      <c r="AD140" s="4">
        <f t="shared" si="240"/>
        <v>125.50399830656958</v>
      </c>
      <c r="AE140" s="4">
        <f t="shared" si="241"/>
        <v>137.55860442130117</v>
      </c>
      <c r="AF140" s="4">
        <f t="shared" si="242"/>
        <v>164.98013875911832</v>
      </c>
      <c r="AG140" s="4">
        <f t="shared" si="243"/>
        <v>192.52154384509507</v>
      </c>
      <c r="AI140" s="4">
        <f t="shared" si="244"/>
        <v>-1.7938441774560943E-2</v>
      </c>
      <c r="AJ140" s="4">
        <f t="shared" si="245"/>
        <v>0.52574119383335471</v>
      </c>
      <c r="AK140" s="4">
        <f t="shared" si="246"/>
        <v>1.1557467619912813</v>
      </c>
      <c r="AL140" s="4">
        <f t="shared" si="247"/>
        <v>-0.47819655254735949</v>
      </c>
      <c r="AM140" s="4">
        <f t="shared" si="248"/>
        <v>-0.21350022420959647</v>
      </c>
      <c r="AN140" s="4">
        <f t="shared" si="249"/>
        <v>5.1777832329548801E-2</v>
      </c>
      <c r="AO140" s="4">
        <f t="shared" si="250"/>
        <v>0.21645597133286287</v>
      </c>
      <c r="AP140" s="4">
        <f t="shared" si="251"/>
        <v>-0.14834598075846372</v>
      </c>
      <c r="AQ140" s="4">
        <f t="shared" si="252"/>
        <v>2.3215557143194587</v>
      </c>
      <c r="AR140" s="4">
        <f t="shared" si="253"/>
        <v>-0.52259212017190748</v>
      </c>
      <c r="AS140" s="4">
        <f t="shared" si="254"/>
        <v>-2.3260257139009184</v>
      </c>
      <c r="AT140" s="4">
        <f t="shared" si="255"/>
        <v>2.8060016934304173</v>
      </c>
      <c r="AU140" s="4">
        <f t="shared" si="256"/>
        <v>0.57939557869883629</v>
      </c>
      <c r="AV140" s="4">
        <f t="shared" si="436"/>
        <v>-1.2211387591183325</v>
      </c>
      <c r="AW140" s="4">
        <f t="shared" si="436"/>
        <v>-1.1250438450950639</v>
      </c>
      <c r="AY140" s="2">
        <f t="shared" si="308"/>
        <v>112.15067086336639</v>
      </c>
      <c r="AZ140" s="2">
        <f t="shared" si="359"/>
        <v>110.39659081323943</v>
      </c>
      <c r="BA140" s="2">
        <f t="shared" si="360"/>
        <v>110.42805761515095</v>
      </c>
      <c r="BB140" s="2">
        <f t="shared" si="361"/>
        <v>111.40569557053934</v>
      </c>
      <c r="BC140" s="2">
        <f t="shared" si="362"/>
        <v>111.12554786796989</v>
      </c>
      <c r="BD140" s="2">
        <f t="shared" si="363"/>
        <v>111.88026571177562</v>
      </c>
      <c r="BE140" s="2">
        <f t="shared" si="364"/>
        <v>114.06090951915766</v>
      </c>
      <c r="BF140" s="2">
        <f t="shared" si="365"/>
        <v>113.81433567319073</v>
      </c>
      <c r="BG140" s="2">
        <f t="shared" si="366"/>
        <v>112.96242963256118</v>
      </c>
      <c r="BH140" s="2">
        <f t="shared" si="367"/>
        <v>114.30155486416891</v>
      </c>
      <c r="BI140" s="2">
        <f t="shared" si="368"/>
        <v>115.55282943908948</v>
      </c>
      <c r="BJ140" s="2">
        <f t="shared" si="369"/>
        <v>116.7716370596066</v>
      </c>
      <c r="BK140" s="2">
        <f t="shared" si="370"/>
        <v>118.90437296725496</v>
      </c>
      <c r="BL140" s="2">
        <f t="shared" si="371"/>
        <v>119.18553575932346</v>
      </c>
      <c r="BM140" s="2">
        <f t="shared" si="372"/>
        <v>121.52386300733798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152.21272926829266</v>
      </c>
      <c r="DL140" s="2">
        <f t="shared" si="437"/>
        <v>131.75885196998124</v>
      </c>
      <c r="DM140" s="2">
        <f t="shared" si="437"/>
        <v>132.99102101313321</v>
      </c>
      <c r="DN140" s="2">
        <f t="shared" si="437"/>
        <v>140.60546097560973</v>
      </c>
      <c r="DO140" s="2">
        <f t="shared" si="437"/>
        <v>146.99358266768792</v>
      </c>
      <c r="DP140" s="2">
        <f t="shared" si="437"/>
        <v>142.10516971222233</v>
      </c>
      <c r="DQ140" s="2">
        <f t="shared" si="437"/>
        <v>142.31940593792174</v>
      </c>
      <c r="DR140" s="2">
        <f t="shared" si="437"/>
        <v>137.62588904694167</v>
      </c>
      <c r="DS140" s="2">
        <f t="shared" si="437"/>
        <v>134.16104593837534</v>
      </c>
      <c r="DT140" s="2">
        <f t="shared" si="437"/>
        <v>139.28399999999999</v>
      </c>
      <c r="DU140" s="2">
        <f t="shared" si="437"/>
        <v>143.92196520407046</v>
      </c>
      <c r="DV140" s="2">
        <f t="shared" si="437"/>
        <v>146.78851969111969</v>
      </c>
      <c r="DW140" s="2">
        <f t="shared" si="437"/>
        <v>147.70898260203523</v>
      </c>
      <c r="DX140" s="2">
        <f t="shared" si="437"/>
        <v>147.69517932217934</v>
      </c>
      <c r="DY140" s="2">
        <f t="shared" si="437"/>
        <v>152.09692591133</v>
      </c>
      <c r="EA140" s="2">
        <f t="shared" si="228"/>
        <v>112.13442774197489</v>
      </c>
      <c r="EB140" s="2">
        <f t="shared" si="290"/>
        <v>110.38366633644902</v>
      </c>
      <c r="EC140" s="2">
        <f t="shared" si="291"/>
        <v>110.41275382751616</v>
      </c>
      <c r="ED140" s="2">
        <f t="shared" si="292"/>
        <v>111.36457669610168</v>
      </c>
      <c r="EE140" s="2">
        <f t="shared" si="293"/>
        <v>111.05507558816927</v>
      </c>
      <c r="EF140" s="2">
        <f t="shared" si="294"/>
        <v>111.82305033383585</v>
      </c>
      <c r="EG140" s="2">
        <f t="shared" si="295"/>
        <v>114.07907685171824</v>
      </c>
      <c r="EH140" s="2">
        <f t="shared" si="296"/>
        <v>113.81256347620172</v>
      </c>
      <c r="EI140" s="2">
        <f t="shared" si="297"/>
        <v>112.93955553557511</v>
      </c>
      <c r="EJ140" s="2">
        <f t="shared" si="298"/>
        <v>114.2461292290879</v>
      </c>
      <c r="EK140" s="2">
        <f t="shared" si="299"/>
        <v>115.49200672286398</v>
      </c>
      <c r="EL140" s="2">
        <f t="shared" si="300"/>
        <v>116.73341508970361</v>
      </c>
      <c r="EM140" s="2">
        <f t="shared" si="301"/>
        <v>118.86766317930835</v>
      </c>
      <c r="EN140" s="2">
        <f t="shared" si="302"/>
        <v>119.1630088946043</v>
      </c>
      <c r="EO140" s="2">
        <f t="shared" si="303"/>
        <v>121.4756188523977</v>
      </c>
      <c r="EQ140" s="2">
        <f t="shared" si="304"/>
        <v>111.74944009025978</v>
      </c>
      <c r="ER140" s="2">
        <f t="shared" si="438"/>
        <v>110.22364283107129</v>
      </c>
      <c r="ES140" s="2">
        <f t="shared" si="438"/>
        <v>110.24574677090943</v>
      </c>
      <c r="ET140" s="2">
        <f t="shared" si="438"/>
        <v>111.37949858605562</v>
      </c>
      <c r="EU140" s="2">
        <f t="shared" si="438"/>
        <v>111.25574529499744</v>
      </c>
      <c r="EV140" s="2">
        <f t="shared" si="438"/>
        <v>111.97905011232787</v>
      </c>
      <c r="EW140" s="2">
        <f t="shared" si="438"/>
        <v>113.55866421961834</v>
      </c>
      <c r="EX140" s="2">
        <f t="shared" si="438"/>
        <v>113.48423540767658</v>
      </c>
      <c r="EY140" s="2">
        <f t="shared" si="438"/>
        <v>112.85568320066594</v>
      </c>
      <c r="EZ140" s="2">
        <f t="shared" si="438"/>
        <v>114.42294010198582</v>
      </c>
      <c r="FA140" s="2">
        <f t="shared" si="438"/>
        <v>115.6952672210333</v>
      </c>
      <c r="FB140" s="2">
        <f t="shared" si="438"/>
        <v>116.66086565969535</v>
      </c>
      <c r="FC140" s="2">
        <f t="shared" si="438"/>
        <v>118.80608046569134</v>
      </c>
      <c r="FD140" s="2">
        <f t="shared" si="438"/>
        <v>118.86495180910072</v>
      </c>
      <c r="FE140" s="2">
        <f t="shared" si="438"/>
        <v>121.30708608455549</v>
      </c>
      <c r="FG140" s="2">
        <f t="shared" si="306"/>
        <v>0.99873066077608841</v>
      </c>
      <c r="FH140" s="2">
        <f t="shared" si="439"/>
        <v>0.99869915056571901</v>
      </c>
      <c r="FI140" s="2">
        <f t="shared" si="439"/>
        <v>0.99866365086091591</v>
      </c>
      <c r="FJ140" s="2">
        <f t="shared" si="439"/>
        <v>0.99863634845045668</v>
      </c>
      <c r="FK140" s="2">
        <f t="shared" si="439"/>
        <v>0.99853795089817432</v>
      </c>
      <c r="FL140" s="2">
        <f t="shared" si="439"/>
        <v>0.99861024655004738</v>
      </c>
      <c r="FM140" s="2">
        <f t="shared" si="439"/>
        <v>0.998737982727254</v>
      </c>
      <c r="FN140" s="2">
        <f t="shared" si="439"/>
        <v>0.99851982636580272</v>
      </c>
      <c r="FO140" s="2">
        <f t="shared" si="439"/>
        <v>0.99848116176422896</v>
      </c>
      <c r="FP140" s="2">
        <f t="shared" si="439"/>
        <v>0.99853977581430164</v>
      </c>
      <c r="FQ140" s="2">
        <f t="shared" si="439"/>
        <v>0.99855433493906354</v>
      </c>
      <c r="FR140" s="2">
        <f t="shared" si="439"/>
        <v>0.99848579342959531</v>
      </c>
      <c r="FS140" s="2">
        <f t="shared" si="439"/>
        <v>0.99854325000197341</v>
      </c>
      <c r="FT140" s="2">
        <f t="shared" si="439"/>
        <v>0.99852020437305844</v>
      </c>
      <c r="FU140" s="2">
        <f t="shared" si="439"/>
        <v>0.9981183077386877</v>
      </c>
      <c r="FW140" s="2">
        <f t="shared" si="324"/>
        <v>8.9950518177243102E-2</v>
      </c>
      <c r="FX140" s="2">
        <f t="shared" si="376"/>
        <v>9.2995221630043784E-2</v>
      </c>
      <c r="FY140" s="2">
        <f t="shared" si="377"/>
        <v>8.903013191667622E-2</v>
      </c>
      <c r="FZ140" s="2">
        <f t="shared" si="378"/>
        <v>8.3400781250259362E-2</v>
      </c>
      <c r="GA140" s="2">
        <f t="shared" si="379"/>
        <v>8.934292119830331E-2</v>
      </c>
      <c r="GB140" s="2">
        <f t="shared" si="380"/>
        <v>9.6991791963024251E-2</v>
      </c>
      <c r="GC140" s="2">
        <f t="shared" si="381"/>
        <v>0.10339317752200117</v>
      </c>
      <c r="GD140" s="2">
        <f t="shared" si="382"/>
        <v>0.10195795873842912</v>
      </c>
      <c r="GE140" s="2">
        <f t="shared" si="383"/>
        <v>0.11157331041128413</v>
      </c>
      <c r="GF140" s="2">
        <f t="shared" si="384"/>
        <v>0.10669440353830256</v>
      </c>
      <c r="GG140" s="2">
        <f t="shared" si="385"/>
        <v>9.7030749914452069E-2</v>
      </c>
      <c r="GH140" s="2">
        <f t="shared" si="386"/>
        <v>0.10045105740796467</v>
      </c>
      <c r="GI140" s="2">
        <f t="shared" si="387"/>
        <v>8.6141122304461429E-2</v>
      </c>
      <c r="GJ140" s="2">
        <f t="shared" si="388"/>
        <v>6.6077665201096605E-2</v>
      </c>
      <c r="GK140" s="2">
        <f t="shared" si="389"/>
        <v>5.5631446061322282E-2</v>
      </c>
      <c r="GM140" s="86">
        <f t="shared" si="325"/>
        <v>5.0939738821099481E-106</v>
      </c>
      <c r="GN140" s="86">
        <f t="shared" si="390"/>
        <v>1.9400745760571132E-130</v>
      </c>
      <c r="GO140" s="86">
        <f t="shared" si="391"/>
        <v>3.6968048316056147E-155</v>
      </c>
      <c r="GP140" s="86">
        <f t="shared" si="392"/>
        <v>9.5614957304532173E-205</v>
      </c>
      <c r="GQ140" s="86">
        <f t="shared" si="393"/>
        <v>1.1073487168839358E-161</v>
      </c>
      <c r="GR140" s="86">
        <f t="shared" si="394"/>
        <v>1.4059647781955181E-226</v>
      </c>
      <c r="GS140" s="86">
        <f t="shared" si="395"/>
        <v>3.1056816563715668E-181</v>
      </c>
      <c r="GT140" s="86">
        <f t="shared" si="396"/>
        <v>7.0586645753367621E-197</v>
      </c>
      <c r="GU140" s="86">
        <f t="shared" si="397"/>
        <v>4.8447297184541571E-207</v>
      </c>
      <c r="GV140" s="86">
        <f t="shared" si="398"/>
        <v>8.9513176400922222E-187</v>
      </c>
      <c r="GW140" s="86">
        <f t="shared" si="399"/>
        <v>6.8818405506256741E-160</v>
      </c>
      <c r="GX140" s="86">
        <f t="shared" si="400"/>
        <v>4.8611869622497065E-141</v>
      </c>
      <c r="GY140" s="86">
        <f t="shared" si="401"/>
        <v>7.1082236449202779E-111</v>
      </c>
      <c r="GZ140" s="86">
        <f t="shared" si="402"/>
        <v>4.9772913358312395E-143</v>
      </c>
      <c r="HA140" s="86">
        <f t="shared" si="403"/>
        <v>1.0976413595314614E-189</v>
      </c>
      <c r="HC140" s="86">
        <f t="shared" si="326"/>
        <v>1.1278307022716279E-56</v>
      </c>
      <c r="HD140" s="86">
        <f t="shared" si="404"/>
        <v>1.8552023988648701E-44</v>
      </c>
      <c r="HE140" s="86">
        <f t="shared" si="405"/>
        <v>1.4624397449578824E-61</v>
      </c>
      <c r="HF140" s="86">
        <f t="shared" si="406"/>
        <v>2.9268377940793263E-77</v>
      </c>
      <c r="HG140" s="86">
        <f t="shared" si="407"/>
        <v>3.0508030339845999E-82</v>
      </c>
      <c r="HH140" s="86">
        <f t="shared" si="408"/>
        <v>5.300529148106717E-85</v>
      </c>
      <c r="HI140" s="86">
        <f t="shared" si="409"/>
        <v>1.28298269077439E-75</v>
      </c>
      <c r="HJ140" s="86">
        <f t="shared" si="410"/>
        <v>4.241541297154961E-66</v>
      </c>
      <c r="HK140" s="86">
        <f t="shared" si="411"/>
        <v>1.8888277466320478E-53</v>
      </c>
      <c r="HL140" s="86">
        <f t="shared" si="412"/>
        <v>1.9601378602994141E-70</v>
      </c>
      <c r="HM140" s="86">
        <f t="shared" si="413"/>
        <v>2.4793756942345806E-79</v>
      </c>
      <c r="HN140" s="86">
        <f t="shared" si="414"/>
        <v>1.0920457699524894E-58</v>
      </c>
      <c r="HO140" s="86">
        <f t="shared" si="415"/>
        <v>3.0786075252246725E-40</v>
      </c>
      <c r="HP140" s="86">
        <f t="shared" si="416"/>
        <v>4.2855265696850836E-69</v>
      </c>
      <c r="HQ140" s="86">
        <f t="shared" si="417"/>
        <v>2.8578001942165542E-61</v>
      </c>
      <c r="HS140" s="86">
        <f t="shared" si="327"/>
        <v>0.50269665716010037</v>
      </c>
      <c r="HT140" s="86">
        <f t="shared" si="418"/>
        <v>0.44801358155204202</v>
      </c>
      <c r="HU140" s="86">
        <f t="shared" si="419"/>
        <v>0.36057338542713374</v>
      </c>
      <c r="HV140" s="86">
        <f t="shared" si="420"/>
        <v>0.50571728844295671</v>
      </c>
      <c r="HW140" s="86">
        <f t="shared" si="421"/>
        <v>0.50640155377158236</v>
      </c>
      <c r="HX140" s="86">
        <f t="shared" si="422"/>
        <v>0.47227714273781762</v>
      </c>
      <c r="HY140" s="86">
        <f t="shared" si="423"/>
        <v>0.44999117580232001</v>
      </c>
      <c r="HZ140" s="86">
        <f t="shared" si="424"/>
        <v>0.47818168262208971</v>
      </c>
      <c r="IA140" s="86">
        <f t="shared" si="425"/>
        <v>0.34752757114451627</v>
      </c>
      <c r="IB140" s="86">
        <f t="shared" si="426"/>
        <v>0.44100084672298961</v>
      </c>
      <c r="IC140" s="86">
        <f t="shared" si="427"/>
        <v>0.48226782505411603</v>
      </c>
      <c r="ID140" s="86">
        <f t="shared" si="428"/>
        <v>0.44555720694486955</v>
      </c>
      <c r="IE140" s="86">
        <f t="shared" si="429"/>
        <v>0.50699972952027228</v>
      </c>
      <c r="IF140" s="86">
        <f t="shared" si="430"/>
        <v>0.50599828636569344</v>
      </c>
      <c r="IG140" s="86">
        <f t="shared" si="431"/>
        <v>0.44039400129622158</v>
      </c>
      <c r="II140" s="86">
        <f t="shared" si="328"/>
        <v>3.9381948063126904E-20</v>
      </c>
      <c r="IJ140" s="86">
        <f t="shared" si="329"/>
        <v>1.4000904670297561E-20</v>
      </c>
      <c r="IK140" s="86">
        <f t="shared" si="330"/>
        <v>1.2887164552595135E-22</v>
      </c>
      <c r="IL140" s="86">
        <f t="shared" si="331"/>
        <v>2.4983969619706368E-25</v>
      </c>
      <c r="IM140" s="86">
        <f t="shared" si="332"/>
        <v>1.2911679325847415E-22</v>
      </c>
      <c r="IN140" s="86">
        <f t="shared" si="333"/>
        <v>1.0310882959311952E-22</v>
      </c>
      <c r="IO140" s="86">
        <f t="shared" si="334"/>
        <v>8.3327005429201264E-20</v>
      </c>
      <c r="IP140" s="86">
        <f t="shared" si="335"/>
        <v>1.0814211365216414E-21</v>
      </c>
      <c r="IQ140" s="86">
        <f t="shared" si="336"/>
        <v>5.091421838196331E-22</v>
      </c>
      <c r="IR140" s="86">
        <f t="shared" si="337"/>
        <v>5.2271695356227717E-22</v>
      </c>
      <c r="IS140" s="86">
        <f t="shared" si="338"/>
        <v>8.681441255846512E-23</v>
      </c>
      <c r="IT140" s="86">
        <f t="shared" si="339"/>
        <v>3.7526722155935624E-25</v>
      </c>
      <c r="IU140" s="86">
        <f t="shared" si="340"/>
        <v>4.2854859970630865E-25</v>
      </c>
      <c r="IV140" s="86">
        <f t="shared" si="341"/>
        <v>1.8383263879921635E-15</v>
      </c>
      <c r="IW140" s="86">
        <f t="shared" si="342"/>
        <v>2.0552722440772616E-13</v>
      </c>
      <c r="IY140" s="86">
        <f t="shared" si="343"/>
        <v>0.50269665716010037</v>
      </c>
      <c r="IZ140" s="86">
        <f t="shared" si="344"/>
        <v>0.44801358155204202</v>
      </c>
      <c r="JA140" s="86">
        <f t="shared" si="345"/>
        <v>0.36057338542713374</v>
      </c>
      <c r="JB140" s="86">
        <f t="shared" si="346"/>
        <v>0.50571728844295671</v>
      </c>
      <c r="JC140" s="86">
        <f t="shared" si="347"/>
        <v>0.50640155377158236</v>
      </c>
      <c r="JD140" s="86">
        <f t="shared" si="348"/>
        <v>0.47227714273781762</v>
      </c>
      <c r="JE140" s="86">
        <f t="shared" si="349"/>
        <v>0.44999117580232001</v>
      </c>
      <c r="JF140" s="86">
        <f t="shared" si="350"/>
        <v>0.47818168262208971</v>
      </c>
      <c r="JG140" s="86">
        <f t="shared" si="351"/>
        <v>0.34752757114451627</v>
      </c>
      <c r="JH140" s="86">
        <f t="shared" si="352"/>
        <v>0.44100084672298961</v>
      </c>
      <c r="JI140" s="86">
        <f t="shared" si="353"/>
        <v>0.48226782505411603</v>
      </c>
      <c r="JJ140" s="86">
        <f t="shared" si="354"/>
        <v>0.44555720694486955</v>
      </c>
      <c r="JK140" s="86">
        <f t="shared" si="355"/>
        <v>0.50699972952027228</v>
      </c>
      <c r="JL140" s="86">
        <f t="shared" si="356"/>
        <v>0.50599828636569533</v>
      </c>
      <c r="JM140" s="86">
        <f t="shared" si="357"/>
        <v>0.44039400129642708</v>
      </c>
    </row>
    <row r="141" spans="2:273" x14ac:dyDescent="0.25">
      <c r="B141" s="2">
        <v>114</v>
      </c>
      <c r="C141" s="37">
        <v>112.443</v>
      </c>
      <c r="D141" s="37">
        <v>109.881</v>
      </c>
      <c r="E141" s="37">
        <v>111.458</v>
      </c>
      <c r="F141" s="37">
        <v>115.03400000000001</v>
      </c>
      <c r="G141" s="37">
        <v>114.017</v>
      </c>
      <c r="H141" s="37">
        <v>114.79300000000001</v>
      </c>
      <c r="I141" s="37">
        <v>117.379</v>
      </c>
      <c r="J141" s="37">
        <v>117.483</v>
      </c>
      <c r="K141" s="37">
        <v>112.70699999999999</v>
      </c>
      <c r="L141" s="37">
        <v>118.03400000000001</v>
      </c>
      <c r="M141" s="37">
        <v>123.379</v>
      </c>
      <c r="N141" s="37">
        <v>120.621</v>
      </c>
      <c r="O141" s="37">
        <v>131.81</v>
      </c>
      <c r="P141" s="37">
        <v>160</v>
      </c>
      <c r="Q141" s="37">
        <v>193.84479999999999</v>
      </c>
      <c r="S141" s="4">
        <f t="shared" si="229"/>
        <v>112.36440220598344</v>
      </c>
      <c r="T141" s="4">
        <f t="shared" si="230"/>
        <v>111.34796152957834</v>
      </c>
      <c r="U141" s="4">
        <f t="shared" si="231"/>
        <v>110.86235493375894</v>
      </c>
      <c r="V141" s="4">
        <f t="shared" si="232"/>
        <v>115.33987392091954</v>
      </c>
      <c r="W141" s="4">
        <f t="shared" si="233"/>
        <v>115.71966265531057</v>
      </c>
      <c r="X141" s="4">
        <f t="shared" si="234"/>
        <v>115.30106394740976</v>
      </c>
      <c r="Y141" s="4">
        <f t="shared" si="235"/>
        <v>118.0126387648626</v>
      </c>
      <c r="Z141" s="4">
        <f t="shared" si="236"/>
        <v>118.58188136003304</v>
      </c>
      <c r="AA141" s="4">
        <f t="shared" si="237"/>
        <v>114.51189598418082</v>
      </c>
      <c r="AB141" s="4">
        <f t="shared" si="238"/>
        <v>118.38550669141668</v>
      </c>
      <c r="AC141" s="4">
        <f t="shared" si="239"/>
        <v>122.3245883785054</v>
      </c>
      <c r="AD141" s="4">
        <f t="shared" si="240"/>
        <v>121.41924234436665</v>
      </c>
      <c r="AE141" s="4">
        <f t="shared" si="241"/>
        <v>132.13010630007622</v>
      </c>
      <c r="AF141" s="4">
        <f t="shared" si="242"/>
        <v>160.96219761621711</v>
      </c>
      <c r="AG141" s="4">
        <f t="shared" si="243"/>
        <v>196.06186120853621</v>
      </c>
      <c r="AI141" s="4">
        <f t="shared" si="244"/>
        <v>7.8597794016559419E-2</v>
      </c>
      <c r="AJ141" s="4">
        <f t="shared" si="245"/>
        <v>-1.4669615295783416</v>
      </c>
      <c r="AK141" s="4">
        <f t="shared" si="246"/>
        <v>0.59564506624106173</v>
      </c>
      <c r="AL141" s="4">
        <f t="shared" si="247"/>
        <v>-0.30587392091953802</v>
      </c>
      <c r="AM141" s="4">
        <f t="shared" si="248"/>
        <v>-1.7026626553105757</v>
      </c>
      <c r="AN141" s="4">
        <f t="shared" si="249"/>
        <v>-0.50806394740975236</v>
      </c>
      <c r="AO141" s="4">
        <f t="shared" si="250"/>
        <v>-0.63363876486259585</v>
      </c>
      <c r="AP141" s="4">
        <f t="shared" si="251"/>
        <v>-1.0988813600330332</v>
      </c>
      <c r="AQ141" s="4">
        <f t="shared" si="252"/>
        <v>-1.8048959841808312</v>
      </c>
      <c r="AR141" s="4">
        <f t="shared" si="253"/>
        <v>-0.35150669141667379</v>
      </c>
      <c r="AS141" s="4">
        <f t="shared" si="254"/>
        <v>1.0544116214946087</v>
      </c>
      <c r="AT141" s="4">
        <f t="shared" si="255"/>
        <v>-0.7982423443666562</v>
      </c>
      <c r="AU141" s="4">
        <f t="shared" si="256"/>
        <v>-0.32010630007621899</v>
      </c>
      <c r="AV141" s="4">
        <f t="shared" si="436"/>
        <v>-0.96219761621711086</v>
      </c>
      <c r="AW141" s="4">
        <f t="shared" si="436"/>
        <v>-2.2170612085362222</v>
      </c>
      <c r="AY141" s="2">
        <f t="shared" si="308"/>
        <v>112.06558295357662</v>
      </c>
      <c r="AZ141" s="2">
        <f t="shared" si="359"/>
        <v>110.32220079732741</v>
      </c>
      <c r="BA141" s="2">
        <f t="shared" si="360"/>
        <v>110.35377972945933</v>
      </c>
      <c r="BB141" s="2">
        <f t="shared" si="361"/>
        <v>111.31795715654886</v>
      </c>
      <c r="BC141" s="2">
        <f t="shared" si="362"/>
        <v>111.04621947470925</v>
      </c>
      <c r="BD141" s="2">
        <f t="shared" si="363"/>
        <v>111.82156955120129</v>
      </c>
      <c r="BE141" s="2">
        <f t="shared" si="364"/>
        <v>114.04700786815754</v>
      </c>
      <c r="BF141" s="2">
        <f t="shared" si="365"/>
        <v>113.79760431303114</v>
      </c>
      <c r="BG141" s="2">
        <f t="shared" si="366"/>
        <v>112.93861421218841</v>
      </c>
      <c r="BH141" s="2">
        <f t="shared" si="367"/>
        <v>114.24424482093615</v>
      </c>
      <c r="BI141" s="2">
        <f t="shared" si="368"/>
        <v>115.4664131322937</v>
      </c>
      <c r="BJ141" s="2">
        <f t="shared" si="369"/>
        <v>116.70313824420198</v>
      </c>
      <c r="BK141" s="2">
        <f t="shared" si="370"/>
        <v>118.79708336130814</v>
      </c>
      <c r="BL141" s="2">
        <f t="shared" si="371"/>
        <v>119.11307265566401</v>
      </c>
      <c r="BM141" s="2">
        <f t="shared" si="372"/>
        <v>121.43072725684669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152.55349634146341</v>
      </c>
      <c r="DL141" s="2">
        <f t="shared" si="437"/>
        <v>131.8907252345216</v>
      </c>
      <c r="DM141" s="2">
        <f t="shared" si="437"/>
        <v>133.1466858348968</v>
      </c>
      <c r="DN141" s="2">
        <f t="shared" si="437"/>
        <v>140.83215487804875</v>
      </c>
      <c r="DO141" s="2">
        <f t="shared" si="437"/>
        <v>147.27171036218402</v>
      </c>
      <c r="DP141" s="2">
        <f t="shared" si="437"/>
        <v>142.36522858080752</v>
      </c>
      <c r="DQ141" s="2">
        <f t="shared" si="437"/>
        <v>142.56107618083672</v>
      </c>
      <c r="DR141" s="2">
        <f t="shared" si="437"/>
        <v>137.82947700331911</v>
      </c>
      <c r="DS141" s="2">
        <f t="shared" si="437"/>
        <v>134.32806918767506</v>
      </c>
      <c r="DT141" s="2">
        <f t="shared" si="437"/>
        <v>139.47272522522522</v>
      </c>
      <c r="DU141" s="2">
        <f t="shared" si="437"/>
        <v>144.13683280446438</v>
      </c>
      <c r="DV141" s="2">
        <f t="shared" si="437"/>
        <v>147.03961595881594</v>
      </c>
      <c r="DW141" s="2">
        <f t="shared" si="437"/>
        <v>147.93633745486378</v>
      </c>
      <c r="DX141" s="2">
        <f t="shared" si="437"/>
        <v>147.94523595023597</v>
      </c>
      <c r="DY141" s="2">
        <f t="shared" si="437"/>
        <v>152.38815999999997</v>
      </c>
      <c r="EA141" s="2">
        <f t="shared" si="228"/>
        <v>112.05903676874658</v>
      </c>
      <c r="EB141" s="2">
        <f t="shared" si="290"/>
        <v>110.31404084403626</v>
      </c>
      <c r="EC141" s="2">
        <f t="shared" si="291"/>
        <v>110.34343681855906</v>
      </c>
      <c r="ED141" s="2">
        <f t="shared" si="292"/>
        <v>111.2797467154857</v>
      </c>
      <c r="EE141" s="2">
        <f t="shared" si="293"/>
        <v>110.97691657135528</v>
      </c>
      <c r="EF141" s="2">
        <f t="shared" si="294"/>
        <v>111.7651664958001</v>
      </c>
      <c r="EG141" s="2">
        <f t="shared" si="295"/>
        <v>114.07637088993796</v>
      </c>
      <c r="EH141" s="2">
        <f t="shared" si="296"/>
        <v>113.80402260004733</v>
      </c>
      <c r="EI141" s="2">
        <f t="shared" si="297"/>
        <v>112.91979787807946</v>
      </c>
      <c r="EJ141" s="2">
        <f t="shared" si="298"/>
        <v>114.18866157278809</v>
      </c>
      <c r="EK141" s="2">
        <f t="shared" si="299"/>
        <v>115.40554084712248</v>
      </c>
      <c r="EL141" s="2">
        <f t="shared" si="300"/>
        <v>116.66971819812795</v>
      </c>
      <c r="EM141" s="2">
        <f t="shared" si="301"/>
        <v>118.76457376731572</v>
      </c>
      <c r="EN141" s="2">
        <f t="shared" si="302"/>
        <v>119.09728194823984</v>
      </c>
      <c r="EO141" s="2">
        <f t="shared" si="303"/>
        <v>121.38818698536197</v>
      </c>
      <c r="EQ141" s="2">
        <f t="shared" si="304"/>
        <v>111.646504370065</v>
      </c>
      <c r="ER141" s="2">
        <f t="shared" si="438"/>
        <v>110.14145798012601</v>
      </c>
      <c r="ES141" s="2">
        <f t="shared" si="438"/>
        <v>110.16312403438147</v>
      </c>
      <c r="ET141" s="2">
        <f t="shared" si="438"/>
        <v>111.29576060458317</v>
      </c>
      <c r="EU141" s="2">
        <f t="shared" si="438"/>
        <v>111.1921129590104</v>
      </c>
      <c r="EV141" s="2">
        <f t="shared" si="438"/>
        <v>111.93233686811041</v>
      </c>
      <c r="EW141" s="2">
        <f t="shared" si="438"/>
        <v>113.52267341209237</v>
      </c>
      <c r="EX141" s="2">
        <f t="shared" si="438"/>
        <v>113.45304428798545</v>
      </c>
      <c r="EY141" s="2">
        <f t="shared" si="438"/>
        <v>112.83021787222486</v>
      </c>
      <c r="EZ141" s="2">
        <f t="shared" si="438"/>
        <v>114.37784852866795</v>
      </c>
      <c r="FA141" s="2">
        <f t="shared" si="438"/>
        <v>115.62361649648425</v>
      </c>
      <c r="FB141" s="2">
        <f t="shared" si="438"/>
        <v>116.59156328427576</v>
      </c>
      <c r="FC141" s="2">
        <f t="shared" si="438"/>
        <v>118.69782953842986</v>
      </c>
      <c r="FD141" s="2">
        <f t="shared" si="438"/>
        <v>118.77576430125016</v>
      </c>
      <c r="FE141" s="2">
        <f t="shared" si="438"/>
        <v>121.2123538488587</v>
      </c>
      <c r="FG141" s="2">
        <f t="shared" si="306"/>
        <v>0.99884221955868358</v>
      </c>
      <c r="FH141" s="2">
        <f t="shared" si="439"/>
        <v>0.9988134754051895</v>
      </c>
      <c r="FI141" s="2">
        <f t="shared" si="439"/>
        <v>0.99878109177559526</v>
      </c>
      <c r="FJ141" s="2">
        <f t="shared" si="439"/>
        <v>0.99875618576472658</v>
      </c>
      <c r="FK141" s="2">
        <f t="shared" si="439"/>
        <v>0.99866642381425841</v>
      </c>
      <c r="FL141" s="2">
        <f t="shared" si="439"/>
        <v>0.99873237478029253</v>
      </c>
      <c r="FM141" s="2">
        <f t="shared" si="439"/>
        <v>0.99884889874509708</v>
      </c>
      <c r="FN141" s="2">
        <f t="shared" si="439"/>
        <v>0.99864988976415803</v>
      </c>
      <c r="FO141" s="2">
        <f t="shared" si="439"/>
        <v>0.99861461792148454</v>
      </c>
      <c r="FP141" s="2">
        <f t="shared" si="439"/>
        <v>0.99866808858557987</v>
      </c>
      <c r="FQ141" s="2">
        <f t="shared" si="439"/>
        <v>0.99868137006085456</v>
      </c>
      <c r="FR141" s="2">
        <f t="shared" si="439"/>
        <v>0.99861884317804328</v>
      </c>
      <c r="FS141" s="2">
        <f t="shared" si="439"/>
        <v>0.99867125789578415</v>
      </c>
      <c r="FT141" s="2">
        <f t="shared" si="439"/>
        <v>0.99865023460067781</v>
      </c>
      <c r="FU141" s="2">
        <f t="shared" si="439"/>
        <v>0.99828359207822726</v>
      </c>
      <c r="FW141" s="2">
        <f t="shared" si="324"/>
        <v>9.7780219381185626E-2</v>
      </c>
      <c r="FX141" s="2">
        <f t="shared" si="376"/>
        <v>0.10106051677118222</v>
      </c>
      <c r="FY141" s="2">
        <f t="shared" si="377"/>
        <v>9.6788239106115323E-2</v>
      </c>
      <c r="FZ141" s="2">
        <f t="shared" si="378"/>
        <v>9.0717195249374258E-2</v>
      </c>
      <c r="GA141" s="2">
        <f t="shared" si="379"/>
        <v>9.7125378896331091E-2</v>
      </c>
      <c r="GB141" s="2">
        <f t="shared" si="380"/>
        <v>0.10536343691892128</v>
      </c>
      <c r="GC141" s="2">
        <f t="shared" si="381"/>
        <v>0.1122486633461794</v>
      </c>
      <c r="GD141" s="2">
        <f t="shared" si="382"/>
        <v>0.11070569773539983</v>
      </c>
      <c r="GE141" s="2">
        <f t="shared" si="383"/>
        <v>0.12103483575292717</v>
      </c>
      <c r="GF141" s="2">
        <f t="shared" si="384"/>
        <v>0.11579611852497913</v>
      </c>
      <c r="GG141" s="2">
        <f t="shared" si="385"/>
        <v>0.10540536494199354</v>
      </c>
      <c r="GH141" s="2">
        <f t="shared" si="386"/>
        <v>0.10908521268917443</v>
      </c>
      <c r="GI141" s="2">
        <f t="shared" si="387"/>
        <v>9.3673367388082837E-2</v>
      </c>
      <c r="GJ141" s="2">
        <f t="shared" si="388"/>
        <v>7.1993755072834481E-2</v>
      </c>
      <c r="GK141" s="2">
        <f t="shared" si="389"/>
        <v>6.0673022073678098E-2</v>
      </c>
      <c r="GM141" s="86">
        <f t="shared" si="325"/>
        <v>6.5158926548640642E-110</v>
      </c>
      <c r="GN141" s="86">
        <f t="shared" si="390"/>
        <v>2.939398985259232E-135</v>
      </c>
      <c r="GO141" s="86">
        <f t="shared" si="391"/>
        <v>5.6538182225734904E-161</v>
      </c>
      <c r="GP141" s="86">
        <f t="shared" si="392"/>
        <v>1.8831089436779433E-212</v>
      </c>
      <c r="GQ141" s="86">
        <f t="shared" si="393"/>
        <v>9.3632887607366031E-168</v>
      </c>
      <c r="GR141" s="86">
        <f t="shared" si="394"/>
        <v>5.9040510739496104E-235</v>
      </c>
      <c r="GS141" s="86">
        <f t="shared" si="395"/>
        <v>7.495530189985685E-188</v>
      </c>
      <c r="GT141" s="86">
        <f t="shared" si="396"/>
        <v>3.3259804879453285E-204</v>
      </c>
      <c r="GU141" s="86">
        <f t="shared" si="397"/>
        <v>1.2154322508912285E-214</v>
      </c>
      <c r="GV141" s="86">
        <f t="shared" si="398"/>
        <v>1.0324217042787488E-193</v>
      </c>
      <c r="GW141" s="86">
        <f t="shared" si="399"/>
        <v>7.1335814879304738E-166</v>
      </c>
      <c r="GX141" s="86">
        <f t="shared" si="400"/>
        <v>3.1347103092298969E-146</v>
      </c>
      <c r="GY141" s="86">
        <f t="shared" si="401"/>
        <v>5.325601613754005E-115</v>
      </c>
      <c r="GZ141" s="86">
        <f t="shared" si="402"/>
        <v>2.6869359253958357E-148</v>
      </c>
      <c r="HA141" s="86">
        <f t="shared" si="403"/>
        <v>1.2501071209356311E-196</v>
      </c>
      <c r="HC141" s="86">
        <f t="shared" si="326"/>
        <v>5.2871329288044369E-60</v>
      </c>
      <c r="HD141" s="86">
        <f t="shared" si="404"/>
        <v>5.0816872642879324E-47</v>
      </c>
      <c r="HE141" s="86">
        <f t="shared" si="405"/>
        <v>3.4468847292359078E-65</v>
      </c>
      <c r="HF141" s="86">
        <f t="shared" si="406"/>
        <v>7.121332403953879E-82</v>
      </c>
      <c r="HG141" s="86">
        <f t="shared" si="407"/>
        <v>3.4988039605483503E-87</v>
      </c>
      <c r="HH141" s="86">
        <f t="shared" si="408"/>
        <v>5.9306741562932282E-90</v>
      </c>
      <c r="HI141" s="86">
        <f t="shared" si="409"/>
        <v>6.2410362197985916E-80</v>
      </c>
      <c r="HJ141" s="86">
        <f t="shared" si="410"/>
        <v>6.0928520698373628E-70</v>
      </c>
      <c r="HK141" s="86">
        <f t="shared" si="411"/>
        <v>1.903443768324115E-56</v>
      </c>
      <c r="HL141" s="86">
        <f t="shared" si="412"/>
        <v>1.6317681360935687E-74</v>
      </c>
      <c r="HM141" s="86">
        <f t="shared" si="413"/>
        <v>4.8716212630145525E-84</v>
      </c>
      <c r="HN141" s="86">
        <f t="shared" si="414"/>
        <v>4.7663099347965158E-62</v>
      </c>
      <c r="HO141" s="86">
        <f t="shared" si="415"/>
        <v>1.3034011711269084E-42</v>
      </c>
      <c r="HP141" s="86">
        <f t="shared" si="416"/>
        <v>3.1708441723429569E-73</v>
      </c>
      <c r="HQ141" s="86">
        <f t="shared" si="417"/>
        <v>7.6151919183818556E-65</v>
      </c>
      <c r="HS141" s="86">
        <f t="shared" si="327"/>
        <v>0.4662522878956698</v>
      </c>
      <c r="HT141" s="86">
        <f t="shared" si="418"/>
        <v>0.37482232260988591</v>
      </c>
      <c r="HU141" s="86">
        <f t="shared" si="419"/>
        <v>0.27486327438856245</v>
      </c>
      <c r="HV141" s="86">
        <f t="shared" si="420"/>
        <v>0.47230293727641787</v>
      </c>
      <c r="HW141" s="86">
        <f t="shared" si="421"/>
        <v>0.47758956486287807</v>
      </c>
      <c r="HX141" s="86">
        <f t="shared" si="422"/>
        <v>0.4022496350559549</v>
      </c>
      <c r="HY141" s="86">
        <f t="shared" si="423"/>
        <v>0.37473456918848747</v>
      </c>
      <c r="HZ141" s="86">
        <f t="shared" si="424"/>
        <v>0.41135805883655757</v>
      </c>
      <c r="IA141" s="86">
        <f t="shared" si="425"/>
        <v>0.25333946407314417</v>
      </c>
      <c r="IB141" s="86">
        <f t="shared" si="426"/>
        <v>0.35683743617265939</v>
      </c>
      <c r="IC141" s="86">
        <f t="shared" si="427"/>
        <v>0.41789271958191504</v>
      </c>
      <c r="ID141" s="86">
        <f t="shared" si="428"/>
        <v>0.35883815248760054</v>
      </c>
      <c r="IE141" s="86">
        <f t="shared" si="429"/>
        <v>0.4831384105068614</v>
      </c>
      <c r="IF141" s="86">
        <f t="shared" si="430"/>
        <v>0.53413836451443342</v>
      </c>
      <c r="IG141" s="86">
        <f t="shared" si="431"/>
        <v>0.51228431432598664</v>
      </c>
      <c r="II141" s="86">
        <f t="shared" si="328"/>
        <v>1.104411100446745E-18</v>
      </c>
      <c r="IJ141" s="86">
        <f t="shared" si="329"/>
        <v>4.4875905252095483E-19</v>
      </c>
      <c r="IK141" s="86">
        <f t="shared" si="330"/>
        <v>5.5211992135791807E-21</v>
      </c>
      <c r="IL141" s="86">
        <f t="shared" si="331"/>
        <v>1.5287975250877959E-23</v>
      </c>
      <c r="IM141" s="86">
        <f t="shared" si="332"/>
        <v>5.5647810484993021E-21</v>
      </c>
      <c r="IN141" s="86">
        <f t="shared" si="333"/>
        <v>5.2549710268737553E-21</v>
      </c>
      <c r="IO141" s="86">
        <f t="shared" si="334"/>
        <v>2.7726196981892653E-18</v>
      </c>
      <c r="IP141" s="86">
        <f t="shared" si="335"/>
        <v>5.0132529131011658E-20</v>
      </c>
      <c r="IQ141" s="86">
        <f t="shared" si="336"/>
        <v>3.0219952592372092E-20</v>
      </c>
      <c r="IR141" s="86">
        <f t="shared" si="337"/>
        <v>2.8169753516091862E-20</v>
      </c>
      <c r="IS141" s="86">
        <f t="shared" si="338"/>
        <v>4.4893352817378094E-21</v>
      </c>
      <c r="IT141" s="86">
        <f t="shared" si="339"/>
        <v>3.2360930217355385E-23</v>
      </c>
      <c r="IU141" s="86">
        <f t="shared" si="340"/>
        <v>2.6737913725539968E-23</v>
      </c>
      <c r="IV141" s="86">
        <f t="shared" si="341"/>
        <v>1.6507115619034601E-14</v>
      </c>
      <c r="IW141" s="86">
        <f t="shared" si="342"/>
        <v>1.1923887347536091E-12</v>
      </c>
      <c r="IY141" s="86">
        <f t="shared" si="343"/>
        <v>0.4662522878956698</v>
      </c>
      <c r="IZ141" s="86">
        <f t="shared" si="344"/>
        <v>0.37482232260988591</v>
      </c>
      <c r="JA141" s="86">
        <f t="shared" si="345"/>
        <v>0.27486327438856245</v>
      </c>
      <c r="JB141" s="86">
        <f t="shared" si="346"/>
        <v>0.47230293727641787</v>
      </c>
      <c r="JC141" s="86">
        <f t="shared" si="347"/>
        <v>0.47758956486287807</v>
      </c>
      <c r="JD141" s="86">
        <f t="shared" si="348"/>
        <v>0.4022496350559549</v>
      </c>
      <c r="JE141" s="86">
        <f t="shared" si="349"/>
        <v>0.37473456918848747</v>
      </c>
      <c r="JF141" s="86">
        <f t="shared" si="350"/>
        <v>0.41135805883655757</v>
      </c>
      <c r="JG141" s="86">
        <f t="shared" si="351"/>
        <v>0.25333946407314417</v>
      </c>
      <c r="JH141" s="86">
        <f t="shared" si="352"/>
        <v>0.35683743617265939</v>
      </c>
      <c r="JI141" s="86">
        <f t="shared" si="353"/>
        <v>0.41789271958191504</v>
      </c>
      <c r="JJ141" s="86">
        <f t="shared" si="354"/>
        <v>0.35883815248760054</v>
      </c>
      <c r="JK141" s="86">
        <f t="shared" si="355"/>
        <v>0.4831384105068614</v>
      </c>
      <c r="JL141" s="86">
        <f t="shared" si="356"/>
        <v>0.53413836451444996</v>
      </c>
      <c r="JM141" s="86">
        <f t="shared" si="357"/>
        <v>0.51228431432717902</v>
      </c>
    </row>
    <row r="142" spans="2:273" x14ac:dyDescent="0.25">
      <c r="B142" s="2">
        <v>115</v>
      </c>
      <c r="C142" s="37">
        <v>112.131</v>
      </c>
      <c r="D142" s="37">
        <v>109.949</v>
      </c>
      <c r="E142" s="37">
        <v>109.441</v>
      </c>
      <c r="F142" s="37">
        <v>114.10299999999999</v>
      </c>
      <c r="G142" s="37">
        <v>114.345</v>
      </c>
      <c r="H142" s="37">
        <v>111.70699999999999</v>
      </c>
      <c r="I142" s="37">
        <v>115.241</v>
      </c>
      <c r="J142" s="37">
        <v>114.31</v>
      </c>
      <c r="K142" s="37">
        <v>113.569</v>
      </c>
      <c r="L142" s="37">
        <v>117.586</v>
      </c>
      <c r="M142" s="37">
        <v>117.379</v>
      </c>
      <c r="N142" s="37">
        <v>118.621</v>
      </c>
      <c r="O142" s="37">
        <v>126.44799999999999</v>
      </c>
      <c r="P142" s="37">
        <v>154.60300000000001</v>
      </c>
      <c r="Q142" s="37">
        <v>192.0172</v>
      </c>
      <c r="S142" s="4">
        <f t="shared" si="229"/>
        <v>112.16779974392524</v>
      </c>
      <c r="T142" s="4">
        <f t="shared" si="230"/>
        <v>110.78783842561661</v>
      </c>
      <c r="U142" s="4">
        <f t="shared" si="231"/>
        <v>110.50373501932262</v>
      </c>
      <c r="V142" s="4">
        <f t="shared" si="232"/>
        <v>113.67240686544957</v>
      </c>
      <c r="W142" s="4">
        <f t="shared" si="233"/>
        <v>113.89053566465668</v>
      </c>
      <c r="X142" s="4">
        <f t="shared" si="234"/>
        <v>113.58159483506989</v>
      </c>
      <c r="Y142" s="4">
        <f t="shared" si="235"/>
        <v>116.07278376359804</v>
      </c>
      <c r="Z142" s="4">
        <f t="shared" si="236"/>
        <v>116.32025930411126</v>
      </c>
      <c r="AA142" s="4">
        <f t="shared" si="237"/>
        <v>113.52324203352457</v>
      </c>
      <c r="AB142" s="4">
        <f t="shared" si="238"/>
        <v>116.14186642964903</v>
      </c>
      <c r="AC142" s="4">
        <f t="shared" si="239"/>
        <v>119.06060877471221</v>
      </c>
      <c r="AD142" s="4">
        <f t="shared" si="240"/>
        <v>118.79272155718644</v>
      </c>
      <c r="AE142" s="4">
        <f t="shared" si="241"/>
        <v>126.98634735687033</v>
      </c>
      <c r="AF142" s="4">
        <f t="shared" si="242"/>
        <v>153.15179331201895</v>
      </c>
      <c r="AG142" s="4">
        <f t="shared" si="243"/>
        <v>194.53412203270653</v>
      </c>
      <c r="AI142" s="4">
        <f t="shared" si="244"/>
        <v>-3.6799743925243433E-2</v>
      </c>
      <c r="AJ142" s="4">
        <f t="shared" si="245"/>
        <v>-0.83883842561661481</v>
      </c>
      <c r="AK142" s="4">
        <f t="shared" si="246"/>
        <v>-1.0627350193226164</v>
      </c>
      <c r="AL142" s="4">
        <f t="shared" si="247"/>
        <v>0.43059313455042059</v>
      </c>
      <c r="AM142" s="4">
        <f t="shared" si="248"/>
        <v>0.45446433534331732</v>
      </c>
      <c r="AN142" s="4">
        <f t="shared" si="249"/>
        <v>-1.8745948350698995</v>
      </c>
      <c r="AO142" s="4">
        <f t="shared" si="250"/>
        <v>-0.83178376359803963</v>
      </c>
      <c r="AP142" s="4">
        <f t="shared" si="251"/>
        <v>-2.0102593041112584</v>
      </c>
      <c r="AQ142" s="4">
        <f t="shared" si="252"/>
        <v>4.5757966475434841E-2</v>
      </c>
      <c r="AR142" s="4">
        <f t="shared" si="253"/>
        <v>1.4441335703509708</v>
      </c>
      <c r="AS142" s="4">
        <f t="shared" si="254"/>
        <v>-1.6816087747122026</v>
      </c>
      <c r="AT142" s="4">
        <f t="shared" si="255"/>
        <v>-0.17172155718644433</v>
      </c>
      <c r="AU142" s="4">
        <f t="shared" si="256"/>
        <v>-0.53834735687033231</v>
      </c>
      <c r="AV142" s="4">
        <f t="shared" si="436"/>
        <v>1.4512066879810561</v>
      </c>
      <c r="AW142" s="4">
        <f t="shared" si="436"/>
        <v>-2.5169220327065318</v>
      </c>
      <c r="AY142" s="2">
        <f t="shared" si="308"/>
        <v>111.98010662293437</v>
      </c>
      <c r="AZ142" s="2">
        <f t="shared" si="359"/>
        <v>110.24766686058665</v>
      </c>
      <c r="BA142" s="2">
        <f t="shared" si="360"/>
        <v>110.27936416668258</v>
      </c>
      <c r="BB142" s="2">
        <f t="shared" si="361"/>
        <v>111.23048400315034</v>
      </c>
      <c r="BC142" s="2">
        <f t="shared" si="362"/>
        <v>110.96757658629924</v>
      </c>
      <c r="BD142" s="2">
        <f t="shared" si="363"/>
        <v>111.76342674680129</v>
      </c>
      <c r="BE142" s="2">
        <f t="shared" si="364"/>
        <v>114.032357517289</v>
      </c>
      <c r="BF142" s="2">
        <f t="shared" si="365"/>
        <v>113.78045524084456</v>
      </c>
      <c r="BG142" s="2">
        <f t="shared" si="366"/>
        <v>112.91482867847245</v>
      </c>
      <c r="BH142" s="2">
        <f t="shared" si="367"/>
        <v>114.18751889376799</v>
      </c>
      <c r="BI142" s="2">
        <f t="shared" si="368"/>
        <v>115.38063911352192</v>
      </c>
      <c r="BJ142" s="2">
        <f t="shared" si="369"/>
        <v>116.63476315770485</v>
      </c>
      <c r="BK142" s="2">
        <f t="shared" si="370"/>
        <v>118.68992076511002</v>
      </c>
      <c r="BL142" s="2">
        <f t="shared" si="371"/>
        <v>119.04041525797521</v>
      </c>
      <c r="BM142" s="2">
        <f t="shared" si="372"/>
        <v>121.33776975747041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152.89426341463414</v>
      </c>
      <c r="DL142" s="2">
        <f t="shared" si="437"/>
        <v>132.02259849906193</v>
      </c>
      <c r="DM142" s="2">
        <f t="shared" si="437"/>
        <v>133.30235065666042</v>
      </c>
      <c r="DN142" s="2">
        <f t="shared" si="437"/>
        <v>141.05884878048781</v>
      </c>
      <c r="DO142" s="2">
        <f t="shared" si="437"/>
        <v>147.54983805668016</v>
      </c>
      <c r="DP142" s="2">
        <f t="shared" si="437"/>
        <v>142.62528744939272</v>
      </c>
      <c r="DQ142" s="2">
        <f t="shared" si="437"/>
        <v>142.80274642375173</v>
      </c>
      <c r="DR142" s="2">
        <f t="shared" si="437"/>
        <v>138.03306495969653</v>
      </c>
      <c r="DS142" s="2">
        <f t="shared" si="437"/>
        <v>134.49509243697477</v>
      </c>
      <c r="DT142" s="2">
        <f t="shared" si="437"/>
        <v>139.66145045045045</v>
      </c>
      <c r="DU142" s="2">
        <f t="shared" si="437"/>
        <v>144.35170040485829</v>
      </c>
      <c r="DV142" s="2">
        <f t="shared" si="437"/>
        <v>147.2907122265122</v>
      </c>
      <c r="DW142" s="2">
        <f t="shared" si="437"/>
        <v>148.16369230769232</v>
      </c>
      <c r="DX142" s="2">
        <f t="shared" si="437"/>
        <v>148.19529257829259</v>
      </c>
      <c r="DY142" s="2">
        <f t="shared" si="437"/>
        <v>152.67939408866991</v>
      </c>
      <c r="EA142" s="2">
        <f t="shared" si="228"/>
        <v>111.98364579551827</v>
      </c>
      <c r="EB142" s="2">
        <f t="shared" si="290"/>
        <v>110.24441535162349</v>
      </c>
      <c r="EC142" s="2">
        <f t="shared" si="291"/>
        <v>110.27411980960196</v>
      </c>
      <c r="ED142" s="2">
        <f t="shared" si="292"/>
        <v>111.19491673486972</v>
      </c>
      <c r="EE142" s="2">
        <f t="shared" si="293"/>
        <v>110.89875755454128</v>
      </c>
      <c r="EF142" s="2">
        <f t="shared" si="294"/>
        <v>111.70728265776434</v>
      </c>
      <c r="EG142" s="2">
        <f t="shared" si="295"/>
        <v>114.07366492815767</v>
      </c>
      <c r="EH142" s="2">
        <f t="shared" si="296"/>
        <v>113.79548172389293</v>
      </c>
      <c r="EI142" s="2">
        <f t="shared" si="297"/>
        <v>112.9000402205838</v>
      </c>
      <c r="EJ142" s="2">
        <f t="shared" si="298"/>
        <v>114.13119391648829</v>
      </c>
      <c r="EK142" s="2">
        <f t="shared" si="299"/>
        <v>115.31907497138099</v>
      </c>
      <c r="EL142" s="2">
        <f t="shared" si="300"/>
        <v>116.60602130655229</v>
      </c>
      <c r="EM142" s="2">
        <f t="shared" si="301"/>
        <v>118.66148435532308</v>
      </c>
      <c r="EN142" s="2">
        <f t="shared" si="302"/>
        <v>119.03155500187538</v>
      </c>
      <c r="EO142" s="2">
        <f t="shared" si="303"/>
        <v>121.30075511832624</v>
      </c>
      <c r="EQ142" s="2">
        <f t="shared" si="304"/>
        <v>111.54356864987022</v>
      </c>
      <c r="ER142" s="2">
        <f t="shared" si="438"/>
        <v>110.05927312918072</v>
      </c>
      <c r="ES142" s="2">
        <f t="shared" si="438"/>
        <v>110.08050129785349</v>
      </c>
      <c r="ET142" s="2">
        <f t="shared" si="438"/>
        <v>111.21202262311071</v>
      </c>
      <c r="EU142" s="2">
        <f t="shared" si="438"/>
        <v>111.12848062302336</v>
      </c>
      <c r="EV142" s="2">
        <f t="shared" si="438"/>
        <v>111.88562362389294</v>
      </c>
      <c r="EW142" s="2">
        <f t="shared" si="438"/>
        <v>113.48668260456643</v>
      </c>
      <c r="EX142" s="2">
        <f t="shared" si="438"/>
        <v>113.42185316829433</v>
      </c>
      <c r="EY142" s="2">
        <f t="shared" si="438"/>
        <v>112.80475254378379</v>
      </c>
      <c r="EZ142" s="2">
        <f t="shared" si="438"/>
        <v>114.33275695535011</v>
      </c>
      <c r="FA142" s="2">
        <f t="shared" si="438"/>
        <v>115.55196577193517</v>
      </c>
      <c r="FB142" s="2">
        <f t="shared" si="438"/>
        <v>116.5222609088562</v>
      </c>
      <c r="FC142" s="2">
        <f t="shared" si="438"/>
        <v>118.58957861116836</v>
      </c>
      <c r="FD142" s="2">
        <f t="shared" si="438"/>
        <v>118.6865767933996</v>
      </c>
      <c r="FE142" s="2">
        <f t="shared" si="438"/>
        <v>121.11762161316189</v>
      </c>
      <c r="FG142" s="2">
        <f t="shared" si="306"/>
        <v>0.99894398410933782</v>
      </c>
      <c r="FH142" s="2">
        <f t="shared" si="439"/>
        <v>0.99891776372149266</v>
      </c>
      <c r="FI142" s="2">
        <f t="shared" si="439"/>
        <v>0.99888822324831505</v>
      </c>
      <c r="FJ142" s="2">
        <f t="shared" si="439"/>
        <v>0.99886550377355598</v>
      </c>
      <c r="FK142" s="2">
        <f t="shared" si="439"/>
        <v>0.99878362133332088</v>
      </c>
      <c r="FL142" s="2">
        <f t="shared" si="439"/>
        <v>0.99884378309809863</v>
      </c>
      <c r="FM142" s="2">
        <f t="shared" si="439"/>
        <v>0.99895007683745984</v>
      </c>
      <c r="FN142" s="2">
        <f t="shared" si="439"/>
        <v>0.99876853853904068</v>
      </c>
      <c r="FO142" s="2">
        <f t="shared" si="439"/>
        <v>0.99873636249209341</v>
      </c>
      <c r="FP142" s="2">
        <f t="shared" si="439"/>
        <v>0.99878513997896423</v>
      </c>
      <c r="FQ142" s="2">
        <f t="shared" si="439"/>
        <v>0.99879725565381705</v>
      </c>
      <c r="FR142" s="2">
        <f t="shared" si="439"/>
        <v>0.99874021691008041</v>
      </c>
      <c r="FS142" s="2">
        <f t="shared" si="439"/>
        <v>0.99878803110102099</v>
      </c>
      <c r="FT142" s="2">
        <f t="shared" si="439"/>
        <v>0.99876885310840913</v>
      </c>
      <c r="FU142" s="2">
        <f t="shared" si="439"/>
        <v>0.99843438092250791</v>
      </c>
      <c r="FW142" s="2">
        <f t="shared" si="324"/>
        <v>0.10621191159030273</v>
      </c>
      <c r="FX142" s="2">
        <f t="shared" si="376"/>
        <v>0.10974066666639722</v>
      </c>
      <c r="FY142" s="2">
        <f t="shared" si="377"/>
        <v>0.10514436054544483</v>
      </c>
      <c r="FZ142" s="2">
        <f t="shared" si="378"/>
        <v>9.8606400575105543E-2</v>
      </c>
      <c r="GA142" s="2">
        <f t="shared" si="379"/>
        <v>0.10550720693648834</v>
      </c>
      <c r="GB142" s="2">
        <f t="shared" si="380"/>
        <v>0.1143661479835994</v>
      </c>
      <c r="GC142" s="2">
        <f t="shared" si="381"/>
        <v>0.12175961029309351</v>
      </c>
      <c r="GD142" s="2">
        <f t="shared" si="382"/>
        <v>0.1201035949679241</v>
      </c>
      <c r="GE142" s="2">
        <f t="shared" si="383"/>
        <v>0.13118023753925054</v>
      </c>
      <c r="GF142" s="2">
        <f t="shared" si="384"/>
        <v>0.1255651305552957</v>
      </c>
      <c r="GG142" s="2">
        <f t="shared" si="385"/>
        <v>0.11441120036753653</v>
      </c>
      <c r="GH142" s="2">
        <f t="shared" si="386"/>
        <v>0.11836385524095554</v>
      </c>
      <c r="GI142" s="2">
        <f t="shared" si="387"/>
        <v>0.10179087621721167</v>
      </c>
      <c r="GJ142" s="2">
        <f t="shared" si="388"/>
        <v>7.8395064094143763E-2</v>
      </c>
      <c r="GK142" s="2">
        <f t="shared" si="389"/>
        <v>6.6139490109489218E-2</v>
      </c>
      <c r="GM142" s="86">
        <f t="shared" si="325"/>
        <v>7.0744196389868547E-114</v>
      </c>
      <c r="GN142" s="86">
        <f t="shared" si="390"/>
        <v>3.632641441905825E-140</v>
      </c>
      <c r="GO142" s="86">
        <f t="shared" si="391"/>
        <v>6.7416918121180319E-167</v>
      </c>
      <c r="GP142" s="86">
        <f t="shared" si="392"/>
        <v>2.6652751687786548E-220</v>
      </c>
      <c r="GQ142" s="86">
        <f t="shared" si="393"/>
        <v>6.1024758301902535E-174</v>
      </c>
      <c r="GR142" s="86">
        <f t="shared" si="394"/>
        <v>1.7424186189862616E-243</v>
      </c>
      <c r="GS142" s="86">
        <f t="shared" si="395"/>
        <v>1.3731906032356192E-194</v>
      </c>
      <c r="GT142" s="86">
        <f t="shared" si="396"/>
        <v>1.148539523748024E-211</v>
      </c>
      <c r="GU142" s="86">
        <f t="shared" si="397"/>
        <v>2.2186689853851198E-222</v>
      </c>
      <c r="GV142" s="86">
        <f t="shared" si="398"/>
        <v>8.8756284842589814E-201</v>
      </c>
      <c r="GW142" s="86">
        <f t="shared" si="399"/>
        <v>5.7261775651159925E-172</v>
      </c>
      <c r="GX142" s="86">
        <f t="shared" si="400"/>
        <v>1.6248441192437025E-151</v>
      </c>
      <c r="GY142" s="86">
        <f t="shared" si="401"/>
        <v>3.3464604356078695E-119</v>
      </c>
      <c r="GZ142" s="86">
        <f t="shared" si="402"/>
        <v>1.1620159619007018E-153</v>
      </c>
      <c r="HA142" s="86">
        <f t="shared" si="403"/>
        <v>1.0654849876106562E-203</v>
      </c>
      <c r="HC142" s="86">
        <f t="shared" si="326"/>
        <v>1.9809339616639727E-63</v>
      </c>
      <c r="HD142" s="86">
        <f t="shared" si="404"/>
        <v>1.174004048718125E-49</v>
      </c>
      <c r="HE142" s="86">
        <f t="shared" si="405"/>
        <v>6.3615730673248048E-69</v>
      </c>
      <c r="HF142" s="86">
        <f t="shared" si="406"/>
        <v>1.2659677076830924E-86</v>
      </c>
      <c r="HG142" s="86">
        <f t="shared" si="407"/>
        <v>2.8626951246189798E-92</v>
      </c>
      <c r="HH142" s="86">
        <f t="shared" si="408"/>
        <v>4.7789048161089804E-95</v>
      </c>
      <c r="HI142" s="86">
        <f t="shared" si="409"/>
        <v>2.2929883887281186E-84</v>
      </c>
      <c r="HJ142" s="86">
        <f t="shared" si="410"/>
        <v>6.7799534722021549E-74</v>
      </c>
      <c r="HK142" s="86">
        <f t="shared" si="411"/>
        <v>1.581450397871696E-59</v>
      </c>
      <c r="HL142" s="86">
        <f t="shared" si="412"/>
        <v>1.0371847052653114E-78</v>
      </c>
      <c r="HM142" s="86">
        <f t="shared" si="413"/>
        <v>6.9646551810829893E-89</v>
      </c>
      <c r="HN142" s="86">
        <f t="shared" si="414"/>
        <v>1.6686884814667658E-65</v>
      </c>
      <c r="HO142" s="86">
        <f t="shared" si="415"/>
        <v>4.6942731846658115E-45</v>
      </c>
      <c r="HP142" s="86">
        <f t="shared" si="416"/>
        <v>1.7699154863771393E-77</v>
      </c>
      <c r="HQ142" s="86">
        <f t="shared" si="417"/>
        <v>1.5984096471632267E-68</v>
      </c>
      <c r="HS142" s="86">
        <f t="shared" si="327"/>
        <v>0.40144065085759639</v>
      </c>
      <c r="HT142" s="86">
        <f t="shared" si="418"/>
        <v>0.29181765070877796</v>
      </c>
      <c r="HU142" s="86">
        <f t="shared" si="419"/>
        <v>0.19549029018848371</v>
      </c>
      <c r="HV142" s="86">
        <f t="shared" si="420"/>
        <v>0.40337132450938162</v>
      </c>
      <c r="HW142" s="86">
        <f t="shared" si="421"/>
        <v>0.41374489098940925</v>
      </c>
      <c r="HX142" s="86">
        <f t="shared" si="422"/>
        <v>0.31450517890323099</v>
      </c>
      <c r="HY142" s="86">
        <f t="shared" si="423"/>
        <v>0.28901654983587549</v>
      </c>
      <c r="HZ142" s="86">
        <f t="shared" si="424"/>
        <v>0.32458602730181407</v>
      </c>
      <c r="IA142" s="86">
        <f t="shared" si="425"/>
        <v>0.17000587046815641</v>
      </c>
      <c r="IB142" s="86">
        <f t="shared" si="426"/>
        <v>0.26457838700086056</v>
      </c>
      <c r="IC142" s="86">
        <f t="shared" si="427"/>
        <v>0.33187205861453717</v>
      </c>
      <c r="ID142" s="86">
        <f t="shared" si="428"/>
        <v>0.26282470278487524</v>
      </c>
      <c r="IE142" s="86">
        <f t="shared" si="429"/>
        <v>0.41977210158546058</v>
      </c>
      <c r="IF142" s="86">
        <f t="shared" si="430"/>
        <v>0.51000758546412361</v>
      </c>
      <c r="IG142" s="86">
        <f t="shared" si="431"/>
        <v>0.56006544525966862</v>
      </c>
      <c r="II142" s="86">
        <f t="shared" si="328"/>
        <v>2.7136125127631045E-17</v>
      </c>
      <c r="IJ142" s="86">
        <f t="shared" si="329"/>
        <v>1.2506720237856973E-17</v>
      </c>
      <c r="IK142" s="86">
        <f t="shared" si="330"/>
        <v>2.0386906908027764E-19</v>
      </c>
      <c r="IL142" s="86">
        <f t="shared" si="331"/>
        <v>7.9863370110491042E-22</v>
      </c>
      <c r="IM142" s="86">
        <f t="shared" si="332"/>
        <v>2.0660633811798915E-19</v>
      </c>
      <c r="IN142" s="86">
        <f t="shared" si="333"/>
        <v>2.2771006980283154E-19</v>
      </c>
      <c r="IO142" s="86">
        <f t="shared" si="334"/>
        <v>7.9480579484953781E-17</v>
      </c>
      <c r="IP142" s="86">
        <f t="shared" si="335"/>
        <v>1.9758806931125213E-18</v>
      </c>
      <c r="IQ142" s="86">
        <f t="shared" si="336"/>
        <v>1.4961429710381057E-18</v>
      </c>
      <c r="IR142" s="86">
        <f t="shared" si="337"/>
        <v>1.2771510887638465E-18</v>
      </c>
      <c r="IS142" s="86">
        <f t="shared" si="338"/>
        <v>1.9725581604462315E-19</v>
      </c>
      <c r="IT142" s="86">
        <f t="shared" si="339"/>
        <v>2.3131310130101354E-21</v>
      </c>
      <c r="IU142" s="86">
        <f t="shared" si="340"/>
        <v>1.4197124696457952E-21</v>
      </c>
      <c r="IV142" s="86">
        <f t="shared" si="341"/>
        <v>1.3747542550119814E-13</v>
      </c>
      <c r="IW142" s="86">
        <f t="shared" si="342"/>
        <v>6.5406397022934149E-12</v>
      </c>
      <c r="IY142" s="86">
        <f t="shared" si="343"/>
        <v>0.40144065085759639</v>
      </c>
      <c r="IZ142" s="86">
        <f t="shared" si="344"/>
        <v>0.29181765070877796</v>
      </c>
      <c r="JA142" s="86">
        <f t="shared" si="345"/>
        <v>0.19549029018848371</v>
      </c>
      <c r="JB142" s="86">
        <f t="shared" si="346"/>
        <v>0.40337132450938162</v>
      </c>
      <c r="JC142" s="86">
        <f t="shared" si="347"/>
        <v>0.41374489098940925</v>
      </c>
      <c r="JD142" s="86">
        <f t="shared" si="348"/>
        <v>0.31450517890323099</v>
      </c>
      <c r="JE142" s="86">
        <f t="shared" si="349"/>
        <v>0.28901654983587555</v>
      </c>
      <c r="JF142" s="86">
        <f t="shared" si="350"/>
        <v>0.32458602730181407</v>
      </c>
      <c r="JG142" s="86">
        <f t="shared" si="351"/>
        <v>0.17000587046815641</v>
      </c>
      <c r="JH142" s="86">
        <f t="shared" si="352"/>
        <v>0.26457838700086056</v>
      </c>
      <c r="JI142" s="86">
        <f t="shared" si="353"/>
        <v>0.33187205861453717</v>
      </c>
      <c r="JJ142" s="86">
        <f t="shared" si="354"/>
        <v>0.26282470278487524</v>
      </c>
      <c r="JK142" s="86">
        <f t="shared" si="355"/>
        <v>0.41977210158546058</v>
      </c>
      <c r="JL142" s="86">
        <f t="shared" si="356"/>
        <v>0.51000758546426106</v>
      </c>
      <c r="JM142" s="86">
        <f t="shared" si="357"/>
        <v>0.56006544526620927</v>
      </c>
    </row>
    <row r="143" spans="2:273" x14ac:dyDescent="0.25">
      <c r="B143" s="2">
        <v>116</v>
      </c>
      <c r="C143" s="37">
        <v>112.47499999999999</v>
      </c>
      <c r="D143" s="37">
        <v>110.78</v>
      </c>
      <c r="E143" s="37">
        <v>110.119</v>
      </c>
      <c r="F143" s="37">
        <v>111.379</v>
      </c>
      <c r="G143" s="37">
        <v>110.431</v>
      </c>
      <c r="H143" s="37">
        <v>111.63800000000001</v>
      </c>
      <c r="I143" s="37">
        <v>113.431</v>
      </c>
      <c r="J143" s="37">
        <v>115.121</v>
      </c>
      <c r="K143" s="37">
        <v>114.19</v>
      </c>
      <c r="L143" s="37">
        <v>115</v>
      </c>
      <c r="M143" s="37">
        <v>114.828</v>
      </c>
      <c r="N143" s="37">
        <v>117.672</v>
      </c>
      <c r="O143" s="37">
        <v>123.241</v>
      </c>
      <c r="P143" s="37">
        <v>144.63800000000001</v>
      </c>
      <c r="Q143" s="37">
        <v>185.81030000000001</v>
      </c>
      <c r="S143" s="4">
        <f t="shared" si="229"/>
        <v>111.99911320077676</v>
      </c>
      <c r="T143" s="4">
        <f t="shared" si="230"/>
        <v>110.4239890858524</v>
      </c>
      <c r="U143" s="4">
        <f t="shared" si="231"/>
        <v>110.29130530477525</v>
      </c>
      <c r="V143" s="4">
        <f t="shared" si="232"/>
        <v>112.43392778385338</v>
      </c>
      <c r="W143" s="4">
        <f t="shared" si="233"/>
        <v>112.49389929236658</v>
      </c>
      <c r="X143" s="4">
        <f t="shared" si="234"/>
        <v>112.52816473419635</v>
      </c>
      <c r="Y143" s="4">
        <f t="shared" si="235"/>
        <v>114.93568145409998</v>
      </c>
      <c r="Z143" s="4">
        <f t="shared" si="236"/>
        <v>114.92992997558666</v>
      </c>
      <c r="AA143" s="4">
        <f t="shared" si="237"/>
        <v>113.09061970003226</v>
      </c>
      <c r="AB143" s="4">
        <f t="shared" si="238"/>
        <v>114.92133252377141</v>
      </c>
      <c r="AC143" s="4">
        <f t="shared" si="239"/>
        <v>117.00427025341631</v>
      </c>
      <c r="AD143" s="4">
        <f t="shared" si="240"/>
        <v>117.40117847589477</v>
      </c>
      <c r="AE143" s="4">
        <f t="shared" si="241"/>
        <v>123.06648288608321</v>
      </c>
      <c r="AF143" s="4">
        <f t="shared" si="242"/>
        <v>143.4819871365095</v>
      </c>
      <c r="AG143" s="4">
        <f t="shared" si="243"/>
        <v>187.24354073490031</v>
      </c>
      <c r="AI143" s="4">
        <f t="shared" si="244"/>
        <v>0.47588679922323252</v>
      </c>
      <c r="AJ143" s="4">
        <f t="shared" si="245"/>
        <v>0.35601091414760333</v>
      </c>
      <c r="AK143" s="4">
        <f t="shared" si="246"/>
        <v>-0.17230530477525008</v>
      </c>
      <c r="AL143" s="4">
        <f t="shared" si="247"/>
        <v>-1.0549277838533726</v>
      </c>
      <c r="AM143" s="4">
        <f t="shared" si="248"/>
        <v>-2.0628992923665805</v>
      </c>
      <c r="AN143" s="4">
        <f t="shared" si="249"/>
        <v>-0.89016473419634679</v>
      </c>
      <c r="AO143" s="4">
        <f t="shared" si="250"/>
        <v>-1.5046814540999804</v>
      </c>
      <c r="AP143" s="4">
        <f t="shared" si="251"/>
        <v>0.1910700244133352</v>
      </c>
      <c r="AQ143" s="4">
        <f t="shared" si="252"/>
        <v>1.0993802999677342</v>
      </c>
      <c r="AR143" s="4">
        <f t="shared" si="253"/>
        <v>7.8667476228588384E-2</v>
      </c>
      <c r="AS143" s="4">
        <f t="shared" si="254"/>
        <v>-2.1762702534163054</v>
      </c>
      <c r="AT143" s="4">
        <f t="shared" si="255"/>
        <v>0.27082152410523008</v>
      </c>
      <c r="AU143" s="4">
        <f t="shared" si="256"/>
        <v>0.17451711391679225</v>
      </c>
      <c r="AV143" s="4">
        <f t="shared" si="436"/>
        <v>1.1560128634905027</v>
      </c>
      <c r="AW143" s="4">
        <f t="shared" si="436"/>
        <v>-1.4332407349002949</v>
      </c>
      <c r="AY143" s="2">
        <f t="shared" si="308"/>
        <v>111.89415384046544</v>
      </c>
      <c r="AZ143" s="2">
        <f t="shared" si="359"/>
        <v>110.17294626303979</v>
      </c>
      <c r="BA143" s="2">
        <f t="shared" si="360"/>
        <v>110.20476634254999</v>
      </c>
      <c r="BB143" s="2">
        <f t="shared" si="361"/>
        <v>111.14326060610152</v>
      </c>
      <c r="BC143" s="2">
        <f t="shared" si="362"/>
        <v>110.88962870966299</v>
      </c>
      <c r="BD143" s="2">
        <f t="shared" si="363"/>
        <v>111.70584531875451</v>
      </c>
      <c r="BE143" s="2">
        <f t="shared" si="364"/>
        <v>114.01685643822108</v>
      </c>
      <c r="BF143" s="2">
        <f t="shared" si="365"/>
        <v>113.76281488218963</v>
      </c>
      <c r="BG143" s="2">
        <f t="shared" si="366"/>
        <v>112.89104261179006</v>
      </c>
      <c r="BH143" s="2">
        <f t="shared" si="367"/>
        <v>114.13139119025485</v>
      </c>
      <c r="BI143" s="2">
        <f t="shared" si="368"/>
        <v>115.29552468436451</v>
      </c>
      <c r="BJ143" s="2">
        <f t="shared" si="369"/>
        <v>116.56647752541369</v>
      </c>
      <c r="BK143" s="2">
        <f t="shared" si="370"/>
        <v>118.58285540969166</v>
      </c>
      <c r="BL143" s="2">
        <f t="shared" si="371"/>
        <v>118.96749911960136</v>
      </c>
      <c r="BM143" s="2">
        <f t="shared" si="372"/>
        <v>121.24495173800199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153.23503048780486</v>
      </c>
      <c r="DL143" s="2">
        <f t="shared" si="437"/>
        <v>132.15447176360226</v>
      </c>
      <c r="DM143" s="2">
        <f t="shared" si="437"/>
        <v>133.45801547842402</v>
      </c>
      <c r="DN143" s="2">
        <f t="shared" si="437"/>
        <v>141.28554268292683</v>
      </c>
      <c r="DO143" s="2">
        <f t="shared" si="437"/>
        <v>147.82796575117627</v>
      </c>
      <c r="DP143" s="2">
        <f t="shared" si="437"/>
        <v>142.88534631797791</v>
      </c>
      <c r="DQ143" s="2">
        <f t="shared" si="437"/>
        <v>143.04441666666671</v>
      </c>
      <c r="DR143" s="2">
        <f t="shared" si="437"/>
        <v>138.23665291607398</v>
      </c>
      <c r="DS143" s="2">
        <f t="shared" si="437"/>
        <v>134.66211568627449</v>
      </c>
      <c r="DT143" s="2">
        <f t="shared" si="437"/>
        <v>139.85017567567567</v>
      </c>
      <c r="DU143" s="2">
        <f t="shared" si="437"/>
        <v>144.56656800525221</v>
      </c>
      <c r="DV143" s="2">
        <f t="shared" si="437"/>
        <v>147.54180849420848</v>
      </c>
      <c r="DW143" s="2">
        <f t="shared" si="437"/>
        <v>148.39104716052083</v>
      </c>
      <c r="DX143" s="2">
        <f t="shared" si="437"/>
        <v>148.44534920634922</v>
      </c>
      <c r="DY143" s="2">
        <f t="shared" si="437"/>
        <v>152.97062817733985</v>
      </c>
      <c r="EA143" s="2">
        <f t="shared" si="228"/>
        <v>111.90825482228996</v>
      </c>
      <c r="EB143" s="2">
        <f t="shared" si="290"/>
        <v>110.17478985921073</v>
      </c>
      <c r="EC143" s="2">
        <f t="shared" si="291"/>
        <v>110.20480280064484</v>
      </c>
      <c r="ED143" s="2">
        <f t="shared" si="292"/>
        <v>111.11008675425373</v>
      </c>
      <c r="EE143" s="2">
        <f t="shared" si="293"/>
        <v>110.82059853772728</v>
      </c>
      <c r="EF143" s="2">
        <f t="shared" si="294"/>
        <v>111.64939881972859</v>
      </c>
      <c r="EG143" s="2">
        <f t="shared" si="295"/>
        <v>114.07095896637739</v>
      </c>
      <c r="EH143" s="2">
        <f t="shared" si="296"/>
        <v>113.78694084773855</v>
      </c>
      <c r="EI143" s="2">
        <f t="shared" si="297"/>
        <v>112.88028256308814</v>
      </c>
      <c r="EJ143" s="2">
        <f t="shared" si="298"/>
        <v>114.07372626018849</v>
      </c>
      <c r="EK143" s="2">
        <f t="shared" si="299"/>
        <v>115.2326090956395</v>
      </c>
      <c r="EL143" s="2">
        <f t="shared" si="300"/>
        <v>116.54232441497662</v>
      </c>
      <c r="EM143" s="2">
        <f t="shared" si="301"/>
        <v>118.55839494333044</v>
      </c>
      <c r="EN143" s="2">
        <f t="shared" si="302"/>
        <v>118.96582805551091</v>
      </c>
      <c r="EO143" s="2">
        <f t="shared" si="303"/>
        <v>121.2133232512905</v>
      </c>
      <c r="EQ143" s="2">
        <f t="shared" si="304"/>
        <v>111.44063292967544</v>
      </c>
      <c r="ER143" s="2">
        <f t="shared" si="438"/>
        <v>109.97708827823544</v>
      </c>
      <c r="ES143" s="2">
        <f t="shared" si="438"/>
        <v>109.99787856132552</v>
      </c>
      <c r="ET143" s="2">
        <f t="shared" si="438"/>
        <v>111.12828464163826</v>
      </c>
      <c r="EU143" s="2">
        <f t="shared" si="438"/>
        <v>111.06484828703633</v>
      </c>
      <c r="EV143" s="2">
        <f t="shared" si="438"/>
        <v>111.83891037967548</v>
      </c>
      <c r="EW143" s="2">
        <f t="shared" si="438"/>
        <v>113.45069179704046</v>
      </c>
      <c r="EX143" s="2">
        <f t="shared" si="438"/>
        <v>113.39066204860322</v>
      </c>
      <c r="EY143" s="2">
        <f t="shared" si="438"/>
        <v>112.77928721534272</v>
      </c>
      <c r="EZ143" s="2">
        <f t="shared" si="438"/>
        <v>114.28766538203224</v>
      </c>
      <c r="FA143" s="2">
        <f t="shared" si="438"/>
        <v>115.48031504738611</v>
      </c>
      <c r="FB143" s="2">
        <f t="shared" si="438"/>
        <v>116.45295853343663</v>
      </c>
      <c r="FC143" s="2">
        <f t="shared" si="438"/>
        <v>118.48132768390688</v>
      </c>
      <c r="FD143" s="2">
        <f t="shared" si="438"/>
        <v>118.59738928554903</v>
      </c>
      <c r="FE143" s="2">
        <f t="shared" si="438"/>
        <v>121.02288937746509</v>
      </c>
      <c r="FG143" s="2">
        <f t="shared" si="306"/>
        <v>0.99903681256378019</v>
      </c>
      <c r="FH143" s="2">
        <f t="shared" si="439"/>
        <v>0.99901289478610211</v>
      </c>
      <c r="FI143" s="2">
        <f t="shared" si="439"/>
        <v>0.99898594835262366</v>
      </c>
      <c r="FJ143" s="2">
        <f t="shared" si="439"/>
        <v>0.99896522384943132</v>
      </c>
      <c r="FK143" s="2">
        <f t="shared" si="439"/>
        <v>0.9988905307267969</v>
      </c>
      <c r="FL143" s="2">
        <f t="shared" si="439"/>
        <v>0.99894541036461237</v>
      </c>
      <c r="FM143" s="2">
        <f t="shared" si="439"/>
        <v>0.99904237022765507</v>
      </c>
      <c r="FN143" s="2">
        <f t="shared" si="439"/>
        <v>0.99887677209170367</v>
      </c>
      <c r="FO143" s="2">
        <f t="shared" si="439"/>
        <v>0.99884742074463018</v>
      </c>
      <c r="FP143" s="2">
        <f t="shared" si="439"/>
        <v>0.99889191604441985</v>
      </c>
      <c r="FQ143" s="2">
        <f t="shared" si="439"/>
        <v>0.99890296802209633</v>
      </c>
      <c r="FR143" s="2">
        <f t="shared" si="439"/>
        <v>0.99885093679625214</v>
      </c>
      <c r="FS143" s="2">
        <f t="shared" si="439"/>
        <v>0.99889455334219779</v>
      </c>
      <c r="FT143" s="2">
        <f t="shared" si="439"/>
        <v>0.99887705904455182</v>
      </c>
      <c r="FU143" s="2">
        <f t="shared" si="439"/>
        <v>0.99857194170527219</v>
      </c>
      <c r="FW143" s="2">
        <f t="shared" si="324"/>
        <v>0.11527777842827551</v>
      </c>
      <c r="FX143" s="2">
        <f t="shared" si="376"/>
        <v>0.11906761019540398</v>
      </c>
      <c r="FY143" s="2">
        <f t="shared" si="377"/>
        <v>0.11413074077365044</v>
      </c>
      <c r="FZ143" s="2">
        <f t="shared" si="378"/>
        <v>0.10710087820020164</v>
      </c>
      <c r="GA143" s="2">
        <f t="shared" si="379"/>
        <v>0.11452062984453629</v>
      </c>
      <c r="GB143" s="2">
        <f t="shared" si="380"/>
        <v>0.12403144456906305</v>
      </c>
      <c r="GC143" s="2">
        <f t="shared" si="381"/>
        <v>0.13195664369174812</v>
      </c>
      <c r="GD143" s="2">
        <f t="shared" si="382"/>
        <v>0.13018249930718262</v>
      </c>
      <c r="GE143" s="2">
        <f t="shared" si="383"/>
        <v>0.14203862474897255</v>
      </c>
      <c r="GF143" s="2">
        <f t="shared" si="384"/>
        <v>0.13603150179559065</v>
      </c>
      <c r="GG143" s="2">
        <f t="shared" si="385"/>
        <v>0.12407977097813602</v>
      </c>
      <c r="GH143" s="2">
        <f t="shared" si="386"/>
        <v>0.12831805445140973</v>
      </c>
      <c r="GI143" s="2">
        <f t="shared" si="387"/>
        <v>0.11052604425486953</v>
      </c>
      <c r="GJ143" s="2">
        <f t="shared" si="388"/>
        <v>8.5313219236126281E-2</v>
      </c>
      <c r="GK143" s="2">
        <f t="shared" si="389"/>
        <v>7.2060688210108498E-2</v>
      </c>
      <c r="GM143" s="86">
        <f t="shared" si="325"/>
        <v>6.5193219252619699E-118</v>
      </c>
      <c r="GN143" s="86">
        <f t="shared" si="390"/>
        <v>3.661890562725635E-145</v>
      </c>
      <c r="GO143" s="86">
        <f t="shared" si="391"/>
        <v>6.2676169640135438E-173</v>
      </c>
      <c r="GP143" s="86">
        <f t="shared" si="392"/>
        <v>2.7109429617645424E-228</v>
      </c>
      <c r="GQ143" s="86">
        <f t="shared" si="393"/>
        <v>3.0655760391801599E-180</v>
      </c>
      <c r="GR143" s="86">
        <f t="shared" si="394"/>
        <v>3.6139041400308497E-252</v>
      </c>
      <c r="GS143" s="86">
        <f t="shared" si="395"/>
        <v>1.9095783808014405E-201</v>
      </c>
      <c r="GT143" s="86">
        <f t="shared" si="396"/>
        <v>2.9066730030607716E-219</v>
      </c>
      <c r="GU143" s="86">
        <f t="shared" si="397"/>
        <v>2.9467949257462834E-230</v>
      </c>
      <c r="GV143" s="86">
        <f t="shared" si="398"/>
        <v>5.6873224011269119E-208</v>
      </c>
      <c r="GW143" s="86">
        <f t="shared" si="399"/>
        <v>3.5593520468743392E-178</v>
      </c>
      <c r="GX143" s="86">
        <f t="shared" si="400"/>
        <v>6.7698682875327766E-157</v>
      </c>
      <c r="GY143" s="86">
        <f t="shared" si="401"/>
        <v>1.7636279649365406E-123</v>
      </c>
      <c r="GZ143" s="86">
        <f t="shared" si="402"/>
        <v>4.0258021382127591E-159</v>
      </c>
      <c r="HA143" s="86">
        <f t="shared" si="403"/>
        <v>6.7960396754320177E-211</v>
      </c>
      <c r="HC143" s="86">
        <f t="shared" si="326"/>
        <v>5.9316253554716161E-67</v>
      </c>
      <c r="HD143" s="86">
        <f t="shared" si="404"/>
        <v>2.2874815112125724E-52</v>
      </c>
      <c r="HE143" s="86">
        <f t="shared" si="405"/>
        <v>9.1933041793802791E-73</v>
      </c>
      <c r="HF143" s="86">
        <f t="shared" si="406"/>
        <v>1.644229865105315E-91</v>
      </c>
      <c r="HG143" s="86">
        <f t="shared" si="407"/>
        <v>1.6709371098007486E-97</v>
      </c>
      <c r="HH143" s="86">
        <f t="shared" si="408"/>
        <v>2.7731501132527919E-100</v>
      </c>
      <c r="HI143" s="86">
        <f t="shared" si="409"/>
        <v>6.362656579581784E-89</v>
      </c>
      <c r="HJ143" s="86">
        <f t="shared" si="410"/>
        <v>5.8441733857613269E-78</v>
      </c>
      <c r="HK143" s="86">
        <f t="shared" si="411"/>
        <v>1.0832327563044477E-62</v>
      </c>
      <c r="HL143" s="86">
        <f t="shared" si="412"/>
        <v>5.0333945441514156E-83</v>
      </c>
      <c r="HM143" s="86">
        <f t="shared" si="413"/>
        <v>7.2443729591013547E-94</v>
      </c>
      <c r="HN143" s="86">
        <f t="shared" si="414"/>
        <v>4.6859935039907279E-69</v>
      </c>
      <c r="HO143" s="86">
        <f t="shared" si="415"/>
        <v>1.4381528118931537E-47</v>
      </c>
      <c r="HP143" s="86">
        <f t="shared" si="416"/>
        <v>7.4527527143875325E-82</v>
      </c>
      <c r="HQ143" s="86">
        <f t="shared" si="417"/>
        <v>2.6426186365679995E-72</v>
      </c>
      <c r="HS143" s="86">
        <f t="shared" si="327"/>
        <v>0.3223446541643995</v>
      </c>
      <c r="HT143" s="86">
        <f t="shared" si="418"/>
        <v>0.21259495253316929</v>
      </c>
      <c r="HU143" s="86">
        <f t="shared" si="419"/>
        <v>0.13046749554441753</v>
      </c>
      <c r="HV143" s="86">
        <f t="shared" si="420"/>
        <v>0.31692602873323678</v>
      </c>
      <c r="HW143" s="86">
        <f t="shared" si="421"/>
        <v>0.33103234006095911</v>
      </c>
      <c r="HX143" s="86">
        <f t="shared" si="422"/>
        <v>0.22728153564430389</v>
      </c>
      <c r="HY143" s="86">
        <f t="shared" si="423"/>
        <v>0.20770465381376374</v>
      </c>
      <c r="HZ143" s="86">
        <f t="shared" si="424"/>
        <v>0.23652693765233337</v>
      </c>
      <c r="IA143" s="86">
        <f t="shared" si="425"/>
        <v>0.10579958036408138</v>
      </c>
      <c r="IB143" s="86">
        <f t="shared" si="426"/>
        <v>0.18112581246671883</v>
      </c>
      <c r="IC143" s="86">
        <f t="shared" si="427"/>
        <v>0.24320025259185116</v>
      </c>
      <c r="ID143" s="86">
        <f t="shared" si="428"/>
        <v>0.1765696258154896</v>
      </c>
      <c r="IE143" s="86">
        <f t="shared" si="429"/>
        <v>0.33451963351034603</v>
      </c>
      <c r="IF143" s="86">
        <f t="shared" si="430"/>
        <v>0.43622990389001448</v>
      </c>
      <c r="IG143" s="86">
        <f t="shared" si="431"/>
        <v>0.56747323370639313</v>
      </c>
      <c r="II143" s="86">
        <f t="shared" si="328"/>
        <v>5.8424308189000575E-16</v>
      </c>
      <c r="IJ143" s="86">
        <f t="shared" si="329"/>
        <v>3.0310664005459911E-16</v>
      </c>
      <c r="IK143" s="86">
        <f t="shared" si="330"/>
        <v>6.4887543686099018E-18</v>
      </c>
      <c r="IL143" s="86">
        <f t="shared" si="331"/>
        <v>3.5620801321184214E-20</v>
      </c>
      <c r="IM143" s="86">
        <f t="shared" si="332"/>
        <v>6.6087581334568081E-18</v>
      </c>
      <c r="IN143" s="86">
        <f t="shared" si="333"/>
        <v>8.3905193884914271E-18</v>
      </c>
      <c r="IO143" s="86">
        <f t="shared" si="334"/>
        <v>1.963145201740867E-15</v>
      </c>
      <c r="IP143" s="86">
        <f t="shared" si="335"/>
        <v>6.6218219120550457E-17</v>
      </c>
      <c r="IQ143" s="86">
        <f t="shared" si="336"/>
        <v>6.1794058294905908E-17</v>
      </c>
      <c r="IR143" s="86">
        <f t="shared" si="337"/>
        <v>4.8720191219582869E-17</v>
      </c>
      <c r="IS143" s="86">
        <f t="shared" si="338"/>
        <v>7.3653367052857482E-18</v>
      </c>
      <c r="IT143" s="86">
        <f t="shared" si="339"/>
        <v>1.3707025260684687E-19</v>
      </c>
      <c r="IU143" s="86">
        <f t="shared" si="340"/>
        <v>6.416084244366187E-20</v>
      </c>
      <c r="IV143" s="86">
        <f t="shared" si="341"/>
        <v>1.0619883527926801E-12</v>
      </c>
      <c r="IW143" s="86">
        <f t="shared" si="342"/>
        <v>3.3923789463200432E-11</v>
      </c>
      <c r="IY143" s="86">
        <f t="shared" si="343"/>
        <v>0.32234465416440011</v>
      </c>
      <c r="IZ143" s="86">
        <f t="shared" si="344"/>
        <v>0.2125949525331696</v>
      </c>
      <c r="JA143" s="86">
        <f t="shared" si="345"/>
        <v>0.13046749554441753</v>
      </c>
      <c r="JB143" s="86">
        <f t="shared" si="346"/>
        <v>0.31692602873323678</v>
      </c>
      <c r="JC143" s="86">
        <f t="shared" si="347"/>
        <v>0.33103234006095911</v>
      </c>
      <c r="JD143" s="86">
        <f t="shared" si="348"/>
        <v>0.22728153564430389</v>
      </c>
      <c r="JE143" s="86">
        <f t="shared" si="349"/>
        <v>0.20770465381376571</v>
      </c>
      <c r="JF143" s="86">
        <f t="shared" si="350"/>
        <v>0.23652693765233343</v>
      </c>
      <c r="JG143" s="86">
        <f t="shared" si="351"/>
        <v>0.10579958036408144</v>
      </c>
      <c r="JH143" s="86">
        <f t="shared" si="352"/>
        <v>0.18112581246671888</v>
      </c>
      <c r="JI143" s="86">
        <f t="shared" si="353"/>
        <v>0.24320025259185116</v>
      </c>
      <c r="JJ143" s="86">
        <f t="shared" si="354"/>
        <v>0.1765696258154896</v>
      </c>
      <c r="JK143" s="86">
        <f t="shared" si="355"/>
        <v>0.33451963351034603</v>
      </c>
      <c r="JL143" s="86">
        <f t="shared" si="356"/>
        <v>0.43622990389107646</v>
      </c>
      <c r="JM143" s="86">
        <f t="shared" si="357"/>
        <v>0.56747323374031688</v>
      </c>
    </row>
    <row r="144" spans="2:273" x14ac:dyDescent="0.25">
      <c r="B144" s="2">
        <v>117</v>
      </c>
      <c r="C144" s="37">
        <v>110.31100000000001</v>
      </c>
      <c r="D144" s="37">
        <v>109.03400000000001</v>
      </c>
      <c r="E144" s="37">
        <v>109.441</v>
      </c>
      <c r="F144" s="37">
        <v>111.345</v>
      </c>
      <c r="G144" s="37">
        <v>110.60299999999999</v>
      </c>
      <c r="H144" s="37">
        <v>110.96599999999999</v>
      </c>
      <c r="I144" s="37">
        <v>113.621</v>
      </c>
      <c r="J144" s="37">
        <v>114</v>
      </c>
      <c r="K144" s="37">
        <v>113.36199999999999</v>
      </c>
      <c r="L144" s="37">
        <v>113.53400000000001</v>
      </c>
      <c r="M144" s="37">
        <v>114.155</v>
      </c>
      <c r="N144" s="37">
        <v>114.96599999999999</v>
      </c>
      <c r="O144" s="37">
        <v>120.70699999999999</v>
      </c>
      <c r="P144" s="37">
        <v>134.22399999999999</v>
      </c>
      <c r="Q144" s="37">
        <v>177.94829999999999</v>
      </c>
      <c r="S144" s="4">
        <f t="shared" si="229"/>
        <v>111.85981320828789</v>
      </c>
      <c r="T144" s="4">
        <f t="shared" si="230"/>
        <v>110.2008281683657</v>
      </c>
      <c r="U144" s="4">
        <f t="shared" si="231"/>
        <v>110.15908734357258</v>
      </c>
      <c r="V144" s="4">
        <f t="shared" si="232"/>
        <v>111.64899237393151</v>
      </c>
      <c r="W144" s="4">
        <f t="shared" si="233"/>
        <v>111.5836863405823</v>
      </c>
      <c r="X144" s="4">
        <f t="shared" si="234"/>
        <v>111.97020532317335</v>
      </c>
      <c r="Y144" s="4">
        <f t="shared" si="235"/>
        <v>114.36200290383651</v>
      </c>
      <c r="Z144" s="4">
        <f t="shared" si="236"/>
        <v>114.20806764093417</v>
      </c>
      <c r="AA144" s="4">
        <f t="shared" si="237"/>
        <v>112.92267610697904</v>
      </c>
      <c r="AB144" s="4">
        <f t="shared" si="238"/>
        <v>114.34888982947237</v>
      </c>
      <c r="AC144" s="4">
        <f t="shared" si="239"/>
        <v>115.89649765787698</v>
      </c>
      <c r="AD144" s="4">
        <f t="shared" si="240"/>
        <v>116.77066069336932</v>
      </c>
      <c r="AE144" s="4">
        <f t="shared" si="241"/>
        <v>120.57605438174156</v>
      </c>
      <c r="AF144" s="4">
        <f t="shared" si="242"/>
        <v>134.27748635173879</v>
      </c>
      <c r="AG144" s="4">
        <f t="shared" si="243"/>
        <v>175.08293199589073</v>
      </c>
      <c r="AI144" s="4">
        <f t="shared" si="244"/>
        <v>-1.548813208287882</v>
      </c>
      <c r="AJ144" s="4">
        <f t="shared" si="245"/>
        <v>-1.1668281683656971</v>
      </c>
      <c r="AK144" s="4">
        <f t="shared" si="246"/>
        <v>-0.7180873435725772</v>
      </c>
      <c r="AL144" s="4">
        <f t="shared" si="247"/>
        <v>-0.30399237393150713</v>
      </c>
      <c r="AM144" s="4">
        <f t="shared" si="248"/>
        <v>-0.98068634058230941</v>
      </c>
      <c r="AN144" s="4">
        <f t="shared" si="249"/>
        <v>-1.0042053231733519</v>
      </c>
      <c r="AO144" s="4">
        <f t="shared" si="250"/>
        <v>-0.74100290383651668</v>
      </c>
      <c r="AP144" s="4">
        <f t="shared" si="251"/>
        <v>-0.20806764093417485</v>
      </c>
      <c r="AQ144" s="4">
        <f t="shared" si="252"/>
        <v>0.43932389302095487</v>
      </c>
      <c r="AR144" s="4">
        <f t="shared" si="253"/>
        <v>-0.81488982947236366</v>
      </c>
      <c r="AS144" s="4">
        <f t="shared" si="254"/>
        <v>-1.7414976578769767</v>
      </c>
      <c r="AT144" s="4">
        <f t="shared" si="255"/>
        <v>-1.8046606933693283</v>
      </c>
      <c r="AU144" s="4">
        <f t="shared" si="256"/>
        <v>0.13094561825843698</v>
      </c>
      <c r="AV144" s="4">
        <f t="shared" si="436"/>
        <v>-5.3486351738797566E-2</v>
      </c>
      <c r="AW144" s="4">
        <f t="shared" si="436"/>
        <v>2.8653680041092571</v>
      </c>
      <c r="AY144" s="2">
        <f t="shared" si="308"/>
        <v>111.80763510326888</v>
      </c>
      <c r="AZ144" s="2">
        <f t="shared" si="359"/>
        <v>110.09799585449792</v>
      </c>
      <c r="BA144" s="2">
        <f t="shared" si="360"/>
        <v>110.1299411480019</v>
      </c>
      <c r="BB144" s="2">
        <f t="shared" si="361"/>
        <v>111.05627289816299</v>
      </c>
      <c r="BC144" s="2">
        <f t="shared" si="362"/>
        <v>110.81238884599119</v>
      </c>
      <c r="BD144" s="2">
        <f t="shared" si="363"/>
        <v>111.64883583982227</v>
      </c>
      <c r="BE144" s="2">
        <f t="shared" si="364"/>
        <v>114.00040095140706</v>
      </c>
      <c r="BF144" s="2">
        <f t="shared" si="365"/>
        <v>113.74460882139931</v>
      </c>
      <c r="BG144" s="2">
        <f t="shared" si="366"/>
        <v>112.8672263629211</v>
      </c>
      <c r="BH144" s="2">
        <f t="shared" si="367"/>
        <v>114.07587814420609</v>
      </c>
      <c r="BI144" s="2">
        <f t="shared" si="368"/>
        <v>115.21109003797085</v>
      </c>
      <c r="BJ144" s="2">
        <f t="shared" si="369"/>
        <v>116.49824801636328</v>
      </c>
      <c r="BK144" s="2">
        <f t="shared" si="370"/>
        <v>118.47585818624121</v>
      </c>
      <c r="BL144" s="2">
        <f t="shared" si="371"/>
        <v>118.89425793352946</v>
      </c>
      <c r="BM144" s="2">
        <f t="shared" si="372"/>
        <v>121.15223498087653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153.57579756097562</v>
      </c>
      <c r="DL144" s="2">
        <f t="shared" si="437"/>
        <v>132.28634502814259</v>
      </c>
      <c r="DM144" s="2">
        <f t="shared" si="437"/>
        <v>133.61368030018761</v>
      </c>
      <c r="DN144" s="2">
        <f t="shared" si="437"/>
        <v>141.51223658536586</v>
      </c>
      <c r="DO144" s="2">
        <f t="shared" si="437"/>
        <v>148.1060934456724</v>
      </c>
      <c r="DP144" s="2">
        <f t="shared" si="437"/>
        <v>143.14540518656307</v>
      </c>
      <c r="DQ144" s="2">
        <f t="shared" si="437"/>
        <v>143.28608690958168</v>
      </c>
      <c r="DR144" s="2">
        <f t="shared" si="437"/>
        <v>138.4402408724514</v>
      </c>
      <c r="DS144" s="2">
        <f t="shared" si="437"/>
        <v>134.82913893557424</v>
      </c>
      <c r="DT144" s="2">
        <f t="shared" si="437"/>
        <v>140.0389009009009</v>
      </c>
      <c r="DU144" s="2">
        <f t="shared" si="437"/>
        <v>144.78143560564612</v>
      </c>
      <c r="DV144" s="2">
        <f t="shared" si="437"/>
        <v>147.79290476190474</v>
      </c>
      <c r="DW144" s="2">
        <f t="shared" si="437"/>
        <v>148.61840201334937</v>
      </c>
      <c r="DX144" s="2">
        <f t="shared" si="437"/>
        <v>148.69540583440585</v>
      </c>
      <c r="DY144" s="2">
        <f t="shared" si="437"/>
        <v>153.26186226600981</v>
      </c>
      <c r="EA144" s="2">
        <f t="shared" si="228"/>
        <v>111.83286384906165</v>
      </c>
      <c r="EB144" s="2">
        <f t="shared" si="290"/>
        <v>110.10516436679796</v>
      </c>
      <c r="EC144" s="2">
        <f t="shared" si="291"/>
        <v>110.13548579168774</v>
      </c>
      <c r="ED144" s="2">
        <f t="shared" si="292"/>
        <v>111.02525677363775</v>
      </c>
      <c r="EE144" s="2">
        <f t="shared" si="293"/>
        <v>110.74243952091328</v>
      </c>
      <c r="EF144" s="2">
        <f t="shared" si="294"/>
        <v>111.59151498169284</v>
      </c>
      <c r="EG144" s="2">
        <f t="shared" si="295"/>
        <v>114.0682530045971</v>
      </c>
      <c r="EH144" s="2">
        <f t="shared" si="296"/>
        <v>113.77839997158415</v>
      </c>
      <c r="EI144" s="2">
        <f t="shared" si="297"/>
        <v>112.8605249055925</v>
      </c>
      <c r="EJ144" s="2">
        <f t="shared" si="298"/>
        <v>114.01625860388869</v>
      </c>
      <c r="EK144" s="2">
        <f t="shared" si="299"/>
        <v>115.14614321989801</v>
      </c>
      <c r="EL144" s="2">
        <f t="shared" si="300"/>
        <v>116.47862752340096</v>
      </c>
      <c r="EM144" s="2">
        <f t="shared" si="301"/>
        <v>118.4553055313378</v>
      </c>
      <c r="EN144" s="2">
        <f t="shared" si="302"/>
        <v>118.90010110914645</v>
      </c>
      <c r="EO144" s="2">
        <f t="shared" si="303"/>
        <v>121.12589138425477</v>
      </c>
      <c r="EQ144" s="2">
        <f t="shared" si="304"/>
        <v>111.33769720948067</v>
      </c>
      <c r="ER144" s="2">
        <f t="shared" si="438"/>
        <v>109.89490342729017</v>
      </c>
      <c r="ES144" s="2">
        <f t="shared" si="438"/>
        <v>109.91525582479755</v>
      </c>
      <c r="ET144" s="2">
        <f t="shared" si="438"/>
        <v>111.04454666016581</v>
      </c>
      <c r="EU144" s="2">
        <f t="shared" si="438"/>
        <v>111.00121595104929</v>
      </c>
      <c r="EV144" s="2">
        <f t="shared" si="438"/>
        <v>111.79219713545803</v>
      </c>
      <c r="EW144" s="2">
        <f t="shared" si="438"/>
        <v>113.41470098951451</v>
      </c>
      <c r="EX144" s="2">
        <f t="shared" si="438"/>
        <v>113.35947092891209</v>
      </c>
      <c r="EY144" s="2">
        <f t="shared" si="438"/>
        <v>112.75382188690163</v>
      </c>
      <c r="EZ144" s="2">
        <f t="shared" si="438"/>
        <v>114.2425738087144</v>
      </c>
      <c r="FA144" s="2">
        <f t="shared" si="438"/>
        <v>115.40866432283704</v>
      </c>
      <c r="FB144" s="2">
        <f t="shared" si="438"/>
        <v>116.38365615801706</v>
      </c>
      <c r="FC144" s="2">
        <f t="shared" si="438"/>
        <v>118.37307675664539</v>
      </c>
      <c r="FD144" s="2">
        <f t="shared" si="438"/>
        <v>118.50820177769846</v>
      </c>
      <c r="FE144" s="2">
        <f t="shared" si="438"/>
        <v>120.9281571417683</v>
      </c>
      <c r="FG144" s="2">
        <f t="shared" si="306"/>
        <v>0.99912148816391055</v>
      </c>
      <c r="FH144" s="2">
        <f t="shared" si="439"/>
        <v>0.99909967114767473</v>
      </c>
      <c r="FI144" s="2">
        <f t="shared" si="439"/>
        <v>0.9990750913804427</v>
      </c>
      <c r="FJ144" s="2">
        <f t="shared" si="439"/>
        <v>0.99905618700106447</v>
      </c>
      <c r="FK144" s="2">
        <f t="shared" si="439"/>
        <v>0.99898805320937556</v>
      </c>
      <c r="FL144" s="2">
        <f t="shared" si="439"/>
        <v>0.99903811356564864</v>
      </c>
      <c r="FM144" s="2">
        <f t="shared" si="439"/>
        <v>0.99912655767037251</v>
      </c>
      <c r="FN144" s="2">
        <f t="shared" si="439"/>
        <v>0.99897550271957347</v>
      </c>
      <c r="FO144" s="2">
        <f t="shared" si="439"/>
        <v>0.99894872861174344</v>
      </c>
      <c r="FP144" s="2">
        <f t="shared" si="439"/>
        <v>0.99898931688061987</v>
      </c>
      <c r="FQ144" s="2">
        <f t="shared" si="439"/>
        <v>0.99899939836003437</v>
      </c>
      <c r="FR144" s="2">
        <f t="shared" si="439"/>
        <v>0.998951935938448</v>
      </c>
      <c r="FS144" s="2">
        <f t="shared" si="439"/>
        <v>0.99899172259330993</v>
      </c>
      <c r="FT144" s="2">
        <f t="shared" si="439"/>
        <v>0.99897576447541181</v>
      </c>
      <c r="FU144" s="2">
        <f t="shared" si="439"/>
        <v>0.99869743168351188</v>
      </c>
      <c r="FW144" s="2">
        <f t="shared" si="324"/>
        <v>0.1250092437248736</v>
      </c>
      <c r="FX144" s="2">
        <f t="shared" si="376"/>
        <v>0.1290723293238735</v>
      </c>
      <c r="FY144" s="2">
        <f t="shared" si="377"/>
        <v>0.12377892320160484</v>
      </c>
      <c r="FZ144" s="2">
        <f t="shared" si="378"/>
        <v>0.11623275634046967</v>
      </c>
      <c r="GA144" s="2">
        <f t="shared" si="379"/>
        <v>0.12419715113100027</v>
      </c>
      <c r="GB144" s="2">
        <f t="shared" si="380"/>
        <v>0.1343896240116404</v>
      </c>
      <c r="GC144" s="2">
        <f t="shared" si="381"/>
        <v>0.14286872956986341</v>
      </c>
      <c r="GD144" s="2">
        <f t="shared" si="382"/>
        <v>0.14097169950645524</v>
      </c>
      <c r="GE144" s="2">
        <f t="shared" si="383"/>
        <v>0.15363687215124294</v>
      </c>
      <c r="GF144" s="2">
        <f t="shared" si="384"/>
        <v>0.14722340486052846</v>
      </c>
      <c r="GG144" s="2">
        <f t="shared" si="385"/>
        <v>0.134441366867943</v>
      </c>
      <c r="GH144" s="2">
        <f t="shared" si="386"/>
        <v>0.13897742305248698</v>
      </c>
      <c r="GI144" s="2">
        <f t="shared" si="387"/>
        <v>0.11991074696290942</v>
      </c>
      <c r="GJ144" s="2">
        <f t="shared" si="388"/>
        <v>9.2780421564352719E-2</v>
      </c>
      <c r="GK144" s="2">
        <f t="shared" si="389"/>
        <v>7.8467445361497259E-2</v>
      </c>
      <c r="GM144" s="86">
        <f t="shared" si="325"/>
        <v>5.0992232773352033E-122</v>
      </c>
      <c r="GN144" s="86">
        <f t="shared" si="390"/>
        <v>3.0109409720628567E-150</v>
      </c>
      <c r="GO144" s="86">
        <f t="shared" si="391"/>
        <v>4.5429455694930961E-179</v>
      </c>
      <c r="GP144" s="86">
        <f t="shared" si="392"/>
        <v>1.9815517904091546E-236</v>
      </c>
      <c r="GQ144" s="86">
        <f t="shared" si="393"/>
        <v>1.1869748085526324E-186</v>
      </c>
      <c r="GR144" s="86">
        <f t="shared" si="394"/>
        <v>5.2676600055739452E-261</v>
      </c>
      <c r="GS144" s="86">
        <f t="shared" si="395"/>
        <v>2.0156622448800478E-208</v>
      </c>
      <c r="GT144" s="86">
        <f t="shared" si="396"/>
        <v>5.3909530366343811E-227</v>
      </c>
      <c r="GU144" s="86">
        <f t="shared" si="397"/>
        <v>2.8477266635607205E-238</v>
      </c>
      <c r="GV144" s="86">
        <f t="shared" si="398"/>
        <v>2.7163047986952544E-215</v>
      </c>
      <c r="GW144" s="86">
        <f t="shared" si="399"/>
        <v>1.7132513688839951E-184</v>
      </c>
      <c r="GX144" s="86">
        <f t="shared" si="400"/>
        <v>2.2672438910266892E-162</v>
      </c>
      <c r="GY144" s="86">
        <f t="shared" si="401"/>
        <v>7.7952065133539254E-128</v>
      </c>
      <c r="GZ144" s="86">
        <f t="shared" si="402"/>
        <v>1.1173097221949834E-164</v>
      </c>
      <c r="HA144" s="86">
        <f t="shared" si="403"/>
        <v>3.2439064074908953E-218</v>
      </c>
      <c r="HC144" s="86">
        <f t="shared" si="326"/>
        <v>1.4194281273787282E-70</v>
      </c>
      <c r="HD144" s="86">
        <f t="shared" si="404"/>
        <v>3.7588473789982148E-55</v>
      </c>
      <c r="HE144" s="86">
        <f t="shared" si="405"/>
        <v>1.0402315338990656E-76</v>
      </c>
      <c r="HF144" s="86">
        <f t="shared" si="406"/>
        <v>1.5601356555833222E-96</v>
      </c>
      <c r="HG144" s="86">
        <f t="shared" si="407"/>
        <v>6.9575406107164537E-103</v>
      </c>
      <c r="HH144" s="86">
        <f t="shared" si="408"/>
        <v>1.1588353519994475E-105</v>
      </c>
      <c r="HI144" s="86">
        <f t="shared" si="409"/>
        <v>1.3333684736909896E-93</v>
      </c>
      <c r="HJ144" s="86">
        <f t="shared" si="410"/>
        <v>3.9020461359336628E-82</v>
      </c>
      <c r="HK144" s="86">
        <f t="shared" si="411"/>
        <v>6.1167797099282719E-66</v>
      </c>
      <c r="HL144" s="86">
        <f t="shared" si="412"/>
        <v>1.8649015179788368E-87</v>
      </c>
      <c r="HM144" s="86">
        <f t="shared" si="413"/>
        <v>5.482249540060483E-99</v>
      </c>
      <c r="HN144" s="86">
        <f t="shared" si="414"/>
        <v>1.0554673367026113E-72</v>
      </c>
      <c r="HO144" s="86">
        <f t="shared" si="415"/>
        <v>3.7477418705882425E-50</v>
      </c>
      <c r="HP144" s="86">
        <f t="shared" si="416"/>
        <v>2.3672750020785784E-86</v>
      </c>
      <c r="HQ144" s="86">
        <f t="shared" si="417"/>
        <v>3.4411410309863459E-76</v>
      </c>
      <c r="HS144" s="86">
        <f t="shared" si="327"/>
        <v>0.24261007995628928</v>
      </c>
      <c r="HT144" s="86">
        <f t="shared" si="418"/>
        <v>0.14570295617958415</v>
      </c>
      <c r="HU144" s="86">
        <f t="shared" si="419"/>
        <v>8.2101542465501276E-2</v>
      </c>
      <c r="HV144" s="86">
        <f t="shared" si="420"/>
        <v>0.23058579449919417</v>
      </c>
      <c r="HW144" s="86">
        <f t="shared" si="421"/>
        <v>0.24607498292744986</v>
      </c>
      <c r="HX144" s="86">
        <f t="shared" si="422"/>
        <v>0.15284201137852377</v>
      </c>
      <c r="HY144" s="86">
        <f t="shared" si="423"/>
        <v>0.139905528862029</v>
      </c>
      <c r="HZ144" s="86">
        <f t="shared" si="424"/>
        <v>0.16026306024332523</v>
      </c>
      <c r="IA144" s="86">
        <f t="shared" si="425"/>
        <v>6.1420823475017497E-2</v>
      </c>
      <c r="IB144" s="86">
        <f t="shared" si="426"/>
        <v>0.11529165786625797</v>
      </c>
      <c r="IC144" s="86">
        <f t="shared" si="427"/>
        <v>0.16558899057431775</v>
      </c>
      <c r="ID144" s="86">
        <f t="shared" si="428"/>
        <v>0.10966514619418952</v>
      </c>
      <c r="IE144" s="86">
        <f t="shared" si="429"/>
        <v>0.24615119533645821</v>
      </c>
      <c r="IF144" s="86">
        <f t="shared" si="430"/>
        <v>0.33173194738310813</v>
      </c>
      <c r="IG144" s="86">
        <f t="shared" si="431"/>
        <v>0.52575881964064297</v>
      </c>
      <c r="II144" s="86">
        <f t="shared" si="328"/>
        <v>1.1023355931380092E-14</v>
      </c>
      <c r="IJ144" s="86">
        <f t="shared" si="329"/>
        <v>6.3887965551495118E-15</v>
      </c>
      <c r="IK144" s="86">
        <f t="shared" si="330"/>
        <v>1.7803946339074015E-16</v>
      </c>
      <c r="IL144" s="86">
        <f t="shared" si="331"/>
        <v>1.3566610039531384E-18</v>
      </c>
      <c r="IM144" s="86">
        <f t="shared" si="332"/>
        <v>1.8215029535458946E-16</v>
      </c>
      <c r="IN144" s="86">
        <f t="shared" si="333"/>
        <v>2.6293630868414521E-16</v>
      </c>
      <c r="IO144" s="86">
        <f t="shared" si="334"/>
        <v>4.178488300589265E-14</v>
      </c>
      <c r="IP144" s="86">
        <f t="shared" si="335"/>
        <v>1.8872596074134212E-15</v>
      </c>
      <c r="IQ144" s="86">
        <f t="shared" si="336"/>
        <v>2.1295478470041091E-15</v>
      </c>
      <c r="IR144" s="86">
        <f t="shared" si="337"/>
        <v>1.5640504030310284E-15</v>
      </c>
      <c r="IS144" s="86">
        <f t="shared" si="338"/>
        <v>2.3373894219782399E-16</v>
      </c>
      <c r="IT144" s="86">
        <f t="shared" si="339"/>
        <v>6.7347307758375313E-18</v>
      </c>
      <c r="IU144" s="86">
        <f t="shared" si="340"/>
        <v>2.4682656848499654E-18</v>
      </c>
      <c r="IV144" s="86">
        <f t="shared" si="341"/>
        <v>7.6101709214135785E-12</v>
      </c>
      <c r="IW144" s="86">
        <f t="shared" si="342"/>
        <v>1.6637987509131568E-10</v>
      </c>
      <c r="IY144" s="86">
        <f t="shared" si="343"/>
        <v>0.2426100799563003</v>
      </c>
      <c r="IZ144" s="86">
        <f t="shared" si="344"/>
        <v>0.14570295617959053</v>
      </c>
      <c r="JA144" s="86">
        <f t="shared" si="345"/>
        <v>8.2101542465501456E-2</v>
      </c>
      <c r="JB144" s="86">
        <f t="shared" si="346"/>
        <v>0.23058579449919417</v>
      </c>
      <c r="JC144" s="86">
        <f t="shared" si="347"/>
        <v>0.24607498292745006</v>
      </c>
      <c r="JD144" s="86">
        <f t="shared" si="348"/>
        <v>0.15284201137852402</v>
      </c>
      <c r="JE144" s="86">
        <f t="shared" si="349"/>
        <v>0.13990552886207078</v>
      </c>
      <c r="JF144" s="86">
        <f t="shared" si="350"/>
        <v>0.16026306024332712</v>
      </c>
      <c r="JG144" s="86">
        <f t="shared" si="351"/>
        <v>6.1420823475019627E-2</v>
      </c>
      <c r="JH144" s="86">
        <f t="shared" si="352"/>
        <v>0.11529165786625954</v>
      </c>
      <c r="JI144" s="86">
        <f t="shared" si="353"/>
        <v>0.16558899057431797</v>
      </c>
      <c r="JJ144" s="86">
        <f t="shared" si="354"/>
        <v>0.10966514619418952</v>
      </c>
      <c r="JK144" s="86">
        <f t="shared" si="355"/>
        <v>0.24615119533645821</v>
      </c>
      <c r="JL144" s="86">
        <f t="shared" si="356"/>
        <v>0.33173194739071832</v>
      </c>
      <c r="JM144" s="86">
        <f t="shared" si="357"/>
        <v>0.52575881980702288</v>
      </c>
    </row>
    <row r="145" spans="2:273" x14ac:dyDescent="0.25">
      <c r="B145" s="2">
        <v>118</v>
      </c>
      <c r="C145" s="37">
        <v>111.18</v>
      </c>
      <c r="D145" s="37">
        <v>111.271</v>
      </c>
      <c r="E145" s="37">
        <v>108.57599999999999</v>
      </c>
      <c r="F145" s="37">
        <v>110.517</v>
      </c>
      <c r="G145" s="37">
        <v>110.983</v>
      </c>
      <c r="H145" s="37">
        <v>110.621</v>
      </c>
      <c r="I145" s="37">
        <v>112.70699999999999</v>
      </c>
      <c r="J145" s="37">
        <v>113.36199999999999</v>
      </c>
      <c r="K145" s="37">
        <v>113.70699999999999</v>
      </c>
      <c r="L145" s="37">
        <v>113.655</v>
      </c>
      <c r="M145" s="37">
        <v>113.36199999999999</v>
      </c>
      <c r="N145" s="37">
        <v>116.44799999999999</v>
      </c>
      <c r="O145" s="37">
        <v>118.483</v>
      </c>
      <c r="P145" s="37">
        <v>126.845</v>
      </c>
      <c r="Q145" s="37">
        <v>163.44829999999999</v>
      </c>
      <c r="S145" s="4">
        <f t="shared" si="229"/>
        <v>111.74348996871009</v>
      </c>
      <c r="T145" s="4">
        <f t="shared" si="230"/>
        <v>110.05985678321012</v>
      </c>
      <c r="U145" s="4">
        <f t="shared" si="231"/>
        <v>110.06340638157087</v>
      </c>
      <c r="V145" s="4">
        <f t="shared" si="232"/>
        <v>111.20562684865641</v>
      </c>
      <c r="W145" s="4">
        <f t="shared" si="233"/>
        <v>111.06020483951538</v>
      </c>
      <c r="X145" s="4">
        <f t="shared" si="234"/>
        <v>111.70078079085545</v>
      </c>
      <c r="Y145" s="4">
        <f t="shared" si="235"/>
        <v>114.1071056008647</v>
      </c>
      <c r="Z145" s="4">
        <f t="shared" si="236"/>
        <v>113.88456620762561</v>
      </c>
      <c r="AA145" s="4">
        <f t="shared" si="237"/>
        <v>112.85638356284808</v>
      </c>
      <c r="AB145" s="4">
        <f t="shared" si="238"/>
        <v>114.10156313260062</v>
      </c>
      <c r="AC145" s="4">
        <f t="shared" si="239"/>
        <v>115.36450424778896</v>
      </c>
      <c r="AD145" s="4">
        <f t="shared" si="240"/>
        <v>116.50493634120498</v>
      </c>
      <c r="AE145" s="4">
        <f t="shared" si="241"/>
        <v>119.22009968767948</v>
      </c>
      <c r="AF145" s="4">
        <f t="shared" si="242"/>
        <v>127.1837948067563</v>
      </c>
      <c r="AG145" s="4">
        <f t="shared" si="243"/>
        <v>160.4912971641368</v>
      </c>
      <c r="AI145" s="4">
        <f t="shared" si="244"/>
        <v>-0.56348996871008694</v>
      </c>
      <c r="AJ145" s="4">
        <f t="shared" si="245"/>
        <v>1.2111432167898784</v>
      </c>
      <c r="AK145" s="4">
        <f t="shared" si="246"/>
        <v>-1.487406381570878</v>
      </c>
      <c r="AL145" s="4">
        <f t="shared" si="247"/>
        <v>-0.68862684865641199</v>
      </c>
      <c r="AM145" s="4">
        <f t="shared" si="248"/>
        <v>-7.7204839515374601E-2</v>
      </c>
      <c r="AN145" s="4">
        <f t="shared" si="249"/>
        <v>-1.0797807908554518</v>
      </c>
      <c r="AO145" s="4">
        <f t="shared" si="250"/>
        <v>-1.4001056008647055</v>
      </c>
      <c r="AP145" s="4">
        <f t="shared" si="251"/>
        <v>-0.52256620762561568</v>
      </c>
      <c r="AQ145" s="4">
        <f t="shared" si="252"/>
        <v>0.85061643715191337</v>
      </c>
      <c r="AR145" s="4">
        <f t="shared" si="253"/>
        <v>-0.44656313260061609</v>
      </c>
      <c r="AS145" s="4">
        <f t="shared" si="254"/>
        <v>-2.0025042477889627</v>
      </c>
      <c r="AT145" s="4">
        <f t="shared" si="255"/>
        <v>-5.6936341204988139E-2</v>
      </c>
      <c r="AU145" s="4">
        <f t="shared" si="256"/>
        <v>-0.73709968767947487</v>
      </c>
      <c r="AV145" s="4">
        <f t="shared" si="436"/>
        <v>-0.33879480675629736</v>
      </c>
      <c r="AW145" s="4">
        <f t="shared" si="436"/>
        <v>2.957002835863193</v>
      </c>
      <c r="AY145" s="2">
        <f t="shared" si="308"/>
        <v>111.720459692894</v>
      </c>
      <c r="AZ145" s="2">
        <f t="shared" si="359"/>
        <v>110.02277218392179</v>
      </c>
      <c r="BA145" s="2">
        <f t="shared" si="360"/>
        <v>110.05484304131569</v>
      </c>
      <c r="BB145" s="2">
        <f t="shared" si="361"/>
        <v>110.96950814891964</v>
      </c>
      <c r="BC145" s="2">
        <f t="shared" si="362"/>
        <v>110.7358731718013</v>
      </c>
      <c r="BD145" s="2">
        <f t="shared" si="363"/>
        <v>111.5924111498944</v>
      </c>
      <c r="BE145" s="2">
        <f t="shared" si="364"/>
        <v>113.98288633102743</v>
      </c>
      <c r="BF145" s="2">
        <f t="shared" si="365"/>
        <v>113.72576215394659</v>
      </c>
      <c r="BG145" s="2">
        <f t="shared" si="366"/>
        <v>112.84335110546314</v>
      </c>
      <c r="BH145" s="2">
        <f t="shared" si="367"/>
        <v>114.02099815524734</v>
      </c>
      <c r="BI145" s="2">
        <f t="shared" si="368"/>
        <v>115.12735791699583</v>
      </c>
      <c r="BJ145" s="2">
        <f t="shared" si="369"/>
        <v>116.43004224155075</v>
      </c>
      <c r="BK145" s="2">
        <f t="shared" si="370"/>
        <v>118.36890061731962</v>
      </c>
      <c r="BL145" s="2">
        <f t="shared" si="371"/>
        <v>118.82062349555179</v>
      </c>
      <c r="BM145" s="2">
        <f t="shared" si="372"/>
        <v>121.05958172471529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153.91656463414634</v>
      </c>
      <c r="DL145" s="2">
        <f t="shared" si="437"/>
        <v>132.41821829268295</v>
      </c>
      <c r="DM145" s="2">
        <f t="shared" si="437"/>
        <v>133.76934512195123</v>
      </c>
      <c r="DN145" s="2">
        <f t="shared" si="437"/>
        <v>141.73893048780488</v>
      </c>
      <c r="DO145" s="2">
        <f t="shared" si="437"/>
        <v>148.38422114016851</v>
      </c>
      <c r="DP145" s="2">
        <f t="shared" si="437"/>
        <v>143.40546405514826</v>
      </c>
      <c r="DQ145" s="2">
        <f t="shared" si="437"/>
        <v>143.52775715249666</v>
      </c>
      <c r="DR145" s="2">
        <f t="shared" si="437"/>
        <v>138.64382882882882</v>
      </c>
      <c r="DS145" s="2">
        <f t="shared" si="437"/>
        <v>134.99616218487395</v>
      </c>
      <c r="DT145" s="2">
        <f t="shared" si="437"/>
        <v>140.22762612612613</v>
      </c>
      <c r="DU145" s="2">
        <f t="shared" si="437"/>
        <v>144.99630320604004</v>
      </c>
      <c r="DV145" s="2">
        <f t="shared" si="437"/>
        <v>148.04400102960102</v>
      </c>
      <c r="DW145" s="2">
        <f t="shared" si="437"/>
        <v>148.84575686617791</v>
      </c>
      <c r="DX145" s="2">
        <f t="shared" si="437"/>
        <v>148.9454624624625</v>
      </c>
      <c r="DY145" s="2">
        <f t="shared" si="437"/>
        <v>153.55309635467978</v>
      </c>
      <c r="EA145" s="2">
        <f t="shared" si="228"/>
        <v>111.75747287583333</v>
      </c>
      <c r="EB145" s="2">
        <f t="shared" si="290"/>
        <v>110.0355388743852</v>
      </c>
      <c r="EC145" s="2">
        <f t="shared" si="291"/>
        <v>110.06616878273064</v>
      </c>
      <c r="ED145" s="2">
        <f t="shared" si="292"/>
        <v>110.94042679302177</v>
      </c>
      <c r="EE145" s="2">
        <f t="shared" si="293"/>
        <v>110.66428050409928</v>
      </c>
      <c r="EF145" s="2">
        <f t="shared" si="294"/>
        <v>111.53363114365709</v>
      </c>
      <c r="EG145" s="2">
        <f t="shared" si="295"/>
        <v>114.0655470428168</v>
      </c>
      <c r="EH145" s="2">
        <f t="shared" si="296"/>
        <v>113.76985909542975</v>
      </c>
      <c r="EI145" s="2">
        <f t="shared" si="297"/>
        <v>112.84076724809684</v>
      </c>
      <c r="EJ145" s="2">
        <f t="shared" si="298"/>
        <v>113.95879094758888</v>
      </c>
      <c r="EK145" s="2">
        <f t="shared" si="299"/>
        <v>115.05967734415651</v>
      </c>
      <c r="EL145" s="2">
        <f t="shared" si="300"/>
        <v>116.4149306318253</v>
      </c>
      <c r="EM145" s="2">
        <f t="shared" si="301"/>
        <v>118.35221611934517</v>
      </c>
      <c r="EN145" s="2">
        <f t="shared" si="302"/>
        <v>118.83437416278198</v>
      </c>
      <c r="EO145" s="2">
        <f t="shared" si="303"/>
        <v>121.03845951721902</v>
      </c>
      <c r="EQ145" s="2">
        <f t="shared" si="304"/>
        <v>111.23476148928589</v>
      </c>
      <c r="ER145" s="2">
        <f t="shared" si="438"/>
        <v>109.81271857634489</v>
      </c>
      <c r="ES145" s="2">
        <f t="shared" si="438"/>
        <v>109.83263308826957</v>
      </c>
      <c r="ET145" s="2">
        <f t="shared" si="438"/>
        <v>110.96080867869335</v>
      </c>
      <c r="EU145" s="2">
        <f t="shared" si="438"/>
        <v>110.93758361506225</v>
      </c>
      <c r="EV145" s="2">
        <f t="shared" si="438"/>
        <v>111.74548389124057</v>
      </c>
      <c r="EW145" s="2">
        <f t="shared" si="438"/>
        <v>113.37871018198855</v>
      </c>
      <c r="EX145" s="2">
        <f t="shared" si="438"/>
        <v>113.32827980922097</v>
      </c>
      <c r="EY145" s="2">
        <f t="shared" si="438"/>
        <v>112.72835655846056</v>
      </c>
      <c r="EZ145" s="2">
        <f t="shared" si="438"/>
        <v>114.19748223539654</v>
      </c>
      <c r="FA145" s="2">
        <f t="shared" si="438"/>
        <v>115.33701359828797</v>
      </c>
      <c r="FB145" s="2">
        <f t="shared" si="438"/>
        <v>116.31435378259749</v>
      </c>
      <c r="FC145" s="2">
        <f t="shared" si="438"/>
        <v>118.26482582938391</v>
      </c>
      <c r="FD145" s="2">
        <f t="shared" si="438"/>
        <v>118.41901426984791</v>
      </c>
      <c r="FE145" s="2">
        <f t="shared" si="438"/>
        <v>120.83342490607149</v>
      </c>
      <c r="FG145" s="2">
        <f t="shared" si="306"/>
        <v>0.99919872574486934</v>
      </c>
      <c r="FH145" s="2">
        <f t="shared" si="439"/>
        <v>0.99917882527490609</v>
      </c>
      <c r="FI145" s="2">
        <f t="shared" si="439"/>
        <v>0.99915640466013056</v>
      </c>
      <c r="FJ145" s="2">
        <f t="shared" si="439"/>
        <v>0.99913916082598664</v>
      </c>
      <c r="FK145" s="2">
        <f t="shared" si="439"/>
        <v>0.99907701137487004</v>
      </c>
      <c r="FL145" s="2">
        <f t="shared" si="439"/>
        <v>0.99912267489272288</v>
      </c>
      <c r="FM145" s="2">
        <f t="shared" si="439"/>
        <v>0.99920334990251314</v>
      </c>
      <c r="FN145" s="2">
        <f t="shared" si="439"/>
        <v>0.99906556314087136</v>
      </c>
      <c r="FO145" s="2">
        <f t="shared" si="439"/>
        <v>0.99904114040382563</v>
      </c>
      <c r="FP145" s="2">
        <f t="shared" si="439"/>
        <v>0.99907816406187622</v>
      </c>
      <c r="FQ145" s="2">
        <f t="shared" si="439"/>
        <v>0.99908736010774279</v>
      </c>
      <c r="FR145" s="2">
        <f t="shared" si="439"/>
        <v>0.99904406606094442</v>
      </c>
      <c r="FS145" s="2">
        <f t="shared" si="439"/>
        <v>0.99908035848774102</v>
      </c>
      <c r="FT145" s="2">
        <f t="shared" si="439"/>
        <v>0.99906580190807293</v>
      </c>
      <c r="FU145" s="2">
        <f t="shared" si="439"/>
        <v>0.99881190740682024</v>
      </c>
      <c r="FW145" s="2">
        <f t="shared" si="324"/>
        <v>0.13543645615330505</v>
      </c>
      <c r="FX145" s="2">
        <f t="shared" si="376"/>
        <v>0.13978430760358124</v>
      </c>
      <c r="FY145" s="2">
        <f t="shared" si="377"/>
        <v>0.13411924282971754</v>
      </c>
      <c r="FZ145" s="2">
        <f t="shared" si="378"/>
        <v>0.12603335421351985</v>
      </c>
      <c r="GA145" s="2">
        <f t="shared" si="379"/>
        <v>0.1345670432537909</v>
      </c>
      <c r="GB145" s="2">
        <f t="shared" si="380"/>
        <v>0.14546918725697802</v>
      </c>
      <c r="GC145" s="2">
        <f t="shared" si="381"/>
        <v>0.15452255171256235</v>
      </c>
      <c r="GD145" s="2">
        <f t="shared" si="382"/>
        <v>0.15249831171440276</v>
      </c>
      <c r="GE145" s="2">
        <f t="shared" si="383"/>
        <v>0.16599894312756741</v>
      </c>
      <c r="GF145" s="2">
        <f t="shared" si="384"/>
        <v>0.15916647686295546</v>
      </c>
      <c r="GG145" s="2">
        <f t="shared" si="385"/>
        <v>0.14552447881218697</v>
      </c>
      <c r="GH145" s="2">
        <f t="shared" si="386"/>
        <v>0.15036951589443784</v>
      </c>
      <c r="GI145" s="2">
        <f t="shared" si="387"/>
        <v>0.12997585838347256</v>
      </c>
      <c r="GJ145" s="2">
        <f t="shared" si="388"/>
        <v>0.10082915846729457</v>
      </c>
      <c r="GK145" s="2">
        <f t="shared" si="389"/>
        <v>8.5391396126966765E-2</v>
      </c>
      <c r="GM145" s="86">
        <f t="shared" si="325"/>
        <v>3.3852530674801715E-126</v>
      </c>
      <c r="GN145" s="86">
        <f t="shared" si="390"/>
        <v>2.019336221639244E-155</v>
      </c>
      <c r="GO145" s="86">
        <f t="shared" si="391"/>
        <v>2.5672575855921998E-185</v>
      </c>
      <c r="GP145" s="86">
        <f t="shared" si="392"/>
        <v>1.0408603262030057E-244</v>
      </c>
      <c r="GQ145" s="86">
        <f t="shared" si="393"/>
        <v>3.5423344490624393E-193</v>
      </c>
      <c r="GR145" s="86">
        <f t="shared" si="394"/>
        <v>5.395992305933829E-270</v>
      </c>
      <c r="GS145" s="86">
        <f t="shared" si="395"/>
        <v>1.6149804691588883E-215</v>
      </c>
      <c r="GT145" s="86">
        <f t="shared" si="396"/>
        <v>7.3273926133149134E-235</v>
      </c>
      <c r="GU145" s="86">
        <f t="shared" si="397"/>
        <v>2.0023189407419785E-246</v>
      </c>
      <c r="GV145" s="86">
        <f t="shared" si="398"/>
        <v>9.6695551871293279E-223</v>
      </c>
      <c r="GW145" s="86">
        <f t="shared" si="399"/>
        <v>6.3857299896279996E-191</v>
      </c>
      <c r="GX145" s="86">
        <f t="shared" si="400"/>
        <v>6.1032517549265828E-168</v>
      </c>
      <c r="GY145" s="86">
        <f t="shared" si="401"/>
        <v>2.8896350433476214E-132</v>
      </c>
      <c r="GZ145" s="86">
        <f t="shared" si="402"/>
        <v>2.4841113471654001E-170</v>
      </c>
      <c r="HA145" s="86">
        <f t="shared" si="403"/>
        <v>1.1587244542351739E-225</v>
      </c>
      <c r="HC145" s="86">
        <f t="shared" si="326"/>
        <v>2.714391544937577E-74</v>
      </c>
      <c r="HD145" s="86">
        <f t="shared" si="404"/>
        <v>5.2088873409448393E-58</v>
      </c>
      <c r="HE145" s="86">
        <f t="shared" si="405"/>
        <v>9.2155868539038455E-81</v>
      </c>
      <c r="HF145" s="86">
        <f t="shared" si="406"/>
        <v>1.0814463134901674E-101</v>
      </c>
      <c r="HG145" s="86">
        <f t="shared" si="407"/>
        <v>2.0665439251868959E-108</v>
      </c>
      <c r="HH145" s="86">
        <f t="shared" si="408"/>
        <v>3.487044200784691E-111</v>
      </c>
      <c r="HI145" s="86">
        <f t="shared" si="409"/>
        <v>2.1101910784172732E-98</v>
      </c>
      <c r="HJ145" s="86">
        <f t="shared" si="410"/>
        <v>2.0179880694160822E-86</v>
      </c>
      <c r="HK145" s="86">
        <f t="shared" si="411"/>
        <v>2.8473711135384102E-69</v>
      </c>
      <c r="HL145" s="86">
        <f t="shared" si="412"/>
        <v>5.2750312827596099E-92</v>
      </c>
      <c r="HM145" s="86">
        <f t="shared" si="413"/>
        <v>3.0182608794049992E-104</v>
      </c>
      <c r="HN145" s="86">
        <f t="shared" si="414"/>
        <v>1.906729791572543E-76</v>
      </c>
      <c r="HO145" s="86">
        <f t="shared" si="415"/>
        <v>8.3070196079404472E-53</v>
      </c>
      <c r="HP145" s="86">
        <f t="shared" si="416"/>
        <v>5.6719352423927651E-91</v>
      </c>
      <c r="HQ145" s="86">
        <f t="shared" si="417"/>
        <v>3.529196100486924E-80</v>
      </c>
      <c r="HS145" s="86">
        <f t="shared" si="327"/>
        <v>0.17201805684055013</v>
      </c>
      <c r="HT145" s="86">
        <f t="shared" si="418"/>
        <v>9.4380320431068962E-2</v>
      </c>
      <c r="HU145" s="86">
        <f t="shared" si="419"/>
        <v>4.8893215300441335E-2</v>
      </c>
      <c r="HV145" s="86">
        <f t="shared" si="420"/>
        <v>0.15637211025664435</v>
      </c>
      <c r="HW145" s="86">
        <f t="shared" si="421"/>
        <v>0.1709798372692756</v>
      </c>
      <c r="HX145" s="86">
        <f t="shared" si="422"/>
        <v>9.621834179665352E-2</v>
      </c>
      <c r="HY145" s="86">
        <f t="shared" si="423"/>
        <v>8.8772897280396945E-2</v>
      </c>
      <c r="HZ145" s="86">
        <f t="shared" si="424"/>
        <v>0.10158686442980634</v>
      </c>
      <c r="IA145" s="86">
        <f t="shared" si="425"/>
        <v>3.3395882770302053E-2</v>
      </c>
      <c r="IB145" s="86">
        <f t="shared" si="426"/>
        <v>6.8626916967474791E-2</v>
      </c>
      <c r="IC145" s="86">
        <f t="shared" si="427"/>
        <v>0.10540706320307509</v>
      </c>
      <c r="ID145" s="86">
        <f t="shared" si="428"/>
        <v>6.3367713861525427E-2</v>
      </c>
      <c r="IE145" s="86">
        <f t="shared" si="429"/>
        <v>0.16838290411843443</v>
      </c>
      <c r="IF145" s="86">
        <f t="shared" si="430"/>
        <v>0.22305513138476846</v>
      </c>
      <c r="IG145" s="86">
        <f t="shared" si="431"/>
        <v>0.44017795079433081</v>
      </c>
      <c r="II145" s="86">
        <f t="shared" si="328"/>
        <v>1.8228607956763354E-13</v>
      </c>
      <c r="IJ145" s="86">
        <f t="shared" si="329"/>
        <v>1.1712873495673234E-13</v>
      </c>
      <c r="IK145" s="86">
        <f t="shared" si="330"/>
        <v>4.2118272693191643E-15</v>
      </c>
      <c r="IL145" s="86">
        <f t="shared" si="331"/>
        <v>4.4127290720010139E-17</v>
      </c>
      <c r="IM145" s="86">
        <f t="shared" si="332"/>
        <v>4.3264168628139903E-15</v>
      </c>
      <c r="IN145" s="86">
        <f t="shared" si="333"/>
        <v>7.0085704687927392E-15</v>
      </c>
      <c r="IO145" s="86">
        <f t="shared" si="334"/>
        <v>7.6650296756593519E-13</v>
      </c>
      <c r="IP145" s="86">
        <f t="shared" si="335"/>
        <v>4.5749380475077355E-14</v>
      </c>
      <c r="IQ145" s="86">
        <f t="shared" si="336"/>
        <v>6.1244683946316225E-14</v>
      </c>
      <c r="IR145" s="86">
        <f t="shared" si="337"/>
        <v>4.2260611771468035E-14</v>
      </c>
      <c r="IS145" s="86">
        <f t="shared" si="338"/>
        <v>6.3053271487888989E-15</v>
      </c>
      <c r="IT145" s="86">
        <f t="shared" si="339"/>
        <v>2.7441382773787362E-16</v>
      </c>
      <c r="IU145" s="86">
        <f t="shared" si="340"/>
        <v>8.0839719403174425E-17</v>
      </c>
      <c r="IV145" s="86">
        <f t="shared" si="341"/>
        <v>5.0593228542675123E-11</v>
      </c>
      <c r="IW145" s="86">
        <f t="shared" si="342"/>
        <v>7.7169017340085981E-10</v>
      </c>
      <c r="IY145" s="86">
        <f t="shared" si="343"/>
        <v>0.17201805684073243</v>
      </c>
      <c r="IZ145" s="86">
        <f t="shared" si="344"/>
        <v>9.438032043118609E-2</v>
      </c>
      <c r="JA145" s="86">
        <f t="shared" si="345"/>
        <v>4.8893215300445547E-2</v>
      </c>
      <c r="JB145" s="86">
        <f t="shared" si="346"/>
        <v>0.15637211025664441</v>
      </c>
      <c r="JC145" s="86">
        <f t="shared" si="347"/>
        <v>0.17097983726927993</v>
      </c>
      <c r="JD145" s="86">
        <f t="shared" si="348"/>
        <v>9.6218341796660528E-2</v>
      </c>
      <c r="JE145" s="86">
        <f t="shared" si="349"/>
        <v>8.8772897281163443E-2</v>
      </c>
      <c r="JF145" s="86">
        <f t="shared" si="350"/>
        <v>0.1015868644298521</v>
      </c>
      <c r="JG145" s="86">
        <f t="shared" si="351"/>
        <v>3.3395882770363296E-2</v>
      </c>
      <c r="JH145" s="86">
        <f t="shared" si="352"/>
        <v>6.8626916967517049E-2</v>
      </c>
      <c r="JI145" s="86">
        <f t="shared" si="353"/>
        <v>0.10540706320308139</v>
      </c>
      <c r="JJ145" s="86">
        <f t="shared" si="354"/>
        <v>6.3367713861525704E-2</v>
      </c>
      <c r="JK145" s="86">
        <f t="shared" si="355"/>
        <v>0.16838290411843451</v>
      </c>
      <c r="JL145" s="86">
        <f t="shared" si="356"/>
        <v>0.22305513143536168</v>
      </c>
      <c r="JM145" s="86">
        <f t="shared" si="357"/>
        <v>0.44017795156602096</v>
      </c>
    </row>
    <row r="146" spans="2:273" x14ac:dyDescent="0.25">
      <c r="B146" s="2">
        <v>119</v>
      </c>
      <c r="C146" s="37">
        <v>110.492</v>
      </c>
      <c r="D146" s="37">
        <v>111.39</v>
      </c>
      <c r="E146" s="37">
        <v>110.30500000000001</v>
      </c>
      <c r="F146" s="37">
        <v>109.5</v>
      </c>
      <c r="G146" s="37">
        <v>108.10299999999999</v>
      </c>
      <c r="H146" s="37">
        <v>110.70699999999999</v>
      </c>
      <c r="I146" s="37">
        <v>113.55200000000001</v>
      </c>
      <c r="J146" s="37">
        <v>111.13800000000001</v>
      </c>
      <c r="K146" s="37">
        <v>113.776</v>
      </c>
      <c r="L146" s="37">
        <v>114.20699999999999</v>
      </c>
      <c r="M146" s="37">
        <v>114.39700000000001</v>
      </c>
      <c r="N146" s="37">
        <v>115.155</v>
      </c>
      <c r="O146" s="37">
        <v>116.621</v>
      </c>
      <c r="P146" s="37">
        <v>121.621</v>
      </c>
      <c r="Q146" s="37">
        <v>148.53450000000001</v>
      </c>
      <c r="S146" s="4">
        <f t="shared" si="229"/>
        <v>111.64155135753261</v>
      </c>
      <c r="T146" s="4">
        <f t="shared" si="230"/>
        <v>109.95899487838093</v>
      </c>
      <c r="U146" s="4">
        <f t="shared" si="231"/>
        <v>109.9816191350189</v>
      </c>
      <c r="V146" s="4">
        <f t="shared" si="232"/>
        <v>110.96443630829016</v>
      </c>
      <c r="W146" s="4">
        <f t="shared" si="233"/>
        <v>110.7792281592436</v>
      </c>
      <c r="X146" s="4">
        <f t="shared" si="234"/>
        <v>111.56807990492425</v>
      </c>
      <c r="Y146" s="4">
        <f t="shared" si="235"/>
        <v>114.0014175734083</v>
      </c>
      <c r="Z146" s="4">
        <f t="shared" si="236"/>
        <v>113.75309546165863</v>
      </c>
      <c r="AA146" s="4">
        <f t="shared" si="237"/>
        <v>112.82197736289027</v>
      </c>
      <c r="AB146" s="4">
        <f t="shared" si="238"/>
        <v>113.98704671600726</v>
      </c>
      <c r="AC146" s="4">
        <f t="shared" si="239"/>
        <v>115.11503972833387</v>
      </c>
      <c r="AD146" s="4">
        <f t="shared" si="240"/>
        <v>116.3791516358576</v>
      </c>
      <c r="AE146" s="4">
        <f t="shared" si="241"/>
        <v>118.56001728705043</v>
      </c>
      <c r="AF146" s="4">
        <f t="shared" si="242"/>
        <v>122.66123676249721</v>
      </c>
      <c r="AG146" s="4">
        <f t="shared" si="243"/>
        <v>146.4881388353312</v>
      </c>
      <c r="AI146" s="4">
        <f t="shared" si="244"/>
        <v>-1.1495513575326015</v>
      </c>
      <c r="AJ146" s="4">
        <f t="shared" si="245"/>
        <v>1.4310051216190658</v>
      </c>
      <c r="AK146" s="4">
        <f t="shared" si="246"/>
        <v>0.32338086498110385</v>
      </c>
      <c r="AL146" s="4">
        <f t="shared" si="247"/>
        <v>-1.4644363082901606</v>
      </c>
      <c r="AM146" s="4">
        <f t="shared" si="248"/>
        <v>-2.6762281592436068</v>
      </c>
      <c r="AN146" s="4">
        <f t="shared" si="249"/>
        <v>-0.86107990492425301</v>
      </c>
      <c r="AO146" s="4">
        <f t="shared" si="250"/>
        <v>-0.44941757340829724</v>
      </c>
      <c r="AP146" s="4">
        <f t="shared" si="251"/>
        <v>-2.6150954616586262</v>
      </c>
      <c r="AQ146" s="4">
        <f t="shared" si="252"/>
        <v>0.95402263710973045</v>
      </c>
      <c r="AR146" s="4">
        <f t="shared" si="253"/>
        <v>0.21995328399273717</v>
      </c>
      <c r="AS146" s="4">
        <f t="shared" si="254"/>
        <v>-0.71803972833386354</v>
      </c>
      <c r="AT146" s="4">
        <f t="shared" si="255"/>
        <v>-1.224151635857595</v>
      </c>
      <c r="AU146" s="4">
        <f t="shared" si="256"/>
        <v>-1.939017287050433</v>
      </c>
      <c r="AV146" s="4">
        <f t="shared" si="436"/>
        <v>-1.0402367624972158</v>
      </c>
      <c r="AW146" s="4">
        <f t="shared" si="436"/>
        <v>2.0463611646688094</v>
      </c>
      <c r="AY146" s="2">
        <f t="shared" si="308"/>
        <v>111.63253606014479</v>
      </c>
      <c r="AZ146" s="2">
        <f t="shared" si="359"/>
        <v>109.94723166948785</v>
      </c>
      <c r="BA146" s="2">
        <f t="shared" si="360"/>
        <v>109.97942620157002</v>
      </c>
      <c r="BB146" s="2">
        <f t="shared" si="361"/>
        <v>110.88295486561893</v>
      </c>
      <c r="BC146" s="2">
        <f t="shared" si="362"/>
        <v>110.66010066488269</v>
      </c>
      <c r="BD146" s="2">
        <f t="shared" si="363"/>
        <v>111.53658602398009</v>
      </c>
      <c r="BE146" s="2">
        <f t="shared" si="364"/>
        <v>113.96420758321213</v>
      </c>
      <c r="BF146" s="2">
        <f t="shared" si="365"/>
        <v>113.70619995606376</v>
      </c>
      <c r="BG146" s="2">
        <f t="shared" si="366"/>
        <v>112.81938892336589</v>
      </c>
      <c r="BH146" s="2">
        <f t="shared" si="367"/>
        <v>113.96677117228552</v>
      </c>
      <c r="BI146" s="2">
        <f t="shared" si="368"/>
        <v>115.04435320780088</v>
      </c>
      <c r="BJ146" s="2">
        <f t="shared" si="369"/>
        <v>116.36182878511178</v>
      </c>
      <c r="BK146" s="2">
        <f t="shared" si="370"/>
        <v>118.26195485378099</v>
      </c>
      <c r="BL146" s="2">
        <f t="shared" si="371"/>
        <v>118.7465257388521</v>
      </c>
      <c r="BM146" s="2">
        <f t="shared" si="372"/>
        <v>120.96695459003723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154.25733170731706</v>
      </c>
      <c r="DL146" s="2">
        <f t="shared" si="437"/>
        <v>132.55009155722328</v>
      </c>
      <c r="DM146" s="2">
        <f t="shared" si="437"/>
        <v>133.92500994371483</v>
      </c>
      <c r="DN146" s="2">
        <f t="shared" si="437"/>
        <v>141.9656243902439</v>
      </c>
      <c r="DO146" s="2">
        <f t="shared" si="437"/>
        <v>148.66234883466461</v>
      </c>
      <c r="DP146" s="2">
        <f t="shared" si="437"/>
        <v>143.66552292373345</v>
      </c>
      <c r="DQ146" s="2">
        <f t="shared" si="437"/>
        <v>143.76942739541164</v>
      </c>
      <c r="DR146" s="2">
        <f t="shared" si="437"/>
        <v>138.84741678520626</v>
      </c>
      <c r="DS146" s="2">
        <f t="shared" si="437"/>
        <v>135.16318543417367</v>
      </c>
      <c r="DT146" s="2">
        <f t="shared" si="437"/>
        <v>140.41635135135135</v>
      </c>
      <c r="DU146" s="2">
        <f t="shared" si="437"/>
        <v>145.21117080643396</v>
      </c>
      <c r="DV146" s="2">
        <f t="shared" si="437"/>
        <v>148.29509729729727</v>
      </c>
      <c r="DW146" s="2">
        <f t="shared" si="437"/>
        <v>149.07311171900645</v>
      </c>
      <c r="DX146" s="2">
        <f t="shared" si="437"/>
        <v>149.19551909051913</v>
      </c>
      <c r="DY146" s="2">
        <f t="shared" si="437"/>
        <v>153.84433044334972</v>
      </c>
      <c r="EA146" s="2">
        <f t="shared" si="228"/>
        <v>111.68208190260502</v>
      </c>
      <c r="EB146" s="2">
        <f t="shared" si="290"/>
        <v>109.96591338197244</v>
      </c>
      <c r="EC146" s="2">
        <f t="shared" si="291"/>
        <v>109.99685177377353</v>
      </c>
      <c r="ED146" s="2">
        <f t="shared" si="292"/>
        <v>110.85559681240579</v>
      </c>
      <c r="EE146" s="2">
        <f t="shared" si="293"/>
        <v>110.58612148728528</v>
      </c>
      <c r="EF146" s="2">
        <f t="shared" si="294"/>
        <v>111.47574730562133</v>
      </c>
      <c r="EG146" s="2">
        <f t="shared" si="295"/>
        <v>114.06284108103652</v>
      </c>
      <c r="EH146" s="2">
        <f t="shared" si="296"/>
        <v>113.76131821927537</v>
      </c>
      <c r="EI146" s="2">
        <f t="shared" si="297"/>
        <v>112.82100959060119</v>
      </c>
      <c r="EJ146" s="2">
        <f t="shared" si="298"/>
        <v>113.90132329128907</v>
      </c>
      <c r="EK146" s="2">
        <f t="shared" si="299"/>
        <v>114.97321146841502</v>
      </c>
      <c r="EL146" s="2">
        <f t="shared" si="300"/>
        <v>116.35123374024964</v>
      </c>
      <c r="EM146" s="2">
        <f t="shared" si="301"/>
        <v>118.24912670735253</v>
      </c>
      <c r="EN146" s="2">
        <f t="shared" si="302"/>
        <v>118.76864721641751</v>
      </c>
      <c r="EO146" s="2">
        <f t="shared" si="303"/>
        <v>120.95102765018329</v>
      </c>
      <c r="EQ146" s="2">
        <f t="shared" si="304"/>
        <v>111.13182576909111</v>
      </c>
      <c r="ER146" s="2">
        <f t="shared" si="438"/>
        <v>109.73053372539961</v>
      </c>
      <c r="ES146" s="2">
        <f t="shared" si="438"/>
        <v>109.75001035174161</v>
      </c>
      <c r="ET146" s="2">
        <f t="shared" si="438"/>
        <v>110.8770706972209</v>
      </c>
      <c r="EU146" s="2">
        <f t="shared" si="438"/>
        <v>110.87395127907521</v>
      </c>
      <c r="EV146" s="2">
        <f t="shared" si="438"/>
        <v>111.6987706470231</v>
      </c>
      <c r="EW146" s="2">
        <f t="shared" si="438"/>
        <v>113.34271937446259</v>
      </c>
      <c r="EX146" s="2">
        <f t="shared" si="438"/>
        <v>113.29708868952986</v>
      </c>
      <c r="EY146" s="2">
        <f t="shared" si="438"/>
        <v>112.70289123001949</v>
      </c>
      <c r="EZ146" s="2">
        <f t="shared" si="438"/>
        <v>114.15239066207869</v>
      </c>
      <c r="FA146" s="2">
        <f t="shared" si="438"/>
        <v>115.26536287373891</v>
      </c>
      <c r="FB146" s="2">
        <f t="shared" si="438"/>
        <v>116.24505140717791</v>
      </c>
      <c r="FC146" s="2">
        <f t="shared" si="438"/>
        <v>118.15657490212241</v>
      </c>
      <c r="FD146" s="2">
        <f t="shared" si="438"/>
        <v>118.32982676199734</v>
      </c>
      <c r="FE146" s="2">
        <f t="shared" si="438"/>
        <v>120.73869267037469</v>
      </c>
      <c r="FG146" s="2">
        <f t="shared" si="306"/>
        <v>0.99926917766852896</v>
      </c>
      <c r="FH146" s="2">
        <f t="shared" si="439"/>
        <v>0.99925102563295976</v>
      </c>
      <c r="FI146" s="2">
        <f t="shared" si="439"/>
        <v>0.99923057479369493</v>
      </c>
      <c r="FJ146" s="2">
        <f t="shared" si="439"/>
        <v>0.99921484587123788</v>
      </c>
      <c r="FK146" s="2">
        <f t="shared" si="439"/>
        <v>0.9991581560006072</v>
      </c>
      <c r="FL146" s="2">
        <f t="shared" si="439"/>
        <v>0.99919980822164001</v>
      </c>
      <c r="FM146" s="2">
        <f t="shared" si="439"/>
        <v>0.99927339554343542</v>
      </c>
      <c r="FN146" s="2">
        <f t="shared" si="439"/>
        <v>0.99914771338050679</v>
      </c>
      <c r="FO146" s="2">
        <f t="shared" si="439"/>
        <v>0.99912543586854774</v>
      </c>
      <c r="FP146" s="2">
        <f t="shared" si="439"/>
        <v>0.99915920743431785</v>
      </c>
      <c r="FQ146" s="2">
        <f t="shared" si="439"/>
        <v>0.99916759568175328</v>
      </c>
      <c r="FR146" s="2">
        <f t="shared" si="439"/>
        <v>0.99912810454915557</v>
      </c>
      <c r="FS146" s="2">
        <f t="shared" si="439"/>
        <v>0.99916120909880934</v>
      </c>
      <c r="FT146" s="2">
        <f t="shared" si="439"/>
        <v>0.99914793117459078</v>
      </c>
      <c r="FU146" s="2">
        <f t="shared" si="439"/>
        <v>0.99891633339114527</v>
      </c>
      <c r="FW146" s="2">
        <f t="shared" si="324"/>
        <v>0.14658770865556472</v>
      </c>
      <c r="FX146" s="2">
        <f t="shared" si="376"/>
        <v>0.15123092435772409</v>
      </c>
      <c r="FY146" s="2">
        <f t="shared" si="377"/>
        <v>0.14518025356081285</v>
      </c>
      <c r="FZ146" s="2">
        <f t="shared" si="378"/>
        <v>0.13653266000727884</v>
      </c>
      <c r="GA146" s="2">
        <f t="shared" si="379"/>
        <v>0.1456587722374747</v>
      </c>
      <c r="GB146" s="2">
        <f t="shared" si="380"/>
        <v>0.1572962020092</v>
      </c>
      <c r="GC146" s="2">
        <f t="shared" si="381"/>
        <v>0.166941830432665</v>
      </c>
      <c r="GD146" s="2">
        <f t="shared" si="382"/>
        <v>0.16478660760028596</v>
      </c>
      <c r="GE146" s="2">
        <f t="shared" si="383"/>
        <v>0.17914516204318973</v>
      </c>
      <c r="GF146" s="2">
        <f t="shared" si="384"/>
        <v>0.17188311802111805</v>
      </c>
      <c r="GG146" s="2">
        <f t="shared" si="385"/>
        <v>0.15735516112600006</v>
      </c>
      <c r="GH146" s="2">
        <f t="shared" si="386"/>
        <v>0.16251916826863866</v>
      </c>
      <c r="GI146" s="2">
        <f t="shared" si="387"/>
        <v>0.14075070394755571</v>
      </c>
      <c r="GJ146" s="2">
        <f t="shared" si="388"/>
        <v>0.10949185722787018</v>
      </c>
      <c r="GK146" s="2">
        <f t="shared" si="389"/>
        <v>9.2864746334906448E-2</v>
      </c>
      <c r="GM146" s="86">
        <f t="shared" si="325"/>
        <v>1.9074778483687301E-130</v>
      </c>
      <c r="GN146" s="86">
        <f t="shared" si="390"/>
        <v>1.1046386413000452E-160</v>
      </c>
      <c r="GO146" s="86">
        <f t="shared" si="391"/>
        <v>1.1310810206148719E-191</v>
      </c>
      <c r="GP146" s="86">
        <f t="shared" si="392"/>
        <v>3.9289541693148266E-253</v>
      </c>
      <c r="GQ146" s="86">
        <f t="shared" si="393"/>
        <v>8.1480143092456486E-200</v>
      </c>
      <c r="GR146" s="86">
        <f t="shared" si="394"/>
        <v>3.8844819360207993E-279</v>
      </c>
      <c r="GS146" s="86">
        <f t="shared" si="395"/>
        <v>9.8215918155215023E-223</v>
      </c>
      <c r="GT146" s="86">
        <f t="shared" si="396"/>
        <v>7.2986670565433039E-243</v>
      </c>
      <c r="GU146" s="86">
        <f t="shared" si="397"/>
        <v>1.0243551926710031E-254</v>
      </c>
      <c r="GV146" s="86">
        <f t="shared" si="398"/>
        <v>2.5655913786087154E-230</v>
      </c>
      <c r="GW146" s="86">
        <f t="shared" si="399"/>
        <v>1.8430405319969758E-197</v>
      </c>
      <c r="GX146" s="86">
        <f t="shared" si="400"/>
        <v>1.3205811502221809E-173</v>
      </c>
      <c r="GY146" s="86">
        <f t="shared" si="401"/>
        <v>8.9835642120412497E-137</v>
      </c>
      <c r="GZ146" s="86">
        <f t="shared" si="402"/>
        <v>4.4242596107025654E-176</v>
      </c>
      <c r="HA146" s="86">
        <f t="shared" si="403"/>
        <v>3.0973287406746972E-233</v>
      </c>
      <c r="HC146" s="86">
        <f t="shared" si="326"/>
        <v>4.1479702611659728E-78</v>
      </c>
      <c r="HD146" s="86">
        <f t="shared" si="404"/>
        <v>6.0871451553806128E-61</v>
      </c>
      <c r="HE146" s="86">
        <f t="shared" si="405"/>
        <v>6.3919762683269153E-85</v>
      </c>
      <c r="HF146" s="86">
        <f t="shared" si="406"/>
        <v>5.4761393768325815E-107</v>
      </c>
      <c r="HG146" s="86">
        <f t="shared" si="407"/>
        <v>4.3783524168730572E-114</v>
      </c>
      <c r="HH146" s="86">
        <f t="shared" si="408"/>
        <v>7.555543775450854E-117</v>
      </c>
      <c r="HI146" s="86">
        <f t="shared" si="409"/>
        <v>2.5219659878515811E-103</v>
      </c>
      <c r="HJ146" s="86">
        <f t="shared" si="410"/>
        <v>8.0832652181911986E-91</v>
      </c>
      <c r="HK146" s="86">
        <f t="shared" si="411"/>
        <v>1.0926268831348649E-72</v>
      </c>
      <c r="HL146" s="86">
        <f t="shared" si="412"/>
        <v>1.1390786540926076E-96</v>
      </c>
      <c r="HM146" s="86">
        <f t="shared" si="413"/>
        <v>1.2088687787358342E-109</v>
      </c>
      <c r="HN146" s="86">
        <f t="shared" si="414"/>
        <v>2.7626153504021337E-80</v>
      </c>
      <c r="HO146" s="86">
        <f t="shared" si="415"/>
        <v>1.5660873537296314E-55</v>
      </c>
      <c r="HP146" s="86">
        <f t="shared" si="416"/>
        <v>1.0250579475726096E-95</v>
      </c>
      <c r="HQ146" s="86">
        <f t="shared" si="417"/>
        <v>2.8506206487858166E-84</v>
      </c>
      <c r="HS146" s="86">
        <f t="shared" si="327"/>
        <v>0.11542754613546799</v>
      </c>
      <c r="HT146" s="86">
        <f t="shared" si="418"/>
        <v>5.7992477202061632E-2</v>
      </c>
      <c r="HU146" s="86">
        <f t="shared" si="419"/>
        <v>2.7619648164588395E-2</v>
      </c>
      <c r="HV146" s="86">
        <f t="shared" si="420"/>
        <v>9.9415290882245003E-2</v>
      </c>
      <c r="HW146" s="86">
        <f t="shared" si="421"/>
        <v>0.11165770815699023</v>
      </c>
      <c r="HX146" s="86">
        <f t="shared" si="422"/>
        <v>5.6967597332585822E-2</v>
      </c>
      <c r="HY146" s="86">
        <f t="shared" si="423"/>
        <v>5.3267161744741477E-2</v>
      </c>
      <c r="HZ146" s="86">
        <f t="shared" si="424"/>
        <v>6.0531970862251552E-2</v>
      </c>
      <c r="IA146" s="86">
        <f t="shared" si="425"/>
        <v>1.70444950987611E-2</v>
      </c>
      <c r="IB146" s="86">
        <f t="shared" si="426"/>
        <v>3.8355111534637346E-2</v>
      </c>
      <c r="IC146" s="86">
        <f t="shared" si="427"/>
        <v>6.3041906144877896E-2</v>
      </c>
      <c r="ID146" s="86">
        <f t="shared" si="428"/>
        <v>3.4212889424358607E-2</v>
      </c>
      <c r="IE146" s="86">
        <f t="shared" si="429"/>
        <v>0.10774065514333951</v>
      </c>
      <c r="IF146" s="86">
        <f t="shared" si="430"/>
        <v>0.13213061340579554</v>
      </c>
      <c r="IG146" s="86">
        <f t="shared" si="431"/>
        <v>0.32980780893787354</v>
      </c>
      <c r="II146" s="86">
        <f t="shared" si="328"/>
        <v>2.6421320583667899E-12</v>
      </c>
      <c r="IJ146" s="86">
        <f t="shared" si="329"/>
        <v>1.8679917412404814E-12</v>
      </c>
      <c r="IK146" s="86">
        <f t="shared" si="330"/>
        <v>8.5916827630542099E-14</v>
      </c>
      <c r="IL146" s="86">
        <f t="shared" si="331"/>
        <v>1.2259436271433551E-15</v>
      </c>
      <c r="IM146" s="86">
        <f t="shared" si="332"/>
        <v>8.8566530586917172E-14</v>
      </c>
      <c r="IN146" s="86">
        <f t="shared" si="333"/>
        <v>1.5892303379328264E-13</v>
      </c>
      <c r="IO146" s="86">
        <f t="shared" si="334"/>
        <v>1.2119469830879186E-11</v>
      </c>
      <c r="IP146" s="86">
        <f t="shared" si="335"/>
        <v>9.4340401118321095E-13</v>
      </c>
      <c r="IQ146" s="86">
        <f t="shared" si="336"/>
        <v>1.4701430303169776E-12</v>
      </c>
      <c r="IR146" s="86">
        <f t="shared" si="337"/>
        <v>9.6123511100588024E-13</v>
      </c>
      <c r="IS146" s="86">
        <f t="shared" si="338"/>
        <v>1.4460524459277162E-13</v>
      </c>
      <c r="IT146" s="86">
        <f t="shared" si="339"/>
        <v>9.2742218820455857E-15</v>
      </c>
      <c r="IU146" s="86">
        <f t="shared" si="340"/>
        <v>2.254393985821945E-15</v>
      </c>
      <c r="IV146" s="86">
        <f t="shared" si="341"/>
        <v>3.1207701908265291E-10</v>
      </c>
      <c r="IW146" s="86">
        <f t="shared" si="342"/>
        <v>3.3850691304523539E-9</v>
      </c>
      <c r="IY146" s="86">
        <f t="shared" si="343"/>
        <v>0.11542754613811013</v>
      </c>
      <c r="IZ146" s="86">
        <f t="shared" si="344"/>
        <v>5.7992477203929624E-2</v>
      </c>
      <c r="JA146" s="86">
        <f t="shared" si="345"/>
        <v>2.7619648164674312E-2</v>
      </c>
      <c r="JB146" s="86">
        <f t="shared" si="346"/>
        <v>9.9415290882246224E-2</v>
      </c>
      <c r="JC146" s="86">
        <f t="shared" si="347"/>
        <v>0.1116577081570788</v>
      </c>
      <c r="JD146" s="86">
        <f t="shared" si="348"/>
        <v>5.6967597332744743E-2</v>
      </c>
      <c r="JE146" s="86">
        <f t="shared" si="349"/>
        <v>5.3267161756860949E-2</v>
      </c>
      <c r="JF146" s="86">
        <f t="shared" si="350"/>
        <v>6.0531970863194957E-2</v>
      </c>
      <c r="JG146" s="86">
        <f t="shared" si="351"/>
        <v>1.7044495100231243E-2</v>
      </c>
      <c r="JH146" s="86">
        <f t="shared" si="352"/>
        <v>3.8355111535598584E-2</v>
      </c>
      <c r="JI146" s="86">
        <f t="shared" si="353"/>
        <v>6.3041906145022503E-2</v>
      </c>
      <c r="JJ146" s="86">
        <f t="shared" si="354"/>
        <v>3.4212889424367884E-2</v>
      </c>
      <c r="JK146" s="86">
        <f t="shared" si="355"/>
        <v>0.10774065514334176</v>
      </c>
      <c r="JL146" s="86">
        <f t="shared" si="356"/>
        <v>0.13213061371787257</v>
      </c>
      <c r="JM146" s="86">
        <f t="shared" si="357"/>
        <v>0.32980781232294265</v>
      </c>
    </row>
    <row r="147" spans="2:273" x14ac:dyDescent="0.25">
      <c r="B147" s="2">
        <v>120</v>
      </c>
      <c r="C147" s="37">
        <v>110.148</v>
      </c>
      <c r="D147" s="37">
        <v>109.52500000000001</v>
      </c>
      <c r="E147" s="37">
        <v>108.96599999999999</v>
      </c>
      <c r="F147" s="37">
        <v>109.86199999999999</v>
      </c>
      <c r="G147" s="37">
        <v>110.276</v>
      </c>
      <c r="H147" s="37">
        <v>112.569</v>
      </c>
      <c r="I147" s="37">
        <v>115.414</v>
      </c>
      <c r="J147" s="37">
        <v>113.931</v>
      </c>
      <c r="K147" s="37">
        <v>113.53400000000001</v>
      </c>
      <c r="L147" s="37">
        <v>114.845</v>
      </c>
      <c r="M147" s="37">
        <v>114.276</v>
      </c>
      <c r="N147" s="37">
        <v>116.69</v>
      </c>
      <c r="O147" s="37">
        <v>115.914</v>
      </c>
      <c r="P147" s="37">
        <v>118.96599999999999</v>
      </c>
      <c r="Q147" s="37">
        <v>132.5172</v>
      </c>
      <c r="S147" s="4">
        <f t="shared" si="229"/>
        <v>111.54689931999761</v>
      </c>
      <c r="T147" s="4">
        <f t="shared" si="230"/>
        <v>109.87461006154292</v>
      </c>
      <c r="U147" s="4">
        <f t="shared" si="231"/>
        <v>109.90413386479133</v>
      </c>
      <c r="V147" s="4">
        <f t="shared" si="232"/>
        <v>110.82093180595619</v>
      </c>
      <c r="W147" s="4">
        <f t="shared" si="233"/>
        <v>110.62327005233763</v>
      </c>
      <c r="X147" s="4">
        <f t="shared" si="234"/>
        <v>111.48925662402371</v>
      </c>
      <c r="Y147" s="4">
        <f t="shared" si="235"/>
        <v>113.95397134974853</v>
      </c>
      <c r="Z147" s="4">
        <f t="shared" si="236"/>
        <v>113.69777040187918</v>
      </c>
      <c r="AA147" s="4">
        <f t="shared" si="237"/>
        <v>112.79574700121843</v>
      </c>
      <c r="AB147" s="4">
        <f t="shared" si="238"/>
        <v>113.91756555945486</v>
      </c>
      <c r="AC147" s="4">
        <f t="shared" si="239"/>
        <v>114.98023463501937</v>
      </c>
      <c r="AD147" s="4">
        <f t="shared" si="240"/>
        <v>116.29694442368432</v>
      </c>
      <c r="AE147" s="4">
        <f t="shared" si="241"/>
        <v>118.24505740049669</v>
      </c>
      <c r="AF147" s="4">
        <f t="shared" si="242"/>
        <v>120.24197569274004</v>
      </c>
      <c r="AG147" s="4">
        <f t="shared" si="243"/>
        <v>135.3698566141797</v>
      </c>
      <c r="AI147" s="4">
        <f t="shared" si="244"/>
        <v>-1.3988993199976107</v>
      </c>
      <c r="AJ147" s="4">
        <f t="shared" si="245"/>
        <v>-0.34961006154291852</v>
      </c>
      <c r="AK147" s="4">
        <f t="shared" si="246"/>
        <v>-0.93813386479133953</v>
      </c>
      <c r="AL147" s="4">
        <f t="shared" si="247"/>
        <v>-0.95893180595619754</v>
      </c>
      <c r="AM147" s="4">
        <f t="shared" si="248"/>
        <v>-0.34727005233763464</v>
      </c>
      <c r="AN147" s="4">
        <f t="shared" si="249"/>
        <v>1.0797433759762924</v>
      </c>
      <c r="AO147" s="4">
        <f t="shared" si="250"/>
        <v>1.4600286502514734</v>
      </c>
      <c r="AP147" s="4">
        <f t="shared" si="251"/>
        <v>0.23322959812081479</v>
      </c>
      <c r="AQ147" s="4">
        <f t="shared" si="252"/>
        <v>0.7382529987815758</v>
      </c>
      <c r="AR147" s="4">
        <f t="shared" si="253"/>
        <v>0.92743444054514157</v>
      </c>
      <c r="AS147" s="4">
        <f t="shared" si="254"/>
        <v>-0.70423463501937533</v>
      </c>
      <c r="AT147" s="4">
        <f t="shared" si="255"/>
        <v>0.39305557631567467</v>
      </c>
      <c r="AU147" s="4">
        <f t="shared" si="256"/>
        <v>-2.3310574004966895</v>
      </c>
      <c r="AV147" s="4">
        <f t="shared" si="436"/>
        <v>-1.2759756927400474</v>
      </c>
      <c r="AW147" s="4">
        <f t="shared" si="436"/>
        <v>-2.8526566141796934</v>
      </c>
      <c r="AY147" s="2">
        <f t="shared" si="308"/>
        <v>111.54377234873226</v>
      </c>
      <c r="AZ147" s="2">
        <f t="shared" si="359"/>
        <v>109.87133083368376</v>
      </c>
      <c r="BA147" s="2">
        <f t="shared" si="360"/>
        <v>109.90364474857802</v>
      </c>
      <c r="BB147" s="2">
        <f t="shared" si="361"/>
        <v>110.79660269429898</v>
      </c>
      <c r="BC147" s="2">
        <f t="shared" si="362"/>
        <v>110.5850926689393</v>
      </c>
      <c r="BD147" s="2">
        <f t="shared" si="363"/>
        <v>111.48137678986325</v>
      </c>
      <c r="BE147" s="2">
        <f t="shared" si="364"/>
        <v>113.94426040421895</v>
      </c>
      <c r="BF147" s="2">
        <f t="shared" si="365"/>
        <v>113.68584787676986</v>
      </c>
      <c r="BG147" s="2">
        <f t="shared" si="366"/>
        <v>112.79531293374208</v>
      </c>
      <c r="BH147" s="2">
        <f t="shared" si="367"/>
        <v>113.9132182183871</v>
      </c>
      <c r="BI147" s="2">
        <f t="shared" si="368"/>
        <v>114.96210246599277</v>
      </c>
      <c r="BJ147" s="2">
        <f t="shared" si="369"/>
        <v>116.29357726971598</v>
      </c>
      <c r="BK147" s="2">
        <f t="shared" si="370"/>
        <v>118.15499369945493</v>
      </c>
      <c r="BL147" s="2">
        <f t="shared" si="371"/>
        <v>118.67189285120762</v>
      </c>
      <c r="BM147" s="2">
        <f t="shared" si="372"/>
        <v>120.87431653175391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>
        <f t="shared" si="317"/>
        <v>113.53400000000001</v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>
        <f t="shared" si="281"/>
        <v>113.53400000000001</v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154.59809878048782</v>
      </c>
      <c r="DL147" s="2">
        <f t="shared" si="437"/>
        <v>132.68196482176361</v>
      </c>
      <c r="DM147" s="2">
        <f t="shared" si="437"/>
        <v>134.08067476547842</v>
      </c>
      <c r="DN147" s="2">
        <f t="shared" si="437"/>
        <v>142.19231829268293</v>
      </c>
      <c r="DO147" s="2">
        <f t="shared" si="437"/>
        <v>148.94047652916072</v>
      </c>
      <c r="DP147" s="2">
        <f t="shared" si="437"/>
        <v>143.92558179231864</v>
      </c>
      <c r="DQ147" s="2">
        <f t="shared" si="437"/>
        <v>144.01109763832662</v>
      </c>
      <c r="DR147" s="2">
        <f t="shared" si="437"/>
        <v>139.05100474158368</v>
      </c>
      <c r="DS147" s="2">
        <f t="shared" si="437"/>
        <v>135.33020868347339</v>
      </c>
      <c r="DT147" s="2">
        <f t="shared" si="437"/>
        <v>140.60507657657655</v>
      </c>
      <c r="DU147" s="2">
        <f t="shared" si="437"/>
        <v>145.42603840682787</v>
      </c>
      <c r="DV147" s="2">
        <f t="shared" si="437"/>
        <v>148.54619356499356</v>
      </c>
      <c r="DW147" s="2">
        <f t="shared" si="437"/>
        <v>149.30046657183499</v>
      </c>
      <c r="DX147" s="2">
        <f t="shared" si="437"/>
        <v>149.44557571857575</v>
      </c>
      <c r="DY147" s="2">
        <f t="shared" si="437"/>
        <v>154.13556453201966</v>
      </c>
      <c r="EA147" s="2">
        <f t="shared" si="228"/>
        <v>111.60669092937671</v>
      </c>
      <c r="EB147" s="2">
        <f t="shared" si="290"/>
        <v>109.89628788955967</v>
      </c>
      <c r="EC147" s="2">
        <f t="shared" si="291"/>
        <v>109.92753476481643</v>
      </c>
      <c r="ED147" s="2">
        <f t="shared" si="292"/>
        <v>110.77076683178981</v>
      </c>
      <c r="EE147" s="2">
        <f t="shared" si="293"/>
        <v>110.50796247047128</v>
      </c>
      <c r="EF147" s="2">
        <f t="shared" si="294"/>
        <v>111.41786346758558</v>
      </c>
      <c r="EG147" s="2">
        <f t="shared" si="295"/>
        <v>114.06013511925623</v>
      </c>
      <c r="EH147" s="2">
        <f t="shared" si="296"/>
        <v>113.75277734312097</v>
      </c>
      <c r="EI147" s="2">
        <f t="shared" si="297"/>
        <v>112.80125193310553</v>
      </c>
      <c r="EJ147" s="2">
        <f t="shared" si="298"/>
        <v>113.84385563498927</v>
      </c>
      <c r="EK147" s="2">
        <f t="shared" si="299"/>
        <v>114.88674559267352</v>
      </c>
      <c r="EL147" s="2">
        <f t="shared" si="300"/>
        <v>116.28753684867397</v>
      </c>
      <c r="EM147" s="2">
        <f t="shared" si="301"/>
        <v>118.14603729535989</v>
      </c>
      <c r="EN147" s="2">
        <f t="shared" si="302"/>
        <v>118.70292027005304</v>
      </c>
      <c r="EO147" s="2">
        <f t="shared" si="303"/>
        <v>120.86359578314756</v>
      </c>
      <c r="EQ147" s="2">
        <f t="shared" si="304"/>
        <v>111.02889004889633</v>
      </c>
      <c r="ER147" s="2">
        <f t="shared" si="438"/>
        <v>109.64834887445433</v>
      </c>
      <c r="ES147" s="2">
        <f t="shared" si="438"/>
        <v>109.66738761521364</v>
      </c>
      <c r="ET147" s="2">
        <f t="shared" si="438"/>
        <v>110.79333271574845</v>
      </c>
      <c r="EU147" s="2">
        <f t="shared" si="438"/>
        <v>110.81031894308818</v>
      </c>
      <c r="EV147" s="2">
        <f t="shared" si="438"/>
        <v>111.65205740280564</v>
      </c>
      <c r="EW147" s="2">
        <f t="shared" si="438"/>
        <v>113.30672856693664</v>
      </c>
      <c r="EX147" s="2">
        <f t="shared" si="438"/>
        <v>113.26589756983873</v>
      </c>
      <c r="EY147" s="2">
        <f t="shared" si="438"/>
        <v>112.67742590157842</v>
      </c>
      <c r="EZ147" s="2">
        <f t="shared" si="438"/>
        <v>114.10729908876083</v>
      </c>
      <c r="FA147" s="2">
        <f t="shared" si="438"/>
        <v>115.19371214918984</v>
      </c>
      <c r="FB147" s="2">
        <f t="shared" si="438"/>
        <v>116.17574903175834</v>
      </c>
      <c r="FC147" s="2">
        <f t="shared" si="438"/>
        <v>118.04832397486092</v>
      </c>
      <c r="FD147" s="2">
        <f t="shared" si="438"/>
        <v>118.24063925414677</v>
      </c>
      <c r="FE147" s="2">
        <f t="shared" si="438"/>
        <v>120.64396043467789</v>
      </c>
      <c r="FG147" s="2">
        <f t="shared" si="306"/>
        <v>0.9993334392492369</v>
      </c>
      <c r="FH147" s="2">
        <f t="shared" si="439"/>
        <v>0.99931688224028847</v>
      </c>
      <c r="FI147" s="2">
        <f t="shared" si="439"/>
        <v>0.99929822836107962</v>
      </c>
      <c r="FJ147" s="2">
        <f t="shared" si="439"/>
        <v>0.99928388145091618</v>
      </c>
      <c r="FK147" s="2">
        <f t="shared" si="439"/>
        <v>0.99923217227209093</v>
      </c>
      <c r="FL147" s="2">
        <f t="shared" si="439"/>
        <v>0.99927016503820409</v>
      </c>
      <c r="FM147" s="2">
        <f t="shared" si="439"/>
        <v>0.99933728649021636</v>
      </c>
      <c r="FN147" s="2">
        <f t="shared" si="439"/>
        <v>0.99922264706954544</v>
      </c>
      <c r="FO147" s="2">
        <f t="shared" si="439"/>
        <v>0.99920232664971331</v>
      </c>
      <c r="FP147" s="2">
        <f t="shared" si="439"/>
        <v>0.99923313133301928</v>
      </c>
      <c r="FQ147" s="2">
        <f t="shared" si="439"/>
        <v>0.99924078263201077</v>
      </c>
      <c r="FR147" s="2">
        <f t="shared" si="439"/>
        <v>0.99920476088940846</v>
      </c>
      <c r="FS147" s="2">
        <f t="shared" si="439"/>
        <v>0.99923495714254984</v>
      </c>
      <c r="FT147" s="2">
        <f t="shared" si="439"/>
        <v>0.99922284572990183</v>
      </c>
      <c r="FU147" s="2">
        <f t="shared" si="439"/>
        <v>0.99901159006068407</v>
      </c>
      <c r="FW147" s="2">
        <f t="shared" si="324"/>
        <v>0.15848879576284425</v>
      </c>
      <c r="FX147" s="2">
        <f t="shared" si="376"/>
        <v>0.16343678883347665</v>
      </c>
      <c r="FY147" s="2">
        <f t="shared" si="377"/>
        <v>0.15698809287018287</v>
      </c>
      <c r="FZ147" s="2">
        <f t="shared" si="378"/>
        <v>0.14775874382490858</v>
      </c>
      <c r="GA147" s="2">
        <f t="shared" si="379"/>
        <v>0.15749835982787522</v>
      </c>
      <c r="GB147" s="2">
        <f t="shared" si="380"/>
        <v>0.16989360923750033</v>
      </c>
      <c r="GC147" s="2">
        <f t="shared" si="381"/>
        <v>0.18014659165334551</v>
      </c>
      <c r="GD147" s="2">
        <f t="shared" si="382"/>
        <v>0.17785729107385778</v>
      </c>
      <c r="GE147" s="2">
        <f t="shared" si="383"/>
        <v>0.19309144836595779</v>
      </c>
      <c r="GF147" s="2">
        <f t="shared" si="384"/>
        <v>0.18539174486348287</v>
      </c>
      <c r="GG147" s="2">
        <f t="shared" si="385"/>
        <v>0.16995633791739592</v>
      </c>
      <c r="GH147" s="2">
        <f t="shared" si="386"/>
        <v>0.17544778111885376</v>
      </c>
      <c r="GI147" s="2">
        <f t="shared" si="387"/>
        <v>0.15226244922268548</v>
      </c>
      <c r="GJ147" s="2">
        <f t="shared" si="388"/>
        <v>0.11880047614273963</v>
      </c>
      <c r="GK147" s="2">
        <f t="shared" si="389"/>
        <v>0.10091998469320933</v>
      </c>
      <c r="GM147" s="86">
        <f t="shared" si="325"/>
        <v>9.1223150475015216E-135</v>
      </c>
      <c r="GN147" s="86">
        <f t="shared" si="390"/>
        <v>4.9287061817815265E-166</v>
      </c>
      <c r="GO147" s="86">
        <f t="shared" si="391"/>
        <v>3.8851348254774558E-198</v>
      </c>
      <c r="GP147" s="86">
        <f t="shared" si="392"/>
        <v>1.0657483677157687E-261</v>
      </c>
      <c r="GQ147" s="86">
        <f t="shared" si="393"/>
        <v>1.444521117548207E-206</v>
      </c>
      <c r="GR147" s="86">
        <f t="shared" si="394"/>
        <v>1.9651650020997627E-288</v>
      </c>
      <c r="GS147" s="86">
        <f t="shared" si="395"/>
        <v>4.5337506822305665E-230</v>
      </c>
      <c r="GT147" s="86">
        <f t="shared" si="396"/>
        <v>5.3277479486505305E-251</v>
      </c>
      <c r="GU147" s="86">
        <f t="shared" si="397"/>
        <v>3.8128196089440149E-263</v>
      </c>
      <c r="GV147" s="86">
        <f t="shared" si="398"/>
        <v>5.0736130524711306E-238</v>
      </c>
      <c r="GW147" s="86">
        <f t="shared" si="399"/>
        <v>4.1189817202670707E-204</v>
      </c>
      <c r="GX147" s="86">
        <f t="shared" si="400"/>
        <v>2.29670713064244E-179</v>
      </c>
      <c r="GY147" s="86">
        <f t="shared" si="401"/>
        <v>2.3422889804650353E-141</v>
      </c>
      <c r="GZ147" s="86">
        <f t="shared" si="402"/>
        <v>6.312162258954473E-182</v>
      </c>
      <c r="HA147" s="86">
        <f t="shared" si="403"/>
        <v>6.1956337144272961E-241</v>
      </c>
      <c r="HC147" s="86">
        <f t="shared" si="326"/>
        <v>5.0651068771182831E-82</v>
      </c>
      <c r="HD147" s="86">
        <f t="shared" si="404"/>
        <v>5.9985611262404199E-64</v>
      </c>
      <c r="HE147" s="86">
        <f t="shared" si="405"/>
        <v>3.4709807200801447E-89</v>
      </c>
      <c r="HF147" s="86">
        <f t="shared" si="406"/>
        <v>2.0256120956083818E-112</v>
      </c>
      <c r="HG147" s="86">
        <f t="shared" si="407"/>
        <v>6.616664476468929E-120</v>
      </c>
      <c r="HH147" s="86">
        <f t="shared" si="408"/>
        <v>1.1787801991232726E-122</v>
      </c>
      <c r="HI147" s="86">
        <f t="shared" si="409"/>
        <v>2.2760901473413057E-108</v>
      </c>
      <c r="HJ147" s="86">
        <f t="shared" si="410"/>
        <v>2.5077447899590531E-95</v>
      </c>
      <c r="HK147" s="86">
        <f t="shared" si="411"/>
        <v>3.4561582137058496E-76</v>
      </c>
      <c r="HL147" s="86">
        <f t="shared" si="412"/>
        <v>1.8777091259657061E-101</v>
      </c>
      <c r="HM147" s="86">
        <f t="shared" si="413"/>
        <v>3.5221800010637278E-115</v>
      </c>
      <c r="HN147" s="86">
        <f t="shared" si="414"/>
        <v>3.2101498659234497E-84</v>
      </c>
      <c r="HO147" s="86">
        <f t="shared" si="415"/>
        <v>2.5111191848778202E-58</v>
      </c>
      <c r="HP147" s="86">
        <f t="shared" si="416"/>
        <v>1.397286332503141E-100</v>
      </c>
      <c r="HQ147" s="86">
        <f t="shared" si="417"/>
        <v>1.8133408863689922E-88</v>
      </c>
      <c r="HS147" s="86">
        <f t="shared" si="327"/>
        <v>7.3579557814651128E-2</v>
      </c>
      <c r="HT147" s="86">
        <f t="shared" si="418"/>
        <v>3.3886225142416709E-2</v>
      </c>
      <c r="HU147" s="86">
        <f t="shared" si="419"/>
        <v>1.4818743686517803E-2</v>
      </c>
      <c r="HV147" s="86">
        <f t="shared" si="420"/>
        <v>5.9523857176479365E-2</v>
      </c>
      <c r="HW147" s="86">
        <f t="shared" si="421"/>
        <v>6.8839593205963334E-2</v>
      </c>
      <c r="HX147" s="86">
        <f t="shared" si="422"/>
        <v>3.1820674215487746E-2</v>
      </c>
      <c r="HY147" s="86">
        <f t="shared" si="423"/>
        <v>3.0303179448696288E-2</v>
      </c>
      <c r="HZ147" s="86">
        <f t="shared" si="424"/>
        <v>3.4017764384351411E-2</v>
      </c>
      <c r="IA147" s="86">
        <f t="shared" si="425"/>
        <v>8.1730906986127831E-3</v>
      </c>
      <c r="IB147" s="86">
        <f t="shared" si="426"/>
        <v>2.0175235913691345E-2</v>
      </c>
      <c r="IC147" s="86">
        <f t="shared" si="427"/>
        <v>3.5546572628959758E-2</v>
      </c>
      <c r="ID147" s="86">
        <f t="shared" si="428"/>
        <v>1.7301542984188723E-2</v>
      </c>
      <c r="IE147" s="86">
        <f t="shared" si="429"/>
        <v>6.4802181621278696E-2</v>
      </c>
      <c r="IF147" s="86">
        <f t="shared" si="430"/>
        <v>6.8805184840889141E-2</v>
      </c>
      <c r="IG147" s="86">
        <f t="shared" si="431"/>
        <v>0.21948717506637305</v>
      </c>
      <c r="II147" s="86">
        <f t="shared" si="328"/>
        <v>3.3570150171671335E-11</v>
      </c>
      <c r="IJ147" s="86">
        <f t="shared" si="329"/>
        <v>2.5917564319517733E-11</v>
      </c>
      <c r="IK147" s="86">
        <f t="shared" si="330"/>
        <v>1.5114387102418302E-12</v>
      </c>
      <c r="IL147" s="86">
        <f t="shared" si="331"/>
        <v>2.9095157541413028E-14</v>
      </c>
      <c r="IM147" s="86">
        <f t="shared" si="332"/>
        <v>1.5628061807746881E-12</v>
      </c>
      <c r="IN147" s="86">
        <f t="shared" si="333"/>
        <v>3.0660563660510547E-12</v>
      </c>
      <c r="IO147" s="86">
        <f t="shared" si="334"/>
        <v>1.6518359776949412E-10</v>
      </c>
      <c r="IP147" s="86">
        <f t="shared" si="335"/>
        <v>1.6550925818779861E-11</v>
      </c>
      <c r="IQ147" s="86">
        <f t="shared" si="336"/>
        <v>2.9459298812573239E-11</v>
      </c>
      <c r="IR147" s="86">
        <f t="shared" si="337"/>
        <v>1.8407326733055949E-11</v>
      </c>
      <c r="IS147" s="86">
        <f t="shared" si="338"/>
        <v>2.8197994698862861E-12</v>
      </c>
      <c r="IT147" s="86">
        <f t="shared" si="339"/>
        <v>2.6002236215415145E-13</v>
      </c>
      <c r="IU147" s="86">
        <f t="shared" si="340"/>
        <v>5.3538754566454373E-14</v>
      </c>
      <c r="IV147" s="86">
        <f t="shared" si="341"/>
        <v>1.78630669374943E-9</v>
      </c>
      <c r="IW147" s="86">
        <f t="shared" si="342"/>
        <v>1.4044771198324047E-8</v>
      </c>
      <c r="IY147" s="86">
        <f t="shared" si="343"/>
        <v>7.3579557848221275E-2</v>
      </c>
      <c r="IZ147" s="86">
        <f t="shared" si="344"/>
        <v>3.3886225168334276E-2</v>
      </c>
      <c r="JA147" s="86">
        <f t="shared" si="345"/>
        <v>1.4818743688029242E-2</v>
      </c>
      <c r="JB147" s="86">
        <f t="shared" si="346"/>
        <v>5.952385717650846E-2</v>
      </c>
      <c r="JC147" s="86">
        <f t="shared" si="347"/>
        <v>6.883959320752614E-2</v>
      </c>
      <c r="JD147" s="86">
        <f t="shared" si="348"/>
        <v>3.18206742185538E-2</v>
      </c>
      <c r="JE147" s="86">
        <f t="shared" si="349"/>
        <v>3.0303179613879887E-2</v>
      </c>
      <c r="JF147" s="86">
        <f t="shared" si="350"/>
        <v>3.4017764400902338E-2</v>
      </c>
      <c r="JG147" s="86">
        <f t="shared" si="351"/>
        <v>8.1730907280720827E-3</v>
      </c>
      <c r="JH147" s="86">
        <f t="shared" si="352"/>
        <v>2.0175235932098672E-2</v>
      </c>
      <c r="JI147" s="86">
        <f t="shared" si="353"/>
        <v>3.5546572631779558E-2</v>
      </c>
      <c r="JJ147" s="86">
        <f t="shared" si="354"/>
        <v>1.7301542984448744E-2</v>
      </c>
      <c r="JK147" s="86">
        <f t="shared" si="355"/>
        <v>6.4802181621332236E-2</v>
      </c>
      <c r="JL147" s="86">
        <f t="shared" si="356"/>
        <v>6.8805186627195841E-2</v>
      </c>
      <c r="JM147" s="86">
        <f t="shared" si="357"/>
        <v>0.21948718911114426</v>
      </c>
    </row>
    <row r="148" spans="2:273" x14ac:dyDescent="0.25">
      <c r="B148" s="2">
        <v>121</v>
      </c>
      <c r="C148" s="37">
        <v>110.869</v>
      </c>
      <c r="D148" s="37">
        <v>110.30500000000001</v>
      </c>
      <c r="E148" s="37">
        <v>110.746</v>
      </c>
      <c r="F148" s="37">
        <v>112.776</v>
      </c>
      <c r="G148" s="37">
        <v>110.914</v>
      </c>
      <c r="H148" s="37">
        <v>110.517</v>
      </c>
      <c r="I148" s="37">
        <v>114.828</v>
      </c>
      <c r="J148" s="37">
        <v>113.224</v>
      </c>
      <c r="K148" s="37">
        <v>112.121</v>
      </c>
      <c r="L148" s="37">
        <v>112.96599999999999</v>
      </c>
      <c r="M148" s="37">
        <v>113.759</v>
      </c>
      <c r="N148" s="37">
        <v>115.121</v>
      </c>
      <c r="O148" s="37">
        <v>119.345</v>
      </c>
      <c r="P148" s="37">
        <v>117.96599999999999</v>
      </c>
      <c r="Q148" s="37">
        <v>124.34480000000001</v>
      </c>
      <c r="S148" s="4">
        <f t="shared" si="229"/>
        <v>111.45503730700753</v>
      </c>
      <c r="T148" s="4">
        <f t="shared" si="230"/>
        <v>109.79582944863921</v>
      </c>
      <c r="U148" s="4">
        <f t="shared" si="231"/>
        <v>109.82754799232531</v>
      </c>
      <c r="V148" s="4">
        <f t="shared" si="232"/>
        <v>110.71672148659826</v>
      </c>
      <c r="W148" s="4">
        <f t="shared" si="233"/>
        <v>110.52153736191399</v>
      </c>
      <c r="X148" s="4">
        <f t="shared" si="234"/>
        <v>111.42849681443268</v>
      </c>
      <c r="Y148" s="4">
        <f t="shared" si="235"/>
        <v>113.92514888441548</v>
      </c>
      <c r="Z148" s="4">
        <f t="shared" si="236"/>
        <v>113.66724018093809</v>
      </c>
      <c r="AA148" s="4">
        <f t="shared" si="237"/>
        <v>112.77115892777006</v>
      </c>
      <c r="AB148" s="4">
        <f t="shared" si="238"/>
        <v>113.86115437539846</v>
      </c>
      <c r="AC148" s="4">
        <f t="shared" si="239"/>
        <v>114.88463251270994</v>
      </c>
      <c r="AD148" s="4">
        <f t="shared" si="240"/>
        <v>116.22580796738859</v>
      </c>
      <c r="AE148" s="4">
        <f t="shared" si="241"/>
        <v>118.07144930116337</v>
      </c>
      <c r="AF148" s="4">
        <f t="shared" si="242"/>
        <v>119.1341676648849</v>
      </c>
      <c r="AG148" s="4">
        <f t="shared" si="243"/>
        <v>127.95750588026804</v>
      </c>
      <c r="AI148" s="4">
        <f t="shared" si="244"/>
        <v>-0.58603730700752976</v>
      </c>
      <c r="AJ148" s="4">
        <f t="shared" si="245"/>
        <v>0.50917055136079625</v>
      </c>
      <c r="AK148" s="4">
        <f t="shared" si="246"/>
        <v>0.91845200767468782</v>
      </c>
      <c r="AL148" s="4">
        <f t="shared" si="247"/>
        <v>2.0592785134017362</v>
      </c>
      <c r="AM148" s="4">
        <f t="shared" si="248"/>
        <v>0.39246263808601611</v>
      </c>
      <c r="AN148" s="4">
        <f t="shared" si="249"/>
        <v>-0.91149681443268094</v>
      </c>
      <c r="AO148" s="4">
        <f t="shared" si="250"/>
        <v>0.90285111558452513</v>
      </c>
      <c r="AP148" s="4">
        <f t="shared" si="251"/>
        <v>-0.44324018093809059</v>
      </c>
      <c r="AQ148" s="4">
        <f t="shared" si="252"/>
        <v>-0.65015892777006457</v>
      </c>
      <c r="AR148" s="4">
        <f t="shared" si="253"/>
        <v>-0.89515437539846232</v>
      </c>
      <c r="AS148" s="4">
        <f t="shared" si="254"/>
        <v>-1.1256325127099416</v>
      </c>
      <c r="AT148" s="4">
        <f t="shared" si="255"/>
        <v>-1.1048079673885951</v>
      </c>
      <c r="AU148" s="4">
        <f t="shared" si="256"/>
        <v>1.2735506988366296</v>
      </c>
      <c r="AV148" s="4">
        <f t="shared" si="436"/>
        <v>-1.1681676648849049</v>
      </c>
      <c r="AW148" s="4">
        <f t="shared" si="436"/>
        <v>-3.6127058802680381</v>
      </c>
      <c r="AY148" s="2">
        <f t="shared" si="308"/>
        <v>111.45407706562892</v>
      </c>
      <c r="AZ148" s="2">
        <f t="shared" si="359"/>
        <v>109.79502660647159</v>
      </c>
      <c r="BA148" s="2">
        <f t="shared" si="360"/>
        <v>109.82745303329561</v>
      </c>
      <c r="BB148" s="2">
        <f t="shared" si="361"/>
        <v>110.71044232054477</v>
      </c>
      <c r="BC148" s="2">
        <f t="shared" si="362"/>
        <v>110.51087239205351</v>
      </c>
      <c r="BD148" s="2">
        <f t="shared" si="363"/>
        <v>111.4268008930416</v>
      </c>
      <c r="BE148" s="2">
        <f t="shared" si="364"/>
        <v>113.92294231990695</v>
      </c>
      <c r="BF148" s="2">
        <f t="shared" si="365"/>
        <v>113.66463285407558</v>
      </c>
      <c r="BG148" s="2">
        <f t="shared" si="366"/>
        <v>112.77109744402203</v>
      </c>
      <c r="BH148" s="2">
        <f t="shared" si="367"/>
        <v>113.86036085672585</v>
      </c>
      <c r="BI148" s="2">
        <f t="shared" si="368"/>
        <v>114.88063337022831</v>
      </c>
      <c r="BJ148" s="2">
        <f t="shared" si="369"/>
        <v>116.22525845667647</v>
      </c>
      <c r="BK148" s="2">
        <f t="shared" si="370"/>
        <v>118.04799066527237</v>
      </c>
      <c r="BL148" s="2">
        <f t="shared" si="371"/>
        <v>118.59665148609157</v>
      </c>
      <c r="BM148" s="2">
        <f t="shared" si="372"/>
        <v>120.7816308222109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>
        <f t="shared" si="311"/>
        <v>110.746</v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>
        <f t="shared" si="317"/>
        <v>112.121</v>
      </c>
      <c r="CN148" s="2">
        <f t="shared" si="318"/>
        <v>112.96599999999999</v>
      </c>
      <c r="CO148" s="2" t="str">
        <f t="shared" si="319"/>
        <v/>
      </c>
      <c r="CP148" s="2">
        <f t="shared" si="320"/>
        <v>115.121</v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>
        <f t="shared" si="275"/>
        <v>110.746</v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>
        <f t="shared" si="281"/>
        <v>112.121</v>
      </c>
      <c r="DD148" s="2">
        <f t="shared" si="282"/>
        <v>112.96599999999999</v>
      </c>
      <c r="DE148" s="2" t="str">
        <f t="shared" si="283"/>
        <v/>
      </c>
      <c r="DF148" s="2">
        <f t="shared" si="284"/>
        <v>115.121</v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154.93886585365854</v>
      </c>
      <c r="DL148" s="2">
        <f t="shared" si="437"/>
        <v>132.81383808630395</v>
      </c>
      <c r="DM148" s="2">
        <f t="shared" si="437"/>
        <v>134.23633958724201</v>
      </c>
      <c r="DN148" s="2">
        <f t="shared" si="437"/>
        <v>142.41901219512195</v>
      </c>
      <c r="DO148" s="2">
        <f t="shared" si="437"/>
        <v>149.21860422365685</v>
      </c>
      <c r="DP148" s="2">
        <f t="shared" si="437"/>
        <v>144.1856406609038</v>
      </c>
      <c r="DQ148" s="2">
        <f t="shared" si="437"/>
        <v>144.2527678812416</v>
      </c>
      <c r="DR148" s="2">
        <f t="shared" si="437"/>
        <v>139.25459269796113</v>
      </c>
      <c r="DS148" s="2">
        <f t="shared" si="437"/>
        <v>135.4972319327731</v>
      </c>
      <c r="DT148" s="2">
        <f t="shared" si="437"/>
        <v>140.79380180180181</v>
      </c>
      <c r="DU148" s="2">
        <f t="shared" si="437"/>
        <v>145.64090600722179</v>
      </c>
      <c r="DV148" s="2">
        <f t="shared" si="437"/>
        <v>148.79728983268981</v>
      </c>
      <c r="DW148" s="2">
        <f t="shared" si="437"/>
        <v>149.52782142466353</v>
      </c>
      <c r="DX148" s="2">
        <f t="shared" si="437"/>
        <v>149.69563234663238</v>
      </c>
      <c r="DY148" s="2">
        <f t="shared" si="437"/>
        <v>154.42679862068962</v>
      </c>
      <c r="EA148" s="2">
        <f t="shared" si="228"/>
        <v>111.5312999561484</v>
      </c>
      <c r="EB148" s="2">
        <f t="shared" si="290"/>
        <v>109.8266623971469</v>
      </c>
      <c r="EC148" s="2">
        <f t="shared" si="291"/>
        <v>109.85821775585933</v>
      </c>
      <c r="ED148" s="2">
        <f t="shared" si="292"/>
        <v>110.68593685117384</v>
      </c>
      <c r="EE148" s="2">
        <f t="shared" si="293"/>
        <v>110.42980345365729</v>
      </c>
      <c r="EF148" s="2">
        <f t="shared" si="294"/>
        <v>111.35997962954983</v>
      </c>
      <c r="EG148" s="2">
        <f t="shared" si="295"/>
        <v>114.05742915747594</v>
      </c>
      <c r="EH148" s="2">
        <f t="shared" si="296"/>
        <v>113.74423646696658</v>
      </c>
      <c r="EI148" s="2">
        <f t="shared" si="297"/>
        <v>112.78149427560987</v>
      </c>
      <c r="EJ148" s="2">
        <f t="shared" si="298"/>
        <v>113.78638797868946</v>
      </c>
      <c r="EK148" s="2">
        <f t="shared" si="299"/>
        <v>114.80027971693204</v>
      </c>
      <c r="EL148" s="2">
        <f t="shared" si="300"/>
        <v>116.22383995709831</v>
      </c>
      <c r="EM148" s="2">
        <f t="shared" si="301"/>
        <v>118.04294788336725</v>
      </c>
      <c r="EN148" s="2">
        <f t="shared" si="302"/>
        <v>118.63719332368858</v>
      </c>
      <c r="EO148" s="2">
        <f t="shared" si="303"/>
        <v>120.77616391611183</v>
      </c>
      <c r="EQ148" s="2">
        <f t="shared" si="304"/>
        <v>110.92595432870155</v>
      </c>
      <c r="ER148" s="2">
        <f t="shared" si="438"/>
        <v>109.56616402350905</v>
      </c>
      <c r="ES148" s="2">
        <f t="shared" si="438"/>
        <v>109.58476487868568</v>
      </c>
      <c r="ET148" s="2">
        <f t="shared" si="438"/>
        <v>110.709594734276</v>
      </c>
      <c r="EU148" s="2">
        <f t="shared" si="438"/>
        <v>110.74668660710114</v>
      </c>
      <c r="EV148" s="2">
        <f t="shared" si="438"/>
        <v>111.60534415858818</v>
      </c>
      <c r="EW148" s="2">
        <f t="shared" si="438"/>
        <v>113.27073775941068</v>
      </c>
      <c r="EX148" s="2">
        <f t="shared" si="438"/>
        <v>113.23470645014761</v>
      </c>
      <c r="EY148" s="2">
        <f t="shared" si="438"/>
        <v>112.65196057313734</v>
      </c>
      <c r="EZ148" s="2">
        <f t="shared" si="438"/>
        <v>114.06220751544296</v>
      </c>
      <c r="FA148" s="2">
        <f t="shared" si="438"/>
        <v>115.12206142464078</v>
      </c>
      <c r="FB148" s="2">
        <f t="shared" si="438"/>
        <v>116.10644665633878</v>
      </c>
      <c r="FC148" s="2">
        <f t="shared" si="438"/>
        <v>117.94007304759944</v>
      </c>
      <c r="FD148" s="2">
        <f t="shared" si="438"/>
        <v>118.1514517462962</v>
      </c>
      <c r="FE148" s="2">
        <f t="shared" si="438"/>
        <v>120.5492281989811</v>
      </c>
      <c r="FG148" s="2">
        <f t="shared" si="306"/>
        <v>0.99939205371409168</v>
      </c>
      <c r="FH148" s="2">
        <f t="shared" si="439"/>
        <v>0.99937695174905139</v>
      </c>
      <c r="FI148" s="2">
        <f t="shared" si="439"/>
        <v>0.99935993713575988</v>
      </c>
      <c r="FJ148" s="2">
        <f t="shared" si="439"/>
        <v>0.99934685096561338</v>
      </c>
      <c r="FK148" s="2">
        <f t="shared" si="439"/>
        <v>0.99929968547577741</v>
      </c>
      <c r="FL148" s="2">
        <f t="shared" si="439"/>
        <v>0.99933433985682729</v>
      </c>
      <c r="FM148" s="2">
        <f t="shared" si="439"/>
        <v>0.99939556284998909</v>
      </c>
      <c r="FN148" s="2">
        <f t="shared" si="439"/>
        <v>0.99929099720659931</v>
      </c>
      <c r="FO148" s="2">
        <f t="shared" si="439"/>
        <v>0.9992724621948621</v>
      </c>
      <c r="FP148" s="2">
        <f t="shared" si="439"/>
        <v>0.99930056026786462</v>
      </c>
      <c r="FQ148" s="2">
        <f t="shared" si="439"/>
        <v>0.99930753927258253</v>
      </c>
      <c r="FR148" s="2">
        <f t="shared" si="439"/>
        <v>0.99927468255904284</v>
      </c>
      <c r="FS148" s="2">
        <f t="shared" si="439"/>
        <v>0.99930222565041915</v>
      </c>
      <c r="FT148" s="2">
        <f t="shared" si="439"/>
        <v>0.99929117841178194</v>
      </c>
      <c r="FU148" s="2">
        <f t="shared" si="439"/>
        <v>0.99909848101708687</v>
      </c>
      <c r="FW148" s="2">
        <f t="shared" si="324"/>
        <v>0.17116231503016519</v>
      </c>
      <c r="FX148" s="2">
        <f t="shared" si="376"/>
        <v>0.17642302192095885</v>
      </c>
      <c r="FY148" s="2">
        <f t="shared" si="377"/>
        <v>0.16956578964234514</v>
      </c>
      <c r="FZ148" s="2">
        <f t="shared" si="378"/>
        <v>0.15973710900435881</v>
      </c>
      <c r="GA148" s="2">
        <f t="shared" si="379"/>
        <v>0.17010868913031907</v>
      </c>
      <c r="GB148" s="2">
        <f t="shared" si="380"/>
        <v>0.18328048249739864</v>
      </c>
      <c r="GC148" s="2">
        <f t="shared" si="381"/>
        <v>0.19415239880139373</v>
      </c>
      <c r="GD148" s="2">
        <f t="shared" si="382"/>
        <v>0.19172673541260823</v>
      </c>
      <c r="GE148" s="2">
        <f t="shared" si="383"/>
        <v>0.20784852892417816</v>
      </c>
      <c r="GF148" s="2">
        <f t="shared" si="384"/>
        <v>0.19970601210711553</v>
      </c>
      <c r="GG148" s="2">
        <f t="shared" si="385"/>
        <v>0.18334706220994906</v>
      </c>
      <c r="GH148" s="2">
        <f t="shared" si="386"/>
        <v>0.18917256423538395</v>
      </c>
      <c r="GI148" s="2">
        <f t="shared" si="387"/>
        <v>0.16453542914999017</v>
      </c>
      <c r="GJ148" s="2">
        <f t="shared" si="388"/>
        <v>0.12878603064752089</v>
      </c>
      <c r="GK148" s="2">
        <f t="shared" si="389"/>
        <v>0.10958953570033013</v>
      </c>
      <c r="GM148" s="86">
        <f t="shared" si="325"/>
        <v>3.7027464679470769E-139</v>
      </c>
      <c r="GN148" s="86">
        <f t="shared" si="390"/>
        <v>1.7936711711736669E-171</v>
      </c>
      <c r="GO148" s="86">
        <f t="shared" si="391"/>
        <v>1.0404052769346269E-204</v>
      </c>
      <c r="GP148" s="86">
        <f t="shared" si="392"/>
        <v>2.0774067126052403E-270</v>
      </c>
      <c r="GQ148" s="86">
        <f t="shared" si="393"/>
        <v>1.9737940751487862E-213</v>
      </c>
      <c r="GR148" s="86">
        <f t="shared" si="394"/>
        <v>6.9865889892695716E-298</v>
      </c>
      <c r="GS148" s="86">
        <f t="shared" si="395"/>
        <v>1.5885130106159316E-237</v>
      </c>
      <c r="GT148" s="86">
        <f t="shared" si="396"/>
        <v>2.8500066140793972E-259</v>
      </c>
      <c r="GU148" s="86">
        <f t="shared" si="397"/>
        <v>1.0325628772768734E-271</v>
      </c>
      <c r="GV148" s="86">
        <f t="shared" si="398"/>
        <v>7.4781148079451197E-246</v>
      </c>
      <c r="GW148" s="86">
        <f t="shared" si="399"/>
        <v>7.1280619377598466E-211</v>
      </c>
      <c r="GX148" s="86">
        <f t="shared" si="400"/>
        <v>3.2105468018367038E-185</v>
      </c>
      <c r="GY148" s="86">
        <f t="shared" si="401"/>
        <v>5.1217031532197501E-146</v>
      </c>
      <c r="GZ148" s="86">
        <f t="shared" si="402"/>
        <v>7.2140616892307795E-188</v>
      </c>
      <c r="HA148" s="86">
        <f t="shared" si="403"/>
        <v>9.2740981613447983E-249</v>
      </c>
      <c r="HC148" s="86">
        <f t="shared" si="326"/>
        <v>4.9421763480306015E-86</v>
      </c>
      <c r="HD148" s="86">
        <f t="shared" si="404"/>
        <v>4.9846255402614152E-67</v>
      </c>
      <c r="HE148" s="86">
        <f t="shared" si="405"/>
        <v>1.4755736126905855E-93</v>
      </c>
      <c r="HF148" s="86">
        <f t="shared" si="406"/>
        <v>5.4731421631468061E-118</v>
      </c>
      <c r="HG148" s="86">
        <f t="shared" si="407"/>
        <v>7.1320775408773895E-126</v>
      </c>
      <c r="HH148" s="86">
        <f t="shared" si="408"/>
        <v>1.3241769451894593E-128</v>
      </c>
      <c r="HI148" s="86">
        <f t="shared" si="409"/>
        <v>1.5511733872962069E-113</v>
      </c>
      <c r="HJ148" s="86">
        <f t="shared" si="410"/>
        <v>6.0255310913657178E-100</v>
      </c>
      <c r="HK148" s="86">
        <f t="shared" si="411"/>
        <v>9.011508616948297E-80</v>
      </c>
      <c r="HL148" s="86">
        <f t="shared" si="412"/>
        <v>2.3628502998358697E-106</v>
      </c>
      <c r="HM148" s="86">
        <f t="shared" si="413"/>
        <v>7.4651847484129986E-121</v>
      </c>
      <c r="HN148" s="86">
        <f t="shared" si="414"/>
        <v>2.9915168453570548E-88</v>
      </c>
      <c r="HO148" s="86">
        <f t="shared" si="415"/>
        <v>3.4244097917984177E-61</v>
      </c>
      <c r="HP148" s="86">
        <f t="shared" si="416"/>
        <v>1.4365758372054473E-105</v>
      </c>
      <c r="HQ148" s="86">
        <f t="shared" si="417"/>
        <v>9.0841216081264039E-93</v>
      </c>
      <c r="HS148" s="86">
        <f t="shared" si="327"/>
        <v>4.4681143480405298E-2</v>
      </c>
      <c r="HT148" s="86">
        <f t="shared" si="418"/>
        <v>1.8856905065634293E-2</v>
      </c>
      <c r="HU148" s="86">
        <f t="shared" si="419"/>
        <v>7.5551218021110006E-3</v>
      </c>
      <c r="HV148" s="86">
        <f t="shared" si="420"/>
        <v>3.36683776370603E-2</v>
      </c>
      <c r="HW148" s="86">
        <f t="shared" si="421"/>
        <v>4.019571090917979E-2</v>
      </c>
      <c r="HX148" s="86">
        <f t="shared" si="422"/>
        <v>1.6798112074993096E-2</v>
      </c>
      <c r="HY148" s="86">
        <f t="shared" si="423"/>
        <v>1.6367705473433823E-2</v>
      </c>
      <c r="HZ148" s="86">
        <f t="shared" si="424"/>
        <v>1.8064203396908882E-2</v>
      </c>
      <c r="IA148" s="86">
        <f t="shared" si="425"/>
        <v>3.6825657592558913E-3</v>
      </c>
      <c r="IB148" s="86">
        <f t="shared" si="426"/>
        <v>9.998890845408592E-3</v>
      </c>
      <c r="IC148" s="86">
        <f t="shared" si="427"/>
        <v>1.8933819994828543E-2</v>
      </c>
      <c r="ID148" s="86">
        <f t="shared" si="428"/>
        <v>8.2032421702559945E-3</v>
      </c>
      <c r="IE148" s="86">
        <f t="shared" si="429"/>
        <v>3.6764042986358846E-2</v>
      </c>
      <c r="IF148" s="86">
        <f t="shared" si="430"/>
        <v>3.1464500721563843E-2</v>
      </c>
      <c r="IG148" s="86">
        <f t="shared" si="431"/>
        <v>0.12901147477239858</v>
      </c>
      <c r="II148" s="86">
        <f t="shared" si="328"/>
        <v>3.7391934096656659E-10</v>
      </c>
      <c r="IJ148" s="86">
        <f t="shared" si="329"/>
        <v>3.1286209211985127E-10</v>
      </c>
      <c r="IK148" s="86">
        <f t="shared" si="330"/>
        <v>2.2932565646172436E-11</v>
      </c>
      <c r="IL148" s="86">
        <f t="shared" si="331"/>
        <v>5.8995049088077946E-13</v>
      </c>
      <c r="IM148" s="86">
        <f t="shared" si="332"/>
        <v>2.3772788573136918E-11</v>
      </c>
      <c r="IN148" s="86">
        <f t="shared" si="333"/>
        <v>5.0333667214232534E-11</v>
      </c>
      <c r="IO148" s="86">
        <f t="shared" si="334"/>
        <v>1.940839284331919E-9</v>
      </c>
      <c r="IP148" s="86">
        <f t="shared" si="335"/>
        <v>2.4705933557818892E-10</v>
      </c>
      <c r="IQ148" s="86">
        <f t="shared" si="336"/>
        <v>4.9283767548013927E-10</v>
      </c>
      <c r="IR148" s="86">
        <f t="shared" si="337"/>
        <v>2.968008977229331E-10</v>
      </c>
      <c r="IS148" s="86">
        <f t="shared" si="338"/>
        <v>4.6758441925547425E-11</v>
      </c>
      <c r="IT148" s="86">
        <f t="shared" si="339"/>
        <v>6.0488920877412444E-12</v>
      </c>
      <c r="IU148" s="86">
        <f t="shared" si="340"/>
        <v>1.0829259099683008E-12</v>
      </c>
      <c r="IV148" s="86">
        <f t="shared" si="341"/>
        <v>9.4893068759008688E-9</v>
      </c>
      <c r="IW148" s="86">
        <f t="shared" si="342"/>
        <v>5.512241332200844E-8</v>
      </c>
      <c r="IY148" s="86">
        <f t="shared" si="343"/>
        <v>4.4681143854324638E-2</v>
      </c>
      <c r="IZ148" s="86">
        <f t="shared" si="344"/>
        <v>1.8856905378496384E-2</v>
      </c>
      <c r="JA148" s="86">
        <f t="shared" si="345"/>
        <v>7.5551218250435662E-3</v>
      </c>
      <c r="JB148" s="86">
        <f t="shared" si="346"/>
        <v>3.3668377637650251E-2</v>
      </c>
      <c r="JC148" s="86">
        <f t="shared" si="347"/>
        <v>4.0195710932952579E-2</v>
      </c>
      <c r="JD148" s="86">
        <f t="shared" si="348"/>
        <v>1.6798112125326763E-2</v>
      </c>
      <c r="JE148" s="86">
        <f t="shared" si="349"/>
        <v>1.6367707414273108E-2</v>
      </c>
      <c r="JF148" s="86">
        <f t="shared" si="350"/>
        <v>1.8064203643968216E-2</v>
      </c>
      <c r="JG148" s="86">
        <f t="shared" si="351"/>
        <v>3.6825662520935669E-3</v>
      </c>
      <c r="JH148" s="86">
        <f t="shared" si="352"/>
        <v>9.99889114220949E-3</v>
      </c>
      <c r="JI148" s="86">
        <f t="shared" si="353"/>
        <v>1.8933820041586984E-2</v>
      </c>
      <c r="JJ148" s="86">
        <f t="shared" si="354"/>
        <v>8.2032421763048868E-3</v>
      </c>
      <c r="JK148" s="86">
        <f t="shared" si="355"/>
        <v>3.6764042987441771E-2</v>
      </c>
      <c r="JL148" s="86">
        <f t="shared" si="356"/>
        <v>3.1464510210870718E-2</v>
      </c>
      <c r="JM148" s="86">
        <f t="shared" si="357"/>
        <v>0.1290115298948119</v>
      </c>
    </row>
    <row r="149" spans="2:273" x14ac:dyDescent="0.25">
      <c r="B149" s="2">
        <v>122</v>
      </c>
      <c r="C149" s="37">
        <v>110</v>
      </c>
      <c r="D149" s="37">
        <v>108.102</v>
      </c>
      <c r="E149" s="37">
        <v>106.39</v>
      </c>
      <c r="F149" s="37">
        <v>110.517</v>
      </c>
      <c r="G149" s="37">
        <v>111.172</v>
      </c>
      <c r="H149" s="37">
        <v>110.36199999999999</v>
      </c>
      <c r="I149" s="37">
        <v>113.983</v>
      </c>
      <c r="J149" s="37">
        <v>113.10299999999999</v>
      </c>
      <c r="K149" s="37">
        <v>112.70699999999999</v>
      </c>
      <c r="L149" s="37">
        <v>113.13800000000001</v>
      </c>
      <c r="M149" s="37">
        <v>114.086</v>
      </c>
      <c r="N149" s="37">
        <v>116.05200000000001</v>
      </c>
      <c r="O149" s="37">
        <v>117.517</v>
      </c>
      <c r="P149" s="37">
        <v>118</v>
      </c>
      <c r="Q149" s="37">
        <v>120.7414</v>
      </c>
      <c r="S149" s="4">
        <f t="shared" si="229"/>
        <v>111.36362078668272</v>
      </c>
      <c r="T149" s="4">
        <f t="shared" si="230"/>
        <v>109.71844928759694</v>
      </c>
      <c r="U149" s="4">
        <f t="shared" si="231"/>
        <v>109.75082205265267</v>
      </c>
      <c r="V149" s="4">
        <f t="shared" si="232"/>
        <v>110.62586501963835</v>
      </c>
      <c r="W149" s="4">
        <f t="shared" si="233"/>
        <v>110.44005926440573</v>
      </c>
      <c r="X149" s="4">
        <f t="shared" si="234"/>
        <v>111.37319022979261</v>
      </c>
      <c r="Y149" s="4">
        <f t="shared" si="235"/>
        <v>113.90059258900989</v>
      </c>
      <c r="Z149" s="4">
        <f t="shared" si="236"/>
        <v>113.6429745012488</v>
      </c>
      <c r="AA149" s="4">
        <f t="shared" si="237"/>
        <v>112.74672641489643</v>
      </c>
      <c r="AB149" s="4">
        <f t="shared" si="238"/>
        <v>113.80834442912584</v>
      </c>
      <c r="AC149" s="4">
        <f t="shared" si="239"/>
        <v>114.80073201699028</v>
      </c>
      <c r="AD149" s="4">
        <f t="shared" si="240"/>
        <v>116.15691963591347</v>
      </c>
      <c r="AE149" s="4">
        <f t="shared" si="241"/>
        <v>117.94618240119679</v>
      </c>
      <c r="AF149" s="4">
        <f t="shared" si="242"/>
        <v>118.67734867619791</v>
      </c>
      <c r="AG149" s="4">
        <f t="shared" si="243"/>
        <v>123.76860896283601</v>
      </c>
      <c r="AI149" s="4">
        <f t="shared" si="244"/>
        <v>-1.3636207866827164</v>
      </c>
      <c r="AJ149" s="4">
        <f t="shared" si="245"/>
        <v>-1.6164492875969358</v>
      </c>
      <c r="AK149" s="4">
        <f t="shared" si="246"/>
        <v>-3.3608220526526651</v>
      </c>
      <c r="AL149" s="4">
        <f t="shared" si="247"/>
        <v>-0.10886501963835826</v>
      </c>
      <c r="AM149" s="4">
        <f t="shared" si="248"/>
        <v>0.73194073559426442</v>
      </c>
      <c r="AN149" s="4">
        <f t="shared" si="249"/>
        <v>-1.0111902297926179</v>
      </c>
      <c r="AO149" s="4">
        <f t="shared" si="250"/>
        <v>8.2407410990114727E-2</v>
      </c>
      <c r="AP149" s="4">
        <f t="shared" si="251"/>
        <v>-0.53997450124880686</v>
      </c>
      <c r="AQ149" s="4">
        <f t="shared" si="252"/>
        <v>-3.9726414896435358E-2</v>
      </c>
      <c r="AR149" s="4">
        <f t="shared" si="253"/>
        <v>-0.67034442912583359</v>
      </c>
      <c r="AS149" s="4">
        <f t="shared" si="254"/>
        <v>-0.71473201699028266</v>
      </c>
      <c r="AT149" s="4">
        <f t="shared" si="255"/>
        <v>-0.10491963591346121</v>
      </c>
      <c r="AU149" s="4">
        <f t="shared" si="256"/>
        <v>-0.42918240119679751</v>
      </c>
      <c r="AV149" s="4">
        <f t="shared" si="436"/>
        <v>-0.67734867619790862</v>
      </c>
      <c r="AW149" s="4">
        <f t="shared" si="436"/>
        <v>-3.0272089628360135</v>
      </c>
      <c r="AY149" s="2">
        <f t="shared" si="308"/>
        <v>111.36335990232891</v>
      </c>
      <c r="AZ149" s="2">
        <f t="shared" si="359"/>
        <v>109.71827669776837</v>
      </c>
      <c r="BA149" s="2">
        <f t="shared" si="360"/>
        <v>109.75080600108095</v>
      </c>
      <c r="BB149" s="2">
        <f t="shared" si="361"/>
        <v>110.62446536932006</v>
      </c>
      <c r="BC149" s="2">
        <f t="shared" si="362"/>
        <v>110.43746433597678</v>
      </c>
      <c r="BD149" s="2">
        <f t="shared" si="363"/>
        <v>111.37287640843674</v>
      </c>
      <c r="BE149" s="2">
        <f t="shared" si="364"/>
        <v>113.9001540010801</v>
      </c>
      <c r="BF149" s="2">
        <f t="shared" si="365"/>
        <v>113.64248395278821</v>
      </c>
      <c r="BG149" s="2">
        <f t="shared" si="366"/>
        <v>112.74671814119864</v>
      </c>
      <c r="BH149" s="2">
        <f t="shared" si="367"/>
        <v>113.8082205998905</v>
      </c>
      <c r="BI149" s="2">
        <f t="shared" si="368"/>
        <v>114.79997410367601</v>
      </c>
      <c r="BJ149" s="2">
        <f t="shared" si="369"/>
        <v>116.15684438026558</v>
      </c>
      <c r="BK149" s="2">
        <f t="shared" si="370"/>
        <v>117.94092005395584</v>
      </c>
      <c r="BL149" s="2">
        <f t="shared" si="371"/>
        <v>118.52072707855629</v>
      </c>
      <c r="BM149" s="2">
        <f t="shared" si="372"/>
        <v>120.68886106857887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>
        <f t="shared" si="311"/>
        <v>106.39</v>
      </c>
      <c r="CH149" s="2" t="str">
        <f t="shared" si="312"/>
        <v/>
      </c>
      <c r="CI149" s="2" t="str">
        <f t="shared" si="313"/>
        <v/>
      </c>
      <c r="CJ149" s="2">
        <f t="shared" si="314"/>
        <v>110.36199999999999</v>
      </c>
      <c r="CK149" s="2">
        <f t="shared" si="315"/>
        <v>113.983</v>
      </c>
      <c r="CL149" s="2">
        <f t="shared" si="316"/>
        <v>113.10299999999999</v>
      </c>
      <c r="CM149" s="2">
        <f t="shared" si="317"/>
        <v>112.70699999999999</v>
      </c>
      <c r="CN149" s="2">
        <f t="shared" si="318"/>
        <v>113.13800000000001</v>
      </c>
      <c r="CO149" s="2">
        <f t="shared" si="319"/>
        <v>114.086</v>
      </c>
      <c r="CP149" s="2">
        <f t="shared" si="320"/>
        <v>116.05200000000001</v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>
        <f t="shared" si="275"/>
        <v>106.39</v>
      </c>
      <c r="CX149" s="2" t="str">
        <f t="shared" si="276"/>
        <v/>
      </c>
      <c r="CY149" s="2" t="str">
        <f t="shared" si="277"/>
        <v/>
      </c>
      <c r="CZ149" s="2">
        <f t="shared" si="278"/>
        <v>110.36199999999999</v>
      </c>
      <c r="DA149" s="2">
        <f t="shared" si="279"/>
        <v>113.983</v>
      </c>
      <c r="DB149" s="2">
        <f t="shared" si="280"/>
        <v>113.10299999999999</v>
      </c>
      <c r="DC149" s="2">
        <f t="shared" si="281"/>
        <v>112.70699999999999</v>
      </c>
      <c r="DD149" s="2">
        <f t="shared" si="282"/>
        <v>113.13800000000001</v>
      </c>
      <c r="DE149" s="2">
        <f t="shared" si="283"/>
        <v>114.086</v>
      </c>
      <c r="DF149" s="2">
        <f t="shared" si="284"/>
        <v>116.05200000000001</v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155.27963292682927</v>
      </c>
      <c r="DL149" s="2">
        <f t="shared" si="437"/>
        <v>132.94571135084428</v>
      </c>
      <c r="DM149" s="2">
        <f t="shared" si="437"/>
        <v>134.39200440900564</v>
      </c>
      <c r="DN149" s="2">
        <f t="shared" si="437"/>
        <v>142.64570609756097</v>
      </c>
      <c r="DO149" s="2">
        <f t="shared" si="437"/>
        <v>149.49673191815296</v>
      </c>
      <c r="DP149" s="2">
        <f t="shared" si="437"/>
        <v>144.44569952948899</v>
      </c>
      <c r="DQ149" s="2">
        <f t="shared" si="437"/>
        <v>144.49443812415657</v>
      </c>
      <c r="DR149" s="2">
        <f t="shared" si="437"/>
        <v>139.45818065433855</v>
      </c>
      <c r="DS149" s="2">
        <f t="shared" si="437"/>
        <v>135.66425518207282</v>
      </c>
      <c r="DT149" s="2">
        <f t="shared" si="437"/>
        <v>140.982527027027</v>
      </c>
      <c r="DU149" s="2">
        <f t="shared" si="437"/>
        <v>145.8557736076157</v>
      </c>
      <c r="DV149" s="2">
        <f t="shared" si="437"/>
        <v>149.0483861003861</v>
      </c>
      <c r="DW149" s="2">
        <f t="shared" si="437"/>
        <v>149.75517627749207</v>
      </c>
      <c r="DX149" s="2">
        <f t="shared" si="437"/>
        <v>149.94568897468901</v>
      </c>
      <c r="DY149" s="2">
        <f t="shared" si="437"/>
        <v>154.71803270935956</v>
      </c>
      <c r="EA149" s="2">
        <f t="shared" ref="EA149:EA212" si="440">CE$228*$B149+CE$229</f>
        <v>111.45590898292009</v>
      </c>
      <c r="EB149" s="2">
        <f t="shared" si="290"/>
        <v>109.75703690473415</v>
      </c>
      <c r="EC149" s="2">
        <f t="shared" si="291"/>
        <v>109.78890074690223</v>
      </c>
      <c r="ED149" s="2">
        <f t="shared" si="292"/>
        <v>110.60110687055786</v>
      </c>
      <c r="EE149" s="2">
        <f t="shared" si="293"/>
        <v>110.35164443684329</v>
      </c>
      <c r="EF149" s="2">
        <f t="shared" si="294"/>
        <v>111.30209579151408</v>
      </c>
      <c r="EG149" s="2">
        <f t="shared" si="295"/>
        <v>114.05472319569566</v>
      </c>
      <c r="EH149" s="2">
        <f t="shared" si="296"/>
        <v>113.73569559081218</v>
      </c>
      <c r="EI149" s="2">
        <f t="shared" si="297"/>
        <v>112.76173661811423</v>
      </c>
      <c r="EJ149" s="2">
        <f t="shared" si="298"/>
        <v>113.72892032238967</v>
      </c>
      <c r="EK149" s="2">
        <f t="shared" si="299"/>
        <v>114.71381384119054</v>
      </c>
      <c r="EL149" s="2">
        <f t="shared" si="300"/>
        <v>116.16014306552265</v>
      </c>
      <c r="EM149" s="2">
        <f t="shared" si="301"/>
        <v>117.93985847137462</v>
      </c>
      <c r="EN149" s="2">
        <f t="shared" si="302"/>
        <v>118.57146637732411</v>
      </c>
      <c r="EO149" s="2">
        <f t="shared" si="303"/>
        <v>120.68873204907609</v>
      </c>
      <c r="EQ149" s="2">
        <f t="shared" si="304"/>
        <v>110.82301860850677</v>
      </c>
      <c r="ER149" s="2">
        <f t="shared" si="438"/>
        <v>109.48397917256378</v>
      </c>
      <c r="ES149" s="2">
        <f t="shared" si="438"/>
        <v>109.50214214215771</v>
      </c>
      <c r="ET149" s="2">
        <f t="shared" si="438"/>
        <v>110.62585675280354</v>
      </c>
      <c r="EU149" s="2">
        <f t="shared" si="438"/>
        <v>110.6830542711141</v>
      </c>
      <c r="EV149" s="2">
        <f t="shared" si="438"/>
        <v>111.55863091437072</v>
      </c>
      <c r="EW149" s="2">
        <f t="shared" si="438"/>
        <v>113.23474695188472</v>
      </c>
      <c r="EX149" s="2">
        <f t="shared" si="438"/>
        <v>113.2035153304565</v>
      </c>
      <c r="EY149" s="2">
        <f t="shared" si="438"/>
        <v>112.62649524469626</v>
      </c>
      <c r="EZ149" s="2">
        <f t="shared" si="438"/>
        <v>114.01711594212512</v>
      </c>
      <c r="FA149" s="2">
        <f t="shared" si="438"/>
        <v>115.0504107000917</v>
      </c>
      <c r="FB149" s="2">
        <f t="shared" si="438"/>
        <v>116.03714428091919</v>
      </c>
      <c r="FC149" s="2">
        <f t="shared" si="438"/>
        <v>117.83182212033795</v>
      </c>
      <c r="FD149" s="2">
        <f t="shared" si="438"/>
        <v>118.06226423844564</v>
      </c>
      <c r="FE149" s="2">
        <f t="shared" si="438"/>
        <v>120.45449596328429</v>
      </c>
      <c r="FG149" s="2">
        <f t="shared" si="306"/>
        <v>0.99944551673670778</v>
      </c>
      <c r="FH149" s="2">
        <f t="shared" si="439"/>
        <v>0.99943174208894625</v>
      </c>
      <c r="FI149" s="2">
        <f t="shared" si="439"/>
        <v>0.99941622285243559</v>
      </c>
      <c r="FJ149" s="2">
        <f t="shared" si="439"/>
        <v>0.99940428676526394</v>
      </c>
      <c r="FK149" s="2">
        <f t="shared" si="439"/>
        <v>0.99936126620411847</v>
      </c>
      <c r="FL149" s="2">
        <f t="shared" si="439"/>
        <v>0.99939287517426556</v>
      </c>
      <c r="FM149" s="2">
        <f t="shared" si="439"/>
        <v>0.99944871744811492</v>
      </c>
      <c r="FN149" s="2">
        <f t="shared" si="439"/>
        <v>0.99935334142577381</v>
      </c>
      <c r="FO149" s="2">
        <f t="shared" si="439"/>
        <v>0.9993364351572771</v>
      </c>
      <c r="FP149" s="2">
        <f t="shared" si="439"/>
        <v>0.99936206412225537</v>
      </c>
      <c r="FQ149" s="2">
        <f t="shared" si="439"/>
        <v>0.99936842982980401</v>
      </c>
      <c r="FR149" s="2">
        <f t="shared" si="439"/>
        <v>0.99933846041236851</v>
      </c>
      <c r="FS149" s="2">
        <f t="shared" si="439"/>
        <v>0.99936358315594054</v>
      </c>
      <c r="FT149" s="2">
        <f t="shared" si="439"/>
        <v>0.99935350670748335</v>
      </c>
      <c r="FU149" s="2">
        <f t="shared" si="439"/>
        <v>0.9991777396908047</v>
      </c>
      <c r="FW149" s="2">
        <f t="shared" si="324"/>
        <v>0.18462692241376163</v>
      </c>
      <c r="FX149" s="2">
        <f t="shared" si="376"/>
        <v>0.1902064968232916</v>
      </c>
      <c r="FY149" s="2">
        <f t="shared" si="377"/>
        <v>0.18293252453609096</v>
      </c>
      <c r="FZ149" s="2">
        <f t="shared" si="378"/>
        <v>0.17248998837575871</v>
      </c>
      <c r="GA149" s="2">
        <f t="shared" si="379"/>
        <v>0.18350876325157378</v>
      </c>
      <c r="GB149" s="2">
        <f t="shared" si="380"/>
        <v>0.19747125350681669</v>
      </c>
      <c r="GC149" s="2">
        <f t="shared" si="381"/>
        <v>0.20896956422005603</v>
      </c>
      <c r="GD149" s="2">
        <f t="shared" si="382"/>
        <v>0.20640619677868682</v>
      </c>
      <c r="GE149" s="2">
        <f t="shared" si="383"/>
        <v>0.22342114902255852</v>
      </c>
      <c r="GF149" s="2">
        <f t="shared" si="384"/>
        <v>0.21483402156787457</v>
      </c>
      <c r="GG149" s="2">
        <f t="shared" si="385"/>
        <v>0.19754174139537381</v>
      </c>
      <c r="GH149" s="2">
        <f t="shared" si="386"/>
        <v>0.20370575264673552</v>
      </c>
      <c r="GI149" s="2">
        <f t="shared" si="387"/>
        <v>0.17759042568182032</v>
      </c>
      <c r="GJ149" s="2">
        <f t="shared" si="388"/>
        <v>0.13947805362986629</v>
      </c>
      <c r="GK149" s="2">
        <f t="shared" si="389"/>
        <v>0.11890535006891283</v>
      </c>
      <c r="GM149" s="86">
        <f t="shared" si="325"/>
        <v>1.2755942681860967E-143</v>
      </c>
      <c r="GN149" s="86">
        <f t="shared" si="390"/>
        <v>5.3241001092595004E-177</v>
      </c>
      <c r="GO149" s="86">
        <f t="shared" si="391"/>
        <v>2.1720970524611345E-211</v>
      </c>
      <c r="GP149" s="86">
        <f t="shared" si="392"/>
        <v>2.9098704780903039E-279</v>
      </c>
      <c r="GQ149" s="86">
        <f t="shared" si="393"/>
        <v>2.0786518603191356E-220</v>
      </c>
      <c r="GR149" s="86">
        <f t="shared" si="394"/>
        <v>1.745532507519073E-307</v>
      </c>
      <c r="GS149" s="86">
        <f t="shared" si="395"/>
        <v>4.2245234745178155E-245</v>
      </c>
      <c r="GT149" s="86">
        <f t="shared" si="396"/>
        <v>1.1172397699990506E-267</v>
      </c>
      <c r="GU149" s="86">
        <f t="shared" si="397"/>
        <v>2.0345000064550296E-280</v>
      </c>
      <c r="GV149" s="86">
        <f t="shared" si="398"/>
        <v>8.2150101366942552E-254</v>
      </c>
      <c r="GW149" s="86">
        <f t="shared" si="399"/>
        <v>9.5515941140985631E-218</v>
      </c>
      <c r="GX149" s="86">
        <f t="shared" si="400"/>
        <v>3.6072943574279987E-191</v>
      </c>
      <c r="GY149" s="86">
        <f t="shared" si="401"/>
        <v>9.3921855754933268E-151</v>
      </c>
      <c r="GZ149" s="86">
        <f t="shared" si="402"/>
        <v>6.6045315395659693E-194</v>
      </c>
      <c r="HA149" s="86">
        <f t="shared" si="403"/>
        <v>1.0388230154770323E-256</v>
      </c>
      <c r="HC149" s="86">
        <f t="shared" si="326"/>
        <v>3.8531173544896687E-90</v>
      </c>
      <c r="HD149" s="86">
        <f t="shared" si="404"/>
        <v>3.492674935704779E-70</v>
      </c>
      <c r="HE149" s="86">
        <f t="shared" si="405"/>
        <v>4.9107617357721553E-98</v>
      </c>
      <c r="HF149" s="86">
        <f t="shared" si="406"/>
        <v>1.0801975768971678E-123</v>
      </c>
      <c r="HG149" s="86">
        <f t="shared" si="407"/>
        <v>5.4831326358243196E-132</v>
      </c>
      <c r="HH149" s="86">
        <f t="shared" si="408"/>
        <v>1.0710097768358365E-134</v>
      </c>
      <c r="HI149" s="86">
        <f t="shared" si="409"/>
        <v>7.9825303118413083E-119</v>
      </c>
      <c r="HJ149" s="86">
        <f t="shared" si="410"/>
        <v>1.1212718380090221E-104</v>
      </c>
      <c r="HK149" s="86">
        <f t="shared" si="411"/>
        <v>1.9367455456796326E-83</v>
      </c>
      <c r="HL149" s="86">
        <f t="shared" si="412"/>
        <v>2.269685157262543E-111</v>
      </c>
      <c r="HM149" s="86">
        <f t="shared" si="413"/>
        <v>1.1509428877844096E-126</v>
      </c>
      <c r="HN149" s="86">
        <f t="shared" si="414"/>
        <v>2.2356681629364178E-92</v>
      </c>
      <c r="HO149" s="86">
        <f t="shared" si="415"/>
        <v>3.9715369893800745E-64</v>
      </c>
      <c r="HP149" s="86">
        <f t="shared" si="416"/>
        <v>1.1139485711870245E-110</v>
      </c>
      <c r="HQ149" s="86">
        <f t="shared" si="417"/>
        <v>3.5837512000444475E-97</v>
      </c>
      <c r="HS149" s="86">
        <f t="shared" si="327"/>
        <v>2.589323691939046E-2</v>
      </c>
      <c r="HT149" s="86">
        <f t="shared" si="418"/>
        <v>1.0000094063805705E-2</v>
      </c>
      <c r="HU149" s="86">
        <f t="shared" si="419"/>
        <v>3.660308064462367E-3</v>
      </c>
      <c r="HV149" s="86">
        <f t="shared" si="420"/>
        <v>1.8022667592419609E-2</v>
      </c>
      <c r="HW149" s="86">
        <f t="shared" si="421"/>
        <v>2.2272109569580659E-2</v>
      </c>
      <c r="HX149" s="86">
        <f t="shared" si="422"/>
        <v>8.3867961059519106E-3</v>
      </c>
      <c r="HY149" s="86">
        <f t="shared" si="423"/>
        <v>8.3987835304657355E-3</v>
      </c>
      <c r="HZ149" s="86">
        <f t="shared" si="424"/>
        <v>9.0715032159774615E-3</v>
      </c>
      <c r="IA149" s="86">
        <f t="shared" si="425"/>
        <v>1.5586908884345915E-3</v>
      </c>
      <c r="IB149" s="86">
        <f t="shared" si="426"/>
        <v>4.6701716925321695E-3</v>
      </c>
      <c r="IC149" s="86">
        <f t="shared" si="427"/>
        <v>9.5353265447352814E-3</v>
      </c>
      <c r="ID149" s="86">
        <f t="shared" si="428"/>
        <v>3.6471164341637819E-3</v>
      </c>
      <c r="IE149" s="86">
        <f t="shared" si="429"/>
        <v>1.9713316050251149E-2</v>
      </c>
      <c r="IF149" s="86">
        <f t="shared" si="430"/>
        <v>1.2633126945239966E-2</v>
      </c>
      <c r="IG149" s="86">
        <f t="shared" si="431"/>
        <v>6.6705270396058294E-2</v>
      </c>
      <c r="II149" s="86">
        <f t="shared" si="328"/>
        <v>3.6512846285920484E-9</v>
      </c>
      <c r="IJ149" s="86">
        <f t="shared" si="329"/>
        <v>3.2860269687850144E-9</v>
      </c>
      <c r="IK149" s="86">
        <f t="shared" si="330"/>
        <v>3.001235191297328E-10</v>
      </c>
      <c r="IL149" s="86">
        <f t="shared" si="331"/>
        <v>1.0221326878358E-11</v>
      </c>
      <c r="IM149" s="86">
        <f t="shared" si="332"/>
        <v>3.1176701468346377E-10</v>
      </c>
      <c r="IN149" s="86">
        <f t="shared" si="333"/>
        <v>7.0316747238665477E-10</v>
      </c>
      <c r="IO149" s="86">
        <f t="shared" si="334"/>
        <v>1.9659016983063602E-8</v>
      </c>
      <c r="IP149" s="86">
        <f t="shared" si="335"/>
        <v>3.1380630185423068E-9</v>
      </c>
      <c r="IQ149" s="86">
        <f t="shared" si="336"/>
        <v>6.8838428788152248E-9</v>
      </c>
      <c r="IR149" s="86">
        <f t="shared" si="337"/>
        <v>4.0297833566487139E-9</v>
      </c>
      <c r="IS149" s="86">
        <f t="shared" si="338"/>
        <v>6.5939660645025709E-10</v>
      </c>
      <c r="IT149" s="86">
        <f t="shared" si="339"/>
        <v>1.167700028850348E-10</v>
      </c>
      <c r="IU149" s="86">
        <f t="shared" si="340"/>
        <v>1.8658356639922261E-11</v>
      </c>
      <c r="IV149" s="86">
        <f t="shared" si="341"/>
        <v>4.6791076354519224E-8</v>
      </c>
      <c r="IW149" s="86">
        <f t="shared" si="342"/>
        <v>2.0467077708130281E-7</v>
      </c>
      <c r="IY149" s="86">
        <f t="shared" si="343"/>
        <v>2.5893240570675088E-2</v>
      </c>
      <c r="IZ149" s="86">
        <f t="shared" si="344"/>
        <v>1.0000097349832674E-2</v>
      </c>
      <c r="JA149" s="86">
        <f t="shared" si="345"/>
        <v>3.6603083645858859E-3</v>
      </c>
      <c r="JB149" s="86">
        <f t="shared" si="346"/>
        <v>1.8022667602640936E-2</v>
      </c>
      <c r="JC149" s="86">
        <f t="shared" si="347"/>
        <v>2.2272109881347674E-2</v>
      </c>
      <c r="JD149" s="86">
        <f t="shared" si="348"/>
        <v>8.3867968091193828E-3</v>
      </c>
      <c r="JE149" s="86">
        <f t="shared" si="349"/>
        <v>8.3988031894827193E-3</v>
      </c>
      <c r="JF149" s="86">
        <f t="shared" si="350"/>
        <v>9.0715063540404792E-3</v>
      </c>
      <c r="JG149" s="86">
        <f t="shared" si="351"/>
        <v>1.5586977722774702E-3</v>
      </c>
      <c r="JH149" s="86">
        <f t="shared" si="352"/>
        <v>4.6701757223155263E-3</v>
      </c>
      <c r="JI149" s="86">
        <f t="shared" si="353"/>
        <v>9.5353272041318882E-3</v>
      </c>
      <c r="JJ149" s="86">
        <f t="shared" si="354"/>
        <v>3.6471165509337849E-3</v>
      </c>
      <c r="JK149" s="86">
        <f t="shared" si="355"/>
        <v>1.9713316068909505E-2</v>
      </c>
      <c r="JL149" s="86">
        <f t="shared" si="356"/>
        <v>1.263317373631632E-2</v>
      </c>
      <c r="JM149" s="86">
        <f t="shared" si="357"/>
        <v>6.6705475066835371E-2</v>
      </c>
    </row>
    <row r="150" spans="2:273" x14ac:dyDescent="0.25">
      <c r="B150" s="2">
        <v>123</v>
      </c>
      <c r="C150" s="37">
        <v>113.033</v>
      </c>
      <c r="D150" s="37">
        <v>109.898</v>
      </c>
      <c r="E150" s="37">
        <v>108.69499999999999</v>
      </c>
      <c r="F150" s="37">
        <v>107.724</v>
      </c>
      <c r="G150" s="37">
        <v>109.759</v>
      </c>
      <c r="H150" s="37">
        <v>110.086</v>
      </c>
      <c r="I150" s="37">
        <v>113.70699999999999</v>
      </c>
      <c r="J150" s="37">
        <v>113.276</v>
      </c>
      <c r="K150" s="37">
        <v>113.086</v>
      </c>
      <c r="L150" s="37">
        <v>114.60299999999999</v>
      </c>
      <c r="M150" s="37">
        <v>114.431</v>
      </c>
      <c r="N150" s="37">
        <v>114.96599999999999</v>
      </c>
      <c r="O150" s="37">
        <v>116.94799999999999</v>
      </c>
      <c r="P150" s="37">
        <v>117.724</v>
      </c>
      <c r="Q150" s="37">
        <v>119.8103</v>
      </c>
      <c r="S150" s="4">
        <f t="shared" si="229"/>
        <v>111.2715953777337</v>
      </c>
      <c r="T150" s="4">
        <f t="shared" si="230"/>
        <v>109.6410731988295</v>
      </c>
      <c r="U150" s="4">
        <f t="shared" si="231"/>
        <v>109.6736621279034</v>
      </c>
      <c r="V150" s="4">
        <f t="shared" si="232"/>
        <v>110.5389335706185</v>
      </c>
      <c r="W150" s="4">
        <f t="shared" si="233"/>
        <v>110.36544351338574</v>
      </c>
      <c r="X150" s="4">
        <f t="shared" si="234"/>
        <v>111.31967228761998</v>
      </c>
      <c r="Y150" s="4">
        <f t="shared" si="235"/>
        <v>113.87589593771865</v>
      </c>
      <c r="Z150" s="4">
        <f t="shared" si="236"/>
        <v>113.61941717323238</v>
      </c>
      <c r="AA150" s="4">
        <f t="shared" si="237"/>
        <v>112.722163328693</v>
      </c>
      <c r="AB150" s="4">
        <f t="shared" si="238"/>
        <v>113.75684133616981</v>
      </c>
      <c r="AC150" s="4">
        <f t="shared" si="239"/>
        <v>114.72027725000069</v>
      </c>
      <c r="AD150" s="4">
        <f t="shared" si="240"/>
        <v>116.08831747014018</v>
      </c>
      <c r="AE150" s="4">
        <f t="shared" si="241"/>
        <v>117.83477304018973</v>
      </c>
      <c r="AF150" s="4">
        <f t="shared" si="242"/>
        <v>118.48285633040727</v>
      </c>
      <c r="AG150" s="4">
        <f t="shared" si="243"/>
        <v>121.73743325650626</v>
      </c>
      <c r="AI150" s="4">
        <f t="shared" si="244"/>
        <v>1.7614046222662978</v>
      </c>
      <c r="AJ150" s="4">
        <f t="shared" si="245"/>
        <v>0.25692680117049349</v>
      </c>
      <c r="AK150" s="4">
        <f t="shared" si="246"/>
        <v>-0.97866212790340512</v>
      </c>
      <c r="AL150" s="4">
        <f t="shared" si="247"/>
        <v>-2.8149335706184928</v>
      </c>
      <c r="AM150" s="4">
        <f t="shared" si="248"/>
        <v>-0.60644351338574154</v>
      </c>
      <c r="AN150" s="4">
        <f t="shared" si="249"/>
        <v>-1.2336722876199815</v>
      </c>
      <c r="AO150" s="4">
        <f t="shared" si="250"/>
        <v>-0.16889593771865918</v>
      </c>
      <c r="AP150" s="4">
        <f t="shared" si="251"/>
        <v>-0.34341717323238186</v>
      </c>
      <c r="AQ150" s="4">
        <f t="shared" si="252"/>
        <v>0.36383667130699848</v>
      </c>
      <c r="AR150" s="4">
        <f t="shared" si="253"/>
        <v>0.84615866383018101</v>
      </c>
      <c r="AS150" s="4">
        <f t="shared" si="254"/>
        <v>-0.28927725000069415</v>
      </c>
      <c r="AT150" s="4">
        <f t="shared" si="255"/>
        <v>-1.1223174701401888</v>
      </c>
      <c r="AU150" s="4">
        <f t="shared" si="256"/>
        <v>-0.88677304018973757</v>
      </c>
      <c r="AV150" s="4">
        <f t="shared" si="436"/>
        <v>-0.7588563304072693</v>
      </c>
      <c r="AW150" s="4">
        <f t="shared" si="436"/>
        <v>-1.9271332565062664</v>
      </c>
      <c r="AY150" s="2">
        <f t="shared" si="308"/>
        <v>111.27153270640605</v>
      </c>
      <c r="AZ150" s="2">
        <f t="shared" si="359"/>
        <v>109.6410400381761</v>
      </c>
      <c r="BA150" s="2">
        <f t="shared" si="360"/>
        <v>109.6736596279971</v>
      </c>
      <c r="BB150" s="2">
        <f t="shared" si="361"/>
        <v>110.53866430347581</v>
      </c>
      <c r="BC150" s="2">
        <f t="shared" si="362"/>
        <v>110.36489365575021</v>
      </c>
      <c r="BD150" s="2">
        <f t="shared" si="363"/>
        <v>111.31962150070679</v>
      </c>
      <c r="BE150" s="2">
        <f t="shared" si="364"/>
        <v>113.87580074115476</v>
      </c>
      <c r="BF150" s="2">
        <f t="shared" si="365"/>
        <v>113.61933331605819</v>
      </c>
      <c r="BG150" s="2">
        <f t="shared" si="366"/>
        <v>112.72215230938437</v>
      </c>
      <c r="BH150" s="2">
        <f t="shared" si="367"/>
        <v>113.75681826796256</v>
      </c>
      <c r="BI150" s="2">
        <f t="shared" si="368"/>
        <v>114.72015266561999</v>
      </c>
      <c r="BJ150" s="2">
        <f t="shared" si="369"/>
        <v>116.0883085144924</v>
      </c>
      <c r="BK150" s="2">
        <f t="shared" si="370"/>
        <v>117.8337570756305</v>
      </c>
      <c r="BL150" s="2">
        <f t="shared" si="371"/>
        <v>118.44404427573363</v>
      </c>
      <c r="BM150" s="2">
        <f t="shared" si="372"/>
        <v>120.59597126828984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>
        <f t="shared" si="310"/>
        <v>109.898</v>
      </c>
      <c r="CG150" s="2">
        <f t="shared" si="311"/>
        <v>108.69499999999999</v>
      </c>
      <c r="CH150" s="2">
        <f t="shared" si="312"/>
        <v>107.724</v>
      </c>
      <c r="CI150" s="2" t="str">
        <f t="shared" si="313"/>
        <v/>
      </c>
      <c r="CJ150" s="2">
        <f t="shared" si="314"/>
        <v>110.086</v>
      </c>
      <c r="CK150" s="2">
        <f t="shared" si="315"/>
        <v>113.70699999999999</v>
      </c>
      <c r="CL150" s="2">
        <f t="shared" si="316"/>
        <v>113.276</v>
      </c>
      <c r="CM150" s="2">
        <f t="shared" si="317"/>
        <v>113.086</v>
      </c>
      <c r="CN150" s="2">
        <f t="shared" si="318"/>
        <v>114.60299999999999</v>
      </c>
      <c r="CO150" s="2">
        <f t="shared" si="319"/>
        <v>114.431</v>
      </c>
      <c r="CP150" s="2">
        <f t="shared" si="320"/>
        <v>114.96599999999999</v>
      </c>
      <c r="CQ150" s="2" t="str">
        <f t="shared" si="321"/>
        <v/>
      </c>
      <c r="CR150" s="2">
        <f t="shared" si="322"/>
        <v>117.724</v>
      </c>
      <c r="CS150" s="2" t="str">
        <f t="shared" si="323"/>
        <v/>
      </c>
      <c r="CU150" s="2" t="str">
        <f t="shared" si="273"/>
        <v/>
      </c>
      <c r="CV150" s="2">
        <f t="shared" si="274"/>
        <v>109.898</v>
      </c>
      <c r="CW150" s="2">
        <f t="shared" si="275"/>
        <v>108.69499999999999</v>
      </c>
      <c r="CX150" s="2">
        <f t="shared" si="276"/>
        <v>107.724</v>
      </c>
      <c r="CY150" s="2" t="str">
        <f t="shared" si="277"/>
        <v/>
      </c>
      <c r="CZ150" s="2">
        <f t="shared" si="278"/>
        <v>110.086</v>
      </c>
      <c r="DA150" s="2">
        <f t="shared" si="279"/>
        <v>113.70699999999999</v>
      </c>
      <c r="DB150" s="2">
        <f t="shared" si="280"/>
        <v>113.276</v>
      </c>
      <c r="DC150" s="2">
        <f t="shared" si="281"/>
        <v>113.086</v>
      </c>
      <c r="DD150" s="2">
        <f t="shared" si="282"/>
        <v>114.60299999999999</v>
      </c>
      <c r="DE150" s="2">
        <f t="shared" si="283"/>
        <v>114.431</v>
      </c>
      <c r="DF150" s="2">
        <f t="shared" si="284"/>
        <v>114.96599999999999</v>
      </c>
      <c r="DG150" s="2" t="str">
        <f t="shared" si="285"/>
        <v/>
      </c>
      <c r="DH150" s="2">
        <f t="shared" si="286"/>
        <v>117.724</v>
      </c>
      <c r="DI150" s="2" t="str">
        <f t="shared" si="287"/>
        <v/>
      </c>
      <c r="DK150" s="2">
        <f t="shared" si="288"/>
        <v>155.62039999999999</v>
      </c>
      <c r="DL150" s="2">
        <f t="shared" si="437"/>
        <v>133.07758461538464</v>
      </c>
      <c r="DM150" s="2">
        <f t="shared" si="437"/>
        <v>134.54766923076923</v>
      </c>
      <c r="DN150" s="2">
        <f t="shared" si="437"/>
        <v>142.8724</v>
      </c>
      <c r="DO150" s="2">
        <f t="shared" si="437"/>
        <v>149.7748596126491</v>
      </c>
      <c r="DP150" s="2">
        <f t="shared" si="437"/>
        <v>144.70575839807418</v>
      </c>
      <c r="DQ150" s="2">
        <f t="shared" si="437"/>
        <v>144.73610836707155</v>
      </c>
      <c r="DR150" s="2">
        <f t="shared" si="437"/>
        <v>139.66176861071597</v>
      </c>
      <c r="DS150" s="2">
        <f t="shared" si="437"/>
        <v>135.83127843137254</v>
      </c>
      <c r="DT150" s="2">
        <f t="shared" si="437"/>
        <v>141.17125225225223</v>
      </c>
      <c r="DU150" s="2">
        <f t="shared" si="437"/>
        <v>146.07064120800962</v>
      </c>
      <c r="DV150" s="2">
        <f t="shared" si="437"/>
        <v>149.29948236808235</v>
      </c>
      <c r="DW150" s="2">
        <f t="shared" si="437"/>
        <v>149.98253113032061</v>
      </c>
      <c r="DX150" s="2">
        <f t="shared" si="437"/>
        <v>150.19574560274563</v>
      </c>
      <c r="DY150" s="2">
        <f t="shared" si="437"/>
        <v>155.0092667980295</v>
      </c>
      <c r="EA150" s="2">
        <f t="shared" si="440"/>
        <v>111.38051800969178</v>
      </c>
      <c r="EB150" s="2">
        <f t="shared" si="290"/>
        <v>109.68741141232138</v>
      </c>
      <c r="EC150" s="2">
        <f t="shared" si="291"/>
        <v>109.71958373794513</v>
      </c>
      <c r="ED150" s="2">
        <f t="shared" si="292"/>
        <v>110.51627688994186</v>
      </c>
      <c r="EE150" s="2">
        <f t="shared" si="293"/>
        <v>110.27348542002929</v>
      </c>
      <c r="EF150" s="2">
        <f t="shared" si="294"/>
        <v>111.24421195347833</v>
      </c>
      <c r="EG150" s="2">
        <f t="shared" si="295"/>
        <v>114.05201723391536</v>
      </c>
      <c r="EH150" s="2">
        <f t="shared" si="296"/>
        <v>113.7271547146578</v>
      </c>
      <c r="EI150" s="2">
        <f t="shared" si="297"/>
        <v>112.74197896061857</v>
      </c>
      <c r="EJ150" s="2">
        <f t="shared" si="298"/>
        <v>113.67145266608986</v>
      </c>
      <c r="EK150" s="2">
        <f t="shared" si="299"/>
        <v>114.62734796544905</v>
      </c>
      <c r="EL150" s="2">
        <f t="shared" si="300"/>
        <v>116.09644617394699</v>
      </c>
      <c r="EM150" s="2">
        <f t="shared" si="301"/>
        <v>117.83676905938198</v>
      </c>
      <c r="EN150" s="2">
        <f t="shared" si="302"/>
        <v>118.50573943095965</v>
      </c>
      <c r="EO150" s="2">
        <f t="shared" si="303"/>
        <v>120.60130018204036</v>
      </c>
      <c r="EQ150" s="2">
        <f t="shared" si="304"/>
        <v>110.72008288831199</v>
      </c>
      <c r="ER150" s="2">
        <f t="shared" si="438"/>
        <v>109.4017943216185</v>
      </c>
      <c r="ES150" s="2">
        <f t="shared" si="438"/>
        <v>109.41951940562973</v>
      </c>
      <c r="ET150" s="2">
        <f t="shared" si="438"/>
        <v>110.54211877133109</v>
      </c>
      <c r="EU150" s="2">
        <f t="shared" si="438"/>
        <v>110.61942193512706</v>
      </c>
      <c r="EV150" s="2">
        <f t="shared" si="438"/>
        <v>111.51191767015325</v>
      </c>
      <c r="EW150" s="2">
        <f t="shared" si="438"/>
        <v>113.19875614435877</v>
      </c>
      <c r="EX150" s="2">
        <f t="shared" si="438"/>
        <v>113.17232421076538</v>
      </c>
      <c r="EY150" s="2">
        <f t="shared" si="438"/>
        <v>112.60102991625519</v>
      </c>
      <c r="EZ150" s="2">
        <f t="shared" si="438"/>
        <v>113.97202436880725</v>
      </c>
      <c r="FA150" s="2">
        <f t="shared" si="438"/>
        <v>114.97875997554263</v>
      </c>
      <c r="FB150" s="2">
        <f t="shared" si="438"/>
        <v>115.96784190549963</v>
      </c>
      <c r="FC150" s="2">
        <f t="shared" si="438"/>
        <v>117.72357119307647</v>
      </c>
      <c r="FD150" s="2">
        <f t="shared" si="438"/>
        <v>117.97307673059507</v>
      </c>
      <c r="FE150" s="2">
        <f t="shared" si="438"/>
        <v>120.35976372758749</v>
      </c>
      <c r="FG150" s="2">
        <f t="shared" si="306"/>
        <v>0.99949428058033551</v>
      </c>
      <c r="FH150" s="2">
        <f t="shared" si="439"/>
        <v>0.99948171671112662</v>
      </c>
      <c r="FI150" s="2">
        <f t="shared" si="439"/>
        <v>0.99946756156438765</v>
      </c>
      <c r="FJ150" s="2">
        <f t="shared" si="439"/>
        <v>0.99945667459366139</v>
      </c>
      <c r="FK150" s="2">
        <f t="shared" si="439"/>
        <v>0.99941743511358483</v>
      </c>
      <c r="FL150" s="2">
        <f t="shared" si="439"/>
        <v>0.99944626599739417</v>
      </c>
      <c r="FM150" s="2">
        <f t="shared" si="439"/>
        <v>0.99949719994786668</v>
      </c>
      <c r="FN150" s="2">
        <f t="shared" si="439"/>
        <v>0.99941020681233306</v>
      </c>
      <c r="FO150" s="2">
        <f t="shared" si="439"/>
        <v>0.99939478633450529</v>
      </c>
      <c r="FP150" s="2">
        <f t="shared" si="439"/>
        <v>0.99941816290532748</v>
      </c>
      <c r="FQ150" s="2">
        <f t="shared" si="439"/>
        <v>0.99942396914816733</v>
      </c>
      <c r="FR150" s="2">
        <f t="shared" si="439"/>
        <v>0.99939663360447695</v>
      </c>
      <c r="FS150" s="2">
        <f t="shared" si="439"/>
        <v>0.99941954843586778</v>
      </c>
      <c r="FT150" s="2">
        <f t="shared" si="439"/>
        <v>0.99941035756819674</v>
      </c>
      <c r="FU150" s="2">
        <f t="shared" si="439"/>
        <v>0.99925003542530899</v>
      </c>
      <c r="FW150" s="2">
        <f t="shared" si="324"/>
        <v>0.19889655543678433</v>
      </c>
      <c r="FX150" s="2">
        <f t="shared" si="376"/>
        <v>0.20479905420337804</v>
      </c>
      <c r="FY150" s="2">
        <f t="shared" si="377"/>
        <v>0.19710285621326309</v>
      </c>
      <c r="FZ150" s="2">
        <f t="shared" si="378"/>
        <v>0.18603559567554709</v>
      </c>
      <c r="GA150" s="2">
        <f t="shared" si="379"/>
        <v>0.19771293045435268</v>
      </c>
      <c r="GB150" s="2">
        <f t="shared" si="380"/>
        <v>0.21247492167447804</v>
      </c>
      <c r="GC150" s="2">
        <f t="shared" si="381"/>
        <v>0.22460236113847293</v>
      </c>
      <c r="GD150" s="2">
        <f t="shared" si="382"/>
        <v>0.22190102443274748</v>
      </c>
      <c r="GE150" s="2">
        <f t="shared" si="383"/>
        <v>0.23980730733764435</v>
      </c>
      <c r="GF150" s="2">
        <f t="shared" si="384"/>
        <v>0.23077754076748488</v>
      </c>
      <c r="GG150" s="2">
        <f t="shared" si="385"/>
        <v>0.21254934673441062</v>
      </c>
      <c r="GH150" s="2">
        <f t="shared" si="386"/>
        <v>0.21905381573710209</v>
      </c>
      <c r="GI150" s="2">
        <f t="shared" si="387"/>
        <v>0.19144390555286331</v>
      </c>
      <c r="GJ150" s="2">
        <f t="shared" si="388"/>
        <v>0.15090399135137522</v>
      </c>
      <c r="GK150" s="2">
        <f t="shared" si="389"/>
        <v>0.12889843013627694</v>
      </c>
      <c r="GM150" s="86">
        <f t="shared" si="325"/>
        <v>3.7296434387777863E-148</v>
      </c>
      <c r="GN150" s="86">
        <f t="shared" si="390"/>
        <v>1.288960305602462E-182</v>
      </c>
      <c r="GO150" s="86">
        <f t="shared" si="391"/>
        <v>3.5353504734626791E-218</v>
      </c>
      <c r="GP150" s="86">
        <f t="shared" si="392"/>
        <v>2.928919100109199E-288</v>
      </c>
      <c r="GQ150" s="86">
        <f t="shared" si="393"/>
        <v>1.6871743677194789E-227</v>
      </c>
      <c r="GR150" s="86">
        <f t="shared" si="394"/>
        <v>0</v>
      </c>
      <c r="GS150" s="86">
        <f t="shared" si="395"/>
        <v>8.5273693558230287E-253</v>
      </c>
      <c r="GT150" s="86">
        <f t="shared" si="396"/>
        <v>3.2095315279577831E-276</v>
      </c>
      <c r="GU150" s="86">
        <f t="shared" si="397"/>
        <v>2.9165294678139347E-289</v>
      </c>
      <c r="GV150" s="86">
        <f t="shared" si="398"/>
        <v>6.7260749276101479E-262</v>
      </c>
      <c r="GW150" s="86">
        <f t="shared" si="399"/>
        <v>9.910587542217437E-225</v>
      </c>
      <c r="GX150" s="86">
        <f t="shared" si="400"/>
        <v>3.257690724011919E-197</v>
      </c>
      <c r="GY150" s="86">
        <f t="shared" si="401"/>
        <v>1.4444204924907603E-155</v>
      </c>
      <c r="GZ150" s="86">
        <f t="shared" si="402"/>
        <v>4.8435205791393577E-200</v>
      </c>
      <c r="HA150" s="86">
        <f t="shared" si="403"/>
        <v>8.7074687504872971E-265</v>
      </c>
      <c r="HC150" s="86">
        <f t="shared" si="326"/>
        <v>2.4002649297859794E-94</v>
      </c>
      <c r="HD150" s="86">
        <f t="shared" si="404"/>
        <v>2.063540213221224E-73</v>
      </c>
      <c r="HE150" s="86">
        <f t="shared" si="405"/>
        <v>1.2793950592662415E-102</v>
      </c>
      <c r="HF150" s="86">
        <f t="shared" si="406"/>
        <v>1.5571983356048556E-129</v>
      </c>
      <c r="HG150" s="86">
        <f t="shared" si="407"/>
        <v>3.0065282902102002E-138</v>
      </c>
      <c r="HH150" s="86">
        <f t="shared" si="408"/>
        <v>6.2368315797598091E-141</v>
      </c>
      <c r="HI150" s="86">
        <f t="shared" si="409"/>
        <v>3.1018414922346142E-124</v>
      </c>
      <c r="HJ150" s="86">
        <f t="shared" si="410"/>
        <v>1.6159167942748272E-109</v>
      </c>
      <c r="HK150" s="86">
        <f t="shared" si="411"/>
        <v>3.4309038978846049E-87</v>
      </c>
      <c r="HL150" s="86">
        <f t="shared" si="412"/>
        <v>1.6642002280255805E-116</v>
      </c>
      <c r="HM150" s="86">
        <f t="shared" si="413"/>
        <v>1.2907425195136114E-132</v>
      </c>
      <c r="HN150" s="86">
        <f t="shared" si="414"/>
        <v>1.3398686848516998E-96</v>
      </c>
      <c r="HO150" s="86">
        <f t="shared" si="415"/>
        <v>3.9171865355624465E-67</v>
      </c>
      <c r="HP150" s="86">
        <f t="shared" si="416"/>
        <v>6.5145335944429543E-116</v>
      </c>
      <c r="HQ150" s="86">
        <f t="shared" si="417"/>
        <v>1.1133532409273866E-101</v>
      </c>
      <c r="HS150" s="86">
        <f t="shared" si="327"/>
        <v>1.4333736340733129E-2</v>
      </c>
      <c r="HT150" s="86">
        <f t="shared" si="418"/>
        <v>5.0546582855991512E-3</v>
      </c>
      <c r="HU150" s="86">
        <f t="shared" si="419"/>
        <v>1.6847970080770343E-3</v>
      </c>
      <c r="HV150" s="86">
        <f t="shared" si="420"/>
        <v>9.1373126844371648E-3</v>
      </c>
      <c r="HW150" s="86">
        <f t="shared" si="421"/>
        <v>1.1721969148340325E-2</v>
      </c>
      <c r="HX150" s="86">
        <f t="shared" si="422"/>
        <v>3.9605792669979182E-3</v>
      </c>
      <c r="HY150" s="86">
        <f t="shared" si="423"/>
        <v>4.0945585534774304E-3</v>
      </c>
      <c r="HZ150" s="86">
        <f t="shared" si="424"/>
        <v>4.3087568211246582E-3</v>
      </c>
      <c r="IA150" s="86">
        <f t="shared" si="425"/>
        <v>6.1949666664797226E-4</v>
      </c>
      <c r="IB150" s="86">
        <f t="shared" si="426"/>
        <v>2.0553366363994141E-3</v>
      </c>
      <c r="IC150" s="86">
        <f t="shared" si="427"/>
        <v>4.5411970526486253E-3</v>
      </c>
      <c r="ID150" s="86">
        <f t="shared" si="428"/>
        <v>1.5200386595256466E-3</v>
      </c>
      <c r="IE150" s="86">
        <f t="shared" si="429"/>
        <v>1.0000001925752776E-2</v>
      </c>
      <c r="IF150" s="86">
        <f t="shared" si="430"/>
        <v>4.4547716713888661E-3</v>
      </c>
      <c r="IG150" s="86">
        <f t="shared" si="431"/>
        <v>3.0254347206784233E-2</v>
      </c>
      <c r="II150" s="86">
        <f t="shared" si="328"/>
        <v>3.1257981235475144E-8</v>
      </c>
      <c r="IJ150" s="86">
        <f t="shared" si="329"/>
        <v>3.0029932857336967E-8</v>
      </c>
      <c r="IK150" s="86">
        <f t="shared" si="330"/>
        <v>3.3880898228739113E-9</v>
      </c>
      <c r="IL150" s="86">
        <f t="shared" si="331"/>
        <v>1.5133469784140693E-10</v>
      </c>
      <c r="IM150" s="86">
        <f t="shared" si="332"/>
        <v>3.525147896652791E-9</v>
      </c>
      <c r="IN150" s="86">
        <f t="shared" si="333"/>
        <v>8.3598872988016408E-9</v>
      </c>
      <c r="IO150" s="86">
        <f t="shared" si="334"/>
        <v>1.7166301366147271E-7</v>
      </c>
      <c r="IP150" s="86">
        <f t="shared" si="335"/>
        <v>3.391654369442882E-8</v>
      </c>
      <c r="IQ150" s="86">
        <f t="shared" si="336"/>
        <v>8.0279770597763222E-8</v>
      </c>
      <c r="IR150" s="86">
        <f t="shared" si="337"/>
        <v>4.6073075176792061E-8</v>
      </c>
      <c r="IS150" s="86">
        <f t="shared" si="338"/>
        <v>7.9085806710190574E-9</v>
      </c>
      <c r="IT150" s="86">
        <f t="shared" si="339"/>
        <v>1.870755963787409E-9</v>
      </c>
      <c r="IU150" s="86">
        <f t="shared" si="340"/>
        <v>2.7386306738834079E-10</v>
      </c>
      <c r="IV150" s="86">
        <f t="shared" si="341"/>
        <v>2.1419737502247981E-7</v>
      </c>
      <c r="IW150" s="86">
        <f t="shared" si="342"/>
        <v>7.1903265010154928E-7</v>
      </c>
      <c r="IY150" s="86">
        <f t="shared" si="343"/>
        <v>1.4333767598714364E-2</v>
      </c>
      <c r="IZ150" s="86">
        <f t="shared" si="344"/>
        <v>5.0546883155320084E-3</v>
      </c>
      <c r="JA150" s="86">
        <f t="shared" si="345"/>
        <v>1.6848003961668571E-3</v>
      </c>
      <c r="JB150" s="86">
        <f t="shared" si="346"/>
        <v>9.137312835771863E-3</v>
      </c>
      <c r="JC150" s="86">
        <f t="shared" si="347"/>
        <v>1.1721972673488221E-2</v>
      </c>
      <c r="JD150" s="86">
        <f t="shared" si="348"/>
        <v>3.9605876268852171E-3</v>
      </c>
      <c r="JE150" s="86">
        <f t="shared" si="349"/>
        <v>4.094730216491092E-3</v>
      </c>
      <c r="JF150" s="86">
        <f t="shared" si="350"/>
        <v>4.3087907376683525E-3</v>
      </c>
      <c r="JG150" s="86">
        <f t="shared" si="351"/>
        <v>6.1957694641857008E-4</v>
      </c>
      <c r="JH150" s="86">
        <f t="shared" si="352"/>
        <v>2.0553827094745908E-3</v>
      </c>
      <c r="JI150" s="86">
        <f t="shared" si="353"/>
        <v>4.5412049612292968E-3</v>
      </c>
      <c r="JJ150" s="86">
        <f t="shared" si="354"/>
        <v>1.5200405302816104E-3</v>
      </c>
      <c r="JK150" s="86">
        <f t="shared" si="355"/>
        <v>1.0000002199615844E-2</v>
      </c>
      <c r="JL150" s="86">
        <f t="shared" si="356"/>
        <v>4.4549858687638888E-3</v>
      </c>
      <c r="JM150" s="86">
        <f t="shared" si="357"/>
        <v>3.0255066239434334E-2</v>
      </c>
    </row>
    <row r="151" spans="2:273" x14ac:dyDescent="0.25">
      <c r="B151" s="2">
        <v>124</v>
      </c>
      <c r="C151" s="37">
        <v>110.77</v>
      </c>
      <c r="D151" s="37">
        <v>109.76300000000001</v>
      </c>
      <c r="E151" s="37">
        <v>107.91500000000001</v>
      </c>
      <c r="F151" s="37">
        <v>109.931</v>
      </c>
      <c r="G151" s="37">
        <v>107.81</v>
      </c>
      <c r="H151" s="37">
        <v>110</v>
      </c>
      <c r="I151" s="37">
        <v>114.828</v>
      </c>
      <c r="J151" s="37">
        <v>114.069</v>
      </c>
      <c r="K151" s="37">
        <v>111.414</v>
      </c>
      <c r="L151" s="37">
        <v>109.86199999999999</v>
      </c>
      <c r="M151" s="37">
        <v>115.155</v>
      </c>
      <c r="N151" s="37">
        <v>114.86199999999999</v>
      </c>
      <c r="O151" s="37">
        <v>116.414</v>
      </c>
      <c r="P151" s="37">
        <v>117.776</v>
      </c>
      <c r="Q151" s="37">
        <v>119.8103</v>
      </c>
      <c r="S151" s="4">
        <f t="shared" si="229"/>
        <v>111.17852390446613</v>
      </c>
      <c r="T151" s="4">
        <f t="shared" si="230"/>
        <v>109.56328742837495</v>
      </c>
      <c r="U151" s="4">
        <f t="shared" si="231"/>
        <v>109.5959730479789</v>
      </c>
      <c r="V151" s="4">
        <f t="shared" si="232"/>
        <v>110.45307712703833</v>
      </c>
      <c r="W151" s="4">
        <f t="shared" si="233"/>
        <v>110.29328972932471</v>
      </c>
      <c r="X151" s="4">
        <f t="shared" si="234"/>
        <v>111.26706941637568</v>
      </c>
      <c r="Y151" s="4">
        <f t="shared" si="235"/>
        <v>113.84994703072661</v>
      </c>
      <c r="Z151" s="4">
        <f t="shared" si="236"/>
        <v>113.59516867968097</v>
      </c>
      <c r="AA151" s="4">
        <f t="shared" si="237"/>
        <v>112.6974717532463</v>
      </c>
      <c r="AB151" s="4">
        <f t="shared" si="238"/>
        <v>113.70623596359766</v>
      </c>
      <c r="AC151" s="4">
        <f t="shared" si="239"/>
        <v>114.64122565206972</v>
      </c>
      <c r="AD151" s="4">
        <f t="shared" si="240"/>
        <v>116.01963076148409</v>
      </c>
      <c r="AE151" s="4">
        <f t="shared" si="241"/>
        <v>117.72664746087263</v>
      </c>
      <c r="AF151" s="4">
        <f t="shared" si="242"/>
        <v>118.37494183435884</v>
      </c>
      <c r="AG151" s="4">
        <f t="shared" si="243"/>
        <v>120.86803340395392</v>
      </c>
      <c r="AI151" s="4">
        <f t="shared" si="244"/>
        <v>-0.4085239044661364</v>
      </c>
      <c r="AJ151" s="4">
        <f t="shared" si="245"/>
        <v>0.19971257162505651</v>
      </c>
      <c r="AK151" s="4">
        <f t="shared" si="246"/>
        <v>-1.6809730479788954</v>
      </c>
      <c r="AL151" s="4">
        <f t="shared" si="247"/>
        <v>-0.52207712703832954</v>
      </c>
      <c r="AM151" s="4">
        <f t="shared" si="248"/>
        <v>-2.48328972932471</v>
      </c>
      <c r="AN151" s="4">
        <f t="shared" si="249"/>
        <v>-1.2670694163756764</v>
      </c>
      <c r="AO151" s="4">
        <f t="shared" si="250"/>
        <v>0.97805296927339214</v>
      </c>
      <c r="AP151" s="4">
        <f t="shared" si="251"/>
        <v>0.47383132031903585</v>
      </c>
      <c r="AQ151" s="4">
        <f t="shared" si="252"/>
        <v>-1.2834717532463031</v>
      </c>
      <c r="AR151" s="4">
        <f t="shared" si="253"/>
        <v>-3.8442359635976686</v>
      </c>
      <c r="AS151" s="4">
        <f t="shared" si="254"/>
        <v>0.51377434793027987</v>
      </c>
      <c r="AT151" s="4">
        <f t="shared" si="255"/>
        <v>-1.1576307614840999</v>
      </c>
      <c r="AU151" s="4">
        <f t="shared" si="256"/>
        <v>-1.3126474608726255</v>
      </c>
      <c r="AV151" s="4">
        <f t="shared" si="436"/>
        <v>-0.59894183435883974</v>
      </c>
      <c r="AW151" s="4">
        <f t="shared" si="436"/>
        <v>-1.0577334039539181</v>
      </c>
      <c r="AY151" s="2">
        <f t="shared" si="308"/>
        <v>111.17851059677977</v>
      </c>
      <c r="AZ151" s="2">
        <f t="shared" si="359"/>
        <v>109.56327728405699</v>
      </c>
      <c r="BA151" s="2">
        <f t="shared" si="360"/>
        <v>109.5959714276057</v>
      </c>
      <c r="BB151" s="2">
        <f t="shared" si="361"/>
        <v>110.45303232073846</v>
      </c>
      <c r="BC151" s="2">
        <f t="shared" si="362"/>
        <v>110.29318545227467</v>
      </c>
      <c r="BD151" s="2">
        <f t="shared" si="363"/>
        <v>111.26705383778506</v>
      </c>
      <c r="BE151" s="2">
        <f t="shared" si="364"/>
        <v>113.84979407331355</v>
      </c>
      <c r="BF151" s="2">
        <f t="shared" si="365"/>
        <v>113.59511721670322</v>
      </c>
      <c r="BG151" s="2">
        <f t="shared" si="366"/>
        <v>112.69737907022781</v>
      </c>
      <c r="BH151" s="2">
        <f t="shared" si="367"/>
        <v>113.70617330429226</v>
      </c>
      <c r="BI151" s="2">
        <f t="shared" si="368"/>
        <v>114.64119611937775</v>
      </c>
      <c r="BJ151" s="2">
        <f t="shared" si="369"/>
        <v>116.01962596915645</v>
      </c>
      <c r="BK151" s="2">
        <f t="shared" si="370"/>
        <v>117.72647799373138</v>
      </c>
      <c r="BL151" s="2">
        <f t="shared" si="371"/>
        <v>118.36652748997942</v>
      </c>
      <c r="BM151" s="2">
        <f t="shared" si="372"/>
        <v>120.50292590591201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>
        <f t="shared" si="309"/>
        <v>110.77</v>
      </c>
      <c r="CF151" s="2">
        <f t="shared" si="310"/>
        <v>109.76300000000001</v>
      </c>
      <c r="CG151" s="2">
        <f t="shared" si="311"/>
        <v>107.91500000000001</v>
      </c>
      <c r="CH151" s="2">
        <f t="shared" si="312"/>
        <v>109.931</v>
      </c>
      <c r="CI151" s="2">
        <f t="shared" si="313"/>
        <v>107.81</v>
      </c>
      <c r="CJ151" s="2">
        <f t="shared" si="314"/>
        <v>110</v>
      </c>
      <c r="CK151" s="2">
        <f t="shared" si="315"/>
        <v>114.828</v>
      </c>
      <c r="CL151" s="2">
        <f t="shared" si="316"/>
        <v>114.069</v>
      </c>
      <c r="CM151" s="2">
        <f t="shared" si="317"/>
        <v>111.414</v>
      </c>
      <c r="CN151" s="2">
        <f t="shared" si="318"/>
        <v>109.86199999999999</v>
      </c>
      <c r="CO151" s="2">
        <f t="shared" si="319"/>
        <v>115.155</v>
      </c>
      <c r="CP151" s="2">
        <f t="shared" si="320"/>
        <v>114.86199999999999</v>
      </c>
      <c r="CQ151" s="2">
        <f t="shared" si="321"/>
        <v>116.414</v>
      </c>
      <c r="CR151" s="2">
        <f t="shared" si="322"/>
        <v>117.776</v>
      </c>
      <c r="CS151" s="2" t="str">
        <f t="shared" si="323"/>
        <v/>
      </c>
      <c r="CU151" s="2">
        <f t="shared" si="273"/>
        <v>110.77</v>
      </c>
      <c r="CV151" s="2">
        <f t="shared" si="274"/>
        <v>109.76300000000001</v>
      </c>
      <c r="CW151" s="2">
        <f t="shared" si="275"/>
        <v>107.91500000000001</v>
      </c>
      <c r="CX151" s="2">
        <f t="shared" si="276"/>
        <v>109.931</v>
      </c>
      <c r="CY151" s="2">
        <f t="shared" si="277"/>
        <v>107.81</v>
      </c>
      <c r="CZ151" s="2">
        <f t="shared" si="278"/>
        <v>110</v>
      </c>
      <c r="DA151" s="2">
        <f t="shared" si="279"/>
        <v>114.828</v>
      </c>
      <c r="DB151" s="2">
        <f t="shared" si="280"/>
        <v>114.069</v>
      </c>
      <c r="DC151" s="2">
        <f t="shared" si="281"/>
        <v>111.414</v>
      </c>
      <c r="DD151" s="2">
        <f t="shared" si="282"/>
        <v>109.86199999999999</v>
      </c>
      <c r="DE151" s="2">
        <f t="shared" si="283"/>
        <v>115.155</v>
      </c>
      <c r="DF151" s="2">
        <f t="shared" si="284"/>
        <v>114.86199999999999</v>
      </c>
      <c r="DG151" s="2">
        <f t="shared" si="285"/>
        <v>116.414</v>
      </c>
      <c r="DH151" s="2">
        <f t="shared" si="286"/>
        <v>117.776</v>
      </c>
      <c r="DI151" s="2" t="str">
        <f t="shared" si="287"/>
        <v/>
      </c>
      <c r="DK151" s="2">
        <f t="shared" si="288"/>
        <v>155.96116707317071</v>
      </c>
      <c r="DL151" s="2">
        <f t="shared" si="437"/>
        <v>133.20945787992497</v>
      </c>
      <c r="DM151" s="2">
        <f t="shared" si="437"/>
        <v>134.70333405253282</v>
      </c>
      <c r="DN151" s="2">
        <f t="shared" si="437"/>
        <v>143.09909390243902</v>
      </c>
      <c r="DO151" s="2">
        <f t="shared" si="437"/>
        <v>150.0529873071452</v>
      </c>
      <c r="DP151" s="2">
        <f t="shared" si="437"/>
        <v>144.96581726665937</v>
      </c>
      <c r="DQ151" s="2">
        <f t="shared" si="437"/>
        <v>144.97777860998653</v>
      </c>
      <c r="DR151" s="2">
        <f t="shared" si="437"/>
        <v>139.86535656709341</v>
      </c>
      <c r="DS151" s="2">
        <f t="shared" si="437"/>
        <v>135.99830168067226</v>
      </c>
      <c r="DT151" s="2">
        <f t="shared" si="437"/>
        <v>141.35997747747746</v>
      </c>
      <c r="DU151" s="2">
        <f t="shared" si="437"/>
        <v>146.28550880840353</v>
      </c>
      <c r="DV151" s="2">
        <f t="shared" si="437"/>
        <v>149.55057863577861</v>
      </c>
      <c r="DW151" s="2">
        <f t="shared" si="437"/>
        <v>150.20988598314915</v>
      </c>
      <c r="DX151" s="2">
        <f t="shared" si="437"/>
        <v>150.44580223080226</v>
      </c>
      <c r="DY151" s="2">
        <f t="shared" si="437"/>
        <v>155.30050088669947</v>
      </c>
      <c r="EA151" s="2">
        <f t="shared" si="440"/>
        <v>111.30512703646346</v>
      </c>
      <c r="EB151" s="2">
        <f t="shared" si="290"/>
        <v>109.61778591990861</v>
      </c>
      <c r="EC151" s="2">
        <f t="shared" si="291"/>
        <v>109.65026672898802</v>
      </c>
      <c r="ED151" s="2">
        <f t="shared" si="292"/>
        <v>110.43144690932589</v>
      </c>
      <c r="EE151" s="2">
        <f t="shared" si="293"/>
        <v>110.19532640321529</v>
      </c>
      <c r="EF151" s="2">
        <f t="shared" si="294"/>
        <v>111.18632811544256</v>
      </c>
      <c r="EG151" s="2">
        <f t="shared" si="295"/>
        <v>114.04931127213507</v>
      </c>
      <c r="EH151" s="2">
        <f t="shared" si="296"/>
        <v>113.7186138385034</v>
      </c>
      <c r="EI151" s="2">
        <f t="shared" si="297"/>
        <v>112.72222130312292</v>
      </c>
      <c r="EJ151" s="2">
        <f t="shared" si="298"/>
        <v>113.61398500979006</v>
      </c>
      <c r="EK151" s="2">
        <f t="shared" si="299"/>
        <v>114.54088208970755</v>
      </c>
      <c r="EL151" s="2">
        <f t="shared" si="300"/>
        <v>116.03274928237131</v>
      </c>
      <c r="EM151" s="2">
        <f t="shared" si="301"/>
        <v>117.73367964738934</v>
      </c>
      <c r="EN151" s="2">
        <f t="shared" si="302"/>
        <v>118.44001248459519</v>
      </c>
      <c r="EO151" s="2">
        <f t="shared" si="303"/>
        <v>120.51386831500463</v>
      </c>
      <c r="EQ151" s="2">
        <f t="shared" si="304"/>
        <v>110.61714716811721</v>
      </c>
      <c r="ER151" s="2">
        <f t="shared" si="438"/>
        <v>109.31960947067321</v>
      </c>
      <c r="ES151" s="2">
        <f t="shared" si="438"/>
        <v>109.33689666910176</v>
      </c>
      <c r="ET151" s="2">
        <f t="shared" si="438"/>
        <v>110.45838078985864</v>
      </c>
      <c r="EU151" s="2">
        <f t="shared" si="438"/>
        <v>110.55578959914003</v>
      </c>
      <c r="EV151" s="2">
        <f t="shared" si="438"/>
        <v>111.4652044259358</v>
      </c>
      <c r="EW151" s="2">
        <f t="shared" si="438"/>
        <v>113.16276533683281</v>
      </c>
      <c r="EX151" s="2">
        <f t="shared" si="438"/>
        <v>113.14113309107425</v>
      </c>
      <c r="EY151" s="2">
        <f t="shared" si="438"/>
        <v>112.57556458781411</v>
      </c>
      <c r="EZ151" s="2">
        <f t="shared" si="438"/>
        <v>113.92693279548941</v>
      </c>
      <c r="FA151" s="2">
        <f t="shared" si="438"/>
        <v>114.90710925099357</v>
      </c>
      <c r="FB151" s="2">
        <f t="shared" si="438"/>
        <v>115.89853953008006</v>
      </c>
      <c r="FC151" s="2">
        <f t="shared" si="438"/>
        <v>117.61532026581497</v>
      </c>
      <c r="FD151" s="2">
        <f t="shared" si="438"/>
        <v>117.88388922274451</v>
      </c>
      <c r="FE151" s="2">
        <f t="shared" si="438"/>
        <v>120.2650314918907</v>
      </c>
      <c r="FG151" s="2">
        <f t="shared" si="306"/>
        <v>0.99953875788332125</v>
      </c>
      <c r="FH151" s="2">
        <f t="shared" si="439"/>
        <v>0.99952729846593513</v>
      </c>
      <c r="FI151" s="2">
        <f t="shared" si="439"/>
        <v>0.9995143876250695</v>
      </c>
      <c r="FJ151" s="2">
        <f t="shared" si="439"/>
        <v>0.99950445764985418</v>
      </c>
      <c r="FK151" s="2">
        <f t="shared" si="439"/>
        <v>0.99946866727316697</v>
      </c>
      <c r="FL151" s="2">
        <f t="shared" si="439"/>
        <v>0.99949496398084059</v>
      </c>
      <c r="FM151" s="2">
        <f t="shared" si="439"/>
        <v>0.99954142061443596</v>
      </c>
      <c r="FN151" s="2">
        <f t="shared" si="439"/>
        <v>0.99946207430399625</v>
      </c>
      <c r="FO151" s="2">
        <f t="shared" si="439"/>
        <v>0.99944800918219368</v>
      </c>
      <c r="FP151" s="2">
        <f t="shared" si="439"/>
        <v>0.99946933109513492</v>
      </c>
      <c r="FQ151" s="2">
        <f t="shared" si="439"/>
        <v>0.99947462699107203</v>
      </c>
      <c r="FR151" s="2">
        <f t="shared" si="439"/>
        <v>0.99944969409160289</v>
      </c>
      <c r="FS151" s="2">
        <f t="shared" si="439"/>
        <v>0.99947059484324463</v>
      </c>
      <c r="FT151" s="2">
        <f t="shared" si="439"/>
        <v>0.99946221180924766</v>
      </c>
      <c r="FU151" s="2">
        <f t="shared" si="439"/>
        <v>0.9993159790410584</v>
      </c>
      <c r="FW151" s="2">
        <f t="shared" si="324"/>
        <v>0.21397964226276683</v>
      </c>
      <c r="FX151" s="2">
        <f t="shared" si="376"/>
        <v>0.22020671165224143</v>
      </c>
      <c r="FY151" s="2">
        <f t="shared" si="377"/>
        <v>0.21208593101943118</v>
      </c>
      <c r="FZ151" s="2">
        <f t="shared" si="378"/>
        <v>0.20038734638726435</v>
      </c>
      <c r="GA151" s="2">
        <f t="shared" si="379"/>
        <v>0.21273009359355335</v>
      </c>
      <c r="GB151" s="2">
        <f t="shared" si="380"/>
        <v>0.22829426959828952</v>
      </c>
      <c r="GC151" s="2">
        <f t="shared" si="381"/>
        <v>0.24104826141569882</v>
      </c>
      <c r="GD151" s="2">
        <f t="shared" si="382"/>
        <v>0.23820989217923513</v>
      </c>
      <c r="GE151" s="2">
        <f t="shared" si="383"/>
        <v>0.25699754326742319</v>
      </c>
      <c r="GF151" s="2">
        <f t="shared" si="384"/>
        <v>0.2475312579441466</v>
      </c>
      <c r="GG151" s="2">
        <f t="shared" si="385"/>
        <v>0.22837262894426505</v>
      </c>
      <c r="GH151" s="2">
        <f t="shared" si="386"/>
        <v>0.23521668288446329</v>
      </c>
      <c r="GI151" s="2">
        <f t="shared" si="387"/>
        <v>0.2061072340821769</v>
      </c>
      <c r="GJ151" s="2">
        <f t="shared" si="388"/>
        <v>0.16308853917592978</v>
      </c>
      <c r="GK151" s="2">
        <f t="shared" si="389"/>
        <v>0.13959828946520944</v>
      </c>
      <c r="GM151" s="86">
        <f t="shared" si="325"/>
        <v>9.2551807002921888E-153</v>
      </c>
      <c r="GN151" s="86">
        <f t="shared" si="390"/>
        <v>2.5451855072108236E-188</v>
      </c>
      <c r="GO151" s="86">
        <f t="shared" si="391"/>
        <v>4.4859951373670317E-225</v>
      </c>
      <c r="GP151" s="86">
        <f t="shared" si="392"/>
        <v>2.1184546576786761E-297</v>
      </c>
      <c r="GQ151" s="86">
        <f t="shared" si="393"/>
        <v>1.0554385830302911E-234</v>
      </c>
      <c r="GR151" s="86">
        <f t="shared" si="394"/>
        <v>0</v>
      </c>
      <c r="GS151" s="86">
        <f t="shared" si="395"/>
        <v>1.3064703526526885E-260</v>
      </c>
      <c r="GT151" s="86">
        <f t="shared" si="396"/>
        <v>6.7566003574300276E-285</v>
      </c>
      <c r="GU151" s="86">
        <f t="shared" si="397"/>
        <v>3.0418600614287733E-298</v>
      </c>
      <c r="GV151" s="86">
        <f t="shared" si="398"/>
        <v>4.1043984892108128E-270</v>
      </c>
      <c r="GW151" s="86">
        <f t="shared" si="399"/>
        <v>7.9623014824201721E-232</v>
      </c>
      <c r="GX151" s="86">
        <f t="shared" si="400"/>
        <v>2.3646151813737461E-203</v>
      </c>
      <c r="GY151" s="86">
        <f t="shared" si="401"/>
        <v>1.8629100395224993E-160</v>
      </c>
      <c r="GZ151" s="86">
        <f t="shared" si="402"/>
        <v>2.8453382409145896E-206</v>
      </c>
      <c r="HA151" s="86">
        <f t="shared" si="403"/>
        <v>5.4615950534821488E-273</v>
      </c>
      <c r="HC151" s="86">
        <f t="shared" si="326"/>
        <v>1.1946712257599385E-98</v>
      </c>
      <c r="HD151" s="86">
        <f t="shared" si="404"/>
        <v>1.0279844265724212E-76</v>
      </c>
      <c r="HE151" s="86">
        <f t="shared" si="405"/>
        <v>2.6092613926822309E-107</v>
      </c>
      <c r="HF151" s="86">
        <f t="shared" si="406"/>
        <v>1.6396379525628127E-135</v>
      </c>
      <c r="HG151" s="86">
        <f t="shared" si="407"/>
        <v>1.175748931173025E-144</v>
      </c>
      <c r="HH151" s="86">
        <f t="shared" si="408"/>
        <v>2.6148540043417563E-147</v>
      </c>
      <c r="HI151" s="86">
        <f t="shared" si="409"/>
        <v>9.1009674024384876E-130</v>
      </c>
      <c r="HJ151" s="86">
        <f t="shared" si="410"/>
        <v>1.8034712297400474E-114</v>
      </c>
      <c r="HK151" s="86">
        <f t="shared" si="411"/>
        <v>5.0095172421437519E-91</v>
      </c>
      <c r="HL151" s="86">
        <f t="shared" si="412"/>
        <v>9.3142060861930076E-122</v>
      </c>
      <c r="HM151" s="86">
        <f t="shared" si="413"/>
        <v>1.0529004221303353E-138</v>
      </c>
      <c r="HN151" s="86">
        <f t="shared" si="414"/>
        <v>6.4394103735661213E-101</v>
      </c>
      <c r="HO151" s="86">
        <f t="shared" si="415"/>
        <v>3.2856532234791912E-70</v>
      </c>
      <c r="HP151" s="86">
        <f t="shared" si="416"/>
        <v>2.8732412262291092E-121</v>
      </c>
      <c r="HQ151" s="86">
        <f t="shared" si="417"/>
        <v>2.7236911108939693E-106</v>
      </c>
      <c r="HS151" s="86">
        <f t="shared" si="327"/>
        <v>7.5823444201656206E-3</v>
      </c>
      <c r="HT151" s="86">
        <f t="shared" si="418"/>
        <v>2.4348869270485176E-3</v>
      </c>
      <c r="HU151" s="86">
        <f t="shared" si="419"/>
        <v>7.365476662423208E-4</v>
      </c>
      <c r="HV151" s="86">
        <f t="shared" si="420"/>
        <v>4.3881647058027383E-3</v>
      </c>
      <c r="HW151" s="86">
        <f t="shared" si="421"/>
        <v>5.8617120998793685E-3</v>
      </c>
      <c r="HX151" s="86">
        <f t="shared" si="422"/>
        <v>1.7686987177885788E-3</v>
      </c>
      <c r="HY151" s="86">
        <f t="shared" si="423"/>
        <v>1.8961709791139336E-3</v>
      </c>
      <c r="HZ151" s="86">
        <f t="shared" si="424"/>
        <v>1.9353179574820394E-3</v>
      </c>
      <c r="IA151" s="86">
        <f t="shared" si="425"/>
        <v>2.3110296059685972E-4</v>
      </c>
      <c r="IB151" s="86">
        <f t="shared" si="426"/>
        <v>8.5201604025543303E-4</v>
      </c>
      <c r="IC151" s="86">
        <f t="shared" si="427"/>
        <v>2.0448639326615939E-3</v>
      </c>
      <c r="ID151" s="86">
        <f t="shared" si="428"/>
        <v>5.9362968421145315E-4</v>
      </c>
      <c r="IE151" s="86">
        <f t="shared" si="429"/>
        <v>4.7999644821784563E-3</v>
      </c>
      <c r="IF151" s="86">
        <f t="shared" si="430"/>
        <v>1.3804374666344294E-3</v>
      </c>
      <c r="IG151" s="86">
        <f t="shared" si="431"/>
        <v>1.2014579842089274E-2</v>
      </c>
      <c r="II151" s="86">
        <f t="shared" si="328"/>
        <v>2.3459273571836402E-7</v>
      </c>
      <c r="IJ151" s="86">
        <f t="shared" si="329"/>
        <v>2.3877742822904233E-7</v>
      </c>
      <c r="IK151" s="86">
        <f t="shared" si="330"/>
        <v>3.2993128565344581E-8</v>
      </c>
      <c r="IL151" s="86">
        <f t="shared" si="331"/>
        <v>1.9148649164431049E-9</v>
      </c>
      <c r="IM151" s="86">
        <f t="shared" si="332"/>
        <v>3.436589171048264E-8</v>
      </c>
      <c r="IN151" s="86">
        <f t="shared" si="333"/>
        <v>8.4583076768325357E-8</v>
      </c>
      <c r="IO151" s="86">
        <f t="shared" si="334"/>
        <v>1.2921467261845161E-6</v>
      </c>
      <c r="IP151" s="86">
        <f t="shared" si="335"/>
        <v>3.1191698919278251E-7</v>
      </c>
      <c r="IQ151" s="86">
        <f t="shared" si="336"/>
        <v>7.8164113006976161E-7</v>
      </c>
      <c r="IR151" s="86">
        <f t="shared" si="337"/>
        <v>4.4355350877965348E-7</v>
      </c>
      <c r="IS151" s="86">
        <f t="shared" si="338"/>
        <v>8.0670732944316841E-8</v>
      </c>
      <c r="IT151" s="86">
        <f t="shared" si="339"/>
        <v>2.4874219301388579E-8</v>
      </c>
      <c r="IU151" s="86">
        <f t="shared" si="340"/>
        <v>3.4245615647823612E-9</v>
      </c>
      <c r="IV151" s="86">
        <f t="shared" si="341"/>
        <v>9.1047159115951989E-7</v>
      </c>
      <c r="IW151" s="86">
        <f t="shared" si="342"/>
        <v>2.3903430921497832E-6</v>
      </c>
      <c r="IY151" s="86">
        <f t="shared" si="343"/>
        <v>7.5825790129013387E-3</v>
      </c>
      <c r="IZ151" s="86">
        <f t="shared" si="344"/>
        <v>2.4351257044767467E-3</v>
      </c>
      <c r="JA151" s="86">
        <f t="shared" si="345"/>
        <v>7.3658065937088615E-4</v>
      </c>
      <c r="JB151" s="86">
        <f t="shared" si="346"/>
        <v>4.3881666206676551E-3</v>
      </c>
      <c r="JC151" s="86">
        <f t="shared" si="347"/>
        <v>5.861746465771079E-3</v>
      </c>
      <c r="JD151" s="86">
        <f t="shared" si="348"/>
        <v>1.7687833008653471E-3</v>
      </c>
      <c r="JE151" s="86">
        <f t="shared" si="349"/>
        <v>1.8974631258401181E-3</v>
      </c>
      <c r="JF151" s="86">
        <f t="shared" si="350"/>
        <v>1.9356298744712321E-3</v>
      </c>
      <c r="JG151" s="86">
        <f t="shared" si="351"/>
        <v>2.3188460172692948E-4</v>
      </c>
      <c r="JH151" s="86">
        <f t="shared" si="352"/>
        <v>8.5245959376421267E-4</v>
      </c>
      <c r="JI151" s="86">
        <f t="shared" si="353"/>
        <v>2.0449446033945383E-3</v>
      </c>
      <c r="JJ151" s="86">
        <f t="shared" si="354"/>
        <v>5.9365455843075454E-4</v>
      </c>
      <c r="JK151" s="86">
        <f t="shared" si="355"/>
        <v>4.7999679067400212E-3</v>
      </c>
      <c r="JL151" s="86">
        <f t="shared" si="356"/>
        <v>1.381347938225589E-3</v>
      </c>
      <c r="JM151" s="86">
        <f t="shared" si="357"/>
        <v>1.2016970185181424E-2</v>
      </c>
    </row>
    <row r="152" spans="2:273" x14ac:dyDescent="0.25">
      <c r="B152" s="2">
        <v>125</v>
      </c>
      <c r="C152" s="37">
        <v>108.131</v>
      </c>
      <c r="D152" s="37">
        <v>107.84699999999999</v>
      </c>
      <c r="E152" s="37">
        <v>109.983</v>
      </c>
      <c r="F152" s="37">
        <v>110.328</v>
      </c>
      <c r="G152" s="37">
        <v>109.86199999999999</v>
      </c>
      <c r="H152" s="37">
        <v>110.086</v>
      </c>
      <c r="I152" s="37">
        <v>111.60299999999999</v>
      </c>
      <c r="J152" s="37">
        <v>112.517</v>
      </c>
      <c r="K152" s="37">
        <v>111.017</v>
      </c>
      <c r="L152" s="37">
        <v>113.328</v>
      </c>
      <c r="M152" s="37">
        <v>113.121</v>
      </c>
      <c r="N152" s="37">
        <v>114.55200000000001</v>
      </c>
      <c r="O152" s="37">
        <v>115.741</v>
      </c>
      <c r="P152" s="37">
        <v>116.94799999999999</v>
      </c>
      <c r="Q152" s="37">
        <v>120.6207</v>
      </c>
      <c r="S152" s="4">
        <f t="shared" si="229"/>
        <v>111.08421572162661</v>
      </c>
      <c r="T152" s="4">
        <f t="shared" si="230"/>
        <v>109.48498290554151</v>
      </c>
      <c r="U152" s="4">
        <f t="shared" si="231"/>
        <v>109.51771140859162</v>
      </c>
      <c r="V152" s="4">
        <f t="shared" si="232"/>
        <v>110.36757096004574</v>
      </c>
      <c r="W152" s="4">
        <f t="shared" si="233"/>
        <v>110.22240414574819</v>
      </c>
      <c r="X152" s="4">
        <f t="shared" si="234"/>
        <v>111.2152609642292</v>
      </c>
      <c r="Y152" s="4">
        <f t="shared" si="235"/>
        <v>113.8229063000356</v>
      </c>
      <c r="Z152" s="4">
        <f t="shared" si="236"/>
        <v>113.57007193955964</v>
      </c>
      <c r="AA152" s="4">
        <f t="shared" si="237"/>
        <v>112.67307182364102</v>
      </c>
      <c r="AB152" s="4">
        <f t="shared" si="238"/>
        <v>113.65675831823462</v>
      </c>
      <c r="AC152" s="4">
        <f t="shared" si="239"/>
        <v>114.56323113574219</v>
      </c>
      <c r="AD152" s="4">
        <f t="shared" si="240"/>
        <v>115.95081427748536</v>
      </c>
      <c r="AE152" s="4">
        <f t="shared" si="241"/>
        <v>117.6190923327124</v>
      </c>
      <c r="AF152" s="4">
        <f t="shared" si="242"/>
        <v>118.29063861819853</v>
      </c>
      <c r="AG152" s="4">
        <f t="shared" si="243"/>
        <v>120.5130981876206</v>
      </c>
      <c r="AI152" s="4">
        <f t="shared" si="244"/>
        <v>-2.9532157216266057</v>
      </c>
      <c r="AJ152" s="4">
        <f t="shared" si="245"/>
        <v>-1.63798290554152</v>
      </c>
      <c r="AK152" s="4">
        <f t="shared" si="246"/>
        <v>0.46528859140838108</v>
      </c>
      <c r="AL152" s="4">
        <f t="shared" si="247"/>
        <v>-3.957096004573657E-2</v>
      </c>
      <c r="AM152" s="4">
        <f t="shared" si="248"/>
        <v>-0.36040414574819124</v>
      </c>
      <c r="AN152" s="4">
        <f t="shared" si="249"/>
        <v>-1.1292609642292035</v>
      </c>
      <c r="AO152" s="4">
        <f t="shared" si="250"/>
        <v>-2.2199063000356034</v>
      </c>
      <c r="AP152" s="4">
        <f t="shared" si="251"/>
        <v>-1.0530719395596435</v>
      </c>
      <c r="AQ152" s="4">
        <f t="shared" si="252"/>
        <v>-1.6560718236410281</v>
      </c>
      <c r="AR152" s="4">
        <f t="shared" si="253"/>
        <v>-0.32875831823461965</v>
      </c>
      <c r="AS152" s="4">
        <f t="shared" si="254"/>
        <v>-1.4422311357421904</v>
      </c>
      <c r="AT152" s="4">
        <f t="shared" si="255"/>
        <v>-1.3988142774853571</v>
      </c>
      <c r="AU152" s="4">
        <f t="shared" si="256"/>
        <v>-1.8780923327123986</v>
      </c>
      <c r="AV152" s="4">
        <f t="shared" si="436"/>
        <v>-1.342638618198535</v>
      </c>
      <c r="AW152" s="4">
        <f t="shared" si="436"/>
        <v>0.10760181237940003</v>
      </c>
      <c r="AY152" s="2">
        <f t="shared" si="308"/>
        <v>111.08421320903129</v>
      </c>
      <c r="AZ152" s="2">
        <f t="shared" si="359"/>
        <v>109.48495137974317</v>
      </c>
      <c r="BA152" s="2">
        <f t="shared" si="360"/>
        <v>109.51770102242483</v>
      </c>
      <c r="BB152" s="2">
        <f t="shared" si="361"/>
        <v>110.36756324923242</v>
      </c>
      <c r="BC152" s="2">
        <f t="shared" si="362"/>
        <v>110.22236400414936</v>
      </c>
      <c r="BD152" s="2">
        <f t="shared" si="363"/>
        <v>111.21518996543266</v>
      </c>
      <c r="BE152" s="2">
        <f t="shared" si="364"/>
        <v>113.82205349420354</v>
      </c>
      <c r="BF152" s="2">
        <f t="shared" si="365"/>
        <v>113.56977718762772</v>
      </c>
      <c r="BG152" s="2">
        <f t="shared" si="366"/>
        <v>112.67237963899581</v>
      </c>
      <c r="BH152" s="2">
        <f t="shared" si="367"/>
        <v>113.65630306166997</v>
      </c>
      <c r="BI152" s="2">
        <f t="shared" si="368"/>
        <v>114.56312978688275</v>
      </c>
      <c r="BJ152" s="2">
        <f t="shared" si="369"/>
        <v>115.95077371038272</v>
      </c>
      <c r="BK152" s="2">
        <f t="shared" si="370"/>
        <v>117.61906029939033</v>
      </c>
      <c r="BL152" s="2">
        <f t="shared" si="371"/>
        <v>118.28810157998841</v>
      </c>
      <c r="BM152" s="2">
        <f t="shared" si="372"/>
        <v>120.40969009431304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108.131</v>
      </c>
      <c r="CF152" s="2">
        <f t="shared" si="310"/>
        <v>107.84699999999999</v>
      </c>
      <c r="CG152" s="2">
        <f t="shared" si="311"/>
        <v>109.983</v>
      </c>
      <c r="CH152" s="2">
        <f t="shared" si="312"/>
        <v>110.328</v>
      </c>
      <c r="CI152" s="2">
        <f t="shared" si="313"/>
        <v>109.86199999999999</v>
      </c>
      <c r="CJ152" s="2">
        <f t="shared" si="314"/>
        <v>110.086</v>
      </c>
      <c r="CK152" s="2">
        <f t="shared" si="315"/>
        <v>111.60299999999999</v>
      </c>
      <c r="CL152" s="2">
        <f t="shared" si="316"/>
        <v>112.517</v>
      </c>
      <c r="CM152" s="2">
        <f t="shared" si="317"/>
        <v>111.017</v>
      </c>
      <c r="CN152" s="2">
        <f t="shared" si="318"/>
        <v>113.328</v>
      </c>
      <c r="CO152" s="2">
        <f t="shared" si="319"/>
        <v>113.121</v>
      </c>
      <c r="CP152" s="2">
        <f t="shared" si="320"/>
        <v>114.55200000000001</v>
      </c>
      <c r="CQ152" s="2">
        <f t="shared" si="321"/>
        <v>115.741</v>
      </c>
      <c r="CR152" s="2">
        <f t="shared" si="322"/>
        <v>116.94799999999999</v>
      </c>
      <c r="CS152" s="2">
        <f t="shared" si="323"/>
        <v>120.6207</v>
      </c>
      <c r="CU152" s="2">
        <f t="shared" si="273"/>
        <v>108.131</v>
      </c>
      <c r="CV152" s="2">
        <f t="shared" si="274"/>
        <v>107.84699999999999</v>
      </c>
      <c r="CW152" s="2">
        <f t="shared" si="275"/>
        <v>109.983</v>
      </c>
      <c r="CX152" s="2">
        <f t="shared" si="276"/>
        <v>110.328</v>
      </c>
      <c r="CY152" s="2">
        <f t="shared" si="277"/>
        <v>109.86199999999999</v>
      </c>
      <c r="CZ152" s="2">
        <f t="shared" si="278"/>
        <v>110.086</v>
      </c>
      <c r="DA152" s="2">
        <f t="shared" si="279"/>
        <v>111.60299999999999</v>
      </c>
      <c r="DB152" s="2">
        <f t="shared" si="280"/>
        <v>112.517</v>
      </c>
      <c r="DC152" s="2">
        <f t="shared" si="281"/>
        <v>111.017</v>
      </c>
      <c r="DD152" s="2">
        <f t="shared" si="282"/>
        <v>113.328</v>
      </c>
      <c r="DE152" s="2">
        <f t="shared" si="283"/>
        <v>113.121</v>
      </c>
      <c r="DF152" s="2">
        <f t="shared" si="284"/>
        <v>114.55200000000001</v>
      </c>
      <c r="DG152" s="2">
        <f t="shared" si="285"/>
        <v>115.741</v>
      </c>
      <c r="DH152" s="2">
        <f t="shared" si="286"/>
        <v>116.94799999999999</v>
      </c>
      <c r="DI152" s="2">
        <f t="shared" si="287"/>
        <v>120.6207</v>
      </c>
      <c r="DK152" s="2">
        <f t="shared" si="288"/>
        <v>156.30193414634147</v>
      </c>
      <c r="DL152" s="2">
        <f t="shared" si="437"/>
        <v>133.3413311444653</v>
      </c>
      <c r="DM152" s="2">
        <f t="shared" si="437"/>
        <v>134.85899887429645</v>
      </c>
      <c r="DN152" s="2">
        <f t="shared" si="437"/>
        <v>143.32578780487805</v>
      </c>
      <c r="DO152" s="2">
        <f t="shared" si="437"/>
        <v>150.33111500164131</v>
      </c>
      <c r="DP152" s="2">
        <f t="shared" si="437"/>
        <v>145.22587613524456</v>
      </c>
      <c r="DQ152" s="2">
        <f t="shared" si="437"/>
        <v>145.21944885290151</v>
      </c>
      <c r="DR152" s="2">
        <f t="shared" si="437"/>
        <v>140.06894452347083</v>
      </c>
      <c r="DS152" s="2">
        <f t="shared" si="437"/>
        <v>136.16532492997197</v>
      </c>
      <c r="DT152" s="2">
        <f t="shared" si="437"/>
        <v>141.54870270270268</v>
      </c>
      <c r="DU152" s="2">
        <f t="shared" si="437"/>
        <v>146.50037640879745</v>
      </c>
      <c r="DV152" s="2">
        <f t="shared" si="437"/>
        <v>149.80167490347489</v>
      </c>
      <c r="DW152" s="2">
        <f t="shared" si="437"/>
        <v>150.43724083597766</v>
      </c>
      <c r="DX152" s="2">
        <f t="shared" si="437"/>
        <v>150.69585885885888</v>
      </c>
      <c r="DY152" s="2">
        <f t="shared" si="437"/>
        <v>155.59173497536943</v>
      </c>
      <c r="EA152" s="2">
        <f t="shared" si="440"/>
        <v>111.22973606323515</v>
      </c>
      <c r="EB152" s="2">
        <f t="shared" si="290"/>
        <v>109.54816042749584</v>
      </c>
      <c r="EC152" s="2">
        <f t="shared" si="291"/>
        <v>109.58094972003092</v>
      </c>
      <c r="ED152" s="2">
        <f t="shared" si="292"/>
        <v>110.34661692870991</v>
      </c>
      <c r="EE152" s="2">
        <f t="shared" si="293"/>
        <v>110.11716738640129</v>
      </c>
      <c r="EF152" s="2">
        <f t="shared" si="294"/>
        <v>111.12844427740681</v>
      </c>
      <c r="EG152" s="2">
        <f t="shared" si="295"/>
        <v>114.04660531035479</v>
      </c>
      <c r="EH152" s="2">
        <f t="shared" si="296"/>
        <v>113.71007296234902</v>
      </c>
      <c r="EI152" s="2">
        <f t="shared" si="297"/>
        <v>112.70246364562726</v>
      </c>
      <c r="EJ152" s="2">
        <f t="shared" si="298"/>
        <v>113.55651735349025</v>
      </c>
      <c r="EK152" s="2">
        <f t="shared" si="299"/>
        <v>114.45441621396607</v>
      </c>
      <c r="EL152" s="2">
        <f t="shared" si="300"/>
        <v>115.96905239079565</v>
      </c>
      <c r="EM152" s="2">
        <f t="shared" si="301"/>
        <v>117.63059023539671</v>
      </c>
      <c r="EN152" s="2">
        <f t="shared" si="302"/>
        <v>118.37428553823072</v>
      </c>
      <c r="EO152" s="2">
        <f t="shared" si="303"/>
        <v>120.42643644796888</v>
      </c>
      <c r="EQ152" s="2">
        <f t="shared" si="304"/>
        <v>110.51421144792243</v>
      </c>
      <c r="ER152" s="2">
        <f t="shared" si="438"/>
        <v>109.23742461972793</v>
      </c>
      <c r="ES152" s="2">
        <f t="shared" si="438"/>
        <v>109.2542739325738</v>
      </c>
      <c r="ET152" s="2">
        <f t="shared" si="438"/>
        <v>110.37464280838618</v>
      </c>
      <c r="EU152" s="2">
        <f t="shared" si="438"/>
        <v>110.49215726315299</v>
      </c>
      <c r="EV152" s="2">
        <f t="shared" si="438"/>
        <v>111.41849118171834</v>
      </c>
      <c r="EW152" s="2">
        <f t="shared" si="438"/>
        <v>113.12677452930686</v>
      </c>
      <c r="EX152" s="2">
        <f t="shared" si="438"/>
        <v>113.10994197138314</v>
      </c>
      <c r="EY152" s="2">
        <f t="shared" si="438"/>
        <v>112.55009925937304</v>
      </c>
      <c r="EZ152" s="2">
        <f t="shared" si="438"/>
        <v>113.88184122217154</v>
      </c>
      <c r="FA152" s="2">
        <f t="shared" si="438"/>
        <v>114.8354585264445</v>
      </c>
      <c r="FB152" s="2">
        <f t="shared" si="438"/>
        <v>115.82923715466049</v>
      </c>
      <c r="FC152" s="2">
        <f t="shared" si="438"/>
        <v>117.50706933855349</v>
      </c>
      <c r="FD152" s="2">
        <f t="shared" si="438"/>
        <v>117.79470171489395</v>
      </c>
      <c r="FE152" s="2">
        <f t="shared" si="438"/>
        <v>120.17029925619389</v>
      </c>
      <c r="FG152" s="2">
        <f t="shared" si="306"/>
        <v>0.99957932511722303</v>
      </c>
      <c r="FH152" s="2">
        <f t="shared" si="439"/>
        <v>0.99956887314546106</v>
      </c>
      <c r="FI152" s="2">
        <f t="shared" si="439"/>
        <v>0.99955709732571563</v>
      </c>
      <c r="FJ152" s="2">
        <f t="shared" si="439"/>
        <v>0.99954804029879962</v>
      </c>
      <c r="FK152" s="2">
        <f t="shared" si="439"/>
        <v>0.99951539613785623</v>
      </c>
      <c r="FL152" s="2">
        <f t="shared" si="439"/>
        <v>0.9995393812074238</v>
      </c>
      <c r="FM152" s="2">
        <f t="shared" si="439"/>
        <v>0.99958175375341796</v>
      </c>
      <c r="FN152" s="2">
        <f t="shared" si="439"/>
        <v>0.99950938271276035</v>
      </c>
      <c r="FO152" s="2">
        <f t="shared" si="439"/>
        <v>0.99949655393895886</v>
      </c>
      <c r="FP152" s="2">
        <f t="shared" si="439"/>
        <v>0.99951600160726295</v>
      </c>
      <c r="FQ152" s="2">
        <f t="shared" si="439"/>
        <v>0.99952083197058983</v>
      </c>
      <c r="FR152" s="2">
        <f t="shared" si="439"/>
        <v>0.9994980907436547</v>
      </c>
      <c r="FS152" s="2">
        <f t="shared" si="439"/>
        <v>0.99951715426674914</v>
      </c>
      <c r="FT152" s="2">
        <f t="shared" si="439"/>
        <v>0.99950950813091077</v>
      </c>
      <c r="FU152" s="2">
        <f t="shared" si="439"/>
        <v>0.99937612792246555</v>
      </c>
      <c r="FW152" s="2">
        <f t="shared" si="324"/>
        <v>0.22987831910869072</v>
      </c>
      <c r="FX152" s="2">
        <f t="shared" si="376"/>
        <v>0.23642889157555064</v>
      </c>
      <c r="FY152" s="2">
        <f t="shared" si="377"/>
        <v>0.22788469802636471</v>
      </c>
      <c r="FZ152" s="2">
        <f t="shared" si="378"/>
        <v>0.21555306656778916</v>
      </c>
      <c r="GA152" s="2">
        <f t="shared" si="379"/>
        <v>0.22856292592242522</v>
      </c>
      <c r="GB152" s="2">
        <f t="shared" si="380"/>
        <v>0.24492511065462907</v>
      </c>
      <c r="GC152" s="2">
        <f t="shared" si="381"/>
        <v>0.25829722798308702</v>
      </c>
      <c r="GD152" s="2">
        <f t="shared" si="382"/>
        <v>0.25532407938922197</v>
      </c>
      <c r="GE152" s="2">
        <f t="shared" si="383"/>
        <v>0.27497430833945702</v>
      </c>
      <c r="GF152" s="2">
        <f t="shared" si="384"/>
        <v>0.26508210360054074</v>
      </c>
      <c r="GG152" s="2">
        <f t="shared" si="385"/>
        <v>0.2450073660122789</v>
      </c>
      <c r="GH152" s="2">
        <f t="shared" si="386"/>
        <v>0.25218701332651633</v>
      </c>
      <c r="GI152" s="2">
        <f t="shared" si="387"/>
        <v>0.22158588522763817</v>
      </c>
      <c r="GJ152" s="2">
        <f t="shared" si="388"/>
        <v>0.17605292460513003</v>
      </c>
      <c r="GK152" s="2">
        <f t="shared" si="389"/>
        <v>0.1510323480833235</v>
      </c>
      <c r="GM152" s="86">
        <f t="shared" si="325"/>
        <v>1.949225726895823E-157</v>
      </c>
      <c r="GN152" s="86">
        <f t="shared" si="390"/>
        <v>4.0990449888924992E-194</v>
      </c>
      <c r="GO152" s="86">
        <f t="shared" si="391"/>
        <v>4.4376686531742747E-232</v>
      </c>
      <c r="GP152" s="86">
        <f t="shared" si="392"/>
        <v>1.1010466004105207E-306</v>
      </c>
      <c r="GQ152" s="86">
        <f t="shared" si="393"/>
        <v>5.0885893735648903E-242</v>
      </c>
      <c r="GR152" s="86">
        <f t="shared" si="394"/>
        <v>0</v>
      </c>
      <c r="GS152" s="86">
        <f t="shared" si="395"/>
        <v>1.5192458890683968E-268</v>
      </c>
      <c r="GT152" s="86">
        <f t="shared" si="396"/>
        <v>1.0423243542651053E-293</v>
      </c>
      <c r="GU152" s="86">
        <f t="shared" si="397"/>
        <v>2.3081983943316771E-307</v>
      </c>
      <c r="GV152" s="86">
        <f t="shared" si="398"/>
        <v>1.8666732847328843E-278</v>
      </c>
      <c r="GW152" s="86">
        <f t="shared" si="399"/>
        <v>4.9532493337802968E-239</v>
      </c>
      <c r="GX152" s="86">
        <f t="shared" si="400"/>
        <v>1.3795271838355369E-209</v>
      </c>
      <c r="GY152" s="86">
        <f t="shared" si="401"/>
        <v>2.0149213528932295E-165</v>
      </c>
      <c r="GZ152" s="86">
        <f t="shared" si="402"/>
        <v>1.3389275602545747E-212</v>
      </c>
      <c r="HA152" s="86">
        <f t="shared" si="403"/>
        <v>2.5634281574643034E-281</v>
      </c>
      <c r="HC152" s="86">
        <f t="shared" si="326"/>
        <v>4.7508349599266679E-103</v>
      </c>
      <c r="HD152" s="86">
        <f t="shared" si="404"/>
        <v>4.3178675971563441E-80</v>
      </c>
      <c r="HE152" s="86">
        <f t="shared" si="405"/>
        <v>4.1656004767655259E-112</v>
      </c>
      <c r="HF152" s="86">
        <f t="shared" si="406"/>
        <v>1.2609708793340969E-141</v>
      </c>
      <c r="HG152" s="86">
        <f t="shared" si="407"/>
        <v>3.2791878071443092E-151</v>
      </c>
      <c r="HH152" s="86">
        <f t="shared" si="408"/>
        <v>7.8928541070772195E-154</v>
      </c>
      <c r="HI152" s="86">
        <f t="shared" si="409"/>
        <v>2.0162074771225535E-135</v>
      </c>
      <c r="HJ152" s="86">
        <f t="shared" si="410"/>
        <v>1.5587336321790018E-119</v>
      </c>
      <c r="HK152" s="86">
        <f t="shared" si="411"/>
        <v>6.0287260730151915E-95</v>
      </c>
      <c r="HL152" s="86">
        <f t="shared" si="412"/>
        <v>3.9790265372260683E-127</v>
      </c>
      <c r="HM152" s="86">
        <f t="shared" si="413"/>
        <v>6.2472192008195533E-145</v>
      </c>
      <c r="HN152" s="86">
        <f t="shared" si="414"/>
        <v>2.4817015469355886E-105</v>
      </c>
      <c r="HO152" s="86">
        <f t="shared" si="415"/>
        <v>2.3436395481898137E-73</v>
      </c>
      <c r="HP152" s="86">
        <f t="shared" si="416"/>
        <v>9.5569898920940402E-127</v>
      </c>
      <c r="HQ152" s="86">
        <f t="shared" si="417"/>
        <v>5.2468989033905795E-111</v>
      </c>
      <c r="HS152" s="86">
        <f t="shared" si="327"/>
        <v>3.832855288753453E-3</v>
      </c>
      <c r="HT152" s="86">
        <f t="shared" si="418"/>
        <v>1.1175223365887498E-3</v>
      </c>
      <c r="HU152" s="86">
        <f t="shared" si="419"/>
        <v>3.0573247252027358E-4</v>
      </c>
      <c r="HV152" s="86">
        <f t="shared" si="420"/>
        <v>1.9958706144042812E-3</v>
      </c>
      <c r="HW152" s="86">
        <f t="shared" si="421"/>
        <v>2.7848141290391275E-3</v>
      </c>
      <c r="HX152" s="86">
        <f t="shared" si="422"/>
        <v>7.4668089338762343E-4</v>
      </c>
      <c r="HY152" s="86">
        <f t="shared" si="423"/>
        <v>8.3387202826507327E-4</v>
      </c>
      <c r="HZ152" s="86">
        <f t="shared" si="424"/>
        <v>8.2174402145589209E-4</v>
      </c>
      <c r="IA152" s="86">
        <f t="shared" si="425"/>
        <v>8.0889423872148851E-5</v>
      </c>
      <c r="IB152" s="86">
        <f t="shared" si="426"/>
        <v>3.3254976391144876E-4</v>
      </c>
      <c r="IC152" s="86">
        <f t="shared" si="427"/>
        <v>8.7031301780819432E-4</v>
      </c>
      <c r="ID152" s="86">
        <f t="shared" si="428"/>
        <v>2.1714101499607582E-4</v>
      </c>
      <c r="IE152" s="86">
        <f t="shared" si="429"/>
        <v>2.179735174471445E-3</v>
      </c>
      <c r="IF152" s="86">
        <f t="shared" si="430"/>
        <v>3.7615689762868036E-4</v>
      </c>
      <c r="IG152" s="86">
        <f t="shared" si="431"/>
        <v>4.1728038601533844E-3</v>
      </c>
      <c r="II152" s="86">
        <f t="shared" si="328"/>
        <v>1.5434256517246675E-6</v>
      </c>
      <c r="IJ152" s="86">
        <f t="shared" si="329"/>
        <v>1.6518295940176085E-6</v>
      </c>
      <c r="IK152" s="86">
        <f t="shared" si="330"/>
        <v>2.7713735132692436E-7</v>
      </c>
      <c r="IL152" s="86">
        <f t="shared" si="331"/>
        <v>2.0707021745228853E-8</v>
      </c>
      <c r="IM152" s="86">
        <f t="shared" si="332"/>
        <v>2.8884837279358926E-7</v>
      </c>
      <c r="IN152" s="86">
        <f t="shared" si="333"/>
        <v>7.2826310922580351E-7</v>
      </c>
      <c r="IO152" s="86">
        <f t="shared" si="334"/>
        <v>8.3836756237873553E-6</v>
      </c>
      <c r="IP152" s="86">
        <f t="shared" si="335"/>
        <v>2.4407010087894038E-6</v>
      </c>
      <c r="IQ152" s="86">
        <f t="shared" si="336"/>
        <v>6.3532263757664412E-6</v>
      </c>
      <c r="IR152" s="86">
        <f t="shared" si="337"/>
        <v>3.5953709399956754E-6</v>
      </c>
      <c r="IS152" s="86">
        <f t="shared" si="338"/>
        <v>6.9980933212652505E-7</v>
      </c>
      <c r="IT152" s="86">
        <f t="shared" si="339"/>
        <v>2.7448435019806008E-7</v>
      </c>
      <c r="IU152" s="86">
        <f t="shared" si="340"/>
        <v>3.6483391881808373E-8</v>
      </c>
      <c r="IV152" s="86">
        <f t="shared" si="341"/>
        <v>3.5942029300626576E-6</v>
      </c>
      <c r="IW152" s="86">
        <f t="shared" si="342"/>
        <v>7.5204749974891396E-6</v>
      </c>
      <c r="IY152" s="86">
        <f t="shared" si="343"/>
        <v>3.8343987144051775E-3</v>
      </c>
      <c r="IZ152" s="86">
        <f t="shared" si="344"/>
        <v>1.1191741661827675E-3</v>
      </c>
      <c r="JA152" s="86">
        <f t="shared" si="345"/>
        <v>3.0600960987160053E-4</v>
      </c>
      <c r="JB152" s="86">
        <f t="shared" si="346"/>
        <v>1.9958913214260265E-3</v>
      </c>
      <c r="JC152" s="86">
        <f t="shared" si="347"/>
        <v>2.7851029774119212E-3</v>
      </c>
      <c r="JD152" s="86">
        <f t="shared" si="348"/>
        <v>7.4740915649684921E-4</v>
      </c>
      <c r="JE152" s="86">
        <f t="shared" si="349"/>
        <v>8.4225570388886059E-4</v>
      </c>
      <c r="JF152" s="86">
        <f t="shared" si="350"/>
        <v>8.2418472246468145E-4</v>
      </c>
      <c r="JG152" s="86">
        <f t="shared" si="351"/>
        <v>8.7242650247915289E-5</v>
      </c>
      <c r="JH152" s="86">
        <f t="shared" si="352"/>
        <v>3.3614513485144445E-4</v>
      </c>
      <c r="JI152" s="86">
        <f t="shared" si="353"/>
        <v>8.7101282714032086E-4</v>
      </c>
      <c r="JJ152" s="86">
        <f t="shared" si="354"/>
        <v>2.1741549934627388E-4</v>
      </c>
      <c r="JK152" s="86">
        <f t="shared" si="355"/>
        <v>2.1797716578633268E-3</v>
      </c>
      <c r="JL152" s="86">
        <f t="shared" si="356"/>
        <v>3.7975110055874303E-4</v>
      </c>
      <c r="JM152" s="86">
        <f t="shared" si="357"/>
        <v>4.1803243351508732E-3</v>
      </c>
    </row>
    <row r="153" spans="2:273" x14ac:dyDescent="0.25">
      <c r="B153" s="2">
        <v>126</v>
      </c>
      <c r="C153" s="37">
        <v>112.246</v>
      </c>
      <c r="D153" s="37">
        <v>108.932</v>
      </c>
      <c r="E153" s="37">
        <v>109.271</v>
      </c>
      <c r="F153" s="37">
        <v>110.86199999999999</v>
      </c>
      <c r="G153" s="37">
        <v>110.379</v>
      </c>
      <c r="H153" s="37">
        <v>111.63800000000001</v>
      </c>
      <c r="I153" s="37">
        <v>113.569</v>
      </c>
      <c r="J153" s="37">
        <v>113.621</v>
      </c>
      <c r="K153" s="37">
        <v>111.63800000000001</v>
      </c>
      <c r="L153" s="37">
        <v>113.39700000000001</v>
      </c>
      <c r="M153" s="37">
        <v>112.63800000000001</v>
      </c>
      <c r="N153" s="37">
        <v>114.89700000000001</v>
      </c>
      <c r="O153" s="37">
        <v>119.13800000000001</v>
      </c>
      <c r="P153" s="37">
        <v>117.70699999999999</v>
      </c>
      <c r="Q153" s="37">
        <v>119.60339999999999</v>
      </c>
      <c r="S153" s="4">
        <f t="shared" si="229"/>
        <v>110.98856655627124</v>
      </c>
      <c r="T153" s="4">
        <f t="shared" si="230"/>
        <v>109.40619986220977</v>
      </c>
      <c r="U153" s="4">
        <f t="shared" si="231"/>
        <v>109.43888049680214</v>
      </c>
      <c r="V153" s="4">
        <f t="shared" si="232"/>
        <v>110.28226361375305</v>
      </c>
      <c r="W153" s="4">
        <f t="shared" si="233"/>
        <v>110.15261534934973</v>
      </c>
      <c r="X153" s="4">
        <f t="shared" si="234"/>
        <v>111.16451997613635</v>
      </c>
      <c r="Y153" s="4">
        <f t="shared" si="235"/>
        <v>113.79688891288566</v>
      </c>
      <c r="Z153" s="4">
        <f t="shared" si="236"/>
        <v>113.54505975314117</v>
      </c>
      <c r="AA153" s="4">
        <f t="shared" si="237"/>
        <v>112.6514248639939</v>
      </c>
      <c r="AB153" s="4">
        <f t="shared" si="238"/>
        <v>113.61006953277021</v>
      </c>
      <c r="AC153" s="4">
        <f t="shared" si="239"/>
        <v>114.48665335497721</v>
      </c>
      <c r="AD153" s="4">
        <f t="shared" si="240"/>
        <v>115.88207234902961</v>
      </c>
      <c r="AE153" s="4">
        <f t="shared" si="241"/>
        <v>117.51155314660343</v>
      </c>
      <c r="AF153" s="4">
        <f t="shared" si="242"/>
        <v>118.21270781278298</v>
      </c>
      <c r="AG153" s="4">
        <f t="shared" si="243"/>
        <v>120.35041983378423</v>
      </c>
      <c r="AI153" s="4">
        <f t="shared" si="244"/>
        <v>1.2574334437287575</v>
      </c>
      <c r="AJ153" s="4">
        <f t="shared" si="245"/>
        <v>-0.4741998622097725</v>
      </c>
      <c r="AK153" s="4">
        <f t="shared" si="246"/>
        <v>-0.16788049680214101</v>
      </c>
      <c r="AL153" s="4">
        <f t="shared" si="247"/>
        <v>0.57973638624694956</v>
      </c>
      <c r="AM153" s="4">
        <f t="shared" si="248"/>
        <v>0.22638465065027447</v>
      </c>
      <c r="AN153" s="4">
        <f t="shared" si="249"/>
        <v>0.47348002386365806</v>
      </c>
      <c r="AO153" s="4">
        <f t="shared" si="250"/>
        <v>-0.22788891288566049</v>
      </c>
      <c r="AP153" s="4">
        <f t="shared" si="251"/>
        <v>7.5940246858820615E-2</v>
      </c>
      <c r="AQ153" s="4">
        <f t="shared" si="252"/>
        <v>-1.0134248639938903</v>
      </c>
      <c r="AR153" s="4">
        <f t="shared" si="253"/>
        <v>-0.21306953277020568</v>
      </c>
      <c r="AS153" s="4">
        <f t="shared" si="254"/>
        <v>-1.848653354977202</v>
      </c>
      <c r="AT153" s="4">
        <f t="shared" si="255"/>
        <v>-0.98507234902960761</v>
      </c>
      <c r="AU153" s="4">
        <f t="shared" si="256"/>
        <v>1.6264468533965726</v>
      </c>
      <c r="AV153" s="4">
        <f t="shared" si="436"/>
        <v>-0.50570781278298682</v>
      </c>
      <c r="AW153" s="4">
        <f t="shared" si="436"/>
        <v>-0.7470198337842362</v>
      </c>
      <c r="AY153" s="2">
        <f t="shared" si="308"/>
        <v>110.98856604915972</v>
      </c>
      <c r="AZ153" s="2">
        <f t="shared" si="359"/>
        <v>109.40602816600928</v>
      </c>
      <c r="BA153" s="2">
        <f t="shared" si="360"/>
        <v>109.43881077050017</v>
      </c>
      <c r="BB153" s="2">
        <f t="shared" si="361"/>
        <v>110.28225144188478</v>
      </c>
      <c r="BC153" s="2">
        <f t="shared" si="362"/>
        <v>110.15245194927374</v>
      </c>
      <c r="BD153" s="2">
        <f t="shared" si="363"/>
        <v>111.16404465400349</v>
      </c>
      <c r="BE153" s="2">
        <f t="shared" si="364"/>
        <v>113.79250825083503</v>
      </c>
      <c r="BF153" s="2">
        <f t="shared" si="365"/>
        <v>113.54326120365043</v>
      </c>
      <c r="BG153" s="2">
        <f t="shared" si="366"/>
        <v>112.64713758742903</v>
      </c>
      <c r="BH153" s="2">
        <f t="shared" si="367"/>
        <v>113.60722207540209</v>
      </c>
      <c r="BI153" s="2">
        <f t="shared" si="368"/>
        <v>114.48597640479139</v>
      </c>
      <c r="BJ153" s="2">
        <f t="shared" si="369"/>
        <v>115.8817307991448</v>
      </c>
      <c r="BK153" s="2">
        <f t="shared" si="370"/>
        <v>117.51148291110871</v>
      </c>
      <c r="BL153" s="2">
        <f t="shared" si="371"/>
        <v>118.20869266152528</v>
      </c>
      <c r="BM153" s="2">
        <f t="shared" si="372"/>
        <v>120.31622976213403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112.246</v>
      </c>
      <c r="CF153" s="2">
        <f t="shared" si="310"/>
        <v>108.932</v>
      </c>
      <c r="CG153" s="2">
        <f t="shared" si="311"/>
        <v>109.271</v>
      </c>
      <c r="CH153" s="2">
        <f t="shared" si="312"/>
        <v>110.86199999999999</v>
      </c>
      <c r="CI153" s="2">
        <f t="shared" si="313"/>
        <v>110.379</v>
      </c>
      <c r="CJ153" s="2">
        <f t="shared" si="314"/>
        <v>111.63800000000001</v>
      </c>
      <c r="CK153" s="2">
        <f t="shared" si="315"/>
        <v>113.569</v>
      </c>
      <c r="CL153" s="2">
        <f t="shared" si="316"/>
        <v>113.621</v>
      </c>
      <c r="CM153" s="2">
        <f t="shared" si="317"/>
        <v>111.63800000000001</v>
      </c>
      <c r="CN153" s="2">
        <f t="shared" si="318"/>
        <v>113.39700000000001</v>
      </c>
      <c r="CO153" s="2">
        <f t="shared" si="319"/>
        <v>112.63800000000001</v>
      </c>
      <c r="CP153" s="2">
        <f t="shared" si="320"/>
        <v>114.89700000000001</v>
      </c>
      <c r="CQ153" s="2">
        <f t="shared" si="321"/>
        <v>119.13800000000001</v>
      </c>
      <c r="CR153" s="2">
        <f t="shared" si="322"/>
        <v>117.70699999999999</v>
      </c>
      <c r="CS153" s="2">
        <f t="shared" si="323"/>
        <v>119.60339999999999</v>
      </c>
      <c r="CU153" s="2">
        <f t="shared" si="273"/>
        <v>112.246</v>
      </c>
      <c r="CV153" s="2">
        <f t="shared" si="274"/>
        <v>108.932</v>
      </c>
      <c r="CW153" s="2">
        <f t="shared" si="275"/>
        <v>109.271</v>
      </c>
      <c r="CX153" s="2">
        <f t="shared" si="276"/>
        <v>110.86199999999999</v>
      </c>
      <c r="CY153" s="2">
        <f t="shared" si="277"/>
        <v>110.379</v>
      </c>
      <c r="CZ153" s="2">
        <f t="shared" si="278"/>
        <v>111.63800000000001</v>
      </c>
      <c r="DA153" s="2">
        <f t="shared" si="279"/>
        <v>113.569</v>
      </c>
      <c r="DB153" s="2">
        <f t="shared" si="280"/>
        <v>113.621</v>
      </c>
      <c r="DC153" s="2">
        <f t="shared" si="281"/>
        <v>111.63800000000001</v>
      </c>
      <c r="DD153" s="2">
        <f t="shared" si="282"/>
        <v>113.39700000000001</v>
      </c>
      <c r="DE153" s="2">
        <f t="shared" si="283"/>
        <v>112.63800000000001</v>
      </c>
      <c r="DF153" s="2">
        <f t="shared" si="284"/>
        <v>114.89700000000001</v>
      </c>
      <c r="DG153" s="2">
        <f t="shared" si="285"/>
        <v>119.13800000000001</v>
      </c>
      <c r="DH153" s="2">
        <f t="shared" si="286"/>
        <v>117.70699999999999</v>
      </c>
      <c r="DI153" s="2">
        <f t="shared" si="287"/>
        <v>119.60339999999999</v>
      </c>
      <c r="DK153" s="2">
        <f t="shared" si="288"/>
        <v>156.64270121951219</v>
      </c>
      <c r="DL153" s="2">
        <f t="shared" si="437"/>
        <v>133.47320440900563</v>
      </c>
      <c r="DM153" s="2">
        <f t="shared" si="437"/>
        <v>135.01466369606004</v>
      </c>
      <c r="DN153" s="2">
        <f t="shared" si="437"/>
        <v>143.55248170731707</v>
      </c>
      <c r="DO153" s="2">
        <f t="shared" si="437"/>
        <v>150.60924269613741</v>
      </c>
      <c r="DP153" s="2">
        <f t="shared" si="437"/>
        <v>145.48593500382975</v>
      </c>
      <c r="DQ153" s="2">
        <f t="shared" si="437"/>
        <v>145.46111909581649</v>
      </c>
      <c r="DR153" s="2">
        <f t="shared" si="437"/>
        <v>140.27253247984828</v>
      </c>
      <c r="DS153" s="2">
        <f t="shared" si="437"/>
        <v>136.33234817927169</v>
      </c>
      <c r="DT153" s="2">
        <f t="shared" si="437"/>
        <v>141.73742792792791</v>
      </c>
      <c r="DU153" s="2">
        <f t="shared" si="437"/>
        <v>146.71524400919137</v>
      </c>
      <c r="DV153" s="2">
        <f t="shared" si="437"/>
        <v>150.05277117117114</v>
      </c>
      <c r="DW153" s="2">
        <f t="shared" si="437"/>
        <v>150.6645956888062</v>
      </c>
      <c r="DX153" s="2">
        <f t="shared" si="437"/>
        <v>150.94591548691551</v>
      </c>
      <c r="DY153" s="2">
        <f t="shared" si="437"/>
        <v>155.88296906403937</v>
      </c>
      <c r="EA153" s="2">
        <f t="shared" si="440"/>
        <v>111.15434509000684</v>
      </c>
      <c r="EB153" s="2">
        <f t="shared" si="290"/>
        <v>109.47853493508309</v>
      </c>
      <c r="EC153" s="2">
        <f t="shared" si="291"/>
        <v>109.51163271107382</v>
      </c>
      <c r="ED153" s="2">
        <f t="shared" si="292"/>
        <v>110.26178694809393</v>
      </c>
      <c r="EE153" s="2">
        <f t="shared" si="293"/>
        <v>110.03900836958729</v>
      </c>
      <c r="EF153" s="2">
        <f t="shared" si="294"/>
        <v>111.07056043937106</v>
      </c>
      <c r="EG153" s="2">
        <f t="shared" si="295"/>
        <v>114.0438993485745</v>
      </c>
      <c r="EH153" s="2">
        <f t="shared" si="296"/>
        <v>113.70153208619462</v>
      </c>
      <c r="EI153" s="2">
        <f t="shared" si="297"/>
        <v>112.6827059881316</v>
      </c>
      <c r="EJ153" s="2">
        <f t="shared" si="298"/>
        <v>113.49904969719044</v>
      </c>
      <c r="EK153" s="2">
        <f t="shared" si="299"/>
        <v>114.36795033822457</v>
      </c>
      <c r="EL153" s="2">
        <f t="shared" si="300"/>
        <v>115.90535549921999</v>
      </c>
      <c r="EM153" s="2">
        <f t="shared" si="301"/>
        <v>117.52750082340407</v>
      </c>
      <c r="EN153" s="2">
        <f t="shared" si="302"/>
        <v>118.30855859186626</v>
      </c>
      <c r="EO153" s="2">
        <f t="shared" si="303"/>
        <v>120.33900458093315</v>
      </c>
      <c r="EQ153" s="2">
        <f t="shared" si="304"/>
        <v>110.41127572772766</v>
      </c>
      <c r="ER153" s="2">
        <f t="shared" si="438"/>
        <v>109.15523976878265</v>
      </c>
      <c r="ES153" s="2">
        <f t="shared" si="438"/>
        <v>109.17165119604581</v>
      </c>
      <c r="ET153" s="2">
        <f t="shared" si="438"/>
        <v>110.29090482691373</v>
      </c>
      <c r="EU153" s="2">
        <f t="shared" si="438"/>
        <v>110.42852492716595</v>
      </c>
      <c r="EV153" s="2">
        <f t="shared" si="438"/>
        <v>111.37177793750088</v>
      </c>
      <c r="EW153" s="2">
        <f t="shared" si="438"/>
        <v>113.09078372178089</v>
      </c>
      <c r="EX153" s="2">
        <f t="shared" si="438"/>
        <v>113.07875085169202</v>
      </c>
      <c r="EY153" s="2">
        <f t="shared" si="438"/>
        <v>112.52463393093197</v>
      </c>
      <c r="EZ153" s="2">
        <f t="shared" si="438"/>
        <v>113.83674964885368</v>
      </c>
      <c r="FA153" s="2">
        <f t="shared" si="438"/>
        <v>114.76380780189544</v>
      </c>
      <c r="FB153" s="2">
        <f t="shared" si="438"/>
        <v>115.75993477924092</v>
      </c>
      <c r="FC153" s="2">
        <f t="shared" si="438"/>
        <v>117.398818411292</v>
      </c>
      <c r="FD153" s="2">
        <f t="shared" si="438"/>
        <v>117.70551420704338</v>
      </c>
      <c r="FE153" s="2">
        <f t="shared" si="438"/>
        <v>120.07556702049709</v>
      </c>
      <c r="FG153" s="2">
        <f t="shared" si="306"/>
        <v>0.99961632574542536</v>
      </c>
      <c r="FH153" s="2">
        <f t="shared" si="439"/>
        <v>0.99960679271940533</v>
      </c>
      <c r="FI153" s="2">
        <f t="shared" si="439"/>
        <v>0.99959605221817149</v>
      </c>
      <c r="FJ153" s="2">
        <f t="shared" si="439"/>
        <v>0.9995877914610275</v>
      </c>
      <c r="FK153" s="2">
        <f t="shared" si="439"/>
        <v>0.99955801717883364</v>
      </c>
      <c r="FL153" s="2">
        <f t="shared" si="439"/>
        <v>0.99957989364167521</v>
      </c>
      <c r="FM153" s="2">
        <f t="shared" si="439"/>
        <v>0.99961854085146717</v>
      </c>
      <c r="FN153" s="2">
        <f t="shared" si="439"/>
        <v>0.99955253239933173</v>
      </c>
      <c r="FO153" s="2">
        <f t="shared" si="439"/>
        <v>0.99954083139514216</v>
      </c>
      <c r="FP153" s="2">
        <f t="shared" si="439"/>
        <v>0.99955856942056009</v>
      </c>
      <c r="FQ153" s="2">
        <f t="shared" si="439"/>
        <v>0.99956297513764092</v>
      </c>
      <c r="FR153" s="2">
        <f t="shared" si="439"/>
        <v>0.99954223310167545</v>
      </c>
      <c r="FS153" s="2">
        <f t="shared" si="439"/>
        <v>0.99955962074794191</v>
      </c>
      <c r="FT153" s="2">
        <f t="shared" si="439"/>
        <v>0.99955264679191935</v>
      </c>
      <c r="FU153" s="2">
        <f t="shared" si="439"/>
        <v>0.99943099066772989</v>
      </c>
      <c r="FW153" s="2">
        <f t="shared" si="324"/>
        <v>0.24658768249428673</v>
      </c>
      <c r="FX153" s="2">
        <f t="shared" si="376"/>
        <v>0.25345769546787689</v>
      </c>
      <c r="FY153" s="2">
        <f t="shared" si="377"/>
        <v>0.24449515545891459</v>
      </c>
      <c r="FZ153" s="2">
        <f t="shared" si="378"/>
        <v>0.23153421251924006</v>
      </c>
      <c r="GA153" s="2">
        <f t="shared" si="379"/>
        <v>0.24520711945382137</v>
      </c>
      <c r="GB153" s="2">
        <f t="shared" si="380"/>
        <v>0.26235559834481659</v>
      </c>
      <c r="GC153" s="2">
        <f t="shared" si="381"/>
        <v>0.27633109376198239</v>
      </c>
      <c r="GD153" s="2">
        <f t="shared" si="382"/>
        <v>0.27322683297223227</v>
      </c>
      <c r="GE153" s="2">
        <f t="shared" si="383"/>
        <v>0.2937114549869389</v>
      </c>
      <c r="GF153" s="2">
        <f t="shared" si="384"/>
        <v>0.28340867114561508</v>
      </c>
      <c r="GG153" s="2">
        <f t="shared" si="385"/>
        <v>0.26244167291726322</v>
      </c>
      <c r="GH153" s="2">
        <f t="shared" si="386"/>
        <v>0.26994954115744424</v>
      </c>
      <c r="GI153" s="2">
        <f t="shared" si="387"/>
        <v>0.23787867234640619</v>
      </c>
      <c r="GJ153" s="2">
        <f t="shared" si="388"/>
        <v>0.18981414889528611</v>
      </c>
      <c r="GK153" s="2">
        <f t="shared" si="389"/>
        <v>0.16322526759170961</v>
      </c>
      <c r="GM153" s="86">
        <f t="shared" si="325"/>
        <v>3.4841429507379539E-162</v>
      </c>
      <c r="GN153" s="86">
        <f t="shared" si="390"/>
        <v>5.3842621199569255E-200</v>
      </c>
      <c r="GO153" s="86">
        <f t="shared" si="391"/>
        <v>3.4222955695951314E-239</v>
      </c>
      <c r="GP153" s="86">
        <f t="shared" si="392"/>
        <v>0</v>
      </c>
      <c r="GQ153" s="86">
        <f t="shared" si="393"/>
        <v>1.8908196074301551E-249</v>
      </c>
      <c r="GR153" s="86">
        <f t="shared" si="394"/>
        <v>0</v>
      </c>
      <c r="GS153" s="86">
        <f t="shared" si="395"/>
        <v>1.3409038405206527E-276</v>
      </c>
      <c r="GT153" s="86">
        <f t="shared" si="396"/>
        <v>1.1783179546269637E-302</v>
      </c>
      <c r="GU153" s="86">
        <f t="shared" si="397"/>
        <v>0</v>
      </c>
      <c r="GV153" s="86">
        <f t="shared" si="398"/>
        <v>6.3272497896484817E-287</v>
      </c>
      <c r="GW153" s="86">
        <f t="shared" si="399"/>
        <v>2.3858929456589125E-246</v>
      </c>
      <c r="GX153" s="86">
        <f t="shared" si="400"/>
        <v>6.4686875552163162E-216</v>
      </c>
      <c r="GY153" s="86">
        <f t="shared" si="401"/>
        <v>1.827633654166502E-170</v>
      </c>
      <c r="GZ153" s="86">
        <f t="shared" si="402"/>
        <v>5.0469341851038914E-219</v>
      </c>
      <c r="HA153" s="86">
        <f t="shared" si="403"/>
        <v>9.0031377901219885E-290</v>
      </c>
      <c r="HC153" s="86">
        <f t="shared" si="326"/>
        <v>1.5094352045344075E-107</v>
      </c>
      <c r="HD153" s="86">
        <f t="shared" si="404"/>
        <v>1.529157650073176E-83</v>
      </c>
      <c r="HE153" s="86">
        <f t="shared" si="405"/>
        <v>5.2056550278652734E-117</v>
      </c>
      <c r="HF153" s="86">
        <f t="shared" si="406"/>
        <v>7.0828108440678507E-148</v>
      </c>
      <c r="HG153" s="86">
        <f t="shared" si="407"/>
        <v>6.5224492464964009E-158</v>
      </c>
      <c r="HH153" s="86">
        <f t="shared" si="408"/>
        <v>1.7152004083970001E-160</v>
      </c>
      <c r="HI153" s="86">
        <f t="shared" si="409"/>
        <v>3.3725153748271999E-141</v>
      </c>
      <c r="HJ153" s="86">
        <f t="shared" si="410"/>
        <v>1.0432730615120274E-124</v>
      </c>
      <c r="HK153" s="86">
        <f t="shared" si="411"/>
        <v>5.9798343783142876E-99</v>
      </c>
      <c r="HL153" s="86">
        <f t="shared" si="412"/>
        <v>1.2974468746975E-132</v>
      </c>
      <c r="HM153" s="86">
        <f t="shared" si="413"/>
        <v>2.6960536121811277E-151</v>
      </c>
      <c r="HN153" s="86">
        <f t="shared" si="414"/>
        <v>7.6694423184192683E-110</v>
      </c>
      <c r="HO153" s="86">
        <f t="shared" si="415"/>
        <v>1.4215822134143879E-76</v>
      </c>
      <c r="HP153" s="86">
        <f t="shared" si="416"/>
        <v>2.3972913137821721E-132</v>
      </c>
      <c r="HQ153" s="86">
        <f t="shared" si="417"/>
        <v>7.9589971404513735E-116</v>
      </c>
      <c r="HS153" s="86">
        <f t="shared" si="327"/>
        <v>1.8511417661972393E-3</v>
      </c>
      <c r="HT153" s="86">
        <f t="shared" si="418"/>
        <v>4.8853957557610259E-4</v>
      </c>
      <c r="HU153" s="86">
        <f t="shared" si="419"/>
        <v>1.2045980610609161E-4</v>
      </c>
      <c r="HV153" s="86">
        <f t="shared" si="420"/>
        <v>8.5946787844444711E-4</v>
      </c>
      <c r="HW153" s="86">
        <f t="shared" si="421"/>
        <v>1.256619481402393E-3</v>
      </c>
      <c r="HX153" s="86">
        <f t="shared" si="422"/>
        <v>2.9788409112226224E-4</v>
      </c>
      <c r="HY153" s="86">
        <f t="shared" si="423"/>
        <v>3.4812538526813886E-4</v>
      </c>
      <c r="HZ153" s="86">
        <f t="shared" si="424"/>
        <v>3.29723018405745E-4</v>
      </c>
      <c r="IA153" s="86">
        <f t="shared" si="425"/>
        <v>2.6555157305478856E-5</v>
      </c>
      <c r="IB153" s="86">
        <f t="shared" si="426"/>
        <v>1.2216529639295286E-4</v>
      </c>
      <c r="IC153" s="86">
        <f t="shared" si="427"/>
        <v>3.4998332040553798E-4</v>
      </c>
      <c r="ID153" s="86">
        <f t="shared" si="428"/>
        <v>7.4363209406232283E-5</v>
      </c>
      <c r="IE153" s="86">
        <f t="shared" si="429"/>
        <v>9.3618069226727931E-4</v>
      </c>
      <c r="IF153" s="86">
        <f t="shared" si="430"/>
        <v>9.0185724330210358E-5</v>
      </c>
      <c r="IG153" s="86">
        <f t="shared" si="431"/>
        <v>1.266698797511476E-3</v>
      </c>
      <c r="II153" s="86">
        <f t="shared" si="328"/>
        <v>8.9011580789946845E-6</v>
      </c>
      <c r="IJ153" s="86">
        <f t="shared" si="329"/>
        <v>9.9412262074456127E-6</v>
      </c>
      <c r="IK153" s="86">
        <f t="shared" si="330"/>
        <v>2.0079097640755144E-6</v>
      </c>
      <c r="IL153" s="86">
        <f t="shared" si="331"/>
        <v>1.9136802906180423E-7</v>
      </c>
      <c r="IM153" s="86">
        <f t="shared" si="332"/>
        <v>2.0930446666878811E-6</v>
      </c>
      <c r="IN153" s="86">
        <f t="shared" si="333"/>
        <v>5.3355672090494262E-6</v>
      </c>
      <c r="IO153" s="86">
        <f t="shared" si="334"/>
        <v>4.6882757102626858E-5</v>
      </c>
      <c r="IP153" s="86">
        <f t="shared" si="335"/>
        <v>1.6248006475594587E-5</v>
      </c>
      <c r="IQ153" s="86">
        <f t="shared" si="336"/>
        <v>4.3104570594665266E-5</v>
      </c>
      <c r="IR153" s="86">
        <f t="shared" si="337"/>
        <v>2.4535696596988857E-5</v>
      </c>
      <c r="IS153" s="86">
        <f t="shared" si="338"/>
        <v>5.1624447570191052E-6</v>
      </c>
      <c r="IT153" s="86">
        <f t="shared" si="339"/>
        <v>2.5135468576417534E-6</v>
      </c>
      <c r="IU153" s="86">
        <f t="shared" si="340"/>
        <v>3.3112473162911961E-7</v>
      </c>
      <c r="IV153" s="86">
        <f t="shared" si="341"/>
        <v>1.3179703423178257E-5</v>
      </c>
      <c r="IW153" s="86">
        <f t="shared" si="342"/>
        <v>2.239525765351087E-5</v>
      </c>
      <c r="IY153" s="86">
        <f t="shared" si="343"/>
        <v>1.860042924276234E-3</v>
      </c>
      <c r="IZ153" s="86">
        <f t="shared" si="344"/>
        <v>4.9848080178354823E-4</v>
      </c>
      <c r="JA153" s="86">
        <f t="shared" si="345"/>
        <v>1.2246771587016712E-4</v>
      </c>
      <c r="JB153" s="86">
        <f t="shared" si="346"/>
        <v>8.5965924647350895E-4</v>
      </c>
      <c r="JC153" s="86">
        <f t="shared" si="347"/>
        <v>1.258712526069081E-3</v>
      </c>
      <c r="JD153" s="86">
        <f t="shared" si="348"/>
        <v>3.0321965833131169E-4</v>
      </c>
      <c r="JE153" s="86">
        <f t="shared" si="349"/>
        <v>3.950081423707657E-4</v>
      </c>
      <c r="JF153" s="86">
        <f t="shared" si="350"/>
        <v>3.4597102488133959E-4</v>
      </c>
      <c r="JG153" s="86">
        <f t="shared" si="351"/>
        <v>6.9659727900144122E-5</v>
      </c>
      <c r="JH153" s="86">
        <f t="shared" si="352"/>
        <v>1.4670099298994173E-4</v>
      </c>
      <c r="JI153" s="86">
        <f t="shared" si="353"/>
        <v>3.5514576516255708E-4</v>
      </c>
      <c r="JJ153" s="86">
        <f t="shared" si="354"/>
        <v>7.6876756263874035E-5</v>
      </c>
      <c r="JK153" s="86">
        <f t="shared" si="355"/>
        <v>9.3651181699890842E-4</v>
      </c>
      <c r="JL153" s="86">
        <f t="shared" si="356"/>
        <v>1.0336542775338862E-4</v>
      </c>
      <c r="JM153" s="86">
        <f t="shared" si="357"/>
        <v>1.2890940551649869E-3</v>
      </c>
    </row>
    <row r="154" spans="2:273" x14ac:dyDescent="0.25">
      <c r="B154" s="2">
        <v>127</v>
      </c>
      <c r="C154" s="37">
        <v>111.21299999999999</v>
      </c>
      <c r="D154" s="37">
        <v>107.661</v>
      </c>
      <c r="E154" s="37">
        <v>111.017</v>
      </c>
      <c r="F154" s="37">
        <v>111.13800000000001</v>
      </c>
      <c r="G154" s="37">
        <v>110.19</v>
      </c>
      <c r="H154" s="37">
        <v>111.017</v>
      </c>
      <c r="I154" s="37">
        <v>113.328</v>
      </c>
      <c r="J154" s="37">
        <v>111.241</v>
      </c>
      <c r="K154" s="37">
        <v>112.5</v>
      </c>
      <c r="L154" s="37">
        <v>114.36199999999999</v>
      </c>
      <c r="M154" s="37">
        <v>113.586</v>
      </c>
      <c r="N154" s="37">
        <v>115.914</v>
      </c>
      <c r="O154" s="37">
        <v>117.10299999999999</v>
      </c>
      <c r="P154" s="37">
        <v>117.828</v>
      </c>
      <c r="Q154" s="37">
        <v>119.08620000000001</v>
      </c>
      <c r="S154" s="4">
        <f t="shared" si="229"/>
        <v>110.89150242517296</v>
      </c>
      <c r="T154" s="4">
        <f t="shared" si="230"/>
        <v>109.32730540414508</v>
      </c>
      <c r="U154" s="4">
        <f t="shared" si="231"/>
        <v>109.35966925426717</v>
      </c>
      <c r="V154" s="4">
        <f t="shared" si="232"/>
        <v>110.19717520953073</v>
      </c>
      <c r="W154" s="4">
        <f t="shared" si="233"/>
        <v>110.08440013440445</v>
      </c>
      <c r="X154" s="4">
        <f t="shared" si="234"/>
        <v>111.11635044243458</v>
      </c>
      <c r="Y154" s="4">
        <f t="shared" si="235"/>
        <v>113.78039149498555</v>
      </c>
      <c r="Z154" s="4">
        <f t="shared" si="236"/>
        <v>113.52483708681983</v>
      </c>
      <c r="AA154" s="4">
        <f t="shared" si="237"/>
        <v>112.64362018351696</v>
      </c>
      <c r="AB154" s="4">
        <f t="shared" si="238"/>
        <v>113.57382696074575</v>
      </c>
      <c r="AC154" s="4">
        <f t="shared" si="239"/>
        <v>114.41365281200899</v>
      </c>
      <c r="AD154" s="4">
        <f t="shared" si="240"/>
        <v>115.81485225447693</v>
      </c>
      <c r="AE154" s="4">
        <f t="shared" si="241"/>
        <v>117.40420854526889</v>
      </c>
      <c r="AF154" s="4">
        <f t="shared" si="242"/>
        <v>118.14044932296417</v>
      </c>
      <c r="AG154" s="4">
        <f t="shared" si="243"/>
        <v>120.25618971885076</v>
      </c>
      <c r="AI154" s="4">
        <f t="shared" si="244"/>
        <v>0.32149757482703478</v>
      </c>
      <c r="AJ154" s="4">
        <f t="shared" si="245"/>
        <v>-1.6663054041450778</v>
      </c>
      <c r="AK154" s="4">
        <f t="shared" si="246"/>
        <v>1.6573307457328212</v>
      </c>
      <c r="AL154" s="4">
        <f t="shared" si="247"/>
        <v>0.94082479046927858</v>
      </c>
      <c r="AM154" s="4">
        <f t="shared" si="248"/>
        <v>0.10559986559555057</v>
      </c>
      <c r="AN154" s="4">
        <f t="shared" si="249"/>
        <v>-9.9350442434584352E-2</v>
      </c>
      <c r="AO154" s="4">
        <f t="shared" si="250"/>
        <v>-0.45239149498554809</v>
      </c>
      <c r="AP154" s="4">
        <f t="shared" si="251"/>
        <v>-2.2838370868198297</v>
      </c>
      <c r="AQ154" s="4">
        <f t="shared" si="252"/>
        <v>-0.14362018351695838</v>
      </c>
      <c r="AR154" s="4">
        <f t="shared" si="253"/>
        <v>0.78817303925424653</v>
      </c>
      <c r="AS154" s="4">
        <f t="shared" si="254"/>
        <v>-0.8276528120089921</v>
      </c>
      <c r="AT154" s="4">
        <f t="shared" si="255"/>
        <v>9.9147745523069375E-2</v>
      </c>
      <c r="AU154" s="4">
        <f t="shared" si="256"/>
        <v>-0.30120854526889218</v>
      </c>
      <c r="AV154" s="4">
        <f t="shared" si="436"/>
        <v>-0.31244932296417005</v>
      </c>
      <c r="AW154" s="4">
        <f t="shared" si="436"/>
        <v>-1.1699897188507578</v>
      </c>
      <c r="AY154" s="2">
        <f t="shared" si="308"/>
        <v>110.89150192566817</v>
      </c>
      <c r="AZ154" s="2">
        <f t="shared" si="359"/>
        <v>109.32647702008526</v>
      </c>
      <c r="BA154" s="2">
        <f t="shared" si="360"/>
        <v>109.3592664335207</v>
      </c>
      <c r="BB154" s="2">
        <f t="shared" si="361"/>
        <v>110.1970916703892</v>
      </c>
      <c r="BC154" s="2">
        <f t="shared" si="362"/>
        <v>110.08346943119473</v>
      </c>
      <c r="BD154" s="2">
        <f t="shared" si="363"/>
        <v>111.11363023209256</v>
      </c>
      <c r="BE154" s="2">
        <f t="shared" si="364"/>
        <v>113.76109913731452</v>
      </c>
      <c r="BF154" s="2">
        <f t="shared" si="365"/>
        <v>113.51552488019678</v>
      </c>
      <c r="BG154" s="2">
        <f t="shared" si="366"/>
        <v>112.62163910295797</v>
      </c>
      <c r="BH154" s="2">
        <f t="shared" si="367"/>
        <v>113.5589413433911</v>
      </c>
      <c r="BI154" s="2">
        <f t="shared" si="368"/>
        <v>114.40975526156365</v>
      </c>
      <c r="BJ154" s="2">
        <f t="shared" si="369"/>
        <v>115.81247863959138</v>
      </c>
      <c r="BK154" s="2">
        <f t="shared" si="370"/>
        <v>117.40372639500166</v>
      </c>
      <c r="BL154" s="2">
        <f t="shared" si="371"/>
        <v>118.12822904471784</v>
      </c>
      <c r="BM154" s="2">
        <f t="shared" si="372"/>
        <v>120.22251188844507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111.21299999999999</v>
      </c>
      <c r="CF154" s="2">
        <f t="shared" si="310"/>
        <v>107.661</v>
      </c>
      <c r="CG154" s="2">
        <f t="shared" si="311"/>
        <v>111.017</v>
      </c>
      <c r="CH154" s="2">
        <f t="shared" si="312"/>
        <v>111.13800000000001</v>
      </c>
      <c r="CI154" s="2">
        <f t="shared" si="313"/>
        <v>110.19</v>
      </c>
      <c r="CJ154" s="2">
        <f t="shared" si="314"/>
        <v>111.017</v>
      </c>
      <c r="CK154" s="2">
        <f t="shared" si="315"/>
        <v>113.328</v>
      </c>
      <c r="CL154" s="2">
        <f t="shared" si="316"/>
        <v>111.241</v>
      </c>
      <c r="CM154" s="2">
        <f t="shared" si="317"/>
        <v>112.5</v>
      </c>
      <c r="CN154" s="2">
        <f t="shared" si="318"/>
        <v>114.36199999999999</v>
      </c>
      <c r="CO154" s="2">
        <f t="shared" si="319"/>
        <v>113.586</v>
      </c>
      <c r="CP154" s="2">
        <f t="shared" si="320"/>
        <v>115.914</v>
      </c>
      <c r="CQ154" s="2">
        <f t="shared" si="321"/>
        <v>117.10299999999999</v>
      </c>
      <c r="CR154" s="2">
        <f t="shared" si="322"/>
        <v>117.828</v>
      </c>
      <c r="CS154" s="2">
        <f t="shared" si="323"/>
        <v>119.08620000000001</v>
      </c>
      <c r="CU154" s="2">
        <f t="shared" si="273"/>
        <v>111.21299999999999</v>
      </c>
      <c r="CV154" s="2">
        <f t="shared" si="274"/>
        <v>107.661</v>
      </c>
      <c r="CW154" s="2">
        <f t="shared" si="275"/>
        <v>111.017</v>
      </c>
      <c r="CX154" s="2">
        <f t="shared" si="276"/>
        <v>111.13800000000001</v>
      </c>
      <c r="CY154" s="2">
        <f t="shared" si="277"/>
        <v>110.19</v>
      </c>
      <c r="CZ154" s="2">
        <f t="shared" si="278"/>
        <v>111.017</v>
      </c>
      <c r="DA154" s="2">
        <f t="shared" si="279"/>
        <v>113.328</v>
      </c>
      <c r="DB154" s="2">
        <f t="shared" si="280"/>
        <v>111.241</v>
      </c>
      <c r="DC154" s="2">
        <f t="shared" si="281"/>
        <v>112.5</v>
      </c>
      <c r="DD154" s="2">
        <f t="shared" si="282"/>
        <v>114.36199999999999</v>
      </c>
      <c r="DE154" s="2">
        <f t="shared" si="283"/>
        <v>113.586</v>
      </c>
      <c r="DF154" s="2">
        <f t="shared" si="284"/>
        <v>115.914</v>
      </c>
      <c r="DG154" s="2">
        <f t="shared" si="285"/>
        <v>117.10299999999999</v>
      </c>
      <c r="DH154" s="2">
        <f t="shared" si="286"/>
        <v>117.828</v>
      </c>
      <c r="DI154" s="2">
        <f t="shared" si="287"/>
        <v>119.08620000000001</v>
      </c>
      <c r="DK154" s="2">
        <f t="shared" si="288"/>
        <v>156.98346829268291</v>
      </c>
      <c r="DL154" s="2">
        <f t="shared" si="437"/>
        <v>133.60507767354596</v>
      </c>
      <c r="DM154" s="2">
        <f t="shared" si="437"/>
        <v>135.17032851782363</v>
      </c>
      <c r="DN154" s="2">
        <f t="shared" si="437"/>
        <v>143.77917560975609</v>
      </c>
      <c r="DO154" s="2">
        <f t="shared" si="437"/>
        <v>150.88737039063355</v>
      </c>
      <c r="DP154" s="2">
        <f t="shared" si="437"/>
        <v>145.74599387241491</v>
      </c>
      <c r="DQ154" s="2">
        <f t="shared" si="437"/>
        <v>145.70278933873146</v>
      </c>
      <c r="DR154" s="2">
        <f t="shared" si="437"/>
        <v>140.4761204362257</v>
      </c>
      <c r="DS154" s="2">
        <f t="shared" si="437"/>
        <v>136.49937142857141</v>
      </c>
      <c r="DT154" s="2">
        <f t="shared" si="437"/>
        <v>141.92615315315314</v>
      </c>
      <c r="DU154" s="2">
        <f t="shared" si="437"/>
        <v>146.93011160958528</v>
      </c>
      <c r="DV154" s="2">
        <f t="shared" si="437"/>
        <v>150.30386743886743</v>
      </c>
      <c r="DW154" s="2">
        <f t="shared" si="437"/>
        <v>150.89195054163474</v>
      </c>
      <c r="DX154" s="2">
        <f t="shared" si="437"/>
        <v>151.19597211497214</v>
      </c>
      <c r="DY154" s="2">
        <f t="shared" si="437"/>
        <v>156.17420315270931</v>
      </c>
      <c r="EA154" s="2">
        <f t="shared" si="440"/>
        <v>111.07895411677853</v>
      </c>
      <c r="EB154" s="2">
        <f t="shared" si="290"/>
        <v>109.40890944267032</v>
      </c>
      <c r="EC154" s="2">
        <f t="shared" si="291"/>
        <v>109.44231570211672</v>
      </c>
      <c r="ED154" s="2">
        <f t="shared" si="292"/>
        <v>110.17695696747795</v>
      </c>
      <c r="EE154" s="2">
        <f t="shared" si="293"/>
        <v>109.96084935277329</v>
      </c>
      <c r="EF154" s="2">
        <f t="shared" si="294"/>
        <v>111.01267660133531</v>
      </c>
      <c r="EG154" s="2">
        <f t="shared" si="295"/>
        <v>114.04119338679422</v>
      </c>
      <c r="EH154" s="2">
        <f t="shared" si="296"/>
        <v>113.69299121004022</v>
      </c>
      <c r="EI154" s="2">
        <f t="shared" si="297"/>
        <v>112.66294833063596</v>
      </c>
      <c r="EJ154" s="2">
        <f t="shared" si="298"/>
        <v>113.44158204089064</v>
      </c>
      <c r="EK154" s="2">
        <f t="shared" si="299"/>
        <v>114.28148446248308</v>
      </c>
      <c r="EL154" s="2">
        <f t="shared" si="300"/>
        <v>115.84165860764433</v>
      </c>
      <c r="EM154" s="2">
        <f t="shared" si="301"/>
        <v>117.42441141141143</v>
      </c>
      <c r="EN154" s="2">
        <f t="shared" si="302"/>
        <v>118.24283164550179</v>
      </c>
      <c r="EO154" s="2">
        <f t="shared" si="303"/>
        <v>120.25157271389742</v>
      </c>
      <c r="EQ154" s="2">
        <f t="shared" si="304"/>
        <v>110.30834000753288</v>
      </c>
      <c r="ER154" s="2">
        <f t="shared" si="438"/>
        <v>109.07305491783737</v>
      </c>
      <c r="ES154" s="2">
        <f t="shared" si="438"/>
        <v>109.08902845951785</v>
      </c>
      <c r="ET154" s="2">
        <f t="shared" si="438"/>
        <v>110.20716684544128</v>
      </c>
      <c r="EU154" s="2">
        <f t="shared" si="438"/>
        <v>110.36489259117891</v>
      </c>
      <c r="EV154" s="2">
        <f t="shared" si="438"/>
        <v>111.32506469328341</v>
      </c>
      <c r="EW154" s="2">
        <f t="shared" si="438"/>
        <v>113.05479291425493</v>
      </c>
      <c r="EX154" s="2">
        <f t="shared" si="438"/>
        <v>113.04755973200089</v>
      </c>
      <c r="EY154" s="2">
        <f t="shared" si="438"/>
        <v>112.49916860249088</v>
      </c>
      <c r="EZ154" s="2">
        <f t="shared" si="438"/>
        <v>113.79165807553584</v>
      </c>
      <c r="FA154" s="2">
        <f t="shared" si="438"/>
        <v>114.69215707734637</v>
      </c>
      <c r="FB154" s="2">
        <f t="shared" si="438"/>
        <v>115.69063240382134</v>
      </c>
      <c r="FC154" s="2">
        <f t="shared" si="438"/>
        <v>117.29056748403052</v>
      </c>
      <c r="FD154" s="2">
        <f t="shared" si="438"/>
        <v>117.61632669919281</v>
      </c>
      <c r="FE154" s="2">
        <f t="shared" si="438"/>
        <v>119.98083478480029</v>
      </c>
      <c r="FG154" s="2">
        <f t="shared" si="306"/>
        <v>0.99965007310780274</v>
      </c>
      <c r="FH154" s="2">
        <f t="shared" si="439"/>
        <v>0.99964137829039779</v>
      </c>
      <c r="FI154" s="2">
        <f t="shared" si="439"/>
        <v>0.99963158214975334</v>
      </c>
      <c r="FJ154" s="2">
        <f t="shared" si="439"/>
        <v>0.99962404770863633</v>
      </c>
      <c r="FK154" s="2">
        <f t="shared" si="439"/>
        <v>0.99959689119950779</v>
      </c>
      <c r="FL154" s="2">
        <f t="shared" si="439"/>
        <v>0.99961684428424891</v>
      </c>
      <c r="FM154" s="2">
        <f t="shared" si="439"/>
        <v>0.99965209344453698</v>
      </c>
      <c r="FN154" s="2">
        <f t="shared" si="439"/>
        <v>0.99959188862964721</v>
      </c>
      <c r="FO154" s="2">
        <f t="shared" si="439"/>
        <v>0.99958121633563868</v>
      </c>
      <c r="FP154" s="2">
        <f t="shared" si="439"/>
        <v>0.99959739488909971</v>
      </c>
      <c r="FQ154" s="2">
        <f t="shared" si="439"/>
        <v>0.99960141326142493</v>
      </c>
      <c r="FR154" s="2">
        <f t="shared" si="439"/>
        <v>0.99958249481033634</v>
      </c>
      <c r="FS154" s="2">
        <f t="shared" si="439"/>
        <v>0.9995983537854668</v>
      </c>
      <c r="FT154" s="2">
        <f t="shared" si="439"/>
        <v>0.99959199296514167</v>
      </c>
      <c r="FU154" s="2">
        <f t="shared" si="439"/>
        <v>0.99948103133825084</v>
      </c>
      <c r="FW154" s="2">
        <f t="shared" si="324"/>
        <v>0.26409510629514227</v>
      </c>
      <c r="FX154" s="2">
        <f t="shared" si="376"/>
        <v>0.27127725567236394</v>
      </c>
      <c r="FY154" s="2">
        <f t="shared" si="377"/>
        <v>0.2619056580929639</v>
      </c>
      <c r="FZ154" s="2">
        <f t="shared" si="378"/>
        <v>0.24832512818805039</v>
      </c>
      <c r="GA154" s="2">
        <f t="shared" si="379"/>
        <v>0.26265069559465454</v>
      </c>
      <c r="GB154" s="2">
        <f t="shared" si="380"/>
        <v>0.28056562966682896</v>
      </c>
      <c r="GC154" s="2">
        <f t="shared" si="381"/>
        <v>0.2951230604324484</v>
      </c>
      <c r="GD154" s="2">
        <f t="shared" si="382"/>
        <v>0.29189284350767775</v>
      </c>
      <c r="GE154" s="2">
        <f t="shared" si="383"/>
        <v>0.31317387609028313</v>
      </c>
      <c r="GF154" s="2">
        <f t="shared" si="384"/>
        <v>0.30248077020232467</v>
      </c>
      <c r="GG154" s="2">
        <f t="shared" si="385"/>
        <v>0.28065540553617224</v>
      </c>
      <c r="GH154" s="2">
        <f t="shared" si="386"/>
        <v>0.28848052844085859</v>
      </c>
      <c r="GI154" s="2">
        <f t="shared" si="387"/>
        <v>0.2549770279382827</v>
      </c>
      <c r="GJ154" s="2">
        <f t="shared" si="388"/>
        <v>0.20438420266361942</v>
      </c>
      <c r="GK154" s="2">
        <f t="shared" si="389"/>
        <v>0.17619823368220269</v>
      </c>
      <c r="GM154" s="86">
        <f t="shared" si="325"/>
        <v>5.2854684164886034E-167</v>
      </c>
      <c r="GN154" s="86">
        <f t="shared" si="390"/>
        <v>5.7682892128347717E-206</v>
      </c>
      <c r="GO154" s="86">
        <f t="shared" si="391"/>
        <v>2.0575182325892825E-246</v>
      </c>
      <c r="GP154" s="86">
        <f t="shared" si="392"/>
        <v>0</v>
      </c>
      <c r="GQ154" s="86">
        <f t="shared" si="393"/>
        <v>5.4148694245819374E-257</v>
      </c>
      <c r="GR154" s="86">
        <f t="shared" si="394"/>
        <v>0</v>
      </c>
      <c r="GS154" s="86">
        <f t="shared" si="395"/>
        <v>8.982669282675126E-285</v>
      </c>
      <c r="GT154" s="86">
        <f t="shared" si="396"/>
        <v>0</v>
      </c>
      <c r="GU154" s="86">
        <f t="shared" si="397"/>
        <v>0</v>
      </c>
      <c r="GV154" s="86">
        <f t="shared" si="398"/>
        <v>1.5984040114315923E-295</v>
      </c>
      <c r="GW154" s="86">
        <f t="shared" si="399"/>
        <v>8.8985220942624201E-254</v>
      </c>
      <c r="GX154" s="86">
        <f t="shared" si="400"/>
        <v>2.4378966996266077E-222</v>
      </c>
      <c r="GY154" s="86">
        <f t="shared" si="401"/>
        <v>1.3902151657936612E-175</v>
      </c>
      <c r="GZ154" s="86">
        <f t="shared" si="402"/>
        <v>1.5238515700072043E-225</v>
      </c>
      <c r="HA154" s="86">
        <f t="shared" si="403"/>
        <v>2.3661097094540444E-298</v>
      </c>
      <c r="HC154" s="86">
        <f t="shared" si="326"/>
        <v>3.8315390702128773E-112</v>
      </c>
      <c r="HD154" s="86">
        <f t="shared" si="404"/>
        <v>4.5659051620549155E-87</v>
      </c>
      <c r="HE154" s="86">
        <f t="shared" si="405"/>
        <v>5.092160997263415E-122</v>
      </c>
      <c r="HF154" s="86">
        <f t="shared" si="406"/>
        <v>2.9056329905594878E-154</v>
      </c>
      <c r="HG154" s="86">
        <f t="shared" si="407"/>
        <v>9.2520673125615693E-165</v>
      </c>
      <c r="HH154" s="86">
        <f t="shared" si="408"/>
        <v>2.6833749698786725E-167</v>
      </c>
      <c r="HI154" s="86">
        <f t="shared" si="409"/>
        <v>4.2592741361139743E-147</v>
      </c>
      <c r="HJ154" s="86">
        <f t="shared" si="410"/>
        <v>5.4072815390176007E-130</v>
      </c>
      <c r="HK154" s="86">
        <f t="shared" si="411"/>
        <v>4.888535538543425E-103</v>
      </c>
      <c r="HL154" s="86">
        <f t="shared" si="412"/>
        <v>3.2290567361115046E-138</v>
      </c>
      <c r="HM154" s="86">
        <f t="shared" si="413"/>
        <v>8.4625998732288815E-158</v>
      </c>
      <c r="HN154" s="86">
        <f t="shared" si="414"/>
        <v>1.9005554762883028E-114</v>
      </c>
      <c r="HO154" s="86">
        <f t="shared" si="415"/>
        <v>7.3325708162984141E-80</v>
      </c>
      <c r="HP154" s="86">
        <f t="shared" si="416"/>
        <v>4.5348416674089305E-138</v>
      </c>
      <c r="HQ154" s="86">
        <f t="shared" si="417"/>
        <v>9.5064030939914746E-121</v>
      </c>
      <c r="HS154" s="86">
        <f t="shared" si="327"/>
        <v>8.5397810034408648E-4</v>
      </c>
      <c r="HT154" s="86">
        <f t="shared" si="418"/>
        <v>2.0337054724271712E-4</v>
      </c>
      <c r="HU154" s="86">
        <f t="shared" si="419"/>
        <v>4.5038887061756879E-5</v>
      </c>
      <c r="HV154" s="86">
        <f t="shared" si="420"/>
        <v>3.5028815160341117E-4</v>
      </c>
      <c r="HW154" s="86">
        <f t="shared" si="421"/>
        <v>5.3840812415123485E-4</v>
      </c>
      <c r="HX154" s="86">
        <f t="shared" si="422"/>
        <v>1.1226525309794237E-4</v>
      </c>
      <c r="HY154" s="86">
        <f t="shared" si="423"/>
        <v>1.3792925320832693E-4</v>
      </c>
      <c r="HZ154" s="86">
        <f t="shared" si="424"/>
        <v>1.249808703304294E-4</v>
      </c>
      <c r="IA154" s="86">
        <f t="shared" si="425"/>
        <v>8.1742239916263486E-6</v>
      </c>
      <c r="IB154" s="86">
        <f t="shared" si="426"/>
        <v>4.2225646041013413E-5</v>
      </c>
      <c r="IC154" s="86">
        <f t="shared" si="427"/>
        <v>1.3293262090454316E-4</v>
      </c>
      <c r="ID154" s="86">
        <f t="shared" si="428"/>
        <v>2.3834690278379523E-5</v>
      </c>
      <c r="IE154" s="86">
        <f t="shared" si="429"/>
        <v>3.8014753289410716E-4</v>
      </c>
      <c r="IF154" s="86">
        <f t="shared" si="430"/>
        <v>1.9033284923740396E-5</v>
      </c>
      <c r="IG154" s="86">
        <f t="shared" si="431"/>
        <v>3.35988998315307E-4</v>
      </c>
      <c r="II154" s="86">
        <f t="shared" si="328"/>
        <v>4.4995692450800027E-5</v>
      </c>
      <c r="IJ154" s="86">
        <f t="shared" si="329"/>
        <v>5.2046279094377088E-5</v>
      </c>
      <c r="IK154" s="86">
        <f t="shared" si="330"/>
        <v>1.2546930637599517E-5</v>
      </c>
      <c r="IL154" s="86">
        <f t="shared" si="331"/>
        <v>1.5113613440480518E-6</v>
      </c>
      <c r="IM154" s="86">
        <f t="shared" si="332"/>
        <v>1.307433849112634E-5</v>
      </c>
      <c r="IN154" s="86">
        <f t="shared" si="333"/>
        <v>3.3260043670613604E-5</v>
      </c>
      <c r="IO154" s="86">
        <f t="shared" si="334"/>
        <v>2.2596213458264536E-4</v>
      </c>
      <c r="IP154" s="86">
        <f t="shared" si="335"/>
        <v>9.2016346955091672E-5</v>
      </c>
      <c r="IQ154" s="86">
        <f t="shared" si="336"/>
        <v>2.4410399519806254E-4</v>
      </c>
      <c r="IR154" s="86">
        <f t="shared" si="337"/>
        <v>1.4095544007580046E-4</v>
      </c>
      <c r="IS154" s="86">
        <f t="shared" si="338"/>
        <v>3.2382117617890419E-5</v>
      </c>
      <c r="IT154" s="86">
        <f t="shared" si="339"/>
        <v>1.9099005542969463E-5</v>
      </c>
      <c r="IU154" s="86">
        <f t="shared" si="340"/>
        <v>2.5601458958472413E-6</v>
      </c>
      <c r="IV154" s="86">
        <f t="shared" si="341"/>
        <v>4.4900503702199986E-5</v>
      </c>
      <c r="IW154" s="86">
        <f t="shared" si="342"/>
        <v>6.3130334338207429E-5</v>
      </c>
      <c r="IY154" s="86">
        <f t="shared" si="343"/>
        <v>8.9897379279488656E-4</v>
      </c>
      <c r="IZ154" s="86">
        <f t="shared" si="344"/>
        <v>2.5541682633709419E-4</v>
      </c>
      <c r="JA154" s="86">
        <f t="shared" si="345"/>
        <v>5.7585817699356399E-5</v>
      </c>
      <c r="JB154" s="86">
        <f t="shared" si="346"/>
        <v>3.5179951294745922E-4</v>
      </c>
      <c r="JC154" s="86">
        <f t="shared" si="347"/>
        <v>5.5148246264236122E-4</v>
      </c>
      <c r="JD154" s="86">
        <f t="shared" si="348"/>
        <v>1.4552529676855596E-4</v>
      </c>
      <c r="JE154" s="86">
        <f t="shared" si="349"/>
        <v>3.6389138779097227E-4</v>
      </c>
      <c r="JF154" s="86">
        <f t="shared" si="350"/>
        <v>2.1699721728552109E-4</v>
      </c>
      <c r="JG154" s="86">
        <f t="shared" si="351"/>
        <v>2.522782191896889E-4</v>
      </c>
      <c r="JH154" s="86">
        <f t="shared" si="352"/>
        <v>1.8318108611681388E-4</v>
      </c>
      <c r="JI154" s="86">
        <f t="shared" si="353"/>
        <v>1.6531473852243359E-4</v>
      </c>
      <c r="JJ154" s="86">
        <f t="shared" si="354"/>
        <v>4.2933695821348989E-5</v>
      </c>
      <c r="JK154" s="86">
        <f t="shared" si="355"/>
        <v>3.827076787899544E-4</v>
      </c>
      <c r="JL154" s="86">
        <f t="shared" si="356"/>
        <v>6.3933788625940389E-5</v>
      </c>
      <c r="JM154" s="86">
        <f t="shared" si="357"/>
        <v>3.9911933265351441E-4</v>
      </c>
    </row>
    <row r="155" spans="2:273" x14ac:dyDescent="0.25">
      <c r="B155" s="2">
        <v>128</v>
      </c>
      <c r="C155" s="37">
        <v>110.31100000000001</v>
      </c>
      <c r="D155" s="37">
        <v>110</v>
      </c>
      <c r="E155" s="37">
        <v>109.42400000000001</v>
      </c>
      <c r="F155" s="37">
        <v>110.724</v>
      </c>
      <c r="G155" s="37">
        <v>109.13800000000001</v>
      </c>
      <c r="H155" s="37">
        <v>110.241</v>
      </c>
      <c r="I155" s="37">
        <v>112.759</v>
      </c>
      <c r="J155" s="37">
        <v>112.845</v>
      </c>
      <c r="K155" s="37">
        <v>113.621</v>
      </c>
      <c r="L155" s="37">
        <v>112.828</v>
      </c>
      <c r="M155" s="37">
        <v>112.5</v>
      </c>
      <c r="N155" s="37">
        <v>116.60299999999999</v>
      </c>
      <c r="O155" s="37">
        <v>117.39700000000001</v>
      </c>
      <c r="P155" s="37">
        <v>117.569</v>
      </c>
      <c r="Q155" s="37">
        <v>119.96550000000001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110.79296421698832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109.24972749321491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109.28103263896575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110.11259889107036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110.02003552577548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111.07710685650191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113.80043024778132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113.52722626407157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112.68902863399948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113.57640184349152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114.35342856320173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115.75657825859017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117.29869511398964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118.08287993565087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120.202524140843</v>
      </c>
      <c r="AI155" s="4">
        <f t="shared" ref="AI155:AI218" si="456">IF(OR($B155 &lt; C$230, $B155 &gt; C$233), 0, C155-S155)</f>
        <v>-0.48196421698831671</v>
      </c>
      <c r="AJ155" s="4">
        <f t="shared" ref="AJ155:AJ218" si="457">IF(OR($B155 &lt; D$230, $B155 &gt; D$233), 0, D155-T155)</f>
        <v>0.75027250678509461</v>
      </c>
      <c r="AK155" s="4">
        <f t="shared" ref="AK155:AK218" si="458">IF(OR($B155 &lt; E$230, $B155 &gt; E$233), 0, E155-U155)</f>
        <v>0.14296736103425189</v>
      </c>
      <c r="AL155" s="4">
        <f t="shared" ref="AL155:AL218" si="459">IF(OR($B155 &lt; F$230, $B155 &gt; F$233), 0, F155-V155)</f>
        <v>0.61140110892964117</v>
      </c>
      <c r="AM155" s="4">
        <f t="shared" ref="AM155:AM218" si="460">IF(OR($B155 &lt; G$230, $B155 &gt; G$233), 0, G155-W155)</f>
        <v>-0.88203552577547839</v>
      </c>
      <c r="AN155" s="4">
        <f t="shared" ref="AN155:AN218" si="461">IF(OR($B155 &lt; H$230, $B155 &gt; H$233), 0, H155-X155)</f>
        <v>-0.83610685650191385</v>
      </c>
      <c r="AO155" s="4">
        <f t="shared" ref="AO155:AO218" si="462">IF(OR($B155 &lt; I$230, $B155 &gt; I$233), 0, I155-Y155)</f>
        <v>-1.0414302477813209</v>
      </c>
      <c r="AP155" s="4">
        <f t="shared" ref="AP155:AP218" si="463">IF(OR($B155 &lt; J$230, $B155 &gt; J$233), 0, J155-Z155)</f>
        <v>-0.6822262640715735</v>
      </c>
      <c r="AQ155" s="4">
        <f t="shared" ref="AQ155:AQ218" si="464">IF(OR($B155 &lt; K$230, $B155 &gt; K$233), 0, K155-AA155)</f>
        <v>0.93197136600051067</v>
      </c>
      <c r="AR155" s="4">
        <f t="shared" ref="AR155:AR218" si="465">IF(OR($B155 &lt; L$230, $B155 &gt; L$233), 0, L155-AB155)</f>
        <v>-0.74840184349152139</v>
      </c>
      <c r="AS155" s="4">
        <f t="shared" ref="AS155:AS218" si="466">IF(OR($B155 &lt; M$230, $B155 &gt; M$233), 0, M155-AC155)</f>
        <v>-1.8534285632017315</v>
      </c>
      <c r="AT155" s="4">
        <f t="shared" ref="AT155:AT218" si="467">IF(OR($B155 &lt; N$230, $B155 &gt; N$233), 0, N155-AD155)</f>
        <v>0.84642174140982718</v>
      </c>
      <c r="AU155" s="4">
        <f t="shared" ref="AU155:AU218" si="468">IF(OR($B155 &lt; O$230, $B155 &gt; O$233), 0, O155-AE155)</f>
        <v>9.8304886010367909E-2</v>
      </c>
      <c r="AV155" s="4">
        <f t="shared" ref="AV155:AW170" si="469">IF(OR($B155 &lt; P$230, $B155 &gt; P$233), 0, P155-AF155)</f>
        <v>-0.51387993565086276</v>
      </c>
      <c r="AW155" s="4">
        <f t="shared" si="469"/>
        <v>-0.23702414084299051</v>
      </c>
      <c r="AY155" s="2">
        <f t="shared" si="308"/>
        <v>110.79296242129141</v>
      </c>
      <c r="AZ155" s="2">
        <f t="shared" si="359"/>
        <v>109.24627150868091</v>
      </c>
      <c r="BA155" s="2">
        <f t="shared" si="360"/>
        <v>109.27903786880401</v>
      </c>
      <c r="BB155" s="2">
        <f t="shared" si="361"/>
        <v>110.1120790197551</v>
      </c>
      <c r="BC155" s="2">
        <f t="shared" si="362"/>
        <v>110.0154332297296</v>
      </c>
      <c r="BD155" s="2">
        <f t="shared" si="363"/>
        <v>111.06395592503773</v>
      </c>
      <c r="BE155" s="2">
        <f t="shared" si="364"/>
        <v>113.727780239224</v>
      </c>
      <c r="BF155" s="2">
        <f t="shared" si="365"/>
        <v>113.48653264813713</v>
      </c>
      <c r="BG155" s="2">
        <f t="shared" si="366"/>
        <v>112.59587323267175</v>
      </c>
      <c r="BH155" s="2">
        <f t="shared" si="367"/>
        <v>113.51146763637627</v>
      </c>
      <c r="BI155" s="2">
        <f t="shared" si="368"/>
        <v>114.33448133933376</v>
      </c>
      <c r="BJ155" s="2">
        <f t="shared" si="369"/>
        <v>115.74300122743267</v>
      </c>
      <c r="BK155" s="2">
        <f t="shared" si="370"/>
        <v>117.29577319931317</v>
      </c>
      <c r="BL155" s="2">
        <f t="shared" si="371"/>
        <v>118.04664228916488</v>
      </c>
      <c r="BM155" s="2">
        <f t="shared" si="372"/>
        <v>120.12850478395926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110.31100000000001</v>
      </c>
      <c r="CF155" s="2">
        <f t="shared" si="310"/>
        <v>110</v>
      </c>
      <c r="CG155" s="2">
        <f t="shared" si="311"/>
        <v>109.42400000000001</v>
      </c>
      <c r="CH155" s="2">
        <f t="shared" si="312"/>
        <v>110.724</v>
      </c>
      <c r="CI155" s="2">
        <f t="shared" si="313"/>
        <v>109.13800000000001</v>
      </c>
      <c r="CJ155" s="2">
        <f t="shared" si="314"/>
        <v>110.241</v>
      </c>
      <c r="CK155" s="2">
        <f t="shared" si="315"/>
        <v>112.759</v>
      </c>
      <c r="CL155" s="2">
        <f t="shared" si="316"/>
        <v>112.845</v>
      </c>
      <c r="CM155" s="2">
        <f t="shared" si="317"/>
        <v>113.621</v>
      </c>
      <c r="CN155" s="2">
        <f t="shared" si="318"/>
        <v>112.828</v>
      </c>
      <c r="CO155" s="2">
        <f t="shared" si="319"/>
        <v>112.5</v>
      </c>
      <c r="CP155" s="2">
        <f t="shared" si="320"/>
        <v>116.60299999999999</v>
      </c>
      <c r="CQ155" s="2">
        <f t="shared" si="321"/>
        <v>117.39700000000001</v>
      </c>
      <c r="CR155" s="2">
        <f t="shared" si="322"/>
        <v>117.569</v>
      </c>
      <c r="CS155" s="2">
        <f t="shared" si="323"/>
        <v>119.96550000000001</v>
      </c>
      <c r="CU155" s="2">
        <f t="shared" ref="CU155:CU218" si="485">IF(AND(IY155 &lt; $DI$22, $B155 &gt; C$7, $B155 &lt; C$233), C155, "")</f>
        <v>110.31100000000001</v>
      </c>
      <c r="CV155" s="2">
        <f t="shared" ref="CV155:CV218" si="486">IF(AND(IZ155 &lt; $DI$22, $B155 &gt; D$7, $B155 &lt; D$233), D155, "")</f>
        <v>110</v>
      </c>
      <c r="CW155" s="2">
        <f t="shared" ref="CW155:CW218" si="487">IF(AND(JA155 &lt; $DI$22, $B155 &gt; E$7, $B155 &lt; E$233), E155, "")</f>
        <v>109.42400000000001</v>
      </c>
      <c r="CX155" s="2">
        <f t="shared" ref="CX155:CX218" si="488">IF(AND(JB155 &lt; $DI$22, $B155 &gt; F$7, $B155 &lt; F$233), F155, "")</f>
        <v>110.724</v>
      </c>
      <c r="CY155" s="2">
        <f t="shared" ref="CY155:CY218" si="489">IF(AND(JC155 &lt; $DI$22, $B155 &gt; G$7, $B155 &lt; G$233), G155, "")</f>
        <v>109.13800000000001</v>
      </c>
      <c r="CZ155" s="2">
        <f t="shared" ref="CZ155:CZ218" si="490">IF(AND(JD155 &lt; $DI$22, $B155 &gt; H$7, $B155 &lt; H$233), H155, "")</f>
        <v>110.241</v>
      </c>
      <c r="DA155" s="2">
        <f t="shared" ref="DA155:DA218" si="491">IF(AND(JE155 &lt; $DI$22, $B155 &gt; I$7, $B155 &lt; I$233), I155, "")</f>
        <v>112.759</v>
      </c>
      <c r="DB155" s="2">
        <f t="shared" ref="DB155:DB218" si="492">IF(AND(JF155 &lt; $DI$22, $B155 &gt; J$7, $B155 &lt; J$233), J155, "")</f>
        <v>112.845</v>
      </c>
      <c r="DC155" s="2">
        <f t="shared" ref="DC155:DC218" si="493">IF(AND(JG155 &lt; $DI$22, $B155 &gt; K$7, $B155 &lt; K$233), K155, "")</f>
        <v>113.621</v>
      </c>
      <c r="DD155" s="2">
        <f t="shared" ref="DD155:DD218" si="494">IF(AND(JH155 &lt; $DI$22, $B155 &gt; L$7, $B155 &lt; L$233), L155, "")</f>
        <v>112.828</v>
      </c>
      <c r="DE155" s="2">
        <f t="shared" ref="DE155:DE218" si="495">IF(AND(JI155 &lt; $DI$22, $B155 &gt; M$7, $B155 &lt; M$233), M155, "")</f>
        <v>112.5</v>
      </c>
      <c r="DF155" s="2">
        <f t="shared" ref="DF155:DF218" si="496">IF(AND(JJ155 &lt; $DI$22, $B155 &gt; N$7, $B155 &lt; N$233), N155, "")</f>
        <v>116.60299999999999</v>
      </c>
      <c r="DG155" s="2">
        <f t="shared" ref="DG155:DG218" si="497">IF(AND(JK155 &lt; $DI$22, $B155 &gt; O$7, $B155 &lt; O$233), O155, "")</f>
        <v>117.39700000000001</v>
      </c>
      <c r="DH155" s="2">
        <f t="shared" ref="DH155:DH218" si="498">IF(AND(JL155 &lt; $DI$22, $B155 &gt; P$7, $B155 &lt; P$233), P155, "")</f>
        <v>117.569</v>
      </c>
      <c r="DI155" s="2">
        <f t="shared" ref="DI155:DI218" si="499">IF(AND(JM155 &lt; $DI$22, $B155 &gt; Q$7, $B155 &lt; Q$233), Q155, "")</f>
        <v>119.96550000000001</v>
      </c>
      <c r="DK155" s="2">
        <f t="shared" ref="DK155:DK218" si="500">BO$228*$B155+BO$229</f>
        <v>157.32423536585367</v>
      </c>
      <c r="DL155" s="2">
        <f t="shared" ref="DL155:DY170" si="501">BP$228*$B155+BP$229</f>
        <v>133.73695093808632</v>
      </c>
      <c r="DM155" s="2">
        <f t="shared" si="501"/>
        <v>135.32599333958723</v>
      </c>
      <c r="DN155" s="2">
        <f t="shared" si="501"/>
        <v>144.00586951219512</v>
      </c>
      <c r="DO155" s="2">
        <f t="shared" si="501"/>
        <v>151.16549808512966</v>
      </c>
      <c r="DP155" s="2">
        <f t="shared" si="501"/>
        <v>146.0060527410001</v>
      </c>
      <c r="DQ155" s="2">
        <f t="shared" si="501"/>
        <v>145.94445958164644</v>
      </c>
      <c r="DR155" s="2">
        <f t="shared" si="501"/>
        <v>140.67970839260312</v>
      </c>
      <c r="DS155" s="2">
        <f t="shared" si="501"/>
        <v>136.66639467787115</v>
      </c>
      <c r="DT155" s="2">
        <f t="shared" si="501"/>
        <v>142.11487837837836</v>
      </c>
      <c r="DU155" s="2">
        <f t="shared" si="501"/>
        <v>147.1449792099792</v>
      </c>
      <c r="DV155" s="2">
        <f t="shared" si="501"/>
        <v>150.55496370656368</v>
      </c>
      <c r="DW155" s="2">
        <f t="shared" si="501"/>
        <v>151.11930539446328</v>
      </c>
      <c r="DX155" s="2">
        <f t="shared" si="501"/>
        <v>151.44602874302876</v>
      </c>
      <c r="DY155" s="2">
        <f t="shared" si="501"/>
        <v>156.46543724137928</v>
      </c>
      <c r="EA155" s="2">
        <f t="shared" si="440"/>
        <v>111.00356314355022</v>
      </c>
      <c r="EB155" s="2">
        <f t="shared" ref="EB155:EB218" si="502">CF$228*$B155+CF$229</f>
        <v>109.33928395025755</v>
      </c>
      <c r="EC155" s="2">
        <f t="shared" ref="EC155:EC218" si="503">CG$228*$B155+CG$229</f>
        <v>109.3729986931596</v>
      </c>
      <c r="ED155" s="2">
        <f t="shared" ref="ED155:ED218" si="504">CH$228*$B155+CH$229</f>
        <v>110.09212698686196</v>
      </c>
      <c r="EE155" s="2">
        <f t="shared" ref="EE155:EE218" si="505">CI$228*$B155+CI$229</f>
        <v>109.8826903359593</v>
      </c>
      <c r="EF155" s="2">
        <f t="shared" ref="EF155:EF218" si="506">CJ$228*$B155+CJ$229</f>
        <v>110.95479276329955</v>
      </c>
      <c r="EG155" s="2">
        <f t="shared" ref="EG155:EG218" si="507">CK$228*$B155+CK$229</f>
        <v>114.03848742501393</v>
      </c>
      <c r="EH155" s="2">
        <f t="shared" ref="EH155:EH218" si="508">CL$228*$B155+CL$229</f>
        <v>113.68445033388583</v>
      </c>
      <c r="EI155" s="2">
        <f t="shared" ref="EI155:EI218" si="509">CM$228*$B155+CM$229</f>
        <v>112.6431906731403</v>
      </c>
      <c r="EJ155" s="2">
        <f t="shared" ref="EJ155:EJ218" si="510">CN$228*$B155+CN$229</f>
        <v>113.38411438459084</v>
      </c>
      <c r="EK155" s="2">
        <f t="shared" ref="EK155:EK218" si="511">CO$228*$B155+CO$229</f>
        <v>114.19501858674158</v>
      </c>
      <c r="EL155" s="2">
        <f t="shared" ref="EL155:EL218" si="512">CP$228*$B155+CP$229</f>
        <v>115.77796171606866</v>
      </c>
      <c r="EM155" s="2">
        <f t="shared" ref="EM155:EM218" si="513">CQ$228*$B155+CQ$229</f>
        <v>117.32132199941879</v>
      </c>
      <c r="EN155" s="2">
        <f t="shared" ref="EN155:EN218" si="514">CR$228*$B155+CR$229</f>
        <v>118.17710469913733</v>
      </c>
      <c r="EO155" s="2">
        <f t="shared" ref="EO155:EO218" si="515">CS$228*$B155+CS$229</f>
        <v>120.16414084686168</v>
      </c>
      <c r="EQ155" s="2">
        <f t="shared" ref="EQ155:EQ218" si="516">CU$228*$B155+CU$229</f>
        <v>110.2054042873381</v>
      </c>
      <c r="ER155" s="2">
        <f t="shared" ref="ER155:FE170" si="517">CV$228*$B155+CV$229</f>
        <v>108.99087006689209</v>
      </c>
      <c r="ES155" s="2">
        <f t="shared" si="517"/>
        <v>109.00640572298988</v>
      </c>
      <c r="ET155" s="2">
        <f t="shared" si="517"/>
        <v>110.12342886396883</v>
      </c>
      <c r="EU155" s="2">
        <f t="shared" si="517"/>
        <v>110.30126025519188</v>
      </c>
      <c r="EV155" s="2">
        <f t="shared" si="517"/>
        <v>111.27835144906595</v>
      </c>
      <c r="EW155" s="2">
        <f t="shared" si="517"/>
        <v>113.01880210672898</v>
      </c>
      <c r="EX155" s="2">
        <f t="shared" si="517"/>
        <v>113.01636861230978</v>
      </c>
      <c r="EY155" s="2">
        <f t="shared" si="517"/>
        <v>112.47370327404981</v>
      </c>
      <c r="EZ155" s="2">
        <f t="shared" si="517"/>
        <v>113.74656650221797</v>
      </c>
      <c r="FA155" s="2">
        <f t="shared" si="517"/>
        <v>114.62050635279729</v>
      </c>
      <c r="FB155" s="2">
        <f t="shared" si="517"/>
        <v>115.62133002840177</v>
      </c>
      <c r="FC155" s="2">
        <f t="shared" si="517"/>
        <v>117.18231655676902</v>
      </c>
      <c r="FD155" s="2">
        <f t="shared" si="517"/>
        <v>117.52713919134226</v>
      </c>
      <c r="FE155" s="2">
        <f t="shared" si="517"/>
        <v>119.88610254910348</v>
      </c>
      <c r="FG155" s="2">
        <f t="shared" ref="FG155:FG218" si="518">POWER(10,($B155-C$231)/C$229)/(1+POWER(10,($B155-C$231)/C$229))</f>
        <v>0.99968085305487175</v>
      </c>
      <c r="FH155" s="2">
        <f t="shared" ref="FH155:FU170" si="519">POWER(10,($B155-D$231)/D$229)/(1+POWER(10,($B155-D$231)/D$229))</f>
        <v>0.999672922792751</v>
      </c>
      <c r="FI155" s="2">
        <f t="shared" si="519"/>
        <v>0.99966398803473777</v>
      </c>
      <c r="FJ155" s="2">
        <f t="shared" si="519"/>
        <v>0.9996571160926897</v>
      </c>
      <c r="FK155" s="2">
        <f t="shared" si="519"/>
        <v>0.99963234736416462</v>
      </c>
      <c r="FL155" s="2">
        <f t="shared" si="519"/>
        <v>0.99965054605274073</v>
      </c>
      <c r="FM155" s="2">
        <f t="shared" si="519"/>
        <v>0.99968269573701474</v>
      </c>
      <c r="FN155" s="2">
        <f t="shared" si="519"/>
        <v>0.99962778464055224</v>
      </c>
      <c r="FO155" s="2">
        <f t="shared" si="519"/>
        <v>0.99961805068452725</v>
      </c>
      <c r="FP155" s="2">
        <f t="shared" si="519"/>
        <v>0.99963280676710053</v>
      </c>
      <c r="FQ155" s="2">
        <f t="shared" si="519"/>
        <v>0.9996364718245857</v>
      </c>
      <c r="FR155" s="2">
        <f t="shared" si="519"/>
        <v>0.99961921675311227</v>
      </c>
      <c r="FS155" s="2">
        <f t="shared" si="519"/>
        <v>0.99963368135287045</v>
      </c>
      <c r="FT155" s="2">
        <f t="shared" si="519"/>
        <v>0.99962787980248757</v>
      </c>
      <c r="FU155" s="2">
        <f t="shared" si="519"/>
        <v>0.99952667334139145</v>
      </c>
      <c r="FW155" s="2">
        <f t="shared" si="324"/>
        <v>0.28237965605554971</v>
      </c>
      <c r="FX155" s="2">
        <f t="shared" si="376"/>
        <v>0.28986319770866387</v>
      </c>
      <c r="FY155" s="2">
        <f t="shared" si="377"/>
        <v>0.28009631784168004</v>
      </c>
      <c r="FZ155" s="2">
        <f t="shared" si="378"/>
        <v>0.26591237056231304</v>
      </c>
      <c r="GA155" s="2">
        <f t="shared" si="379"/>
        <v>0.28087341035445762</v>
      </c>
      <c r="GB155" s="2">
        <f t="shared" si="380"/>
        <v>0.29952637603594845</v>
      </c>
      <c r="GC155" s="2">
        <f t="shared" si="381"/>
        <v>0.3146373503832946</v>
      </c>
      <c r="GD155" s="2">
        <f t="shared" si="382"/>
        <v>0.31128786900472383</v>
      </c>
      <c r="GE155" s="2">
        <f t="shared" si="383"/>
        <v>0.33331732681469056</v>
      </c>
      <c r="GF155" s="2">
        <f t="shared" si="384"/>
        <v>0.32225914538879996</v>
      </c>
      <c r="GG155" s="2">
        <f t="shared" si="385"/>
        <v>0.29961969226196911</v>
      </c>
      <c r="GH155" s="2">
        <f t="shared" si="386"/>
        <v>0.30774735999439362</v>
      </c>
      <c r="GI155" s="2">
        <f t="shared" si="387"/>
        <v>0.27286436369361328</v>
      </c>
      <c r="GJ155" s="2">
        <f t="shared" si="388"/>
        <v>0.21976927520857617</v>
      </c>
      <c r="GK155" s="2">
        <f t="shared" si="389"/>
        <v>0.18996819738098664</v>
      </c>
      <c r="GM155" s="86">
        <f t="shared" si="325"/>
        <v>6.8049023743812726E-172</v>
      </c>
      <c r="GN155" s="86">
        <f t="shared" si="390"/>
        <v>5.0401373154516248E-212</v>
      </c>
      <c r="GO155" s="86">
        <f t="shared" si="391"/>
        <v>9.6434071028809496E-254</v>
      </c>
      <c r="GP155" s="86">
        <f t="shared" si="392"/>
        <v>0</v>
      </c>
      <c r="GQ155" s="86">
        <f t="shared" si="393"/>
        <v>1.1951107838387681E-264</v>
      </c>
      <c r="GR155" s="86">
        <f t="shared" si="394"/>
        <v>0</v>
      </c>
      <c r="GS155" s="86">
        <f t="shared" si="395"/>
        <v>4.5671857716195867E-293</v>
      </c>
      <c r="GT155" s="86">
        <f t="shared" si="396"/>
        <v>0</v>
      </c>
      <c r="GU155" s="86">
        <f t="shared" si="397"/>
        <v>0</v>
      </c>
      <c r="GV155" s="86">
        <f t="shared" si="398"/>
        <v>3.0094021123544584E-304</v>
      </c>
      <c r="GW155" s="86">
        <f t="shared" si="399"/>
        <v>2.5697335131221467E-261</v>
      </c>
      <c r="GX155" s="86">
        <f t="shared" si="400"/>
        <v>7.3845639031176822E-229</v>
      </c>
      <c r="GY155" s="86">
        <f t="shared" si="401"/>
        <v>8.8681668097715229E-181</v>
      </c>
      <c r="GZ155" s="86">
        <f t="shared" si="402"/>
        <v>3.6855250688297995E-232</v>
      </c>
      <c r="HA155" s="86">
        <f t="shared" si="403"/>
        <v>4.6530889839558236E-307</v>
      </c>
      <c r="HC155" s="86">
        <f t="shared" si="326"/>
        <v>7.7703055007937183E-117</v>
      </c>
      <c r="HD155" s="86">
        <f t="shared" si="404"/>
        <v>1.1494371776624836E-90</v>
      </c>
      <c r="HE155" s="86">
        <f t="shared" si="405"/>
        <v>3.8989674328160106E-127</v>
      </c>
      <c r="HF155" s="86">
        <f t="shared" si="406"/>
        <v>8.7056658641350248E-161</v>
      </c>
      <c r="HG155" s="86">
        <f t="shared" si="407"/>
        <v>9.3592709520465468E-172</v>
      </c>
      <c r="HH155" s="86">
        <f t="shared" si="408"/>
        <v>3.0222167095811915E-174</v>
      </c>
      <c r="HI155" s="86">
        <f t="shared" si="409"/>
        <v>4.0613700088056957E-153</v>
      </c>
      <c r="HJ155" s="86">
        <f t="shared" si="410"/>
        <v>2.1702356520469538E-135</v>
      </c>
      <c r="HK155" s="86">
        <f t="shared" si="411"/>
        <v>3.2937222568551173E-107</v>
      </c>
      <c r="HL155" s="86">
        <f t="shared" si="412"/>
        <v>6.1337660881323725E-144</v>
      </c>
      <c r="HM155" s="86">
        <f t="shared" si="413"/>
        <v>1.9319874895213723E-164</v>
      </c>
      <c r="HN155" s="86">
        <f t="shared" si="414"/>
        <v>3.7765226442322012E-119</v>
      </c>
      <c r="HO155" s="86">
        <f t="shared" si="415"/>
        <v>3.2161424661038004E-83</v>
      </c>
      <c r="HP155" s="86">
        <f t="shared" si="416"/>
        <v>6.4689921207502268E-144</v>
      </c>
      <c r="HQ155" s="86">
        <f t="shared" si="417"/>
        <v>8.9406329966254207E-126</v>
      </c>
      <c r="HS155" s="86">
        <f t="shared" si="327"/>
        <v>3.7620875908580273E-4</v>
      </c>
      <c r="HT155" s="86">
        <f t="shared" si="418"/>
        <v>8.0595294356343455E-5</v>
      </c>
      <c r="HU155" s="86">
        <f t="shared" si="419"/>
        <v>1.5976286372254355E-5</v>
      </c>
      <c r="HV155" s="86">
        <f t="shared" si="420"/>
        <v>1.3507594738548627E-4</v>
      </c>
      <c r="HW155" s="86">
        <f t="shared" si="421"/>
        <v>2.1897029429229935E-4</v>
      </c>
      <c r="HX155" s="86">
        <f t="shared" si="422"/>
        <v>3.9957548736300577E-5</v>
      </c>
      <c r="HY155" s="86">
        <f t="shared" si="423"/>
        <v>5.1849421135703639E-5</v>
      </c>
      <c r="HZ155" s="86">
        <f t="shared" si="424"/>
        <v>4.4739097214600525E-5</v>
      </c>
      <c r="IA155" s="86">
        <f t="shared" si="425"/>
        <v>2.3586882673955778E-6</v>
      </c>
      <c r="IB155" s="86">
        <f t="shared" si="426"/>
        <v>1.3728217474759114E-5</v>
      </c>
      <c r="IC155" s="86">
        <f t="shared" si="427"/>
        <v>4.767540218593477E-5</v>
      </c>
      <c r="ID155" s="86">
        <f t="shared" si="428"/>
        <v>7.1476065843597528E-6</v>
      </c>
      <c r="IE155" s="86">
        <f t="shared" si="429"/>
        <v>1.4589287447645043E-4</v>
      </c>
      <c r="IF155" s="86">
        <f t="shared" si="430"/>
        <v>3.5367906670414088E-6</v>
      </c>
      <c r="IG155" s="86">
        <f t="shared" si="431"/>
        <v>7.7868418724945742E-5</v>
      </c>
      <c r="II155" s="86">
        <f t="shared" si="328"/>
        <v>1.993648576308885E-4</v>
      </c>
      <c r="IJ155" s="86">
        <f t="shared" si="329"/>
        <v>2.3703118218005887E-4</v>
      </c>
      <c r="IK155" s="86">
        <f t="shared" si="330"/>
        <v>6.7615486028964846E-5</v>
      </c>
      <c r="IL155" s="86">
        <f t="shared" si="331"/>
        <v>1.0199493479860779E-5</v>
      </c>
      <c r="IM155" s="86">
        <f t="shared" si="332"/>
        <v>7.0398754451317188E-5</v>
      </c>
      <c r="IN155" s="86">
        <f t="shared" si="333"/>
        <v>1.7639821939845768E-4</v>
      </c>
      <c r="IO155" s="86">
        <f t="shared" si="334"/>
        <v>9.3871885396713036E-4</v>
      </c>
      <c r="IP155" s="86">
        <f t="shared" si="335"/>
        <v>4.4331476706761862E-4</v>
      </c>
      <c r="IQ155" s="86">
        <f t="shared" si="336"/>
        <v>1.1539719515729577E-3</v>
      </c>
      <c r="IR155" s="86">
        <f t="shared" si="337"/>
        <v>6.8172987402311729E-4</v>
      </c>
      <c r="IS155" s="86">
        <f t="shared" si="338"/>
        <v>1.7270616720620505E-4</v>
      </c>
      <c r="IT155" s="86">
        <f t="shared" si="339"/>
        <v>1.204073171488553E-4</v>
      </c>
      <c r="IU155" s="86">
        <f t="shared" si="340"/>
        <v>1.6860743011375006E-5</v>
      </c>
      <c r="IV155" s="86">
        <f t="shared" si="341"/>
        <v>1.4213342961773778E-4</v>
      </c>
      <c r="IW155" s="86">
        <f t="shared" si="342"/>
        <v>1.6847027734965121E-4</v>
      </c>
      <c r="IY155" s="86">
        <f t="shared" si="343"/>
        <v>5.7557361671669118E-4</v>
      </c>
      <c r="IZ155" s="86">
        <f t="shared" si="344"/>
        <v>3.1762647653640235E-4</v>
      </c>
      <c r="JA155" s="86">
        <f t="shared" si="345"/>
        <v>8.3591772401219204E-5</v>
      </c>
      <c r="JB155" s="86">
        <f t="shared" si="346"/>
        <v>1.4527544086534704E-4</v>
      </c>
      <c r="JC155" s="86">
        <f t="shared" si="347"/>
        <v>2.8936904874361655E-4</v>
      </c>
      <c r="JD155" s="86">
        <f t="shared" si="348"/>
        <v>2.1635576813475827E-4</v>
      </c>
      <c r="JE155" s="86">
        <f t="shared" si="349"/>
        <v>9.9056827510283401E-4</v>
      </c>
      <c r="JF155" s="86">
        <f t="shared" si="350"/>
        <v>4.8805386428221915E-4</v>
      </c>
      <c r="JG155" s="86">
        <f t="shared" si="351"/>
        <v>1.1563306398403533E-3</v>
      </c>
      <c r="JH155" s="86">
        <f t="shared" si="352"/>
        <v>6.9545809149787637E-4</v>
      </c>
      <c r="JI155" s="86">
        <f t="shared" si="353"/>
        <v>2.2038156939213982E-4</v>
      </c>
      <c r="JJ155" s="86">
        <f t="shared" si="354"/>
        <v>1.2755492373321505E-4</v>
      </c>
      <c r="JK155" s="86">
        <f t="shared" si="355"/>
        <v>1.6275361748782543E-4</v>
      </c>
      <c r="JL155" s="86">
        <f t="shared" si="356"/>
        <v>1.4567022028477919E-4</v>
      </c>
      <c r="JM155" s="86">
        <f t="shared" si="357"/>
        <v>2.4633869607459697E-4</v>
      </c>
    </row>
    <row r="156" spans="2:273" x14ac:dyDescent="0.25">
      <c r="B156" s="2">
        <v>129</v>
      </c>
      <c r="C156" s="37">
        <v>110.23</v>
      </c>
      <c r="D156" s="37">
        <v>108.61</v>
      </c>
      <c r="E156" s="37">
        <v>109.81399999999999</v>
      </c>
      <c r="F156" s="37">
        <v>106.121</v>
      </c>
      <c r="G156" s="37">
        <v>108.79300000000001</v>
      </c>
      <c r="H156" s="37">
        <v>110.89700000000001</v>
      </c>
      <c r="I156" s="37">
        <v>114.983</v>
      </c>
      <c r="J156" s="37">
        <v>114.36199999999999</v>
      </c>
      <c r="K156" s="37">
        <v>113.776</v>
      </c>
      <c r="L156" s="37">
        <v>113.172</v>
      </c>
      <c r="M156" s="37">
        <v>113.931</v>
      </c>
      <c r="N156" s="37">
        <v>115.569</v>
      </c>
      <c r="O156" s="37">
        <v>116.03400000000001</v>
      </c>
      <c r="P156" s="37">
        <v>117.983</v>
      </c>
      <c r="Q156" s="37">
        <v>118.7069</v>
      </c>
      <c r="S156" s="4">
        <f t="shared" si="441"/>
        <v>110.69290569483282</v>
      </c>
      <c r="T156" s="4">
        <f t="shared" si="442"/>
        <v>109.17783889586285</v>
      </c>
      <c r="U156" s="4">
        <f t="shared" si="443"/>
        <v>109.20655834872176</v>
      </c>
      <c r="V156" s="4">
        <f t="shared" si="444"/>
        <v>110.02995801625504</v>
      </c>
      <c r="W156" s="4">
        <f t="shared" si="445"/>
        <v>109.96783878400282</v>
      </c>
      <c r="X156" s="4">
        <f t="shared" si="446"/>
        <v>111.06866490843147</v>
      </c>
      <c r="Y156" s="4">
        <f t="shared" si="447"/>
        <v>113.92617853396641</v>
      </c>
      <c r="Z156" s="4">
        <f t="shared" si="448"/>
        <v>113.60614912065678</v>
      </c>
      <c r="AA156" s="4">
        <f t="shared" si="449"/>
        <v>112.89566207825398</v>
      </c>
      <c r="AB156" s="4">
        <f t="shared" si="450"/>
        <v>113.70083418727482</v>
      </c>
      <c r="AC156" s="4">
        <f t="shared" si="451"/>
        <v>114.33782068181398</v>
      </c>
      <c r="AD156" s="4">
        <f t="shared" si="452"/>
        <v>115.73711418202669</v>
      </c>
      <c r="AE156" s="4">
        <f t="shared" si="453"/>
        <v>117.20259678343261</v>
      </c>
      <c r="AF156" s="4">
        <f t="shared" si="454"/>
        <v>118.06354413462709</v>
      </c>
      <c r="AG156" s="4">
        <f t="shared" si="455"/>
        <v>120.20881326812288</v>
      </c>
      <c r="AI156" s="4">
        <f t="shared" si="456"/>
        <v>-0.46290569483281274</v>
      </c>
      <c r="AJ156" s="4">
        <f t="shared" si="457"/>
        <v>-0.56783889586284886</v>
      </c>
      <c r="AK156" s="4">
        <f t="shared" si="458"/>
        <v>0.60744165127823635</v>
      </c>
      <c r="AL156" s="4">
        <f t="shared" si="459"/>
        <v>-3.9089580162550419</v>
      </c>
      <c r="AM156" s="4">
        <f t="shared" si="460"/>
        <v>-1.1748387840028158</v>
      </c>
      <c r="AN156" s="4">
        <f t="shared" si="461"/>
        <v>-0.17166490843146676</v>
      </c>
      <c r="AO156" s="4">
        <f t="shared" si="462"/>
        <v>1.0568214660335968</v>
      </c>
      <c r="AP156" s="4">
        <f t="shared" si="463"/>
        <v>0.75585087934321393</v>
      </c>
      <c r="AQ156" s="4">
        <f t="shared" si="464"/>
        <v>0.88033792174601899</v>
      </c>
      <c r="AR156" s="4">
        <f t="shared" si="465"/>
        <v>-0.52883418727482479</v>
      </c>
      <c r="AS156" s="4">
        <f t="shared" si="466"/>
        <v>-0.40682068181398279</v>
      </c>
      <c r="AT156" s="4">
        <f t="shared" si="467"/>
        <v>-0.16811418202668449</v>
      </c>
      <c r="AU156" s="4">
        <f t="shared" si="468"/>
        <v>-1.168596783432605</v>
      </c>
      <c r="AV156" s="4">
        <f t="shared" si="469"/>
        <v>-8.0544134627089647E-2</v>
      </c>
      <c r="AW156" s="4">
        <f t="shared" si="469"/>
        <v>-1.5019132681228768</v>
      </c>
      <c r="AY156" s="2">
        <f t="shared" ref="AY156:AY219" si="520">IF(OR($B156 &lt; C$230, $B156 &gt; C$233), #N/A, ((1-FG156)*DK156) + (FG156 - FW156)*EA156 + (FW156*EQ156))</f>
        <v>110.69289935762799</v>
      </c>
      <c r="AZ156" s="2">
        <f t="shared" si="359"/>
        <v>109.16539003202008</v>
      </c>
      <c r="BA156" s="2">
        <f t="shared" si="360"/>
        <v>109.19809972356515</v>
      </c>
      <c r="BB156" s="2">
        <f t="shared" si="361"/>
        <v>110.0272087848178</v>
      </c>
      <c r="BC156" s="2">
        <f t="shared" si="362"/>
        <v>109.9483558996991</v>
      </c>
      <c r="BD156" s="2">
        <f t="shared" si="363"/>
        <v>111.01502721909333</v>
      </c>
      <c r="BE156" s="2">
        <f t="shared" si="364"/>
        <v>113.69252055672877</v>
      </c>
      <c r="BF156" s="2">
        <f t="shared" si="365"/>
        <v>113.45625885915479</v>
      </c>
      <c r="BG156" s="2">
        <f t="shared" si="366"/>
        <v>112.56983209971682</v>
      </c>
      <c r="BH156" s="2">
        <f t="shared" si="367"/>
        <v>113.46480286368693</v>
      </c>
      <c r="BI156" s="2">
        <f t="shared" si="368"/>
        <v>114.26016448815641</v>
      </c>
      <c r="BJ156" s="2">
        <f t="shared" si="369"/>
        <v>115.67328538735964</v>
      </c>
      <c r="BK156" s="2">
        <f t="shared" si="370"/>
        <v>117.18760789534366</v>
      </c>
      <c r="BL156" s="2">
        <f t="shared" si="371"/>
        <v>117.96386836155033</v>
      </c>
      <c r="BM156" s="2">
        <f t="shared" si="372"/>
        <v>120.03417841633741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110.23</v>
      </c>
      <c r="CF156" s="2">
        <f t="shared" ref="CF156:CF219" si="522">IF(AND(IZ156 &lt; $CS$22, $B156 &gt; D$231, $B156 &lt; D$232), D156, "")</f>
        <v>108.61</v>
      </c>
      <c r="CG156" s="2">
        <f t="shared" ref="CG156:CG219" si="523">IF(AND(JA156 &lt; $CS$22, $B156 &gt; E$231, $B156 &lt; E$232), E156, "")</f>
        <v>109.81399999999999</v>
      </c>
      <c r="CH156" s="2">
        <f t="shared" ref="CH156:CH219" si="524">IF(AND(JB156 &lt; $CS$22, $B156 &gt; F$231, $B156 &lt; F$232), F156, "")</f>
        <v>106.121</v>
      </c>
      <c r="CI156" s="2">
        <f t="shared" ref="CI156:CI219" si="525">IF(AND(JC156 &lt; $CS$22, $B156 &gt; G$231, $B156 &lt; G$232), G156, "")</f>
        <v>108.79300000000001</v>
      </c>
      <c r="CJ156" s="2">
        <f t="shared" ref="CJ156:CJ219" si="526">IF(AND(JD156 &lt; $CS$22, $B156 &gt; H$231, $B156 &lt; H$232), H156, "")</f>
        <v>110.89700000000001</v>
      </c>
      <c r="CK156" s="2">
        <f t="shared" ref="CK156:CK219" si="527">IF(AND(JE156 &lt; $CS$22, $B156 &gt; I$231, $B156 &lt; I$232), I156, "")</f>
        <v>114.983</v>
      </c>
      <c r="CL156" s="2">
        <f t="shared" ref="CL156:CL219" si="528">IF(AND(JF156 &lt; $CS$22, $B156 &gt; J$231, $B156 &lt; J$232), J156, "")</f>
        <v>114.36199999999999</v>
      </c>
      <c r="CM156" s="2">
        <f t="shared" ref="CM156:CM219" si="529">IF(AND(JG156 &lt; $CS$22, $B156 &gt; K$231, $B156 &lt; K$232), K156, "")</f>
        <v>113.776</v>
      </c>
      <c r="CN156" s="2">
        <f t="shared" ref="CN156:CN219" si="530">IF(AND(JH156 &lt; $CS$22, $B156 &gt; L$231, $B156 &lt; L$232), L156, "")</f>
        <v>113.172</v>
      </c>
      <c r="CO156" s="2">
        <f t="shared" ref="CO156:CO219" si="531">IF(AND(JI156 &lt; $CS$22, $B156 &gt; M$231, $B156 &lt; M$232), M156, "")</f>
        <v>113.931</v>
      </c>
      <c r="CP156" s="2">
        <f t="shared" ref="CP156:CP219" si="532">IF(AND(JJ156 &lt; $CS$22, $B156 &gt; N$231, $B156 &lt; N$232), N156, "")</f>
        <v>115.569</v>
      </c>
      <c r="CQ156" s="2">
        <f t="shared" ref="CQ156:CQ219" si="533">IF(AND(JK156 &lt; $CS$22, $B156 &gt; O$231, $B156 &lt; O$232), O156, "")</f>
        <v>116.03400000000001</v>
      </c>
      <c r="CR156" s="2">
        <f t="shared" ref="CR156:CR219" si="534">IF(AND(JL156 &lt; $CS$22, $B156 &gt; P$231, $B156 &lt; P$232), P156, "")</f>
        <v>117.983</v>
      </c>
      <c r="CS156" s="2">
        <f t="shared" ref="CS156:CS219" si="535">IF(AND(JM156 &lt; $CS$22, $B156 &gt; Q$231, $B156 &lt; Q$232), Q156, "")</f>
        <v>118.7069</v>
      </c>
      <c r="CU156" s="2">
        <f t="shared" si="485"/>
        <v>110.23</v>
      </c>
      <c r="CV156" s="2">
        <f t="shared" si="486"/>
        <v>108.61</v>
      </c>
      <c r="CW156" s="2">
        <f t="shared" si="487"/>
        <v>109.81399999999999</v>
      </c>
      <c r="CX156" s="2">
        <f t="shared" si="488"/>
        <v>106.121</v>
      </c>
      <c r="CY156" s="2">
        <f t="shared" si="489"/>
        <v>108.79300000000001</v>
      </c>
      <c r="CZ156" s="2">
        <f t="shared" si="490"/>
        <v>110.89700000000001</v>
      </c>
      <c r="DA156" s="2">
        <f t="shared" si="491"/>
        <v>114.983</v>
      </c>
      <c r="DB156" s="2">
        <f t="shared" si="492"/>
        <v>114.36199999999999</v>
      </c>
      <c r="DC156" s="2">
        <f t="shared" si="493"/>
        <v>113.776</v>
      </c>
      <c r="DD156" s="2">
        <f t="shared" si="494"/>
        <v>113.172</v>
      </c>
      <c r="DE156" s="2">
        <f t="shared" si="495"/>
        <v>113.931</v>
      </c>
      <c r="DF156" s="2">
        <f t="shared" si="496"/>
        <v>115.569</v>
      </c>
      <c r="DG156" s="2">
        <f t="shared" si="497"/>
        <v>116.03400000000001</v>
      </c>
      <c r="DH156" s="2">
        <f t="shared" si="498"/>
        <v>117.983</v>
      </c>
      <c r="DI156" s="2">
        <f t="shared" si="499"/>
        <v>118.7069</v>
      </c>
      <c r="DK156" s="2">
        <f t="shared" si="500"/>
        <v>157.66500243902439</v>
      </c>
      <c r="DL156" s="2">
        <f t="shared" si="501"/>
        <v>133.86882420262666</v>
      </c>
      <c r="DM156" s="2">
        <f t="shared" si="501"/>
        <v>135.48165816135085</v>
      </c>
      <c r="DN156" s="2">
        <f t="shared" si="501"/>
        <v>144.23256341463414</v>
      </c>
      <c r="DO156" s="2">
        <f t="shared" si="501"/>
        <v>151.44362577962576</v>
      </c>
      <c r="DP156" s="2">
        <f t="shared" si="501"/>
        <v>146.26611160958529</v>
      </c>
      <c r="DQ156" s="2">
        <f t="shared" si="501"/>
        <v>146.18612982456142</v>
      </c>
      <c r="DR156" s="2">
        <f t="shared" si="501"/>
        <v>140.88329634898056</v>
      </c>
      <c r="DS156" s="2">
        <f t="shared" si="501"/>
        <v>136.83341792717087</v>
      </c>
      <c r="DT156" s="2">
        <f t="shared" si="501"/>
        <v>142.30360360360359</v>
      </c>
      <c r="DU156" s="2">
        <f t="shared" si="501"/>
        <v>147.35984681037311</v>
      </c>
      <c r="DV156" s="2">
        <f t="shared" si="501"/>
        <v>150.80605997425997</v>
      </c>
      <c r="DW156" s="2">
        <f t="shared" si="501"/>
        <v>151.34666024729182</v>
      </c>
      <c r="DX156" s="2">
        <f t="shared" si="501"/>
        <v>151.69608537108539</v>
      </c>
      <c r="DY156" s="2">
        <f t="shared" si="501"/>
        <v>156.75667133004922</v>
      </c>
      <c r="EA156" s="2">
        <f t="shared" si="440"/>
        <v>110.92817217032191</v>
      </c>
      <c r="EB156" s="2">
        <f t="shared" si="502"/>
        <v>109.2696584578448</v>
      </c>
      <c r="EC156" s="2">
        <f t="shared" si="503"/>
        <v>109.3036816842025</v>
      </c>
      <c r="ED156" s="2">
        <f t="shared" si="504"/>
        <v>110.00729700624598</v>
      </c>
      <c r="EE156" s="2">
        <f t="shared" si="505"/>
        <v>109.8045313191453</v>
      </c>
      <c r="EF156" s="2">
        <f t="shared" si="506"/>
        <v>110.8969089252638</v>
      </c>
      <c r="EG156" s="2">
        <f t="shared" si="507"/>
        <v>114.03578146323363</v>
      </c>
      <c r="EH156" s="2">
        <f t="shared" si="508"/>
        <v>113.67590945773144</v>
      </c>
      <c r="EI156" s="2">
        <f t="shared" si="509"/>
        <v>112.62343301564465</v>
      </c>
      <c r="EJ156" s="2">
        <f t="shared" si="510"/>
        <v>113.32664672829104</v>
      </c>
      <c r="EK156" s="2">
        <f t="shared" si="511"/>
        <v>114.1085527110001</v>
      </c>
      <c r="EL156" s="2">
        <f t="shared" si="512"/>
        <v>115.714264824493</v>
      </c>
      <c r="EM156" s="2">
        <f t="shared" si="513"/>
        <v>117.21823258742616</v>
      </c>
      <c r="EN156" s="2">
        <f t="shared" si="514"/>
        <v>118.11137775277287</v>
      </c>
      <c r="EO156" s="2">
        <f t="shared" si="515"/>
        <v>120.07670897982595</v>
      </c>
      <c r="EQ156" s="2">
        <f t="shared" si="516"/>
        <v>110.10246856714332</v>
      </c>
      <c r="ER156" s="2">
        <f t="shared" si="517"/>
        <v>108.90868521594682</v>
      </c>
      <c r="ES156" s="2">
        <f t="shared" si="517"/>
        <v>108.92378298646192</v>
      </c>
      <c r="ET156" s="2">
        <f t="shared" si="517"/>
        <v>110.03969088249637</v>
      </c>
      <c r="EU156" s="2">
        <f t="shared" si="517"/>
        <v>110.23762791920484</v>
      </c>
      <c r="EV156" s="2">
        <f t="shared" si="517"/>
        <v>111.23163820484849</v>
      </c>
      <c r="EW156" s="2">
        <f t="shared" si="517"/>
        <v>112.98281129920302</v>
      </c>
      <c r="EX156" s="2">
        <f t="shared" si="517"/>
        <v>112.98517749261866</v>
      </c>
      <c r="EY156" s="2">
        <f t="shared" si="517"/>
        <v>112.44823794560874</v>
      </c>
      <c r="EZ156" s="2">
        <f t="shared" si="517"/>
        <v>113.70147492890013</v>
      </c>
      <c r="FA156" s="2">
        <f t="shared" si="517"/>
        <v>114.54885562824823</v>
      </c>
      <c r="FB156" s="2">
        <f t="shared" si="517"/>
        <v>115.5520276529822</v>
      </c>
      <c r="FC156" s="2">
        <f t="shared" si="517"/>
        <v>117.07406562950754</v>
      </c>
      <c r="FD156" s="2">
        <f t="shared" si="517"/>
        <v>117.43795168349169</v>
      </c>
      <c r="FE156" s="2">
        <f t="shared" si="517"/>
        <v>119.79137031340669</v>
      </c>
      <c r="FG156" s="2">
        <f t="shared" si="518"/>
        <v>0.9997089263529193</v>
      </c>
      <c r="FH156" s="2">
        <f t="shared" si="519"/>
        <v>0.99970169345664439</v>
      </c>
      <c r="FI156" s="2">
        <f t="shared" si="519"/>
        <v>0.99969354438504143</v>
      </c>
      <c r="FJ156" s="2">
        <f t="shared" si="519"/>
        <v>0.99968727672501012</v>
      </c>
      <c r="FK156" s="2">
        <f t="shared" si="519"/>
        <v>0.99966468596377678</v>
      </c>
      <c r="FL156" s="2">
        <f t="shared" si="519"/>
        <v>0.99968128441232607</v>
      </c>
      <c r="FM156" s="2">
        <f t="shared" si="519"/>
        <v>0.99971060699312309</v>
      </c>
      <c r="FN156" s="2">
        <f t="shared" si="519"/>
        <v>0.99966052443947295</v>
      </c>
      <c r="FO156" s="2">
        <f t="shared" si="519"/>
        <v>0.99965164637694481</v>
      </c>
      <c r="FP156" s="2">
        <f t="shared" si="519"/>
        <v>0.99966510497132588</v>
      </c>
      <c r="FQ156" s="2">
        <f t="shared" si="519"/>
        <v>0.99966844775840225</v>
      </c>
      <c r="FR156" s="2">
        <f t="shared" si="519"/>
        <v>0.99965270991550903</v>
      </c>
      <c r="FS156" s="2">
        <f t="shared" si="519"/>
        <v>0.9996659026545105</v>
      </c>
      <c r="FT156" s="2">
        <f t="shared" si="519"/>
        <v>0.99966061123387384</v>
      </c>
      <c r="FU156" s="2">
        <f t="shared" si="519"/>
        <v>0.99956830297764132</v>
      </c>
      <c r="FW156" s="2">
        <f t="shared" ref="FW156:FW219" si="536">POWER(10,($B156-C$232)/C$229)/(1+POWER(10,($B156-C$232)/C$229))</f>
        <v>0.30141163412048222</v>
      </c>
      <c r="FX156" s="2">
        <f t="shared" si="376"/>
        <v>0.30918224669686151</v>
      </c>
      <c r="FY156" s="2">
        <f t="shared" si="377"/>
        <v>0.29903853104180428</v>
      </c>
      <c r="FZ156" s="2">
        <f t="shared" si="378"/>
        <v>0.28427413570479115</v>
      </c>
      <c r="GA156" s="2">
        <f t="shared" si="379"/>
        <v>0.29984628765897292</v>
      </c>
      <c r="GB156" s="2">
        <f t="shared" si="380"/>
        <v>0.31919997480648304</v>
      </c>
      <c r="GC156" s="2">
        <f t="shared" si="381"/>
        <v>0.33482904315135931</v>
      </c>
      <c r="GD156" s="2">
        <f t="shared" si="382"/>
        <v>0.33136853809084288</v>
      </c>
      <c r="GE156" s="2">
        <f t="shared" si="383"/>
        <v>0.35408845621712631</v>
      </c>
      <c r="GF156" s="2">
        <f t="shared" si="384"/>
        <v>0.34269539053762421</v>
      </c>
      <c r="GG156" s="2">
        <f t="shared" si="385"/>
        <v>0.31929662637780759</v>
      </c>
      <c r="GH156" s="2">
        <f t="shared" si="386"/>
        <v>0.32770831210117063</v>
      </c>
      <c r="GI156" s="2">
        <f t="shared" si="387"/>
        <v>0.29151554403399355</v>
      </c>
      <c r="GJ156" s="2">
        <f t="shared" si="388"/>
        <v>0.23596898152672585</v>
      </c>
      <c r="GK156" s="2">
        <f t="shared" si="389"/>
        <v>0.20454709047251862</v>
      </c>
      <c r="GM156" s="86">
        <f t="shared" ref="GM156:GM219" si="537" xml:space="preserve"> _xlfn.NORM.DIST($B156, C$7, ABS(C$11), TRUE) * _xlfn.NORM.DIST(($B156 - C$7)*C$15, 0, ABS(C$11), TRUE) * 2</f>
        <v>7.4354721227099353E-177</v>
      </c>
      <c r="GN156" s="86">
        <f t="shared" si="390"/>
        <v>3.5917783260246913E-218</v>
      </c>
      <c r="GO156" s="86">
        <f t="shared" si="391"/>
        <v>3.5235072133779174E-261</v>
      </c>
      <c r="GP156" s="86">
        <f t="shared" si="392"/>
        <v>0</v>
      </c>
      <c r="GQ156" s="86">
        <f t="shared" si="393"/>
        <v>2.0328617256887034E-272</v>
      </c>
      <c r="GR156" s="86">
        <f t="shared" si="394"/>
        <v>0</v>
      </c>
      <c r="GS156" s="86">
        <f t="shared" si="395"/>
        <v>1.7624825663662718E-301</v>
      </c>
      <c r="GT156" s="86">
        <f t="shared" si="396"/>
        <v>0</v>
      </c>
      <c r="GU156" s="86">
        <f t="shared" si="397"/>
        <v>0</v>
      </c>
      <c r="GV156" s="86">
        <f t="shared" si="398"/>
        <v>0</v>
      </c>
      <c r="GW156" s="86">
        <f t="shared" si="399"/>
        <v>5.7459097850527195E-269</v>
      </c>
      <c r="GX156" s="86">
        <f t="shared" si="400"/>
        <v>1.7978032908224893E-235</v>
      </c>
      <c r="GY156" s="86">
        <f t="shared" si="401"/>
        <v>4.7439695634809827E-186</v>
      </c>
      <c r="GZ156" s="86">
        <f t="shared" si="402"/>
        <v>7.1399485293032578E-239</v>
      </c>
      <c r="HA156" s="86">
        <f t="shared" si="403"/>
        <v>0</v>
      </c>
      <c r="HC156" s="86">
        <f t="shared" ref="HC156:HC219" si="538" xml:space="preserve"> _xlfn.NORM.DIST($B156, C$8, ABS(C$12), TRUE) * _xlfn.NORM.DIST(($B156 - C$8)*C$16, 0, ABS(C$12), TRUE) * 2</f>
        <v>1.2589291119881396E-121</v>
      </c>
      <c r="HD156" s="86">
        <f t="shared" si="404"/>
        <v>2.4396068331678401E-94</v>
      </c>
      <c r="HE156" s="86">
        <f t="shared" si="405"/>
        <v>2.3367384004226681E-132</v>
      </c>
      <c r="HF156" s="86">
        <f t="shared" si="406"/>
        <v>1.904940695132348E-167</v>
      </c>
      <c r="HG156" s="86">
        <f t="shared" si="407"/>
        <v>6.7516891933209571E-179</v>
      </c>
      <c r="HH156" s="86">
        <f t="shared" si="408"/>
        <v>2.4504176396168259E-181</v>
      </c>
      <c r="HI156" s="86">
        <f t="shared" si="409"/>
        <v>2.9238672709836543E-159</v>
      </c>
      <c r="HJ156" s="86">
        <f t="shared" si="410"/>
        <v>6.7448799831827406E-141</v>
      </c>
      <c r="HK156" s="86">
        <f t="shared" si="411"/>
        <v>1.8289706818682605E-111</v>
      </c>
      <c r="HL156" s="86">
        <f t="shared" si="412"/>
        <v>8.8927638304262756E-150</v>
      </c>
      <c r="HM156" s="86">
        <f t="shared" si="413"/>
        <v>3.2079105591534075E-171</v>
      </c>
      <c r="HN156" s="86">
        <f t="shared" si="414"/>
        <v>6.0171538661623087E-124</v>
      </c>
      <c r="HO156" s="86">
        <f t="shared" si="415"/>
        <v>1.1995024335556566E-86</v>
      </c>
      <c r="HP156" s="86">
        <f t="shared" si="416"/>
        <v>6.9588320486161072E-150</v>
      </c>
      <c r="HQ156" s="86">
        <f t="shared" si="417"/>
        <v>6.6207456122681967E-131</v>
      </c>
      <c r="HS156" s="86">
        <f t="shared" ref="HS156:HS219" si="539" xml:space="preserve"> _xlfn.NORM.DIST($B156, C$9, ABS(C$13), TRUE) * _xlfn.NORM.DIST(($B156 - C$9)*C$17, 0, ABS(C$13), TRUE) * 2</f>
        <v>1.5822571872561053E-4</v>
      </c>
      <c r="HT156" s="86">
        <f t="shared" si="418"/>
        <v>3.0399377707820632E-5</v>
      </c>
      <c r="HU156" s="86">
        <f t="shared" si="419"/>
        <v>5.3754662389190165E-6</v>
      </c>
      <c r="HV156" s="86">
        <f t="shared" si="420"/>
        <v>4.9267378128496594E-5</v>
      </c>
      <c r="HW156" s="86">
        <f t="shared" si="421"/>
        <v>8.4508579852379109E-5</v>
      </c>
      <c r="HX156" s="86">
        <f t="shared" si="422"/>
        <v>1.3427418509296263E-5</v>
      </c>
      <c r="HY156" s="86">
        <f t="shared" si="423"/>
        <v>1.8488159646636375E-5</v>
      </c>
      <c r="HZ156" s="86">
        <f t="shared" si="424"/>
        <v>1.512040301165365E-5</v>
      </c>
      <c r="IA156" s="86">
        <f t="shared" si="425"/>
        <v>6.3785310603286499E-7</v>
      </c>
      <c r="IB156" s="86">
        <f t="shared" si="426"/>
        <v>4.1970983614696199E-6</v>
      </c>
      <c r="IC156" s="86">
        <f t="shared" si="427"/>
        <v>1.614051419370268E-5</v>
      </c>
      <c r="ID156" s="86">
        <f t="shared" si="428"/>
        <v>2.0049022371533913E-6</v>
      </c>
      <c r="IE156" s="86">
        <f t="shared" si="429"/>
        <v>5.2902032790104524E-5</v>
      </c>
      <c r="IF156" s="86">
        <f t="shared" si="430"/>
        <v>5.7871203468592971E-7</v>
      </c>
      <c r="IG156" s="86">
        <f t="shared" si="431"/>
        <v>1.5769421751114627E-5</v>
      </c>
      <c r="II156" s="86">
        <f t="shared" ref="II156:II219" si="540" xml:space="preserve"> _xlfn.NORM.DIST($B156, C$10, ABS(C$14), TRUE) * _xlfn.NORM.DIST(($B156 - C$10)*C$18, 0, ABS(C$14), TRUE) * 2</f>
        <v>7.7429119076314723E-4</v>
      </c>
      <c r="IJ156" s="86">
        <f t="shared" ref="IJ156:IJ219" si="541" xml:space="preserve"> _xlfn.NORM.DIST($B156, D$10, ABS(D$14), TRUE) * _xlfn.NORM.DIST(($B156 - D$10)*D$18, 0, ABS(D$14), TRUE) * 2</f>
        <v>9.3911814797952736E-4</v>
      </c>
      <c r="IK156" s="86">
        <f t="shared" ref="IK156:IK219" si="542" xml:space="preserve"> _xlfn.NORM.DIST($B156, E$10, ABS(E$14), TRUE) * _xlfn.NORM.DIST(($B156 - E$10)*E$18, 0, ABS(E$14), TRUE) * 2</f>
        <v>3.1424308180948553E-4</v>
      </c>
      <c r="IL156" s="86">
        <f t="shared" ref="IL156:IL219" si="543" xml:space="preserve"> _xlfn.NORM.DIST($B156, F$10, ABS(F$14), TRUE) * _xlfn.NORM.DIST(($B156 - F$10)*F$18, 0, ABS(F$14), TRUE) * 2</f>
        <v>5.8812161308379128E-5</v>
      </c>
      <c r="IM156" s="86">
        <f t="shared" ref="IM156:IM219" si="544" xml:space="preserve"> _xlfn.NORM.DIST($B156, G$10, ABS(G$14), TRUE) * _xlfn.NORM.DIST(($B156 - G$10)*G$18, 0, ABS(G$14), TRUE) * 2</f>
        <v>3.2674627713503106E-4</v>
      </c>
      <c r="IN156" s="86">
        <f t="shared" ref="IN156:IN219" si="545" xml:space="preserve"> _xlfn.NORM.DIST($B156, H$10, ABS(H$14), TRUE) * _xlfn.NORM.DIST(($B156 - H$10)*H$18, 0, ABS(H$14), TRUE) * 2</f>
        <v>7.9601417283848067E-4</v>
      </c>
      <c r="IO156" s="86">
        <f t="shared" ref="IO156:IO219" si="546" xml:space="preserve"> _xlfn.NORM.DIST($B156, I$10, ABS(I$14), TRUE) * _xlfn.NORM.DIST(($B156 - I$10)*I$18, 0, ABS(I$14), TRUE) * 2</f>
        <v>3.3622342279785839E-3</v>
      </c>
      <c r="IP156" s="86">
        <f t="shared" ref="IP156:IP219" si="547" xml:space="preserve"> _xlfn.NORM.DIST($B156, J$10, ABS(J$14), TRUE) * _xlfn.NORM.DIST(($B156 - J$10)*J$18, 0, ABS(J$14), TRUE) * 2</f>
        <v>1.8172520304259292E-3</v>
      </c>
      <c r="IQ156" s="86">
        <f t="shared" ref="IQ156:IQ219" si="548" xml:space="preserve"> _xlfn.NORM.DIST($B156, K$10, ABS(K$14), TRUE) * _xlfn.NORM.DIST(($B156 - K$10)*K$18, 0, ABS(K$14), TRUE) * 2</f>
        <v>4.5557006642047843E-3</v>
      </c>
      <c r="IR156" s="86">
        <f t="shared" ref="IR156:IR219" si="549" xml:space="preserve"> _xlfn.NORM.DIST($B156, L$10, ABS(L$14), TRUE) * _xlfn.NORM.DIST(($B156 - L$10)*L$18, 0, ABS(L$14), TRUE) * 2</f>
        <v>2.776525195335187E-3</v>
      </c>
      <c r="IS156" s="86">
        <f t="shared" ref="IS156:IS219" si="550" xml:space="preserve"> _xlfn.NORM.DIST($B156, M$10, ABS(M$14), TRUE) * _xlfn.NORM.DIST(($B156 - M$10)*M$18, 0, ABS(M$14), TRUE) * 2</f>
        <v>7.8322855420166521E-4</v>
      </c>
      <c r="IT156" s="86">
        <f t="shared" ref="IT156:IT219" si="551" xml:space="preserve"> _xlfn.NORM.DIST($B156, N$10, ABS(N$14), TRUE) * _xlfn.NORM.DIST(($B156 - N$10)*N$18, 0, ABS(N$14), TRUE) * 2</f>
        <v>6.2983402236118573E-4</v>
      </c>
      <c r="IU156" s="86">
        <f t="shared" ref="IU156:IU219" si="552" xml:space="preserve"> _xlfn.NORM.DIST($B156, O$10, ABS(O$14), TRUE) * _xlfn.NORM.DIST(($B156 - O$10)*O$18, 0, ABS(O$14), TRUE) * 2</f>
        <v>9.4579669437902251E-5</v>
      </c>
      <c r="IV156" s="86">
        <f t="shared" ref="IV156:IV219" si="553" xml:space="preserve"> _xlfn.NORM.DIST($B156, P$10, ABS(P$14), TRUE) * _xlfn.NORM.DIST(($B156 - P$10)*P$18, 0, ABS(P$14), TRUE) * 2</f>
        <v>4.1808321509934852E-4</v>
      </c>
      <c r="IW156" s="86">
        <f t="shared" ref="IW156:IW219" si="554" xml:space="preserve"> _xlfn.NORM.DIST($B156, Q$10, ABS(Q$14), TRUE) * _xlfn.NORM.DIST(($B156 - Q$10)*Q$18, 0, ABS(Q$14), TRUE) * 2</f>
        <v>4.2561945414690706E-4</v>
      </c>
      <c r="IY156" s="86">
        <f t="shared" ref="IY156:IY219" si="555">GM156+HC156+HS156+II156</f>
        <v>9.3251690948875773E-4</v>
      </c>
      <c r="IZ156" s="86">
        <f t="shared" ref="IZ156:IZ219" si="556">GN156+HD156+HT156+IJ156</f>
        <v>9.6951752568734796E-4</v>
      </c>
      <c r="JA156" s="86">
        <f t="shared" ref="JA156:JA219" si="557">GO156+HE156+HU156+IK156</f>
        <v>3.1961854804840454E-4</v>
      </c>
      <c r="JB156" s="86">
        <f t="shared" ref="JB156:JB219" si="558">GP156+HF156+HV156+IL156</f>
        <v>1.0807953943687572E-4</v>
      </c>
      <c r="JC156" s="86">
        <f t="shared" ref="JC156:JC219" si="559">GQ156+HG156+HW156+IM156</f>
        <v>4.1125485698741018E-4</v>
      </c>
      <c r="JD156" s="86">
        <f t="shared" ref="JD156:JD219" si="560">GR156+HH156+HX156+IN156</f>
        <v>8.0944159134777689E-4</v>
      </c>
      <c r="JE156" s="86">
        <f t="shared" ref="JE156:JE219" si="561">GS156+HI156+HY156+IO156</f>
        <v>3.3807223876252202E-3</v>
      </c>
      <c r="JF156" s="86">
        <f t="shared" ref="JF156:JF219" si="562">GT156+HJ156+HZ156+IP156</f>
        <v>1.832372433437583E-3</v>
      </c>
      <c r="JG156" s="86">
        <f t="shared" ref="JG156:JG219" si="563">GU156+HK156+IA156+IQ156</f>
        <v>4.5563385173108175E-3</v>
      </c>
      <c r="JH156" s="86">
        <f t="shared" ref="JH156:JH219" si="564">GV156+HL156+IB156+IR156</f>
        <v>2.7807222936966566E-3</v>
      </c>
      <c r="JI156" s="86">
        <f t="shared" ref="JI156:JI219" si="565">GW156+HM156+IC156+IS156</f>
        <v>7.993690683953679E-4</v>
      </c>
      <c r="JJ156" s="86">
        <f t="shared" ref="JJ156:JJ219" si="566">GX156+HN156+ID156+IT156</f>
        <v>6.318389245983391E-4</v>
      </c>
      <c r="JK156" s="86">
        <f t="shared" ref="JK156:JK219" si="567">GY156+HO156+IE156+IU156</f>
        <v>1.4748170222800679E-4</v>
      </c>
      <c r="JL156" s="86">
        <f t="shared" ref="JL156:JL219" si="568">GZ156+HP156+IF156+IV156</f>
        <v>4.1866192713403444E-4</v>
      </c>
      <c r="JM156" s="86">
        <f t="shared" ref="JM156:JM219" si="569">HA156+HQ156+IG156+IW156</f>
        <v>4.4138887589802167E-4</v>
      </c>
    </row>
    <row r="157" spans="2:273" x14ac:dyDescent="0.25">
      <c r="B157" s="2">
        <v>130</v>
      </c>
      <c r="C157" s="37">
        <v>111.066</v>
      </c>
      <c r="D157" s="37">
        <v>110.017</v>
      </c>
      <c r="E157" s="37">
        <v>109.678</v>
      </c>
      <c r="F157" s="37">
        <v>110.121</v>
      </c>
      <c r="G157" s="37">
        <v>110.931</v>
      </c>
      <c r="H157" s="37">
        <v>110.517</v>
      </c>
      <c r="I157" s="37">
        <v>114.03400000000001</v>
      </c>
      <c r="J157" s="37">
        <v>114.931</v>
      </c>
      <c r="K157" s="37">
        <v>113.36199999999999</v>
      </c>
      <c r="L157" s="37">
        <v>113.86199999999999</v>
      </c>
      <c r="M157" s="37">
        <v>115.431</v>
      </c>
      <c r="N157" s="37">
        <v>116.724</v>
      </c>
      <c r="O157" s="37">
        <v>116.96599999999999</v>
      </c>
      <c r="P157" s="37">
        <v>118.414</v>
      </c>
      <c r="Q157" s="37">
        <v>118.7414</v>
      </c>
      <c r="S157" s="4">
        <f t="shared" si="441"/>
        <v>110.59129572659749</v>
      </c>
      <c r="T157" s="4">
        <f t="shared" si="442"/>
        <v>109.12249319407084</v>
      </c>
      <c r="U157" s="4">
        <f t="shared" si="443"/>
        <v>109.14711299151293</v>
      </c>
      <c r="V157" s="4">
        <f t="shared" si="444"/>
        <v>109.95480641589381</v>
      </c>
      <c r="W157" s="4">
        <f t="shared" si="445"/>
        <v>109.95275648677573</v>
      </c>
      <c r="X157" s="4">
        <f t="shared" si="446"/>
        <v>111.15117120315907</v>
      </c>
      <c r="Y157" s="4">
        <f t="shared" si="447"/>
        <v>114.29636540939796</v>
      </c>
      <c r="Z157" s="4">
        <f t="shared" si="448"/>
        <v>113.88943522927858</v>
      </c>
      <c r="AA157" s="4">
        <f t="shared" si="449"/>
        <v>113.48257401828582</v>
      </c>
      <c r="AB157" s="4">
        <f t="shared" si="450"/>
        <v>114.13280020347007</v>
      </c>
      <c r="AC157" s="4">
        <f t="shared" si="451"/>
        <v>114.45480130370349</v>
      </c>
      <c r="AD157" s="4">
        <f t="shared" si="452"/>
        <v>115.84956511585881</v>
      </c>
      <c r="AE157" s="4">
        <f t="shared" si="453"/>
        <v>117.14419080451309</v>
      </c>
      <c r="AF157" s="4">
        <f t="shared" si="454"/>
        <v>118.13351853599032</v>
      </c>
      <c r="AG157" s="4">
        <f t="shared" si="455"/>
        <v>120.3320342468098</v>
      </c>
      <c r="AI157" s="4">
        <f t="shared" si="456"/>
        <v>0.47470427340250865</v>
      </c>
      <c r="AJ157" s="4">
        <f t="shared" si="457"/>
        <v>0.89450680592915432</v>
      </c>
      <c r="AK157" s="4">
        <f t="shared" si="458"/>
        <v>0.53088700848707049</v>
      </c>
      <c r="AL157" s="4">
        <f t="shared" si="459"/>
        <v>0.1661935841061819</v>
      </c>
      <c r="AM157" s="4">
        <f t="shared" si="460"/>
        <v>0.97824351322427106</v>
      </c>
      <c r="AN157" s="4">
        <f t="shared" si="461"/>
        <v>-0.63417120315907027</v>
      </c>
      <c r="AO157" s="4">
        <f t="shared" si="462"/>
        <v>-0.26236540939795816</v>
      </c>
      <c r="AP157" s="4">
        <f t="shared" si="463"/>
        <v>1.041564770721422</v>
      </c>
      <c r="AQ157" s="4">
        <f t="shared" si="464"/>
        <v>-0.12057401828582215</v>
      </c>
      <c r="AR157" s="4">
        <f t="shared" si="465"/>
        <v>-0.27080020347007405</v>
      </c>
      <c r="AS157" s="4">
        <f t="shared" si="466"/>
        <v>0.9761986962965068</v>
      </c>
      <c r="AT157" s="4">
        <f t="shared" si="467"/>
        <v>0.87443488414119486</v>
      </c>
      <c r="AU157" s="4">
        <f t="shared" si="468"/>
        <v>-0.17819080451309333</v>
      </c>
      <c r="AV157" s="4">
        <f t="shared" si="469"/>
        <v>0.28048146400968221</v>
      </c>
      <c r="AW157" s="4">
        <f t="shared" si="469"/>
        <v>-1.5906342468097989</v>
      </c>
      <c r="AY157" s="2">
        <f t="shared" si="520"/>
        <v>110.59127619911885</v>
      </c>
      <c r="AZ157" s="2">
        <f t="shared" si="359"/>
        <v>109.08381643406466</v>
      </c>
      <c r="BA157" s="2">
        <f t="shared" si="360"/>
        <v>109.11643210649066</v>
      </c>
      <c r="BB157" s="2">
        <f t="shared" si="361"/>
        <v>109.94247637041123</v>
      </c>
      <c r="BC157" s="2">
        <f t="shared" si="362"/>
        <v>109.88224494529064</v>
      </c>
      <c r="BD157" s="2">
        <f t="shared" si="363"/>
        <v>110.96684527418826</v>
      </c>
      <c r="BE157" s="2">
        <f t="shared" si="364"/>
        <v>113.65530543376379</v>
      </c>
      <c r="BF157" s="2">
        <f t="shared" si="365"/>
        <v>113.42468877302088</v>
      </c>
      <c r="BG157" s="2">
        <f t="shared" si="366"/>
        <v>112.54351107970659</v>
      </c>
      <c r="BH157" s="2">
        <f t="shared" si="367"/>
        <v>113.4189435208652</v>
      </c>
      <c r="BI157" s="2">
        <f t="shared" si="368"/>
        <v>114.18680866299286</v>
      </c>
      <c r="BJ157" s="2">
        <f t="shared" si="369"/>
        <v>115.60332098760961</v>
      </c>
      <c r="BK157" s="2">
        <f t="shared" si="370"/>
        <v>117.0792174155215</v>
      </c>
      <c r="BL157" s="2">
        <f t="shared" si="371"/>
        <v>117.87984887325001</v>
      </c>
      <c r="BM157" s="2">
        <f t="shared" si="372"/>
        <v>119.93950477494967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111.066</v>
      </c>
      <c r="CF157" s="2">
        <f t="shared" si="522"/>
        <v>110.017</v>
      </c>
      <c r="CG157" s="2">
        <f t="shared" si="523"/>
        <v>109.678</v>
      </c>
      <c r="CH157" s="2">
        <f t="shared" si="524"/>
        <v>110.121</v>
      </c>
      <c r="CI157" s="2">
        <f t="shared" si="525"/>
        <v>110.931</v>
      </c>
      <c r="CJ157" s="2">
        <f t="shared" si="526"/>
        <v>110.517</v>
      </c>
      <c r="CK157" s="2" t="str">
        <f t="shared" si="527"/>
        <v/>
      </c>
      <c r="CL157" s="2">
        <f t="shared" si="528"/>
        <v>114.931</v>
      </c>
      <c r="CM157" s="2" t="str">
        <f t="shared" si="529"/>
        <v/>
      </c>
      <c r="CN157" s="2">
        <f t="shared" si="530"/>
        <v>113.86199999999999</v>
      </c>
      <c r="CO157" s="2">
        <f t="shared" si="531"/>
        <v>115.431</v>
      </c>
      <c r="CP157" s="2">
        <f t="shared" si="532"/>
        <v>116.724</v>
      </c>
      <c r="CQ157" s="2">
        <f t="shared" si="533"/>
        <v>116.96599999999999</v>
      </c>
      <c r="CR157" s="2">
        <f t="shared" si="534"/>
        <v>118.414</v>
      </c>
      <c r="CS157" s="2">
        <f t="shared" si="535"/>
        <v>118.7414</v>
      </c>
      <c r="CU157" s="2">
        <f t="shared" si="485"/>
        <v>111.066</v>
      </c>
      <c r="CV157" s="2">
        <f t="shared" si="486"/>
        <v>110.017</v>
      </c>
      <c r="CW157" s="2">
        <f t="shared" si="487"/>
        <v>109.678</v>
      </c>
      <c r="CX157" s="2">
        <f t="shared" si="488"/>
        <v>110.121</v>
      </c>
      <c r="CY157" s="2">
        <f t="shared" si="489"/>
        <v>110.931</v>
      </c>
      <c r="CZ157" s="2">
        <f t="shared" si="490"/>
        <v>110.517</v>
      </c>
      <c r="DA157" s="2" t="str">
        <f t="shared" si="491"/>
        <v/>
      </c>
      <c r="DB157" s="2">
        <f t="shared" si="492"/>
        <v>114.931</v>
      </c>
      <c r="DC157" s="2" t="str">
        <f t="shared" si="493"/>
        <v/>
      </c>
      <c r="DD157" s="2">
        <f t="shared" si="494"/>
        <v>113.86199999999999</v>
      </c>
      <c r="DE157" s="2">
        <f t="shared" si="495"/>
        <v>115.431</v>
      </c>
      <c r="DF157" s="2">
        <f t="shared" si="496"/>
        <v>116.724</v>
      </c>
      <c r="DG157" s="2">
        <f t="shared" si="497"/>
        <v>116.96599999999999</v>
      </c>
      <c r="DH157" s="2">
        <f t="shared" si="498"/>
        <v>118.414</v>
      </c>
      <c r="DI157" s="2">
        <f t="shared" si="499"/>
        <v>118.7414</v>
      </c>
      <c r="DK157" s="2">
        <f t="shared" si="500"/>
        <v>158.00576951219512</v>
      </c>
      <c r="DL157" s="2">
        <f t="shared" si="501"/>
        <v>134.00069746716699</v>
      </c>
      <c r="DM157" s="2">
        <f t="shared" si="501"/>
        <v>135.63732298311444</v>
      </c>
      <c r="DN157" s="2">
        <f t="shared" si="501"/>
        <v>144.45925731707317</v>
      </c>
      <c r="DO157" s="2">
        <f t="shared" si="501"/>
        <v>151.7217534741219</v>
      </c>
      <c r="DP157" s="2">
        <f t="shared" si="501"/>
        <v>146.52617047817046</v>
      </c>
      <c r="DQ157" s="2">
        <f t="shared" si="501"/>
        <v>146.42780006747643</v>
      </c>
      <c r="DR157" s="2">
        <f t="shared" si="501"/>
        <v>141.08688430535798</v>
      </c>
      <c r="DS157" s="2">
        <f t="shared" si="501"/>
        <v>137.00044117647059</v>
      </c>
      <c r="DT157" s="2">
        <f t="shared" si="501"/>
        <v>142.49232882882882</v>
      </c>
      <c r="DU157" s="2">
        <f t="shared" si="501"/>
        <v>147.57471441076703</v>
      </c>
      <c r="DV157" s="2">
        <f t="shared" si="501"/>
        <v>151.05715624195622</v>
      </c>
      <c r="DW157" s="2">
        <f t="shared" si="501"/>
        <v>151.57401510012036</v>
      </c>
      <c r="DX157" s="2">
        <f t="shared" si="501"/>
        <v>151.94614199914201</v>
      </c>
      <c r="DY157" s="2">
        <f t="shared" si="501"/>
        <v>157.04790541871915</v>
      </c>
      <c r="EA157" s="2">
        <f t="shared" si="440"/>
        <v>110.85278119709359</v>
      </c>
      <c r="EB157" s="2">
        <f t="shared" si="502"/>
        <v>109.20003296543203</v>
      </c>
      <c r="EC157" s="2">
        <f t="shared" si="503"/>
        <v>109.2343646752454</v>
      </c>
      <c r="ED157" s="2">
        <f t="shared" si="504"/>
        <v>109.92246702563</v>
      </c>
      <c r="EE157" s="2">
        <f t="shared" si="505"/>
        <v>109.7263723023313</v>
      </c>
      <c r="EF157" s="2">
        <f t="shared" si="506"/>
        <v>110.83902508722805</v>
      </c>
      <c r="EG157" s="2">
        <f t="shared" si="507"/>
        <v>114.03307550145335</v>
      </c>
      <c r="EH157" s="2">
        <f t="shared" si="508"/>
        <v>113.66736858157705</v>
      </c>
      <c r="EI157" s="2">
        <f t="shared" si="509"/>
        <v>112.60367535814899</v>
      </c>
      <c r="EJ157" s="2">
        <f t="shared" si="510"/>
        <v>113.26917907199123</v>
      </c>
      <c r="EK157" s="2">
        <f t="shared" si="511"/>
        <v>114.02208683525861</v>
      </c>
      <c r="EL157" s="2">
        <f t="shared" si="512"/>
        <v>115.65056793291734</v>
      </c>
      <c r="EM157" s="2">
        <f t="shared" si="513"/>
        <v>117.11514317543352</v>
      </c>
      <c r="EN157" s="2">
        <f t="shared" si="514"/>
        <v>118.0456508064084</v>
      </c>
      <c r="EO157" s="2">
        <f t="shared" si="515"/>
        <v>119.98927711279022</v>
      </c>
      <c r="EQ157" s="2">
        <f t="shared" si="516"/>
        <v>109.99953284694854</v>
      </c>
      <c r="ER157" s="2">
        <f t="shared" si="517"/>
        <v>108.82650036500154</v>
      </c>
      <c r="ES157" s="2">
        <f t="shared" si="517"/>
        <v>108.84116024993395</v>
      </c>
      <c r="ET157" s="2">
        <f t="shared" si="517"/>
        <v>109.95595290102392</v>
      </c>
      <c r="EU157" s="2">
        <f t="shared" si="517"/>
        <v>110.1739955832178</v>
      </c>
      <c r="EV157" s="2">
        <f t="shared" si="517"/>
        <v>111.18492496063104</v>
      </c>
      <c r="EW157" s="2">
        <f t="shared" si="517"/>
        <v>112.94682049167707</v>
      </c>
      <c r="EX157" s="2">
        <f t="shared" si="517"/>
        <v>112.95398637292753</v>
      </c>
      <c r="EY157" s="2">
        <f t="shared" si="517"/>
        <v>112.42277261716767</v>
      </c>
      <c r="EZ157" s="2">
        <f t="shared" si="517"/>
        <v>113.65638335558226</v>
      </c>
      <c r="FA157" s="2">
        <f t="shared" si="517"/>
        <v>114.47720490369916</v>
      </c>
      <c r="FB157" s="2">
        <f t="shared" si="517"/>
        <v>115.48272527756262</v>
      </c>
      <c r="FC157" s="2">
        <f t="shared" si="517"/>
        <v>116.96581470224605</v>
      </c>
      <c r="FD157" s="2">
        <f t="shared" si="517"/>
        <v>117.34876417564112</v>
      </c>
      <c r="FE157" s="2">
        <f t="shared" si="517"/>
        <v>119.69663807770989</v>
      </c>
      <c r="FG157" s="2">
        <f t="shared" si="518"/>
        <v>0.99973453087979547</v>
      </c>
      <c r="FH157" s="2">
        <f t="shared" si="519"/>
        <v>0.99972793405789218</v>
      </c>
      <c r="FI157" s="2">
        <f t="shared" si="519"/>
        <v>0.99972050162076609</v>
      </c>
      <c r="FJ157" s="2">
        <f t="shared" si="519"/>
        <v>0.99971478513544443</v>
      </c>
      <c r="FK157" s="2">
        <f t="shared" si="519"/>
        <v>0.99969418094149054</v>
      </c>
      <c r="FL157" s="2">
        <f t="shared" si="519"/>
        <v>0.99970931977767397</v>
      </c>
      <c r="FM157" s="2">
        <f t="shared" si="519"/>
        <v>0.99973606372016677</v>
      </c>
      <c r="FN157" s="2">
        <f t="shared" si="519"/>
        <v>0.99969038536086108</v>
      </c>
      <c r="FO157" s="2">
        <f t="shared" si="519"/>
        <v>0.99968228798154479</v>
      </c>
      <c r="FP157" s="2">
        <f t="shared" si="519"/>
        <v>0.99969456310345339</v>
      </c>
      <c r="FQ157" s="2">
        <f t="shared" si="519"/>
        <v>0.99969761194028217</v>
      </c>
      <c r="FR157" s="2">
        <f t="shared" si="519"/>
        <v>0.99968325799961644</v>
      </c>
      <c r="FS157" s="2">
        <f t="shared" si="519"/>
        <v>0.99969529064198925</v>
      </c>
      <c r="FT157" s="2">
        <f t="shared" si="519"/>
        <v>0.99969046452302401</v>
      </c>
      <c r="FU157" s="2">
        <f t="shared" si="519"/>
        <v>0.99960627268069346</v>
      </c>
      <c r="FW157" s="2">
        <f t="shared" si="536"/>
        <v>0.32115228848810679</v>
      </c>
      <c r="FX157" s="2">
        <f t="shared" si="376"/>
        <v>0.32919200995632986</v>
      </c>
      <c r="FY157" s="2">
        <f t="shared" si="377"/>
        <v>0.31869466552802278</v>
      </c>
      <c r="FZ157" s="2">
        <f t="shared" si="378"/>
        <v>0.30337981900032573</v>
      </c>
      <c r="GA157" s="2">
        <f t="shared" si="379"/>
        <v>0.31953131379667105</v>
      </c>
      <c r="GB157" s="2">
        <f t="shared" si="380"/>
        <v>0.33953941193546561</v>
      </c>
      <c r="GC157" s="2">
        <f t="shared" si="381"/>
        <v>0.35564412343406659</v>
      </c>
      <c r="GD157" s="2">
        <f t="shared" si="382"/>
        <v>0.35208236058735892</v>
      </c>
      <c r="GE157" s="2">
        <f t="shared" si="383"/>
        <v>0.37542506976893802</v>
      </c>
      <c r="GF157" s="2">
        <f t="shared" si="384"/>
        <v>0.36373208322679557</v>
      </c>
      <c r="GG157" s="2">
        <f t="shared" si="385"/>
        <v>0.33963914971098924</v>
      </c>
      <c r="GH157" s="2">
        <f t="shared" si="386"/>
        <v>0.34831252396446138</v>
      </c>
      <c r="GI157" s="2">
        <f t="shared" si="387"/>
        <v>0.31089650662718871</v>
      </c>
      <c r="GJ157" s="2">
        <f t="shared" si="388"/>
        <v>0.25297563489682656</v>
      </c>
      <c r="GK157" s="2">
        <f t="shared" si="389"/>
        <v>0.21994103487579056</v>
      </c>
      <c r="GM157" s="86">
        <f t="shared" si="537"/>
        <v>6.8951049312308938E-182</v>
      </c>
      <c r="GN157" s="86">
        <f t="shared" si="390"/>
        <v>2.0875934123301712E-224</v>
      </c>
      <c r="GO157" s="86">
        <f t="shared" si="391"/>
        <v>1.0036332153063364E-268</v>
      </c>
      <c r="GP157" s="86">
        <f t="shared" si="392"/>
        <v>0</v>
      </c>
      <c r="GQ157" s="86">
        <f t="shared" si="393"/>
        <v>2.6649210134725316E-280</v>
      </c>
      <c r="GR157" s="86">
        <f t="shared" si="394"/>
        <v>0</v>
      </c>
      <c r="GS157" s="86">
        <f t="shared" si="395"/>
        <v>0</v>
      </c>
      <c r="GT157" s="86">
        <f t="shared" si="396"/>
        <v>0</v>
      </c>
      <c r="GU157" s="86">
        <f t="shared" si="397"/>
        <v>0</v>
      </c>
      <c r="GV157" s="86">
        <f t="shared" si="398"/>
        <v>0</v>
      </c>
      <c r="GW157" s="86">
        <f t="shared" si="399"/>
        <v>9.9478076451970798E-277</v>
      </c>
      <c r="GX157" s="86">
        <f t="shared" si="400"/>
        <v>3.517747809447144E-242</v>
      </c>
      <c r="GY157" s="86">
        <f t="shared" si="401"/>
        <v>2.1281562583903477E-191</v>
      </c>
      <c r="GZ157" s="86">
        <f t="shared" si="402"/>
        <v>1.1079680708386921E-245</v>
      </c>
      <c r="HA157" s="86">
        <f t="shared" si="403"/>
        <v>0</v>
      </c>
      <c r="HC157" s="86">
        <f t="shared" si="538"/>
        <v>1.6295044716707799E-126</v>
      </c>
      <c r="HD157" s="86">
        <f t="shared" si="404"/>
        <v>4.365396009563765E-98</v>
      </c>
      <c r="HE157" s="86">
        <f t="shared" si="405"/>
        <v>1.0961659687453522E-137</v>
      </c>
      <c r="HF157" s="86">
        <f t="shared" si="406"/>
        <v>3.0441898441124992E-174</v>
      </c>
      <c r="HG157" s="86">
        <f t="shared" si="407"/>
        <v>3.4733020327866828E-186</v>
      </c>
      <c r="HH157" s="86">
        <f t="shared" si="408"/>
        <v>1.4302694144362488E-188</v>
      </c>
      <c r="HI157" s="86">
        <f t="shared" si="409"/>
        <v>1.5892203637388026E-165</v>
      </c>
      <c r="HJ157" s="86">
        <f t="shared" si="410"/>
        <v>1.6232070495919606E-146</v>
      </c>
      <c r="HK157" s="86">
        <f t="shared" si="411"/>
        <v>8.370116096677128E-116</v>
      </c>
      <c r="HL157" s="86">
        <f t="shared" si="412"/>
        <v>9.840050530713794E-156</v>
      </c>
      <c r="HM157" s="86">
        <f t="shared" si="413"/>
        <v>3.8739170111942845E-178</v>
      </c>
      <c r="HN157" s="86">
        <f t="shared" si="414"/>
        <v>7.6872455300821221E-129</v>
      </c>
      <c r="HO157" s="86">
        <f t="shared" si="415"/>
        <v>3.8040517318660237E-90</v>
      </c>
      <c r="HP157" s="86">
        <f t="shared" si="416"/>
        <v>5.6448689466550637E-156</v>
      </c>
      <c r="HQ157" s="86">
        <f t="shared" si="417"/>
        <v>3.8603350268070367E-136</v>
      </c>
      <c r="HS157" s="86">
        <f t="shared" si="539"/>
        <v>6.3517267661900465E-5</v>
      </c>
      <c r="HT157" s="86">
        <f t="shared" si="418"/>
        <v>1.0910988951738005E-5</v>
      </c>
      <c r="HU157" s="86">
        <f t="shared" si="419"/>
        <v>1.7152529233587891E-6</v>
      </c>
      <c r="HV157" s="86">
        <f t="shared" si="420"/>
        <v>1.6992462480586453E-5</v>
      </c>
      <c r="HW157" s="86">
        <f t="shared" si="421"/>
        <v>3.0941947262043301E-5</v>
      </c>
      <c r="HX157" s="86">
        <f t="shared" si="422"/>
        <v>4.2591687739933748E-6</v>
      </c>
      <c r="HY157" s="86">
        <f t="shared" si="423"/>
        <v>6.2519143099423415E-6</v>
      </c>
      <c r="HZ157" s="86">
        <f t="shared" si="424"/>
        <v>4.8235738752530097E-6</v>
      </c>
      <c r="IA157" s="86">
        <f t="shared" si="425"/>
        <v>1.6162501064550062E-7</v>
      </c>
      <c r="IB157" s="86">
        <f t="shared" si="426"/>
        <v>1.2063756558052606E-6</v>
      </c>
      <c r="IC157" s="86">
        <f t="shared" si="427"/>
        <v>5.1569894055642784E-6</v>
      </c>
      <c r="ID157" s="86">
        <f t="shared" si="428"/>
        <v>5.2590039124318269E-7</v>
      </c>
      <c r="IE157" s="86">
        <f t="shared" si="429"/>
        <v>1.8119621254823E-5</v>
      </c>
      <c r="IF157" s="86">
        <f t="shared" si="430"/>
        <v>8.3377834233165738E-8</v>
      </c>
      <c r="IG157" s="86">
        <f t="shared" si="431"/>
        <v>2.7909046258525696E-6</v>
      </c>
      <c r="II157" s="86">
        <f t="shared" si="540"/>
        <v>2.6364788083893991E-3</v>
      </c>
      <c r="IJ157" s="86">
        <f t="shared" si="541"/>
        <v>3.2377233073691779E-3</v>
      </c>
      <c r="IK157" s="86">
        <f t="shared" si="542"/>
        <v>1.2596332205843731E-3</v>
      </c>
      <c r="IL157" s="86">
        <f t="shared" si="543"/>
        <v>2.8975121620215778E-4</v>
      </c>
      <c r="IM157" s="86">
        <f t="shared" si="544"/>
        <v>1.3073948678666159E-3</v>
      </c>
      <c r="IN157" s="86">
        <f t="shared" si="545"/>
        <v>3.0571558404224575E-3</v>
      </c>
      <c r="IO157" s="86">
        <f t="shared" si="546"/>
        <v>1.0388604810208171E-2</v>
      </c>
      <c r="IP157" s="86">
        <f t="shared" si="547"/>
        <v>6.3411526454969103E-3</v>
      </c>
      <c r="IQ157" s="86">
        <f t="shared" si="548"/>
        <v>1.5032439028505136E-2</v>
      </c>
      <c r="IR157" s="86">
        <f t="shared" si="549"/>
        <v>9.5283727222668767E-3</v>
      </c>
      <c r="IS157" s="86">
        <f t="shared" si="550"/>
        <v>3.021074874946112E-3</v>
      </c>
      <c r="IT157" s="86">
        <f t="shared" si="551"/>
        <v>2.7343081065712514E-3</v>
      </c>
      <c r="IU157" s="86">
        <f t="shared" si="552"/>
        <v>4.5188895068768781E-4</v>
      </c>
      <c r="IV157" s="86">
        <f t="shared" si="553"/>
        <v>1.1426624053154557E-3</v>
      </c>
      <c r="IW157" s="86">
        <f t="shared" si="554"/>
        <v>1.0179118684944099E-3</v>
      </c>
      <c r="IY157" s="86">
        <f t="shared" si="555"/>
        <v>2.6999960760512995E-3</v>
      </c>
      <c r="IZ157" s="86">
        <f t="shared" si="556"/>
        <v>3.248634296320916E-3</v>
      </c>
      <c r="JA157" s="86">
        <f t="shared" si="557"/>
        <v>1.2613484735077317E-3</v>
      </c>
      <c r="JB157" s="86">
        <f t="shared" si="558"/>
        <v>3.0674367868274423E-4</v>
      </c>
      <c r="JC157" s="86">
        <f t="shared" si="559"/>
        <v>1.3383368151286593E-3</v>
      </c>
      <c r="JD157" s="86">
        <f t="shared" si="560"/>
        <v>3.0614150091964509E-3</v>
      </c>
      <c r="JE157" s="86">
        <f t="shared" si="561"/>
        <v>1.0394856724518113E-2</v>
      </c>
      <c r="JF157" s="86">
        <f t="shared" si="562"/>
        <v>6.3459762193721634E-3</v>
      </c>
      <c r="JG157" s="86">
        <f t="shared" si="563"/>
        <v>1.5032600653515782E-2</v>
      </c>
      <c r="JH157" s="86">
        <f t="shared" si="564"/>
        <v>9.5295790979226819E-3</v>
      </c>
      <c r="JI157" s="86">
        <f t="shared" si="565"/>
        <v>3.0262318643516761E-3</v>
      </c>
      <c r="JJ157" s="86">
        <f t="shared" si="566"/>
        <v>2.7348340069624946E-3</v>
      </c>
      <c r="JK157" s="86">
        <f t="shared" si="567"/>
        <v>4.7000857194251083E-4</v>
      </c>
      <c r="JL157" s="86">
        <f t="shared" si="568"/>
        <v>1.1427457831496889E-3</v>
      </c>
      <c r="JM157" s="86">
        <f t="shared" si="569"/>
        <v>1.0207027731202625E-3</v>
      </c>
    </row>
    <row r="158" spans="2:273" x14ac:dyDescent="0.25">
      <c r="B158" s="2">
        <v>131</v>
      </c>
      <c r="C158" s="37">
        <v>110.098</v>
      </c>
      <c r="D158" s="37">
        <v>110.051</v>
      </c>
      <c r="E158" s="37">
        <v>109.881</v>
      </c>
      <c r="F158" s="37">
        <v>110.53400000000001</v>
      </c>
      <c r="G158" s="37">
        <v>109.241</v>
      </c>
      <c r="H158" s="37">
        <v>113.13800000000001</v>
      </c>
      <c r="I158" s="37">
        <v>114.741</v>
      </c>
      <c r="J158" s="37">
        <v>113.086</v>
      </c>
      <c r="K158" s="37">
        <v>116.96599999999999</v>
      </c>
      <c r="L158" s="37">
        <v>113.69</v>
      </c>
      <c r="M158" s="37">
        <v>114.53400000000001</v>
      </c>
      <c r="N158" s="37">
        <v>115.96599999999999</v>
      </c>
      <c r="O158" s="37">
        <v>117.328</v>
      </c>
      <c r="P158" s="37">
        <v>118.172</v>
      </c>
      <c r="Q158" s="37">
        <v>121.8793</v>
      </c>
      <c r="S158" s="4">
        <f t="shared" si="441"/>
        <v>110.48812161784689</v>
      </c>
      <c r="T158" s="4">
        <f t="shared" si="442"/>
        <v>109.10506901769681</v>
      </c>
      <c r="U158" s="4">
        <f t="shared" si="443"/>
        <v>109.12910323719503</v>
      </c>
      <c r="V158" s="4">
        <f t="shared" si="444"/>
        <v>109.90472013893138</v>
      </c>
      <c r="W158" s="4">
        <f t="shared" si="445"/>
        <v>110.03501895841055</v>
      </c>
      <c r="X158" s="4">
        <f t="shared" si="446"/>
        <v>111.45239454795117</v>
      </c>
      <c r="Y158" s="4">
        <f t="shared" si="447"/>
        <v>115.11462915587843</v>
      </c>
      <c r="Z158" s="4">
        <f t="shared" si="448"/>
        <v>114.60312271789719</v>
      </c>
      <c r="AA158" s="4">
        <f t="shared" si="449"/>
        <v>114.74328651991611</v>
      </c>
      <c r="AB158" s="4">
        <f t="shared" si="450"/>
        <v>115.16750580724215</v>
      </c>
      <c r="AC158" s="4">
        <f t="shared" si="451"/>
        <v>114.89207989924186</v>
      </c>
      <c r="AD158" s="4">
        <f t="shared" si="452"/>
        <v>116.31136430471074</v>
      </c>
      <c r="AE158" s="4">
        <f t="shared" si="453"/>
        <v>117.20829053117583</v>
      </c>
      <c r="AF158" s="4">
        <f t="shared" si="454"/>
        <v>118.39132795869298</v>
      </c>
      <c r="AG158" s="4">
        <f t="shared" si="455"/>
        <v>120.67708814001563</v>
      </c>
      <c r="AI158" s="4">
        <f t="shared" si="456"/>
        <v>-0.39012161784688715</v>
      </c>
      <c r="AJ158" s="4">
        <f t="shared" si="457"/>
        <v>0.94593098230319583</v>
      </c>
      <c r="AK158" s="4">
        <f t="shared" si="458"/>
        <v>0.75189676280497508</v>
      </c>
      <c r="AL158" s="4">
        <f t="shared" si="459"/>
        <v>0.62927986106862477</v>
      </c>
      <c r="AM158" s="4">
        <f t="shared" si="460"/>
        <v>-0.79401895841054682</v>
      </c>
      <c r="AN158" s="4">
        <f t="shared" si="461"/>
        <v>1.6856054520488328</v>
      </c>
      <c r="AO158" s="4">
        <f t="shared" si="462"/>
        <v>-0.37362915587843304</v>
      </c>
      <c r="AP158" s="4">
        <f t="shared" si="463"/>
        <v>-1.5171227178971947</v>
      </c>
      <c r="AQ158" s="4">
        <f t="shared" si="464"/>
        <v>2.2227134800838826</v>
      </c>
      <c r="AR158" s="4">
        <f t="shared" si="465"/>
        <v>-1.477505807242153</v>
      </c>
      <c r="AS158" s="4">
        <f t="shared" si="466"/>
        <v>-0.3580798992418579</v>
      </c>
      <c r="AT158" s="4">
        <f t="shared" si="467"/>
        <v>-0.34536430471074198</v>
      </c>
      <c r="AU158" s="4">
        <f t="shared" si="468"/>
        <v>0.11970946882416911</v>
      </c>
      <c r="AV158" s="4">
        <f t="shared" si="469"/>
        <v>-0.21932795869298616</v>
      </c>
      <c r="AW158" s="4">
        <f t="shared" si="469"/>
        <v>1.2022118599843736</v>
      </c>
      <c r="AY158" s="2">
        <f t="shared" si="520"/>
        <v>110.48806933797499</v>
      </c>
      <c r="AZ158" s="2">
        <f t="shared" si="359"/>
        <v>109.001540552286</v>
      </c>
      <c r="BA158" s="2">
        <f t="shared" si="360"/>
        <v>109.03402120912601</v>
      </c>
      <c r="BB158" s="2">
        <f t="shared" si="361"/>
        <v>109.85787719717668</v>
      </c>
      <c r="BC158" s="2">
        <f t="shared" si="362"/>
        <v>109.81710206024925</v>
      </c>
      <c r="BD158" s="2">
        <f t="shared" si="363"/>
        <v>110.91940640922788</v>
      </c>
      <c r="BE158" s="2">
        <f t="shared" si="364"/>
        <v>113.61613772072138</v>
      </c>
      <c r="BF158" s="2">
        <f t="shared" si="365"/>
        <v>113.39181937759901</v>
      </c>
      <c r="BG158" s="2">
        <f t="shared" si="366"/>
        <v>112.51690892535274</v>
      </c>
      <c r="BH158" s="2">
        <f t="shared" si="367"/>
        <v>113.37388024505917</v>
      </c>
      <c r="BI158" s="2">
        <f t="shared" si="368"/>
        <v>114.11441125519369</v>
      </c>
      <c r="BJ158" s="2">
        <f t="shared" si="369"/>
        <v>115.53310111950096</v>
      </c>
      <c r="BK158" s="2">
        <f t="shared" si="370"/>
        <v>116.97059127822662</v>
      </c>
      <c r="BL158" s="2">
        <f t="shared" si="371"/>
        <v>117.79453236792276</v>
      </c>
      <c r="BM158" s="2">
        <f t="shared" si="372"/>
        <v>119.84445826803049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>
        <f t="shared" si="521"/>
        <v>110.098</v>
      </c>
      <c r="CF158" s="2">
        <f t="shared" si="522"/>
        <v>110.051</v>
      </c>
      <c r="CG158" s="2">
        <f t="shared" si="523"/>
        <v>109.881</v>
      </c>
      <c r="CH158" s="2">
        <f t="shared" si="524"/>
        <v>110.53400000000001</v>
      </c>
      <c r="CI158" s="2">
        <f t="shared" si="525"/>
        <v>109.241</v>
      </c>
      <c r="CJ158" s="2">
        <f t="shared" si="526"/>
        <v>113.13800000000001</v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>
        <f t="shared" si="531"/>
        <v>114.53400000000001</v>
      </c>
      <c r="CP158" s="2">
        <f t="shared" si="532"/>
        <v>115.96599999999999</v>
      </c>
      <c r="CQ158" s="2">
        <f t="shared" si="533"/>
        <v>117.328</v>
      </c>
      <c r="CR158" s="2">
        <f t="shared" si="534"/>
        <v>118.172</v>
      </c>
      <c r="CS158" s="2">
        <f t="shared" si="535"/>
        <v>121.8793</v>
      </c>
      <c r="CU158" s="2">
        <f t="shared" si="485"/>
        <v>110.098</v>
      </c>
      <c r="CV158" s="2">
        <f t="shared" si="486"/>
        <v>110.051</v>
      </c>
      <c r="CW158" s="2">
        <f t="shared" si="487"/>
        <v>109.881</v>
      </c>
      <c r="CX158" s="2">
        <f t="shared" si="488"/>
        <v>110.53400000000001</v>
      </c>
      <c r="CY158" s="2">
        <f t="shared" si="489"/>
        <v>109.241</v>
      </c>
      <c r="CZ158" s="2">
        <f t="shared" si="490"/>
        <v>113.13800000000001</v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>
        <f t="shared" si="495"/>
        <v>114.53400000000001</v>
      </c>
      <c r="DF158" s="2">
        <f t="shared" si="496"/>
        <v>115.96599999999999</v>
      </c>
      <c r="DG158" s="2">
        <f t="shared" si="497"/>
        <v>117.328</v>
      </c>
      <c r="DH158" s="2">
        <f t="shared" si="498"/>
        <v>118.172</v>
      </c>
      <c r="DI158" s="2">
        <f t="shared" si="499"/>
        <v>121.8793</v>
      </c>
      <c r="DK158" s="2">
        <f t="shared" si="500"/>
        <v>158.34653658536584</v>
      </c>
      <c r="DL158" s="2">
        <f t="shared" si="501"/>
        <v>134.13257073170732</v>
      </c>
      <c r="DM158" s="2">
        <f t="shared" si="501"/>
        <v>135.79298780487804</v>
      </c>
      <c r="DN158" s="2">
        <f t="shared" si="501"/>
        <v>144.68595121951219</v>
      </c>
      <c r="DO158" s="2">
        <f t="shared" si="501"/>
        <v>151.999881168618</v>
      </c>
      <c r="DP158" s="2">
        <f t="shared" si="501"/>
        <v>146.78622934675565</v>
      </c>
      <c r="DQ158" s="2">
        <f t="shared" si="501"/>
        <v>146.6694703103914</v>
      </c>
      <c r="DR158" s="2">
        <f t="shared" si="501"/>
        <v>141.2904722617354</v>
      </c>
      <c r="DS158" s="2">
        <f t="shared" si="501"/>
        <v>137.16746442577031</v>
      </c>
      <c r="DT158" s="2">
        <f t="shared" si="501"/>
        <v>142.68105405405404</v>
      </c>
      <c r="DU158" s="2">
        <f t="shared" si="501"/>
        <v>147.78958201116095</v>
      </c>
      <c r="DV158" s="2">
        <f t="shared" si="501"/>
        <v>151.3082525096525</v>
      </c>
      <c r="DW158" s="2">
        <f t="shared" si="501"/>
        <v>151.8013699529489</v>
      </c>
      <c r="DX158" s="2">
        <f t="shared" si="501"/>
        <v>152.19619862719867</v>
      </c>
      <c r="DY158" s="2">
        <f t="shared" si="501"/>
        <v>157.33913950738912</v>
      </c>
      <c r="EA158" s="2">
        <f t="shared" si="440"/>
        <v>110.77739022386528</v>
      </c>
      <c r="EB158" s="2">
        <f t="shared" si="502"/>
        <v>109.13040747301926</v>
      </c>
      <c r="EC158" s="2">
        <f t="shared" si="503"/>
        <v>109.1650476662883</v>
      </c>
      <c r="ED158" s="2">
        <f t="shared" si="504"/>
        <v>109.83763704501402</v>
      </c>
      <c r="EE158" s="2">
        <f t="shared" si="505"/>
        <v>109.6482132855173</v>
      </c>
      <c r="EF158" s="2">
        <f t="shared" si="506"/>
        <v>110.7811412491923</v>
      </c>
      <c r="EG158" s="2">
        <f t="shared" si="507"/>
        <v>114.03036953967306</v>
      </c>
      <c r="EH158" s="2">
        <f t="shared" si="508"/>
        <v>113.65882770542265</v>
      </c>
      <c r="EI158" s="2">
        <f t="shared" si="509"/>
        <v>112.58391770065333</v>
      </c>
      <c r="EJ158" s="2">
        <f t="shared" si="510"/>
        <v>113.21171141569143</v>
      </c>
      <c r="EK158" s="2">
        <f t="shared" si="511"/>
        <v>113.93562095951711</v>
      </c>
      <c r="EL158" s="2">
        <f t="shared" si="512"/>
        <v>115.58687104134168</v>
      </c>
      <c r="EM158" s="2">
        <f t="shared" si="513"/>
        <v>117.01205376344087</v>
      </c>
      <c r="EN158" s="2">
        <f t="shared" si="514"/>
        <v>117.97992386004394</v>
      </c>
      <c r="EO158" s="2">
        <f t="shared" si="515"/>
        <v>119.90184524575447</v>
      </c>
      <c r="EQ158" s="2">
        <f t="shared" si="516"/>
        <v>109.89659712675376</v>
      </c>
      <c r="ER158" s="2">
        <f t="shared" si="517"/>
        <v>108.74431551405625</v>
      </c>
      <c r="ES158" s="2">
        <f t="shared" si="517"/>
        <v>108.75853751340597</v>
      </c>
      <c r="ET158" s="2">
        <f t="shared" si="517"/>
        <v>109.87221491955147</v>
      </c>
      <c r="EU158" s="2">
        <f t="shared" si="517"/>
        <v>110.11036324723077</v>
      </c>
      <c r="EV158" s="2">
        <f t="shared" si="517"/>
        <v>111.13821171641357</v>
      </c>
      <c r="EW158" s="2">
        <f t="shared" si="517"/>
        <v>112.91082968415111</v>
      </c>
      <c r="EX158" s="2">
        <f t="shared" si="517"/>
        <v>112.92279525323642</v>
      </c>
      <c r="EY158" s="2">
        <f t="shared" si="517"/>
        <v>112.39730728872659</v>
      </c>
      <c r="EZ158" s="2">
        <f t="shared" si="517"/>
        <v>113.61129178226442</v>
      </c>
      <c r="FA158" s="2">
        <f t="shared" si="517"/>
        <v>114.4055541791501</v>
      </c>
      <c r="FB158" s="2">
        <f t="shared" si="517"/>
        <v>115.41342290214305</v>
      </c>
      <c r="FC158" s="2">
        <f t="shared" si="517"/>
        <v>116.85756377498456</v>
      </c>
      <c r="FD158" s="2">
        <f t="shared" si="517"/>
        <v>117.25957666779055</v>
      </c>
      <c r="FE158" s="2">
        <f t="shared" si="517"/>
        <v>119.60190584201308</v>
      </c>
      <c r="FG158" s="2">
        <f t="shared" si="518"/>
        <v>0.99975788362940687</v>
      </c>
      <c r="FH158" s="2">
        <f t="shared" si="519"/>
        <v>0.99975186697175777</v>
      </c>
      <c r="FI158" s="2">
        <f t="shared" si="519"/>
        <v>0.99974508817955376</v>
      </c>
      <c r="FJ158" s="2">
        <f t="shared" si="519"/>
        <v>0.9997398744239161</v>
      </c>
      <c r="FK158" s="2">
        <f t="shared" si="519"/>
        <v>0.99972108219842504</v>
      </c>
      <c r="FL158" s="2">
        <f t="shared" si="519"/>
        <v>0.99973488970580349</v>
      </c>
      <c r="FM158" s="2">
        <f t="shared" si="519"/>
        <v>0.99975928166156292</v>
      </c>
      <c r="FN158" s="2">
        <f t="shared" si="519"/>
        <v>0.99971762040029022</v>
      </c>
      <c r="FO158" s="2">
        <f t="shared" si="519"/>
        <v>0.99971023509493528</v>
      </c>
      <c r="FP158" s="2">
        <f t="shared" si="519"/>
        <v>0.99972143075302378</v>
      </c>
      <c r="FQ158" s="2">
        <f t="shared" si="519"/>
        <v>0.99972421147397561</v>
      </c>
      <c r="FR158" s="2">
        <f t="shared" si="519"/>
        <v>0.99971111981131966</v>
      </c>
      <c r="FS158" s="2">
        <f t="shared" si="519"/>
        <v>0.99972209431167813</v>
      </c>
      <c r="FT158" s="2">
        <f t="shared" si="519"/>
        <v>0.99971769260097421</v>
      </c>
      <c r="FU158" s="2">
        <f t="shared" si="519"/>
        <v>0.99964090397661387</v>
      </c>
      <c r="FW158" s="2">
        <f t="shared" si="536"/>
        <v>0.34155371556171704</v>
      </c>
      <c r="FX158" s="2">
        <f t="shared" si="376"/>
        <v>0.34984096425636835</v>
      </c>
      <c r="FY158" s="2">
        <f t="shared" si="377"/>
        <v>0.33901793812673542</v>
      </c>
      <c r="FZ158" s="2">
        <f t="shared" si="378"/>
        <v>0.32318974234137476</v>
      </c>
      <c r="GA158" s="2">
        <f t="shared" si="379"/>
        <v>0.33988132347908889</v>
      </c>
      <c r="GB158" s="2">
        <f t="shared" si="380"/>
        <v>0.36048862158543782</v>
      </c>
      <c r="GC158" s="2">
        <f t="shared" si="381"/>
        <v>0.37701976126655184</v>
      </c>
      <c r="GD158" s="2">
        <f t="shared" si="382"/>
        <v>0.3733679673179196</v>
      </c>
      <c r="GE158" s="2">
        <f t="shared" si="383"/>
        <v>0.3972566354585339</v>
      </c>
      <c r="GF158" s="2">
        <f t="shared" si="384"/>
        <v>0.38530315716095431</v>
      </c>
      <c r="GG158" s="2">
        <f t="shared" si="385"/>
        <v>0.36059115333536301</v>
      </c>
      <c r="GH158" s="2">
        <f t="shared" si="386"/>
        <v>0.36950019501689457</v>
      </c>
      <c r="GI158" s="2">
        <f t="shared" si="387"/>
        <v>0.33096406173012083</v>
      </c>
      <c r="GJ158" s="2">
        <f t="shared" si="388"/>
        <v>0.27077359605567175</v>
      </c>
      <c r="GK158" s="2">
        <f t="shared" si="389"/>
        <v>0.23614957000027917</v>
      </c>
      <c r="GM158" s="86">
        <f t="shared" si="537"/>
        <v>5.4264579398890528E-187</v>
      </c>
      <c r="GN158" s="86">
        <f t="shared" si="390"/>
        <v>9.895758169872489E-231</v>
      </c>
      <c r="GO158" s="86">
        <f t="shared" si="391"/>
        <v>2.2285764578850085E-276</v>
      </c>
      <c r="GP158" s="86">
        <f t="shared" si="392"/>
        <v>0</v>
      </c>
      <c r="GQ158" s="86">
        <f t="shared" si="393"/>
        <v>2.6923723119483875E-288</v>
      </c>
      <c r="GR158" s="86">
        <f t="shared" si="394"/>
        <v>0</v>
      </c>
      <c r="GS158" s="86">
        <f t="shared" si="395"/>
        <v>0</v>
      </c>
      <c r="GT158" s="86">
        <f t="shared" si="396"/>
        <v>0</v>
      </c>
      <c r="GU158" s="86">
        <f t="shared" si="397"/>
        <v>0</v>
      </c>
      <c r="GV158" s="86">
        <f t="shared" si="398"/>
        <v>0</v>
      </c>
      <c r="GW158" s="86">
        <f t="shared" si="399"/>
        <v>1.3334946578491583E-284</v>
      </c>
      <c r="GX158" s="86">
        <f t="shared" si="400"/>
        <v>5.5320996921264567E-249</v>
      </c>
      <c r="GY158" s="86">
        <f t="shared" si="401"/>
        <v>8.0060111221433411E-197</v>
      </c>
      <c r="GZ158" s="86">
        <f t="shared" si="402"/>
        <v>1.3771885792994542E-252</v>
      </c>
      <c r="HA158" s="86">
        <f t="shared" si="403"/>
        <v>0</v>
      </c>
      <c r="HC158" s="86">
        <f t="shared" si="538"/>
        <v>1.6849775015055642E-131</v>
      </c>
      <c r="HD158" s="86">
        <f t="shared" si="404"/>
        <v>6.5855191878112884E-102</v>
      </c>
      <c r="HE158" s="86">
        <f t="shared" si="405"/>
        <v>4.0247732171024498E-143</v>
      </c>
      <c r="HF158" s="86">
        <f t="shared" si="406"/>
        <v>3.552759645270489E-181</v>
      </c>
      <c r="HG158" s="86">
        <f t="shared" si="407"/>
        <v>1.2741638810758055E-193</v>
      </c>
      <c r="HH158" s="86">
        <f t="shared" si="408"/>
        <v>6.0096917470692292E-196</v>
      </c>
      <c r="HI158" s="86">
        <f t="shared" si="409"/>
        <v>6.5214712349770824E-172</v>
      </c>
      <c r="HJ158" s="86">
        <f t="shared" si="410"/>
        <v>3.0248185093364983E-152</v>
      </c>
      <c r="HK158" s="86">
        <f t="shared" si="411"/>
        <v>3.1568573482614745E-120</v>
      </c>
      <c r="HL158" s="86">
        <f t="shared" si="412"/>
        <v>8.3100249722564885E-162</v>
      </c>
      <c r="HM158" s="86">
        <f t="shared" si="413"/>
        <v>3.4023705004022277E-185</v>
      </c>
      <c r="HN158" s="86">
        <f t="shared" si="414"/>
        <v>7.8745278195916149E-134</v>
      </c>
      <c r="HO158" s="86">
        <f t="shared" si="415"/>
        <v>1.0258034084242109E-93</v>
      </c>
      <c r="HP158" s="86">
        <f t="shared" si="416"/>
        <v>3.4528850724695953E-162</v>
      </c>
      <c r="HQ158" s="86">
        <f t="shared" si="417"/>
        <v>1.77221268000178E-141</v>
      </c>
      <c r="HS158" s="86">
        <f t="shared" si="539"/>
        <v>2.4332342807758376E-5</v>
      </c>
      <c r="HT158" s="86">
        <f t="shared" si="418"/>
        <v>3.7258795265030281E-6</v>
      </c>
      <c r="HU158" s="86">
        <f t="shared" si="419"/>
        <v>5.1896776369814063E-7</v>
      </c>
      <c r="HV158" s="86">
        <f t="shared" si="420"/>
        <v>5.5407490453991008E-6</v>
      </c>
      <c r="HW158" s="86">
        <f t="shared" si="421"/>
        <v>1.0745520623794165E-5</v>
      </c>
      <c r="HX158" s="86">
        <f t="shared" si="422"/>
        <v>1.2749880347368406E-6</v>
      </c>
      <c r="HY158" s="86">
        <f t="shared" si="423"/>
        <v>2.0045629973226511E-6</v>
      </c>
      <c r="HZ158" s="86">
        <f t="shared" si="424"/>
        <v>1.4521548576429955E-6</v>
      </c>
      <c r="IA158" s="86">
        <f t="shared" si="425"/>
        <v>3.8366841311254328E-8</v>
      </c>
      <c r="IB158" s="86">
        <f t="shared" si="426"/>
        <v>3.2593220325557467E-7</v>
      </c>
      <c r="IC158" s="86">
        <f t="shared" si="427"/>
        <v>1.5546724771556564E-6</v>
      </c>
      <c r="ID158" s="86">
        <f t="shared" si="428"/>
        <v>1.2897343469229576E-7</v>
      </c>
      <c r="IE158" s="86">
        <f t="shared" si="429"/>
        <v>5.8608466823943315E-6</v>
      </c>
      <c r="IF158" s="86">
        <f t="shared" si="430"/>
        <v>1.0575687581370541E-8</v>
      </c>
      <c r="IG158" s="86">
        <f t="shared" si="431"/>
        <v>4.3172423139707687E-7</v>
      </c>
      <c r="II158" s="86">
        <f t="shared" si="540"/>
        <v>7.873904457790435E-3</v>
      </c>
      <c r="IJ158" s="86">
        <f t="shared" si="541"/>
        <v>9.7181401263156473E-3</v>
      </c>
      <c r="IK158" s="86">
        <f t="shared" si="542"/>
        <v>4.3563193491014014E-3</v>
      </c>
      <c r="IL158" s="86">
        <f t="shared" si="543"/>
        <v>1.2198334861340482E-3</v>
      </c>
      <c r="IM158" s="86">
        <f t="shared" si="544"/>
        <v>4.5112365864366467E-3</v>
      </c>
      <c r="IN158" s="86">
        <f t="shared" si="545"/>
        <v>9.9987250091400307E-3</v>
      </c>
      <c r="IO158" s="86">
        <f t="shared" si="546"/>
        <v>2.7717745804449034E-2</v>
      </c>
      <c r="IP158" s="86">
        <f t="shared" si="547"/>
        <v>1.8851801139395406E-2</v>
      </c>
      <c r="IQ158" s="86">
        <f t="shared" si="548"/>
        <v>4.1524287255825638E-2</v>
      </c>
      <c r="IR158" s="86">
        <f t="shared" si="549"/>
        <v>2.7585078403879575E-2</v>
      </c>
      <c r="IS158" s="86">
        <f t="shared" si="550"/>
        <v>9.91714327547185E-3</v>
      </c>
      <c r="IT158" s="86">
        <f t="shared" si="551"/>
        <v>9.8585849124589522E-3</v>
      </c>
      <c r="IU158" s="86">
        <f t="shared" si="552"/>
        <v>1.8392994351468361E-3</v>
      </c>
      <c r="IV158" s="86">
        <f t="shared" si="553"/>
        <v>2.90103626577524E-3</v>
      </c>
      <c r="IW158" s="86">
        <f t="shared" si="554"/>
        <v>2.3042210374973186E-3</v>
      </c>
      <c r="IY158" s="86">
        <f t="shared" si="555"/>
        <v>7.8982368005981931E-3</v>
      </c>
      <c r="IZ158" s="86">
        <f t="shared" si="556"/>
        <v>9.7218660058421506E-3</v>
      </c>
      <c r="JA158" s="86">
        <f t="shared" si="557"/>
        <v>4.3568383168650993E-3</v>
      </c>
      <c r="JB158" s="86">
        <f t="shared" si="558"/>
        <v>1.2253742351794473E-3</v>
      </c>
      <c r="JC158" s="86">
        <f t="shared" si="559"/>
        <v>4.5219821070604412E-3</v>
      </c>
      <c r="JD158" s="86">
        <f t="shared" si="560"/>
        <v>9.9999999971747671E-3</v>
      </c>
      <c r="JE158" s="86">
        <f t="shared" si="561"/>
        <v>2.7719750367446356E-2</v>
      </c>
      <c r="JF158" s="86">
        <f t="shared" si="562"/>
        <v>1.8853253294253049E-2</v>
      </c>
      <c r="JG158" s="86">
        <f t="shared" si="563"/>
        <v>4.1524325622666947E-2</v>
      </c>
      <c r="JH158" s="86">
        <f t="shared" si="564"/>
        <v>2.7585404336082829E-2</v>
      </c>
      <c r="JI158" s="86">
        <f t="shared" si="565"/>
        <v>9.9186979479490064E-3</v>
      </c>
      <c r="JJ158" s="86">
        <f t="shared" si="566"/>
        <v>9.8587138858936448E-3</v>
      </c>
      <c r="JK158" s="86">
        <f t="shared" si="567"/>
        <v>1.8451602818292303E-3</v>
      </c>
      <c r="JL158" s="86">
        <f t="shared" si="568"/>
        <v>2.9010468414628213E-3</v>
      </c>
      <c r="JM158" s="86">
        <f t="shared" si="569"/>
        <v>2.3046527617287156E-3</v>
      </c>
    </row>
    <row r="159" spans="2:273" x14ac:dyDescent="0.25">
      <c r="B159" s="2">
        <v>132</v>
      </c>
      <c r="C159" s="37">
        <v>111.066</v>
      </c>
      <c r="D159" s="37">
        <v>109.678</v>
      </c>
      <c r="E159" s="37">
        <v>108</v>
      </c>
      <c r="F159" s="37">
        <v>110.845</v>
      </c>
      <c r="G159" s="37">
        <v>109.879</v>
      </c>
      <c r="H159" s="37">
        <v>114.81</v>
      </c>
      <c r="I159" s="37">
        <v>117.39700000000001</v>
      </c>
      <c r="J159" s="37">
        <v>113.621</v>
      </c>
      <c r="K159" s="37">
        <v>115.44799999999999</v>
      </c>
      <c r="L159" s="37">
        <v>118.672</v>
      </c>
      <c r="M159" s="37">
        <v>118</v>
      </c>
      <c r="N159" s="37">
        <v>115.96599999999999</v>
      </c>
      <c r="O159" s="37">
        <v>117.81</v>
      </c>
      <c r="P159" s="37">
        <v>118.483</v>
      </c>
      <c r="Q159" s="37">
        <v>123.46550000000001</v>
      </c>
      <c r="S159" s="4">
        <f t="shared" si="441"/>
        <v>110.38339066765219</v>
      </c>
      <c r="T159" s="4">
        <f t="shared" si="442"/>
        <v>109.15705012010243</v>
      </c>
      <c r="U159" s="4">
        <f t="shared" si="443"/>
        <v>109.20232010426101</v>
      </c>
      <c r="V159" s="4">
        <f t="shared" si="444"/>
        <v>109.92396486294608</v>
      </c>
      <c r="W159" s="4">
        <f t="shared" si="445"/>
        <v>110.32733000578374</v>
      </c>
      <c r="X159" s="4">
        <f t="shared" si="446"/>
        <v>112.16766422881608</v>
      </c>
      <c r="Y159" s="4">
        <f t="shared" si="447"/>
        <v>116.55567494143042</v>
      </c>
      <c r="Z159" s="4">
        <f t="shared" si="448"/>
        <v>116.00782558926342</v>
      </c>
      <c r="AA159" s="4">
        <f t="shared" si="449"/>
        <v>116.82498392809781</v>
      </c>
      <c r="AB159" s="4">
        <f t="shared" si="450"/>
        <v>117.06778314437445</v>
      </c>
      <c r="AC159" s="4">
        <f t="shared" si="451"/>
        <v>115.9378419824661</v>
      </c>
      <c r="AD159" s="4">
        <f t="shared" si="452"/>
        <v>117.4742448460494</v>
      </c>
      <c r="AE159" s="4">
        <f t="shared" si="453"/>
        <v>117.59467291315552</v>
      </c>
      <c r="AF159" s="4">
        <f t="shared" si="454"/>
        <v>119.0044156344689</v>
      </c>
      <c r="AG159" s="4">
        <f t="shared" si="455"/>
        <v>121.41372215606845</v>
      </c>
      <c r="AI159" s="4">
        <f t="shared" si="456"/>
        <v>0.68260933234780907</v>
      </c>
      <c r="AJ159" s="4">
        <f t="shared" si="457"/>
        <v>0.52094987989757158</v>
      </c>
      <c r="AK159" s="4">
        <f t="shared" si="458"/>
        <v>-1.2023201042610054</v>
      </c>
      <c r="AL159" s="4">
        <f t="shared" si="459"/>
        <v>0.92103513705392004</v>
      </c>
      <c r="AM159" s="4">
        <f t="shared" si="460"/>
        <v>-0.44833000578373117</v>
      </c>
      <c r="AN159" s="4">
        <f t="shared" si="461"/>
        <v>2.642335771183923</v>
      </c>
      <c r="AO159" s="4">
        <f t="shared" si="462"/>
        <v>0.84132505856958062</v>
      </c>
      <c r="AP159" s="4">
        <f t="shared" si="463"/>
        <v>-2.3868255892634238</v>
      </c>
      <c r="AQ159" s="4">
        <f t="shared" si="464"/>
        <v>-1.3769839280978147</v>
      </c>
      <c r="AR159" s="4">
        <f t="shared" si="465"/>
        <v>1.6042168556255518</v>
      </c>
      <c r="AS159" s="4">
        <f t="shared" si="466"/>
        <v>2.0621580175339034</v>
      </c>
      <c r="AT159" s="4">
        <f t="shared" si="467"/>
        <v>-1.5082448460494078</v>
      </c>
      <c r="AU159" s="4">
        <f t="shared" si="468"/>
        <v>0.2153270868444821</v>
      </c>
      <c r="AV159" s="4">
        <f t="shared" si="469"/>
        <v>-0.5214156344688945</v>
      </c>
      <c r="AW159" s="4">
        <f t="shared" si="469"/>
        <v>2.0517778439315606</v>
      </c>
      <c r="AY159" s="2">
        <f t="shared" si="520"/>
        <v>110.38326919953133</v>
      </c>
      <c r="AZ159" s="2">
        <f t="shared" si="359"/>
        <v>108.91855867982993</v>
      </c>
      <c r="BA159" s="2">
        <f t="shared" si="360"/>
        <v>108.9508598482991</v>
      </c>
      <c r="BB159" s="2">
        <f t="shared" si="361"/>
        <v>109.77340661517232</v>
      </c>
      <c r="BC159" s="2">
        <f t="shared" si="362"/>
        <v>109.75292246537148</v>
      </c>
      <c r="BD159" s="2">
        <f t="shared" si="363"/>
        <v>110.87270168363457</v>
      </c>
      <c r="BE159" s="2">
        <f t="shared" si="364"/>
        <v>113.57503860254386</v>
      </c>
      <c r="BF159" s="2">
        <f t="shared" si="365"/>
        <v>113.35765999474535</v>
      </c>
      <c r="BG159" s="2">
        <f t="shared" si="366"/>
        <v>112.49002782894379</v>
      </c>
      <c r="BH159" s="2">
        <f t="shared" si="367"/>
        <v>113.32959750197651</v>
      </c>
      <c r="BI159" s="2">
        <f t="shared" si="368"/>
        <v>114.04296254989897</v>
      </c>
      <c r="BJ159" s="2">
        <f t="shared" si="369"/>
        <v>115.46262223014924</v>
      </c>
      <c r="BK159" s="2">
        <f t="shared" si="370"/>
        <v>116.86172178826982</v>
      </c>
      <c r="BL159" s="2">
        <f t="shared" si="371"/>
        <v>117.70787562175833</v>
      </c>
      <c r="BM159" s="2">
        <f t="shared" si="372"/>
        <v>119.74901614256943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>
        <f t="shared" si="524"/>
        <v>110.845</v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>
        <f t="shared" si="533"/>
        <v>117.81</v>
      </c>
      <c r="CR159" s="2">
        <f t="shared" si="534"/>
        <v>118.483</v>
      </c>
      <c r="CS159" s="2">
        <f t="shared" si="535"/>
        <v>123.46550000000001</v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>
        <f t="shared" si="488"/>
        <v>110.845</v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>
        <f t="shared" si="497"/>
        <v>117.81</v>
      </c>
      <c r="DH159" s="2">
        <f t="shared" si="498"/>
        <v>118.483</v>
      </c>
      <c r="DI159" s="2">
        <f t="shared" si="499"/>
        <v>123.46550000000001</v>
      </c>
      <c r="DK159" s="2">
        <f t="shared" si="500"/>
        <v>158.68730365853656</v>
      </c>
      <c r="DL159" s="2">
        <f t="shared" si="501"/>
        <v>134.26444399624768</v>
      </c>
      <c r="DM159" s="2">
        <f t="shared" si="501"/>
        <v>135.94865262664166</v>
      </c>
      <c r="DN159" s="2">
        <f t="shared" si="501"/>
        <v>144.91264512195121</v>
      </c>
      <c r="DO159" s="2">
        <f t="shared" si="501"/>
        <v>152.27800886311411</v>
      </c>
      <c r="DP159" s="2">
        <f t="shared" si="501"/>
        <v>147.04628821534084</v>
      </c>
      <c r="DQ159" s="2">
        <f t="shared" si="501"/>
        <v>146.91114055330638</v>
      </c>
      <c r="DR159" s="2">
        <f t="shared" si="501"/>
        <v>141.49406021811285</v>
      </c>
      <c r="DS159" s="2">
        <f t="shared" si="501"/>
        <v>137.33448767507002</v>
      </c>
      <c r="DT159" s="2">
        <f t="shared" si="501"/>
        <v>142.86977927927927</v>
      </c>
      <c r="DU159" s="2">
        <f t="shared" si="501"/>
        <v>148.00444961155486</v>
      </c>
      <c r="DV159" s="2">
        <f t="shared" si="501"/>
        <v>151.55934877734876</v>
      </c>
      <c r="DW159" s="2">
        <f t="shared" si="501"/>
        <v>152.02872480577741</v>
      </c>
      <c r="DX159" s="2">
        <f t="shared" si="501"/>
        <v>152.44625525525527</v>
      </c>
      <c r="DY159" s="2">
        <f t="shared" si="501"/>
        <v>157.63037359605909</v>
      </c>
      <c r="EA159" s="2">
        <f t="shared" si="440"/>
        <v>110.70199925063697</v>
      </c>
      <c r="EB159" s="2">
        <f t="shared" si="502"/>
        <v>109.06078198060651</v>
      </c>
      <c r="EC159" s="2">
        <f t="shared" si="503"/>
        <v>109.09573065733119</v>
      </c>
      <c r="ED159" s="2">
        <f t="shared" si="504"/>
        <v>109.75280706439804</v>
      </c>
      <c r="EE159" s="2">
        <f t="shared" si="505"/>
        <v>109.5700542687033</v>
      </c>
      <c r="EF159" s="2">
        <f t="shared" si="506"/>
        <v>110.72325741115655</v>
      </c>
      <c r="EG159" s="2">
        <f t="shared" si="507"/>
        <v>114.02766357789277</v>
      </c>
      <c r="EH159" s="2">
        <f t="shared" si="508"/>
        <v>113.65028682926825</v>
      </c>
      <c r="EI159" s="2">
        <f t="shared" si="509"/>
        <v>112.56416004315768</v>
      </c>
      <c r="EJ159" s="2">
        <f t="shared" si="510"/>
        <v>113.15424375939162</v>
      </c>
      <c r="EK159" s="2">
        <f t="shared" si="511"/>
        <v>113.84915508377561</v>
      </c>
      <c r="EL159" s="2">
        <f t="shared" si="512"/>
        <v>115.52317414976602</v>
      </c>
      <c r="EM159" s="2">
        <f t="shared" si="513"/>
        <v>116.90896435144825</v>
      </c>
      <c r="EN159" s="2">
        <f t="shared" si="514"/>
        <v>117.91419691367948</v>
      </c>
      <c r="EO159" s="2">
        <f t="shared" si="515"/>
        <v>119.81441337871874</v>
      </c>
      <c r="EQ159" s="2">
        <f t="shared" si="516"/>
        <v>109.793661406559</v>
      </c>
      <c r="ER159" s="2">
        <f t="shared" si="517"/>
        <v>108.66213066311097</v>
      </c>
      <c r="ES159" s="2">
        <f t="shared" si="517"/>
        <v>108.675914776878</v>
      </c>
      <c r="ET159" s="2">
        <f t="shared" si="517"/>
        <v>109.78847693807901</v>
      </c>
      <c r="EU159" s="2">
        <f t="shared" si="517"/>
        <v>110.04673091124373</v>
      </c>
      <c r="EV159" s="2">
        <f t="shared" si="517"/>
        <v>111.09149847219611</v>
      </c>
      <c r="EW159" s="2">
        <f t="shared" si="517"/>
        <v>112.87483887662515</v>
      </c>
      <c r="EX159" s="2">
        <f t="shared" si="517"/>
        <v>112.8916041335453</v>
      </c>
      <c r="EY159" s="2">
        <f t="shared" si="517"/>
        <v>112.37184196028551</v>
      </c>
      <c r="EZ159" s="2">
        <f t="shared" si="517"/>
        <v>113.56620020894655</v>
      </c>
      <c r="FA159" s="2">
        <f t="shared" si="517"/>
        <v>114.33390345460103</v>
      </c>
      <c r="FB159" s="2">
        <f t="shared" si="517"/>
        <v>115.34412052672349</v>
      </c>
      <c r="FC159" s="2">
        <f t="shared" si="517"/>
        <v>116.74931284772308</v>
      </c>
      <c r="FD159" s="2">
        <f t="shared" si="517"/>
        <v>117.17038915993999</v>
      </c>
      <c r="FE159" s="2">
        <f t="shared" si="517"/>
        <v>119.50717360631629</v>
      </c>
      <c r="FG159" s="2">
        <f t="shared" si="518"/>
        <v>0.99977918254142317</v>
      </c>
      <c r="FH159" s="2">
        <f t="shared" si="519"/>
        <v>0.99977369504772096</v>
      </c>
      <c r="FI159" s="2">
        <f t="shared" si="519"/>
        <v>0.99976751244209872</v>
      </c>
      <c r="FJ159" s="2">
        <f t="shared" si="519"/>
        <v>0.99976275722495034</v>
      </c>
      <c r="FK159" s="2">
        <f t="shared" si="519"/>
        <v>0.99974561769868919</v>
      </c>
      <c r="FL159" s="2">
        <f t="shared" si="519"/>
        <v>0.99975821089789407</v>
      </c>
      <c r="FM159" s="2">
        <f t="shared" si="519"/>
        <v>0.99978045761607315</v>
      </c>
      <c r="FN159" s="2">
        <f t="shared" si="519"/>
        <v>0.99974246034533287</v>
      </c>
      <c r="FO159" s="2">
        <f t="shared" si="519"/>
        <v>0.99973572452770354</v>
      </c>
      <c r="FP159" s="2">
        <f t="shared" si="519"/>
        <v>0.99974593559985514</v>
      </c>
      <c r="FQ159" s="2">
        <f t="shared" si="519"/>
        <v>0.99974847177121096</v>
      </c>
      <c r="FR159" s="2">
        <f t="shared" si="519"/>
        <v>0.99973653143971875</v>
      </c>
      <c r="FS159" s="2">
        <f t="shared" si="519"/>
        <v>0.99974654080217307</v>
      </c>
      <c r="FT159" s="2">
        <f t="shared" si="519"/>
        <v>0.99974252619641113</v>
      </c>
      <c r="FU159" s="2">
        <f t="shared" si="519"/>
        <v>0.99967249018611959</v>
      </c>
      <c r="FW159" s="2">
        <f t="shared" si="536"/>
        <v>0.36255898201435871</v>
      </c>
      <c r="FX159" s="2">
        <f t="shared" si="376"/>
        <v>0.37106867032479079</v>
      </c>
      <c r="FY159" s="2">
        <f t="shared" si="377"/>
        <v>0.35995250851422778</v>
      </c>
      <c r="FZ159" s="2">
        <f t="shared" si="378"/>
        <v>0.34365507803127515</v>
      </c>
      <c r="GA159" s="2">
        <f t="shared" si="379"/>
        <v>0.36084010321439164</v>
      </c>
      <c r="GB159" s="2">
        <f t="shared" si="380"/>
        <v>0.38198282146217644</v>
      </c>
      <c r="GC159" s="2">
        <f t="shared" si="381"/>
        <v>0.39888483632443816</v>
      </c>
      <c r="GD159" s="2">
        <f t="shared" si="382"/>
        <v>0.39515559270852457</v>
      </c>
      <c r="GE159" s="2">
        <f t="shared" si="383"/>
        <v>0.41950503583880483</v>
      </c>
      <c r="GF159" s="2">
        <f t="shared" si="384"/>
        <v>0.40733452057696951</v>
      </c>
      <c r="GG159" s="2">
        <f t="shared" si="385"/>
        <v>0.38208781407894471</v>
      </c>
      <c r="GH159" s="2">
        <f t="shared" si="386"/>
        <v>0.39120302328277784</v>
      </c>
      <c r="GI159" s="2">
        <f t="shared" si="387"/>
        <v>0.35166589841643425</v>
      </c>
      <c r="GJ159" s="2">
        <f t="shared" si="388"/>
        <v>0.28933873201257371</v>
      </c>
      <c r="GK159" s="2">
        <f t="shared" si="389"/>
        <v>0.25316492599110768</v>
      </c>
      <c r="GM159" s="86">
        <f t="shared" si="537"/>
        <v>3.6243729991336811E-192</v>
      </c>
      <c r="GN159" s="86">
        <f t="shared" si="390"/>
        <v>3.8257503168490875E-237</v>
      </c>
      <c r="GO159" s="86">
        <f t="shared" si="391"/>
        <v>3.8577160938382073E-284</v>
      </c>
      <c r="GP159" s="86">
        <f t="shared" si="392"/>
        <v>0</v>
      </c>
      <c r="GQ159" s="86">
        <f t="shared" si="393"/>
        <v>2.0963206502394777E-296</v>
      </c>
      <c r="GR159" s="86">
        <f t="shared" si="394"/>
        <v>0</v>
      </c>
      <c r="GS159" s="86">
        <f t="shared" si="395"/>
        <v>0</v>
      </c>
      <c r="GT159" s="86">
        <f t="shared" si="396"/>
        <v>0</v>
      </c>
      <c r="GU159" s="86">
        <f t="shared" si="397"/>
        <v>0</v>
      </c>
      <c r="GV159" s="86">
        <f t="shared" si="398"/>
        <v>0</v>
      </c>
      <c r="GW159" s="86">
        <f t="shared" si="399"/>
        <v>1.3840381960087559E-292</v>
      </c>
      <c r="GX159" s="86">
        <f t="shared" si="400"/>
        <v>6.992230156238683E-256</v>
      </c>
      <c r="GY159" s="86">
        <f t="shared" si="401"/>
        <v>2.5256752464621138E-202</v>
      </c>
      <c r="GZ159" s="86">
        <f t="shared" si="402"/>
        <v>1.3711697839136606E-259</v>
      </c>
      <c r="HA159" s="86">
        <f t="shared" si="403"/>
        <v>0</v>
      </c>
      <c r="HC159" s="86">
        <f t="shared" si="538"/>
        <v>1.3919078587096887E-136</v>
      </c>
      <c r="HD159" s="86">
        <f t="shared" si="404"/>
        <v>8.375537624123513E-106</v>
      </c>
      <c r="HE159" s="86">
        <f t="shared" si="405"/>
        <v>1.1566419325497476E-148</v>
      </c>
      <c r="HF159" s="86">
        <f t="shared" si="406"/>
        <v>3.0280089780811054E-188</v>
      </c>
      <c r="HG159" s="86">
        <f t="shared" si="407"/>
        <v>3.3331434940350339E-201</v>
      </c>
      <c r="HH159" s="86">
        <f t="shared" si="408"/>
        <v>1.8177614528152697E-203</v>
      </c>
      <c r="HI159" s="86">
        <f t="shared" si="409"/>
        <v>2.0203937598100347E-178</v>
      </c>
      <c r="HJ159" s="86">
        <f t="shared" si="410"/>
        <v>4.3645970474410938E-158</v>
      </c>
      <c r="HK159" s="86">
        <f t="shared" si="411"/>
        <v>9.8123105396812199E-125</v>
      </c>
      <c r="HL159" s="86">
        <f t="shared" si="412"/>
        <v>5.3560613169768146E-168</v>
      </c>
      <c r="HM159" s="86">
        <f t="shared" si="413"/>
        <v>2.1732497037045215E-192</v>
      </c>
      <c r="HN159" s="86">
        <f t="shared" si="414"/>
        <v>6.4676470107235808E-139</v>
      </c>
      <c r="HO159" s="86">
        <f t="shared" si="415"/>
        <v>2.3520563371152222E-97</v>
      </c>
      <c r="HP159" s="86">
        <f t="shared" si="416"/>
        <v>1.5926286113084316E-168</v>
      </c>
      <c r="HQ159" s="86">
        <f t="shared" si="417"/>
        <v>6.4057958284785796E-147</v>
      </c>
      <c r="HS159" s="86">
        <f t="shared" si="539"/>
        <v>8.8935234073228639E-6</v>
      </c>
      <c r="HT159" s="86">
        <f t="shared" si="418"/>
        <v>1.2102865828768897E-6</v>
      </c>
      <c r="HU159" s="86">
        <f t="shared" si="419"/>
        <v>1.4886373292661504E-7</v>
      </c>
      <c r="HV159" s="86">
        <f t="shared" si="420"/>
        <v>1.7076835402899012E-6</v>
      </c>
      <c r="HW159" s="86">
        <f t="shared" si="421"/>
        <v>3.5387769014936443E-6</v>
      </c>
      <c r="HX159" s="86">
        <f t="shared" si="422"/>
        <v>3.6012795295058158E-7</v>
      </c>
      <c r="HY159" s="86">
        <f t="shared" si="423"/>
        <v>6.0931328524605603E-7</v>
      </c>
      <c r="HZ159" s="86">
        <f t="shared" si="424"/>
        <v>4.1249129075167957E-7</v>
      </c>
      <c r="IA159" s="86">
        <f t="shared" si="425"/>
        <v>8.5308769026003887E-9</v>
      </c>
      <c r="IB159" s="86">
        <f t="shared" si="426"/>
        <v>8.2757257398363443E-8</v>
      </c>
      <c r="IC159" s="86">
        <f t="shared" si="427"/>
        <v>4.4214413753098969E-7</v>
      </c>
      <c r="ID159" s="86">
        <f t="shared" si="428"/>
        <v>2.9566702244547647E-8</v>
      </c>
      <c r="IE159" s="86">
        <f t="shared" si="429"/>
        <v>1.7898403159792252E-6</v>
      </c>
      <c r="IF159" s="86">
        <f t="shared" si="430"/>
        <v>1.1807186501254023E-9</v>
      </c>
      <c r="IG159" s="86">
        <f t="shared" si="431"/>
        <v>5.8377297793224815E-8</v>
      </c>
      <c r="II159" s="86">
        <f t="shared" si="540"/>
        <v>2.0640599469926291E-2</v>
      </c>
      <c r="IJ159" s="86">
        <f t="shared" si="541"/>
        <v>2.5417624423509727E-2</v>
      </c>
      <c r="IK159" s="86">
        <f t="shared" si="542"/>
        <v>1.3006817454583489E-2</v>
      </c>
      <c r="IL159" s="86">
        <f t="shared" si="543"/>
        <v>4.3897537142707681E-3</v>
      </c>
      <c r="IM159" s="86">
        <f t="shared" si="544"/>
        <v>1.3432660420369728E-2</v>
      </c>
      <c r="IN159" s="86">
        <f t="shared" si="545"/>
        <v>2.7879230929649477E-2</v>
      </c>
      <c r="IO159" s="86">
        <f t="shared" si="546"/>
        <v>6.3963690576878146E-2</v>
      </c>
      <c r="IP159" s="86">
        <f t="shared" si="547"/>
        <v>4.7821597526041898E-2</v>
      </c>
      <c r="IQ159" s="86">
        <f t="shared" si="548"/>
        <v>9.6273221178059573E-2</v>
      </c>
      <c r="IR159" s="86">
        <f t="shared" si="549"/>
        <v>6.7504160632233037E-2</v>
      </c>
      <c r="IS159" s="86">
        <f t="shared" si="550"/>
        <v>2.773596778205157E-2</v>
      </c>
      <c r="IT159" s="86">
        <f t="shared" si="551"/>
        <v>2.9560267444845762E-2</v>
      </c>
      <c r="IU159" s="86">
        <f t="shared" si="552"/>
        <v>6.3804843336024118E-3</v>
      </c>
      <c r="IV159" s="86">
        <f t="shared" si="553"/>
        <v>6.8385778121187344E-3</v>
      </c>
      <c r="IW159" s="86">
        <f t="shared" si="554"/>
        <v>4.9356673492215097E-3</v>
      </c>
      <c r="IY159" s="86">
        <f t="shared" si="555"/>
        <v>2.0649492993333615E-2</v>
      </c>
      <c r="IZ159" s="86">
        <f t="shared" si="556"/>
        <v>2.5418834710092604E-2</v>
      </c>
      <c r="JA159" s="86">
        <f t="shared" si="557"/>
        <v>1.3006966318316417E-2</v>
      </c>
      <c r="JB159" s="86">
        <f t="shared" si="558"/>
        <v>4.3914613978110577E-3</v>
      </c>
      <c r="JC159" s="86">
        <f t="shared" si="559"/>
        <v>1.3436199197271221E-2</v>
      </c>
      <c r="JD159" s="86">
        <f t="shared" si="560"/>
        <v>2.7879591057602428E-2</v>
      </c>
      <c r="JE159" s="86">
        <f t="shared" si="561"/>
        <v>6.396429989016339E-2</v>
      </c>
      <c r="JF159" s="86">
        <f t="shared" si="562"/>
        <v>4.7822010017332647E-2</v>
      </c>
      <c r="JG159" s="86">
        <f t="shared" si="563"/>
        <v>9.6273229708936481E-2</v>
      </c>
      <c r="JH159" s="86">
        <f t="shared" si="564"/>
        <v>6.7504243389490431E-2</v>
      </c>
      <c r="JI159" s="86">
        <f t="shared" si="565"/>
        <v>2.7736409926189101E-2</v>
      </c>
      <c r="JJ159" s="86">
        <f t="shared" si="566"/>
        <v>2.9560297011548008E-2</v>
      </c>
      <c r="JK159" s="86">
        <f t="shared" si="567"/>
        <v>6.3822741739183913E-3</v>
      </c>
      <c r="JL159" s="86">
        <f t="shared" si="568"/>
        <v>6.8385789928373849E-3</v>
      </c>
      <c r="JM159" s="86">
        <f t="shared" si="569"/>
        <v>4.9357257265193032E-3</v>
      </c>
    </row>
    <row r="160" spans="2:273" x14ac:dyDescent="0.25">
      <c r="B160" s="2">
        <v>133</v>
      </c>
      <c r="C160" s="37">
        <v>113.705</v>
      </c>
      <c r="D160" s="37">
        <v>109.983</v>
      </c>
      <c r="E160" s="37">
        <v>109.169</v>
      </c>
      <c r="F160" s="37">
        <v>111.655</v>
      </c>
      <c r="G160" s="37">
        <v>111.224</v>
      </c>
      <c r="H160" s="37">
        <v>115.776</v>
      </c>
      <c r="I160" s="37">
        <v>117.328</v>
      </c>
      <c r="J160" s="37">
        <v>118.431</v>
      </c>
      <c r="K160" s="37">
        <v>119.36199999999999</v>
      </c>
      <c r="L160" s="37">
        <v>120.81</v>
      </c>
      <c r="M160" s="37">
        <v>117.79300000000001</v>
      </c>
      <c r="N160" s="37">
        <v>122</v>
      </c>
      <c r="O160" s="37">
        <v>117.70699999999999</v>
      </c>
      <c r="P160" s="37">
        <v>121.121</v>
      </c>
      <c r="Q160" s="37">
        <v>124.34480000000001</v>
      </c>
      <c r="S160" s="4">
        <f t="shared" si="441"/>
        <v>110.27712577705068</v>
      </c>
      <c r="T160" s="4">
        <f t="shared" si="442"/>
        <v>109.30715440984892</v>
      </c>
      <c r="U160" s="4">
        <f t="shared" si="443"/>
        <v>109.4337700272807</v>
      </c>
      <c r="V160" s="4">
        <f t="shared" si="444"/>
        <v>110.09791929085641</v>
      </c>
      <c r="W160" s="4">
        <f t="shared" si="445"/>
        <v>110.97946130215267</v>
      </c>
      <c r="X160" s="4">
        <f t="shared" si="446"/>
        <v>113.46666434377686</v>
      </c>
      <c r="Y160" s="4">
        <f t="shared" si="447"/>
        <v>118.57090556540693</v>
      </c>
      <c r="Z160" s="4">
        <f t="shared" si="448"/>
        <v>118.18260564784197</v>
      </c>
      <c r="AA160" s="4">
        <f t="shared" si="449"/>
        <v>119.38359395720988</v>
      </c>
      <c r="AB160" s="4">
        <f t="shared" si="450"/>
        <v>119.73871262779929</v>
      </c>
      <c r="AC160" s="4">
        <f t="shared" si="451"/>
        <v>117.84386398975704</v>
      </c>
      <c r="AD160" s="4">
        <f t="shared" si="452"/>
        <v>119.63679454636889</v>
      </c>
      <c r="AE160" s="4">
        <f t="shared" si="453"/>
        <v>118.65491911878598</v>
      </c>
      <c r="AF160" s="4">
        <f t="shared" si="454"/>
        <v>120.21715178665875</v>
      </c>
      <c r="AG160" s="4">
        <f t="shared" si="455"/>
        <v>122.78748270232927</v>
      </c>
      <c r="AI160" s="4">
        <f t="shared" si="456"/>
        <v>3.4278742229493133</v>
      </c>
      <c r="AJ160" s="4">
        <f t="shared" si="457"/>
        <v>0.67584559015108425</v>
      </c>
      <c r="AK160" s="4">
        <f t="shared" si="458"/>
        <v>-0.26477002728070431</v>
      </c>
      <c r="AL160" s="4">
        <f t="shared" si="459"/>
        <v>1.557080709143591</v>
      </c>
      <c r="AM160" s="4">
        <f t="shared" si="460"/>
        <v>0.24453869784733229</v>
      </c>
      <c r="AN160" s="4">
        <f t="shared" si="461"/>
        <v>2.3093356562231406</v>
      </c>
      <c r="AO160" s="4">
        <f t="shared" si="462"/>
        <v>-1.2429055654069288</v>
      </c>
      <c r="AP160" s="4">
        <f t="shared" si="463"/>
        <v>0.24839435215803007</v>
      </c>
      <c r="AQ160" s="4">
        <f t="shared" si="464"/>
        <v>-2.1593957209887549E-2</v>
      </c>
      <c r="AR160" s="4">
        <f t="shared" si="465"/>
        <v>1.0712873722007146</v>
      </c>
      <c r="AS160" s="4">
        <f t="shared" si="466"/>
        <v>-5.0863989757033323E-2</v>
      </c>
      <c r="AT160" s="4">
        <f t="shared" si="467"/>
        <v>2.3632054536311102</v>
      </c>
      <c r="AU160" s="4">
        <f t="shared" si="468"/>
        <v>-0.94791911878598967</v>
      </c>
      <c r="AV160" s="4">
        <f t="shared" si="469"/>
        <v>0.90384821334124865</v>
      </c>
      <c r="AW160" s="4">
        <f t="shared" si="469"/>
        <v>1.5573172976707355</v>
      </c>
      <c r="AY160" s="2">
        <f t="shared" si="520"/>
        <v>110.27688110871163</v>
      </c>
      <c r="AZ160" s="2">
        <f t="shared" si="359"/>
        <v>108.8348739139763</v>
      </c>
      <c r="BA160" s="2">
        <f t="shared" si="360"/>
        <v>108.8669479010585</v>
      </c>
      <c r="BB160" s="2">
        <f t="shared" si="361"/>
        <v>109.68905982752469</v>
      </c>
      <c r="BC160" s="2">
        <f t="shared" si="362"/>
        <v>109.68969437432179</v>
      </c>
      <c r="BD160" s="2">
        <f t="shared" si="363"/>
        <v>110.82671659706912</v>
      </c>
      <c r="BE160" s="2">
        <f t="shared" si="364"/>
        <v>113.53204803330556</v>
      </c>
      <c r="BF160" s="2">
        <f t="shared" si="365"/>
        <v>113.32223263075434</v>
      </c>
      <c r="BG160" s="2">
        <f t="shared" si="366"/>
        <v>112.46287341449013</v>
      </c>
      <c r="BH160" s="2">
        <f t="shared" si="367"/>
        <v>113.28607342435922</v>
      </c>
      <c r="BI160" s="2">
        <f t="shared" si="368"/>
        <v>113.9724453384698</v>
      </c>
      <c r="BJ160" s="2">
        <f t="shared" si="369"/>
        <v>115.39188419772501</v>
      </c>
      <c r="BK160" s="2">
        <f t="shared" si="370"/>
        <v>116.75260420178012</v>
      </c>
      <c r="BL160" s="2">
        <f t="shared" si="371"/>
        <v>117.61984491248162</v>
      </c>
      <c r="BM160" s="2">
        <f t="shared" si="372"/>
        <v>119.65315891466525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159.02807073170732</v>
      </c>
      <c r="DL160" s="2">
        <f t="shared" si="501"/>
        <v>134.39631726078801</v>
      </c>
      <c r="DM160" s="2">
        <f t="shared" si="501"/>
        <v>136.10431744840525</v>
      </c>
      <c r="DN160" s="2">
        <f t="shared" si="501"/>
        <v>145.13933902439024</v>
      </c>
      <c r="DO160" s="2">
        <f t="shared" si="501"/>
        <v>152.55613655761022</v>
      </c>
      <c r="DP160" s="2">
        <f t="shared" si="501"/>
        <v>147.30634708392603</v>
      </c>
      <c r="DQ160" s="2">
        <f t="shared" si="501"/>
        <v>147.15281079622136</v>
      </c>
      <c r="DR160" s="2">
        <f t="shared" si="501"/>
        <v>141.69764817449027</v>
      </c>
      <c r="DS160" s="2">
        <f t="shared" si="501"/>
        <v>137.50151092436974</v>
      </c>
      <c r="DT160" s="2">
        <f t="shared" si="501"/>
        <v>143.0585045045045</v>
      </c>
      <c r="DU160" s="2">
        <f t="shared" si="501"/>
        <v>148.21931721194878</v>
      </c>
      <c r="DV160" s="2">
        <f t="shared" si="501"/>
        <v>151.81044504504501</v>
      </c>
      <c r="DW160" s="2">
        <f t="shared" si="501"/>
        <v>152.25607965860596</v>
      </c>
      <c r="DX160" s="2">
        <f t="shared" si="501"/>
        <v>152.69631188331192</v>
      </c>
      <c r="DY160" s="2">
        <f t="shared" si="501"/>
        <v>157.92160768472903</v>
      </c>
      <c r="EA160" s="2">
        <f t="shared" si="440"/>
        <v>110.62660827740866</v>
      </c>
      <c r="EB160" s="2">
        <f t="shared" si="502"/>
        <v>108.99115648819374</v>
      </c>
      <c r="EC160" s="2">
        <f t="shared" si="503"/>
        <v>109.02641364837409</v>
      </c>
      <c r="ED160" s="2">
        <f t="shared" si="504"/>
        <v>109.66797708378206</v>
      </c>
      <c r="EE160" s="2">
        <f t="shared" si="505"/>
        <v>109.4918952518893</v>
      </c>
      <c r="EF160" s="2">
        <f t="shared" si="506"/>
        <v>110.66537357312079</v>
      </c>
      <c r="EG160" s="2">
        <f t="shared" si="507"/>
        <v>114.02495761611249</v>
      </c>
      <c r="EH160" s="2">
        <f t="shared" si="508"/>
        <v>113.64174595311387</v>
      </c>
      <c r="EI160" s="2">
        <f t="shared" si="509"/>
        <v>112.54440238566202</v>
      </c>
      <c r="EJ160" s="2">
        <f t="shared" si="510"/>
        <v>113.09677610309181</v>
      </c>
      <c r="EK160" s="2">
        <f t="shared" si="511"/>
        <v>113.76268920803412</v>
      </c>
      <c r="EL160" s="2">
        <f t="shared" si="512"/>
        <v>115.45947725819035</v>
      </c>
      <c r="EM160" s="2">
        <f t="shared" si="513"/>
        <v>116.80587493945561</v>
      </c>
      <c r="EN160" s="2">
        <f t="shared" si="514"/>
        <v>117.84846996731501</v>
      </c>
      <c r="EO160" s="2">
        <f t="shared" si="515"/>
        <v>119.72698151168301</v>
      </c>
      <c r="EQ160" s="2">
        <f t="shared" si="516"/>
        <v>109.69072568636422</v>
      </c>
      <c r="ER160" s="2">
        <f t="shared" si="517"/>
        <v>108.57994581216569</v>
      </c>
      <c r="ES160" s="2">
        <f t="shared" si="517"/>
        <v>108.59329204035004</v>
      </c>
      <c r="ET160" s="2">
        <f t="shared" si="517"/>
        <v>109.70473895660656</v>
      </c>
      <c r="EU160" s="2">
        <f t="shared" si="517"/>
        <v>109.98309857525669</v>
      </c>
      <c r="EV160" s="2">
        <f t="shared" si="517"/>
        <v>111.04478522797865</v>
      </c>
      <c r="EW160" s="2">
        <f t="shared" si="517"/>
        <v>112.8388480690992</v>
      </c>
      <c r="EX160" s="2">
        <f t="shared" si="517"/>
        <v>112.86041301385418</v>
      </c>
      <c r="EY160" s="2">
        <f t="shared" si="517"/>
        <v>112.34637663184444</v>
      </c>
      <c r="EZ160" s="2">
        <f t="shared" si="517"/>
        <v>113.52110863562869</v>
      </c>
      <c r="FA160" s="2">
        <f t="shared" si="517"/>
        <v>114.26225273005196</v>
      </c>
      <c r="FB160" s="2">
        <f t="shared" si="517"/>
        <v>115.27481815130392</v>
      </c>
      <c r="FC160" s="2">
        <f t="shared" si="517"/>
        <v>116.64106192046158</v>
      </c>
      <c r="FD160" s="2">
        <f t="shared" si="517"/>
        <v>117.08120165208942</v>
      </c>
      <c r="FE160" s="2">
        <f t="shared" si="517"/>
        <v>119.41244137061949</v>
      </c>
      <c r="FG160" s="2">
        <f t="shared" si="518"/>
        <v>0.99979860817130772</v>
      </c>
      <c r="FH160" s="2">
        <f t="shared" si="519"/>
        <v>0.99979360332067191</v>
      </c>
      <c r="FI160" s="2">
        <f t="shared" si="519"/>
        <v>0.99978796448969864</v>
      </c>
      <c r="FJ160" s="2">
        <f t="shared" si="519"/>
        <v>0.9997836275008648</v>
      </c>
      <c r="FK160" s="2">
        <f t="shared" si="519"/>
        <v>0.99976799539093164</v>
      </c>
      <c r="FL160" s="2">
        <f t="shared" si="519"/>
        <v>0.9997794810265398</v>
      </c>
      <c r="FM160" s="2">
        <f t="shared" si="519"/>
        <v>0.9997997710982689</v>
      </c>
      <c r="FN160" s="2">
        <f t="shared" si="519"/>
        <v>0.9997651157207379</v>
      </c>
      <c r="FO160" s="2">
        <f t="shared" si="519"/>
        <v>0.99975897229998167</v>
      </c>
      <c r="FP160" s="2">
        <f t="shared" si="519"/>
        <v>0.99976828533321216</v>
      </c>
      <c r="FQ160" s="2">
        <f t="shared" si="519"/>
        <v>0.99977059845188088</v>
      </c>
      <c r="FR160" s="2">
        <f t="shared" si="519"/>
        <v>0.99975970824665994</v>
      </c>
      <c r="FS160" s="2">
        <f t="shared" si="519"/>
        <v>0.99976883730893518</v>
      </c>
      <c r="FT160" s="2">
        <f t="shared" si="519"/>
        <v>0.99976517578035662</v>
      </c>
      <c r="FU160" s="2">
        <f t="shared" si="519"/>
        <v>0.99970129889198212</v>
      </c>
      <c r="FW160" s="2">
        <f t="shared" si="536"/>
        <v>0.38410248376445</v>
      </c>
      <c r="FX160" s="2">
        <f t="shared" si="376"/>
        <v>0.39280622915464114</v>
      </c>
      <c r="FY160" s="2">
        <f t="shared" si="377"/>
        <v>0.38143380843871649</v>
      </c>
      <c r="FZ160" s="2">
        <f t="shared" si="378"/>
        <v>0.36471799398838078</v>
      </c>
      <c r="GA160" s="2">
        <f t="shared" si="379"/>
        <v>0.38234273065587354</v>
      </c>
      <c r="GB160" s="2">
        <f t="shared" si="380"/>
        <v>0.40394909360535286</v>
      </c>
      <c r="GC160" s="2">
        <f t="shared" si="381"/>
        <v>0.42116070789900084</v>
      </c>
      <c r="GD160" s="2">
        <f t="shared" si="382"/>
        <v>0.41736780359064257</v>
      </c>
      <c r="GE160" s="2">
        <f t="shared" si="383"/>
        <v>0.44208555682474737</v>
      </c>
      <c r="GF160" s="2">
        <f t="shared" si="384"/>
        <v>0.429744917893223</v>
      </c>
      <c r="GG160" s="2">
        <f t="shared" si="385"/>
        <v>0.40405617650644543</v>
      </c>
      <c r="GH160" s="2">
        <f t="shared" si="386"/>
        <v>0.41334489014614234</v>
      </c>
      <c r="GI160" s="2">
        <f t="shared" si="387"/>
        <v>0.37294081967756038</v>
      </c>
      <c r="GJ160" s="2">
        <f t="shared" si="388"/>
        <v>0.3086380180419121</v>
      </c>
      <c r="GK160" s="2">
        <f t="shared" si="389"/>
        <v>0.27097137391683973</v>
      </c>
      <c r="GM160" s="86">
        <f t="shared" si="537"/>
        <v>2.0544139843826254E-197</v>
      </c>
      <c r="GN160" s="86">
        <f t="shared" si="390"/>
        <v>1.2062749019115834E-243</v>
      </c>
      <c r="GO160" s="86">
        <f t="shared" si="391"/>
        <v>5.2057206541644264E-292</v>
      </c>
      <c r="GP160" s="86">
        <f t="shared" si="392"/>
        <v>0</v>
      </c>
      <c r="GQ160" s="86">
        <f t="shared" si="393"/>
        <v>1.2579106172339798E-304</v>
      </c>
      <c r="GR160" s="86">
        <f t="shared" si="394"/>
        <v>0</v>
      </c>
      <c r="GS160" s="86">
        <f t="shared" si="395"/>
        <v>0</v>
      </c>
      <c r="GT160" s="86">
        <f t="shared" si="396"/>
        <v>0</v>
      </c>
      <c r="GU160" s="86">
        <f t="shared" si="397"/>
        <v>0</v>
      </c>
      <c r="GV160" s="86">
        <f t="shared" si="398"/>
        <v>0</v>
      </c>
      <c r="GW160" s="86">
        <f t="shared" si="399"/>
        <v>1.1122321240092518E-300</v>
      </c>
      <c r="GX160" s="86">
        <f t="shared" si="400"/>
        <v>7.1029638229898361E-263</v>
      </c>
      <c r="GY160" s="86">
        <f t="shared" si="401"/>
        <v>6.6816719876228795E-208</v>
      </c>
      <c r="GZ160" s="86">
        <f t="shared" si="402"/>
        <v>1.0934991672214846E-266</v>
      </c>
      <c r="HA160" s="86">
        <f t="shared" si="403"/>
        <v>0</v>
      </c>
      <c r="HC160" s="86">
        <f t="shared" si="538"/>
        <v>9.1854115459448598E-142</v>
      </c>
      <c r="HD160" s="86">
        <f t="shared" si="404"/>
        <v>8.9801947012385575E-110</v>
      </c>
      <c r="HE160" s="86">
        <f t="shared" si="405"/>
        <v>2.6016134704642463E-154</v>
      </c>
      <c r="HF160" s="86">
        <f t="shared" si="406"/>
        <v>1.8846882108523114E-195</v>
      </c>
      <c r="HG160" s="86">
        <f t="shared" si="407"/>
        <v>6.2175951517792984E-209</v>
      </c>
      <c r="HH160" s="86">
        <f t="shared" si="408"/>
        <v>3.9579109910920595E-211</v>
      </c>
      <c r="HI160" s="86">
        <f t="shared" si="409"/>
        <v>4.7255214324009916E-185</v>
      </c>
      <c r="HJ160" s="86">
        <f t="shared" si="410"/>
        <v>4.8764355624123943E-164</v>
      </c>
      <c r="HK160" s="86">
        <f t="shared" si="411"/>
        <v>2.5134768849146719E-129</v>
      </c>
      <c r="HL160" s="86">
        <f t="shared" si="412"/>
        <v>2.6346388281621753E-174</v>
      </c>
      <c r="HM160" s="86">
        <f t="shared" si="413"/>
        <v>1.0095509834000383E-199</v>
      </c>
      <c r="HN160" s="86">
        <f t="shared" si="414"/>
        <v>4.2592225824993007E-144</v>
      </c>
      <c r="HO160" s="86">
        <f t="shared" si="415"/>
        <v>4.5855448645266653E-101</v>
      </c>
      <c r="HP160" s="86">
        <f t="shared" si="416"/>
        <v>5.5391711952543998E-175</v>
      </c>
      <c r="HQ160" s="86">
        <f t="shared" si="417"/>
        <v>1.8230172278646363E-152</v>
      </c>
      <c r="HS160" s="86">
        <f t="shared" si="539"/>
        <v>3.1009198381741936E-6</v>
      </c>
      <c r="HT160" s="86">
        <f t="shared" si="418"/>
        <v>3.7392050247851244E-7</v>
      </c>
      <c r="HU160" s="86">
        <f t="shared" si="419"/>
        <v>4.0477765242380114E-8</v>
      </c>
      <c r="HV160" s="86">
        <f t="shared" si="420"/>
        <v>4.9738713497478575E-7</v>
      </c>
      <c r="HW160" s="86">
        <f t="shared" si="421"/>
        <v>1.1049623128913254E-6</v>
      </c>
      <c r="HX160" s="86">
        <f t="shared" si="422"/>
        <v>9.5963563551520623E-8</v>
      </c>
      <c r="HY160" s="86">
        <f t="shared" si="423"/>
        <v>1.7555394717505564E-7</v>
      </c>
      <c r="HZ160" s="86">
        <f t="shared" si="424"/>
        <v>1.1053578069385026E-7</v>
      </c>
      <c r="IA160" s="86">
        <f t="shared" si="425"/>
        <v>1.7764768562714442E-9</v>
      </c>
      <c r="IB160" s="86">
        <f t="shared" si="426"/>
        <v>1.9744693482596794E-8</v>
      </c>
      <c r="IC160" s="86">
        <f t="shared" si="427"/>
        <v>1.1860383053315774E-7</v>
      </c>
      <c r="ID160" s="86">
        <f t="shared" si="428"/>
        <v>6.3349011398723795E-9</v>
      </c>
      <c r="IE160" s="86">
        <f t="shared" si="429"/>
        <v>5.1597611338727265E-7</v>
      </c>
      <c r="IF160" s="86">
        <f t="shared" si="430"/>
        <v>1.1600129260062637E-10</v>
      </c>
      <c r="IG160" s="86">
        <f t="shared" si="431"/>
        <v>6.9005065257485301E-9</v>
      </c>
      <c r="II160" s="86">
        <f t="shared" si="540"/>
        <v>4.7548289715493172E-2</v>
      </c>
      <c r="IJ160" s="86">
        <f t="shared" si="541"/>
        <v>5.8011081360579683E-2</v>
      </c>
      <c r="IK160" s="86">
        <f t="shared" si="542"/>
        <v>3.3564545588958439E-2</v>
      </c>
      <c r="IL160" s="86">
        <f t="shared" si="543"/>
        <v>1.3512887007365708E-2</v>
      </c>
      <c r="IM160" s="86">
        <f t="shared" si="544"/>
        <v>3.4554027017197078E-2</v>
      </c>
      <c r="IN160" s="86">
        <f t="shared" si="545"/>
        <v>6.6392534315403026E-2</v>
      </c>
      <c r="IO160" s="86">
        <f t="shared" si="546"/>
        <v>0.12798442259354517</v>
      </c>
      <c r="IP160" s="86">
        <f t="shared" si="547"/>
        <v>0.10375814031296426</v>
      </c>
      <c r="IQ160" s="86">
        <f t="shared" si="548"/>
        <v>0.18810528076363936</v>
      </c>
      <c r="IR160" s="86">
        <f t="shared" si="549"/>
        <v>0.14007031786242627</v>
      </c>
      <c r="IS160" s="86">
        <f t="shared" si="550"/>
        <v>6.6210555353554787E-2</v>
      </c>
      <c r="IT160" s="86">
        <f t="shared" si="551"/>
        <v>7.3880268865367041E-2</v>
      </c>
      <c r="IU160" s="86">
        <f t="shared" si="552"/>
        <v>1.888052583689E-2</v>
      </c>
      <c r="IV160" s="86">
        <f t="shared" si="553"/>
        <v>1.4957197814322956E-2</v>
      </c>
      <c r="IW160" s="86">
        <f t="shared" si="554"/>
        <v>9.99999346938364E-3</v>
      </c>
      <c r="IY160" s="86">
        <f t="shared" si="555"/>
        <v>4.7551390635331349E-2</v>
      </c>
      <c r="IZ160" s="86">
        <f t="shared" si="556"/>
        <v>5.8011455281082161E-2</v>
      </c>
      <c r="JA160" s="86">
        <f t="shared" si="557"/>
        <v>3.3564586066723683E-2</v>
      </c>
      <c r="JB160" s="86">
        <f t="shared" si="558"/>
        <v>1.3513384394500684E-2</v>
      </c>
      <c r="JC160" s="86">
        <f t="shared" si="559"/>
        <v>3.4555131979509969E-2</v>
      </c>
      <c r="JD160" s="86">
        <f t="shared" si="560"/>
        <v>6.639263027896658E-2</v>
      </c>
      <c r="JE160" s="86">
        <f t="shared" si="561"/>
        <v>0.12798459814749236</v>
      </c>
      <c r="JF160" s="86">
        <f t="shared" si="562"/>
        <v>0.10375825084874496</v>
      </c>
      <c r="JG160" s="86">
        <f t="shared" si="563"/>
        <v>0.18810528254011621</v>
      </c>
      <c r="JH160" s="86">
        <f t="shared" si="564"/>
        <v>0.14007033760711976</v>
      </c>
      <c r="JI160" s="86">
        <f t="shared" si="565"/>
        <v>6.6210673957385321E-2</v>
      </c>
      <c r="JJ160" s="86">
        <f t="shared" si="566"/>
        <v>7.3880275200268186E-2</v>
      </c>
      <c r="JK160" s="86">
        <f t="shared" si="567"/>
        <v>1.8881041813003388E-2</v>
      </c>
      <c r="JL160" s="86">
        <f t="shared" si="568"/>
        <v>1.4957197930324248E-2</v>
      </c>
      <c r="JM160" s="86">
        <f t="shared" si="569"/>
        <v>1.0000000369890166E-2</v>
      </c>
    </row>
    <row r="161" spans="2:273" x14ac:dyDescent="0.25">
      <c r="B161" s="2">
        <v>134</v>
      </c>
      <c r="C161" s="37">
        <v>108.639</v>
      </c>
      <c r="D161" s="37">
        <v>108.61</v>
      </c>
      <c r="E161" s="37">
        <v>109.559</v>
      </c>
      <c r="F161" s="37">
        <v>111.914</v>
      </c>
      <c r="G161" s="37">
        <v>112.19</v>
      </c>
      <c r="H161" s="37">
        <v>116.155</v>
      </c>
      <c r="I161" s="37">
        <v>119.586</v>
      </c>
      <c r="J161" s="37">
        <v>119.086</v>
      </c>
      <c r="K161" s="37">
        <v>121.517</v>
      </c>
      <c r="L161" s="37">
        <v>120.086</v>
      </c>
      <c r="M161" s="37">
        <v>120.03400000000001</v>
      </c>
      <c r="N161" s="37">
        <v>120.931</v>
      </c>
      <c r="O161" s="37">
        <v>121.569</v>
      </c>
      <c r="P161" s="37">
        <v>122.20699999999999</v>
      </c>
      <c r="Q161" s="37">
        <v>126.1724</v>
      </c>
      <c r="S161" s="4">
        <f t="shared" si="441"/>
        <v>110.16935267305307</v>
      </c>
      <c r="T161" s="4">
        <f t="shared" si="442"/>
        <v>109.55357526452275</v>
      </c>
      <c r="U161" s="4">
        <f t="shared" si="443"/>
        <v>109.86996082106334</v>
      </c>
      <c r="V161" s="4">
        <f t="shared" si="444"/>
        <v>110.54167668927177</v>
      </c>
      <c r="W161" s="4">
        <f t="shared" si="445"/>
        <v>112.09132332655993</v>
      </c>
      <c r="X161" s="4">
        <f t="shared" si="446"/>
        <v>115.29095724634438</v>
      </c>
      <c r="Y161" s="4">
        <f t="shared" si="447"/>
        <v>120.71840814934727</v>
      </c>
      <c r="Z161" s="4">
        <f t="shared" si="448"/>
        <v>120.74751441945045</v>
      </c>
      <c r="AA161" s="4">
        <f t="shared" si="449"/>
        <v>121.48086545031504</v>
      </c>
      <c r="AB161" s="4">
        <f t="shared" si="450"/>
        <v>122.4546328046695</v>
      </c>
      <c r="AC161" s="4">
        <f t="shared" si="451"/>
        <v>120.52584837824999</v>
      </c>
      <c r="AD161" s="4">
        <f t="shared" si="452"/>
        <v>122.62131586768419</v>
      </c>
      <c r="AE161" s="4">
        <f t="shared" si="453"/>
        <v>120.79321684522307</v>
      </c>
      <c r="AF161" s="4">
        <f t="shared" si="454"/>
        <v>122.31951210974577</v>
      </c>
      <c r="AG161" s="4">
        <f t="shared" si="455"/>
        <v>125.10835661653471</v>
      </c>
      <c r="AI161" s="4">
        <f t="shared" si="456"/>
        <v>-1.5303526730530734</v>
      </c>
      <c r="AJ161" s="4">
        <f t="shared" si="457"/>
        <v>-0.94357526452274953</v>
      </c>
      <c r="AK161" s="4">
        <f t="shared" si="458"/>
        <v>-0.31096082106334677</v>
      </c>
      <c r="AL161" s="4">
        <f t="shared" si="459"/>
        <v>1.372323310728234</v>
      </c>
      <c r="AM161" s="4">
        <f t="shared" si="460"/>
        <v>9.8676673440067475E-2</v>
      </c>
      <c r="AN161" s="4">
        <f t="shared" si="461"/>
        <v>0.86404275365562455</v>
      </c>
      <c r="AO161" s="4">
        <f t="shared" si="462"/>
        <v>-1.1324081493472704</v>
      </c>
      <c r="AP161" s="4">
        <f t="shared" si="463"/>
        <v>-1.6615144194504552</v>
      </c>
      <c r="AQ161" s="4">
        <f t="shared" si="464"/>
        <v>3.6134549684959438E-2</v>
      </c>
      <c r="AR161" s="4">
        <f t="shared" si="465"/>
        <v>-2.3686328046695024</v>
      </c>
      <c r="AS161" s="4">
        <f t="shared" si="466"/>
        <v>-0.4918483782499834</v>
      </c>
      <c r="AT161" s="4">
        <f t="shared" si="467"/>
        <v>-1.6903158676841912</v>
      </c>
      <c r="AU161" s="4">
        <f t="shared" si="468"/>
        <v>0.77578315477693138</v>
      </c>
      <c r="AV161" s="4">
        <f t="shared" si="469"/>
        <v>-0.1125121097457793</v>
      </c>
      <c r="AW161" s="4">
        <f t="shared" si="469"/>
        <v>1.0640433834652896</v>
      </c>
      <c r="AY161" s="2">
        <f t="shared" si="520"/>
        <v>110.16892586326023</v>
      </c>
      <c r="AZ161" s="2">
        <f t="shared" si="359"/>
        <v>108.75049636756687</v>
      </c>
      <c r="BA161" s="2">
        <f t="shared" si="360"/>
        <v>108.78229260562098</v>
      </c>
      <c r="BB161" s="2">
        <f t="shared" si="361"/>
        <v>109.60483182630682</v>
      </c>
      <c r="BC161" s="2">
        <f t="shared" si="362"/>
        <v>109.62739861636774</v>
      </c>
      <c r="BD161" s="2">
        <f t="shared" si="363"/>
        <v>110.78143092595292</v>
      </c>
      <c r="BE161" s="2">
        <f t="shared" si="364"/>
        <v>113.48722473214642</v>
      </c>
      <c r="BF161" s="2">
        <f t="shared" si="365"/>
        <v>113.28557203861359</v>
      </c>
      <c r="BG161" s="2">
        <f t="shared" si="366"/>
        <v>112.43545465424317</v>
      </c>
      <c r="BH161" s="2">
        <f t="shared" si="367"/>
        <v>113.24327981648247</v>
      </c>
      <c r="BI161" s="2">
        <f t="shared" si="368"/>
        <v>113.90283471068739</v>
      </c>
      <c r="BJ161" s="2">
        <f t="shared" si="369"/>
        <v>115.32089034053035</v>
      </c>
      <c r="BK161" s="2">
        <f t="shared" si="370"/>
        <v>116.64323684475286</v>
      </c>
      <c r="BL161" s="2">
        <f t="shared" si="371"/>
        <v>117.5304172080268</v>
      </c>
      <c r="BM161" s="2">
        <f t="shared" si="372"/>
        <v>119.55687079561494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159.36883780487804</v>
      </c>
      <c r="DL161" s="2">
        <f t="shared" si="501"/>
        <v>134.52819052532834</v>
      </c>
      <c r="DM161" s="2">
        <f t="shared" si="501"/>
        <v>136.25998227016885</v>
      </c>
      <c r="DN161" s="2">
        <f t="shared" si="501"/>
        <v>145.36603292682926</v>
      </c>
      <c r="DO161" s="2">
        <f t="shared" si="501"/>
        <v>152.83426425210635</v>
      </c>
      <c r="DP161" s="2">
        <f t="shared" si="501"/>
        <v>147.56640595251122</v>
      </c>
      <c r="DQ161" s="2">
        <f t="shared" si="501"/>
        <v>147.39448103913634</v>
      </c>
      <c r="DR161" s="2">
        <f t="shared" si="501"/>
        <v>141.90123613086772</v>
      </c>
      <c r="DS161" s="2">
        <f t="shared" si="501"/>
        <v>137.66853417366946</v>
      </c>
      <c r="DT161" s="2">
        <f t="shared" si="501"/>
        <v>143.24722972972972</v>
      </c>
      <c r="DU161" s="2">
        <f t="shared" si="501"/>
        <v>148.43418481234269</v>
      </c>
      <c r="DV161" s="2">
        <f t="shared" si="501"/>
        <v>152.0615413127413</v>
      </c>
      <c r="DW161" s="2">
        <f t="shared" si="501"/>
        <v>152.4834345114345</v>
      </c>
      <c r="DX161" s="2">
        <f t="shared" si="501"/>
        <v>152.94636851136855</v>
      </c>
      <c r="DY161" s="2">
        <f t="shared" si="501"/>
        <v>158.21284177339896</v>
      </c>
      <c r="EA161" s="2">
        <f t="shared" si="440"/>
        <v>110.55121730418035</v>
      </c>
      <c r="EB161" s="2">
        <f t="shared" si="502"/>
        <v>108.92153099578097</v>
      </c>
      <c r="EC161" s="2">
        <f t="shared" si="503"/>
        <v>108.95709663941699</v>
      </c>
      <c r="ED161" s="2">
        <f t="shared" si="504"/>
        <v>109.58314710316608</v>
      </c>
      <c r="EE161" s="2">
        <f t="shared" si="505"/>
        <v>109.41373623507531</v>
      </c>
      <c r="EF161" s="2">
        <f t="shared" si="506"/>
        <v>110.60748973508504</v>
      </c>
      <c r="EG161" s="2">
        <f t="shared" si="507"/>
        <v>114.02225165433219</v>
      </c>
      <c r="EH161" s="2">
        <f t="shared" si="508"/>
        <v>113.63320507695947</v>
      </c>
      <c r="EI161" s="2">
        <f t="shared" si="509"/>
        <v>112.52464472816638</v>
      </c>
      <c r="EJ161" s="2">
        <f t="shared" si="510"/>
        <v>113.03930844679201</v>
      </c>
      <c r="EK161" s="2">
        <f t="shared" si="511"/>
        <v>113.67622333229264</v>
      </c>
      <c r="EL161" s="2">
        <f t="shared" si="512"/>
        <v>115.39578036661469</v>
      </c>
      <c r="EM161" s="2">
        <f t="shared" si="513"/>
        <v>116.70278552746296</v>
      </c>
      <c r="EN161" s="2">
        <f t="shared" si="514"/>
        <v>117.78274302095055</v>
      </c>
      <c r="EO161" s="2">
        <f t="shared" si="515"/>
        <v>119.63954964464727</v>
      </c>
      <c r="EQ161" s="2">
        <f t="shared" si="516"/>
        <v>109.58778996616944</v>
      </c>
      <c r="ER161" s="2">
        <f t="shared" si="517"/>
        <v>108.49776096122042</v>
      </c>
      <c r="ES161" s="2">
        <f t="shared" si="517"/>
        <v>108.51066930382206</v>
      </c>
      <c r="ET161" s="2">
        <f t="shared" si="517"/>
        <v>109.62100097513411</v>
      </c>
      <c r="EU161" s="2">
        <f t="shared" si="517"/>
        <v>109.91946623926965</v>
      </c>
      <c r="EV161" s="2">
        <f t="shared" si="517"/>
        <v>110.99807198376118</v>
      </c>
      <c r="EW161" s="2">
        <f t="shared" si="517"/>
        <v>112.80285726157324</v>
      </c>
      <c r="EX161" s="2">
        <f t="shared" si="517"/>
        <v>112.82922189416306</v>
      </c>
      <c r="EY161" s="2">
        <f t="shared" si="517"/>
        <v>112.32091130340336</v>
      </c>
      <c r="EZ161" s="2">
        <f t="shared" si="517"/>
        <v>113.47601706231085</v>
      </c>
      <c r="FA161" s="2">
        <f t="shared" si="517"/>
        <v>114.1906020055029</v>
      </c>
      <c r="FB161" s="2">
        <f t="shared" si="517"/>
        <v>115.20551577588435</v>
      </c>
      <c r="FC161" s="2">
        <f t="shared" si="517"/>
        <v>116.5328109932001</v>
      </c>
      <c r="FD161" s="2">
        <f t="shared" si="517"/>
        <v>116.99201414423887</v>
      </c>
      <c r="FE161" s="2">
        <f t="shared" si="517"/>
        <v>119.31770913492269</v>
      </c>
      <c r="FG161" s="2">
        <f t="shared" si="518"/>
        <v>0.99981632521450303</v>
      </c>
      <c r="FH161" s="2">
        <f t="shared" si="519"/>
        <v>0.9998117605726915</v>
      </c>
      <c r="FI161" s="2">
        <f t="shared" si="519"/>
        <v>0.99980661770837687</v>
      </c>
      <c r="FJ161" s="2">
        <f t="shared" si="519"/>
        <v>0.99980266217844693</v>
      </c>
      <c r="FK161" s="2">
        <f t="shared" si="519"/>
        <v>0.99978840496227117</v>
      </c>
      <c r="FL161" s="2">
        <f t="shared" si="519"/>
        <v>0.99979888040354092</v>
      </c>
      <c r="FM161" s="2">
        <f t="shared" si="519"/>
        <v>0.99981738585397784</v>
      </c>
      <c r="FN161" s="2">
        <f t="shared" si="519"/>
        <v>0.99978577856394624</v>
      </c>
      <c r="FO161" s="2">
        <f t="shared" si="519"/>
        <v>0.99978017546299802</v>
      </c>
      <c r="FP161" s="2">
        <f t="shared" si="519"/>
        <v>0.99978866940356337</v>
      </c>
      <c r="FQ161" s="2">
        <f t="shared" si="519"/>
        <v>0.99979077907845748</v>
      </c>
      <c r="FR161" s="2">
        <f t="shared" si="519"/>
        <v>0.99978084668277212</v>
      </c>
      <c r="FS161" s="2">
        <f t="shared" si="519"/>
        <v>0.99978917283190938</v>
      </c>
      <c r="FT161" s="2">
        <f t="shared" si="519"/>
        <v>0.99978583334123339</v>
      </c>
      <c r="FU161" s="2">
        <f t="shared" si="519"/>
        <v>0.99972757419173974</v>
      </c>
      <c r="FW161" s="2">
        <f t="shared" si="536"/>
        <v>0.40611055079861813</v>
      </c>
      <c r="FX161" s="2">
        <f t="shared" si="376"/>
        <v>0.41497698467895239</v>
      </c>
      <c r="FY161" s="2">
        <f t="shared" si="377"/>
        <v>0.40338911627628976</v>
      </c>
      <c r="FZ161" s="2">
        <f t="shared" si="378"/>
        <v>0.38631203739898151</v>
      </c>
      <c r="GA161" s="2">
        <f t="shared" si="379"/>
        <v>0.40431615947765803</v>
      </c>
      <c r="GB161" s="2">
        <f t="shared" si="380"/>
        <v>0.42630720960064206</v>
      </c>
      <c r="GC161" s="2">
        <f t="shared" si="381"/>
        <v>0.44376222046701674</v>
      </c>
      <c r="GD161" s="2">
        <f t="shared" si="382"/>
        <v>0.43992046615010605</v>
      </c>
      <c r="GE161" s="2">
        <f t="shared" si="383"/>
        <v>0.46490809197937116</v>
      </c>
      <c r="GF161" s="2">
        <f t="shared" si="384"/>
        <v>0.45244701992855391</v>
      </c>
      <c r="GG161" s="2">
        <f t="shared" si="385"/>
        <v>0.4264159792901876</v>
      </c>
      <c r="GH161" s="2">
        <f t="shared" si="386"/>
        <v>0.43584278559694084</v>
      </c>
      <c r="GI161" s="2">
        <f t="shared" si="387"/>
        <v>0.39471922013970512</v>
      </c>
      <c r="GJ161" s="2">
        <f t="shared" si="388"/>
        <v>0.3286293150008503</v>
      </c>
      <c r="GK161" s="2">
        <f t="shared" si="389"/>
        <v>0.28954468596104171</v>
      </c>
      <c r="GM161" s="86">
        <f t="shared" si="537"/>
        <v>9.8827886419643327E-203</v>
      </c>
      <c r="GN161" s="86">
        <f t="shared" si="390"/>
        <v>3.1019578899772933E-250</v>
      </c>
      <c r="GO161" s="86">
        <f t="shared" si="391"/>
        <v>5.4761720429553837E-300</v>
      </c>
      <c r="GP161" s="86">
        <f t="shared" si="392"/>
        <v>0</v>
      </c>
      <c r="GQ161" s="86">
        <f t="shared" si="393"/>
        <v>0</v>
      </c>
      <c r="GR161" s="86">
        <f t="shared" si="394"/>
        <v>0</v>
      </c>
      <c r="GS161" s="86">
        <f t="shared" si="395"/>
        <v>0</v>
      </c>
      <c r="GT161" s="86">
        <f t="shared" si="396"/>
        <v>0</v>
      </c>
      <c r="GU161" s="86">
        <f t="shared" si="397"/>
        <v>0</v>
      </c>
      <c r="GV161" s="86">
        <f t="shared" si="398"/>
        <v>0</v>
      </c>
      <c r="GW161" s="86">
        <f t="shared" si="399"/>
        <v>0</v>
      </c>
      <c r="GX161" s="86">
        <f t="shared" si="400"/>
        <v>5.7990853423141753E-270</v>
      </c>
      <c r="GY161" s="86">
        <f t="shared" si="401"/>
        <v>1.4823026910895199E-213</v>
      </c>
      <c r="GZ161" s="86">
        <f t="shared" si="402"/>
        <v>6.9851046345935599E-274</v>
      </c>
      <c r="HA161" s="86">
        <f t="shared" si="403"/>
        <v>0</v>
      </c>
      <c r="HC161" s="86">
        <f t="shared" si="538"/>
        <v>4.8423118934591451E-147</v>
      </c>
      <c r="HD161" s="86">
        <f t="shared" si="404"/>
        <v>8.1171505373690731E-114</v>
      </c>
      <c r="HE161" s="86">
        <f t="shared" si="405"/>
        <v>4.5800178424499606E-160</v>
      </c>
      <c r="HF161" s="86">
        <f t="shared" si="406"/>
        <v>8.5665711225032883E-203</v>
      </c>
      <c r="HG161" s="86">
        <f t="shared" si="407"/>
        <v>8.2703645748517805E-217</v>
      </c>
      <c r="HH161" s="86">
        <f t="shared" si="408"/>
        <v>6.203460363032941E-219</v>
      </c>
      <c r="HI161" s="86">
        <f t="shared" si="409"/>
        <v>8.3441356404230071E-192</v>
      </c>
      <c r="HJ161" s="86">
        <f t="shared" si="410"/>
        <v>4.2186036354481982E-170</v>
      </c>
      <c r="HK161" s="86">
        <f t="shared" si="411"/>
        <v>5.3059178525343272E-134</v>
      </c>
      <c r="HL161" s="86">
        <f t="shared" si="412"/>
        <v>9.8906177321834629E-181</v>
      </c>
      <c r="HM161" s="86">
        <f t="shared" si="413"/>
        <v>3.4106071065696099E-207</v>
      </c>
      <c r="HN161" s="86">
        <f t="shared" si="414"/>
        <v>2.2489051421607562E-149</v>
      </c>
      <c r="HO161" s="86">
        <f t="shared" si="415"/>
        <v>7.6013013090468643E-105</v>
      </c>
      <c r="HP161" s="86">
        <f t="shared" si="416"/>
        <v>1.4526702630135288E-181</v>
      </c>
      <c r="HQ161" s="86">
        <f t="shared" si="417"/>
        <v>4.0847287813830573E-158</v>
      </c>
      <c r="HS161" s="86">
        <f t="shared" si="539"/>
        <v>1.0312653435063425E-6</v>
      </c>
      <c r="HT161" s="86">
        <f t="shared" si="418"/>
        <v>1.0986147786792056E-7</v>
      </c>
      <c r="HU161" s="86">
        <f t="shared" si="419"/>
        <v>1.0432102532921941E-8</v>
      </c>
      <c r="HV161" s="86">
        <f t="shared" si="420"/>
        <v>1.3688633600026012E-7</v>
      </c>
      <c r="HW161" s="86">
        <f t="shared" si="421"/>
        <v>3.2707052538561199E-7</v>
      </c>
      <c r="HX161" s="86">
        <f t="shared" si="422"/>
        <v>2.4120798526812426E-8</v>
      </c>
      <c r="HY161" s="86">
        <f t="shared" si="423"/>
        <v>4.7937035596676017E-8</v>
      </c>
      <c r="HZ161" s="86">
        <f t="shared" si="424"/>
        <v>2.7939161942362976E-8</v>
      </c>
      <c r="IA161" s="86">
        <f t="shared" si="425"/>
        <v>3.4641628971067957E-10</v>
      </c>
      <c r="IB161" s="86">
        <f t="shared" si="426"/>
        <v>4.4258731813088543E-9</v>
      </c>
      <c r="IC161" s="86">
        <f t="shared" si="427"/>
        <v>3.0003982146065302E-8</v>
      </c>
      <c r="ID161" s="86">
        <f t="shared" si="428"/>
        <v>1.2683743543574731E-9</v>
      </c>
      <c r="IE161" s="86">
        <f t="shared" si="429"/>
        <v>1.4038931589304058E-7</v>
      </c>
      <c r="IF161" s="86">
        <f t="shared" si="430"/>
        <v>1.0026635766276567E-11</v>
      </c>
      <c r="IG161" s="86">
        <f t="shared" si="431"/>
        <v>7.1304704379197199E-10</v>
      </c>
      <c r="II161" s="86">
        <f t="shared" si="540"/>
        <v>9.6428431803614656E-2</v>
      </c>
      <c r="IJ161" s="86">
        <f t="shared" si="541"/>
        <v>0.11578235269127082</v>
      </c>
      <c r="IK161" s="86">
        <f t="shared" si="542"/>
        <v>7.4992498940746083E-2</v>
      </c>
      <c r="IL161" s="86">
        <f t="shared" si="543"/>
        <v>3.5625416575802649E-2</v>
      </c>
      <c r="IM161" s="86">
        <f t="shared" si="544"/>
        <v>7.6928848825126961E-2</v>
      </c>
      <c r="IN161" s="86">
        <f t="shared" si="545"/>
        <v>0.13542259808465371</v>
      </c>
      <c r="IO161" s="86">
        <f t="shared" si="546"/>
        <v>0.22284297414808585</v>
      </c>
      <c r="IP161" s="86">
        <f t="shared" si="547"/>
        <v>0.19324875625811569</v>
      </c>
      <c r="IQ161" s="86">
        <f t="shared" si="548"/>
        <v>0.31161067809003967</v>
      </c>
      <c r="IR161" s="86">
        <f t="shared" si="549"/>
        <v>0.24760594610910835</v>
      </c>
      <c r="IS161" s="86">
        <f t="shared" si="550"/>
        <v>0.13529274960083207</v>
      </c>
      <c r="IT161" s="86">
        <f t="shared" si="551"/>
        <v>0.15448002883214371</v>
      </c>
      <c r="IU161" s="86">
        <f t="shared" si="552"/>
        <v>4.7728999404222629E-2</v>
      </c>
      <c r="IV161" s="86">
        <f t="shared" si="553"/>
        <v>3.0325163549770325E-2</v>
      </c>
      <c r="IW161" s="86">
        <f t="shared" si="554"/>
        <v>1.9153633926955488E-2</v>
      </c>
      <c r="IY161" s="86">
        <f t="shared" si="555"/>
        <v>9.6429463068958166E-2</v>
      </c>
      <c r="IZ161" s="86">
        <f t="shared" si="556"/>
        <v>0.1157824625527487</v>
      </c>
      <c r="JA161" s="86">
        <f t="shared" si="557"/>
        <v>7.4992509372848612E-2</v>
      </c>
      <c r="JB161" s="86">
        <f t="shared" si="558"/>
        <v>3.5625553462138651E-2</v>
      </c>
      <c r="JC161" s="86">
        <f t="shared" si="559"/>
        <v>7.6929175895652346E-2</v>
      </c>
      <c r="JD161" s="86">
        <f t="shared" si="560"/>
        <v>0.13542262220545223</v>
      </c>
      <c r="JE161" s="86">
        <f t="shared" si="561"/>
        <v>0.22284302208512144</v>
      </c>
      <c r="JF161" s="86">
        <f t="shared" si="562"/>
        <v>0.19324878419727765</v>
      </c>
      <c r="JG161" s="86">
        <f t="shared" si="563"/>
        <v>0.31161067843645596</v>
      </c>
      <c r="JH161" s="86">
        <f t="shared" si="564"/>
        <v>0.24760595053498152</v>
      </c>
      <c r="JI161" s="86">
        <f t="shared" si="565"/>
        <v>0.13529277960481423</v>
      </c>
      <c r="JJ161" s="86">
        <f t="shared" si="566"/>
        <v>0.15448003010051806</v>
      </c>
      <c r="JK161" s="86">
        <f t="shared" si="567"/>
        <v>4.7729139793538523E-2</v>
      </c>
      <c r="JL161" s="86">
        <f t="shared" si="568"/>
        <v>3.0325163559796961E-2</v>
      </c>
      <c r="JM161" s="86">
        <f t="shared" si="569"/>
        <v>1.9153634640002533E-2</v>
      </c>
    </row>
    <row r="162" spans="2:273" x14ac:dyDescent="0.25">
      <c r="B162" s="2">
        <v>135</v>
      </c>
      <c r="C162" s="37">
        <v>109.098</v>
      </c>
      <c r="D162" s="37">
        <v>110.136</v>
      </c>
      <c r="E162" s="37">
        <v>110.881</v>
      </c>
      <c r="F162" s="37">
        <v>112.05200000000001</v>
      </c>
      <c r="G162" s="37">
        <v>112.44799999999999</v>
      </c>
      <c r="H162" s="37">
        <v>117.672</v>
      </c>
      <c r="I162" s="37">
        <v>123.19</v>
      </c>
      <c r="J162" s="37">
        <v>125.10299999999999</v>
      </c>
      <c r="K162" s="37">
        <v>120.94799999999999</v>
      </c>
      <c r="L162" s="37">
        <v>124.79300000000001</v>
      </c>
      <c r="M162" s="37">
        <v>122.655</v>
      </c>
      <c r="N162" s="37">
        <v>126.586</v>
      </c>
      <c r="O162" s="37">
        <v>124.879</v>
      </c>
      <c r="P162" s="37">
        <v>127.276</v>
      </c>
      <c r="Q162" s="37">
        <v>128.46549999999999</v>
      </c>
      <c r="S162" s="4">
        <f t="shared" si="441"/>
        <v>110.06008413200726</v>
      </c>
      <c r="T162" s="4">
        <f t="shared" si="442"/>
        <v>109.83676959877036</v>
      </c>
      <c r="U162" s="4">
        <f t="shared" si="443"/>
        <v>110.47148064806053</v>
      </c>
      <c r="V162" s="4">
        <f t="shared" si="444"/>
        <v>111.32955809755727</v>
      </c>
      <c r="W162" s="4">
        <f t="shared" si="445"/>
        <v>113.56584238899887</v>
      </c>
      <c r="X162" s="4">
        <f t="shared" si="446"/>
        <v>117.18271126768997</v>
      </c>
      <c r="Y162" s="4">
        <f t="shared" si="447"/>
        <v>122.2399914469153</v>
      </c>
      <c r="Z162" s="4">
        <f t="shared" si="448"/>
        <v>122.82527909072114</v>
      </c>
      <c r="AA162" s="4">
        <f t="shared" si="449"/>
        <v>122.07241797393159</v>
      </c>
      <c r="AB162" s="4">
        <f t="shared" si="450"/>
        <v>124.06078397821373</v>
      </c>
      <c r="AC162" s="4">
        <f t="shared" si="451"/>
        <v>123.3085412470829</v>
      </c>
      <c r="AD162" s="4">
        <f t="shared" si="452"/>
        <v>125.46538116965331</v>
      </c>
      <c r="AE162" s="4">
        <f t="shared" si="453"/>
        <v>124.13278581200076</v>
      </c>
      <c r="AF162" s="4">
        <f t="shared" si="454"/>
        <v>125.55001395147899</v>
      </c>
      <c r="AG162" s="4">
        <f t="shared" si="455"/>
        <v>128.69826272877384</v>
      </c>
      <c r="AI162" s="4">
        <f t="shared" si="456"/>
        <v>-0.96208413200726284</v>
      </c>
      <c r="AJ162" s="4">
        <f t="shared" si="457"/>
        <v>0.29923040122963585</v>
      </c>
      <c r="AK162" s="4">
        <f t="shared" si="458"/>
        <v>0.40951935193946554</v>
      </c>
      <c r="AL162" s="4">
        <f t="shared" si="459"/>
        <v>0.72244190244273909</v>
      </c>
      <c r="AM162" s="4">
        <f t="shared" si="460"/>
        <v>-1.1178423889988807</v>
      </c>
      <c r="AN162" s="4">
        <f t="shared" si="461"/>
        <v>0.48928873231002967</v>
      </c>
      <c r="AO162" s="4">
        <f t="shared" si="462"/>
        <v>0.95000855308470022</v>
      </c>
      <c r="AP162" s="4">
        <f t="shared" si="463"/>
        <v>2.2777209092788553</v>
      </c>
      <c r="AQ162" s="4">
        <f t="shared" si="464"/>
        <v>-1.1244179739315996</v>
      </c>
      <c r="AR162" s="4">
        <f t="shared" si="465"/>
        <v>0.73221602178627165</v>
      </c>
      <c r="AS162" s="4">
        <f t="shared" si="466"/>
        <v>-0.65354124708289874</v>
      </c>
      <c r="AT162" s="4">
        <f t="shared" si="467"/>
        <v>1.120618830346686</v>
      </c>
      <c r="AU162" s="4">
        <f t="shared" si="468"/>
        <v>0.74621418799924299</v>
      </c>
      <c r="AV162" s="4">
        <f t="shared" si="469"/>
        <v>1.7259860485210083</v>
      </c>
      <c r="AW162" s="4">
        <f t="shared" si="469"/>
        <v>-0.2327627287738494</v>
      </c>
      <c r="AY162" s="2">
        <f t="shared" si="520"/>
        <v>110.05943996826657</v>
      </c>
      <c r="AZ162" s="2">
        <f t="shared" si="359"/>
        <v>108.6654432245807</v>
      </c>
      <c r="BA162" s="2">
        <f t="shared" si="360"/>
        <v>108.69690870569607</v>
      </c>
      <c r="BB162" s="2">
        <f t="shared" si="361"/>
        <v>109.52071734261696</v>
      </c>
      <c r="BC162" s="2">
        <f t="shared" si="362"/>
        <v>109.56600844014866</v>
      </c>
      <c r="BD162" s="2">
        <f t="shared" si="363"/>
        <v>110.73681871058892</v>
      </c>
      <c r="BE162" s="2">
        <f t="shared" si="364"/>
        <v>113.44064571323435</v>
      </c>
      <c r="BF162" s="2">
        <f t="shared" si="365"/>
        <v>113.24772547077012</v>
      </c>
      <c r="BG162" s="2">
        <f t="shared" si="366"/>
        <v>112.4077837077277</v>
      </c>
      <c r="BH162" s="2">
        <f t="shared" si="367"/>
        <v>113.20118233234206</v>
      </c>
      <c r="BI162" s="2">
        <f t="shared" si="368"/>
        <v>113.83409804508952</v>
      </c>
      <c r="BJ162" s="2">
        <f t="shared" si="369"/>
        <v>115.24964735379848</v>
      </c>
      <c r="BK162" s="2">
        <f t="shared" si="370"/>
        <v>116.53362117572158</v>
      </c>
      <c r="BL162" s="2">
        <f t="shared" si="371"/>
        <v>117.43958122265195</v>
      </c>
      <c r="BM162" s="2">
        <f t="shared" si="372"/>
        <v>119.46014009692786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159.70960487804876</v>
      </c>
      <c r="DL162" s="2">
        <f t="shared" si="501"/>
        <v>134.66006378986867</v>
      </c>
      <c r="DM162" s="2">
        <f t="shared" si="501"/>
        <v>136.41564709193244</v>
      </c>
      <c r="DN162" s="2">
        <f t="shared" si="501"/>
        <v>145.59272682926829</v>
      </c>
      <c r="DO162" s="2">
        <f t="shared" si="501"/>
        <v>153.11239194660246</v>
      </c>
      <c r="DP162" s="2">
        <f t="shared" si="501"/>
        <v>147.82646482109641</v>
      </c>
      <c r="DQ162" s="2">
        <f t="shared" si="501"/>
        <v>147.63615128205132</v>
      </c>
      <c r="DR162" s="2">
        <f t="shared" si="501"/>
        <v>142.10482408724513</v>
      </c>
      <c r="DS162" s="2">
        <f t="shared" si="501"/>
        <v>137.83555742296917</v>
      </c>
      <c r="DT162" s="2">
        <f t="shared" si="501"/>
        <v>143.43595495495495</v>
      </c>
      <c r="DU162" s="2">
        <f t="shared" si="501"/>
        <v>148.64905241273661</v>
      </c>
      <c r="DV162" s="2">
        <f t="shared" si="501"/>
        <v>152.31263758043758</v>
      </c>
      <c r="DW162" s="2">
        <f t="shared" si="501"/>
        <v>152.71078936426304</v>
      </c>
      <c r="DX162" s="2">
        <f t="shared" si="501"/>
        <v>153.19642513942517</v>
      </c>
      <c r="DY162" s="2">
        <f t="shared" si="501"/>
        <v>158.50407586206893</v>
      </c>
      <c r="EA162" s="2">
        <f t="shared" si="440"/>
        <v>110.47582633095205</v>
      </c>
      <c r="EB162" s="2">
        <f t="shared" si="502"/>
        <v>108.85190550336822</v>
      </c>
      <c r="EC162" s="2">
        <f t="shared" si="503"/>
        <v>108.88777963045989</v>
      </c>
      <c r="ED162" s="2">
        <f t="shared" si="504"/>
        <v>109.49831712255009</v>
      </c>
      <c r="EE162" s="2">
        <f t="shared" si="505"/>
        <v>109.33557721826131</v>
      </c>
      <c r="EF162" s="2">
        <f t="shared" si="506"/>
        <v>110.54960589704929</v>
      </c>
      <c r="EG162" s="2">
        <f t="shared" si="507"/>
        <v>114.0195456925519</v>
      </c>
      <c r="EH162" s="2">
        <f t="shared" si="508"/>
        <v>113.62466420080509</v>
      </c>
      <c r="EI162" s="2">
        <f t="shared" si="509"/>
        <v>112.50488707067072</v>
      </c>
      <c r="EJ162" s="2">
        <f t="shared" si="510"/>
        <v>112.98184079049221</v>
      </c>
      <c r="EK162" s="2">
        <f t="shared" si="511"/>
        <v>113.58975745655114</v>
      </c>
      <c r="EL162" s="2">
        <f t="shared" si="512"/>
        <v>115.33208347503903</v>
      </c>
      <c r="EM162" s="2">
        <f t="shared" si="513"/>
        <v>116.59969611547032</v>
      </c>
      <c r="EN162" s="2">
        <f t="shared" si="514"/>
        <v>117.71701607458608</v>
      </c>
      <c r="EO162" s="2">
        <f t="shared" si="515"/>
        <v>119.55211777761154</v>
      </c>
      <c r="EQ162" s="2">
        <f t="shared" si="516"/>
        <v>109.48485424597466</v>
      </c>
      <c r="ER162" s="2">
        <f t="shared" si="517"/>
        <v>108.41557611027514</v>
      </c>
      <c r="ES162" s="2">
        <f t="shared" si="517"/>
        <v>108.42804656729409</v>
      </c>
      <c r="ET162" s="2">
        <f t="shared" si="517"/>
        <v>109.53726299366166</v>
      </c>
      <c r="EU162" s="2">
        <f t="shared" si="517"/>
        <v>109.85583390328262</v>
      </c>
      <c r="EV162" s="2">
        <f t="shared" si="517"/>
        <v>110.95135873954372</v>
      </c>
      <c r="EW162" s="2">
        <f t="shared" si="517"/>
        <v>112.76686645404727</v>
      </c>
      <c r="EX162" s="2">
        <f t="shared" si="517"/>
        <v>112.79803077447194</v>
      </c>
      <c r="EY162" s="2">
        <f t="shared" si="517"/>
        <v>112.29544597496229</v>
      </c>
      <c r="EZ162" s="2">
        <f t="shared" si="517"/>
        <v>113.43092548899298</v>
      </c>
      <c r="FA162" s="2">
        <f t="shared" si="517"/>
        <v>114.11895128095382</v>
      </c>
      <c r="FB162" s="2">
        <f t="shared" si="517"/>
        <v>115.13621340046477</v>
      </c>
      <c r="FC162" s="2">
        <f t="shared" si="517"/>
        <v>116.42456006593861</v>
      </c>
      <c r="FD162" s="2">
        <f t="shared" si="517"/>
        <v>116.9028266363883</v>
      </c>
      <c r="FE162" s="2">
        <f t="shared" si="517"/>
        <v>119.22297689922588</v>
      </c>
      <c r="FG162" s="2">
        <f t="shared" si="518"/>
        <v>0.9998324838974173</v>
      </c>
      <c r="FH162" s="2">
        <f t="shared" si="519"/>
        <v>0.99982832075837225</v>
      </c>
      <c r="FI162" s="2">
        <f t="shared" si="519"/>
        <v>0.9998236302528728</v>
      </c>
      <c r="FJ162" s="2">
        <f t="shared" si="519"/>
        <v>0.99982002264267578</v>
      </c>
      <c r="FK162" s="2">
        <f t="shared" si="519"/>
        <v>0.99980701943911188</v>
      </c>
      <c r="FL162" s="2">
        <f t="shared" si="519"/>
        <v>0.99981657350204389</v>
      </c>
      <c r="FM162" s="2">
        <f t="shared" si="519"/>
        <v>0.9998334512432917</v>
      </c>
      <c r="FN162" s="2">
        <f t="shared" si="519"/>
        <v>0.99980462404562309</v>
      </c>
      <c r="FO162" s="2">
        <f t="shared" si="519"/>
        <v>0.99979951376165754</v>
      </c>
      <c r="FP162" s="2">
        <f t="shared" si="519"/>
        <v>0.99980726062141168</v>
      </c>
      <c r="FQ162" s="2">
        <f t="shared" si="519"/>
        <v>0.99980918473898195</v>
      </c>
      <c r="FR162" s="2">
        <f t="shared" si="519"/>
        <v>0.99980012594501266</v>
      </c>
      <c r="FS162" s="2">
        <f t="shared" si="519"/>
        <v>0.99980771977057514</v>
      </c>
      <c r="FT162" s="2">
        <f t="shared" si="519"/>
        <v>0.99980467400498596</v>
      </c>
      <c r="FU162" s="2">
        <f t="shared" si="519"/>
        <v>0.99975153875420153</v>
      </c>
      <c r="FW162" s="2">
        <f t="shared" si="536"/>
        <v>0.42850229569564574</v>
      </c>
      <c r="FX162" s="2">
        <f t="shared" si="376"/>
        <v>0.43749746602386064</v>
      </c>
      <c r="FY162" s="2">
        <f t="shared" si="377"/>
        <v>0.42573837617671328</v>
      </c>
      <c r="FZ162" s="2">
        <f t="shared" si="378"/>
        <v>0.40836276451750297</v>
      </c>
      <c r="GA162" s="2">
        <f t="shared" si="379"/>
        <v>0.42668004855738495</v>
      </c>
      <c r="GB162" s="2">
        <f t="shared" si="380"/>
        <v>0.44897068738197798</v>
      </c>
      <c r="GC162" s="2">
        <f t="shared" si="381"/>
        <v>0.46659892270663633</v>
      </c>
      <c r="GD162" s="2">
        <f t="shared" si="382"/>
        <v>0.46272393090891328</v>
      </c>
      <c r="GE162" s="2">
        <f t="shared" si="383"/>
        <v>0.48787852933541503</v>
      </c>
      <c r="GF162" s="2">
        <f t="shared" si="384"/>
        <v>0.47534871600606621</v>
      </c>
      <c r="GG162" s="2">
        <f t="shared" si="385"/>
        <v>0.44908071307982483</v>
      </c>
      <c r="GH162" s="2">
        <f t="shared" si="386"/>
        <v>0.45860795601634047</v>
      </c>
      <c r="GI162" s="2">
        <f t="shared" si="387"/>
        <v>0.41692381002444773</v>
      </c>
      <c r="GJ162" s="2">
        <f t="shared" si="388"/>
        <v>0.34926135057915936</v>
      </c>
      <c r="GK162" s="2">
        <f t="shared" si="389"/>
        <v>0.30885173915261765</v>
      </c>
      <c r="GM162" s="86">
        <f t="shared" si="537"/>
        <v>4.0346460707428742E-208</v>
      </c>
      <c r="GN162" s="86">
        <f t="shared" si="390"/>
        <v>6.5055398951073973E-257</v>
      </c>
      <c r="GO162" s="86">
        <f t="shared" si="391"/>
        <v>4.4907283021869352E-308</v>
      </c>
      <c r="GP162" s="86">
        <f t="shared" si="392"/>
        <v>0</v>
      </c>
      <c r="GQ162" s="86">
        <f t="shared" si="393"/>
        <v>0</v>
      </c>
      <c r="GR162" s="86">
        <f t="shared" si="394"/>
        <v>0</v>
      </c>
      <c r="GS162" s="86">
        <f t="shared" si="395"/>
        <v>0</v>
      </c>
      <c r="GT162" s="86">
        <f t="shared" si="396"/>
        <v>0</v>
      </c>
      <c r="GU162" s="86">
        <f t="shared" si="397"/>
        <v>0</v>
      </c>
      <c r="GV162" s="86">
        <f t="shared" si="398"/>
        <v>0</v>
      </c>
      <c r="GW162" s="86">
        <f t="shared" si="399"/>
        <v>0</v>
      </c>
      <c r="GX162" s="86">
        <f t="shared" si="400"/>
        <v>3.8051635847587111E-277</v>
      </c>
      <c r="GY162" s="86">
        <f t="shared" si="401"/>
        <v>2.7575957983481894E-219</v>
      </c>
      <c r="GZ162" s="86">
        <f t="shared" si="402"/>
        <v>3.573983428407141E-281</v>
      </c>
      <c r="HA162" s="86">
        <f t="shared" si="403"/>
        <v>0</v>
      </c>
      <c r="HC162" s="86">
        <f t="shared" si="538"/>
        <v>2.0392359122933517E-152</v>
      </c>
      <c r="HD162" s="86">
        <f t="shared" si="404"/>
        <v>6.1853024310689743E-118</v>
      </c>
      <c r="HE162" s="86">
        <f t="shared" si="405"/>
        <v>6.310542171160034E-166</v>
      </c>
      <c r="HF162" s="86">
        <f t="shared" si="406"/>
        <v>2.8435059546547306E-210</v>
      </c>
      <c r="HG162" s="86">
        <f t="shared" si="407"/>
        <v>7.8443155054086052E-225</v>
      </c>
      <c r="HH162" s="86">
        <f t="shared" si="408"/>
        <v>6.9989931523642499E-227</v>
      </c>
      <c r="HI162" s="86">
        <f t="shared" si="409"/>
        <v>1.112309825327524E-198</v>
      </c>
      <c r="HJ162" s="86">
        <f t="shared" si="410"/>
        <v>2.8257748019501285E-176</v>
      </c>
      <c r="HK162" s="86">
        <f t="shared" si="411"/>
        <v>9.2304562835938936E-139</v>
      </c>
      <c r="HL162" s="86">
        <f t="shared" si="412"/>
        <v>2.8336569264630615E-187</v>
      </c>
      <c r="HM162" s="86">
        <f t="shared" si="413"/>
        <v>8.3794296581731374E-215</v>
      </c>
      <c r="HN162" s="86">
        <f t="shared" si="414"/>
        <v>9.5205828395692656E-155</v>
      </c>
      <c r="HO162" s="86">
        <f t="shared" si="415"/>
        <v>1.0713544313744576E-108</v>
      </c>
      <c r="HP162" s="86">
        <f t="shared" si="416"/>
        <v>2.872603668658054E-188</v>
      </c>
      <c r="HQ162" s="86">
        <f t="shared" si="417"/>
        <v>7.2058480215629325E-164</v>
      </c>
      <c r="HS162" s="86">
        <f t="shared" si="539"/>
        <v>3.2708187379320909E-7</v>
      </c>
      <c r="HT162" s="86">
        <f t="shared" si="418"/>
        <v>3.0692752334622665E-8</v>
      </c>
      <c r="HU162" s="86">
        <f t="shared" si="419"/>
        <v>2.5480535078237075E-9</v>
      </c>
      <c r="HV162" s="86">
        <f t="shared" si="420"/>
        <v>3.5591122989202541E-8</v>
      </c>
      <c r="HW162" s="86">
        <f t="shared" si="421"/>
        <v>9.1764232393335533E-8</v>
      </c>
      <c r="HX162" s="86">
        <f t="shared" si="422"/>
        <v>5.7181606732093871E-9</v>
      </c>
      <c r="HY162" s="86">
        <f t="shared" si="423"/>
        <v>1.2404233867449933E-8</v>
      </c>
      <c r="HZ162" s="86">
        <f t="shared" si="424"/>
        <v>6.6602284025114367E-9</v>
      </c>
      <c r="IA162" s="86">
        <f t="shared" si="425"/>
        <v>6.3249955916947566E-11</v>
      </c>
      <c r="IB162" s="86">
        <f t="shared" si="426"/>
        <v>9.3195937497417538E-10</v>
      </c>
      <c r="IC162" s="86">
        <f t="shared" si="427"/>
        <v>7.1572582109979688E-9</v>
      </c>
      <c r="ID162" s="86">
        <f t="shared" si="428"/>
        <v>2.3728420084108441E-10</v>
      </c>
      <c r="IE162" s="86">
        <f t="shared" si="429"/>
        <v>3.6046513344804758E-8</v>
      </c>
      <c r="IF162" s="86">
        <f t="shared" si="430"/>
        <v>7.6229941424531005E-13</v>
      </c>
      <c r="IG162" s="86">
        <f t="shared" si="431"/>
        <v>6.4407406847802912E-11</v>
      </c>
      <c r="II162" s="86">
        <f t="shared" si="540"/>
        <v>0.17260775768985023</v>
      </c>
      <c r="IJ162" s="86">
        <f t="shared" si="541"/>
        <v>0.20271303047516304</v>
      </c>
      <c r="IK162" s="86">
        <f t="shared" si="542"/>
        <v>0.14545960140199127</v>
      </c>
      <c r="IL162" s="86">
        <f t="shared" si="543"/>
        <v>8.0600662437736059E-2</v>
      </c>
      <c r="IM162" s="86">
        <f t="shared" si="544"/>
        <v>0.14863300901761237</v>
      </c>
      <c r="IN162" s="86">
        <f t="shared" si="545"/>
        <v>0.23758763307436728</v>
      </c>
      <c r="IO162" s="86">
        <f t="shared" si="546"/>
        <v>0.33937789260709028</v>
      </c>
      <c r="IP162" s="86">
        <f t="shared" si="547"/>
        <v>0.31059028037153064</v>
      </c>
      <c r="IQ162" s="86">
        <f t="shared" si="548"/>
        <v>0.44147545749947464</v>
      </c>
      <c r="IR162" s="86">
        <f t="shared" si="549"/>
        <v>0.37542940005918463</v>
      </c>
      <c r="IS162" s="86">
        <f t="shared" si="550"/>
        <v>0.23764120362186841</v>
      </c>
      <c r="IT162" s="86">
        <f t="shared" si="551"/>
        <v>0.27174890857502065</v>
      </c>
      <c r="IU162" s="86">
        <f t="shared" si="552"/>
        <v>0.10332052368641773</v>
      </c>
      <c r="IV162" s="86">
        <f t="shared" si="553"/>
        <v>5.6930733069118777E-2</v>
      </c>
      <c r="IW162" s="86">
        <f t="shared" si="554"/>
        <v>3.4658818965120686E-2</v>
      </c>
      <c r="IY162" s="86">
        <f t="shared" si="555"/>
        <v>0.17260808477172401</v>
      </c>
      <c r="IZ162" s="86">
        <f t="shared" si="556"/>
        <v>0.20271306116791538</v>
      </c>
      <c r="JA162" s="86">
        <f t="shared" si="557"/>
        <v>0.14545960395004479</v>
      </c>
      <c r="JB162" s="86">
        <f t="shared" si="558"/>
        <v>8.0600698028859052E-2</v>
      </c>
      <c r="JC162" s="86">
        <f t="shared" si="559"/>
        <v>0.14863310078184477</v>
      </c>
      <c r="JD162" s="86">
        <f t="shared" si="560"/>
        <v>0.23758763879252795</v>
      </c>
      <c r="JE162" s="86">
        <f t="shared" si="561"/>
        <v>0.33937790501132414</v>
      </c>
      <c r="JF162" s="86">
        <f t="shared" si="562"/>
        <v>0.31059028703175906</v>
      </c>
      <c r="JG162" s="86">
        <f t="shared" si="563"/>
        <v>0.4414754575627246</v>
      </c>
      <c r="JH162" s="86">
        <f t="shared" si="564"/>
        <v>0.37542940099114402</v>
      </c>
      <c r="JI162" s="86">
        <f t="shared" si="565"/>
        <v>0.23764121077912662</v>
      </c>
      <c r="JJ162" s="86">
        <f t="shared" si="566"/>
        <v>0.27174890881230485</v>
      </c>
      <c r="JK162" s="86">
        <f t="shared" si="567"/>
        <v>0.10332055973293107</v>
      </c>
      <c r="JL162" s="86">
        <f t="shared" si="568"/>
        <v>5.6930733069881077E-2</v>
      </c>
      <c r="JM162" s="86">
        <f t="shared" si="569"/>
        <v>3.4658819029528096E-2</v>
      </c>
    </row>
    <row r="163" spans="2:273" x14ac:dyDescent="0.25">
      <c r="B163" s="2">
        <v>136</v>
      </c>
      <c r="C163" s="37">
        <v>111.21299999999999</v>
      </c>
      <c r="D163" s="37">
        <v>108.69499999999999</v>
      </c>
      <c r="E163" s="37">
        <v>110.508</v>
      </c>
      <c r="F163" s="37">
        <v>111.03400000000001</v>
      </c>
      <c r="G163" s="37">
        <v>115.069</v>
      </c>
      <c r="H163" s="37">
        <v>117.63800000000001</v>
      </c>
      <c r="I163" s="37">
        <v>122.60299999999999</v>
      </c>
      <c r="J163" s="37">
        <v>123.241</v>
      </c>
      <c r="K163" s="37">
        <v>121.328</v>
      </c>
      <c r="L163" s="37">
        <v>123.44799999999999</v>
      </c>
      <c r="M163" s="37">
        <v>125.259</v>
      </c>
      <c r="N163" s="37">
        <v>125.672</v>
      </c>
      <c r="O163" s="37">
        <v>128.39699999999999</v>
      </c>
      <c r="P163" s="37">
        <v>131.03399999999999</v>
      </c>
      <c r="Q163" s="37">
        <v>135.6207</v>
      </c>
      <c r="S163" s="4">
        <f t="shared" si="441"/>
        <v>109.94931581782465</v>
      </c>
      <c r="T163" s="4">
        <f t="shared" si="442"/>
        <v>110.04363252959452</v>
      </c>
      <c r="U163" s="4">
        <f t="shared" si="443"/>
        <v>111.06966691024886</v>
      </c>
      <c r="V163" s="4">
        <f t="shared" si="444"/>
        <v>112.37570365980345</v>
      </c>
      <c r="W163" s="4">
        <f t="shared" si="445"/>
        <v>115.01669458436096</v>
      </c>
      <c r="X163" s="4">
        <f t="shared" si="446"/>
        <v>118.39300138791793</v>
      </c>
      <c r="Y163" s="4">
        <f t="shared" si="447"/>
        <v>122.46211266559585</v>
      </c>
      <c r="Z163" s="4">
        <f t="shared" si="448"/>
        <v>123.47341941625638</v>
      </c>
      <c r="AA163" s="4">
        <f t="shared" si="449"/>
        <v>120.81008979698494</v>
      </c>
      <c r="AB163" s="4">
        <f t="shared" si="450"/>
        <v>123.71923869171763</v>
      </c>
      <c r="AC163" s="4">
        <f t="shared" si="451"/>
        <v>125.08520946703531</v>
      </c>
      <c r="AD163" s="4">
        <f t="shared" si="452"/>
        <v>126.79149590638448</v>
      </c>
      <c r="AE163" s="4">
        <f t="shared" si="453"/>
        <v>128.08803682140845</v>
      </c>
      <c r="AF163" s="4">
        <f t="shared" si="454"/>
        <v>129.93193809075433</v>
      </c>
      <c r="AG163" s="4">
        <f t="shared" si="455"/>
        <v>133.78531281027011</v>
      </c>
      <c r="AI163" s="4">
        <f t="shared" si="456"/>
        <v>1.2636841821753393</v>
      </c>
      <c r="AJ163" s="4">
        <f t="shared" si="457"/>
        <v>-1.348632529594525</v>
      </c>
      <c r="AK163" s="4">
        <f t="shared" si="458"/>
        <v>-0.56166691024886006</v>
      </c>
      <c r="AL163" s="4">
        <f t="shared" si="459"/>
        <v>-1.3417036598034429</v>
      </c>
      <c r="AM163" s="4">
        <f t="shared" si="460"/>
        <v>5.230541563904012E-2</v>
      </c>
      <c r="AN163" s="4">
        <f t="shared" si="461"/>
        <v>-0.75500138791792892</v>
      </c>
      <c r="AO163" s="4">
        <f t="shared" si="462"/>
        <v>0.14088733440414103</v>
      </c>
      <c r="AP163" s="4">
        <f t="shared" si="463"/>
        <v>-0.23241941625637708</v>
      </c>
      <c r="AQ163" s="4">
        <f t="shared" si="464"/>
        <v>0.51791020301506308</v>
      </c>
      <c r="AR163" s="4">
        <f t="shared" si="465"/>
        <v>-0.2712386917176417</v>
      </c>
      <c r="AS163" s="4">
        <f t="shared" si="466"/>
        <v>0.17379053296468783</v>
      </c>
      <c r="AT163" s="4">
        <f t="shared" si="467"/>
        <v>-1.1194959063844863</v>
      </c>
      <c r="AU163" s="4">
        <f t="shared" si="468"/>
        <v>0.3089631785915401</v>
      </c>
      <c r="AV163" s="4">
        <f t="shared" si="469"/>
        <v>1.1020619092456627</v>
      </c>
      <c r="AW163" s="4">
        <f t="shared" si="469"/>
        <v>1.8353871897298859</v>
      </c>
      <c r="AY163" s="2">
        <f t="shared" si="520"/>
        <v>109.94847549907477</v>
      </c>
      <c r="AZ163" s="2">
        <f t="shared" si="359"/>
        <v>108.57973862712821</v>
      </c>
      <c r="BA163" s="2">
        <f t="shared" si="360"/>
        <v>108.61081842121501</v>
      </c>
      <c r="BB163" s="2">
        <f t="shared" si="361"/>
        <v>109.4367108124673</v>
      </c>
      <c r="BC163" s="2">
        <f t="shared" si="362"/>
        <v>109.5054895161481</v>
      </c>
      <c r="BD163" s="2">
        <f t="shared" si="363"/>
        <v>110.69284840056478</v>
      </c>
      <c r="BE163" s="2">
        <f t="shared" si="364"/>
        <v>113.39240534329558</v>
      </c>
      <c r="BF163" s="2">
        <f t="shared" si="365"/>
        <v>113.20875211475766</v>
      </c>
      <c r="BG163" s="2">
        <f t="shared" si="366"/>
        <v>112.3798756851736</v>
      </c>
      <c r="BH163" s="2">
        <f t="shared" si="367"/>
        <v>113.15974082739066</v>
      </c>
      <c r="BI163" s="2">
        <f t="shared" si="368"/>
        <v>113.76619520774089</v>
      </c>
      <c r="BJ163" s="2">
        <f t="shared" si="369"/>
        <v>115.17816517133184</v>
      </c>
      <c r="BK163" s="2">
        <f t="shared" si="370"/>
        <v>116.42376178493828</v>
      </c>
      <c r="BL163" s="2">
        <f t="shared" si="371"/>
        <v>117.34733828776751</v>
      </c>
      <c r="BM163" s="2">
        <f t="shared" si="372"/>
        <v>119.36295959597669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160.05037195121952</v>
      </c>
      <c r="DL163" s="2">
        <f t="shared" si="501"/>
        <v>134.791937054409</v>
      </c>
      <c r="DM163" s="2">
        <f t="shared" si="501"/>
        <v>136.57131191369606</v>
      </c>
      <c r="DN163" s="2">
        <f t="shared" si="501"/>
        <v>145.81942073170731</v>
      </c>
      <c r="DO163" s="2">
        <f t="shared" si="501"/>
        <v>153.39051964109859</v>
      </c>
      <c r="DP163" s="2">
        <f t="shared" si="501"/>
        <v>148.08652368968157</v>
      </c>
      <c r="DQ163" s="2">
        <f t="shared" si="501"/>
        <v>147.87782152496629</v>
      </c>
      <c r="DR163" s="2">
        <f t="shared" si="501"/>
        <v>142.30841204362255</v>
      </c>
      <c r="DS163" s="2">
        <f t="shared" si="501"/>
        <v>138.00258067226889</v>
      </c>
      <c r="DT163" s="2">
        <f t="shared" si="501"/>
        <v>143.62468018018018</v>
      </c>
      <c r="DU163" s="2">
        <f t="shared" si="501"/>
        <v>148.86392001313052</v>
      </c>
      <c r="DV163" s="2">
        <f t="shared" si="501"/>
        <v>152.56373384813384</v>
      </c>
      <c r="DW163" s="2">
        <f t="shared" si="501"/>
        <v>152.93814421709158</v>
      </c>
      <c r="DX163" s="2">
        <f t="shared" si="501"/>
        <v>153.4464817674818</v>
      </c>
      <c r="DY163" s="2">
        <f t="shared" si="501"/>
        <v>158.79530995073887</v>
      </c>
      <c r="EA163" s="2">
        <f t="shared" si="440"/>
        <v>110.40043535772372</v>
      </c>
      <c r="EB163" s="2">
        <f t="shared" si="502"/>
        <v>108.78228001095545</v>
      </c>
      <c r="EC163" s="2">
        <f t="shared" si="503"/>
        <v>108.81846262150279</v>
      </c>
      <c r="ED163" s="2">
        <f t="shared" si="504"/>
        <v>109.41348714193411</v>
      </c>
      <c r="EE163" s="2">
        <f t="shared" si="505"/>
        <v>109.25741820144731</v>
      </c>
      <c r="EF163" s="2">
        <f t="shared" si="506"/>
        <v>110.49172205901354</v>
      </c>
      <c r="EG163" s="2">
        <f t="shared" si="507"/>
        <v>114.01683973077162</v>
      </c>
      <c r="EH163" s="2">
        <f t="shared" si="508"/>
        <v>113.61612332465069</v>
      </c>
      <c r="EI163" s="2">
        <f t="shared" si="509"/>
        <v>112.48512941317507</v>
      </c>
      <c r="EJ163" s="2">
        <f t="shared" si="510"/>
        <v>112.92437313419241</v>
      </c>
      <c r="EK163" s="2">
        <f t="shared" si="511"/>
        <v>113.50329158080964</v>
      </c>
      <c r="EL163" s="2">
        <f t="shared" si="512"/>
        <v>115.26838658346337</v>
      </c>
      <c r="EM163" s="2">
        <f t="shared" si="513"/>
        <v>116.49660670347768</v>
      </c>
      <c r="EN163" s="2">
        <f t="shared" si="514"/>
        <v>117.65128912822162</v>
      </c>
      <c r="EO163" s="2">
        <f t="shared" si="515"/>
        <v>119.46468591057581</v>
      </c>
      <c r="EQ163" s="2">
        <f t="shared" si="516"/>
        <v>109.38191852577988</v>
      </c>
      <c r="ER163" s="2">
        <f t="shared" si="517"/>
        <v>108.33339125932986</v>
      </c>
      <c r="ES163" s="2">
        <f t="shared" si="517"/>
        <v>108.34542383076612</v>
      </c>
      <c r="ET163" s="2">
        <f t="shared" si="517"/>
        <v>109.4535250121892</v>
      </c>
      <c r="EU163" s="2">
        <f t="shared" si="517"/>
        <v>109.79220156729558</v>
      </c>
      <c r="EV163" s="2">
        <f t="shared" si="517"/>
        <v>110.90464549532626</v>
      </c>
      <c r="EW163" s="2">
        <f t="shared" si="517"/>
        <v>112.73087564652133</v>
      </c>
      <c r="EX163" s="2">
        <f t="shared" si="517"/>
        <v>112.76683965478082</v>
      </c>
      <c r="EY163" s="2">
        <f t="shared" si="517"/>
        <v>112.26998064652122</v>
      </c>
      <c r="EZ163" s="2">
        <f t="shared" si="517"/>
        <v>113.38583391567514</v>
      </c>
      <c r="FA163" s="2">
        <f t="shared" si="517"/>
        <v>114.04730055640476</v>
      </c>
      <c r="FB163" s="2">
        <f t="shared" si="517"/>
        <v>115.0669110250452</v>
      </c>
      <c r="FC163" s="2">
        <f t="shared" si="517"/>
        <v>116.31630913867713</v>
      </c>
      <c r="FD163" s="2">
        <f t="shared" si="517"/>
        <v>116.81363912853773</v>
      </c>
      <c r="FE163" s="2">
        <f t="shared" si="517"/>
        <v>119.12824466352909</v>
      </c>
      <c r="FG163" s="2">
        <f t="shared" si="518"/>
        <v>0.99984722124678005</v>
      </c>
      <c r="FH163" s="2">
        <f t="shared" si="519"/>
        <v>0.99984342430552431</v>
      </c>
      <c r="FI163" s="2">
        <f t="shared" si="519"/>
        <v>0.99983914638265836</v>
      </c>
      <c r="FJ163" s="2">
        <f t="shared" si="519"/>
        <v>0.99983585609988967</v>
      </c>
      <c r="FK163" s="2">
        <f t="shared" si="519"/>
        <v>0.99982399664811328</v>
      </c>
      <c r="FL163" s="2">
        <f t="shared" si="519"/>
        <v>0.99983271034566035</v>
      </c>
      <c r="FM163" s="2">
        <f t="shared" si="519"/>
        <v>0.99984810350263587</v>
      </c>
      <c r="FN163" s="2">
        <f t="shared" si="519"/>
        <v>0.99982181194863406</v>
      </c>
      <c r="FO163" s="2">
        <f t="shared" si="519"/>
        <v>0.99981715115192371</v>
      </c>
      <c r="FP163" s="2">
        <f t="shared" si="519"/>
        <v>0.9998242166164506</v>
      </c>
      <c r="FQ163" s="2">
        <f t="shared" si="519"/>
        <v>0.99982597149175501</v>
      </c>
      <c r="FR163" s="2">
        <f t="shared" si="519"/>
        <v>0.99981770948944781</v>
      </c>
      <c r="FS163" s="2">
        <f t="shared" si="519"/>
        <v>0.99982463537965105</v>
      </c>
      <c r="FT163" s="2">
        <f t="shared" si="519"/>
        <v>0.9998218575136808</v>
      </c>
      <c r="FU163" s="2">
        <f t="shared" si="519"/>
        <v>0.99977339569667201</v>
      </c>
      <c r="FW163" s="2">
        <f t="shared" si="536"/>
        <v>0.45119069184365646</v>
      </c>
      <c r="FX163" s="2">
        <f t="shared" si="376"/>
        <v>0.46027855051760541</v>
      </c>
      <c r="FY163" s="2">
        <f t="shared" si="377"/>
        <v>0.44839524927257879</v>
      </c>
      <c r="FZ163" s="2">
        <f t="shared" si="378"/>
        <v>0.43078861329846257</v>
      </c>
      <c r="GA163" s="2">
        <f t="shared" si="379"/>
        <v>0.44934782243478349</v>
      </c>
      <c r="GB163" s="2">
        <f t="shared" si="380"/>
        <v>0.47184805474185942</v>
      </c>
      <c r="GC163" s="2">
        <f t="shared" si="381"/>
        <v>0.48957646618485567</v>
      </c>
      <c r="GD163" s="2">
        <f t="shared" si="382"/>
        <v>0.48568440386035788</v>
      </c>
      <c r="GE163" s="2">
        <f t="shared" si="383"/>
        <v>0.51090027742011035</v>
      </c>
      <c r="GF163" s="2">
        <f t="shared" si="384"/>
        <v>0.4983545700476939</v>
      </c>
      <c r="GG163" s="2">
        <f t="shared" si="385"/>
        <v>0.47195888493142141</v>
      </c>
      <c r="GH163" s="2">
        <f t="shared" si="386"/>
        <v>0.48154724467497328</v>
      </c>
      <c r="GI163" s="2">
        <f t="shared" si="387"/>
        <v>0.43947057753143365</v>
      </c>
      <c r="GJ163" s="2">
        <f t="shared" si="388"/>
        <v>0.37047392728016199</v>
      </c>
      <c r="GK163" s="2">
        <f t="shared" si="389"/>
        <v>0.3288502947554412</v>
      </c>
      <c r="GM163" s="86">
        <f t="shared" si="537"/>
        <v>1.3978603093307873E-213</v>
      </c>
      <c r="GN163" s="86">
        <f t="shared" si="390"/>
        <v>1.1127218533582722E-263</v>
      </c>
      <c r="GO163" s="86">
        <f t="shared" si="391"/>
        <v>0</v>
      </c>
      <c r="GP163" s="86">
        <f t="shared" si="392"/>
        <v>0</v>
      </c>
      <c r="GQ163" s="86">
        <f t="shared" si="393"/>
        <v>0</v>
      </c>
      <c r="GR163" s="86">
        <f t="shared" si="394"/>
        <v>0</v>
      </c>
      <c r="GS163" s="86">
        <f t="shared" si="395"/>
        <v>0</v>
      </c>
      <c r="GT163" s="86">
        <f t="shared" si="396"/>
        <v>0</v>
      </c>
      <c r="GU163" s="86">
        <f t="shared" si="397"/>
        <v>0</v>
      </c>
      <c r="GV163" s="86">
        <f t="shared" si="398"/>
        <v>0</v>
      </c>
      <c r="GW163" s="86">
        <f t="shared" si="399"/>
        <v>0</v>
      </c>
      <c r="GX163" s="86">
        <f t="shared" si="400"/>
        <v>2.0066845349141423E-284</v>
      </c>
      <c r="GY163" s="86">
        <f t="shared" si="401"/>
        <v>4.3019388739095046E-225</v>
      </c>
      <c r="GZ163" s="86">
        <f t="shared" si="402"/>
        <v>1.4647223705764726E-288</v>
      </c>
      <c r="HA163" s="86">
        <f t="shared" si="403"/>
        <v>0</v>
      </c>
      <c r="HC163" s="86">
        <f t="shared" si="538"/>
        <v>6.8602131238755314E-158</v>
      </c>
      <c r="HD163" s="86">
        <f t="shared" si="404"/>
        <v>3.9733127512061236E-122</v>
      </c>
      <c r="HE163" s="86">
        <f t="shared" si="405"/>
        <v>6.8051252141708042E-172</v>
      </c>
      <c r="HF163" s="86">
        <f t="shared" si="406"/>
        <v>6.892481558552562E-218</v>
      </c>
      <c r="HG163" s="86">
        <f t="shared" si="407"/>
        <v>5.305280312770642E-233</v>
      </c>
      <c r="HH163" s="86">
        <f t="shared" si="408"/>
        <v>5.6841520404188141E-235</v>
      </c>
      <c r="HI163" s="86">
        <f t="shared" si="409"/>
        <v>1.1193815846579701E-205</v>
      </c>
      <c r="HJ163" s="86">
        <f t="shared" si="410"/>
        <v>1.4655611395635483E-182</v>
      </c>
      <c r="HK163" s="86">
        <f t="shared" si="411"/>
        <v>1.323299363464376E-143</v>
      </c>
      <c r="HL163" s="86">
        <f t="shared" si="412"/>
        <v>6.1956611987746958E-194</v>
      </c>
      <c r="HM163" s="86">
        <f t="shared" si="413"/>
        <v>1.497170873983306E-222</v>
      </c>
      <c r="HN163" s="86">
        <f t="shared" si="414"/>
        <v>3.2314885905508114E-160</v>
      </c>
      <c r="HO163" s="86">
        <f t="shared" si="415"/>
        <v>1.2838709049964319E-112</v>
      </c>
      <c r="HP163" s="86">
        <f t="shared" si="416"/>
        <v>4.2831718654484326E-195</v>
      </c>
      <c r="HQ163" s="86">
        <f t="shared" si="417"/>
        <v>1.0008092748958397E-169</v>
      </c>
      <c r="HS163" s="86">
        <f t="shared" si="539"/>
        <v>9.8923026099322905E-8</v>
      </c>
      <c r="HT163" s="86">
        <f t="shared" si="418"/>
        <v>8.1527589357185137E-9</v>
      </c>
      <c r="HU163" s="86">
        <f t="shared" si="419"/>
        <v>5.8977282286030398E-10</v>
      </c>
      <c r="HV163" s="86">
        <f t="shared" si="420"/>
        <v>8.7414499703754725E-9</v>
      </c>
      <c r="HW163" s="86">
        <f t="shared" si="421"/>
        <v>2.439991656023807E-8</v>
      </c>
      <c r="HX163" s="86">
        <f t="shared" si="422"/>
        <v>1.2783498349417287E-9</v>
      </c>
      <c r="HY163" s="86">
        <f t="shared" si="423"/>
        <v>3.0413030446493334E-9</v>
      </c>
      <c r="HZ163" s="86">
        <f t="shared" si="424"/>
        <v>1.4971966149163093E-9</v>
      </c>
      <c r="IA163" s="86">
        <f t="shared" si="425"/>
        <v>1.0811863710051909E-11</v>
      </c>
      <c r="IB163" s="86">
        <f t="shared" si="426"/>
        <v>1.8432965329370684E-10</v>
      </c>
      <c r="IC163" s="86">
        <f t="shared" si="427"/>
        <v>1.6097197322492577E-9</v>
      </c>
      <c r="ID163" s="86">
        <f t="shared" si="428"/>
        <v>4.1471805109225595E-11</v>
      </c>
      <c r="IE163" s="86">
        <f t="shared" si="429"/>
        <v>8.7329222633490196E-9</v>
      </c>
      <c r="IF163" s="86">
        <f t="shared" si="430"/>
        <v>5.0966323683441057E-14</v>
      </c>
      <c r="IG163" s="86">
        <f t="shared" si="431"/>
        <v>5.0850753210665713E-12</v>
      </c>
      <c r="II163" s="86">
        <f t="shared" si="540"/>
        <v>0.27370686207802886</v>
      </c>
      <c r="IJ163" s="86">
        <f t="shared" si="541"/>
        <v>0.31270362195915385</v>
      </c>
      <c r="IK163" s="86">
        <f t="shared" si="542"/>
        <v>0.24588859969920793</v>
      </c>
      <c r="IL163" s="86">
        <f t="shared" si="543"/>
        <v>0.15696349798223658</v>
      </c>
      <c r="IM163" s="86">
        <f t="shared" si="544"/>
        <v>0.25020195539912254</v>
      </c>
      <c r="IN163" s="86">
        <f t="shared" si="545"/>
        <v>0.36069222320321476</v>
      </c>
      <c r="IO163" s="86">
        <f t="shared" si="546"/>
        <v>0.45527147195003614</v>
      </c>
      <c r="IP163" s="86">
        <f t="shared" si="547"/>
        <v>0.43395247968647732</v>
      </c>
      <c r="IQ163" s="86">
        <f t="shared" si="548"/>
        <v>0.54136373171962993</v>
      </c>
      <c r="IR163" s="86">
        <f t="shared" si="549"/>
        <v>0.49291972634337505</v>
      </c>
      <c r="IS163" s="86">
        <f t="shared" si="550"/>
        <v>0.36099691385819999</v>
      </c>
      <c r="IT163" s="86">
        <f t="shared" si="551"/>
        <v>0.40547357425230313</v>
      </c>
      <c r="IU163" s="86">
        <f t="shared" si="552"/>
        <v>0.19221001809908367</v>
      </c>
      <c r="IV163" s="86">
        <f t="shared" si="553"/>
        <v>9.8848648440072337E-2</v>
      </c>
      <c r="IW163" s="86">
        <f t="shared" si="554"/>
        <v>5.9205715304731753E-2</v>
      </c>
      <c r="IY163" s="86">
        <f t="shared" si="555"/>
        <v>0.27370696100105496</v>
      </c>
      <c r="IZ163" s="86">
        <f t="shared" si="556"/>
        <v>0.31270363011191277</v>
      </c>
      <c r="JA163" s="86">
        <f t="shared" si="557"/>
        <v>0.24588860028898074</v>
      </c>
      <c r="JB163" s="86">
        <f t="shared" si="558"/>
        <v>0.15696350672368656</v>
      </c>
      <c r="JC163" s="86">
        <f t="shared" si="559"/>
        <v>0.25020197979903913</v>
      </c>
      <c r="JD163" s="86">
        <f t="shared" si="560"/>
        <v>0.36069222448156457</v>
      </c>
      <c r="JE163" s="86">
        <f t="shared" si="561"/>
        <v>0.45527147499133919</v>
      </c>
      <c r="JF163" s="86">
        <f t="shared" si="562"/>
        <v>0.43395248118367391</v>
      </c>
      <c r="JG163" s="86">
        <f t="shared" si="563"/>
        <v>0.54136373173044183</v>
      </c>
      <c r="JH163" s="86">
        <f t="shared" si="564"/>
        <v>0.49291972652770472</v>
      </c>
      <c r="JI163" s="86">
        <f t="shared" si="565"/>
        <v>0.36099691546791973</v>
      </c>
      <c r="JJ163" s="86">
        <f t="shared" si="566"/>
        <v>0.40547357429377495</v>
      </c>
      <c r="JK163" s="86">
        <f t="shared" si="567"/>
        <v>0.19221002683200594</v>
      </c>
      <c r="JL163" s="86">
        <f t="shared" si="568"/>
        <v>9.884864844012331E-2</v>
      </c>
      <c r="JM163" s="86">
        <f t="shared" si="569"/>
        <v>5.9205715309816831E-2</v>
      </c>
    </row>
    <row r="164" spans="2:273" x14ac:dyDescent="0.25">
      <c r="B164" s="2">
        <v>137</v>
      </c>
      <c r="C164" s="37">
        <v>110.41</v>
      </c>
      <c r="D164" s="37">
        <v>111.017</v>
      </c>
      <c r="E164" s="37">
        <v>111.881</v>
      </c>
      <c r="F164" s="37">
        <v>112.379</v>
      </c>
      <c r="G164" s="37">
        <v>116.63800000000001</v>
      </c>
      <c r="H164" s="37">
        <v>118.155</v>
      </c>
      <c r="I164" s="37">
        <v>121.983</v>
      </c>
      <c r="J164" s="37">
        <v>122.155</v>
      </c>
      <c r="K164" s="37">
        <v>120.259</v>
      </c>
      <c r="L164" s="37">
        <v>123.017</v>
      </c>
      <c r="M164" s="37">
        <v>125.328</v>
      </c>
      <c r="N164" s="37">
        <v>126.259</v>
      </c>
      <c r="O164" s="37">
        <v>129.79300000000001</v>
      </c>
      <c r="P164" s="37">
        <v>134.328</v>
      </c>
      <c r="Q164" s="37">
        <v>141.08619999999999</v>
      </c>
      <c r="S164" s="4">
        <f t="shared" si="441"/>
        <v>109.83704620286538</v>
      </c>
      <c r="T164" s="4">
        <f t="shared" si="442"/>
        <v>110.05954497768215</v>
      </c>
      <c r="U164" s="4">
        <f t="shared" si="443"/>
        <v>111.41425880137048</v>
      </c>
      <c r="V164" s="4">
        <f t="shared" si="444"/>
        <v>113.36618430856673</v>
      </c>
      <c r="W164" s="4">
        <f t="shared" si="445"/>
        <v>115.88390488182614</v>
      </c>
      <c r="X164" s="4">
        <f t="shared" si="446"/>
        <v>118.32772700322184</v>
      </c>
      <c r="Y164" s="4">
        <f t="shared" si="447"/>
        <v>121.25318949537443</v>
      </c>
      <c r="Z164" s="4">
        <f t="shared" si="448"/>
        <v>122.34416173827199</v>
      </c>
      <c r="AA164" s="4">
        <f t="shared" si="449"/>
        <v>118.34762722202562</v>
      </c>
      <c r="AB164" s="4">
        <f t="shared" si="450"/>
        <v>121.57733533052932</v>
      </c>
      <c r="AC164" s="4">
        <f t="shared" si="451"/>
        <v>124.97882893437996</v>
      </c>
      <c r="AD164" s="4">
        <f t="shared" si="452"/>
        <v>125.81626239609167</v>
      </c>
      <c r="AE164" s="4">
        <f t="shared" si="453"/>
        <v>131.30231773335328</v>
      </c>
      <c r="AF164" s="4">
        <f t="shared" si="454"/>
        <v>135.09792963123701</v>
      </c>
      <c r="AG164" s="4">
        <f t="shared" si="455"/>
        <v>140.35491061861626</v>
      </c>
      <c r="AI164" s="4">
        <f t="shared" si="456"/>
        <v>0.57295379713461614</v>
      </c>
      <c r="AJ164" s="4">
        <f t="shared" si="457"/>
        <v>0.95745502231784485</v>
      </c>
      <c r="AK164" s="4">
        <f t="shared" si="458"/>
        <v>0.46674119862952068</v>
      </c>
      <c r="AL164" s="4">
        <f t="shared" si="459"/>
        <v>-0.98718430856672512</v>
      </c>
      <c r="AM164" s="4">
        <f t="shared" si="460"/>
        <v>0.75409511817386488</v>
      </c>
      <c r="AN164" s="4">
        <f t="shared" si="461"/>
        <v>-0.17272700322183709</v>
      </c>
      <c r="AO164" s="4">
        <f t="shared" si="462"/>
        <v>0.72981050462557562</v>
      </c>
      <c r="AP164" s="4">
        <f t="shared" si="463"/>
        <v>-0.18916173827199145</v>
      </c>
      <c r="AQ164" s="4">
        <f t="shared" si="464"/>
        <v>1.9113727779743783</v>
      </c>
      <c r="AR164" s="4">
        <f t="shared" si="465"/>
        <v>1.4396646694706732</v>
      </c>
      <c r="AS164" s="4">
        <f t="shared" si="466"/>
        <v>0.34917106562004108</v>
      </c>
      <c r="AT164" s="4">
        <f t="shared" si="467"/>
        <v>0.44273760390832706</v>
      </c>
      <c r="AU164" s="4">
        <f t="shared" si="468"/>
        <v>-1.5093177333532708</v>
      </c>
      <c r="AV164" s="4">
        <f t="shared" si="469"/>
        <v>-0.7699296312370052</v>
      </c>
      <c r="AW164" s="4">
        <f t="shared" si="469"/>
        <v>0.73128938138373201</v>
      </c>
      <c r="AY164" s="2">
        <f t="shared" si="520"/>
        <v>109.83609957535029</v>
      </c>
      <c r="AZ164" s="2">
        <f t="shared" si="359"/>
        <v>108.49341338849783</v>
      </c>
      <c r="BA164" s="2">
        <f t="shared" si="360"/>
        <v>108.52405123569532</v>
      </c>
      <c r="BB164" s="2">
        <f t="shared" si="361"/>
        <v>109.35280635958064</v>
      </c>
      <c r="BC164" s="2">
        <f t="shared" si="362"/>
        <v>109.44580014742093</v>
      </c>
      <c r="BD164" s="2">
        <f t="shared" si="363"/>
        <v>110.64948315907642</v>
      </c>
      <c r="BE164" s="2">
        <f t="shared" si="364"/>
        <v>113.34261394277357</v>
      </c>
      <c r="BF164" s="2">
        <f t="shared" si="365"/>
        <v>113.16872221901701</v>
      </c>
      <c r="BG164" s="2">
        <f t="shared" si="366"/>
        <v>112.35174834103012</v>
      </c>
      <c r="BH164" s="2">
        <f t="shared" si="367"/>
        <v>113.11890987544527</v>
      </c>
      <c r="BI164" s="2">
        <f t="shared" si="368"/>
        <v>113.6990789604217</v>
      </c>
      <c r="BJ164" s="2">
        <f t="shared" si="369"/>
        <v>115.10645675268263</v>
      </c>
      <c r="BK164" s="2">
        <f t="shared" si="370"/>
        <v>116.31366632501062</v>
      </c>
      <c r="BL164" s="2">
        <f t="shared" si="371"/>
        <v>117.25370298737738</v>
      </c>
      <c r="BM164" s="2">
        <f t="shared" si="372"/>
        <v>119.26532684335345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160.39113902439024</v>
      </c>
      <c r="DL164" s="2">
        <f t="shared" si="501"/>
        <v>134.92381031894936</v>
      </c>
      <c r="DM164" s="2">
        <f t="shared" si="501"/>
        <v>136.72697673545966</v>
      </c>
      <c r="DN164" s="2">
        <f t="shared" si="501"/>
        <v>146.04611463414633</v>
      </c>
      <c r="DO164" s="2">
        <f t="shared" si="501"/>
        <v>153.6686473355947</v>
      </c>
      <c r="DP164" s="2">
        <f t="shared" si="501"/>
        <v>148.34658255826676</v>
      </c>
      <c r="DQ164" s="2">
        <f t="shared" si="501"/>
        <v>148.11949176788127</v>
      </c>
      <c r="DR164" s="2">
        <f t="shared" si="501"/>
        <v>142.512</v>
      </c>
      <c r="DS164" s="2">
        <f t="shared" si="501"/>
        <v>138.16960392156864</v>
      </c>
      <c r="DT164" s="2">
        <f t="shared" si="501"/>
        <v>143.8134054054054</v>
      </c>
      <c r="DU164" s="2">
        <f t="shared" si="501"/>
        <v>149.07878761352444</v>
      </c>
      <c r="DV164" s="2">
        <f t="shared" si="501"/>
        <v>152.81483011583009</v>
      </c>
      <c r="DW164" s="2">
        <f t="shared" si="501"/>
        <v>153.16549906992012</v>
      </c>
      <c r="DX164" s="2">
        <f t="shared" si="501"/>
        <v>153.69653839553843</v>
      </c>
      <c r="DY164" s="2">
        <f t="shared" si="501"/>
        <v>159.08654403940884</v>
      </c>
      <c r="EA164" s="2">
        <f t="shared" si="440"/>
        <v>110.32504438449541</v>
      </c>
      <c r="EB164" s="2">
        <f t="shared" si="502"/>
        <v>108.71265451854268</v>
      </c>
      <c r="EC164" s="2">
        <f t="shared" si="503"/>
        <v>108.74914561254568</v>
      </c>
      <c r="ED164" s="2">
        <f t="shared" si="504"/>
        <v>109.32865716131813</v>
      </c>
      <c r="EE164" s="2">
        <f t="shared" si="505"/>
        <v>109.17925918463331</v>
      </c>
      <c r="EF164" s="2">
        <f t="shared" si="506"/>
        <v>110.43383822097778</v>
      </c>
      <c r="EG164" s="2">
        <f t="shared" si="507"/>
        <v>114.01413376899133</v>
      </c>
      <c r="EH164" s="2">
        <f t="shared" si="508"/>
        <v>113.6075824484963</v>
      </c>
      <c r="EI164" s="2">
        <f t="shared" si="509"/>
        <v>112.46537175567941</v>
      </c>
      <c r="EJ164" s="2">
        <f t="shared" si="510"/>
        <v>112.8669054778926</v>
      </c>
      <c r="EK164" s="2">
        <f t="shared" si="511"/>
        <v>113.41682570506816</v>
      </c>
      <c r="EL164" s="2">
        <f t="shared" si="512"/>
        <v>115.20468969188769</v>
      </c>
      <c r="EM164" s="2">
        <f t="shared" si="513"/>
        <v>116.39351729148505</v>
      </c>
      <c r="EN164" s="2">
        <f t="shared" si="514"/>
        <v>117.58556218185716</v>
      </c>
      <c r="EO164" s="2">
        <f t="shared" si="515"/>
        <v>119.37725404354006</v>
      </c>
      <c r="EQ164" s="2">
        <f t="shared" si="516"/>
        <v>109.2789828055851</v>
      </c>
      <c r="ER164" s="2">
        <f t="shared" si="517"/>
        <v>108.25120640838458</v>
      </c>
      <c r="ES164" s="2">
        <f t="shared" si="517"/>
        <v>108.26280109423816</v>
      </c>
      <c r="ET164" s="2">
        <f t="shared" si="517"/>
        <v>109.36978703071675</v>
      </c>
      <c r="EU164" s="2">
        <f t="shared" si="517"/>
        <v>109.72856923130854</v>
      </c>
      <c r="EV164" s="2">
        <f t="shared" si="517"/>
        <v>110.85793225110881</v>
      </c>
      <c r="EW164" s="2">
        <f t="shared" si="517"/>
        <v>112.69488483899536</v>
      </c>
      <c r="EX164" s="2">
        <f t="shared" si="517"/>
        <v>112.73564853508969</v>
      </c>
      <c r="EY164" s="2">
        <f t="shared" si="517"/>
        <v>112.24451531808013</v>
      </c>
      <c r="EZ164" s="2">
        <f t="shared" si="517"/>
        <v>113.34074234235727</v>
      </c>
      <c r="FA164" s="2">
        <f t="shared" si="517"/>
        <v>113.97564983185569</v>
      </c>
      <c r="FB164" s="2">
        <f t="shared" si="517"/>
        <v>114.99760864962563</v>
      </c>
      <c r="FC164" s="2">
        <f t="shared" si="517"/>
        <v>116.20805821141563</v>
      </c>
      <c r="FD164" s="2">
        <f t="shared" si="517"/>
        <v>116.72445162068716</v>
      </c>
      <c r="FE164" s="2">
        <f t="shared" si="517"/>
        <v>119.03351242783229</v>
      </c>
      <c r="FG164" s="2">
        <f t="shared" si="518"/>
        <v>0.99986066224794024</v>
      </c>
      <c r="FH164" s="2">
        <f t="shared" si="519"/>
        <v>0.99985719930209849</v>
      </c>
      <c r="FI164" s="2">
        <f t="shared" si="519"/>
        <v>0.99985329768110198</v>
      </c>
      <c r="FJ164" s="2">
        <f t="shared" si="519"/>
        <v>0.99985029682173954</v>
      </c>
      <c r="FK164" s="2">
        <f t="shared" si="519"/>
        <v>0.99983948054945004</v>
      </c>
      <c r="FL164" s="2">
        <f t="shared" si="519"/>
        <v>0.99984742777611635</v>
      </c>
      <c r="FM164" s="2">
        <f t="shared" si="519"/>
        <v>0.99986146689641475</v>
      </c>
      <c r="FN164" s="2">
        <f t="shared" si="519"/>
        <v>0.99983748801774741</v>
      </c>
      <c r="FO164" s="2">
        <f t="shared" si="519"/>
        <v>0.99983323718559103</v>
      </c>
      <c r="FP164" s="2">
        <f t="shared" si="519"/>
        <v>0.99983968116916766</v>
      </c>
      <c r="FQ164" s="2">
        <f t="shared" si="519"/>
        <v>0.99984128168372999</v>
      </c>
      <c r="FR164" s="2">
        <f t="shared" si="519"/>
        <v>0.99983374641182554</v>
      </c>
      <c r="FS164" s="2">
        <f t="shared" si="519"/>
        <v>0.99984006309754614</v>
      </c>
      <c r="FT164" s="2">
        <f t="shared" si="519"/>
        <v>0.99983752957486682</v>
      </c>
      <c r="FU164" s="2">
        <f t="shared" si="519"/>
        <v>0.99979333029839046</v>
      </c>
      <c r="FW164" s="2">
        <f t="shared" si="536"/>
        <v>0.474083855314967</v>
      </c>
      <c r="FX164" s="2">
        <f t="shared" si="376"/>
        <v>0.48322681679106888</v>
      </c>
      <c r="FY164" s="2">
        <f t="shared" si="377"/>
        <v>0.47126837236990876</v>
      </c>
      <c r="FZ164" s="2">
        <f t="shared" si="378"/>
        <v>0.45350200362669202</v>
      </c>
      <c r="GA164" s="2">
        <f t="shared" si="379"/>
        <v>0.47222793796754597</v>
      </c>
      <c r="GB164" s="2">
        <f t="shared" si="380"/>
        <v>0.49484428327542807</v>
      </c>
      <c r="GC164" s="2">
        <f t="shared" si="381"/>
        <v>0.51259813969475454</v>
      </c>
      <c r="GD164" s="2">
        <f t="shared" si="382"/>
        <v>0.5087054613330606</v>
      </c>
      <c r="GE164" s="2">
        <f t="shared" si="383"/>
        <v>0.53387587896096145</v>
      </c>
      <c r="GF164" s="2">
        <f t="shared" si="384"/>
        <v>0.52136739328005732</v>
      </c>
      <c r="GG164" s="2">
        <f t="shared" si="385"/>
        <v>0.49495545296972504</v>
      </c>
      <c r="GH164" s="2">
        <f t="shared" si="386"/>
        <v>0.5045645842850971</v>
      </c>
      <c r="GI164" s="2">
        <f t="shared" si="387"/>
        <v>0.46226996976955914</v>
      </c>
      <c r="GJ164" s="2">
        <f t="shared" si="388"/>
        <v>0.39219837192370821</v>
      </c>
      <c r="GK164" s="2">
        <f t="shared" si="389"/>
        <v>0.34948898187333283</v>
      </c>
      <c r="GM164" s="86">
        <f t="shared" si="537"/>
        <v>4.1101018012803413E-219</v>
      </c>
      <c r="GN164" s="86">
        <f t="shared" si="390"/>
        <v>1.5521860643449092E-270</v>
      </c>
      <c r="GO164" s="86">
        <f t="shared" si="391"/>
        <v>0</v>
      </c>
      <c r="GP164" s="86">
        <f t="shared" si="392"/>
        <v>0</v>
      </c>
      <c r="GQ164" s="86">
        <f t="shared" si="393"/>
        <v>0</v>
      </c>
      <c r="GR164" s="86">
        <f t="shared" si="394"/>
        <v>0</v>
      </c>
      <c r="GS164" s="86">
        <f t="shared" si="395"/>
        <v>0</v>
      </c>
      <c r="GT164" s="86">
        <f t="shared" si="396"/>
        <v>0</v>
      </c>
      <c r="GU164" s="86">
        <f t="shared" si="397"/>
        <v>0</v>
      </c>
      <c r="GV164" s="86">
        <f t="shared" si="398"/>
        <v>0</v>
      </c>
      <c r="GW164" s="86">
        <f t="shared" si="399"/>
        <v>0</v>
      </c>
      <c r="GX164" s="86">
        <f t="shared" si="400"/>
        <v>8.5050113501541429E-292</v>
      </c>
      <c r="GY164" s="86">
        <f t="shared" si="401"/>
        <v>5.6277630646589817E-231</v>
      </c>
      <c r="GZ164" s="86">
        <f t="shared" si="402"/>
        <v>4.8081647029352051E-296</v>
      </c>
      <c r="HA164" s="86">
        <f t="shared" si="403"/>
        <v>0</v>
      </c>
      <c r="HC164" s="86">
        <f t="shared" si="538"/>
        <v>1.8435643105246527E-163</v>
      </c>
      <c r="HD164" s="86">
        <f t="shared" si="404"/>
        <v>2.151663115891168E-126</v>
      </c>
      <c r="HE164" s="86">
        <f t="shared" si="405"/>
        <v>5.7434205651390183E-178</v>
      </c>
      <c r="HF164" s="86">
        <f t="shared" si="406"/>
        <v>1.2200186237889683E-225</v>
      </c>
      <c r="HG164" s="86">
        <f t="shared" si="407"/>
        <v>2.5584650038279002E-241</v>
      </c>
      <c r="HH164" s="86">
        <f t="shared" si="408"/>
        <v>3.3229179271168214E-243</v>
      </c>
      <c r="HI164" s="86">
        <f t="shared" si="409"/>
        <v>8.5042089377800566E-213</v>
      </c>
      <c r="HJ164" s="86">
        <f t="shared" si="410"/>
        <v>5.8852258683840891E-189</v>
      </c>
      <c r="HK164" s="86">
        <f t="shared" si="411"/>
        <v>1.5633665935615622E-148</v>
      </c>
      <c r="HL164" s="86">
        <f t="shared" si="412"/>
        <v>1.033807952561144E-200</v>
      </c>
      <c r="HM164" s="86">
        <f t="shared" si="413"/>
        <v>1.9453489156041381E-230</v>
      </c>
      <c r="HN164" s="86">
        <f t="shared" si="414"/>
        <v>8.7939452080123974E-166</v>
      </c>
      <c r="HO164" s="86">
        <f t="shared" si="415"/>
        <v>1.3081198210474884E-116</v>
      </c>
      <c r="HP164" s="86">
        <f t="shared" si="416"/>
        <v>4.815389430225765E-202</v>
      </c>
      <c r="HQ164" s="86">
        <f t="shared" si="417"/>
        <v>1.0943521330485817E-175</v>
      </c>
      <c r="HS164" s="86">
        <f t="shared" si="539"/>
        <v>2.8526394121931223E-8</v>
      </c>
      <c r="HT164" s="86">
        <f t="shared" si="418"/>
        <v>2.0587814446084978E-9</v>
      </c>
      <c r="HU164" s="86">
        <f t="shared" si="419"/>
        <v>1.2934884273844038E-10</v>
      </c>
      <c r="HV164" s="86">
        <f t="shared" si="420"/>
        <v>2.0278474160369548E-9</v>
      </c>
      <c r="HW164" s="86">
        <f t="shared" si="421"/>
        <v>6.1480370313158984E-9</v>
      </c>
      <c r="HX164" s="86">
        <f t="shared" si="422"/>
        <v>2.6947975111223176E-10</v>
      </c>
      <c r="HY164" s="86">
        <f t="shared" si="423"/>
        <v>7.064765949523102E-10</v>
      </c>
      <c r="HZ164" s="86">
        <f t="shared" si="424"/>
        <v>3.1734841300157012E-10</v>
      </c>
      <c r="IA164" s="86">
        <f t="shared" si="425"/>
        <v>1.7301306116446146E-12</v>
      </c>
      <c r="IB164" s="86">
        <f t="shared" si="426"/>
        <v>3.4241223554352385E-11</v>
      </c>
      <c r="IC164" s="86">
        <f t="shared" si="427"/>
        <v>3.4130528066092666E-10</v>
      </c>
      <c r="ID164" s="86">
        <f t="shared" si="428"/>
        <v>6.7710171635413436E-12</v>
      </c>
      <c r="IE164" s="86">
        <f t="shared" si="429"/>
        <v>1.9960496327312749E-9</v>
      </c>
      <c r="IF164" s="86">
        <f t="shared" si="430"/>
        <v>2.9960316924525591E-15</v>
      </c>
      <c r="IG164" s="86">
        <f t="shared" si="431"/>
        <v>3.5087672052420941E-13</v>
      </c>
      <c r="II164" s="86">
        <f t="shared" si="540"/>
        <v>0.38641268499310577</v>
      </c>
      <c r="IJ164" s="86">
        <f t="shared" si="541"/>
        <v>0.42756610879513129</v>
      </c>
      <c r="IK164" s="86">
        <f t="shared" si="542"/>
        <v>0.36422930313542629</v>
      </c>
      <c r="IL164" s="86">
        <f t="shared" si="543"/>
        <v>0.26427941933354904</v>
      </c>
      <c r="IM164" s="86">
        <f t="shared" si="544"/>
        <v>0.36899928220851885</v>
      </c>
      <c r="IN164" s="86">
        <f t="shared" si="545"/>
        <v>0.47782119222330449</v>
      </c>
      <c r="IO164" s="86">
        <f t="shared" si="546"/>
        <v>0.54304059843431207</v>
      </c>
      <c r="IP164" s="86">
        <f t="shared" si="547"/>
        <v>0.53239914320134374</v>
      </c>
      <c r="IQ164" s="86">
        <f t="shared" si="548"/>
        <v>0.58372931142010676</v>
      </c>
      <c r="IR164" s="86">
        <f t="shared" si="549"/>
        <v>0.56760939947069022</v>
      </c>
      <c r="IS164" s="86">
        <f t="shared" si="550"/>
        <v>0.47827583772173166</v>
      </c>
      <c r="IT164" s="86">
        <f t="shared" si="551"/>
        <v>0.51909482137670515</v>
      </c>
      <c r="IU164" s="86">
        <f t="shared" si="552"/>
        <v>0.30888614439225853</v>
      </c>
      <c r="IV164" s="86">
        <f t="shared" si="553"/>
        <v>0.1585584500973965</v>
      </c>
      <c r="IW164" s="86">
        <f t="shared" si="554"/>
        <v>9.5403040042432191E-2</v>
      </c>
      <c r="IY164" s="86">
        <f t="shared" si="555"/>
        <v>0.38641271351949991</v>
      </c>
      <c r="IZ164" s="86">
        <f t="shared" si="556"/>
        <v>0.42756611085391272</v>
      </c>
      <c r="JA164" s="86">
        <f t="shared" si="557"/>
        <v>0.36422930326477515</v>
      </c>
      <c r="JB164" s="86">
        <f t="shared" si="558"/>
        <v>0.26427942136139643</v>
      </c>
      <c r="JC164" s="86">
        <f t="shared" si="559"/>
        <v>0.36899928835655588</v>
      </c>
      <c r="JD164" s="86">
        <f t="shared" si="560"/>
        <v>0.47782119249278426</v>
      </c>
      <c r="JE164" s="86">
        <f t="shared" si="561"/>
        <v>0.54304059914078862</v>
      </c>
      <c r="JF164" s="86">
        <f t="shared" si="562"/>
        <v>0.53239914351869211</v>
      </c>
      <c r="JG164" s="86">
        <f t="shared" si="563"/>
        <v>0.58372931142183693</v>
      </c>
      <c r="JH164" s="86">
        <f t="shared" si="564"/>
        <v>0.5676093995049315</v>
      </c>
      <c r="JI164" s="86">
        <f t="shared" si="565"/>
        <v>0.47827583806303692</v>
      </c>
      <c r="JJ164" s="86">
        <f t="shared" si="566"/>
        <v>0.51909482138347618</v>
      </c>
      <c r="JK164" s="86">
        <f t="shared" si="567"/>
        <v>0.30888614638830819</v>
      </c>
      <c r="JL164" s="86">
        <f t="shared" si="568"/>
        <v>0.15855845009739949</v>
      </c>
      <c r="JM164" s="86">
        <f t="shared" si="569"/>
        <v>9.5403040042783063E-2</v>
      </c>
    </row>
    <row r="165" spans="2:273" x14ac:dyDescent="0.25">
      <c r="B165" s="2">
        <v>138</v>
      </c>
      <c r="C165" s="37">
        <v>110.443</v>
      </c>
      <c r="D165" s="37">
        <v>110.831</v>
      </c>
      <c r="E165" s="37">
        <v>112.203</v>
      </c>
      <c r="F165" s="37">
        <v>114.483</v>
      </c>
      <c r="G165" s="37">
        <v>116</v>
      </c>
      <c r="H165" s="37">
        <v>115.39700000000001</v>
      </c>
      <c r="I165" s="37">
        <v>119.63800000000001</v>
      </c>
      <c r="J165" s="37">
        <v>120.379</v>
      </c>
      <c r="K165" s="37">
        <v>114.39700000000001</v>
      </c>
      <c r="L165" s="37">
        <v>118.569</v>
      </c>
      <c r="M165" s="37">
        <v>123.517</v>
      </c>
      <c r="N165" s="37">
        <v>123.39700000000001</v>
      </c>
      <c r="O165" s="37">
        <v>132.44800000000001</v>
      </c>
      <c r="P165" s="37">
        <v>138.41399999999999</v>
      </c>
      <c r="Q165" s="37">
        <v>147.31030000000001</v>
      </c>
      <c r="S165" s="4">
        <f t="shared" si="441"/>
        <v>109.72331352943563</v>
      </c>
      <c r="T165" s="4">
        <f t="shared" si="442"/>
        <v>109.83947223114954</v>
      </c>
      <c r="U165" s="4">
        <f t="shared" si="443"/>
        <v>111.31558458237348</v>
      </c>
      <c r="V165" s="4">
        <f t="shared" si="444"/>
        <v>113.86956483620632</v>
      </c>
      <c r="W165" s="4">
        <f t="shared" si="445"/>
        <v>115.75664657097481</v>
      </c>
      <c r="X165" s="4">
        <f t="shared" si="446"/>
        <v>116.99065164846294</v>
      </c>
      <c r="Y165" s="4">
        <f t="shared" si="447"/>
        <v>119.12448009714338</v>
      </c>
      <c r="Z165" s="4">
        <f t="shared" si="448"/>
        <v>119.96122839023995</v>
      </c>
      <c r="AA165" s="4">
        <f t="shared" si="449"/>
        <v>115.79672586338866</v>
      </c>
      <c r="AB165" s="4">
        <f t="shared" si="450"/>
        <v>118.65403537788701</v>
      </c>
      <c r="AC165" s="4">
        <f t="shared" si="451"/>
        <v>122.99847121718504</v>
      </c>
      <c r="AD165" s="4">
        <f t="shared" si="452"/>
        <v>123.03596539572044</v>
      </c>
      <c r="AE165" s="4">
        <f t="shared" si="453"/>
        <v>132.3080610519994</v>
      </c>
      <c r="AF165" s="4">
        <f t="shared" si="454"/>
        <v>140.21735101724289</v>
      </c>
      <c r="AG165" s="4">
        <f t="shared" si="455"/>
        <v>148.00307613225871</v>
      </c>
      <c r="AI165" s="4">
        <f t="shared" si="456"/>
        <v>0.71968647056436907</v>
      </c>
      <c r="AJ165" s="4">
        <f t="shared" si="457"/>
        <v>0.99152776885046023</v>
      </c>
      <c r="AK165" s="4">
        <f t="shared" si="458"/>
        <v>0.88741541762652787</v>
      </c>
      <c r="AL165" s="4">
        <f t="shared" si="459"/>
        <v>0.61343516379368168</v>
      </c>
      <c r="AM165" s="4">
        <f t="shared" si="460"/>
        <v>0.2433534290251913</v>
      </c>
      <c r="AN165" s="4">
        <f t="shared" si="461"/>
        <v>-1.5936516484629379</v>
      </c>
      <c r="AO165" s="4">
        <f t="shared" si="462"/>
        <v>0.51351990285662907</v>
      </c>
      <c r="AP165" s="4">
        <f t="shared" si="463"/>
        <v>0.41777160976005234</v>
      </c>
      <c r="AQ165" s="4">
        <f t="shared" si="464"/>
        <v>-1.3997258633886531</v>
      </c>
      <c r="AR165" s="4">
        <f t="shared" si="465"/>
        <v>-8.50353778870101E-2</v>
      </c>
      <c r="AS165" s="4">
        <f t="shared" si="466"/>
        <v>0.51852878281495407</v>
      </c>
      <c r="AT165" s="4">
        <f t="shared" si="467"/>
        <v>0.36103460427956691</v>
      </c>
      <c r="AU165" s="4">
        <f t="shared" si="468"/>
        <v>0.13993894800060502</v>
      </c>
      <c r="AV165" s="4">
        <f t="shared" si="469"/>
        <v>-1.8033510172429033</v>
      </c>
      <c r="AW165" s="4">
        <f t="shared" si="469"/>
        <v>-0.69277613225870027</v>
      </c>
      <c r="AY165" s="2">
        <f t="shared" si="520"/>
        <v>109.72239344693079</v>
      </c>
      <c r="AZ165" s="2">
        <f t="shared" si="359"/>
        <v>108.40650453505842</v>
      </c>
      <c r="BA165" s="2">
        <f t="shared" si="360"/>
        <v>108.43664349880244</v>
      </c>
      <c r="BB165" s="2">
        <f t="shared" si="361"/>
        <v>109.26899779556078</v>
      </c>
      <c r="BC165" s="2">
        <f t="shared" si="362"/>
        <v>109.38689168881032</v>
      </c>
      <c r="BD165" s="2">
        <f t="shared" si="363"/>
        <v>110.60668131930845</v>
      </c>
      <c r="BE165" s="2">
        <f t="shared" si="364"/>
        <v>113.29139596922727</v>
      </c>
      <c r="BF165" s="2">
        <f t="shared" si="365"/>
        <v>113.12771593148136</v>
      </c>
      <c r="BG165" s="2">
        <f t="shared" si="366"/>
        <v>112.32342170680343</v>
      </c>
      <c r="BH165" s="2">
        <f t="shared" si="367"/>
        <v>113.07863943433162</v>
      </c>
      <c r="BI165" s="2">
        <f t="shared" si="368"/>
        <v>113.63269556930396</v>
      </c>
      <c r="BJ165" s="2">
        <f t="shared" si="369"/>
        <v>115.03453780030068</v>
      </c>
      <c r="BK165" s="2">
        <f t="shared" si="370"/>
        <v>116.2033453710186</v>
      </c>
      <c r="BL165" s="2">
        <f t="shared" si="371"/>
        <v>117.1587035140391</v>
      </c>
      <c r="BM165" s="2">
        <f t="shared" si="372"/>
        <v>119.16724439338302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160.73190609756097</v>
      </c>
      <c r="DL165" s="2">
        <f t="shared" si="501"/>
        <v>135.0556835834897</v>
      </c>
      <c r="DM165" s="2">
        <f t="shared" si="501"/>
        <v>136.88264155722325</v>
      </c>
      <c r="DN165" s="2">
        <f t="shared" si="501"/>
        <v>146.27280853658536</v>
      </c>
      <c r="DO165" s="2">
        <f t="shared" si="501"/>
        <v>153.94677503009081</v>
      </c>
      <c r="DP165" s="2">
        <f t="shared" si="501"/>
        <v>148.60664142685195</v>
      </c>
      <c r="DQ165" s="2">
        <f t="shared" si="501"/>
        <v>148.36116201079625</v>
      </c>
      <c r="DR165" s="2">
        <f t="shared" si="501"/>
        <v>142.71558795637742</v>
      </c>
      <c r="DS165" s="2">
        <f t="shared" si="501"/>
        <v>138.33662717086835</v>
      </c>
      <c r="DT165" s="2">
        <f t="shared" si="501"/>
        <v>144.00213063063063</v>
      </c>
      <c r="DU165" s="2">
        <f t="shared" si="501"/>
        <v>149.29365521391838</v>
      </c>
      <c r="DV165" s="2">
        <f t="shared" si="501"/>
        <v>153.06592638352637</v>
      </c>
      <c r="DW165" s="2">
        <f t="shared" si="501"/>
        <v>153.39285392274866</v>
      </c>
      <c r="DX165" s="2">
        <f t="shared" si="501"/>
        <v>153.94659502359505</v>
      </c>
      <c r="DY165" s="2">
        <f t="shared" si="501"/>
        <v>159.37777812807877</v>
      </c>
      <c r="EA165" s="2">
        <f t="shared" si="440"/>
        <v>110.2496534112671</v>
      </c>
      <c r="EB165" s="2">
        <f t="shared" si="502"/>
        <v>108.64302902612991</v>
      </c>
      <c r="EC165" s="2">
        <f t="shared" si="503"/>
        <v>108.67982860358858</v>
      </c>
      <c r="ED165" s="2">
        <f t="shared" si="504"/>
        <v>109.24382718070216</v>
      </c>
      <c r="EE165" s="2">
        <f t="shared" si="505"/>
        <v>109.10110016781931</v>
      </c>
      <c r="EF165" s="2">
        <f t="shared" si="506"/>
        <v>110.37595438294203</v>
      </c>
      <c r="EG165" s="2">
        <f t="shared" si="507"/>
        <v>114.01142780721105</v>
      </c>
      <c r="EH165" s="2">
        <f t="shared" si="508"/>
        <v>113.5990415723419</v>
      </c>
      <c r="EI165" s="2">
        <f t="shared" si="509"/>
        <v>112.44561409818375</v>
      </c>
      <c r="EJ165" s="2">
        <f t="shared" si="510"/>
        <v>112.80943782159279</v>
      </c>
      <c r="EK165" s="2">
        <f t="shared" si="511"/>
        <v>113.33035982932667</v>
      </c>
      <c r="EL165" s="2">
        <f t="shared" si="512"/>
        <v>115.14099280031203</v>
      </c>
      <c r="EM165" s="2">
        <f t="shared" si="513"/>
        <v>116.29042787949241</v>
      </c>
      <c r="EN165" s="2">
        <f t="shared" si="514"/>
        <v>117.51983523549269</v>
      </c>
      <c r="EO165" s="2">
        <f t="shared" si="515"/>
        <v>119.28982217650433</v>
      </c>
      <c r="EQ165" s="2">
        <f t="shared" si="516"/>
        <v>109.17604708539032</v>
      </c>
      <c r="ER165" s="2">
        <f t="shared" si="517"/>
        <v>108.16902155743929</v>
      </c>
      <c r="ES165" s="2">
        <f t="shared" si="517"/>
        <v>108.18017835771019</v>
      </c>
      <c r="ET165" s="2">
        <f t="shared" si="517"/>
        <v>109.2860490492443</v>
      </c>
      <c r="EU165" s="2">
        <f t="shared" si="517"/>
        <v>109.6649368953215</v>
      </c>
      <c r="EV165" s="2">
        <f t="shared" si="517"/>
        <v>110.81121900689135</v>
      </c>
      <c r="EW165" s="2">
        <f t="shared" si="517"/>
        <v>112.65889403146942</v>
      </c>
      <c r="EX165" s="2">
        <f t="shared" si="517"/>
        <v>112.70445741539858</v>
      </c>
      <c r="EY165" s="2">
        <f t="shared" si="517"/>
        <v>112.21904998963906</v>
      </c>
      <c r="EZ165" s="2">
        <f t="shared" si="517"/>
        <v>113.29565076903943</v>
      </c>
      <c r="FA165" s="2">
        <f t="shared" si="517"/>
        <v>113.90399910730662</v>
      </c>
      <c r="FB165" s="2">
        <f t="shared" si="517"/>
        <v>114.92830627420605</v>
      </c>
      <c r="FC165" s="2">
        <f t="shared" si="517"/>
        <v>116.09980728415415</v>
      </c>
      <c r="FD165" s="2">
        <f t="shared" si="517"/>
        <v>116.63526411283661</v>
      </c>
      <c r="FE165" s="2">
        <f t="shared" si="517"/>
        <v>118.93878019213548</v>
      </c>
      <c r="FG165" s="2">
        <f t="shared" si="518"/>
        <v>0.99987292090177327</v>
      </c>
      <c r="FH165" s="2">
        <f t="shared" si="519"/>
        <v>0.99986976257922422</v>
      </c>
      <c r="FI165" s="2">
        <f t="shared" si="519"/>
        <v>0.99986620416794114</v>
      </c>
      <c r="FJ165" s="2">
        <f t="shared" si="519"/>
        <v>0.9998634672802964</v>
      </c>
      <c r="FK165" s="2">
        <f t="shared" si="519"/>
        <v>0.99985360245345611</v>
      </c>
      <c r="FL165" s="2">
        <f t="shared" si="519"/>
        <v>0.99986085060999441</v>
      </c>
      <c r="FM165" s="2">
        <f t="shared" si="519"/>
        <v>0.99987365476784662</v>
      </c>
      <c r="FN165" s="2">
        <f t="shared" si="519"/>
        <v>0.99985178519129347</v>
      </c>
      <c r="FO165" s="2">
        <f t="shared" si="519"/>
        <v>0.99984790827396697</v>
      </c>
      <c r="FP165" s="2">
        <f t="shared" si="519"/>
        <v>0.99985378542597858</v>
      </c>
      <c r="FQ165" s="2">
        <f t="shared" si="519"/>
        <v>0.99985524515358493</v>
      </c>
      <c r="FR165" s="2">
        <f t="shared" si="519"/>
        <v>0.99984837270742111</v>
      </c>
      <c r="FS165" s="2">
        <f t="shared" si="519"/>
        <v>0.9998541337586152</v>
      </c>
      <c r="FT165" s="2">
        <f t="shared" si="519"/>
        <v>0.99985182309292064</v>
      </c>
      <c r="FU165" s="2">
        <f t="shared" si="519"/>
        <v>0.99981151156436121</v>
      </c>
      <c r="FW165" s="2">
        <f t="shared" si="536"/>
        <v>0.49708649308516145</v>
      </c>
      <c r="FX165" s="2">
        <f t="shared" si="376"/>
        <v>0.50624604658602779</v>
      </c>
      <c r="FY165" s="2">
        <f t="shared" si="377"/>
        <v>0.49426278811795266</v>
      </c>
      <c r="FZ165" s="2">
        <f t="shared" si="378"/>
        <v>0.47641063791796179</v>
      </c>
      <c r="GA165" s="2">
        <f t="shared" si="379"/>
        <v>0.49522532073253284</v>
      </c>
      <c r="GB165" s="2">
        <f t="shared" si="380"/>
        <v>0.51786234667904507</v>
      </c>
      <c r="GC165" s="2">
        <f t="shared" si="381"/>
        <v>0.53556648722428035</v>
      </c>
      <c r="GD165" s="2">
        <f t="shared" si="382"/>
        <v>0.53168965772683352</v>
      </c>
      <c r="GE165" s="2">
        <f t="shared" si="383"/>
        <v>0.55670865547709281</v>
      </c>
      <c r="GF165" s="2">
        <f t="shared" si="384"/>
        <v>0.54428987923286154</v>
      </c>
      <c r="GG165" s="2">
        <f t="shared" si="385"/>
        <v>0.51797338516229641</v>
      </c>
      <c r="GH165" s="2">
        <f t="shared" si="386"/>
        <v>0.52756259207461276</v>
      </c>
      <c r="GI165" s="2">
        <f t="shared" si="387"/>
        <v>0.48522826058157087</v>
      </c>
      <c r="GJ165" s="2">
        <f t="shared" si="388"/>
        <v>0.41435823153861967</v>
      </c>
      <c r="GK165" s="2">
        <f t="shared" si="389"/>
        <v>0.37070750799384289</v>
      </c>
      <c r="GM165" s="86">
        <f t="shared" si="537"/>
        <v>1.0255811065469456E-224</v>
      </c>
      <c r="GN165" s="86">
        <f t="shared" si="390"/>
        <v>1.7658465817924225E-277</v>
      </c>
      <c r="GO165" s="86">
        <f t="shared" si="391"/>
        <v>0</v>
      </c>
      <c r="GP165" s="86">
        <f t="shared" si="392"/>
        <v>0</v>
      </c>
      <c r="GQ165" s="86">
        <f t="shared" si="393"/>
        <v>0</v>
      </c>
      <c r="GR165" s="86">
        <f t="shared" si="394"/>
        <v>0</v>
      </c>
      <c r="GS165" s="86">
        <f t="shared" si="395"/>
        <v>0</v>
      </c>
      <c r="GT165" s="86">
        <f t="shared" si="396"/>
        <v>0</v>
      </c>
      <c r="GU165" s="86">
        <f t="shared" si="397"/>
        <v>0</v>
      </c>
      <c r="GV165" s="86">
        <f t="shared" si="398"/>
        <v>0</v>
      </c>
      <c r="GW165" s="86">
        <f t="shared" si="399"/>
        <v>0</v>
      </c>
      <c r="GX165" s="86">
        <f t="shared" si="400"/>
        <v>2.8970691964638501E-299</v>
      </c>
      <c r="GY165" s="86">
        <f t="shared" si="401"/>
        <v>6.1736701376881288E-237</v>
      </c>
      <c r="GZ165" s="86">
        <f t="shared" si="402"/>
        <v>1.2642202752788646E-303</v>
      </c>
      <c r="HA165" s="86">
        <f t="shared" si="403"/>
        <v>0</v>
      </c>
      <c r="HC165" s="86">
        <f t="shared" si="538"/>
        <v>3.9575361823935853E-169</v>
      </c>
      <c r="HD165" s="86">
        <f t="shared" si="404"/>
        <v>9.8224763859960766E-131</v>
      </c>
      <c r="HE165" s="86">
        <f t="shared" si="405"/>
        <v>3.7937222021449285E-184</v>
      </c>
      <c r="HF165" s="86">
        <f t="shared" si="406"/>
        <v>1.5769646742444008E-233</v>
      </c>
      <c r="HG165" s="86">
        <f t="shared" si="407"/>
        <v>8.7975901970584915E-250</v>
      </c>
      <c r="HH165" s="86">
        <f t="shared" si="408"/>
        <v>1.3982758198340477E-251</v>
      </c>
      <c r="HI165" s="86">
        <f t="shared" si="409"/>
        <v>4.877403759957235E-220</v>
      </c>
      <c r="HJ165" s="86">
        <f t="shared" si="410"/>
        <v>1.8298294297549196E-195</v>
      </c>
      <c r="HK165" s="86">
        <f t="shared" si="411"/>
        <v>1.5220435193167149E-153</v>
      </c>
      <c r="HL165" s="86">
        <f t="shared" si="412"/>
        <v>1.3164349578719924E-207</v>
      </c>
      <c r="HM165" s="86">
        <f t="shared" si="413"/>
        <v>1.8381807297587025E-238</v>
      </c>
      <c r="HN165" s="86">
        <f t="shared" si="414"/>
        <v>1.918679795684131E-171</v>
      </c>
      <c r="HO165" s="86">
        <f t="shared" si="415"/>
        <v>1.1332010092297125E-120</v>
      </c>
      <c r="HP165" s="86">
        <f t="shared" si="416"/>
        <v>4.0819596659871794E-209</v>
      </c>
      <c r="HQ165" s="86">
        <f t="shared" si="417"/>
        <v>9.4210181073966217E-182</v>
      </c>
      <c r="HS165" s="86">
        <f t="shared" si="539"/>
        <v>7.8426538872339049E-9</v>
      </c>
      <c r="HT165" s="86">
        <f t="shared" si="418"/>
        <v>4.9421411008439703E-10</v>
      </c>
      <c r="HU165" s="86">
        <f t="shared" si="419"/>
        <v>2.6878649726790074E-11</v>
      </c>
      <c r="HV165" s="86">
        <f t="shared" si="420"/>
        <v>4.4427498272259422E-10</v>
      </c>
      <c r="HW165" s="86">
        <f t="shared" si="421"/>
        <v>1.467820853916656E-9</v>
      </c>
      <c r="HX165" s="86">
        <f t="shared" si="422"/>
        <v>5.3560469463369234E-11</v>
      </c>
      <c r="HY165" s="86">
        <f t="shared" si="423"/>
        <v>1.5546962918146987E-10</v>
      </c>
      <c r="HZ165" s="86">
        <f t="shared" si="424"/>
        <v>6.341907369414204E-11</v>
      </c>
      <c r="IA165" s="86">
        <f t="shared" si="425"/>
        <v>2.59154406042907E-13</v>
      </c>
      <c r="IB165" s="86">
        <f t="shared" si="426"/>
        <v>5.9733655752688659E-12</v>
      </c>
      <c r="IC165" s="86">
        <f t="shared" si="427"/>
        <v>6.8215457764774093E-11</v>
      </c>
      <c r="ID165" s="86">
        <f t="shared" si="428"/>
        <v>1.0325957783260495E-12</v>
      </c>
      <c r="IE165" s="86">
        <f t="shared" si="429"/>
        <v>4.303798491713613E-10</v>
      </c>
      <c r="IF165" s="86">
        <f t="shared" si="430"/>
        <v>1.5482509988721216E-16</v>
      </c>
      <c r="IG165" s="86">
        <f t="shared" si="431"/>
        <v>2.1156884636804824E-14</v>
      </c>
      <c r="II165" s="86">
        <f t="shared" si="540"/>
        <v>0.48893357643100688</v>
      </c>
      <c r="IJ165" s="86">
        <f t="shared" si="541"/>
        <v>0.52234669547108736</v>
      </c>
      <c r="IK165" s="86">
        <f t="shared" si="542"/>
        <v>0.47630755763834537</v>
      </c>
      <c r="IL165" s="86">
        <f t="shared" si="543"/>
        <v>0.38712918329046009</v>
      </c>
      <c r="IM165" s="86">
        <f t="shared" si="544"/>
        <v>0.48040667110567598</v>
      </c>
      <c r="IN165" s="86">
        <f t="shared" si="545"/>
        <v>0.55856424009834449</v>
      </c>
      <c r="IO165" s="86">
        <f t="shared" si="546"/>
        <v>0.58286594416805981</v>
      </c>
      <c r="IP165" s="86">
        <f t="shared" si="547"/>
        <v>0.58109483011813479</v>
      </c>
      <c r="IQ165" s="86">
        <f t="shared" si="548"/>
        <v>0.56428190636402298</v>
      </c>
      <c r="IR165" s="86">
        <f t="shared" si="549"/>
        <v>0.5826454867872789</v>
      </c>
      <c r="IS165" s="86">
        <f t="shared" si="550"/>
        <v>0.558911878501127</v>
      </c>
      <c r="IT165" s="86">
        <f t="shared" si="551"/>
        <v>0.57905824495370906</v>
      </c>
      <c r="IU165" s="86">
        <f t="shared" si="552"/>
        <v>0.43192848508099901</v>
      </c>
      <c r="IV165" s="86">
        <f t="shared" si="553"/>
        <v>0.23475202986814395</v>
      </c>
      <c r="IW165" s="86">
        <f t="shared" si="554"/>
        <v>0.14490555143571909</v>
      </c>
      <c r="IY165" s="86">
        <f t="shared" si="555"/>
        <v>0.48893358427366074</v>
      </c>
      <c r="IZ165" s="86">
        <f t="shared" si="556"/>
        <v>0.52234669596530148</v>
      </c>
      <c r="JA165" s="86">
        <f t="shared" si="557"/>
        <v>0.47630755766522404</v>
      </c>
      <c r="JB165" s="86">
        <f t="shared" si="558"/>
        <v>0.38712918373473509</v>
      </c>
      <c r="JC165" s="86">
        <f t="shared" si="559"/>
        <v>0.48040667257349684</v>
      </c>
      <c r="JD165" s="86">
        <f t="shared" si="560"/>
        <v>0.55856424015190498</v>
      </c>
      <c r="JE165" s="86">
        <f t="shared" si="561"/>
        <v>0.58286594432352945</v>
      </c>
      <c r="JF165" s="86">
        <f t="shared" si="562"/>
        <v>0.58109483018155383</v>
      </c>
      <c r="JG165" s="86">
        <f t="shared" si="563"/>
        <v>0.5642819063642821</v>
      </c>
      <c r="JH165" s="86">
        <f t="shared" si="564"/>
        <v>0.58264548679325223</v>
      </c>
      <c r="JI165" s="86">
        <f t="shared" si="565"/>
        <v>0.55891187856934244</v>
      </c>
      <c r="JJ165" s="86">
        <f t="shared" si="566"/>
        <v>0.57905824495474167</v>
      </c>
      <c r="JK165" s="86">
        <f t="shared" si="567"/>
        <v>0.43192848551137886</v>
      </c>
      <c r="JL165" s="86">
        <f t="shared" si="568"/>
        <v>0.23475202986814411</v>
      </c>
      <c r="JM165" s="86">
        <f t="shared" si="569"/>
        <v>0.14490555143574024</v>
      </c>
    </row>
    <row r="166" spans="2:273" x14ac:dyDescent="0.25">
      <c r="B166" s="2">
        <v>139</v>
      </c>
      <c r="C166" s="37">
        <v>108.574</v>
      </c>
      <c r="D166" s="37">
        <v>108.898</v>
      </c>
      <c r="E166" s="37">
        <v>110.017</v>
      </c>
      <c r="F166" s="37">
        <v>113.621</v>
      </c>
      <c r="G166" s="37">
        <v>115.241</v>
      </c>
      <c r="H166" s="37">
        <v>115.983</v>
      </c>
      <c r="I166" s="37">
        <v>116.621</v>
      </c>
      <c r="J166" s="37">
        <v>117.241</v>
      </c>
      <c r="K166" s="37">
        <v>114.13800000000001</v>
      </c>
      <c r="L166" s="37">
        <v>115.53400000000001</v>
      </c>
      <c r="M166" s="37">
        <v>119.70699999999999</v>
      </c>
      <c r="N166" s="37">
        <v>120.517</v>
      </c>
      <c r="O166" s="37">
        <v>130.53399999999999</v>
      </c>
      <c r="P166" s="37">
        <v>144.06899999999999</v>
      </c>
      <c r="Q166" s="37">
        <v>155.6035</v>
      </c>
      <c r="S166" s="4">
        <f t="shared" si="441"/>
        <v>109.60822218177591</v>
      </c>
      <c r="T166" s="4">
        <f t="shared" si="442"/>
        <v>109.43943570737413</v>
      </c>
      <c r="U166" s="4">
        <f t="shared" si="443"/>
        <v>110.77649094080981</v>
      </c>
      <c r="V166" s="4">
        <f t="shared" si="444"/>
        <v>113.60721548900138</v>
      </c>
      <c r="W166" s="4">
        <f t="shared" si="445"/>
        <v>114.66106713576941</v>
      </c>
      <c r="X166" s="4">
        <f t="shared" si="446"/>
        <v>114.98565646883389</v>
      </c>
      <c r="Y166" s="4">
        <f t="shared" si="447"/>
        <v>116.87218393076205</v>
      </c>
      <c r="Z166" s="4">
        <f t="shared" si="448"/>
        <v>117.32205088970375</v>
      </c>
      <c r="AA166" s="4">
        <f t="shared" si="449"/>
        <v>113.93200372019119</v>
      </c>
      <c r="AB166" s="4">
        <f t="shared" si="450"/>
        <v>116.06000703036815</v>
      </c>
      <c r="AC166" s="4">
        <f t="shared" si="451"/>
        <v>120.03988446509162</v>
      </c>
      <c r="AD166" s="4">
        <f t="shared" si="452"/>
        <v>119.79959293704162</v>
      </c>
      <c r="AE166" s="4">
        <f t="shared" si="453"/>
        <v>130.54515991700237</v>
      </c>
      <c r="AF166" s="4">
        <f t="shared" si="454"/>
        <v>144.14320803416064</v>
      </c>
      <c r="AG166" s="4">
        <f t="shared" si="455"/>
        <v>155.86937427571377</v>
      </c>
      <c r="AI166" s="4">
        <f t="shared" si="456"/>
        <v>-1.0342221817759167</v>
      </c>
      <c r="AJ166" s="4">
        <f t="shared" si="457"/>
        <v>-0.54143570737413427</v>
      </c>
      <c r="AK166" s="4">
        <f t="shared" si="458"/>
        <v>-0.75949094080981183</v>
      </c>
      <c r="AL166" s="4">
        <f t="shared" si="459"/>
        <v>1.3784510998618771E-2</v>
      </c>
      <c r="AM166" s="4">
        <f t="shared" si="460"/>
        <v>0.57993286423058521</v>
      </c>
      <c r="AN166" s="4">
        <f t="shared" si="461"/>
        <v>0.99734353116610919</v>
      </c>
      <c r="AO166" s="4">
        <f t="shared" si="462"/>
        <v>-0.25118393076205336</v>
      </c>
      <c r="AP166" s="4">
        <f t="shared" si="463"/>
        <v>-8.105088970374652E-2</v>
      </c>
      <c r="AQ166" s="4">
        <f t="shared" si="464"/>
        <v>0.20599627980881507</v>
      </c>
      <c r="AR166" s="4">
        <f t="shared" si="465"/>
        <v>-0.52600703036814878</v>
      </c>
      <c r="AS166" s="4">
        <f t="shared" si="466"/>
        <v>-0.33288446509162384</v>
      </c>
      <c r="AT166" s="4">
        <f t="shared" si="467"/>
        <v>0.71740706295837242</v>
      </c>
      <c r="AU166" s="4">
        <f t="shared" si="468"/>
        <v>-1.1159917002373732E-2</v>
      </c>
      <c r="AV166" s="4">
        <f t="shared" si="469"/>
        <v>-7.420803416064814E-2</v>
      </c>
      <c r="AW166" s="4">
        <f t="shared" si="469"/>
        <v>-0.2658742757137702</v>
      </c>
      <c r="AY166" s="2">
        <f t="shared" si="520"/>
        <v>109.60745121089651</v>
      </c>
      <c r="AZ166" s="2">
        <f t="shared" si="359"/>
        <v>108.31905468821749</v>
      </c>
      <c r="BA166" s="2">
        <f t="shared" si="360"/>
        <v>108.3486378515635</v>
      </c>
      <c r="BB166" s="2">
        <f t="shared" si="361"/>
        <v>109.18527863719035</v>
      </c>
      <c r="BC166" s="2">
        <f t="shared" si="362"/>
        <v>109.32870916501429</v>
      </c>
      <c r="BD166" s="2">
        <f t="shared" si="363"/>
        <v>110.56439697860689</v>
      </c>
      <c r="BE166" s="2">
        <f t="shared" si="364"/>
        <v>113.23888784241697</v>
      </c>
      <c r="BF166" s="2">
        <f t="shared" si="365"/>
        <v>113.08582188783924</v>
      </c>
      <c r="BG166" s="2">
        <f t="shared" si="366"/>
        <v>112.29491767549445</v>
      </c>
      <c r="BH166" s="2">
        <f t="shared" si="367"/>
        <v>113.03887563658193</v>
      </c>
      <c r="BI166" s="2">
        <f t="shared" si="368"/>
        <v>113.56698559539471</v>
      </c>
      <c r="BJ166" s="2">
        <f t="shared" si="369"/>
        <v>114.96242641464181</v>
      </c>
      <c r="BK166" s="2">
        <f t="shared" si="370"/>
        <v>116.09281221151667</v>
      </c>
      <c r="BL166" s="2">
        <f t="shared" si="371"/>
        <v>117.06238171063322</v>
      </c>
      <c r="BM166" s="2">
        <f t="shared" si="372"/>
        <v>119.06871994080385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161.07267317073172</v>
      </c>
      <c r="DL166" s="2">
        <f t="shared" si="501"/>
        <v>135.18755684803003</v>
      </c>
      <c r="DM166" s="2">
        <f t="shared" si="501"/>
        <v>137.03830637898687</v>
      </c>
      <c r="DN166" s="2">
        <f t="shared" si="501"/>
        <v>146.49950243902438</v>
      </c>
      <c r="DO166" s="2">
        <f t="shared" si="501"/>
        <v>154.22490272458691</v>
      </c>
      <c r="DP166" s="2">
        <f t="shared" si="501"/>
        <v>148.86670029543714</v>
      </c>
      <c r="DQ166" s="2">
        <f t="shared" si="501"/>
        <v>148.60283225371123</v>
      </c>
      <c r="DR166" s="2">
        <f t="shared" si="501"/>
        <v>142.91917591275487</v>
      </c>
      <c r="DS166" s="2">
        <f t="shared" si="501"/>
        <v>138.50365042016807</v>
      </c>
      <c r="DT166" s="2">
        <f t="shared" si="501"/>
        <v>144.19085585585583</v>
      </c>
      <c r="DU166" s="2">
        <f t="shared" si="501"/>
        <v>149.5085228143123</v>
      </c>
      <c r="DV166" s="2">
        <f t="shared" si="501"/>
        <v>153.31702265122263</v>
      </c>
      <c r="DW166" s="2">
        <f t="shared" si="501"/>
        <v>153.6202087755772</v>
      </c>
      <c r="DX166" s="2">
        <f t="shared" si="501"/>
        <v>154.19665165165168</v>
      </c>
      <c r="DY166" s="2">
        <f t="shared" si="501"/>
        <v>159.66901221674874</v>
      </c>
      <c r="EA166" s="2">
        <f t="shared" si="440"/>
        <v>110.1742624380388</v>
      </c>
      <c r="EB166" s="2">
        <f t="shared" si="502"/>
        <v>108.57340353371715</v>
      </c>
      <c r="EC166" s="2">
        <f t="shared" si="503"/>
        <v>108.61051159463148</v>
      </c>
      <c r="ED166" s="2">
        <f t="shared" si="504"/>
        <v>109.15899720008618</v>
      </c>
      <c r="EE166" s="2">
        <f t="shared" si="505"/>
        <v>109.02294115100531</v>
      </c>
      <c r="EF166" s="2">
        <f t="shared" si="506"/>
        <v>110.31807054490628</v>
      </c>
      <c r="EG166" s="2">
        <f t="shared" si="507"/>
        <v>114.00872184543076</v>
      </c>
      <c r="EH166" s="2">
        <f t="shared" si="508"/>
        <v>113.5905006961875</v>
      </c>
      <c r="EI166" s="2">
        <f t="shared" si="509"/>
        <v>112.42585644068811</v>
      </c>
      <c r="EJ166" s="2">
        <f t="shared" si="510"/>
        <v>112.75197016529299</v>
      </c>
      <c r="EK166" s="2">
        <f t="shared" si="511"/>
        <v>113.24389395358517</v>
      </c>
      <c r="EL166" s="2">
        <f t="shared" si="512"/>
        <v>115.07729590873637</v>
      </c>
      <c r="EM166" s="2">
        <f t="shared" si="513"/>
        <v>116.18733846749977</v>
      </c>
      <c r="EN166" s="2">
        <f t="shared" si="514"/>
        <v>117.45410828912823</v>
      </c>
      <c r="EO166" s="2">
        <f t="shared" si="515"/>
        <v>119.2023903094686</v>
      </c>
      <c r="EQ166" s="2">
        <f t="shared" si="516"/>
        <v>109.07311136519554</v>
      </c>
      <c r="ER166" s="2">
        <f t="shared" si="517"/>
        <v>108.08683670649401</v>
      </c>
      <c r="ES166" s="2">
        <f t="shared" si="517"/>
        <v>108.09755562118221</v>
      </c>
      <c r="ET166" s="2">
        <f t="shared" si="517"/>
        <v>109.20231106777184</v>
      </c>
      <c r="EU166" s="2">
        <f t="shared" si="517"/>
        <v>109.60130455933447</v>
      </c>
      <c r="EV166" s="2">
        <f t="shared" si="517"/>
        <v>110.76450576267388</v>
      </c>
      <c r="EW166" s="2">
        <f t="shared" si="517"/>
        <v>112.62290322394345</v>
      </c>
      <c r="EX166" s="2">
        <f t="shared" si="517"/>
        <v>112.67326629570746</v>
      </c>
      <c r="EY166" s="2">
        <f t="shared" si="517"/>
        <v>112.19358466119799</v>
      </c>
      <c r="EZ166" s="2">
        <f t="shared" si="517"/>
        <v>113.25055919572156</v>
      </c>
      <c r="FA166" s="2">
        <f t="shared" si="517"/>
        <v>113.83234838275756</v>
      </c>
      <c r="FB166" s="2">
        <f t="shared" si="517"/>
        <v>114.85900389878648</v>
      </c>
      <c r="FC166" s="2">
        <f t="shared" si="517"/>
        <v>115.99155635689266</v>
      </c>
      <c r="FD166" s="2">
        <f t="shared" si="517"/>
        <v>116.54607660498604</v>
      </c>
      <c r="FE166" s="2">
        <f t="shared" si="517"/>
        <v>118.84404795643869</v>
      </c>
      <c r="FG166" s="2">
        <f t="shared" si="518"/>
        <v>0.99988410118902948</v>
      </c>
      <c r="FH166" s="2">
        <f t="shared" si="519"/>
        <v>0.99988122069941365</v>
      </c>
      <c r="FI166" s="2">
        <f t="shared" si="519"/>
        <v>0.99987797531435596</v>
      </c>
      <c r="FJ166" s="2">
        <f t="shared" si="519"/>
        <v>0.99987547918378528</v>
      </c>
      <c r="FK166" s="2">
        <f t="shared" si="519"/>
        <v>0.9998664821308002</v>
      </c>
      <c r="FL166" s="2">
        <f t="shared" si="519"/>
        <v>0.99987309269421798</v>
      </c>
      <c r="FM166" s="2">
        <f t="shared" si="519"/>
        <v>0.99988477049776758</v>
      </c>
      <c r="FN166" s="2">
        <f t="shared" si="519"/>
        <v>0.99986482472504568</v>
      </c>
      <c r="FO166" s="2">
        <f t="shared" si="519"/>
        <v>0.99986128884099001</v>
      </c>
      <c r="FP166" s="2">
        <f t="shared" si="519"/>
        <v>0.99986664900802047</v>
      </c>
      <c r="FQ166" s="2">
        <f t="shared" si="519"/>
        <v>0.99986798032950441</v>
      </c>
      <c r="FR166" s="2">
        <f t="shared" si="519"/>
        <v>0.99986171242065414</v>
      </c>
      <c r="FS166" s="2">
        <f t="shared" si="519"/>
        <v>0.99986696669932529</v>
      </c>
      <c r="FT166" s="2">
        <f t="shared" si="519"/>
        <v>0.99986485929264202</v>
      </c>
      <c r="FU166" s="2">
        <f t="shared" si="519"/>
        <v>0.99982809365254777</v>
      </c>
      <c r="FW166" s="2">
        <f t="shared" si="536"/>
        <v>0.52010147067986556</v>
      </c>
      <c r="FX166" s="2">
        <f t="shared" si="376"/>
        <v>0.52923882519007837</v>
      </c>
      <c r="FY166" s="2">
        <f t="shared" si="377"/>
        <v>0.51728150079986535</v>
      </c>
      <c r="FZ166" s="2">
        <f t="shared" si="378"/>
        <v>0.49941896371256578</v>
      </c>
      <c r="GA166" s="2">
        <f t="shared" si="379"/>
        <v>0.5182429249490963</v>
      </c>
      <c r="GB166" s="2">
        <f t="shared" si="380"/>
        <v>0.54080484995042666</v>
      </c>
      <c r="GC166" s="2">
        <f t="shared" si="381"/>
        <v>0.55838495250253206</v>
      </c>
      <c r="GD166" s="2">
        <f t="shared" si="382"/>
        <v>0.55454016968672004</v>
      </c>
      <c r="GE166" s="2">
        <f t="shared" si="383"/>
        <v>0.57930432408259525</v>
      </c>
      <c r="GF166" s="2">
        <f t="shared" si="384"/>
        <v>0.567026242940738</v>
      </c>
      <c r="GG166" s="2">
        <f t="shared" si="385"/>
        <v>0.54091528872401151</v>
      </c>
      <c r="GH166" s="2">
        <f t="shared" si="386"/>
        <v>0.55044421171532432</v>
      </c>
      <c r="GI166" s="2">
        <f t="shared" si="387"/>
        <v>0.50824906302897244</v>
      </c>
      <c r="GJ166" s="2">
        <f t="shared" si="388"/>
        <v>0.43687020918208685</v>
      </c>
      <c r="GK166" s="2">
        <f t="shared" si="389"/>
        <v>0.39243711116343505</v>
      </c>
      <c r="GM166" s="86">
        <f t="shared" si="537"/>
        <v>2.1717723226938907E-230</v>
      </c>
      <c r="GN166" s="86">
        <f t="shared" si="390"/>
        <v>1.6383715261769678E-284</v>
      </c>
      <c r="GO166" s="86">
        <f t="shared" si="391"/>
        <v>0</v>
      </c>
      <c r="GP166" s="86">
        <f t="shared" si="392"/>
        <v>0</v>
      </c>
      <c r="GQ166" s="86">
        <f t="shared" si="393"/>
        <v>0</v>
      </c>
      <c r="GR166" s="86">
        <f t="shared" si="394"/>
        <v>0</v>
      </c>
      <c r="GS166" s="86">
        <f t="shared" si="395"/>
        <v>0</v>
      </c>
      <c r="GT166" s="86">
        <f t="shared" si="396"/>
        <v>0</v>
      </c>
      <c r="GU166" s="86">
        <f t="shared" si="397"/>
        <v>0</v>
      </c>
      <c r="GV166" s="86">
        <f t="shared" si="398"/>
        <v>0</v>
      </c>
      <c r="GW166" s="86">
        <f t="shared" si="399"/>
        <v>0</v>
      </c>
      <c r="GX166" s="86">
        <f t="shared" si="400"/>
        <v>7.931023570282481E-307</v>
      </c>
      <c r="GY166" s="86">
        <f t="shared" si="401"/>
        <v>5.6791751069408635E-243</v>
      </c>
      <c r="GZ166" s="86">
        <f t="shared" si="402"/>
        <v>0</v>
      </c>
      <c r="HA166" s="86">
        <f t="shared" si="403"/>
        <v>0</v>
      </c>
      <c r="HC166" s="86">
        <f t="shared" si="538"/>
        <v>6.786299441625494E-175</v>
      </c>
      <c r="HD166" s="86">
        <f t="shared" si="404"/>
        <v>3.7799722594952184E-135</v>
      </c>
      <c r="HE166" s="86">
        <f t="shared" si="405"/>
        <v>1.9611753896935049E-190</v>
      </c>
      <c r="HF166" s="86">
        <f t="shared" si="406"/>
        <v>1.4884616372901746E-241</v>
      </c>
      <c r="HG166" s="86">
        <f t="shared" si="407"/>
        <v>2.1570318550546754E-258</v>
      </c>
      <c r="HH166" s="86">
        <f t="shared" si="408"/>
        <v>4.2352700037782258E-260</v>
      </c>
      <c r="HI166" s="86">
        <f t="shared" si="409"/>
        <v>2.1117299438219859E-227</v>
      </c>
      <c r="HJ166" s="86">
        <f t="shared" si="410"/>
        <v>4.4049609525252354E-202</v>
      </c>
      <c r="HK166" s="86">
        <f t="shared" si="411"/>
        <v>1.221104325373699E-158</v>
      </c>
      <c r="HL166" s="86">
        <f t="shared" si="412"/>
        <v>1.2792694032788218E-214</v>
      </c>
      <c r="HM166" s="86">
        <f t="shared" si="413"/>
        <v>1.2631038172276434E-246</v>
      </c>
      <c r="HN166" s="86">
        <f t="shared" si="414"/>
        <v>3.3562528188799735E-177</v>
      </c>
      <c r="HO166" s="86">
        <f t="shared" si="415"/>
        <v>8.3463222693153039E-125</v>
      </c>
      <c r="HP166" s="86">
        <f t="shared" si="416"/>
        <v>2.608992798945258E-216</v>
      </c>
      <c r="HQ166" s="86">
        <f t="shared" si="417"/>
        <v>6.3851225637631297E-188</v>
      </c>
      <c r="HS166" s="86">
        <f t="shared" si="539"/>
        <v>2.0554547164812977E-9</v>
      </c>
      <c r="HT166" s="86">
        <f t="shared" si="418"/>
        <v>1.127677913475377E-10</v>
      </c>
      <c r="HU166" s="86">
        <f t="shared" si="419"/>
        <v>5.291612781812384E-12</v>
      </c>
      <c r="HV166" s="86">
        <f t="shared" si="420"/>
        <v>9.1916261888144713E-11</v>
      </c>
      <c r="HW166" s="86">
        <f t="shared" si="421"/>
        <v>3.3201489625885941E-10</v>
      </c>
      <c r="HX166" s="86">
        <f t="shared" si="422"/>
        <v>1.0036148415712352E-11</v>
      </c>
      <c r="HY166" s="86">
        <f t="shared" si="423"/>
        <v>3.2409174412024831E-11</v>
      </c>
      <c r="HZ166" s="86">
        <f t="shared" si="424"/>
        <v>1.1947904676487149E-11</v>
      </c>
      <c r="IA166" s="86">
        <f t="shared" si="425"/>
        <v>3.6333432353168826E-14</v>
      </c>
      <c r="IB166" s="86">
        <f t="shared" si="426"/>
        <v>9.7851689632402731E-13</v>
      </c>
      <c r="IC166" s="86">
        <f t="shared" si="427"/>
        <v>1.2850839872445754E-11</v>
      </c>
      <c r="ID166" s="86">
        <f t="shared" si="428"/>
        <v>1.470769991427293E-13</v>
      </c>
      <c r="IE166" s="86">
        <f t="shared" si="429"/>
        <v>8.7530484118268024E-11</v>
      </c>
      <c r="IF166" s="86">
        <f t="shared" si="430"/>
        <v>7.0323842030878841E-18</v>
      </c>
      <c r="IG166" s="86">
        <f t="shared" si="431"/>
        <v>1.1146281793846361E-15</v>
      </c>
      <c r="II166" s="86">
        <f t="shared" si="540"/>
        <v>0.5592638424080858</v>
      </c>
      <c r="IJ166" s="86">
        <f t="shared" si="541"/>
        <v>0.57602645128912167</v>
      </c>
      <c r="IK166" s="86">
        <f t="shared" si="542"/>
        <v>0.55532602982044876</v>
      </c>
      <c r="IL166" s="86">
        <f t="shared" si="543"/>
        <v>0.49763581480914748</v>
      </c>
      <c r="IM166" s="86">
        <f t="shared" si="544"/>
        <v>0.55767254158309132</v>
      </c>
      <c r="IN166" s="86">
        <f t="shared" si="545"/>
        <v>0.58446570568308764</v>
      </c>
      <c r="IO166" s="86">
        <f t="shared" si="546"/>
        <v>0.57114762371866712</v>
      </c>
      <c r="IP166" s="86">
        <f t="shared" si="547"/>
        <v>0.57336989046822806</v>
      </c>
      <c r="IQ166" s="86">
        <f t="shared" si="548"/>
        <v>0.49973916532180068</v>
      </c>
      <c r="IR166" s="86">
        <f t="shared" si="549"/>
        <v>0.54345308975809858</v>
      </c>
      <c r="IS166" s="86">
        <f t="shared" si="550"/>
        <v>0.5844414643149477</v>
      </c>
      <c r="IT166" s="86">
        <f t="shared" si="551"/>
        <v>0.5738949635407502</v>
      </c>
      <c r="IU166" s="86">
        <f t="shared" si="552"/>
        <v>0.5307687858147736</v>
      </c>
      <c r="IV166" s="86">
        <f t="shared" si="553"/>
        <v>0.32062759969037535</v>
      </c>
      <c r="IW166" s="86">
        <f t="shared" si="554"/>
        <v>0.20732650108258807</v>
      </c>
      <c r="IY166" s="86">
        <f t="shared" si="555"/>
        <v>0.55926384446354049</v>
      </c>
      <c r="IZ166" s="86">
        <f t="shared" si="556"/>
        <v>0.57602645140188946</v>
      </c>
      <c r="JA166" s="86">
        <f t="shared" si="557"/>
        <v>0.55532602982574042</v>
      </c>
      <c r="JB166" s="86">
        <f t="shared" si="558"/>
        <v>0.49763581490106373</v>
      </c>
      <c r="JC166" s="86">
        <f t="shared" si="559"/>
        <v>0.55767254191510618</v>
      </c>
      <c r="JD166" s="86">
        <f t="shared" si="560"/>
        <v>0.58446570569312384</v>
      </c>
      <c r="JE166" s="86">
        <f t="shared" si="561"/>
        <v>0.57114762375107631</v>
      </c>
      <c r="JF166" s="86">
        <f t="shared" si="562"/>
        <v>0.57336989048017595</v>
      </c>
      <c r="JG166" s="86">
        <f t="shared" si="563"/>
        <v>0.49973916532183704</v>
      </c>
      <c r="JH166" s="86">
        <f t="shared" si="564"/>
        <v>0.54345308975907713</v>
      </c>
      <c r="JI166" s="86">
        <f t="shared" si="565"/>
        <v>0.58444146432779853</v>
      </c>
      <c r="JJ166" s="86">
        <f t="shared" si="566"/>
        <v>0.57389496354089731</v>
      </c>
      <c r="JK166" s="86">
        <f t="shared" si="567"/>
        <v>0.53076878590230414</v>
      </c>
      <c r="JL166" s="86">
        <f t="shared" si="568"/>
        <v>0.32062759969037535</v>
      </c>
      <c r="JM166" s="86">
        <f t="shared" si="569"/>
        <v>0.20732650108258918</v>
      </c>
    </row>
    <row r="167" spans="2:273" x14ac:dyDescent="0.25">
      <c r="B167" s="2">
        <v>140</v>
      </c>
      <c r="C167" s="37">
        <v>109.91800000000001</v>
      </c>
      <c r="D167" s="37">
        <v>108.068</v>
      </c>
      <c r="E167" s="37">
        <v>110.729</v>
      </c>
      <c r="F167" s="37">
        <v>112.655</v>
      </c>
      <c r="G167" s="37">
        <v>111.46599999999999</v>
      </c>
      <c r="H167" s="37">
        <v>111.63800000000001</v>
      </c>
      <c r="I167" s="37">
        <v>114.19</v>
      </c>
      <c r="J167" s="37">
        <v>115.31</v>
      </c>
      <c r="K167" s="37">
        <v>112.94799999999999</v>
      </c>
      <c r="L167" s="37">
        <v>112.13800000000001</v>
      </c>
      <c r="M167" s="37">
        <v>116.5</v>
      </c>
      <c r="N167" s="37">
        <v>115.39700000000001</v>
      </c>
      <c r="O167" s="37">
        <v>127.983</v>
      </c>
      <c r="P167" s="37">
        <v>145.10300000000001</v>
      </c>
      <c r="Q167" s="37">
        <v>160.03450000000001</v>
      </c>
      <c r="S167" s="4">
        <f t="shared" si="441"/>
        <v>109.49193472965543</v>
      </c>
      <c r="T167" s="4">
        <f t="shared" si="442"/>
        <v>108.97906994362837</v>
      </c>
      <c r="U167" s="4">
        <f t="shared" si="443"/>
        <v>109.99193371389686</v>
      </c>
      <c r="V167" s="4">
        <f t="shared" si="444"/>
        <v>112.66172603902722</v>
      </c>
      <c r="W167" s="4">
        <f t="shared" si="445"/>
        <v>113.04482755866511</v>
      </c>
      <c r="X167" s="4">
        <f t="shared" si="446"/>
        <v>113.07074057636342</v>
      </c>
      <c r="Y167" s="4">
        <f t="shared" si="447"/>
        <v>115.09546531010034</v>
      </c>
      <c r="Z167" s="4">
        <f t="shared" si="448"/>
        <v>115.22714949686578</v>
      </c>
      <c r="AA167" s="4">
        <f t="shared" si="449"/>
        <v>112.8935197809264</v>
      </c>
      <c r="AB167" s="4">
        <f t="shared" si="450"/>
        <v>114.34412752872885</v>
      </c>
      <c r="AC167" s="4">
        <f t="shared" si="451"/>
        <v>117.2220476052568</v>
      </c>
      <c r="AD167" s="4">
        <f t="shared" si="452"/>
        <v>117.25378063865978</v>
      </c>
      <c r="AE167" s="4">
        <f t="shared" si="453"/>
        <v>126.80305722502743</v>
      </c>
      <c r="AF167" s="4">
        <f t="shared" si="454"/>
        <v>145.7940006140779</v>
      </c>
      <c r="AG167" s="4">
        <f t="shared" si="455"/>
        <v>162.72776718621043</v>
      </c>
      <c r="AI167" s="4">
        <f t="shared" si="456"/>
        <v>0.42606527034457997</v>
      </c>
      <c r="AJ167" s="4">
        <f t="shared" si="457"/>
        <v>-0.91106994362837668</v>
      </c>
      <c r="AK167" s="4">
        <f t="shared" si="458"/>
        <v>0.7370662861031434</v>
      </c>
      <c r="AL167" s="4">
        <f t="shared" si="459"/>
        <v>-6.7260390272139148E-3</v>
      </c>
      <c r="AM167" s="4">
        <f t="shared" si="460"/>
        <v>-1.578827558665111</v>
      </c>
      <c r="AN167" s="4">
        <f t="shared" si="461"/>
        <v>-1.4327405763634147</v>
      </c>
      <c r="AO167" s="4">
        <f t="shared" si="462"/>
        <v>-0.90546531010033959</v>
      </c>
      <c r="AP167" s="4">
        <f t="shared" si="463"/>
        <v>8.2850503134224596E-2</v>
      </c>
      <c r="AQ167" s="4">
        <f t="shared" si="464"/>
        <v>5.4480219073596459E-2</v>
      </c>
      <c r="AR167" s="4">
        <f t="shared" si="465"/>
        <v>-2.2061275287288424</v>
      </c>
      <c r="AS167" s="4">
        <f t="shared" si="466"/>
        <v>-0.72204760525680456</v>
      </c>
      <c r="AT167" s="4">
        <f t="shared" si="467"/>
        <v>-1.8567806386597709</v>
      </c>
      <c r="AU167" s="4">
        <f t="shared" si="468"/>
        <v>1.1799427749725737</v>
      </c>
      <c r="AV167" s="4">
        <f t="shared" si="469"/>
        <v>-0.69100061407789326</v>
      </c>
      <c r="AW167" s="4">
        <f t="shared" si="469"/>
        <v>-2.69326718621042</v>
      </c>
      <c r="AY167" s="2">
        <f t="shared" si="520"/>
        <v>109.49137819765365</v>
      </c>
      <c r="AZ167" s="2">
        <f t="shared" si="359"/>
        <v>108.23111130562302</v>
      </c>
      <c r="BA167" s="2">
        <f t="shared" si="360"/>
        <v>108.26008249049488</v>
      </c>
      <c r="BB167" s="2">
        <f t="shared" si="361"/>
        <v>109.10164213986339</v>
      </c>
      <c r="BC167" s="2">
        <f t="shared" si="362"/>
        <v>109.27119206815564</v>
      </c>
      <c r="BD167" s="2">
        <f t="shared" si="363"/>
        <v>110.52258070945047</v>
      </c>
      <c r="BE167" s="2">
        <f t="shared" si="364"/>
        <v>113.18523548802429</v>
      </c>
      <c r="BF167" s="2">
        <f t="shared" si="365"/>
        <v>113.04313559870258</v>
      </c>
      <c r="BG167" s="2">
        <f t="shared" si="366"/>
        <v>112.2662595522003</v>
      </c>
      <c r="BH167" s="2">
        <f t="shared" si="367"/>
        <v>112.99956167562773</v>
      </c>
      <c r="BI167" s="2">
        <f t="shared" si="368"/>
        <v>113.50188483911909</v>
      </c>
      <c r="BJ167" s="2">
        <f t="shared" si="369"/>
        <v>114.89014269837227</v>
      </c>
      <c r="BK167" s="2">
        <f t="shared" si="370"/>
        <v>115.98208257528222</v>
      </c>
      <c r="BL167" s="2">
        <f t="shared" si="371"/>
        <v>116.96479277565069</v>
      </c>
      <c r="BM167" s="2">
        <f t="shared" si="372"/>
        <v>118.9697663494085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161.41344024390244</v>
      </c>
      <c r="DL167" s="2">
        <f t="shared" si="501"/>
        <v>135.31943011257036</v>
      </c>
      <c r="DM167" s="2">
        <f t="shared" si="501"/>
        <v>137.19397120075047</v>
      </c>
      <c r="DN167" s="2">
        <f t="shared" si="501"/>
        <v>146.72619634146341</v>
      </c>
      <c r="DO167" s="2">
        <f t="shared" si="501"/>
        <v>154.50303041908305</v>
      </c>
      <c r="DP167" s="2">
        <f t="shared" si="501"/>
        <v>149.1267591640223</v>
      </c>
      <c r="DQ167" s="2">
        <f t="shared" si="501"/>
        <v>148.84450249662621</v>
      </c>
      <c r="DR167" s="2">
        <f t="shared" si="501"/>
        <v>143.12276386913229</v>
      </c>
      <c r="DS167" s="2">
        <f t="shared" si="501"/>
        <v>138.67067366946779</v>
      </c>
      <c r="DT167" s="2">
        <f t="shared" si="501"/>
        <v>144.37958108108108</v>
      </c>
      <c r="DU167" s="2">
        <f t="shared" si="501"/>
        <v>149.72339041470622</v>
      </c>
      <c r="DV167" s="2">
        <f t="shared" si="501"/>
        <v>153.56811891891891</v>
      </c>
      <c r="DW167" s="2">
        <f t="shared" si="501"/>
        <v>153.84756362840574</v>
      </c>
      <c r="DX167" s="2">
        <f t="shared" si="501"/>
        <v>154.4467082797083</v>
      </c>
      <c r="DY167" s="2">
        <f t="shared" si="501"/>
        <v>159.96024630541868</v>
      </c>
      <c r="EA167" s="2">
        <f t="shared" si="440"/>
        <v>110.09887146481049</v>
      </c>
      <c r="EB167" s="2">
        <f t="shared" si="502"/>
        <v>108.50377804130439</v>
      </c>
      <c r="EC167" s="2">
        <f t="shared" si="503"/>
        <v>108.54119458567436</v>
      </c>
      <c r="ED167" s="2">
        <f t="shared" si="504"/>
        <v>109.07416721947018</v>
      </c>
      <c r="EE167" s="2">
        <f t="shared" si="505"/>
        <v>108.94478213419131</v>
      </c>
      <c r="EF167" s="2">
        <f t="shared" si="506"/>
        <v>110.26018670687053</v>
      </c>
      <c r="EG167" s="2">
        <f t="shared" si="507"/>
        <v>114.00601588365046</v>
      </c>
      <c r="EH167" s="2">
        <f t="shared" si="508"/>
        <v>113.58195982003312</v>
      </c>
      <c r="EI167" s="2">
        <f t="shared" si="509"/>
        <v>112.40609878319245</v>
      </c>
      <c r="EJ167" s="2">
        <f t="shared" si="510"/>
        <v>112.69450250899318</v>
      </c>
      <c r="EK167" s="2">
        <f t="shared" si="511"/>
        <v>113.15742807784368</v>
      </c>
      <c r="EL167" s="2">
        <f t="shared" si="512"/>
        <v>115.01359901716071</v>
      </c>
      <c r="EM167" s="2">
        <f t="shared" si="513"/>
        <v>116.08424905550714</v>
      </c>
      <c r="EN167" s="2">
        <f t="shared" si="514"/>
        <v>117.38838134276376</v>
      </c>
      <c r="EO167" s="2">
        <f t="shared" si="515"/>
        <v>119.11495844243287</v>
      </c>
      <c r="EQ167" s="2">
        <f t="shared" si="516"/>
        <v>108.97017564500077</v>
      </c>
      <c r="ER167" s="2">
        <f t="shared" si="517"/>
        <v>108.00465185554874</v>
      </c>
      <c r="ES167" s="2">
        <f t="shared" si="517"/>
        <v>108.01493288465424</v>
      </c>
      <c r="ET167" s="2">
        <f t="shared" si="517"/>
        <v>109.11857308629939</v>
      </c>
      <c r="EU167" s="2">
        <f t="shared" si="517"/>
        <v>109.53767222334743</v>
      </c>
      <c r="EV167" s="2">
        <f t="shared" si="517"/>
        <v>110.71779251845642</v>
      </c>
      <c r="EW167" s="2">
        <f t="shared" si="517"/>
        <v>112.58691241641749</v>
      </c>
      <c r="EX167" s="2">
        <f t="shared" si="517"/>
        <v>112.64207517601633</v>
      </c>
      <c r="EY167" s="2">
        <f t="shared" si="517"/>
        <v>112.16811933275692</v>
      </c>
      <c r="EZ167" s="2">
        <f t="shared" si="517"/>
        <v>113.2054676224037</v>
      </c>
      <c r="FA167" s="2">
        <f t="shared" si="517"/>
        <v>113.76069765820849</v>
      </c>
      <c r="FB167" s="2">
        <f t="shared" si="517"/>
        <v>114.78970152336692</v>
      </c>
      <c r="FC167" s="2">
        <f t="shared" si="517"/>
        <v>115.88330542963118</v>
      </c>
      <c r="FD167" s="2">
        <f t="shared" si="517"/>
        <v>116.45688909713547</v>
      </c>
      <c r="FE167" s="2">
        <f t="shared" si="517"/>
        <v>118.74931572074189</v>
      </c>
      <c r="FG167" s="2">
        <f t="shared" si="518"/>
        <v>0.99989429795019391</v>
      </c>
      <c r="FH167" s="2">
        <f t="shared" si="519"/>
        <v>0.99989167085819475</v>
      </c>
      <c r="FI167" s="2">
        <f t="shared" si="519"/>
        <v>0.99988871096913001</v>
      </c>
      <c r="FJ167" s="2">
        <f t="shared" si="519"/>
        <v>0.99988643442160752</v>
      </c>
      <c r="FK167" s="2">
        <f t="shared" si="519"/>
        <v>0.99987822882545907</v>
      </c>
      <c r="FL167" s="2">
        <f t="shared" si="519"/>
        <v>0.99988425786910262</v>
      </c>
      <c r="FM167" s="2">
        <f t="shared" si="519"/>
        <v>0.99989490837943207</v>
      </c>
      <c r="FN167" s="2">
        <f t="shared" si="519"/>
        <v>0.99987671721770843</v>
      </c>
      <c r="FO167" s="2">
        <f t="shared" si="519"/>
        <v>0.99987349237540779</v>
      </c>
      <c r="FP167" s="2">
        <f t="shared" si="519"/>
        <v>0.99987838102286664</v>
      </c>
      <c r="FQ167" s="2">
        <f t="shared" si="519"/>
        <v>0.99987959523084191</v>
      </c>
      <c r="FR167" s="2">
        <f t="shared" si="519"/>
        <v>0.99987387869406841</v>
      </c>
      <c r="FS167" s="2">
        <f t="shared" si="519"/>
        <v>0.99987867076757153</v>
      </c>
      <c r="FT167" s="2">
        <f t="shared" si="519"/>
        <v>0.99987674874448085</v>
      </c>
      <c r="FU167" s="2">
        <f t="shared" si="519"/>
        <v>0.99984321717628899</v>
      </c>
      <c r="FW167" s="2">
        <f t="shared" si="536"/>
        <v>0.54303144523476488</v>
      </c>
      <c r="FX167" s="2">
        <f t="shared" si="376"/>
        <v>0.55210818450650712</v>
      </c>
      <c r="FY167" s="2">
        <f t="shared" si="377"/>
        <v>0.54022710444179778</v>
      </c>
      <c r="FZ167" s="2">
        <f t="shared" si="378"/>
        <v>0.5224297504998181</v>
      </c>
      <c r="GA167" s="2">
        <f t="shared" si="379"/>
        <v>0.54118336337405903</v>
      </c>
      <c r="GB167" s="2">
        <f t="shared" si="380"/>
        <v>0.56357567175401202</v>
      </c>
      <c r="GC167" s="2">
        <f t="shared" si="381"/>
        <v>0.58095949145272108</v>
      </c>
      <c r="GD167" s="2">
        <f t="shared" si="382"/>
        <v>0.57716241806709678</v>
      </c>
      <c r="GE167" s="2">
        <f t="shared" si="383"/>
        <v>0.60157252951853846</v>
      </c>
      <c r="GF167" s="2">
        <f t="shared" si="384"/>
        <v>0.58948380600345218</v>
      </c>
      <c r="GG167" s="2">
        <f t="shared" si="385"/>
        <v>0.56368505240318756</v>
      </c>
      <c r="GH167" s="2">
        <f t="shared" si="386"/>
        <v>0.57311434359423064</v>
      </c>
      <c r="GI167" s="2">
        <f t="shared" si="387"/>
        <v>0.53123493582172687</v>
      </c>
      <c r="GJ167" s="2">
        <f t="shared" si="388"/>
        <v>0.45964532119824819</v>
      </c>
      <c r="GK167" s="2">
        <f t="shared" si="389"/>
        <v>0.41460125854476365</v>
      </c>
      <c r="GM167" s="86">
        <f t="shared" si="537"/>
        <v>3.9028666636305332E-236</v>
      </c>
      <c r="GN167" s="86">
        <f t="shared" si="390"/>
        <v>1.239710619313051E-291</v>
      </c>
      <c r="GO167" s="86">
        <f t="shared" si="391"/>
        <v>0</v>
      </c>
      <c r="GP167" s="86">
        <f t="shared" si="392"/>
        <v>0</v>
      </c>
      <c r="GQ167" s="86">
        <f t="shared" si="393"/>
        <v>0</v>
      </c>
      <c r="GR167" s="86">
        <f t="shared" si="394"/>
        <v>0</v>
      </c>
      <c r="GS167" s="86">
        <f t="shared" si="395"/>
        <v>0</v>
      </c>
      <c r="GT167" s="86">
        <f t="shared" si="396"/>
        <v>0</v>
      </c>
      <c r="GU167" s="86">
        <f t="shared" si="397"/>
        <v>0</v>
      </c>
      <c r="GV167" s="86">
        <f t="shared" si="398"/>
        <v>0</v>
      </c>
      <c r="GW167" s="86">
        <f t="shared" si="399"/>
        <v>0</v>
      </c>
      <c r="GX167" s="86">
        <f t="shared" si="400"/>
        <v>0</v>
      </c>
      <c r="GY167" s="86">
        <f t="shared" si="401"/>
        <v>4.380861904582826E-249</v>
      </c>
      <c r="GZ167" s="86">
        <f t="shared" si="402"/>
        <v>0</v>
      </c>
      <c r="HA167" s="86">
        <f t="shared" si="403"/>
        <v>0</v>
      </c>
      <c r="HC167" s="86">
        <f t="shared" si="538"/>
        <v>9.295622702823012E-181</v>
      </c>
      <c r="HD167" s="86">
        <f t="shared" si="404"/>
        <v>1.2262331443595358E-139</v>
      </c>
      <c r="HE167" s="86">
        <f t="shared" si="405"/>
        <v>7.9344925260992564E-197</v>
      </c>
      <c r="HF167" s="86">
        <f t="shared" si="406"/>
        <v>1.0259099621119671E-249</v>
      </c>
      <c r="HG167" s="86">
        <f t="shared" si="407"/>
        <v>3.7709752372937094E-267</v>
      </c>
      <c r="HH167" s="86">
        <f t="shared" si="408"/>
        <v>9.2337966907140442E-269</v>
      </c>
      <c r="HI167" s="86">
        <f t="shared" si="409"/>
        <v>6.9020641381505035E-235</v>
      </c>
      <c r="HJ167" s="86">
        <f t="shared" si="410"/>
        <v>8.210193905296401E-209</v>
      </c>
      <c r="HK167" s="86">
        <f t="shared" si="411"/>
        <v>8.0729834048250001E-164</v>
      </c>
      <c r="HL167" s="86">
        <f t="shared" si="412"/>
        <v>9.4868849891057723E-222</v>
      </c>
      <c r="HM167" s="86">
        <f t="shared" si="413"/>
        <v>6.3116922657025465E-255</v>
      </c>
      <c r="HN167" s="86">
        <f t="shared" si="414"/>
        <v>4.706913929863015E-183</v>
      </c>
      <c r="HO167" s="86">
        <f t="shared" si="415"/>
        <v>5.2264626913085375E-129</v>
      </c>
      <c r="HP167" s="86">
        <f t="shared" si="416"/>
        <v>1.2573021303819126E-223</v>
      </c>
      <c r="HQ167" s="86">
        <f t="shared" si="417"/>
        <v>3.4069610488809437E-194</v>
      </c>
      <c r="HS167" s="86">
        <f t="shared" si="539"/>
        <v>5.135076519879797E-10</v>
      </c>
      <c r="HT167" s="86">
        <f t="shared" si="418"/>
        <v>2.4456193560477173E-11</v>
      </c>
      <c r="HU167" s="86">
        <f t="shared" si="419"/>
        <v>9.8690580186524147E-13</v>
      </c>
      <c r="HV167" s="86">
        <f t="shared" si="420"/>
        <v>1.7956418077734229E-11</v>
      </c>
      <c r="HW167" s="86">
        <f t="shared" si="421"/>
        <v>7.1146457372641258E-11</v>
      </c>
      <c r="HX167" s="86">
        <f t="shared" si="422"/>
        <v>1.7728022787094581E-12</v>
      </c>
      <c r="HY167" s="86">
        <f t="shared" si="423"/>
        <v>6.3993085929397389E-12</v>
      </c>
      <c r="HZ167" s="86">
        <f t="shared" si="424"/>
        <v>2.1218642031573258E-12</v>
      </c>
      <c r="IA167" s="86">
        <f t="shared" si="425"/>
        <v>4.7675152887713601E-15</v>
      </c>
      <c r="IB167" s="86">
        <f t="shared" si="426"/>
        <v>1.5050951550381151E-13</v>
      </c>
      <c r="IC167" s="86">
        <f t="shared" si="427"/>
        <v>2.2816789475923792E-12</v>
      </c>
      <c r="ID167" s="86">
        <f t="shared" si="428"/>
        <v>1.9564247791463609E-14</v>
      </c>
      <c r="IE167" s="86">
        <f t="shared" si="429"/>
        <v>1.6790184496870334E-11</v>
      </c>
      <c r="IF167" s="86">
        <f t="shared" si="430"/>
        <v>2.8071881048066379E-19</v>
      </c>
      <c r="IG167" s="86">
        <f t="shared" si="431"/>
        <v>5.1301536096518086E-17</v>
      </c>
      <c r="II167" s="86">
        <f t="shared" si="540"/>
        <v>0.58449628031552425</v>
      </c>
      <c r="IJ167" s="86">
        <f t="shared" si="541"/>
        <v>0.58059832139240852</v>
      </c>
      <c r="IK167" s="86">
        <f t="shared" si="542"/>
        <v>0.58445688552256359</v>
      </c>
      <c r="IL167" s="86">
        <f t="shared" si="543"/>
        <v>0.56776000109377678</v>
      </c>
      <c r="IM167" s="86">
        <f t="shared" si="544"/>
        <v>0.58452880057107637</v>
      </c>
      <c r="IN167" s="86">
        <f t="shared" si="545"/>
        <v>0.55681319454007983</v>
      </c>
      <c r="IO167" s="86">
        <f t="shared" si="546"/>
        <v>0.51922623249324362</v>
      </c>
      <c r="IP167" s="86">
        <f t="shared" si="547"/>
        <v>0.52080174160997728</v>
      </c>
      <c r="IQ167" s="86">
        <f t="shared" si="548"/>
        <v>0.41414750344576312</v>
      </c>
      <c r="IR167" s="86">
        <f t="shared" si="549"/>
        <v>0.47006095049405155</v>
      </c>
      <c r="IS167" s="86">
        <f t="shared" si="550"/>
        <v>0.55629936538534241</v>
      </c>
      <c r="IT167" s="86">
        <f t="shared" si="551"/>
        <v>0.51675554079505304</v>
      </c>
      <c r="IU167" s="86">
        <f t="shared" si="552"/>
        <v>0.58058097184718727</v>
      </c>
      <c r="IV167" s="86">
        <f t="shared" si="553"/>
        <v>0.40398702986808366</v>
      </c>
      <c r="IW167" s="86">
        <f t="shared" si="554"/>
        <v>0.27930363682313331</v>
      </c>
      <c r="IY167" s="86">
        <f t="shared" si="555"/>
        <v>0.58449628082903193</v>
      </c>
      <c r="IZ167" s="86">
        <f t="shared" si="556"/>
        <v>0.58059832141686474</v>
      </c>
      <c r="JA167" s="86">
        <f t="shared" si="557"/>
        <v>0.58445688552355046</v>
      </c>
      <c r="JB167" s="86">
        <f t="shared" si="558"/>
        <v>0.56776000111173319</v>
      </c>
      <c r="JC167" s="86">
        <f t="shared" si="559"/>
        <v>0.58452880064222279</v>
      </c>
      <c r="JD167" s="86">
        <f t="shared" si="560"/>
        <v>0.55681319454185263</v>
      </c>
      <c r="JE167" s="86">
        <f t="shared" si="561"/>
        <v>0.51922623249964295</v>
      </c>
      <c r="JF167" s="86">
        <f t="shared" si="562"/>
        <v>0.52080174161209913</v>
      </c>
      <c r="JG167" s="86">
        <f t="shared" si="563"/>
        <v>0.41414750344576789</v>
      </c>
      <c r="JH167" s="86">
        <f t="shared" si="564"/>
        <v>0.47006095049420205</v>
      </c>
      <c r="JI167" s="86">
        <f t="shared" si="565"/>
        <v>0.55629936538762415</v>
      </c>
      <c r="JJ167" s="86">
        <f t="shared" si="566"/>
        <v>0.51675554079507258</v>
      </c>
      <c r="JK167" s="86">
        <f t="shared" si="567"/>
        <v>0.5805809718639775</v>
      </c>
      <c r="JL167" s="86">
        <f t="shared" si="568"/>
        <v>0.40398702986808366</v>
      </c>
      <c r="JM167" s="86">
        <f t="shared" si="569"/>
        <v>0.27930363682313336</v>
      </c>
    </row>
    <row r="168" spans="2:273" x14ac:dyDescent="0.25">
      <c r="B168" s="2">
        <v>141</v>
      </c>
      <c r="C168" s="37">
        <v>106.672</v>
      </c>
      <c r="D168" s="37">
        <v>109.254</v>
      </c>
      <c r="E168" s="37">
        <v>107.746</v>
      </c>
      <c r="F168" s="37">
        <v>113.05200000000001</v>
      </c>
      <c r="G168" s="37">
        <v>111.63800000000001</v>
      </c>
      <c r="H168" s="37">
        <v>111.879</v>
      </c>
      <c r="I168" s="37">
        <v>110.60299999999999</v>
      </c>
      <c r="J168" s="37">
        <v>112.155</v>
      </c>
      <c r="K168" s="37">
        <v>113.53400000000001</v>
      </c>
      <c r="L168" s="37">
        <v>113.069</v>
      </c>
      <c r="M168" s="37">
        <v>114.759</v>
      </c>
      <c r="N168" s="37">
        <v>115.70699999999999</v>
      </c>
      <c r="O168" s="37">
        <v>123.069</v>
      </c>
      <c r="P168" s="37">
        <v>144.655</v>
      </c>
      <c r="Q168" s="37">
        <v>165.68969999999999</v>
      </c>
      <c r="S168" s="4">
        <f t="shared" si="441"/>
        <v>109.37463492972152</v>
      </c>
      <c r="T168" s="4">
        <f t="shared" si="442"/>
        <v>108.56877760381425</v>
      </c>
      <c r="U168" s="4">
        <f t="shared" si="443"/>
        <v>109.21513303125208</v>
      </c>
      <c r="V168" s="4">
        <f t="shared" si="444"/>
        <v>111.41657613177924</v>
      </c>
      <c r="W168" s="4">
        <f t="shared" si="445"/>
        <v>111.47002188589767</v>
      </c>
      <c r="X168" s="4">
        <f t="shared" si="446"/>
        <v>111.70233459551389</v>
      </c>
      <c r="Y168" s="4">
        <f t="shared" si="447"/>
        <v>113.9777292918878</v>
      </c>
      <c r="Z168" s="4">
        <f t="shared" si="448"/>
        <v>113.93544626424101</v>
      </c>
      <c r="AA168" s="4">
        <f t="shared" si="449"/>
        <v>112.43269095899477</v>
      </c>
      <c r="AB168" s="4">
        <f t="shared" si="450"/>
        <v>113.45173257728693</v>
      </c>
      <c r="AC168" s="4">
        <f t="shared" si="451"/>
        <v>115.2138408063046</v>
      </c>
      <c r="AD168" s="4">
        <f t="shared" si="452"/>
        <v>115.75035158952429</v>
      </c>
      <c r="AE168" s="4">
        <f t="shared" si="453"/>
        <v>122.62459826426696</v>
      </c>
      <c r="AF168" s="4">
        <f t="shared" si="454"/>
        <v>144.6159427212915</v>
      </c>
      <c r="AG168" s="4">
        <f t="shared" si="455"/>
        <v>167.2622630089902</v>
      </c>
      <c r="AI168" s="4">
        <f t="shared" si="456"/>
        <v>-2.7026349297215262</v>
      </c>
      <c r="AJ168" s="4">
        <f t="shared" si="457"/>
        <v>0.68522239618575043</v>
      </c>
      <c r="AK168" s="4">
        <f t="shared" si="458"/>
        <v>-1.4691330312520847</v>
      </c>
      <c r="AL168" s="4">
        <f t="shared" si="459"/>
        <v>1.6354238682207694</v>
      </c>
      <c r="AM168" s="4">
        <f t="shared" si="460"/>
        <v>0.16797811410233976</v>
      </c>
      <c r="AN168" s="4">
        <f t="shared" si="461"/>
        <v>0.17666540448611556</v>
      </c>
      <c r="AO168" s="4">
        <f t="shared" si="462"/>
        <v>-3.3747292918878031</v>
      </c>
      <c r="AP168" s="4">
        <f t="shared" si="463"/>
        <v>-1.7804462642410073</v>
      </c>
      <c r="AQ168" s="4">
        <f t="shared" si="464"/>
        <v>1.1013090410052371</v>
      </c>
      <c r="AR168" s="4">
        <f t="shared" si="465"/>
        <v>-0.38273257728693011</v>
      </c>
      <c r="AS168" s="4">
        <f t="shared" si="466"/>
        <v>-0.45484080630460255</v>
      </c>
      <c r="AT168" s="4">
        <f t="shared" si="467"/>
        <v>-4.3351589524291967E-2</v>
      </c>
      <c r="AU168" s="4">
        <f t="shared" si="468"/>
        <v>0.44440173573303809</v>
      </c>
      <c r="AV168" s="4">
        <f t="shared" si="469"/>
        <v>3.9057278708497734E-2</v>
      </c>
      <c r="AW168" s="4">
        <f t="shared" si="469"/>
        <v>-1.5725630089902154</v>
      </c>
      <c r="AY168" s="2">
        <f t="shared" si="520"/>
        <v>109.37428908031184</v>
      </c>
      <c r="AZ168" s="2">
        <f t="shared" si="359"/>
        <v>108.14272580775402</v>
      </c>
      <c r="BA168" s="2">
        <f t="shared" si="360"/>
        <v>108.17103029493992</v>
      </c>
      <c r="BB168" s="2">
        <f t="shared" si="361"/>
        <v>109.01808134544095</v>
      </c>
      <c r="BC168" s="2">
        <f t="shared" si="362"/>
        <v>109.2142753067284</v>
      </c>
      <c r="BD168" s="2">
        <f t="shared" si="363"/>
        <v>110.48118036069815</v>
      </c>
      <c r="BE168" s="2">
        <f t="shared" si="364"/>
        <v>113.13059168974844</v>
      </c>
      <c r="BF168" s="2">
        <f t="shared" si="365"/>
        <v>112.99975769424245</v>
      </c>
      <c r="BG168" s="2">
        <f t="shared" si="366"/>
        <v>112.23747158680868</v>
      </c>
      <c r="BH168" s="2">
        <f t="shared" si="367"/>
        <v>112.96063875387759</v>
      </c>
      <c r="BI168" s="2">
        <f t="shared" si="368"/>
        <v>113.4373254040955</v>
      </c>
      <c r="BJ168" s="2">
        <f t="shared" si="369"/>
        <v>114.8177083232725</v>
      </c>
      <c r="BK168" s="2">
        <f t="shared" si="370"/>
        <v>115.87117430193339</v>
      </c>
      <c r="BL168" s="2">
        <f t="shared" si="371"/>
        <v>116.86600462451096</v>
      </c>
      <c r="BM168" s="2">
        <f t="shared" si="372"/>
        <v>118.87040156239522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161.75420731707317</v>
      </c>
      <c r="DL168" s="2">
        <f t="shared" si="501"/>
        <v>135.45130337711072</v>
      </c>
      <c r="DM168" s="2">
        <f t="shared" si="501"/>
        <v>137.34963602251406</v>
      </c>
      <c r="DN168" s="2">
        <f t="shared" si="501"/>
        <v>146.95289024390243</v>
      </c>
      <c r="DO168" s="2">
        <f t="shared" si="501"/>
        <v>154.78115811357915</v>
      </c>
      <c r="DP168" s="2">
        <f t="shared" si="501"/>
        <v>149.38681803260749</v>
      </c>
      <c r="DQ168" s="2">
        <f t="shared" si="501"/>
        <v>149.08617273954118</v>
      </c>
      <c r="DR168" s="2">
        <f t="shared" si="501"/>
        <v>143.3263518255097</v>
      </c>
      <c r="DS168" s="2">
        <f t="shared" si="501"/>
        <v>138.83769691876751</v>
      </c>
      <c r="DT168" s="2">
        <f t="shared" si="501"/>
        <v>144.56830630630628</v>
      </c>
      <c r="DU168" s="2">
        <f t="shared" si="501"/>
        <v>149.93825801510013</v>
      </c>
      <c r="DV168" s="2">
        <f t="shared" si="501"/>
        <v>153.81921518661517</v>
      </c>
      <c r="DW168" s="2">
        <f t="shared" si="501"/>
        <v>154.07491848123425</v>
      </c>
      <c r="DX168" s="2">
        <f t="shared" si="501"/>
        <v>154.69676490776493</v>
      </c>
      <c r="DY168" s="2">
        <f t="shared" si="501"/>
        <v>160.25148039408862</v>
      </c>
      <c r="EA168" s="2">
        <f t="shared" si="440"/>
        <v>110.02348049158218</v>
      </c>
      <c r="EB168" s="2">
        <f t="shared" si="502"/>
        <v>108.43415254889162</v>
      </c>
      <c r="EC168" s="2">
        <f t="shared" si="503"/>
        <v>108.47187757671726</v>
      </c>
      <c r="ED168" s="2">
        <f t="shared" si="504"/>
        <v>108.9893372388542</v>
      </c>
      <c r="EE168" s="2">
        <f t="shared" si="505"/>
        <v>108.86662311737732</v>
      </c>
      <c r="EF168" s="2">
        <f t="shared" si="506"/>
        <v>110.20230286883478</v>
      </c>
      <c r="EG168" s="2">
        <f t="shared" si="507"/>
        <v>114.00330992187018</v>
      </c>
      <c r="EH168" s="2">
        <f t="shared" si="508"/>
        <v>113.57341894387872</v>
      </c>
      <c r="EI168" s="2">
        <f t="shared" si="509"/>
        <v>112.3863411256968</v>
      </c>
      <c r="EJ168" s="2">
        <f t="shared" si="510"/>
        <v>112.63703485269338</v>
      </c>
      <c r="EK168" s="2">
        <f t="shared" si="511"/>
        <v>113.07096220210218</v>
      </c>
      <c r="EL168" s="2">
        <f t="shared" si="512"/>
        <v>114.94990212558506</v>
      </c>
      <c r="EM168" s="2">
        <f t="shared" si="513"/>
        <v>115.9811596435145</v>
      </c>
      <c r="EN168" s="2">
        <f t="shared" si="514"/>
        <v>117.3226543963993</v>
      </c>
      <c r="EO168" s="2">
        <f t="shared" si="515"/>
        <v>119.02752657539713</v>
      </c>
      <c r="EQ168" s="2">
        <f t="shared" si="516"/>
        <v>108.86723992480599</v>
      </c>
      <c r="ER168" s="2">
        <f t="shared" si="517"/>
        <v>107.92246700460346</v>
      </c>
      <c r="ES168" s="2">
        <f t="shared" si="517"/>
        <v>107.93231014812628</v>
      </c>
      <c r="ET168" s="2">
        <f t="shared" si="517"/>
        <v>109.03483510482694</v>
      </c>
      <c r="EU168" s="2">
        <f t="shared" si="517"/>
        <v>109.47403988736039</v>
      </c>
      <c r="EV168" s="2">
        <f t="shared" si="517"/>
        <v>110.67107927423896</v>
      </c>
      <c r="EW168" s="2">
        <f t="shared" si="517"/>
        <v>112.55092160889154</v>
      </c>
      <c r="EX168" s="2">
        <f t="shared" si="517"/>
        <v>112.61088405632522</v>
      </c>
      <c r="EY168" s="2">
        <f t="shared" si="517"/>
        <v>112.14265400431584</v>
      </c>
      <c r="EZ168" s="2">
        <f t="shared" si="517"/>
        <v>113.16037604908585</v>
      </c>
      <c r="FA168" s="2">
        <f t="shared" si="517"/>
        <v>113.68904693365943</v>
      </c>
      <c r="FB168" s="2">
        <f t="shared" si="517"/>
        <v>114.72039914794735</v>
      </c>
      <c r="FC168" s="2">
        <f t="shared" si="517"/>
        <v>115.77505450236968</v>
      </c>
      <c r="FD168" s="2">
        <f t="shared" si="517"/>
        <v>116.36770158928491</v>
      </c>
      <c r="FE168" s="2">
        <f t="shared" si="517"/>
        <v>118.65458348504509</v>
      </c>
      <c r="FG168" s="2">
        <f t="shared" si="518"/>
        <v>0.999903597688232</v>
      </c>
      <c r="FH168" s="2">
        <f t="shared" si="519"/>
        <v>0.9999012017067308</v>
      </c>
      <c r="FI168" s="2">
        <f t="shared" si="519"/>
        <v>0.9998985022036555</v>
      </c>
      <c r="FJ168" s="2">
        <f t="shared" si="519"/>
        <v>0.99989642592656025</v>
      </c>
      <c r="FK168" s="2">
        <f t="shared" si="519"/>
        <v>0.99988894217896374</v>
      </c>
      <c r="FL168" s="2">
        <f t="shared" si="519"/>
        <v>0.9998944408470315</v>
      </c>
      <c r="FM168" s="2">
        <f t="shared" si="519"/>
        <v>0.99990415441663971</v>
      </c>
      <c r="FN168" s="2">
        <f t="shared" si="519"/>
        <v>0.99988756354658426</v>
      </c>
      <c r="FO168" s="2">
        <f t="shared" si="519"/>
        <v>0.999884622390808</v>
      </c>
      <c r="FP168" s="2">
        <f t="shared" si="519"/>
        <v>0.99988908098762175</v>
      </c>
      <c r="FQ168" s="2">
        <f t="shared" si="519"/>
        <v>0.9998901883820388</v>
      </c>
      <c r="FR168" s="2">
        <f t="shared" si="519"/>
        <v>0.9998849747254458</v>
      </c>
      <c r="FS168" s="2">
        <f t="shared" si="519"/>
        <v>0.99988934524358219</v>
      </c>
      <c r="FT168" s="2">
        <f t="shared" si="519"/>
        <v>0.99988759229996615</v>
      </c>
      <c r="FU168" s="2">
        <f t="shared" si="519"/>
        <v>0.99985701039278208</v>
      </c>
      <c r="FW168" s="2">
        <f t="shared" si="536"/>
        <v>0.56578050599774465</v>
      </c>
      <c r="FX168" s="2">
        <f t="shared" si="376"/>
        <v>0.57475923017830821</v>
      </c>
      <c r="FY168" s="2">
        <f t="shared" si="377"/>
        <v>0.56300342557041572</v>
      </c>
      <c r="FZ168" s="2">
        <f t="shared" si="378"/>
        <v>0.54534572620677024</v>
      </c>
      <c r="GA168" s="2">
        <f t="shared" si="379"/>
        <v>0.56395054938976719</v>
      </c>
      <c r="GB168" s="2">
        <f t="shared" si="380"/>
        <v>0.5860815614137147</v>
      </c>
      <c r="GC168" s="2">
        <f t="shared" si="381"/>
        <v>0.60320009583231871</v>
      </c>
      <c r="GD168" s="2">
        <f t="shared" si="382"/>
        <v>0.59946561038923685</v>
      </c>
      <c r="GE168" s="2">
        <f t="shared" si="383"/>
        <v>0.62342823953311521</v>
      </c>
      <c r="GF168" s="2">
        <f t="shared" si="384"/>
        <v>0.6115744724414266</v>
      </c>
      <c r="GG168" s="2">
        <f t="shared" si="385"/>
        <v>0.58618944311630761</v>
      </c>
      <c r="GH168" s="2">
        <f t="shared" si="386"/>
        <v>0.5954814056263833</v>
      </c>
      <c r="GI168" s="2">
        <f t="shared" si="387"/>
        <v>0.55408902733820997</v>
      </c>
      <c r="GJ168" s="2">
        <f t="shared" si="388"/>
        <v>0.48259024556858493</v>
      </c>
      <c r="GK168" s="2">
        <f t="shared" si="389"/>
        <v>0.43711658476507387</v>
      </c>
      <c r="GM168" s="86">
        <f t="shared" si="537"/>
        <v>5.9521877680347211E-242</v>
      </c>
      <c r="GN168" s="86">
        <f t="shared" si="390"/>
        <v>7.6502406232714016E-299</v>
      </c>
      <c r="GO168" s="86">
        <f t="shared" si="391"/>
        <v>0</v>
      </c>
      <c r="GP168" s="86">
        <f t="shared" si="392"/>
        <v>0</v>
      </c>
      <c r="GQ168" s="86">
        <f t="shared" si="393"/>
        <v>0</v>
      </c>
      <c r="GR168" s="86">
        <f t="shared" si="394"/>
        <v>0</v>
      </c>
      <c r="GS168" s="86">
        <f t="shared" si="395"/>
        <v>0</v>
      </c>
      <c r="GT168" s="86">
        <f t="shared" si="396"/>
        <v>0</v>
      </c>
      <c r="GU168" s="86">
        <f t="shared" si="397"/>
        <v>0</v>
      </c>
      <c r="GV168" s="86">
        <f t="shared" si="398"/>
        <v>0</v>
      </c>
      <c r="GW168" s="86">
        <f t="shared" si="399"/>
        <v>0</v>
      </c>
      <c r="GX168" s="86">
        <f t="shared" si="400"/>
        <v>0</v>
      </c>
      <c r="GY168" s="86">
        <f t="shared" si="401"/>
        <v>2.833770277553686E-255</v>
      </c>
      <c r="GZ168" s="86">
        <f t="shared" si="402"/>
        <v>0</v>
      </c>
      <c r="HA168" s="86">
        <f t="shared" si="403"/>
        <v>0</v>
      </c>
      <c r="HC168" s="86">
        <f t="shared" si="538"/>
        <v>1.0170851834486653E-186</v>
      </c>
      <c r="HD168" s="86">
        <f t="shared" si="404"/>
        <v>3.3532846624240393E-144</v>
      </c>
      <c r="HE168" s="86">
        <f t="shared" si="405"/>
        <v>2.5122896170732597E-203</v>
      </c>
      <c r="HF168" s="86">
        <f t="shared" si="406"/>
        <v>5.1633637416120322E-258</v>
      </c>
      <c r="HG168" s="86">
        <f t="shared" si="407"/>
        <v>4.7005752809583984E-276</v>
      </c>
      <c r="HH168" s="86">
        <f t="shared" si="408"/>
        <v>1.4490607412901447E-277</v>
      </c>
      <c r="HI168" s="86">
        <f t="shared" si="409"/>
        <v>1.7029692092082202E-242</v>
      </c>
      <c r="HJ168" s="86">
        <f t="shared" si="410"/>
        <v>1.184788348353029E-215</v>
      </c>
      <c r="HK168" s="86">
        <f t="shared" si="411"/>
        <v>4.3981218619061388E-169</v>
      </c>
      <c r="HL168" s="86">
        <f t="shared" si="412"/>
        <v>5.3688394655379387E-229</v>
      </c>
      <c r="HM168" s="86">
        <f t="shared" si="413"/>
        <v>2.2935304652210779E-263</v>
      </c>
      <c r="HN168" s="86">
        <f t="shared" si="414"/>
        <v>5.2922879607948319E-189</v>
      </c>
      <c r="HO168" s="86">
        <f t="shared" si="415"/>
        <v>2.7825374159379243E-133</v>
      </c>
      <c r="HP168" s="86">
        <f t="shared" si="416"/>
        <v>4.5684087522221729E-231</v>
      </c>
      <c r="HQ168" s="86">
        <f t="shared" si="417"/>
        <v>1.4311584216543229E-200</v>
      </c>
      <c r="HS168" s="86">
        <f t="shared" si="539"/>
        <v>1.2227806846232984E-10</v>
      </c>
      <c r="HT168" s="86">
        <f t="shared" si="418"/>
        <v>5.0407831472456696E-12</v>
      </c>
      <c r="HU168" s="86">
        <f t="shared" si="419"/>
        <v>1.7435890818087088E-13</v>
      </c>
      <c r="HV168" s="86">
        <f t="shared" si="420"/>
        <v>3.3120756700088016E-12</v>
      </c>
      <c r="HW168" s="86">
        <f t="shared" si="421"/>
        <v>1.4441981129468109E-11</v>
      </c>
      <c r="HX168" s="86">
        <f t="shared" si="422"/>
        <v>2.9518422502642063E-13</v>
      </c>
      <c r="HY168" s="86">
        <f t="shared" si="423"/>
        <v>1.1967726803013554E-12</v>
      </c>
      <c r="HZ168" s="86">
        <f t="shared" si="424"/>
        <v>3.5519444654991021E-13</v>
      </c>
      <c r="IA168" s="86">
        <f t="shared" si="425"/>
        <v>5.8544749227129397E-16</v>
      </c>
      <c r="IB168" s="86">
        <f t="shared" si="426"/>
        <v>2.1735813316503097E-14</v>
      </c>
      <c r="IC168" s="86">
        <f t="shared" si="427"/>
        <v>3.8178631551652138E-13</v>
      </c>
      <c r="ID168" s="86">
        <f t="shared" si="428"/>
        <v>2.4302703310938581E-15</v>
      </c>
      <c r="IE168" s="86">
        <f t="shared" si="429"/>
        <v>3.0374264639483233E-12</v>
      </c>
      <c r="IF168" s="86">
        <f t="shared" si="430"/>
        <v>9.846815798264774E-21</v>
      </c>
      <c r="IG168" s="86">
        <f t="shared" si="431"/>
        <v>2.0625076177517314E-18</v>
      </c>
      <c r="II168" s="86">
        <f t="shared" si="540"/>
        <v>0.56515904924685734</v>
      </c>
      <c r="IJ168" s="86">
        <f t="shared" si="541"/>
        <v>0.54255675334138531</v>
      </c>
      <c r="IK168" s="86">
        <f t="shared" si="542"/>
        <v>0.56352578724634161</v>
      </c>
      <c r="IL168" s="86">
        <f t="shared" si="543"/>
        <v>0.58319542992948514</v>
      </c>
      <c r="IM168" s="86">
        <f t="shared" si="544"/>
        <v>0.56152774131610095</v>
      </c>
      <c r="IN168" s="86">
        <f t="shared" si="545"/>
        <v>0.49197378534549974</v>
      </c>
      <c r="IO168" s="86">
        <f t="shared" si="546"/>
        <v>0.44504301746050884</v>
      </c>
      <c r="IP168" s="86">
        <f t="shared" si="547"/>
        <v>0.443527034385435</v>
      </c>
      <c r="IQ168" s="86">
        <f t="shared" si="548"/>
        <v>0.32685097687563575</v>
      </c>
      <c r="IR168" s="86">
        <f t="shared" si="549"/>
        <v>0.38418194893935381</v>
      </c>
      <c r="IS168" s="86">
        <f t="shared" si="550"/>
        <v>0.49103466961865094</v>
      </c>
      <c r="IT168" s="86">
        <f t="shared" si="551"/>
        <v>0.43243272547005912</v>
      </c>
      <c r="IU168" s="86">
        <f t="shared" si="552"/>
        <v>0.57430508190110108</v>
      </c>
      <c r="IV168" s="86">
        <f t="shared" si="553"/>
        <v>0.46990249788547939</v>
      </c>
      <c r="IW168" s="86">
        <f t="shared" si="554"/>
        <v>0.35421928666131691</v>
      </c>
      <c r="IY168" s="86">
        <f t="shared" si="555"/>
        <v>0.56515904936913541</v>
      </c>
      <c r="IZ168" s="86">
        <f t="shared" si="556"/>
        <v>0.54255675334642606</v>
      </c>
      <c r="JA168" s="86">
        <f t="shared" si="557"/>
        <v>0.56352578724651592</v>
      </c>
      <c r="JB168" s="86">
        <f t="shared" si="558"/>
        <v>0.58319542993279727</v>
      </c>
      <c r="JC168" s="86">
        <f t="shared" si="559"/>
        <v>0.56152774133054295</v>
      </c>
      <c r="JD168" s="86">
        <f t="shared" si="560"/>
        <v>0.49197378534579495</v>
      </c>
      <c r="JE168" s="86">
        <f t="shared" si="561"/>
        <v>0.4450430174617056</v>
      </c>
      <c r="JF168" s="86">
        <f t="shared" si="562"/>
        <v>0.44352703438579022</v>
      </c>
      <c r="JG168" s="86">
        <f t="shared" si="563"/>
        <v>0.32685097687563636</v>
      </c>
      <c r="JH168" s="86">
        <f t="shared" si="564"/>
        <v>0.38418194893937557</v>
      </c>
      <c r="JI168" s="86">
        <f t="shared" si="565"/>
        <v>0.49103466961903275</v>
      </c>
      <c r="JJ168" s="86">
        <f t="shared" si="566"/>
        <v>0.43243272547006156</v>
      </c>
      <c r="JK168" s="86">
        <f t="shared" si="567"/>
        <v>0.57430508190413854</v>
      </c>
      <c r="JL168" s="86">
        <f t="shared" si="568"/>
        <v>0.46990249788547939</v>
      </c>
      <c r="JM168" s="86">
        <f t="shared" si="569"/>
        <v>0.35421928666131691</v>
      </c>
    </row>
    <row r="169" spans="2:273" x14ac:dyDescent="0.25">
      <c r="B169" s="2">
        <v>142</v>
      </c>
      <c r="C169" s="37">
        <v>109.23</v>
      </c>
      <c r="D169" s="37">
        <v>107.57599999999999</v>
      </c>
      <c r="E169" s="37">
        <v>107.593</v>
      </c>
      <c r="F169" s="37">
        <v>109.672</v>
      </c>
      <c r="G169" s="37">
        <v>110.46599999999999</v>
      </c>
      <c r="H169" s="37">
        <v>109.19</v>
      </c>
      <c r="I169" s="37">
        <v>112.483</v>
      </c>
      <c r="J169" s="37">
        <v>113.70699999999999</v>
      </c>
      <c r="K169" s="37">
        <v>110.69</v>
      </c>
      <c r="L169" s="37">
        <v>112.328</v>
      </c>
      <c r="M169" s="37">
        <v>114.776</v>
      </c>
      <c r="N169" s="37">
        <v>115.828</v>
      </c>
      <c r="O169" s="37">
        <v>118.431</v>
      </c>
      <c r="P169" s="37">
        <v>141.06899999999999</v>
      </c>
      <c r="Q169" s="37">
        <v>167.91380000000001</v>
      </c>
      <c r="S169" s="4">
        <f t="shared" si="441"/>
        <v>109.25649068395371</v>
      </c>
      <c r="T169" s="4">
        <f t="shared" si="442"/>
        <v>108.26088991219734</v>
      </c>
      <c r="U169" s="4">
        <f t="shared" si="443"/>
        <v>108.61315454320074</v>
      </c>
      <c r="V169" s="4">
        <f t="shared" si="444"/>
        <v>110.28563433292786</v>
      </c>
      <c r="W169" s="4">
        <f t="shared" si="445"/>
        <v>110.29601139445766</v>
      </c>
      <c r="X169" s="4">
        <f t="shared" si="446"/>
        <v>110.92638282019536</v>
      </c>
      <c r="Y169" s="4">
        <f t="shared" si="447"/>
        <v>113.39180486274566</v>
      </c>
      <c r="Z169" s="4">
        <f t="shared" si="448"/>
        <v>113.28868264564579</v>
      </c>
      <c r="AA169" s="4">
        <f t="shared" si="449"/>
        <v>112.2578944312984</v>
      </c>
      <c r="AB169" s="4">
        <f t="shared" si="450"/>
        <v>113.06914465861689</v>
      </c>
      <c r="AC169" s="4">
        <f t="shared" si="451"/>
        <v>114.07759302590719</v>
      </c>
      <c r="AD169" s="4">
        <f t="shared" si="452"/>
        <v>115.04205238330461</v>
      </c>
      <c r="AE169" s="4">
        <f t="shared" si="453"/>
        <v>119.27034661162567</v>
      </c>
      <c r="AF169" s="4">
        <f t="shared" si="454"/>
        <v>140.86235631170211</v>
      </c>
      <c r="AG169" s="4">
        <f t="shared" si="455"/>
        <v>168.46007659039384</v>
      </c>
      <c r="AI169" s="4">
        <f t="shared" si="456"/>
        <v>-2.6490683953710459E-2</v>
      </c>
      <c r="AJ169" s="4">
        <f t="shared" si="457"/>
        <v>-0.68488991219734885</v>
      </c>
      <c r="AK169" s="4">
        <f t="shared" si="458"/>
        <v>-1.0201545432007322</v>
      </c>
      <c r="AL169" s="4">
        <f t="shared" si="459"/>
        <v>-0.61363433292785885</v>
      </c>
      <c r="AM169" s="4">
        <f t="shared" si="460"/>
        <v>0.1699886055423292</v>
      </c>
      <c r="AN169" s="4">
        <f t="shared" si="461"/>
        <v>-1.7363828201953595</v>
      </c>
      <c r="AO169" s="4">
        <f t="shared" si="462"/>
        <v>-0.90880486274565442</v>
      </c>
      <c r="AP169" s="4">
        <f t="shared" si="463"/>
        <v>0.41831735435420114</v>
      </c>
      <c r="AQ169" s="4">
        <f t="shared" si="464"/>
        <v>-1.5678944312983987</v>
      </c>
      <c r="AR169" s="4">
        <f t="shared" si="465"/>
        <v>-0.74114465861688927</v>
      </c>
      <c r="AS169" s="4">
        <f t="shared" si="466"/>
        <v>0.69840697409280494</v>
      </c>
      <c r="AT169" s="4">
        <f t="shared" si="467"/>
        <v>0.78594761669539537</v>
      </c>
      <c r="AU169" s="4">
        <f t="shared" si="468"/>
        <v>-0.83934661162567181</v>
      </c>
      <c r="AV169" s="4">
        <f t="shared" si="469"/>
        <v>0.2066436882978735</v>
      </c>
      <c r="AW169" s="4">
        <f t="shared" si="469"/>
        <v>-0.54627659039383047</v>
      </c>
      <c r="AY169" s="2">
        <f t="shared" si="520"/>
        <v>109.25630577495613</v>
      </c>
      <c r="AZ169" s="2">
        <f t="shared" si="359"/>
        <v>108.05395262142697</v>
      </c>
      <c r="BA169" s="2">
        <f t="shared" si="360"/>
        <v>108.08153784855193</v>
      </c>
      <c r="BB169" s="2">
        <f t="shared" si="361"/>
        <v>108.93458914217925</v>
      </c>
      <c r="BC169" s="2">
        <f t="shared" si="362"/>
        <v>109.15789027062732</v>
      </c>
      <c r="BD169" s="2">
        <f t="shared" si="363"/>
        <v>110.44014191868956</v>
      </c>
      <c r="BE169" s="2">
        <f t="shared" si="364"/>
        <v>113.07511334669985</v>
      </c>
      <c r="BF169" s="2">
        <f t="shared" si="365"/>
        <v>112.95579209052326</v>
      </c>
      <c r="BG169" s="2">
        <f t="shared" si="366"/>
        <v>112.20857850508131</v>
      </c>
      <c r="BH169" s="2">
        <f t="shared" si="367"/>
        <v>112.92204705711708</v>
      </c>
      <c r="BI169" s="2">
        <f t="shared" si="368"/>
        <v>113.37323683997684</v>
      </c>
      <c r="BJ169" s="2">
        <f t="shared" si="369"/>
        <v>114.74514607505768</v>
      </c>
      <c r="BK169" s="2">
        <f t="shared" si="370"/>
        <v>115.76010696735514</v>
      </c>
      <c r="BL169" s="2">
        <f t="shared" si="371"/>
        <v>116.76609691565444</v>
      </c>
      <c r="BM169" s="2">
        <f t="shared" si="372"/>
        <v>118.77064838914572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162.09497439024389</v>
      </c>
      <c r="DL169" s="2">
        <f t="shared" si="501"/>
        <v>135.58317664165105</v>
      </c>
      <c r="DM169" s="2">
        <f t="shared" si="501"/>
        <v>137.50530084427768</v>
      </c>
      <c r="DN169" s="2">
        <f t="shared" si="501"/>
        <v>147.17958414634145</v>
      </c>
      <c r="DO169" s="2">
        <f t="shared" si="501"/>
        <v>155.05928580807529</v>
      </c>
      <c r="DP169" s="2">
        <f t="shared" si="501"/>
        <v>149.64687690119268</v>
      </c>
      <c r="DQ169" s="2">
        <f t="shared" si="501"/>
        <v>149.32784298245616</v>
      </c>
      <c r="DR169" s="2">
        <f t="shared" si="501"/>
        <v>143.52993978188715</v>
      </c>
      <c r="DS169" s="2">
        <f t="shared" si="501"/>
        <v>139.00472016806722</v>
      </c>
      <c r="DT169" s="2">
        <f t="shared" si="501"/>
        <v>144.75703153153151</v>
      </c>
      <c r="DU169" s="2">
        <f t="shared" si="501"/>
        <v>150.15312561549405</v>
      </c>
      <c r="DV169" s="2">
        <f t="shared" si="501"/>
        <v>154.07031145431142</v>
      </c>
      <c r="DW169" s="2">
        <f t="shared" si="501"/>
        <v>154.30227333406279</v>
      </c>
      <c r="DX169" s="2">
        <f t="shared" si="501"/>
        <v>154.94682153582156</v>
      </c>
      <c r="DY169" s="2">
        <f t="shared" si="501"/>
        <v>160.54271448275858</v>
      </c>
      <c r="EA169" s="2">
        <f t="shared" si="440"/>
        <v>109.94808951835385</v>
      </c>
      <c r="EB169" s="2">
        <f t="shared" si="502"/>
        <v>108.36452705647886</v>
      </c>
      <c r="EC169" s="2">
        <f t="shared" si="503"/>
        <v>108.40256056776016</v>
      </c>
      <c r="ED169" s="2">
        <f t="shared" si="504"/>
        <v>108.90450725823823</v>
      </c>
      <c r="EE169" s="2">
        <f t="shared" si="505"/>
        <v>108.78846410056332</v>
      </c>
      <c r="EF169" s="2">
        <f t="shared" si="506"/>
        <v>110.14441903079901</v>
      </c>
      <c r="EG169" s="2">
        <f t="shared" si="507"/>
        <v>114.00060396008989</v>
      </c>
      <c r="EH169" s="2">
        <f t="shared" si="508"/>
        <v>113.56487806772434</v>
      </c>
      <c r="EI169" s="2">
        <f t="shared" si="509"/>
        <v>112.36658346820114</v>
      </c>
      <c r="EJ169" s="2">
        <f t="shared" si="510"/>
        <v>112.57956719639358</v>
      </c>
      <c r="EK169" s="2">
        <f t="shared" si="511"/>
        <v>112.9844963263607</v>
      </c>
      <c r="EL169" s="2">
        <f t="shared" si="512"/>
        <v>114.88620523400938</v>
      </c>
      <c r="EM169" s="2">
        <f t="shared" si="513"/>
        <v>115.87807023152186</v>
      </c>
      <c r="EN169" s="2">
        <f t="shared" si="514"/>
        <v>117.25692745003484</v>
      </c>
      <c r="EO169" s="2">
        <f t="shared" si="515"/>
        <v>118.9400947083614</v>
      </c>
      <c r="EQ169" s="2">
        <f t="shared" si="516"/>
        <v>108.76430420461121</v>
      </c>
      <c r="ER169" s="2">
        <f t="shared" si="517"/>
        <v>107.84028215365818</v>
      </c>
      <c r="ES169" s="2">
        <f t="shared" si="517"/>
        <v>107.8496874115983</v>
      </c>
      <c r="ET169" s="2">
        <f t="shared" si="517"/>
        <v>108.95109712335449</v>
      </c>
      <c r="EU169" s="2">
        <f t="shared" si="517"/>
        <v>109.41040755137335</v>
      </c>
      <c r="EV169" s="2">
        <f t="shared" si="517"/>
        <v>110.62436603002149</v>
      </c>
      <c r="EW169" s="2">
        <f t="shared" si="517"/>
        <v>112.51493080136558</v>
      </c>
      <c r="EX169" s="2">
        <f t="shared" si="517"/>
        <v>112.5796929366341</v>
      </c>
      <c r="EY169" s="2">
        <f t="shared" si="517"/>
        <v>112.11718867587476</v>
      </c>
      <c r="EZ169" s="2">
        <f t="shared" si="517"/>
        <v>113.11528447576799</v>
      </c>
      <c r="FA169" s="2">
        <f t="shared" si="517"/>
        <v>113.61739620911035</v>
      </c>
      <c r="FB169" s="2">
        <f t="shared" si="517"/>
        <v>114.65109677252778</v>
      </c>
      <c r="FC169" s="2">
        <f t="shared" si="517"/>
        <v>115.66680357510819</v>
      </c>
      <c r="FD169" s="2">
        <f t="shared" si="517"/>
        <v>116.27851408143434</v>
      </c>
      <c r="FE169" s="2">
        <f t="shared" si="517"/>
        <v>118.55985124934828</v>
      </c>
      <c r="FG169" s="2">
        <f t="shared" si="518"/>
        <v>0.99991207930095383</v>
      </c>
      <c r="FH169" s="2">
        <f t="shared" si="519"/>
        <v>0.99990989410232201</v>
      </c>
      <c r="FI169" s="2">
        <f t="shared" si="519"/>
        <v>0.99990743208286625</v>
      </c>
      <c r="FJ169" s="2">
        <f t="shared" si="519"/>
        <v>0.99990553846148134</v>
      </c>
      <c r="FK169" s="2">
        <f t="shared" si="519"/>
        <v>0.99989871307365552</v>
      </c>
      <c r="FL169" s="2">
        <f t="shared" si="519"/>
        <v>0.99990372801411942</v>
      </c>
      <c r="FM169" s="2">
        <f t="shared" si="519"/>
        <v>0.99991258705188513</v>
      </c>
      <c r="FN169" s="2">
        <f t="shared" si="519"/>
        <v>0.9998974557212561</v>
      </c>
      <c r="FO169" s="2">
        <f t="shared" si="519"/>
        <v>0.99989477330153875</v>
      </c>
      <c r="FP169" s="2">
        <f t="shared" si="519"/>
        <v>0.99989883967112891</v>
      </c>
      <c r="FQ169" s="2">
        <f t="shared" si="519"/>
        <v>0.99989984964645628</v>
      </c>
      <c r="FR169" s="2">
        <f t="shared" si="519"/>
        <v>0.99989509464106185</v>
      </c>
      <c r="FS169" s="2">
        <f t="shared" si="519"/>
        <v>0.99989908068012789</v>
      </c>
      <c r="FT169" s="2">
        <f t="shared" si="519"/>
        <v>0.99989748194517092</v>
      </c>
      <c r="FU169" s="2">
        <f t="shared" si="519"/>
        <v>0.99986959028754752</v>
      </c>
      <c r="FW169" s="2">
        <f t="shared" si="536"/>
        <v>0.58825576384885137</v>
      </c>
      <c r="FX169" s="2">
        <f t="shared" si="376"/>
        <v>0.59710069515624697</v>
      </c>
      <c r="FY169" s="2">
        <f t="shared" si="377"/>
        <v>0.58551712205708784</v>
      </c>
      <c r="FZ169" s="2">
        <f t="shared" si="378"/>
        <v>0.56807121517131698</v>
      </c>
      <c r="GA169" s="2">
        <f t="shared" si="379"/>
        <v>0.58645129276427099</v>
      </c>
      <c r="GB169" s="2">
        <f t="shared" si="380"/>
        <v>0.60823363474947101</v>
      </c>
      <c r="GC169" s="2">
        <f t="shared" si="381"/>
        <v>0.62502217668055704</v>
      </c>
      <c r="GD169" s="2">
        <f t="shared" si="382"/>
        <v>0.62136415128864031</v>
      </c>
      <c r="GE169" s="2">
        <f t="shared" si="383"/>
        <v>0.64479295978031759</v>
      </c>
      <c r="GF169" s="2">
        <f t="shared" si="384"/>
        <v>0.63321604680228272</v>
      </c>
      <c r="GG169" s="2">
        <f t="shared" si="385"/>
        <v>0.60833960116940411</v>
      </c>
      <c r="GH169" s="2">
        <f t="shared" si="386"/>
        <v>0.617458771005442</v>
      </c>
      <c r="GI169" s="2">
        <f t="shared" si="387"/>
        <v>0.57671669859668728</v>
      </c>
      <c r="GJ169" s="2">
        <f t="shared" si="388"/>
        <v>0.50560882024372045</v>
      </c>
      <c r="GK169" s="2">
        <f t="shared" si="389"/>
        <v>0.45989405143646017</v>
      </c>
      <c r="GM169" s="86">
        <f t="shared" si="537"/>
        <v>7.7035593011383513E-248</v>
      </c>
      <c r="GN169" s="86">
        <f t="shared" si="390"/>
        <v>3.8501274885389042E-306</v>
      </c>
      <c r="GO169" s="86">
        <f t="shared" si="391"/>
        <v>0</v>
      </c>
      <c r="GP169" s="86">
        <f t="shared" si="392"/>
        <v>0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0</v>
      </c>
      <c r="GU169" s="86">
        <f t="shared" si="397"/>
        <v>0</v>
      </c>
      <c r="GV169" s="86">
        <f t="shared" si="398"/>
        <v>0</v>
      </c>
      <c r="GW169" s="86">
        <f t="shared" si="399"/>
        <v>0</v>
      </c>
      <c r="GX169" s="86">
        <f t="shared" si="400"/>
        <v>0</v>
      </c>
      <c r="GY169" s="86">
        <f t="shared" si="401"/>
        <v>1.5370884588671433E-261</v>
      </c>
      <c r="GZ169" s="86">
        <f t="shared" si="402"/>
        <v>0</v>
      </c>
      <c r="HA169" s="86">
        <f t="shared" si="403"/>
        <v>0</v>
      </c>
      <c r="HC169" s="86">
        <f t="shared" si="538"/>
        <v>8.8892629787328568E-193</v>
      </c>
      <c r="HD169" s="86">
        <f t="shared" si="404"/>
        <v>7.7299561091974667E-149</v>
      </c>
      <c r="HE169" s="86">
        <f t="shared" si="405"/>
        <v>6.2253573465660112E-210</v>
      </c>
      <c r="HF169" s="86">
        <f t="shared" si="406"/>
        <v>1.8975980039599531E-266</v>
      </c>
      <c r="HG169" s="86">
        <f t="shared" si="407"/>
        <v>4.1777713880553787E-285</v>
      </c>
      <c r="HH169" s="86">
        <f t="shared" si="408"/>
        <v>1.636802426538154E-286</v>
      </c>
      <c r="HI169" s="86">
        <f t="shared" si="409"/>
        <v>3.1718907420143666E-250</v>
      </c>
      <c r="HJ169" s="86">
        <f t="shared" si="410"/>
        <v>1.3237331399860753E-222</v>
      </c>
      <c r="HK169" s="86">
        <f t="shared" si="411"/>
        <v>1.9744623463821582E-174</v>
      </c>
      <c r="HL169" s="86">
        <f t="shared" si="412"/>
        <v>2.3186152487749208E-236</v>
      </c>
      <c r="HM169" s="86">
        <f t="shared" si="413"/>
        <v>6.0605401180561664E-272</v>
      </c>
      <c r="HN169" s="86">
        <f t="shared" si="414"/>
        <v>4.770596379072777E-195</v>
      </c>
      <c r="HO169" s="86">
        <f t="shared" si="415"/>
        <v>1.2594785219383289E-137</v>
      </c>
      <c r="HP169" s="86">
        <f t="shared" si="416"/>
        <v>1.2515405354792757E-238</v>
      </c>
      <c r="HQ169" s="86">
        <f t="shared" si="417"/>
        <v>4.7328978658123368E-207</v>
      </c>
      <c r="HS169" s="86">
        <f t="shared" si="539"/>
        <v>2.775134793055011E-11</v>
      </c>
      <c r="HT169" s="86">
        <f t="shared" si="418"/>
        <v>9.8738480368091528E-13</v>
      </c>
      <c r="HU169" s="86">
        <f t="shared" si="419"/>
        <v>2.9178925857522916E-14</v>
      </c>
      <c r="HV169" s="86">
        <f t="shared" si="420"/>
        <v>5.7677084608819459E-13</v>
      </c>
      <c r="HW169" s="86">
        <f t="shared" si="421"/>
        <v>2.7768191045778822E-12</v>
      </c>
      <c r="HX169" s="86">
        <f t="shared" si="422"/>
        <v>4.6327342053501552E-14</v>
      </c>
      <c r="HY169" s="86">
        <f t="shared" si="423"/>
        <v>2.1197133576425228E-13</v>
      </c>
      <c r="HZ169" s="86">
        <f t="shared" si="424"/>
        <v>5.6041400212119151E-14</v>
      </c>
      <c r="IA169" s="86">
        <f t="shared" si="425"/>
        <v>6.7277321031380421E-17</v>
      </c>
      <c r="IB169" s="86">
        <f t="shared" si="426"/>
        <v>2.9469764370316681E-15</v>
      </c>
      <c r="IC169" s="86">
        <f t="shared" si="427"/>
        <v>6.0200517600029137E-14</v>
      </c>
      <c r="ID169" s="86">
        <f t="shared" si="428"/>
        <v>2.818972383500248E-16</v>
      </c>
      <c r="IE169" s="86">
        <f t="shared" si="429"/>
        <v>5.1817776200990027E-13</v>
      </c>
      <c r="IF169" s="86">
        <f t="shared" si="430"/>
        <v>3.0347896264516409E-22</v>
      </c>
      <c r="IG169" s="86">
        <f t="shared" si="431"/>
        <v>7.2422174439586218E-20</v>
      </c>
      <c r="II169" s="86">
        <f t="shared" si="540"/>
        <v>0.51248498079208948</v>
      </c>
      <c r="IJ169" s="86">
        <f t="shared" si="541"/>
        <v>0.47709176775485379</v>
      </c>
      <c r="IK169" s="86">
        <f t="shared" si="542"/>
        <v>0.5058756815857578</v>
      </c>
      <c r="IL169" s="86">
        <f t="shared" si="543"/>
        <v>0.5484287847391589</v>
      </c>
      <c r="IM169" s="86">
        <f t="shared" si="544"/>
        <v>0.50249634502156004</v>
      </c>
      <c r="IN169" s="86">
        <f t="shared" si="545"/>
        <v>0.41034322561422687</v>
      </c>
      <c r="IO169" s="86">
        <f t="shared" si="546"/>
        <v>0.36478965033074362</v>
      </c>
      <c r="IP169" s="86">
        <f t="shared" si="547"/>
        <v>0.35988112085680385</v>
      </c>
      <c r="IQ169" s="86">
        <f t="shared" si="548"/>
        <v>0.24859230951794339</v>
      </c>
      <c r="IR169" s="86">
        <f t="shared" si="549"/>
        <v>0.30105816284580189</v>
      </c>
      <c r="IS169" s="86">
        <f t="shared" si="550"/>
        <v>0.40914537233794707</v>
      </c>
      <c r="IT169" s="86">
        <f t="shared" si="551"/>
        <v>0.3429199111348078</v>
      </c>
      <c r="IU169" s="86">
        <f t="shared" si="552"/>
        <v>0.52301347807186516</v>
      </c>
      <c r="IV169" s="86">
        <f t="shared" si="553"/>
        <v>0.50531979577199204</v>
      </c>
      <c r="IW169" s="86">
        <f t="shared" si="554"/>
        <v>0.4229730460015661</v>
      </c>
      <c r="IY169" s="86">
        <f t="shared" si="555"/>
        <v>0.51248498081984084</v>
      </c>
      <c r="IZ169" s="86">
        <f t="shared" si="556"/>
        <v>0.47709176775584117</v>
      </c>
      <c r="JA169" s="86">
        <f t="shared" si="557"/>
        <v>0.505875681585787</v>
      </c>
      <c r="JB169" s="86">
        <f t="shared" si="558"/>
        <v>0.54842878473973566</v>
      </c>
      <c r="JC169" s="86">
        <f t="shared" si="559"/>
        <v>0.50249634502433682</v>
      </c>
      <c r="JD169" s="86">
        <f t="shared" si="560"/>
        <v>0.41034322561427322</v>
      </c>
      <c r="JE169" s="86">
        <f t="shared" si="561"/>
        <v>0.36478965033095562</v>
      </c>
      <c r="JF169" s="86">
        <f t="shared" si="562"/>
        <v>0.35988112085685992</v>
      </c>
      <c r="JG169" s="86">
        <f t="shared" si="563"/>
        <v>0.24859230951794345</v>
      </c>
      <c r="JH169" s="86">
        <f t="shared" si="564"/>
        <v>0.30105816284580483</v>
      </c>
      <c r="JI169" s="86">
        <f t="shared" si="565"/>
        <v>0.40914537233800724</v>
      </c>
      <c r="JJ169" s="86">
        <f t="shared" si="566"/>
        <v>0.34291991113480808</v>
      </c>
      <c r="JK169" s="86">
        <f t="shared" si="567"/>
        <v>0.5230134780723833</v>
      </c>
      <c r="JL169" s="86">
        <f t="shared" si="568"/>
        <v>0.50531979577199204</v>
      </c>
      <c r="JM169" s="86">
        <f t="shared" si="569"/>
        <v>0.4229730460015661</v>
      </c>
    </row>
    <row r="170" spans="2:273" x14ac:dyDescent="0.25">
      <c r="B170" s="2">
        <v>143</v>
      </c>
      <c r="C170" s="37">
        <v>110.21299999999999</v>
      </c>
      <c r="D170" s="37">
        <v>108.458</v>
      </c>
      <c r="E170" s="37">
        <v>108.119</v>
      </c>
      <c r="F170" s="37">
        <v>107.328</v>
      </c>
      <c r="G170" s="37">
        <v>108.10299999999999</v>
      </c>
      <c r="H170" s="37">
        <v>109.931</v>
      </c>
      <c r="I170" s="37">
        <v>112.914</v>
      </c>
      <c r="J170" s="37">
        <v>112.172</v>
      </c>
      <c r="K170" s="37">
        <v>110.81</v>
      </c>
      <c r="L170" s="37">
        <v>111.96599999999999</v>
      </c>
      <c r="M170" s="37">
        <v>114.724</v>
      </c>
      <c r="N170" s="37">
        <v>115.05200000000001</v>
      </c>
      <c r="O170" s="37">
        <v>115.259</v>
      </c>
      <c r="P170" s="37">
        <v>137.655</v>
      </c>
      <c r="Q170" s="37">
        <v>165.8621</v>
      </c>
      <c r="S170" s="4">
        <f t="shared" si="441"/>
        <v>109.1376402159969</v>
      </c>
      <c r="T170" s="4">
        <f t="shared" si="442"/>
        <v>108.05050298460381</v>
      </c>
      <c r="U170" s="4">
        <f t="shared" si="443"/>
        <v>108.22011151430628</v>
      </c>
      <c r="V170" s="4">
        <f t="shared" si="444"/>
        <v>109.48694480560161</v>
      </c>
      <c r="W170" s="4">
        <f t="shared" si="445"/>
        <v>109.58632058142379</v>
      </c>
      <c r="X170" s="4">
        <f t="shared" si="446"/>
        <v>110.56017011647666</v>
      </c>
      <c r="Y170" s="4">
        <f t="shared" si="447"/>
        <v>113.11870366444094</v>
      </c>
      <c r="Z170" s="4">
        <f t="shared" si="448"/>
        <v>113.00963026940413</v>
      </c>
      <c r="AA170" s="4">
        <f t="shared" si="449"/>
        <v>112.18971074143867</v>
      </c>
      <c r="AB170" s="4">
        <f t="shared" si="450"/>
        <v>112.9198367906921</v>
      </c>
      <c r="AC170" s="4">
        <f t="shared" si="451"/>
        <v>113.54125390715581</v>
      </c>
      <c r="AD170" s="4">
        <f t="shared" si="452"/>
        <v>114.74868017230136</v>
      </c>
      <c r="AE170" s="4">
        <f t="shared" si="453"/>
        <v>117.16723374295752</v>
      </c>
      <c r="AF170" s="4">
        <f t="shared" si="454"/>
        <v>135.5011885052167</v>
      </c>
      <c r="AG170" s="4">
        <f t="shared" si="455"/>
        <v>165.96803861711976</v>
      </c>
      <c r="AI170" s="4">
        <f t="shared" si="456"/>
        <v>1.0753597840030977</v>
      </c>
      <c r="AJ170" s="4">
        <f t="shared" si="457"/>
        <v>0.40749701539618854</v>
      </c>
      <c r="AK170" s="4">
        <f t="shared" si="458"/>
        <v>-0.1011115143062824</v>
      </c>
      <c r="AL170" s="4">
        <f t="shared" si="459"/>
        <v>-2.1589448056016067</v>
      </c>
      <c r="AM170" s="4">
        <f t="shared" si="460"/>
        <v>-1.4833205814237971</v>
      </c>
      <c r="AN170" s="4">
        <f t="shared" si="461"/>
        <v>-0.62917011647665788</v>
      </c>
      <c r="AO170" s="4">
        <f t="shared" si="462"/>
        <v>-0.20470366444094168</v>
      </c>
      <c r="AP170" s="4">
        <f t="shared" si="463"/>
        <v>-0.83763026940412999</v>
      </c>
      <c r="AQ170" s="4">
        <f t="shared" si="464"/>
        <v>-1.3797107414386716</v>
      </c>
      <c r="AR170" s="4">
        <f t="shared" si="465"/>
        <v>-0.95383679069210814</v>
      </c>
      <c r="AS170" s="4">
        <f t="shared" si="466"/>
        <v>1.182746092844198</v>
      </c>
      <c r="AT170" s="4">
        <f t="shared" si="467"/>
        <v>0.30331982769864396</v>
      </c>
      <c r="AU170" s="4">
        <f t="shared" si="468"/>
        <v>-1.9082337429575205</v>
      </c>
      <c r="AV170" s="4">
        <f t="shared" si="469"/>
        <v>2.153811494783298</v>
      </c>
      <c r="AW170" s="4">
        <f t="shared" si="469"/>
        <v>-0.1059386171197616</v>
      </c>
      <c r="AY170" s="2">
        <f t="shared" si="520"/>
        <v>109.13755520855051</v>
      </c>
      <c r="AZ170" s="2">
        <f t="shared" si="359"/>
        <v>107.9648481751552</v>
      </c>
      <c r="BA170" s="2">
        <f t="shared" si="360"/>
        <v>107.99166439058581</v>
      </c>
      <c r="BB170" s="2">
        <f t="shared" si="361"/>
        <v>108.85115833387331</v>
      </c>
      <c r="BC170" s="2">
        <f t="shared" si="362"/>
        <v>109.10196597196438</v>
      </c>
      <c r="BD170" s="2">
        <f t="shared" si="363"/>
        <v>110.39941039576968</v>
      </c>
      <c r="BE170" s="2">
        <f t="shared" si="364"/>
        <v>113.01895873418138</v>
      </c>
      <c r="BF170" s="2">
        <f t="shared" si="365"/>
        <v>112.9113441434275</v>
      </c>
      <c r="BG170" s="2">
        <f t="shared" si="366"/>
        <v>112.17960505380864</v>
      </c>
      <c r="BH170" s="2">
        <f t="shared" si="367"/>
        <v>112.88372671989363</v>
      </c>
      <c r="BI170" s="2">
        <f t="shared" si="368"/>
        <v>113.30954732156249</v>
      </c>
      <c r="BJ170" s="2">
        <f t="shared" si="369"/>
        <v>114.67247939198461</v>
      </c>
      <c r="BK170" s="2">
        <f t="shared" si="370"/>
        <v>115.64890147702101</v>
      </c>
      <c r="BL170" s="2">
        <f t="shared" si="371"/>
        <v>116.66515976665698</v>
      </c>
      <c r="BM170" s="2">
        <f t="shared" si="372"/>
        <v>118.67053416883148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162.43574146341462</v>
      </c>
      <c r="DL170" s="2">
        <f t="shared" si="501"/>
        <v>135.71504990619138</v>
      </c>
      <c r="DM170" s="2">
        <f t="shared" si="501"/>
        <v>137.66096566604128</v>
      </c>
      <c r="DN170" s="2">
        <f t="shared" si="501"/>
        <v>147.40627804878048</v>
      </c>
      <c r="DO170" s="2">
        <f t="shared" si="501"/>
        <v>155.33741350257139</v>
      </c>
      <c r="DP170" s="2">
        <f t="shared" si="501"/>
        <v>149.90693576977787</v>
      </c>
      <c r="DQ170" s="2">
        <f t="shared" si="501"/>
        <v>149.56951322537114</v>
      </c>
      <c r="DR170" s="2">
        <f t="shared" si="501"/>
        <v>143.73352773826457</v>
      </c>
      <c r="DS170" s="2">
        <f t="shared" si="501"/>
        <v>139.17174341736694</v>
      </c>
      <c r="DT170" s="2">
        <f t="shared" si="501"/>
        <v>144.94575675675674</v>
      </c>
      <c r="DU170" s="2">
        <f t="shared" si="501"/>
        <v>150.36799321588796</v>
      </c>
      <c r="DV170" s="2">
        <f t="shared" si="501"/>
        <v>154.32140772200771</v>
      </c>
      <c r="DW170" s="2">
        <f t="shared" si="501"/>
        <v>154.52962818689133</v>
      </c>
      <c r="DX170" s="2">
        <f t="shared" si="501"/>
        <v>155.19687816387818</v>
      </c>
      <c r="DY170" s="2">
        <f t="shared" si="501"/>
        <v>160.83394857142852</v>
      </c>
      <c r="EA170" s="2">
        <f t="shared" si="440"/>
        <v>109.87269854512554</v>
      </c>
      <c r="EB170" s="2">
        <f t="shared" si="502"/>
        <v>108.29490156406609</v>
      </c>
      <c r="EC170" s="2">
        <f t="shared" si="503"/>
        <v>108.33324355880306</v>
      </c>
      <c r="ED170" s="2">
        <f t="shared" si="504"/>
        <v>108.81967727762225</v>
      </c>
      <c r="EE170" s="2">
        <f t="shared" si="505"/>
        <v>108.71030508374932</v>
      </c>
      <c r="EF170" s="2">
        <f t="shared" si="506"/>
        <v>110.08653519276326</v>
      </c>
      <c r="EG170" s="2">
        <f t="shared" si="507"/>
        <v>113.9978979983096</v>
      </c>
      <c r="EH170" s="2">
        <f t="shared" si="508"/>
        <v>113.55633719156994</v>
      </c>
      <c r="EI170" s="2">
        <f t="shared" si="509"/>
        <v>112.34682581070548</v>
      </c>
      <c r="EJ170" s="2">
        <f t="shared" si="510"/>
        <v>112.52209954009378</v>
      </c>
      <c r="EK170" s="2">
        <f t="shared" si="511"/>
        <v>112.8980304506192</v>
      </c>
      <c r="EL170" s="2">
        <f t="shared" si="512"/>
        <v>114.82250834243372</v>
      </c>
      <c r="EM170" s="2">
        <f t="shared" si="513"/>
        <v>115.77498081952922</v>
      </c>
      <c r="EN170" s="2">
        <f t="shared" si="514"/>
        <v>117.19120050367036</v>
      </c>
      <c r="EO170" s="2">
        <f t="shared" si="515"/>
        <v>118.85266284132567</v>
      </c>
      <c r="EQ170" s="2">
        <f t="shared" si="516"/>
        <v>108.66136848441643</v>
      </c>
      <c r="ER170" s="2">
        <f t="shared" si="517"/>
        <v>107.7580973027129</v>
      </c>
      <c r="ES170" s="2">
        <f t="shared" si="517"/>
        <v>107.76706467507033</v>
      </c>
      <c r="ET170" s="2">
        <f t="shared" si="517"/>
        <v>108.86735914188203</v>
      </c>
      <c r="EU170" s="2">
        <f t="shared" si="517"/>
        <v>109.34677521538632</v>
      </c>
      <c r="EV170" s="2">
        <f t="shared" si="517"/>
        <v>110.57765278580403</v>
      </c>
      <c r="EW170" s="2">
        <f t="shared" si="517"/>
        <v>112.47893999383962</v>
      </c>
      <c r="EX170" s="2">
        <f t="shared" si="517"/>
        <v>112.54850181694297</v>
      </c>
      <c r="EY170" s="2">
        <f t="shared" si="517"/>
        <v>112.09172334743369</v>
      </c>
      <c r="EZ170" s="2">
        <f t="shared" si="517"/>
        <v>113.07019290245015</v>
      </c>
      <c r="FA170" s="2">
        <f t="shared" si="517"/>
        <v>113.54574548456128</v>
      </c>
      <c r="FB170" s="2">
        <f t="shared" si="517"/>
        <v>114.5817943971082</v>
      </c>
      <c r="FC170" s="2">
        <f t="shared" si="517"/>
        <v>115.55855264784671</v>
      </c>
      <c r="FD170" s="2">
        <f t="shared" si="517"/>
        <v>116.18932657358377</v>
      </c>
      <c r="FE170" s="2">
        <f t="shared" si="517"/>
        <v>118.46511901365149</v>
      </c>
      <c r="FG170" s="2">
        <f t="shared" si="518"/>
        <v>0.99991981474914748</v>
      </c>
      <c r="FH170" s="2">
        <f t="shared" si="519"/>
        <v>0.99991782179309074</v>
      </c>
      <c r="FI170" s="2">
        <f t="shared" si="519"/>
        <v>0.9999155763685692</v>
      </c>
      <c r="FJ170" s="2">
        <f t="shared" si="519"/>
        <v>0.99991384933691962</v>
      </c>
      <c r="FK170" s="2">
        <f t="shared" si="519"/>
        <v>0.99990762440202341</v>
      </c>
      <c r="FL170" s="2">
        <f t="shared" si="519"/>
        <v>0.99991219816159072</v>
      </c>
      <c r="FM170" s="2">
        <f t="shared" si="519"/>
        <v>0.99992027783064474</v>
      </c>
      <c r="FN170" s="2">
        <f t="shared" si="519"/>
        <v>0.99990647766243967</v>
      </c>
      <c r="FO170" s="2">
        <f t="shared" si="519"/>
        <v>0.99990403122185711</v>
      </c>
      <c r="FP170" s="2">
        <f t="shared" si="519"/>
        <v>0.99990773986234815</v>
      </c>
      <c r="FQ170" s="2">
        <f t="shared" si="519"/>
        <v>0.99990866098711007</v>
      </c>
      <c r="FR170" s="2">
        <f t="shared" si="519"/>
        <v>0.99990432429240406</v>
      </c>
      <c r="FS170" s="2">
        <f t="shared" si="519"/>
        <v>0.99990795966907586</v>
      </c>
      <c r="FT170" s="2">
        <f t="shared" si="519"/>
        <v>0.99990650157936578</v>
      </c>
      <c r="FU170" s="2">
        <f t="shared" si="519"/>
        <v>0.99988106356393314</v>
      </c>
      <c r="FW170" s="2">
        <f t="shared" si="536"/>
        <v>0.61036883450591373</v>
      </c>
      <c r="FX170" s="2">
        <f t="shared" si="376"/>
        <v>0.61904636654179479</v>
      </c>
      <c r="FY170" s="2">
        <f t="shared" si="377"/>
        <v>0.60767918215322392</v>
      </c>
      <c r="FZ170" s="2">
        <f t="shared" si="378"/>
        <v>0.59051371932946128</v>
      </c>
      <c r="GA170" s="2">
        <f t="shared" si="379"/>
        <v>0.60859679337454808</v>
      </c>
      <c r="GB170" s="2">
        <f t="shared" si="380"/>
        <v>0.62994871903085048</v>
      </c>
      <c r="GC170" s="2">
        <f t="shared" si="381"/>
        <v>0.64634776443615716</v>
      </c>
      <c r="GD170" s="2">
        <f t="shared" si="382"/>
        <v>0.64277887624568952</v>
      </c>
      <c r="GE170" s="2">
        <f t="shared" si="383"/>
        <v>0.66559573469275191</v>
      </c>
      <c r="GF170" s="2">
        <f t="shared" si="384"/>
        <v>0.65433335514230107</v>
      </c>
      <c r="GG170" s="2">
        <f t="shared" si="385"/>
        <v>0.63005238437584066</v>
      </c>
      <c r="GH170" s="2">
        <f t="shared" si="386"/>
        <v>0.63896603658963658</v>
      </c>
      <c r="GI170" s="2">
        <f t="shared" si="387"/>
        <v>0.59902706782054083</v>
      </c>
      <c r="GJ170" s="2">
        <f t="shared" si="388"/>
        <v>0.52860364158189599</v>
      </c>
      <c r="GK170" s="2">
        <f t="shared" si="389"/>
        <v>0.48284029737599987</v>
      </c>
      <c r="GM170" s="86">
        <f t="shared" si="537"/>
        <v>8.4610956066392067E-254</v>
      </c>
      <c r="GN170" s="86">
        <f t="shared" si="390"/>
        <v>0</v>
      </c>
      <c r="GO170" s="86">
        <f t="shared" si="391"/>
        <v>0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0</v>
      </c>
      <c r="GU170" s="86">
        <f t="shared" si="397"/>
        <v>0</v>
      </c>
      <c r="GV170" s="86">
        <f t="shared" si="398"/>
        <v>0</v>
      </c>
      <c r="GW170" s="86">
        <f t="shared" si="399"/>
        <v>0</v>
      </c>
      <c r="GX170" s="86">
        <f t="shared" si="400"/>
        <v>0</v>
      </c>
      <c r="GY170" s="86">
        <f t="shared" si="401"/>
        <v>6.9913437259410465E-268</v>
      </c>
      <c r="GZ170" s="86">
        <f t="shared" si="402"/>
        <v>0</v>
      </c>
      <c r="HA170" s="86">
        <f t="shared" si="403"/>
        <v>0</v>
      </c>
      <c r="HC170" s="86">
        <f t="shared" si="538"/>
        <v>6.2058341302222691E-199</v>
      </c>
      <c r="HD170" s="86">
        <f t="shared" si="404"/>
        <v>1.5020671220200195E-153</v>
      </c>
      <c r="HE170" s="86">
        <f t="shared" si="405"/>
        <v>1.2072557661219897E-216</v>
      </c>
      <c r="HF170" s="86">
        <f t="shared" si="406"/>
        <v>5.0923712870257192E-275</v>
      </c>
      <c r="HG170" s="86">
        <f t="shared" si="407"/>
        <v>2.6474694608736067E-294</v>
      </c>
      <c r="HH170" s="86">
        <f t="shared" si="408"/>
        <v>1.3307785767663837E-295</v>
      </c>
      <c r="HI170" s="86">
        <f t="shared" si="409"/>
        <v>4.459743216651096E-258</v>
      </c>
      <c r="HJ170" s="86">
        <f t="shared" si="410"/>
        <v>1.1450616963529228E-229</v>
      </c>
      <c r="HK170" s="86">
        <f t="shared" si="411"/>
        <v>7.3042478960778819E-180</v>
      </c>
      <c r="HL170" s="86">
        <f t="shared" si="412"/>
        <v>7.6412593990038334E-244</v>
      </c>
      <c r="HM170" s="86">
        <f t="shared" si="413"/>
        <v>1.1645620658855795E-280</v>
      </c>
      <c r="HN170" s="86">
        <f t="shared" si="414"/>
        <v>3.4476282054163032E-201</v>
      </c>
      <c r="HO170" s="86">
        <f t="shared" si="415"/>
        <v>4.8467814564589764E-142</v>
      </c>
      <c r="HP170" s="86">
        <f t="shared" si="416"/>
        <v>2.5850911536065268E-246</v>
      </c>
      <c r="HQ170" s="86">
        <f t="shared" si="417"/>
        <v>1.2322019125546933E-213</v>
      </c>
      <c r="HS170" s="86">
        <f t="shared" si="539"/>
        <v>6.0024299196711965E-12</v>
      </c>
      <c r="HT170" s="86">
        <f t="shared" si="418"/>
        <v>1.8379351848616612E-13</v>
      </c>
      <c r="HU170" s="86">
        <f t="shared" si="419"/>
        <v>4.6251844025719713E-15</v>
      </c>
      <c r="HV170" s="86">
        <f t="shared" si="420"/>
        <v>9.4820193271648484E-14</v>
      </c>
      <c r="HW170" s="86">
        <f t="shared" si="421"/>
        <v>5.0569410443558891E-13</v>
      </c>
      <c r="HX170" s="86">
        <f t="shared" si="422"/>
        <v>6.8527863535763141E-15</v>
      </c>
      <c r="HY170" s="86">
        <f t="shared" si="423"/>
        <v>3.5555354167842936E-14</v>
      </c>
      <c r="HZ170" s="86">
        <f t="shared" si="424"/>
        <v>8.3333558956612533E-15</v>
      </c>
      <c r="IA170" s="86">
        <f t="shared" si="425"/>
        <v>7.2345430069119069E-18</v>
      </c>
      <c r="IB170" s="86">
        <f t="shared" si="426"/>
        <v>3.7509485267395158E-16</v>
      </c>
      <c r="IC170" s="86">
        <f t="shared" si="427"/>
        <v>8.944742353131851E-15</v>
      </c>
      <c r="ID170" s="86">
        <f t="shared" si="428"/>
        <v>3.0531352719856486E-17</v>
      </c>
      <c r="IE170" s="86">
        <f t="shared" si="429"/>
        <v>8.3357703515550302E-14</v>
      </c>
      <c r="IF170" s="86">
        <f t="shared" si="430"/>
        <v>8.2172725678915114E-24</v>
      </c>
      <c r="IG170" s="86">
        <f t="shared" si="431"/>
        <v>2.2207934746553739E-21</v>
      </c>
      <c r="II170" s="86">
        <f t="shared" si="540"/>
        <v>0.44169844217390164</v>
      </c>
      <c r="IJ170" s="86">
        <f t="shared" si="541"/>
        <v>0.40025951804996618</v>
      </c>
      <c r="IK170" s="86">
        <f t="shared" si="542"/>
        <v>0.42954717231956546</v>
      </c>
      <c r="IL170" s="86">
        <f t="shared" si="543"/>
        <v>0.48062905047076171</v>
      </c>
      <c r="IM170" s="86">
        <f t="shared" si="544"/>
        <v>0.42556325853372795</v>
      </c>
      <c r="IN170" s="86">
        <f t="shared" si="545"/>
        <v>0.32782860478923276</v>
      </c>
      <c r="IO170" s="86">
        <f t="shared" si="546"/>
        <v>0.28899695295773881</v>
      </c>
      <c r="IP170" s="86">
        <f t="shared" si="547"/>
        <v>0.28154215701657104</v>
      </c>
      <c r="IQ170" s="86">
        <f t="shared" si="548"/>
        <v>0.18337446617457007</v>
      </c>
      <c r="IR170" s="86">
        <f t="shared" si="549"/>
        <v>0.22830738065509121</v>
      </c>
      <c r="IS170" s="86">
        <f t="shared" si="550"/>
        <v>0.32654240990475897</v>
      </c>
      <c r="IT170" s="86">
        <f t="shared" si="551"/>
        <v>0.26125434161026029</v>
      </c>
      <c r="IU170" s="86">
        <f t="shared" si="552"/>
        <v>0.44653724844308107</v>
      </c>
      <c r="IV170" s="86">
        <f t="shared" si="553"/>
        <v>0.5035754420244436</v>
      </c>
      <c r="IW170" s="86">
        <f t="shared" si="554"/>
        <v>0.4758240986508675</v>
      </c>
      <c r="IY170" s="86">
        <f t="shared" si="555"/>
        <v>0.44169844217990406</v>
      </c>
      <c r="IZ170" s="86">
        <f t="shared" si="556"/>
        <v>0.40025951805014998</v>
      </c>
      <c r="JA170" s="86">
        <f t="shared" si="557"/>
        <v>0.42954717231957007</v>
      </c>
      <c r="JB170" s="86">
        <f t="shared" si="558"/>
        <v>0.48062905047085652</v>
      </c>
      <c r="JC170" s="86">
        <f t="shared" si="559"/>
        <v>0.42556325853423366</v>
      </c>
      <c r="JD170" s="86">
        <f t="shared" si="560"/>
        <v>0.32782860478923959</v>
      </c>
      <c r="JE170" s="86">
        <f t="shared" si="561"/>
        <v>0.28899695295777439</v>
      </c>
      <c r="JF170" s="86">
        <f t="shared" si="562"/>
        <v>0.28154215701657936</v>
      </c>
      <c r="JG170" s="86">
        <f t="shared" si="563"/>
        <v>0.18337446617457007</v>
      </c>
      <c r="JH170" s="86">
        <f t="shared" si="564"/>
        <v>0.2283073806550916</v>
      </c>
      <c r="JI170" s="86">
        <f t="shared" si="565"/>
        <v>0.32654240990476791</v>
      </c>
      <c r="JJ170" s="86">
        <f t="shared" si="566"/>
        <v>0.26125434161026034</v>
      </c>
      <c r="JK170" s="86">
        <f t="shared" si="567"/>
        <v>0.44653724844316445</v>
      </c>
      <c r="JL170" s="86">
        <f t="shared" si="568"/>
        <v>0.5035754420244436</v>
      </c>
      <c r="JM170" s="86">
        <f t="shared" si="569"/>
        <v>0.4758240986508675</v>
      </c>
    </row>
    <row r="171" spans="2:273" x14ac:dyDescent="0.25">
      <c r="B171" s="2">
        <v>144</v>
      </c>
      <c r="C171" s="37">
        <v>109.426</v>
      </c>
      <c r="D171" s="37">
        <v>107.864</v>
      </c>
      <c r="E171" s="37">
        <v>109.881</v>
      </c>
      <c r="F171" s="37">
        <v>108.414</v>
      </c>
      <c r="G171" s="37">
        <v>112.517</v>
      </c>
      <c r="H171" s="37">
        <v>109.017</v>
      </c>
      <c r="I171" s="37">
        <v>110.05200000000001</v>
      </c>
      <c r="J171" s="37">
        <v>113.931</v>
      </c>
      <c r="K171" s="37">
        <v>111.53400000000001</v>
      </c>
      <c r="L171" s="37">
        <v>114.569</v>
      </c>
      <c r="M171" s="37">
        <v>112.224</v>
      </c>
      <c r="N171" s="37">
        <v>116.086</v>
      </c>
      <c r="O171" s="37">
        <v>116.172</v>
      </c>
      <c r="P171" s="37">
        <v>131.03399999999999</v>
      </c>
      <c r="Q171" s="37">
        <v>165.5</v>
      </c>
      <c r="S171" s="4">
        <f t="shared" si="441"/>
        <v>109.01820062171727</v>
      </c>
      <c r="T171" s="4">
        <f t="shared" si="442"/>
        <v>107.9056673968514</v>
      </c>
      <c r="U171" s="4">
        <f t="shared" si="443"/>
        <v>107.98427299771119</v>
      </c>
      <c r="V171" s="4">
        <f t="shared" si="444"/>
        <v>109.01756006908363</v>
      </c>
      <c r="W171" s="4">
        <f t="shared" si="445"/>
        <v>109.22019147524934</v>
      </c>
      <c r="X171" s="4">
        <f t="shared" si="446"/>
        <v>110.40303556745364</v>
      </c>
      <c r="Y171" s="4">
        <f t="shared" si="447"/>
        <v>112.98873937753216</v>
      </c>
      <c r="Z171" s="4">
        <f t="shared" si="448"/>
        <v>112.89058791622108</v>
      </c>
      <c r="AA171" s="4">
        <f t="shared" si="449"/>
        <v>112.15225443840002</v>
      </c>
      <c r="AB171" s="4">
        <f t="shared" si="450"/>
        <v>112.85287958070734</v>
      </c>
      <c r="AC171" s="4">
        <f t="shared" si="451"/>
        <v>113.30938882860904</v>
      </c>
      <c r="AD171" s="4">
        <f t="shared" si="452"/>
        <v>114.61548771805536</v>
      </c>
      <c r="AE171" s="4">
        <f t="shared" si="453"/>
        <v>116.08372815817094</v>
      </c>
      <c r="AF171" s="4">
        <f t="shared" si="454"/>
        <v>129.79365465813527</v>
      </c>
      <c r="AG171" s="4">
        <f t="shared" si="455"/>
        <v>160.24268115241409</v>
      </c>
      <c r="AI171" s="4">
        <f t="shared" si="456"/>
        <v>0.40779937828273205</v>
      </c>
      <c r="AJ171" s="4">
        <f t="shared" si="457"/>
        <v>-4.1667396851394756E-2</v>
      </c>
      <c r="AK171" s="4">
        <f t="shared" si="458"/>
        <v>1.896727002288813</v>
      </c>
      <c r="AL171" s="4">
        <f t="shared" si="459"/>
        <v>-0.60356006908362758</v>
      </c>
      <c r="AM171" s="4">
        <f t="shared" si="460"/>
        <v>3.2968085247506593</v>
      </c>
      <c r="AN171" s="4">
        <f t="shared" si="461"/>
        <v>-1.3860355674536464</v>
      </c>
      <c r="AO171" s="4">
        <f t="shared" si="462"/>
        <v>-2.9367393775321489</v>
      </c>
      <c r="AP171" s="4">
        <f t="shared" si="463"/>
        <v>1.0404120837789179</v>
      </c>
      <c r="AQ171" s="4">
        <f t="shared" si="464"/>
        <v>-0.61825443840001526</v>
      </c>
      <c r="AR171" s="4">
        <f t="shared" si="465"/>
        <v>1.7161204192926647</v>
      </c>
      <c r="AS171" s="4">
        <f t="shared" si="466"/>
        <v>-1.085388828609041</v>
      </c>
      <c r="AT171" s="4">
        <f t="shared" si="467"/>
        <v>1.4705122819446359</v>
      </c>
      <c r="AU171" s="4">
        <f t="shared" si="468"/>
        <v>8.827184182905512E-2</v>
      </c>
      <c r="AV171" s="4">
        <f t="shared" ref="AV171:AW186" si="570">IF(OR($B171 &lt; P$230, $B171 &gt; P$233), 0, P171-AF171)</f>
        <v>1.2403453418647246</v>
      </c>
      <c r="AW171" s="4">
        <f t="shared" si="570"/>
        <v>5.257318847585907</v>
      </c>
      <c r="AY171" s="2">
        <f t="shared" si="520"/>
        <v>109.01816703553996</v>
      </c>
      <c r="AZ171" s="2">
        <f t="shared" ref="AZ171:AZ227" si="571">IF(OR($B171 &lt; D$230, $B171 &gt; D$233), #N/A, ((1-FH171)*DL171) + (FH171 - FX171)*EB171 + (FX171*ER171))</f>
        <v>107.87546988252222</v>
      </c>
      <c r="BA171" s="2">
        <f t="shared" ref="BA171:BA227" si="572">IF(OR($B171 &lt; E$230, $B171 &gt; E$233), #N/A, ((1-FI171)*DM171) + (FI171 - FY171)*EC171 + (FY171*ES171))</f>
        <v>107.90147073515269</v>
      </c>
      <c r="BB171" s="2">
        <f t="shared" ref="BB171:BB227" si="573">IF(OR($B171 &lt; F$230, $B171 &gt; F$233), #N/A, ((1-FJ171)*DN171) + (FJ171 - FZ171)*ED171 + (FZ171*ET171))</f>
        <v>108.76778171502346</v>
      </c>
      <c r="BC171" s="2">
        <f t="shared" ref="BC171:BC227" si="574">IF(OR($B171 &lt; G$230, $B171 &gt; G$233), #N/A, ((1-FK171)*DO171) + (FK171 - GA171)*EE171 + (GA171*EU171))</f>
        <v>109.04643021888715</v>
      </c>
      <c r="BD171" s="2">
        <f t="shared" ref="BD171:BD227" si="575">IF(OR($B171 &lt; H$230, $B171 &gt; H$233), #N/A, ((1-FL171)*DP171) + (FL171 - GB171)*EF171 + (GB171*EV171))</f>
        <v>110.35893071379869</v>
      </c>
      <c r="BE171" s="2">
        <f t="shared" ref="BE171:BE227" si="576">IF(OR($B171 &lt; I$230, $B171 &gt; I$233), #N/A, ((1-FM171)*DQ171) + (FM171 - GC171)*EG171 + (GC171*EW171))</f>
        <v>112.96228486127049</v>
      </c>
      <c r="BF171" s="2">
        <f t="shared" ref="BF171:BF227" si="577">IF(OR($B171 &lt; J$230, $B171 &gt; J$233), #N/A, ((1-FN171)*DR171) + (FN171 - GD171)*EH171 + (GD171*EX171))</f>
        <v>112.86651885375628</v>
      </c>
      <c r="BG171" s="2">
        <f t="shared" ref="BG171:BG227" si="578">IF(OR($B171 &lt; K$230, $B171 &gt; K$233), #N/A, ((1-FO171)*DS171) + (FO171 - GE171)*EI171 + (GE171*EY171))</f>
        <v>112.1505755742173</v>
      </c>
      <c r="BH171" s="2">
        <f t="shared" ref="BH171:BH227" si="579">IF(OR($B171 &lt; L$230, $B171 &gt; L$233), #N/A, ((1-FP171)*DT171) + (FP171 - GF171)*EJ171 + (GF171*EZ171))</f>
        <v>112.84561874883101</v>
      </c>
      <c r="BI171" s="2">
        <f t="shared" ref="BI171:BI227" si="580">IF(OR($B171 &lt; M$230, $B171 &gt; M$233), #N/A, ((1-FQ171)*DU171) + (FQ171 - GG171)*EK171 + (GG171*FA171))</f>
        <v>113.24618482134832</v>
      </c>
      <c r="BJ171" s="2">
        <f t="shared" ref="BJ171:BJ227" si="581">IF(OR($B171 &lt; N$230, $B171 &gt; N$233), #N/A, ((1-FR171)*DV171) + (FR171 - GH171)*EL171 + (GH171*FB171))</f>
        <v>114.59973191279617</v>
      </c>
      <c r="BK171" s="2">
        <f t="shared" ref="BK171:BK227" si="582">IF(OR($B171 &lt; O$230, $B171 &gt; O$233), #N/A, ((1-FS171)*DW171) + (FS171 - GI171)*EM171 + (GI171*FC171))</f>
        <v>115.53757964162484</v>
      </c>
      <c r="BL171" s="2">
        <f t="shared" ref="BL171:BL227" si="583">IF(OR($B171 &lt; P$230, $B171 &gt; P$233), #N/A, ((1-FT171)*DX171) + (FT171 - GJ171)*EN171 + (GJ171*FD171))</f>
        <v>116.56329220112725</v>
      </c>
      <c r="BM171" s="2">
        <f t="shared" ref="BM171:BM227" si="584">IF(OR($B171 &lt; Q$230, $B171 &gt; Q$233), #N/A, ((1-FU171)*DY171) + (FU171 - GK171)*EO171 + (GK171*FE171))</f>
        <v>118.57009031727935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162.77650853658537</v>
      </c>
      <c r="DL171" s="2">
        <f t="shared" ref="DL171:DY186" si="585">BP$228*$B171+BP$229</f>
        <v>135.84692317073171</v>
      </c>
      <c r="DM171" s="2">
        <f t="shared" si="585"/>
        <v>137.81663048780487</v>
      </c>
      <c r="DN171" s="2">
        <f t="shared" si="585"/>
        <v>147.6329719512195</v>
      </c>
      <c r="DO171" s="2">
        <f t="shared" si="585"/>
        <v>155.6155411970675</v>
      </c>
      <c r="DP171" s="2">
        <f t="shared" si="585"/>
        <v>150.16699463836306</v>
      </c>
      <c r="DQ171" s="2">
        <f t="shared" si="585"/>
        <v>149.81118346828612</v>
      </c>
      <c r="DR171" s="2">
        <f t="shared" si="585"/>
        <v>143.93711569464199</v>
      </c>
      <c r="DS171" s="2">
        <f t="shared" si="585"/>
        <v>139.33876666666666</v>
      </c>
      <c r="DT171" s="2">
        <f t="shared" si="585"/>
        <v>145.13448198198196</v>
      </c>
      <c r="DU171" s="2">
        <f t="shared" si="585"/>
        <v>150.58286081628188</v>
      </c>
      <c r="DV171" s="2">
        <f t="shared" si="585"/>
        <v>154.57250398970399</v>
      </c>
      <c r="DW171" s="2">
        <f t="shared" si="585"/>
        <v>154.75698303971987</v>
      </c>
      <c r="DX171" s="2">
        <f t="shared" si="585"/>
        <v>155.44693479193481</v>
      </c>
      <c r="DY171" s="2">
        <f t="shared" si="585"/>
        <v>161.12518266009849</v>
      </c>
      <c r="EA171" s="2">
        <f t="shared" si="440"/>
        <v>109.79730757189724</v>
      </c>
      <c r="EB171" s="2">
        <f t="shared" si="502"/>
        <v>108.22527607165333</v>
      </c>
      <c r="EC171" s="2">
        <f t="shared" si="503"/>
        <v>108.26392654984596</v>
      </c>
      <c r="ED171" s="2">
        <f t="shared" si="504"/>
        <v>108.73484729700627</v>
      </c>
      <c r="EE171" s="2">
        <f t="shared" si="505"/>
        <v>108.63214606693532</v>
      </c>
      <c r="EF171" s="2">
        <f t="shared" si="506"/>
        <v>110.02865135472751</v>
      </c>
      <c r="EG171" s="2">
        <f t="shared" si="507"/>
        <v>113.99519203652932</v>
      </c>
      <c r="EH171" s="2">
        <f t="shared" si="508"/>
        <v>113.54779631541555</v>
      </c>
      <c r="EI171" s="2">
        <f t="shared" si="509"/>
        <v>112.32706815320984</v>
      </c>
      <c r="EJ171" s="2">
        <f t="shared" si="510"/>
        <v>112.46463188379397</v>
      </c>
      <c r="EK171" s="2">
        <f t="shared" si="511"/>
        <v>112.81156457487771</v>
      </c>
      <c r="EL171" s="2">
        <f t="shared" si="512"/>
        <v>114.75881145085806</v>
      </c>
      <c r="EM171" s="2">
        <f t="shared" si="513"/>
        <v>115.67189140753659</v>
      </c>
      <c r="EN171" s="2">
        <f t="shared" si="514"/>
        <v>117.1254735573059</v>
      </c>
      <c r="EO171" s="2">
        <f t="shared" si="515"/>
        <v>118.76523097428992</v>
      </c>
      <c r="EQ171" s="2">
        <f t="shared" si="516"/>
        <v>108.55843276422165</v>
      </c>
      <c r="ER171" s="2">
        <f t="shared" ref="ER171:FE186" si="586">CV$228*$B171+CV$229</f>
        <v>107.67591245176762</v>
      </c>
      <c r="ES171" s="2">
        <f t="shared" si="586"/>
        <v>107.68444193854236</v>
      </c>
      <c r="ET171" s="2">
        <f t="shared" si="586"/>
        <v>108.78362116040958</v>
      </c>
      <c r="EU171" s="2">
        <f t="shared" si="586"/>
        <v>109.28314287939928</v>
      </c>
      <c r="EV171" s="2">
        <f t="shared" si="586"/>
        <v>110.53093954158658</v>
      </c>
      <c r="EW171" s="2">
        <f t="shared" si="586"/>
        <v>112.44294918631367</v>
      </c>
      <c r="EX171" s="2">
        <f t="shared" si="586"/>
        <v>112.51731069725186</v>
      </c>
      <c r="EY171" s="2">
        <f t="shared" si="586"/>
        <v>112.06625801899261</v>
      </c>
      <c r="EZ171" s="2">
        <f t="shared" si="586"/>
        <v>113.02510132913228</v>
      </c>
      <c r="FA171" s="2">
        <f t="shared" si="586"/>
        <v>113.47409476001222</v>
      </c>
      <c r="FB171" s="2">
        <f t="shared" si="586"/>
        <v>114.51249202168863</v>
      </c>
      <c r="FC171" s="2">
        <f t="shared" si="586"/>
        <v>115.45030172058522</v>
      </c>
      <c r="FD171" s="2">
        <f t="shared" si="586"/>
        <v>116.10013906573322</v>
      </c>
      <c r="FE171" s="2">
        <f t="shared" si="586"/>
        <v>118.37038677795468</v>
      </c>
      <c r="FG171" s="2">
        <f t="shared" si="518"/>
        <v>0.99992686966609989</v>
      </c>
      <c r="FH171" s="2">
        <f t="shared" ref="FH171:FU186" si="587">POWER(10,($B171-D$231)/D$229)/(1+POWER(10,($B171-D$231)/D$229))</f>
        <v>0.99992505204260695</v>
      </c>
      <c r="FI171" s="2">
        <f t="shared" si="587"/>
        <v>0.99992300416108415</v>
      </c>
      <c r="FJ171" s="2">
        <f t="shared" si="587"/>
        <v>0.99992142906585979</v>
      </c>
      <c r="FK171" s="2">
        <f t="shared" si="587"/>
        <v>0.9999157517685795</v>
      </c>
      <c r="FL171" s="2">
        <f t="shared" si="587"/>
        <v>0.99991992315301281</v>
      </c>
      <c r="FM171" s="2">
        <f t="shared" si="587"/>
        <v>0.99992729200738717</v>
      </c>
      <c r="FN171" s="2">
        <f t="shared" si="587"/>
        <v>0.99991470591254217</v>
      </c>
      <c r="FO171" s="2">
        <f t="shared" si="587"/>
        <v>0.99991247469501165</v>
      </c>
      <c r="FP171" s="2">
        <f t="shared" si="587"/>
        <v>0.99991585707135777</v>
      </c>
      <c r="FQ171" s="2">
        <f t="shared" si="587"/>
        <v>0.99991669716069653</v>
      </c>
      <c r="FR171" s="2">
        <f t="shared" si="587"/>
        <v>0.99991274198303437</v>
      </c>
      <c r="FS171" s="2">
        <f t="shared" si="587"/>
        <v>0.99991605754072699</v>
      </c>
      <c r="FT171" s="2">
        <f t="shared" si="587"/>
        <v>0.99991472772539691</v>
      </c>
      <c r="FU171" s="2">
        <f t="shared" si="587"/>
        <v>0.99989152754593569</v>
      </c>
      <c r="FW171" s="2">
        <f t="shared" si="536"/>
        <v>0.63203716643710639</v>
      </c>
      <c r="FX171" s="2">
        <f t="shared" ref="FX171:FX227" si="588">POWER(10,($B171-D$232)/D$229)/(1+POWER(10,($B171-D$232)/D$229))</f>
        <v>0.64051634004125424</v>
      </c>
      <c r="FY171" s="2">
        <f t="shared" ref="FY171:FY227" si="589">POWER(10,($B171-E$232)/E$229)/(1+POWER(10,($B171-E$232)/E$229))</f>
        <v>0.62940627380029257</v>
      </c>
      <c r="FZ171" s="2">
        <f t="shared" ref="FZ171:FZ227" si="590">POWER(10,($B171-F$232)/F$229)/(1+POWER(10,($B171-F$232)/F$229))</f>
        <v>0.61258538778719862</v>
      </c>
      <c r="GA171" s="2">
        <f t="shared" ref="GA171:GA227" si="591">POWER(10,($B171-G$232)/G$229)/(1+POWER(10,($B171-G$232)/G$229))</f>
        <v>0.63030398329131831</v>
      </c>
      <c r="GB171" s="2">
        <f t="shared" ref="GB171:GB227" si="592">POWER(10,($B171-H$232)/H$229)/(1+POWER(10,($B171-H$232)/H$229))</f>
        <v>0.65115050613266767</v>
      </c>
      <c r="GC171" s="2">
        <f t="shared" ref="GC171:GC227" si="593">POWER(10,($B171-I$232)/I$229)/(1+POWER(10,($B171-I$232)/I$229))</f>
        <v>0.66710649300488634</v>
      </c>
      <c r="GD171" s="2">
        <f t="shared" ref="GD171:GD227" si="594">POWER(10,($B171-J$232)/J$229)/(1+POWER(10,($B171-J$232)/J$229))</f>
        <v>0.66363807400130148</v>
      </c>
      <c r="GE171" s="2">
        <f t="shared" ref="GE171:GE227" si="595">POWER(10,($B171-K$232)/K$229)/(1+POWER(10,($B171-K$232)/K$229))</f>
        <v>0.68577391242866648</v>
      </c>
      <c r="GF171" s="2">
        <f t="shared" ref="GF171:GF227" si="596">POWER(10,($B171-L$232)/L$229)/(1+POWER(10,($B171-L$232)/L$229))</f>
        <v>0.67485914052491391</v>
      </c>
      <c r="GG171" s="2">
        <f t="shared" ref="GG171:GG227" si="597">POWER(10,($B171-M$232)/M$229)/(1+POWER(10,($B171-M$232)/M$229))</f>
        <v>0.6512515202034721</v>
      </c>
      <c r="GH171" s="2">
        <f t="shared" ref="GH171:GH227" si="598">POWER(10,($B171-N$232)/N$229)/(1+POWER(10,($B171-N$232)/N$229))</f>
        <v>0.65993008537338249</v>
      </c>
      <c r="GI171" s="2">
        <f t="shared" ref="GI171:GI227" si="599">POWER(10,($B171-O$232)/O$229)/(1+POWER(10,($B171-O$232)/O$229))</f>
        <v>0.62093442396741028</v>
      </c>
      <c r="GJ171" s="2">
        <f t="shared" ref="GJ171:GJ227" si="600">POWER(10,($B171-P$232)/P$229)/(1+POWER(10,($B171-P$232)/P$229))</f>
        <v>0.55147770702313204</v>
      </c>
      <c r="GK171" s="2">
        <f t="shared" ref="GK171:GK227" si="601">POWER(10,($B171-Q$232)/Q$229)/(1+POWER(10,($B171-Q$232)/Q$229))</f>
        <v>0.5058591383077623</v>
      </c>
      <c r="GM171" s="86">
        <f t="shared" si="537"/>
        <v>7.8864337800928872E-260</v>
      </c>
      <c r="GN171" s="86">
        <f t="shared" ref="GN171:GN227" si="602" xml:space="preserve"> _xlfn.NORM.DIST($B171, D$7, ABS(D$11), TRUE) * _xlfn.NORM.DIST(($B171 - D$7)*D$15, 0, ABS(D$11), TRUE) * 2</f>
        <v>0</v>
      </c>
      <c r="GO171" s="86">
        <f t="shared" ref="GO171:GO227" si="603" xml:space="preserve"> _xlfn.NORM.DIST($B171, E$7, ABS(E$11), TRUE) * _xlfn.NORM.DIST(($B171 - E$7)*E$15, 0, ABS(E$11), TRUE) * 2</f>
        <v>0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2.6665424613737303E-274</v>
      </c>
      <c r="GZ171" s="86">
        <f t="shared" ref="GZ171:GZ227" si="614" xml:space="preserve"> _xlfn.NORM.DIST($B171, P$7, ABS(P$11), TRUE) * _xlfn.NORM.DIST(($B171 - P$7)*P$15, 0, ABS(P$11), TRUE) * 2</f>
        <v>0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3.460645533815557E-205</v>
      </c>
      <c r="HD171" s="86">
        <f t="shared" ref="HD171:HD227" si="616" xml:space="preserve"> _xlfn.NORM.DIST($B171, D$8, ABS(D$12), TRUE) * _xlfn.NORM.DIST(($B171 - D$8)*D$16, 0, ABS(D$12), TRUE) * 2</f>
        <v>2.4603902355670762E-158</v>
      </c>
      <c r="HE171" s="86">
        <f t="shared" ref="HE171:HE227" si="617" xml:space="preserve"> _xlfn.NORM.DIST($B171, E$8, ABS(E$12), TRUE) * _xlfn.NORM.DIST(($B171 - E$8)*E$16, 0, ABS(E$12), TRUE) * 2</f>
        <v>1.8321931945493164E-223</v>
      </c>
      <c r="HF171" s="86">
        <f t="shared" ref="HF171:HF227" si="618" xml:space="preserve"> _xlfn.NORM.DIST($B171, F$8, ABS(F$12), TRUE) * _xlfn.NORM.DIST(($B171 - F$8)*F$16, 0, ABS(F$12), TRUE) * 2</f>
        <v>9.9787642247139475E-284</v>
      </c>
      <c r="HG171" s="86">
        <f t="shared" ref="HG171:HG227" si="619" xml:space="preserve"> _xlfn.NORM.DIST($B171, G$8, ABS(G$12), TRUE) * _xlfn.NORM.DIST(($B171 - G$8)*G$16, 0, ABS(G$12), TRUE) * 2</f>
        <v>1.196207033708517E-303</v>
      </c>
      <c r="HH171" s="86">
        <f t="shared" ref="HH171:HH227" si="620" xml:space="preserve"> _xlfn.NORM.DIST($B171, H$8, ABS(H$12), TRUE) * _xlfn.NORM.DIST(($B171 - H$8)*H$16, 0, ABS(H$12), TRUE) * 2</f>
        <v>7.7877474367854148E-305</v>
      </c>
      <c r="HI171" s="86">
        <f t="shared" ref="HI171:HI227" si="621" xml:space="preserve"> _xlfn.NORM.DIST($B171, I$8, ABS(I$12), TRUE) * _xlfn.NORM.DIST(($B171 - I$8)*I$16, 0, ABS(I$12), TRUE) * 2</f>
        <v>4.7334571103892021E-266</v>
      </c>
      <c r="HJ171" s="86">
        <f t="shared" ref="HJ171:HJ227" si="622" xml:space="preserve"> _xlfn.NORM.DIST($B171, J$8, ABS(J$12), TRUE) * _xlfn.NORM.DIST(($B171 - J$8)*J$16, 0, ABS(J$12), TRUE) * 2</f>
        <v>7.668717612762394E-237</v>
      </c>
      <c r="HK171" s="86">
        <f t="shared" ref="HK171:HK227" si="623" xml:space="preserve"> _xlfn.NORM.DIST($B171, K$8, ABS(K$12), TRUE) * _xlfn.NORM.DIST(($B171 - K$8)*K$16, 0, ABS(K$12), TRUE) * 2</f>
        <v>2.2266092382667004E-185</v>
      </c>
      <c r="HL171" s="86">
        <f t="shared" ref="HL171:HL227" si="624" xml:space="preserve"> _xlfn.NORM.DIST($B171, L$8, ABS(L$12), TRUE) * _xlfn.NORM.DIST(($B171 - L$8)*L$16, 0, ABS(L$12), TRUE) * 2</f>
        <v>1.9217011246640261E-251</v>
      </c>
      <c r="HM171" s="86">
        <f t="shared" ref="HM171:HM227" si="625" xml:space="preserve"> _xlfn.NORM.DIST($B171, M$8, ABS(M$12), TRUE) * _xlfn.NORM.DIST(($B171 - M$8)*M$16, 0, ABS(M$12), TRUE) * 2</f>
        <v>1.6272526276051483E-289</v>
      </c>
      <c r="HN171" s="86">
        <f t="shared" ref="HN171:HN227" si="626" xml:space="preserve"> _xlfn.NORM.DIST($B171, N$8, ABS(N$12), TRUE) * _xlfn.NORM.DIST(($B171 - N$8)*N$16, 0, ABS(N$12), TRUE) * 2</f>
        <v>1.9974845251959661E-207</v>
      </c>
      <c r="HO171" s="86">
        <f t="shared" ref="HO171:HO227" si="627" xml:space="preserve"> _xlfn.NORM.DIST($B171, O$8, ABS(O$12), TRUE) * _xlfn.NORM.DIST(($B171 - O$8)*O$16, 0, ABS(O$12), TRUE) * 2</f>
        <v>1.5857164235802764E-146</v>
      </c>
      <c r="HP171" s="86">
        <f t="shared" ref="HP171:HP227" si="628" xml:space="preserve"> _xlfn.NORM.DIST($B171, P$8, ABS(P$12), TRUE) * _xlfn.NORM.DIST(($B171 - P$8)*P$16, 0, ABS(P$12), TRUE) * 2</f>
        <v>4.0258191837511925E-254</v>
      </c>
      <c r="HQ171" s="86">
        <f t="shared" ref="HQ171:HQ227" si="629" xml:space="preserve"> _xlfn.NORM.DIST($B171, Q$8, ABS(Q$12), TRUE) * _xlfn.NORM.DIST(($B171 - Q$8)*Q$16, 0, ABS(Q$12), TRUE) * 2</f>
        <v>2.5255068839955237E-220</v>
      </c>
      <c r="HS171" s="86">
        <f t="shared" si="539"/>
        <v>1.237238498555281E-12</v>
      </c>
      <c r="HT171" s="86">
        <f t="shared" ref="HT171:HT227" si="630" xml:space="preserve"> _xlfn.NORM.DIST($B171, D$9, ABS(D$13), TRUE) * _xlfn.NORM.DIST(($B171 - D$9)*D$17, 0, ABS(D$13), TRUE) * 2</f>
        <v>3.2509272675259492E-14</v>
      </c>
      <c r="HU171" s="86">
        <f t="shared" ref="HU171:HU227" si="631" xml:space="preserve"> _xlfn.NORM.DIST($B171, E$9, ABS(E$13), TRUE) * _xlfn.NORM.DIST(($B171 - E$9)*E$17, 0, ABS(E$13), TRUE) * 2</f>
        <v>6.9438928910525893E-16</v>
      </c>
      <c r="HV171" s="86">
        <f t="shared" ref="HV171:HV227" si="632" xml:space="preserve"> _xlfn.NORM.DIST($B171, F$9, ABS(F$13), TRUE) * _xlfn.NORM.DIST(($B171 - F$9)*F$17, 0, ABS(F$13), TRUE) * 2</f>
        <v>1.4715235125445954E-14</v>
      </c>
      <c r="HW171" s="86">
        <f t="shared" ref="HW171:HW227" si="633" xml:space="preserve"> _xlfn.NORM.DIST($B171, G$9, ABS(G$13), TRUE) * _xlfn.NORM.DIST(($B171 - G$9)*G$17, 0, ABS(G$13), TRUE) * 2</f>
        <v>8.7221225266963398E-14</v>
      </c>
      <c r="HX171" s="86">
        <f t="shared" ref="HX171:HX227" si="634" xml:space="preserve"> _xlfn.NORM.DIST($B171, H$9, ABS(H$13), TRUE) * _xlfn.NORM.DIST(($B171 - H$9)*H$17, 0, ABS(H$13), TRUE) * 2</f>
        <v>9.5534201644457618E-16</v>
      </c>
      <c r="HY171" s="86">
        <f t="shared" ref="HY171:HY227" si="635" xml:space="preserve"> _xlfn.NORM.DIST($B171, I$9, ABS(I$13), TRUE) * _xlfn.NORM.DIST(($B171 - I$9)*I$17, 0, ABS(I$13), TRUE) * 2</f>
        <v>5.6477155263678724E-15</v>
      </c>
      <c r="HZ171" s="86">
        <f t="shared" ref="HZ171:HZ227" si="636" xml:space="preserve"> _xlfn.NORM.DIST($B171, J$9, ABS(J$13), TRUE) * _xlfn.NORM.DIST(($B171 - J$9)*J$17, 0, ABS(J$13), TRUE) * 2</f>
        <v>1.167817824093562E-15</v>
      </c>
      <c r="IA171" s="86">
        <f t="shared" ref="IA171:IA227" si="637" xml:space="preserve"> _xlfn.NORM.DIST($B171, K$9, ABS(K$13), TRUE) * _xlfn.NORM.DIST(($B171 - K$9)*K$17, 0, ABS(K$13), TRUE) * 2</f>
        <v>7.2793709776509058E-19</v>
      </c>
      <c r="IB171" s="86">
        <f t="shared" ref="IB171:IB227" si="638" xml:space="preserve"> _xlfn.NORM.DIST($B171, L$9, ABS(L$13), TRUE) * _xlfn.NORM.DIST(($B171 - L$9)*L$17, 0, ABS(L$13), TRUE) * 2</f>
        <v>4.4817345965184288E-17</v>
      </c>
      <c r="IC171" s="86">
        <f t="shared" ref="IC171:IC227" si="639" xml:space="preserve"> _xlfn.NORM.DIST($B171, M$9, ABS(M$13), TRUE) * _xlfn.NORM.DIST(($B171 - M$9)*M$17, 0, ABS(M$13), TRUE) * 2</f>
        <v>1.2522731649237331E-15</v>
      </c>
      <c r="ID171" s="86">
        <f t="shared" ref="ID171:ID227" si="640" xml:space="preserve"> _xlfn.NORM.DIST($B171, N$9, ABS(N$13), TRUE) * _xlfn.NORM.DIST(($B171 - N$9)*N$17, 0, ABS(N$13), TRUE) * 2</f>
        <v>3.0874262734866052E-18</v>
      </c>
      <c r="IE171" s="86">
        <f t="shared" ref="IE171:IE227" si="641" xml:space="preserve"> _xlfn.NORM.DIST($B171, O$9, ABS(O$13), TRUE) * _xlfn.NORM.DIST(($B171 - O$9)*O$17, 0, ABS(O$13), TRUE) * 2</f>
        <v>1.264388124807553E-14</v>
      </c>
      <c r="IF171" s="86">
        <f t="shared" ref="IF171:IF227" si="642" xml:space="preserve"> _xlfn.NORM.DIST($B171, P$9, ABS(P$13), TRUE) * _xlfn.NORM.DIST(($B171 - P$9)*P$17, 0, ABS(P$13), TRUE) * 2</f>
        <v>1.9545874596361628E-25</v>
      </c>
      <c r="IG171" s="86">
        <f t="shared" ref="IG171:IG227" si="643" xml:space="preserve"> _xlfn.NORM.DIST($B171, Q$9, ABS(Q$13), TRUE) * _xlfn.NORM.DIST(($B171 - Q$9)*Q$17, 0, ABS(Q$13), TRUE) * 2</f>
        <v>5.9464705279133488E-23</v>
      </c>
      <c r="II171" s="86">
        <f t="shared" si="540"/>
        <v>0.36608253184834538</v>
      </c>
      <c r="IJ171" s="86">
        <f t="shared" si="541"/>
        <v>0.32397243490866523</v>
      </c>
      <c r="IK171" s="86">
        <f t="shared" si="542"/>
        <v>0.34968596346193814</v>
      </c>
      <c r="IL171" s="86">
        <f t="shared" si="543"/>
        <v>0.39915048030232747</v>
      </c>
      <c r="IM171" s="86">
        <f t="shared" si="544"/>
        <v>0.34569102192935075</v>
      </c>
      <c r="IN171" s="86">
        <f t="shared" si="545"/>
        <v>0.25337760670131149</v>
      </c>
      <c r="IO171" s="86">
        <f t="shared" si="546"/>
        <v>0.22275892740965025</v>
      </c>
      <c r="IP171" s="86">
        <f t="shared" si="547"/>
        <v>0.21389074750120077</v>
      </c>
      <c r="IQ171" s="86">
        <f t="shared" si="548"/>
        <v>0.13152955228931656</v>
      </c>
      <c r="IR171" s="86">
        <f t="shared" si="549"/>
        <v>0.16833278388622366</v>
      </c>
      <c r="IS171" s="86">
        <f t="shared" si="550"/>
        <v>0.25212706092372134</v>
      </c>
      <c r="IT171" s="86">
        <f t="shared" si="551"/>
        <v>0.19268729744992813</v>
      </c>
      <c r="IU171" s="86">
        <f t="shared" si="552"/>
        <v>0.36318693957946829</v>
      </c>
      <c r="IV171" s="86">
        <f t="shared" si="553"/>
        <v>0.46655722193863935</v>
      </c>
      <c r="IW171" s="86">
        <f t="shared" si="554"/>
        <v>0.50480218776621155</v>
      </c>
      <c r="IY171" s="86">
        <f t="shared" si="555"/>
        <v>0.36608253184958262</v>
      </c>
      <c r="IZ171" s="86">
        <f t="shared" si="556"/>
        <v>0.32397243490869776</v>
      </c>
      <c r="JA171" s="86">
        <f t="shared" si="557"/>
        <v>0.34968596346193886</v>
      </c>
      <c r="JB171" s="86">
        <f t="shared" si="558"/>
        <v>0.39915048030234218</v>
      </c>
      <c r="JC171" s="86">
        <f t="shared" si="559"/>
        <v>0.34569102192943796</v>
      </c>
      <c r="JD171" s="86">
        <f t="shared" si="560"/>
        <v>0.25337760670131243</v>
      </c>
      <c r="JE171" s="86">
        <f t="shared" si="561"/>
        <v>0.22275892740965589</v>
      </c>
      <c r="JF171" s="86">
        <f t="shared" si="562"/>
        <v>0.21389074750120193</v>
      </c>
      <c r="JG171" s="86">
        <f t="shared" si="563"/>
        <v>0.13152955228931656</v>
      </c>
      <c r="JH171" s="86">
        <f t="shared" si="564"/>
        <v>0.16833278388622372</v>
      </c>
      <c r="JI171" s="86">
        <f t="shared" si="565"/>
        <v>0.25212706092372261</v>
      </c>
      <c r="JJ171" s="86">
        <f t="shared" si="566"/>
        <v>0.19268729744992813</v>
      </c>
      <c r="JK171" s="86">
        <f t="shared" si="567"/>
        <v>0.36318693957948095</v>
      </c>
      <c r="JL171" s="86">
        <f t="shared" si="568"/>
        <v>0.46655722193863935</v>
      </c>
      <c r="JM171" s="86">
        <f t="shared" si="569"/>
        <v>0.50480218776621155</v>
      </c>
    </row>
    <row r="172" spans="2:273" x14ac:dyDescent="0.25">
      <c r="B172" s="2">
        <v>145</v>
      </c>
      <c r="C172" s="37">
        <v>108.705</v>
      </c>
      <c r="D172" s="37">
        <v>106.91500000000001</v>
      </c>
      <c r="E172" s="37">
        <v>106.61</v>
      </c>
      <c r="F172" s="37">
        <v>109.36199999999999</v>
      </c>
      <c r="G172" s="37">
        <v>109.759</v>
      </c>
      <c r="H172" s="37">
        <v>111.914</v>
      </c>
      <c r="I172" s="37">
        <v>112.13800000000001</v>
      </c>
      <c r="J172" s="37">
        <v>113.55200000000001</v>
      </c>
      <c r="K172" s="37">
        <v>113.55200000000001</v>
      </c>
      <c r="L172" s="37">
        <v>111.89700000000001</v>
      </c>
      <c r="M172" s="37">
        <v>114.03400000000001</v>
      </c>
      <c r="N172" s="37">
        <v>113.79300000000001</v>
      </c>
      <c r="O172" s="37">
        <v>113.517</v>
      </c>
      <c r="P172" s="37">
        <v>123.44799999999999</v>
      </c>
      <c r="Q172" s="37">
        <v>154.68969999999999</v>
      </c>
      <c r="S172" s="4">
        <f t="shared" si="441"/>
        <v>108.8982827825722</v>
      </c>
      <c r="T172" s="4">
        <f t="shared" si="442"/>
        <v>107.79493851783432</v>
      </c>
      <c r="U172" s="4">
        <f t="shared" si="443"/>
        <v>107.83631888718305</v>
      </c>
      <c r="V172" s="4">
        <f t="shared" si="444"/>
        <v>108.76632196847751</v>
      </c>
      <c r="W172" s="4">
        <f t="shared" si="445"/>
        <v>109.04373037522654</v>
      </c>
      <c r="X172" s="4">
        <f t="shared" si="446"/>
        <v>110.32868420382441</v>
      </c>
      <c r="Y172" s="4">
        <f t="shared" si="447"/>
        <v>112.91115067112334</v>
      </c>
      <c r="Z172" s="4">
        <f t="shared" si="448"/>
        <v>112.82630552877896</v>
      </c>
      <c r="AA172" s="4">
        <f t="shared" si="449"/>
        <v>112.12173962200607</v>
      </c>
      <c r="AB172" s="4">
        <f t="shared" si="450"/>
        <v>112.80886113076203</v>
      </c>
      <c r="AC172" s="4">
        <f t="shared" si="451"/>
        <v>113.19736641106056</v>
      </c>
      <c r="AD172" s="4">
        <f t="shared" si="452"/>
        <v>114.52955007190297</v>
      </c>
      <c r="AE172" s="4">
        <f t="shared" si="453"/>
        <v>115.58943017543261</v>
      </c>
      <c r="AF172" s="4">
        <f t="shared" si="454"/>
        <v>124.79706018510744</v>
      </c>
      <c r="AG172" s="4">
        <f t="shared" si="455"/>
        <v>152.40922939565434</v>
      </c>
      <c r="AI172" s="4">
        <f t="shared" si="456"/>
        <v>-0.19328278257219722</v>
      </c>
      <c r="AJ172" s="4">
        <f t="shared" si="457"/>
        <v>-0.87993851783431865</v>
      </c>
      <c r="AK172" s="4">
        <f t="shared" si="458"/>
        <v>-1.226318887183055</v>
      </c>
      <c r="AL172" s="4">
        <f t="shared" si="459"/>
        <v>0.59567803152248189</v>
      </c>
      <c r="AM172" s="4">
        <f t="shared" si="460"/>
        <v>0.71526962477345535</v>
      </c>
      <c r="AN172" s="4">
        <f t="shared" si="461"/>
        <v>1.5853157961755926</v>
      </c>
      <c r="AO172" s="4">
        <f t="shared" si="462"/>
        <v>-0.77315067112333224</v>
      </c>
      <c r="AP172" s="4">
        <f t="shared" si="463"/>
        <v>0.72569447122104691</v>
      </c>
      <c r="AQ172" s="4">
        <f t="shared" si="464"/>
        <v>1.4302603779939318</v>
      </c>
      <c r="AR172" s="4">
        <f t="shared" si="465"/>
        <v>-0.91186113076201991</v>
      </c>
      <c r="AS172" s="4">
        <f t="shared" si="466"/>
        <v>0.83663358893944917</v>
      </c>
      <c r="AT172" s="4">
        <f t="shared" si="467"/>
        <v>-0.73655007190296828</v>
      </c>
      <c r="AU172" s="4">
        <f t="shared" si="468"/>
        <v>-2.0724301754326149</v>
      </c>
      <c r="AV172" s="4">
        <f t="shared" si="570"/>
        <v>-1.3490601851074473</v>
      </c>
      <c r="AW172" s="4">
        <f t="shared" si="570"/>
        <v>2.280470604345652</v>
      </c>
      <c r="AY172" s="2">
        <f t="shared" si="520"/>
        <v>108.89827138356782</v>
      </c>
      <c r="AZ172" s="2">
        <f t="shared" si="571"/>
        <v>107.78587514875973</v>
      </c>
      <c r="BA172" s="2">
        <f t="shared" si="572"/>
        <v>107.81101819672153</v>
      </c>
      <c r="BB172" s="2">
        <f t="shared" si="573"/>
        <v>108.68445214869115</v>
      </c>
      <c r="BC172" s="2">
        <f t="shared" si="574"/>
        <v>108.99121077974837</v>
      </c>
      <c r="BD172" s="2">
        <f t="shared" si="575"/>
        <v>110.31864855209939</v>
      </c>
      <c r="BE172" s="2">
        <f t="shared" si="576"/>
        <v>112.90524500877268</v>
      </c>
      <c r="BF172" s="2">
        <f t="shared" si="577"/>
        <v>112.82141918119584</v>
      </c>
      <c r="BG172" s="2">
        <f t="shared" si="578"/>
        <v>112.12151361560122</v>
      </c>
      <c r="BH172" s="2">
        <f t="shared" si="579"/>
        <v>112.80766587486548</v>
      </c>
      <c r="BI172" s="2">
        <f t="shared" si="580"/>
        <v>113.18307823515948</v>
      </c>
      <c r="BJ172" s="2">
        <f t="shared" si="581"/>
        <v>114.52692704833717</v>
      </c>
      <c r="BK172" s="2">
        <f t="shared" si="582"/>
        <v>115.42616374985857</v>
      </c>
      <c r="BL172" s="2">
        <f t="shared" si="583"/>
        <v>116.46060038045712</v>
      </c>
      <c r="BM172" s="2">
        <f t="shared" si="584"/>
        <v>118.46935176945303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163.11727560975609</v>
      </c>
      <c r="DL172" s="2">
        <f t="shared" si="585"/>
        <v>135.97879643527205</v>
      </c>
      <c r="DM172" s="2">
        <f t="shared" si="585"/>
        <v>137.97229530956849</v>
      </c>
      <c r="DN172" s="2">
        <f t="shared" si="585"/>
        <v>147.85966585365853</v>
      </c>
      <c r="DO172" s="2">
        <f t="shared" si="585"/>
        <v>155.89366889156361</v>
      </c>
      <c r="DP172" s="2">
        <f t="shared" si="585"/>
        <v>150.42705350694825</v>
      </c>
      <c r="DQ172" s="2">
        <f t="shared" si="585"/>
        <v>150.05285371120112</v>
      </c>
      <c r="DR172" s="2">
        <f t="shared" si="585"/>
        <v>144.14070365101944</v>
      </c>
      <c r="DS172" s="2">
        <f t="shared" si="585"/>
        <v>139.50578991596637</v>
      </c>
      <c r="DT172" s="2">
        <f t="shared" si="585"/>
        <v>145.32320720720719</v>
      </c>
      <c r="DU172" s="2">
        <f t="shared" si="585"/>
        <v>150.7977284166758</v>
      </c>
      <c r="DV172" s="2">
        <f t="shared" si="585"/>
        <v>154.82360025740024</v>
      </c>
      <c r="DW172" s="2">
        <f t="shared" si="585"/>
        <v>154.98433789254841</v>
      </c>
      <c r="DX172" s="2">
        <f t="shared" si="585"/>
        <v>155.69699141999143</v>
      </c>
      <c r="DY172" s="2">
        <f t="shared" si="585"/>
        <v>161.41641674876843</v>
      </c>
      <c r="EA172" s="2">
        <f t="shared" si="440"/>
        <v>109.72191659866893</v>
      </c>
      <c r="EB172" s="2">
        <f t="shared" si="502"/>
        <v>108.15565057924057</v>
      </c>
      <c r="EC172" s="2">
        <f t="shared" si="503"/>
        <v>108.19460954088885</v>
      </c>
      <c r="ED172" s="2">
        <f t="shared" si="504"/>
        <v>108.65001731639029</v>
      </c>
      <c r="EE172" s="2">
        <f t="shared" si="505"/>
        <v>108.55398705012132</v>
      </c>
      <c r="EF172" s="2">
        <f t="shared" si="506"/>
        <v>109.97076751669177</v>
      </c>
      <c r="EG172" s="2">
        <f t="shared" si="507"/>
        <v>113.99248607474902</v>
      </c>
      <c r="EH172" s="2">
        <f t="shared" si="508"/>
        <v>113.53925543926115</v>
      </c>
      <c r="EI172" s="2">
        <f t="shared" si="509"/>
        <v>112.30731049571418</v>
      </c>
      <c r="EJ172" s="2">
        <f t="shared" si="510"/>
        <v>112.40716422749416</v>
      </c>
      <c r="EK172" s="2">
        <f t="shared" si="511"/>
        <v>112.72509869913621</v>
      </c>
      <c r="EL172" s="2">
        <f t="shared" si="512"/>
        <v>114.6951145592824</v>
      </c>
      <c r="EM172" s="2">
        <f t="shared" si="513"/>
        <v>115.56880199554395</v>
      </c>
      <c r="EN172" s="2">
        <f t="shared" si="514"/>
        <v>117.05974661094143</v>
      </c>
      <c r="EO172" s="2">
        <f t="shared" si="515"/>
        <v>118.67779910725419</v>
      </c>
      <c r="EQ172" s="2">
        <f t="shared" si="516"/>
        <v>108.45549704402687</v>
      </c>
      <c r="ER172" s="2">
        <f t="shared" si="586"/>
        <v>107.59372760082235</v>
      </c>
      <c r="ES172" s="2">
        <f t="shared" si="586"/>
        <v>107.6018192020144</v>
      </c>
      <c r="ET172" s="2">
        <f t="shared" si="586"/>
        <v>108.69988317893713</v>
      </c>
      <c r="EU172" s="2">
        <f t="shared" si="586"/>
        <v>109.21951054341224</v>
      </c>
      <c r="EV172" s="2">
        <f t="shared" si="586"/>
        <v>110.48422629736912</v>
      </c>
      <c r="EW172" s="2">
        <f t="shared" si="586"/>
        <v>112.40695837878771</v>
      </c>
      <c r="EX172" s="2">
        <f t="shared" si="586"/>
        <v>112.48611957756074</v>
      </c>
      <c r="EY172" s="2">
        <f t="shared" si="586"/>
        <v>112.04079269055154</v>
      </c>
      <c r="EZ172" s="2">
        <f t="shared" si="586"/>
        <v>112.98000975581442</v>
      </c>
      <c r="FA172" s="2">
        <f t="shared" si="586"/>
        <v>113.40244403546315</v>
      </c>
      <c r="FB172" s="2">
        <f t="shared" si="586"/>
        <v>114.44318964626906</v>
      </c>
      <c r="FC172" s="2">
        <f t="shared" si="586"/>
        <v>115.34205079332374</v>
      </c>
      <c r="FD172" s="2">
        <f t="shared" si="586"/>
        <v>116.01095155788265</v>
      </c>
      <c r="FE172" s="2">
        <f t="shared" si="586"/>
        <v>118.27565454225788</v>
      </c>
      <c r="FG172" s="2">
        <f t="shared" si="518"/>
        <v>0.99993330391362967</v>
      </c>
      <c r="FH172" s="2">
        <f t="shared" si="587"/>
        <v>0.99993164619970343</v>
      </c>
      <c r="FI172" s="2">
        <f t="shared" si="587"/>
        <v>0.99992977848458675</v>
      </c>
      <c r="FJ172" s="2">
        <f t="shared" si="587"/>
        <v>0.99992834196100577</v>
      </c>
      <c r="FK172" s="2">
        <f t="shared" si="587"/>
        <v>0.99992316413016891</v>
      </c>
      <c r="FL172" s="2">
        <f t="shared" si="587"/>
        <v>0.99992696853299423</v>
      </c>
      <c r="FM172" s="2">
        <f t="shared" si="587"/>
        <v>0.9999336890984043</v>
      </c>
      <c r="FN172" s="2">
        <f t="shared" si="587"/>
        <v>0.99992221028389716</v>
      </c>
      <c r="FO172" s="2">
        <f t="shared" si="587"/>
        <v>0.99992017535838096</v>
      </c>
      <c r="FP172" s="2">
        <f t="shared" si="587"/>
        <v>0.99992326016886712</v>
      </c>
      <c r="FQ172" s="2">
        <f t="shared" si="587"/>
        <v>0.9999240263507384</v>
      </c>
      <c r="FR172" s="2">
        <f t="shared" si="587"/>
        <v>0.99992041913170382</v>
      </c>
      <c r="FS172" s="2">
        <f t="shared" si="587"/>
        <v>0.9999234430018088</v>
      </c>
      <c r="FT172" s="2">
        <f t="shared" si="587"/>
        <v>0.99992223017775572</v>
      </c>
      <c r="FU172" s="2">
        <f t="shared" si="587"/>
        <v>0.99990107100190395</v>
      </c>
      <c r="FW172" s="2">
        <f t="shared" si="536"/>
        <v>0.65318517354327699</v>
      </c>
      <c r="FX172" s="2">
        <f t="shared" si="588"/>
        <v>0.66143806626766433</v>
      </c>
      <c r="FY172" s="2">
        <f t="shared" si="589"/>
        <v>0.65062190304889433</v>
      </c>
      <c r="FZ172" s="2">
        <f t="shared" si="590"/>
        <v>0.63420432660362391</v>
      </c>
      <c r="GA172" s="2">
        <f t="shared" si="591"/>
        <v>0.65149667647526188</v>
      </c>
      <c r="GB172" s="2">
        <f t="shared" si="592"/>
        <v>0.67177048377112336</v>
      </c>
      <c r="GC172" s="2">
        <f t="shared" si="593"/>
        <v>0.68723634676437151</v>
      </c>
      <c r="GD172" s="2">
        <f t="shared" si="594"/>
        <v>0.68387827461422657</v>
      </c>
      <c r="GE172" s="2">
        <f t="shared" si="595"/>
        <v>0.70527366406371683</v>
      </c>
      <c r="GF172" s="2">
        <f t="shared" si="596"/>
        <v>0.69473471663201292</v>
      </c>
      <c r="GG172" s="2">
        <f t="shared" si="597"/>
        <v>0.67186853588520767</v>
      </c>
      <c r="GH172" s="2">
        <f t="shared" si="598"/>
        <v>0.68028591785770431</v>
      </c>
      <c r="GI172" s="2">
        <f t="shared" si="599"/>
        <v>0.64235946433613078</v>
      </c>
      <c r="GJ172" s="2">
        <f t="shared" si="600"/>
        <v>0.5741360434424021</v>
      </c>
      <c r="GK172" s="2">
        <f t="shared" si="601"/>
        <v>0.5288531660906659</v>
      </c>
      <c r="GM172" s="86">
        <f t="shared" si="537"/>
        <v>6.238097788369315E-266</v>
      </c>
      <c r="GN172" s="86">
        <f t="shared" si="602"/>
        <v>0</v>
      </c>
      <c r="GO172" s="86">
        <f t="shared" si="603"/>
        <v>0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8.5282701062505008E-281</v>
      </c>
      <c r="GZ172" s="86">
        <f t="shared" si="614"/>
        <v>0</v>
      </c>
      <c r="HA172" s="86">
        <f t="shared" si="615"/>
        <v>0</v>
      </c>
      <c r="HC172" s="86">
        <f t="shared" si="538"/>
        <v>1.5414638256649195E-211</v>
      </c>
      <c r="HD172" s="86">
        <f t="shared" si="616"/>
        <v>3.3971739126258974E-163</v>
      </c>
      <c r="HE172" s="86">
        <f t="shared" si="617"/>
        <v>2.1760903851299645E-230</v>
      </c>
      <c r="HF172" s="86">
        <f t="shared" si="618"/>
        <v>1.427811846671292E-292</v>
      </c>
      <c r="HG172" s="86">
        <f t="shared" si="619"/>
        <v>0</v>
      </c>
      <c r="HH172" s="86">
        <f t="shared" si="620"/>
        <v>0</v>
      </c>
      <c r="HI172" s="86">
        <f t="shared" si="621"/>
        <v>3.7924589782119182E-274</v>
      </c>
      <c r="HJ172" s="86">
        <f t="shared" si="622"/>
        <v>3.9762969079266766E-244</v>
      </c>
      <c r="HK172" s="86">
        <f t="shared" si="623"/>
        <v>5.5930835932080458E-191</v>
      </c>
      <c r="HL172" s="86">
        <f t="shared" si="624"/>
        <v>3.6879769979478478E-259</v>
      </c>
      <c r="HM172" s="86">
        <f t="shared" si="625"/>
        <v>1.6534271198856657E-298</v>
      </c>
      <c r="HN172" s="86">
        <f t="shared" si="626"/>
        <v>9.2780887500204226E-214</v>
      </c>
      <c r="HO172" s="86">
        <f t="shared" si="627"/>
        <v>4.4106610349334649E-151</v>
      </c>
      <c r="HP172" s="86">
        <f t="shared" si="628"/>
        <v>4.7269039734898554E-262</v>
      </c>
      <c r="HQ172" s="86">
        <f t="shared" si="629"/>
        <v>4.0749654427906134E-227</v>
      </c>
      <c r="HS172" s="86">
        <f t="shared" si="539"/>
        <v>2.4301932718478652E-13</v>
      </c>
      <c r="HT172" s="86">
        <f t="shared" si="630"/>
        <v>5.4638319267165415E-15</v>
      </c>
      <c r="HU172" s="86">
        <f t="shared" si="631"/>
        <v>9.8735281926869665E-17</v>
      </c>
      <c r="HV172" s="86">
        <f t="shared" si="632"/>
        <v>2.1556530926115253E-15</v>
      </c>
      <c r="HW172" s="86">
        <f t="shared" si="633"/>
        <v>1.4247119387286459E-14</v>
      </c>
      <c r="HX172" s="86">
        <f t="shared" si="634"/>
        <v>1.2551356537041224E-16</v>
      </c>
      <c r="HY172" s="86">
        <f t="shared" si="635"/>
        <v>8.494931068660595E-16</v>
      </c>
      <c r="HZ172" s="86">
        <f t="shared" si="636"/>
        <v>1.542241909947237E-16</v>
      </c>
      <c r="IA172" s="86">
        <f t="shared" si="637"/>
        <v>6.8532612079523288E-20</v>
      </c>
      <c r="IB172" s="86">
        <f t="shared" si="638"/>
        <v>5.0265560073092437E-18</v>
      </c>
      <c r="IC172" s="86">
        <f t="shared" si="639"/>
        <v>1.6518544761831702E-16</v>
      </c>
      <c r="ID172" s="86">
        <f t="shared" si="640"/>
        <v>2.9148803143256898E-19</v>
      </c>
      <c r="IE172" s="86">
        <f t="shared" si="641"/>
        <v>1.8082508582115009E-15</v>
      </c>
      <c r="IF172" s="86">
        <f t="shared" si="642"/>
        <v>4.0839127309031466E-27</v>
      </c>
      <c r="IG172" s="86">
        <f t="shared" si="643"/>
        <v>1.3902174325521497E-24</v>
      </c>
      <c r="II172" s="86">
        <f t="shared" si="540"/>
        <v>0.29435940947373856</v>
      </c>
      <c r="IJ172" s="86">
        <f t="shared" si="541"/>
        <v>0.25493337695276502</v>
      </c>
      <c r="IK172" s="86">
        <f t="shared" si="542"/>
        <v>0.27561146109124446</v>
      </c>
      <c r="IL172" s="86">
        <f t="shared" si="543"/>
        <v>0.31836879636878562</v>
      </c>
      <c r="IM172" s="86">
        <f t="shared" si="544"/>
        <v>0.27194966067205134</v>
      </c>
      <c r="IN172" s="86">
        <f t="shared" si="545"/>
        <v>0.1905080903753239</v>
      </c>
      <c r="IO172" s="86">
        <f t="shared" si="546"/>
        <v>0.16761983177670761</v>
      </c>
      <c r="IP172" s="86">
        <f t="shared" si="547"/>
        <v>0.15834436775692812</v>
      </c>
      <c r="IQ172" s="86">
        <f t="shared" si="548"/>
        <v>9.1794579669299214E-2</v>
      </c>
      <c r="IR172" s="86">
        <f t="shared" si="549"/>
        <v>0.12087867303119663</v>
      </c>
      <c r="IS172" s="86">
        <f t="shared" si="550"/>
        <v>0.1893671296595591</v>
      </c>
      <c r="IT172" s="86">
        <f t="shared" si="551"/>
        <v>0.13802695810597801</v>
      </c>
      <c r="IU172" s="86">
        <f t="shared" si="552"/>
        <v>0.28477637829334912</v>
      </c>
      <c r="IV172" s="86">
        <f t="shared" si="553"/>
        <v>0.40349364454741038</v>
      </c>
      <c r="IW172" s="86">
        <f t="shared" si="554"/>
        <v>0.50582207193428474</v>
      </c>
      <c r="IY172" s="86">
        <f t="shared" si="555"/>
        <v>0.29435940947398159</v>
      </c>
      <c r="IZ172" s="86">
        <f t="shared" si="556"/>
        <v>0.25493337695277046</v>
      </c>
      <c r="JA172" s="86">
        <f t="shared" si="557"/>
        <v>0.27561146109124457</v>
      </c>
      <c r="JB172" s="86">
        <f t="shared" si="558"/>
        <v>0.31836879636878779</v>
      </c>
      <c r="JC172" s="86">
        <f t="shared" si="559"/>
        <v>0.27194966067206561</v>
      </c>
      <c r="JD172" s="86">
        <f t="shared" si="560"/>
        <v>0.19050809037532404</v>
      </c>
      <c r="JE172" s="86">
        <f t="shared" si="561"/>
        <v>0.16761983177670847</v>
      </c>
      <c r="JF172" s="86">
        <f t="shared" si="562"/>
        <v>0.15834436775692828</v>
      </c>
      <c r="JG172" s="86">
        <f t="shared" si="563"/>
        <v>9.1794579669299214E-2</v>
      </c>
      <c r="JH172" s="86">
        <f t="shared" si="564"/>
        <v>0.12087867303119663</v>
      </c>
      <c r="JI172" s="86">
        <f t="shared" si="565"/>
        <v>0.18936712965955926</v>
      </c>
      <c r="JJ172" s="86">
        <f t="shared" si="566"/>
        <v>0.13802695810597801</v>
      </c>
      <c r="JK172" s="86">
        <f t="shared" si="567"/>
        <v>0.28477637829335095</v>
      </c>
      <c r="JL172" s="86">
        <f t="shared" si="568"/>
        <v>0.40349364454741038</v>
      </c>
      <c r="JM172" s="86">
        <f t="shared" si="569"/>
        <v>0.50582207193428474</v>
      </c>
    </row>
    <row r="173" spans="2:273" x14ac:dyDescent="0.25">
      <c r="B173" s="2">
        <v>146</v>
      </c>
      <c r="C173" s="37">
        <v>108.098</v>
      </c>
      <c r="D173" s="37">
        <v>109.254</v>
      </c>
      <c r="E173" s="37">
        <v>106.017</v>
      </c>
      <c r="F173" s="37">
        <v>109.96599999999999</v>
      </c>
      <c r="G173" s="37">
        <v>109.414</v>
      </c>
      <c r="H173" s="37">
        <v>110.931</v>
      </c>
      <c r="I173" s="37">
        <v>111.569</v>
      </c>
      <c r="J173" s="37">
        <v>113.776</v>
      </c>
      <c r="K173" s="37">
        <v>111.621</v>
      </c>
      <c r="L173" s="37">
        <v>114.621</v>
      </c>
      <c r="M173" s="37">
        <v>114.759</v>
      </c>
      <c r="N173" s="37">
        <v>113.931</v>
      </c>
      <c r="O173" s="37">
        <v>116.276</v>
      </c>
      <c r="P173" s="37">
        <v>119.017</v>
      </c>
      <c r="Q173" s="37">
        <v>145.44829999999999</v>
      </c>
      <c r="S173" s="4">
        <f t="shared" si="441"/>
        <v>108.77800002533152</v>
      </c>
      <c r="T173" s="4">
        <f t="shared" si="442"/>
        <v>107.69843527031105</v>
      </c>
      <c r="U173" s="4">
        <f t="shared" si="443"/>
        <v>107.72688151142988</v>
      </c>
      <c r="V173" s="4">
        <f t="shared" si="444"/>
        <v>108.62353804171089</v>
      </c>
      <c r="W173" s="4">
        <f t="shared" si="445"/>
        <v>108.94960421690637</v>
      </c>
      <c r="X173" s="4">
        <f t="shared" si="446"/>
        <v>110.28040411600763</v>
      </c>
      <c r="Y173" s="4">
        <f t="shared" si="447"/>
        <v>112.84909575000461</v>
      </c>
      <c r="Z173" s="4">
        <f t="shared" si="448"/>
        <v>112.77696651910169</v>
      </c>
      <c r="AA173" s="4">
        <f t="shared" si="449"/>
        <v>112.09246624126783</v>
      </c>
      <c r="AB173" s="4">
        <f t="shared" si="450"/>
        <v>112.76997432251217</v>
      </c>
      <c r="AC173" s="4">
        <f t="shared" si="451"/>
        <v>113.12283405512709</v>
      </c>
      <c r="AD173" s="4">
        <f t="shared" si="452"/>
        <v>114.45443899886548</v>
      </c>
      <c r="AE173" s="4">
        <f t="shared" si="453"/>
        <v>115.35521602965044</v>
      </c>
      <c r="AF173" s="4">
        <f t="shared" si="454"/>
        <v>121.0625490905866</v>
      </c>
      <c r="AG173" s="4">
        <f t="shared" si="455"/>
        <v>143.88844160445004</v>
      </c>
      <c r="AI173" s="4">
        <f t="shared" si="456"/>
        <v>-0.68000002533152326</v>
      </c>
      <c r="AJ173" s="4">
        <f t="shared" si="457"/>
        <v>1.5555647296889532</v>
      </c>
      <c r="AK173" s="4">
        <f t="shared" si="458"/>
        <v>-1.7098815114298844</v>
      </c>
      <c r="AL173" s="4">
        <f t="shared" si="459"/>
        <v>1.3424619582891069</v>
      </c>
      <c r="AM173" s="4">
        <f t="shared" si="460"/>
        <v>0.46439578309363583</v>
      </c>
      <c r="AN173" s="4">
        <f t="shared" si="461"/>
        <v>0.65059588399236645</v>
      </c>
      <c r="AO173" s="4">
        <f t="shared" si="462"/>
        <v>-1.2800957500046053</v>
      </c>
      <c r="AP173" s="4">
        <f t="shared" si="463"/>
        <v>0.99903348089830502</v>
      </c>
      <c r="AQ173" s="4">
        <f t="shared" si="464"/>
        <v>-0.47146624126783365</v>
      </c>
      <c r="AR173" s="4">
        <f t="shared" si="465"/>
        <v>1.8510256774878258</v>
      </c>
      <c r="AS173" s="4">
        <f t="shared" si="466"/>
        <v>1.6361659448729142</v>
      </c>
      <c r="AT173" s="4">
        <f t="shared" si="467"/>
        <v>-0.52343899886548684</v>
      </c>
      <c r="AU173" s="4">
        <f t="shared" si="468"/>
        <v>0.92078397034956083</v>
      </c>
      <c r="AV173" s="4">
        <f t="shared" si="570"/>
        <v>-2.0455490905866043</v>
      </c>
      <c r="AW173" s="4">
        <f t="shared" si="570"/>
        <v>1.5598583955499521</v>
      </c>
      <c r="AY173" s="2">
        <f t="shared" si="520"/>
        <v>108.77799670337734</v>
      </c>
      <c r="AZ173" s="2">
        <f t="shared" si="571"/>
        <v>107.69612043274304</v>
      </c>
      <c r="BA173" s="2">
        <f t="shared" si="572"/>
        <v>107.72036755802083</v>
      </c>
      <c r="BB173" s="2">
        <f t="shared" si="573"/>
        <v>108.60116264376671</v>
      </c>
      <c r="BC173" s="2">
        <f t="shared" si="574"/>
        <v>108.93623649760528</v>
      </c>
      <c r="BD173" s="2">
        <f t="shared" si="575"/>
        <v>110.27851113283603</v>
      </c>
      <c r="BE173" s="2">
        <f t="shared" si="576"/>
        <v>112.84798651718657</v>
      </c>
      <c r="BF173" s="2">
        <f t="shared" si="577"/>
        <v>112.77614451603836</v>
      </c>
      <c r="BG173" s="2">
        <f t="shared" si="578"/>
        <v>112.0924415984426</v>
      </c>
      <c r="BH173" s="2">
        <f t="shared" si="579"/>
        <v>112.76981331077602</v>
      </c>
      <c r="BI173" s="2">
        <f t="shared" si="580"/>
        <v>113.12015842517251</v>
      </c>
      <c r="BJ173" s="2">
        <f t="shared" si="581"/>
        <v>114.45408758920908</v>
      </c>
      <c r="BK173" s="2">
        <f t="shared" si="582"/>
        <v>115.31467615269545</v>
      </c>
      <c r="BL173" s="2">
        <f t="shared" si="583"/>
        <v>116.35719568455509</v>
      </c>
      <c r="BM173" s="2">
        <f t="shared" si="584"/>
        <v>118.36835633527227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163.45804268292682</v>
      </c>
      <c r="DL173" s="2">
        <f t="shared" si="585"/>
        <v>136.11066969981241</v>
      </c>
      <c r="DM173" s="2">
        <f t="shared" si="585"/>
        <v>138.12796013133209</v>
      </c>
      <c r="DN173" s="2">
        <f t="shared" si="585"/>
        <v>148.08635975609755</v>
      </c>
      <c r="DO173" s="2">
        <f t="shared" si="585"/>
        <v>156.17179658605974</v>
      </c>
      <c r="DP173" s="2">
        <f t="shared" si="585"/>
        <v>150.68711237553342</v>
      </c>
      <c r="DQ173" s="2">
        <f t="shared" si="585"/>
        <v>150.29452395411607</v>
      </c>
      <c r="DR173" s="2">
        <f t="shared" si="585"/>
        <v>144.34429160739685</v>
      </c>
      <c r="DS173" s="2">
        <f t="shared" si="585"/>
        <v>139.67281316526609</v>
      </c>
      <c r="DT173" s="2">
        <f t="shared" si="585"/>
        <v>145.51193243243242</v>
      </c>
      <c r="DU173" s="2">
        <f t="shared" si="585"/>
        <v>151.01259601706971</v>
      </c>
      <c r="DV173" s="2">
        <f t="shared" si="585"/>
        <v>155.0746965250965</v>
      </c>
      <c r="DW173" s="2">
        <f t="shared" si="585"/>
        <v>155.21169274537695</v>
      </c>
      <c r="DX173" s="2">
        <f t="shared" si="585"/>
        <v>155.94704804804809</v>
      </c>
      <c r="DY173" s="2">
        <f t="shared" si="585"/>
        <v>161.70765083743839</v>
      </c>
      <c r="EA173" s="2">
        <f t="shared" si="440"/>
        <v>109.64652562544062</v>
      </c>
      <c r="EB173" s="2">
        <f t="shared" si="502"/>
        <v>108.0860250868278</v>
      </c>
      <c r="EC173" s="2">
        <f t="shared" si="503"/>
        <v>108.12529253193175</v>
      </c>
      <c r="ED173" s="2">
        <f t="shared" si="504"/>
        <v>108.56518733577431</v>
      </c>
      <c r="EE173" s="2">
        <f t="shared" si="505"/>
        <v>108.47582803330732</v>
      </c>
      <c r="EF173" s="2">
        <f t="shared" si="506"/>
        <v>109.912883678656</v>
      </c>
      <c r="EG173" s="2">
        <f t="shared" si="507"/>
        <v>113.98978011296875</v>
      </c>
      <c r="EH173" s="2">
        <f t="shared" si="508"/>
        <v>113.53071456310676</v>
      </c>
      <c r="EI173" s="2">
        <f t="shared" si="509"/>
        <v>112.28755283821853</v>
      </c>
      <c r="EJ173" s="2">
        <f t="shared" si="510"/>
        <v>112.34969657119436</v>
      </c>
      <c r="EK173" s="2">
        <f t="shared" si="511"/>
        <v>112.63863282339473</v>
      </c>
      <c r="EL173" s="2">
        <f t="shared" si="512"/>
        <v>114.63141766770673</v>
      </c>
      <c r="EM173" s="2">
        <f t="shared" si="513"/>
        <v>115.46571258355131</v>
      </c>
      <c r="EN173" s="2">
        <f t="shared" si="514"/>
        <v>116.99401966457697</v>
      </c>
      <c r="EO173" s="2">
        <f t="shared" si="515"/>
        <v>118.59036724021846</v>
      </c>
      <c r="EQ173" s="2">
        <f t="shared" si="516"/>
        <v>108.35256132383209</v>
      </c>
      <c r="ER173" s="2">
        <f t="shared" si="586"/>
        <v>107.51154274987707</v>
      </c>
      <c r="ES173" s="2">
        <f t="shared" si="586"/>
        <v>107.51919646548643</v>
      </c>
      <c r="ET173" s="2">
        <f t="shared" si="586"/>
        <v>108.61614519746468</v>
      </c>
      <c r="EU173" s="2">
        <f t="shared" si="586"/>
        <v>109.1558782074252</v>
      </c>
      <c r="EV173" s="2">
        <f t="shared" si="586"/>
        <v>110.43751305315165</v>
      </c>
      <c r="EW173" s="2">
        <f t="shared" si="586"/>
        <v>112.37096757126176</v>
      </c>
      <c r="EX173" s="2">
        <f t="shared" si="586"/>
        <v>112.45492845786963</v>
      </c>
      <c r="EY173" s="2">
        <f t="shared" si="586"/>
        <v>112.01532736211047</v>
      </c>
      <c r="EZ173" s="2">
        <f t="shared" si="586"/>
        <v>112.93491818249657</v>
      </c>
      <c r="FA173" s="2">
        <f t="shared" si="586"/>
        <v>113.33079331091409</v>
      </c>
      <c r="FB173" s="2">
        <f t="shared" si="586"/>
        <v>114.37388727084948</v>
      </c>
      <c r="FC173" s="2">
        <f t="shared" si="586"/>
        <v>115.23379986606224</v>
      </c>
      <c r="FD173" s="2">
        <f t="shared" si="586"/>
        <v>115.92176405003208</v>
      </c>
      <c r="FE173" s="2">
        <f t="shared" si="586"/>
        <v>118.18092230656109</v>
      </c>
      <c r="FG173" s="2">
        <f t="shared" si="518"/>
        <v>0.99993917208931704</v>
      </c>
      <c r="FH173" s="2">
        <f t="shared" si="587"/>
        <v>0.99993766021828234</v>
      </c>
      <c r="FI173" s="2">
        <f t="shared" si="587"/>
        <v>0.9999359568210815</v>
      </c>
      <c r="FJ173" s="2">
        <f t="shared" si="587"/>
        <v>0.99993464667964904</v>
      </c>
      <c r="FK173" s="2">
        <f t="shared" si="587"/>
        <v>0.99992992438010075</v>
      </c>
      <c r="FL173" s="2">
        <f t="shared" si="587"/>
        <v>0.99993339408246862</v>
      </c>
      <c r="FM173" s="2">
        <f t="shared" si="587"/>
        <v>0.99993952338611802</v>
      </c>
      <c r="FN173" s="2">
        <f t="shared" si="587"/>
        <v>0.99992905445012614</v>
      </c>
      <c r="FO173" s="2">
        <f t="shared" si="587"/>
        <v>0.99992719855025991</v>
      </c>
      <c r="FP173" s="2">
        <f t="shared" si="587"/>
        <v>0.99993001196961817</v>
      </c>
      <c r="FQ173" s="2">
        <f t="shared" si="587"/>
        <v>0.99993071074517925</v>
      </c>
      <c r="FR173" s="2">
        <f t="shared" si="587"/>
        <v>0.99992742087729114</v>
      </c>
      <c r="FS173" s="2">
        <f t="shared" si="587"/>
        <v>0.9999301787174919</v>
      </c>
      <c r="FT173" s="2">
        <f t="shared" si="587"/>
        <v>0.99992907259378916</v>
      </c>
      <c r="FU173" s="2">
        <f t="shared" si="587"/>
        <v>0.99990977489602917</v>
      </c>
      <c r="FW173" s="2">
        <f t="shared" si="536"/>
        <v>0.67374514361239468</v>
      </c>
      <c r="FX173" s="2">
        <f t="shared" si="588"/>
        <v>0.68174716457163331</v>
      </c>
      <c r="FY173" s="2">
        <f t="shared" si="589"/>
        <v>0.67125735117559027</v>
      </c>
      <c r="FZ173" s="2">
        <f t="shared" si="590"/>
        <v>0.65529570988446162</v>
      </c>
      <c r="GA173" s="2">
        <f t="shared" si="591"/>
        <v>0.67210649615345941</v>
      </c>
      <c r="GB173" s="2">
        <f t="shared" si="592"/>
        <v>0.69174862657076419</v>
      </c>
      <c r="GC173" s="2">
        <f t="shared" si="593"/>
        <v>0.70668416155909242</v>
      </c>
      <c r="GD173" s="2">
        <f t="shared" si="594"/>
        <v>0.70344479218624978</v>
      </c>
      <c r="GE173" s="2">
        <f t="shared" si="595"/>
        <v>0.7240502588045381</v>
      </c>
      <c r="GF173" s="2">
        <f t="shared" si="596"/>
        <v>0.71391037504749022</v>
      </c>
      <c r="GG173" s="2">
        <f t="shared" si="597"/>
        <v>0.69184344830167488</v>
      </c>
      <c r="GH173" s="2">
        <f t="shared" si="598"/>
        <v>0.69997723917817656</v>
      </c>
      <c r="GI173" s="2">
        <f t="shared" si="599"/>
        <v>0.66323032143562843</v>
      </c>
      <c r="GJ173" s="2">
        <f t="shared" si="600"/>
        <v>0.59648726349699288</v>
      </c>
      <c r="GK173" s="2">
        <f t="shared" si="601"/>
        <v>0.55172539155346145</v>
      </c>
      <c r="GM173" s="86">
        <f t="shared" si="537"/>
        <v>4.1873549512246215E-272</v>
      </c>
      <c r="GN173" s="86">
        <f t="shared" si="602"/>
        <v>0</v>
      </c>
      <c r="GO173" s="86">
        <f t="shared" si="603"/>
        <v>0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2.2871601336676217E-287</v>
      </c>
      <c r="GZ173" s="86">
        <f t="shared" si="614"/>
        <v>0</v>
      </c>
      <c r="HA173" s="86">
        <f t="shared" si="615"/>
        <v>0</v>
      </c>
      <c r="HC173" s="86">
        <f t="shared" si="538"/>
        <v>5.4843566658188139E-218</v>
      </c>
      <c r="HD173" s="86">
        <f t="shared" si="616"/>
        <v>3.9539177367014476E-168</v>
      </c>
      <c r="HE173" s="86">
        <f t="shared" si="617"/>
        <v>2.0226146213147592E-237</v>
      </c>
      <c r="HF173" s="86">
        <f t="shared" si="618"/>
        <v>1.4917619841181296E-301</v>
      </c>
      <c r="HG173" s="86">
        <f t="shared" si="619"/>
        <v>0</v>
      </c>
      <c r="HH173" s="86">
        <f t="shared" si="620"/>
        <v>0</v>
      </c>
      <c r="HI173" s="86">
        <f t="shared" si="621"/>
        <v>2.2936873648978591E-282</v>
      </c>
      <c r="HJ173" s="86">
        <f t="shared" si="622"/>
        <v>1.5962245931482338E-251</v>
      </c>
      <c r="HK173" s="86">
        <f t="shared" si="623"/>
        <v>1.1576959027973977E-196</v>
      </c>
      <c r="HL173" s="86">
        <f t="shared" si="624"/>
        <v>5.4009353123674932E-267</v>
      </c>
      <c r="HM173" s="86">
        <f t="shared" si="625"/>
        <v>1.2216582007041373E-307</v>
      </c>
      <c r="HN173" s="86">
        <f t="shared" si="626"/>
        <v>3.4549575466840748E-220</v>
      </c>
      <c r="HO173" s="86">
        <f t="shared" si="627"/>
        <v>1.0430009940279812E-155</v>
      </c>
      <c r="HP173" s="86">
        <f t="shared" si="628"/>
        <v>4.1844675743599975E-270</v>
      </c>
      <c r="HQ173" s="86">
        <f t="shared" si="629"/>
        <v>5.1761268099807217E-234</v>
      </c>
      <c r="HS173" s="86">
        <f t="shared" si="539"/>
        <v>4.5485058908258263E-14</v>
      </c>
      <c r="HT173" s="86">
        <f t="shared" si="630"/>
        <v>8.7253266012894179E-16</v>
      </c>
      <c r="HU173" s="86">
        <f t="shared" si="631"/>
        <v>1.3295960894142478E-17</v>
      </c>
      <c r="HV173" s="86">
        <f t="shared" si="632"/>
        <v>2.9806720202651951E-16</v>
      </c>
      <c r="HW173" s="86">
        <f t="shared" si="633"/>
        <v>2.2038447811749857E-15</v>
      </c>
      <c r="HX173" s="86">
        <f t="shared" si="634"/>
        <v>1.5539695193271959E-17</v>
      </c>
      <c r="HY173" s="86">
        <f t="shared" si="635"/>
        <v>1.2098932613854615E-16</v>
      </c>
      <c r="HZ173" s="86">
        <f t="shared" si="636"/>
        <v>1.9192514894306182E-17</v>
      </c>
      <c r="IA173" s="86">
        <f t="shared" si="637"/>
        <v>6.0367509214636797E-21</v>
      </c>
      <c r="IB173" s="86">
        <f t="shared" si="638"/>
        <v>5.2916939475761578E-19</v>
      </c>
      <c r="IC173" s="86">
        <f t="shared" si="639"/>
        <v>2.0528894669171032E-17</v>
      </c>
      <c r="ID173" s="86">
        <f t="shared" si="640"/>
        <v>2.5692030286456883E-20</v>
      </c>
      <c r="IE173" s="86">
        <f t="shared" si="641"/>
        <v>2.4381387613546766E-16</v>
      </c>
      <c r="IF173" s="86">
        <f t="shared" si="642"/>
        <v>7.4948083578411563E-29</v>
      </c>
      <c r="IG173" s="86">
        <f t="shared" si="643"/>
        <v>2.8375283235361449E-26</v>
      </c>
      <c r="II173" s="86">
        <f t="shared" si="540"/>
        <v>0.23093359138276642</v>
      </c>
      <c r="IJ173" s="86">
        <f t="shared" si="541"/>
        <v>0.19588267196556325</v>
      </c>
      <c r="IK173" s="86">
        <f t="shared" si="542"/>
        <v>0.21155627733175106</v>
      </c>
      <c r="IL173" s="86">
        <f t="shared" si="543"/>
        <v>0.24609254211749018</v>
      </c>
      <c r="IM173" s="86">
        <f t="shared" si="544"/>
        <v>0.2083794314289231</v>
      </c>
      <c r="IN173" s="86">
        <f t="shared" si="545"/>
        <v>0.13967498113458482</v>
      </c>
      <c r="IO173" s="86">
        <f t="shared" si="546"/>
        <v>0.12328905279923752</v>
      </c>
      <c r="IP173" s="86">
        <f t="shared" si="547"/>
        <v>0.11436689491981157</v>
      </c>
      <c r="IQ173" s="86">
        <f t="shared" si="548"/>
        <v>6.2326445770172732E-2</v>
      </c>
      <c r="IR173" s="86">
        <f t="shared" si="549"/>
        <v>8.4568222833079187E-2</v>
      </c>
      <c r="IS173" s="86">
        <f t="shared" si="550"/>
        <v>0.13868129134086757</v>
      </c>
      <c r="IT173" s="86">
        <f t="shared" si="551"/>
        <v>9.6111797284347267E-2</v>
      </c>
      <c r="IU173" s="86">
        <f t="shared" si="552"/>
        <v>0.21684106309318146</v>
      </c>
      <c r="IV173" s="86">
        <f t="shared" si="553"/>
        <v>0.32724574407496576</v>
      </c>
      <c r="IW173" s="86">
        <f t="shared" si="554"/>
        <v>0.47967955914817451</v>
      </c>
      <c r="IY173" s="86">
        <f t="shared" si="555"/>
        <v>0.23093359138281191</v>
      </c>
      <c r="IZ173" s="86">
        <f t="shared" si="556"/>
        <v>0.19588267196556411</v>
      </c>
      <c r="JA173" s="86">
        <f t="shared" si="557"/>
        <v>0.21155627733175106</v>
      </c>
      <c r="JB173" s="86">
        <f t="shared" si="558"/>
        <v>0.24609254211749049</v>
      </c>
      <c r="JC173" s="86">
        <f t="shared" si="559"/>
        <v>0.20837943142892529</v>
      </c>
      <c r="JD173" s="86">
        <f t="shared" si="560"/>
        <v>0.13967498113458485</v>
      </c>
      <c r="JE173" s="86">
        <f t="shared" si="561"/>
        <v>0.12328905279923764</v>
      </c>
      <c r="JF173" s="86">
        <f t="shared" si="562"/>
        <v>0.11436689491981158</v>
      </c>
      <c r="JG173" s="86">
        <f t="shared" si="563"/>
        <v>6.2326445770172732E-2</v>
      </c>
      <c r="JH173" s="86">
        <f t="shared" si="564"/>
        <v>8.4568222833079187E-2</v>
      </c>
      <c r="JI173" s="86">
        <f t="shared" si="565"/>
        <v>0.1386812913408676</v>
      </c>
      <c r="JJ173" s="86">
        <f t="shared" si="566"/>
        <v>9.6111797284347267E-2</v>
      </c>
      <c r="JK173" s="86">
        <f t="shared" si="567"/>
        <v>0.21684106309318171</v>
      </c>
      <c r="JL173" s="86">
        <f t="shared" si="568"/>
        <v>0.32724574407496576</v>
      </c>
      <c r="JM173" s="86">
        <f t="shared" si="569"/>
        <v>0.47967955914817451</v>
      </c>
    </row>
    <row r="174" spans="2:273" x14ac:dyDescent="0.25">
      <c r="B174" s="2">
        <v>147</v>
      </c>
      <c r="C174" s="37">
        <v>108.066</v>
      </c>
      <c r="D174" s="37">
        <v>107</v>
      </c>
      <c r="E174" s="37">
        <v>107.068</v>
      </c>
      <c r="F174" s="37">
        <v>109.017</v>
      </c>
      <c r="G174" s="37">
        <v>109.86199999999999</v>
      </c>
      <c r="H174" s="37">
        <v>108.86199999999999</v>
      </c>
      <c r="I174" s="37">
        <v>111.914</v>
      </c>
      <c r="J174" s="37">
        <v>111.81</v>
      </c>
      <c r="K174" s="37">
        <v>110.483</v>
      </c>
      <c r="L174" s="37">
        <v>112.36199999999999</v>
      </c>
      <c r="M174" s="37">
        <v>114.155</v>
      </c>
      <c r="N174" s="37">
        <v>113.569</v>
      </c>
      <c r="O174" s="37">
        <v>115.569</v>
      </c>
      <c r="P174" s="37">
        <v>115.414</v>
      </c>
      <c r="Q174" s="37">
        <v>135.6207</v>
      </c>
      <c r="S174" s="4">
        <f t="shared" si="441"/>
        <v>108.65746861955351</v>
      </c>
      <c r="T174" s="4">
        <f t="shared" si="442"/>
        <v>107.60676330858024</v>
      </c>
      <c r="U174" s="4">
        <f t="shared" si="443"/>
        <v>107.63099061547317</v>
      </c>
      <c r="V174" s="4">
        <f t="shared" si="444"/>
        <v>108.52300295491855</v>
      </c>
      <c r="W174" s="4">
        <f t="shared" si="445"/>
        <v>108.88430230881708</v>
      </c>
      <c r="X174" s="4">
        <f t="shared" si="446"/>
        <v>110.23876379400357</v>
      </c>
      <c r="Y174" s="4">
        <f t="shared" si="447"/>
        <v>112.79082410658323</v>
      </c>
      <c r="Z174" s="4">
        <f t="shared" si="448"/>
        <v>112.73090388564631</v>
      </c>
      <c r="AA174" s="4">
        <f t="shared" si="449"/>
        <v>112.06338270880813</v>
      </c>
      <c r="AB174" s="4">
        <f t="shared" si="450"/>
        <v>112.73202713864406</v>
      </c>
      <c r="AC174" s="4">
        <f t="shared" si="451"/>
        <v>113.05777401546568</v>
      </c>
      <c r="AD174" s="4">
        <f t="shared" si="452"/>
        <v>114.38127322722737</v>
      </c>
      <c r="AE174" s="4">
        <f t="shared" si="453"/>
        <v>115.21149587851771</v>
      </c>
      <c r="AF174" s="4">
        <f t="shared" si="454"/>
        <v>118.62925112570038</v>
      </c>
      <c r="AG174" s="4">
        <f t="shared" si="455"/>
        <v>135.96353352495137</v>
      </c>
      <c r="AI174" s="4">
        <f t="shared" si="456"/>
        <v>-0.59146861955350971</v>
      </c>
      <c r="AJ174" s="4">
        <f t="shared" si="457"/>
        <v>-0.6067633085802413</v>
      </c>
      <c r="AK174" s="4">
        <f t="shared" si="458"/>
        <v>-0.56299061547316853</v>
      </c>
      <c r="AL174" s="4">
        <f t="shared" si="459"/>
        <v>0.49399704508144282</v>
      </c>
      <c r="AM174" s="4">
        <f t="shared" si="460"/>
        <v>0.97769769118291094</v>
      </c>
      <c r="AN174" s="4">
        <f t="shared" si="461"/>
        <v>-1.3767637940035797</v>
      </c>
      <c r="AO174" s="4">
        <f t="shared" si="462"/>
        <v>-0.87682410658322851</v>
      </c>
      <c r="AP174" s="4">
        <f t="shared" si="463"/>
        <v>-0.92090388564631098</v>
      </c>
      <c r="AQ174" s="4">
        <f t="shared" si="464"/>
        <v>-1.5803827088081306</v>
      </c>
      <c r="AR174" s="4">
        <f t="shared" si="465"/>
        <v>-0.37002713864406189</v>
      </c>
      <c r="AS174" s="4">
        <f t="shared" si="466"/>
        <v>1.0972259845343189</v>
      </c>
      <c r="AT174" s="4">
        <f t="shared" si="467"/>
        <v>-0.81227322722736517</v>
      </c>
      <c r="AU174" s="4">
        <f t="shared" si="468"/>
        <v>0.35750412148229316</v>
      </c>
      <c r="AV174" s="4">
        <f t="shared" si="570"/>
        <v>-3.2152511257003766</v>
      </c>
      <c r="AW174" s="4">
        <f t="shared" si="570"/>
        <v>-0.34283352495137365</v>
      </c>
      <c r="AY174" s="2">
        <f t="shared" si="520"/>
        <v>108.65746778860097</v>
      </c>
      <c r="AZ174" s="2">
        <f t="shared" si="571"/>
        <v>107.60626039198679</v>
      </c>
      <c r="BA174" s="2">
        <f t="shared" si="572"/>
        <v>107.62957811239013</v>
      </c>
      <c r="BB174" s="2">
        <f t="shared" si="573"/>
        <v>108.51790642861386</v>
      </c>
      <c r="BC174" s="2">
        <f t="shared" si="574"/>
        <v>108.88143831980875</v>
      </c>
      <c r="BD174" s="2">
        <f t="shared" si="575"/>
        <v>110.23846792163388</v>
      </c>
      <c r="BE174" s="2">
        <f t="shared" si="576"/>
        <v>112.7906488776421</v>
      </c>
      <c r="BF174" s="2">
        <f t="shared" si="577"/>
        <v>112.7307893467021</v>
      </c>
      <c r="BG174" s="2">
        <f t="shared" si="578"/>
        <v>112.06338053332581</v>
      </c>
      <c r="BH174" s="2">
        <f t="shared" si="579"/>
        <v>112.73200939660171</v>
      </c>
      <c r="BI174" s="2">
        <f t="shared" si="580"/>
        <v>113.05735915097816</v>
      </c>
      <c r="BJ174" s="2">
        <f t="shared" si="581"/>
        <v>114.38123535931649</v>
      </c>
      <c r="BK174" s="2">
        <f t="shared" si="582"/>
        <v>115.20313887224484</v>
      </c>
      <c r="BL174" s="2">
        <f t="shared" si="583"/>
        <v>116.25319271175937</v>
      </c>
      <c r="BM174" s="2">
        <f t="shared" si="584"/>
        <v>118.26714399086583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163.79880975609757</v>
      </c>
      <c r="DL174" s="2">
        <f t="shared" si="585"/>
        <v>136.24254296435274</v>
      </c>
      <c r="DM174" s="2">
        <f t="shared" si="585"/>
        <v>138.28362495309568</v>
      </c>
      <c r="DN174" s="2">
        <f t="shared" si="585"/>
        <v>148.31305365853657</v>
      </c>
      <c r="DO174" s="2">
        <f t="shared" si="585"/>
        <v>156.44992428055585</v>
      </c>
      <c r="DP174" s="2">
        <f t="shared" si="585"/>
        <v>150.94717124411861</v>
      </c>
      <c r="DQ174" s="2">
        <f t="shared" si="585"/>
        <v>150.53619419703108</v>
      </c>
      <c r="DR174" s="2">
        <f t="shared" si="585"/>
        <v>144.5478795637743</v>
      </c>
      <c r="DS174" s="2">
        <f t="shared" si="585"/>
        <v>139.83983641456581</v>
      </c>
      <c r="DT174" s="2">
        <f t="shared" si="585"/>
        <v>145.70065765765764</v>
      </c>
      <c r="DU174" s="2">
        <f t="shared" si="585"/>
        <v>151.22746361746363</v>
      </c>
      <c r="DV174" s="2">
        <f t="shared" si="585"/>
        <v>155.32579279279278</v>
      </c>
      <c r="DW174" s="2">
        <f t="shared" si="585"/>
        <v>155.43904759820549</v>
      </c>
      <c r="DX174" s="2">
        <f t="shared" si="585"/>
        <v>156.19710467610469</v>
      </c>
      <c r="DY174" s="2">
        <f t="shared" si="585"/>
        <v>161.99888492610833</v>
      </c>
      <c r="EA174" s="2">
        <f t="shared" si="440"/>
        <v>109.57113465221231</v>
      </c>
      <c r="EB174" s="2">
        <f t="shared" si="502"/>
        <v>108.01639959441503</v>
      </c>
      <c r="EC174" s="2">
        <f t="shared" si="503"/>
        <v>108.05597552297465</v>
      </c>
      <c r="ED174" s="2">
        <f t="shared" si="504"/>
        <v>108.48035735515832</v>
      </c>
      <c r="EE174" s="2">
        <f t="shared" si="505"/>
        <v>108.39766901649332</v>
      </c>
      <c r="EF174" s="2">
        <f t="shared" si="506"/>
        <v>109.85499984062025</v>
      </c>
      <c r="EG174" s="2">
        <f t="shared" si="507"/>
        <v>113.98707415118845</v>
      </c>
      <c r="EH174" s="2">
        <f t="shared" si="508"/>
        <v>113.52217368695237</v>
      </c>
      <c r="EI174" s="2">
        <f t="shared" si="509"/>
        <v>112.26779518072287</v>
      </c>
      <c r="EJ174" s="2">
        <f t="shared" si="510"/>
        <v>112.29222891489455</v>
      </c>
      <c r="EK174" s="2">
        <f t="shared" si="511"/>
        <v>112.55216694765323</v>
      </c>
      <c r="EL174" s="2">
        <f t="shared" si="512"/>
        <v>114.56772077613107</v>
      </c>
      <c r="EM174" s="2">
        <f t="shared" si="513"/>
        <v>115.36262317155868</v>
      </c>
      <c r="EN174" s="2">
        <f t="shared" si="514"/>
        <v>116.9282927182125</v>
      </c>
      <c r="EO174" s="2">
        <f t="shared" si="515"/>
        <v>118.50293537318272</v>
      </c>
      <c r="EQ174" s="2">
        <f t="shared" si="516"/>
        <v>108.24962560363733</v>
      </c>
      <c r="ER174" s="2">
        <f t="shared" si="586"/>
        <v>107.42935789893178</v>
      </c>
      <c r="ES174" s="2">
        <f t="shared" si="586"/>
        <v>107.43657372895845</v>
      </c>
      <c r="ET174" s="2">
        <f t="shared" si="586"/>
        <v>108.53240721599224</v>
      </c>
      <c r="EU174" s="2">
        <f t="shared" si="586"/>
        <v>109.09224587143817</v>
      </c>
      <c r="EV174" s="2">
        <f t="shared" si="586"/>
        <v>110.39079980893419</v>
      </c>
      <c r="EW174" s="2">
        <f t="shared" si="586"/>
        <v>112.3349767637358</v>
      </c>
      <c r="EX174" s="2">
        <f t="shared" si="586"/>
        <v>112.4237373381785</v>
      </c>
      <c r="EY174" s="2">
        <f t="shared" si="586"/>
        <v>111.9898620336694</v>
      </c>
      <c r="EZ174" s="2">
        <f t="shared" si="586"/>
        <v>112.88982660917871</v>
      </c>
      <c r="FA174" s="2">
        <f t="shared" si="586"/>
        <v>113.25914258636502</v>
      </c>
      <c r="FB174" s="2">
        <f t="shared" si="586"/>
        <v>114.30458489542991</v>
      </c>
      <c r="FC174" s="2">
        <f t="shared" si="586"/>
        <v>115.12554893880076</v>
      </c>
      <c r="FD174" s="2">
        <f t="shared" si="586"/>
        <v>115.83257654218151</v>
      </c>
      <c r="FE174" s="2">
        <f t="shared" si="586"/>
        <v>118.08619007086429</v>
      </c>
      <c r="FG174" s="2">
        <f t="shared" si="518"/>
        <v>0.99994452398920319</v>
      </c>
      <c r="FH174" s="2">
        <f t="shared" si="587"/>
        <v>0.99994314513148874</v>
      </c>
      <c r="FI174" s="2">
        <f t="shared" si="587"/>
        <v>0.99994159159750207</v>
      </c>
      <c r="FJ174" s="2">
        <f t="shared" si="587"/>
        <v>0.99994039672071033</v>
      </c>
      <c r="FK174" s="2">
        <f t="shared" si="587"/>
        <v>0.99993608988101423</v>
      </c>
      <c r="FL174" s="2">
        <f t="shared" si="587"/>
        <v>0.99993925432524011</v>
      </c>
      <c r="FM174" s="2">
        <f t="shared" si="587"/>
        <v>0.99994484437911324</v>
      </c>
      <c r="FN174" s="2">
        <f t="shared" si="587"/>
        <v>0.99993529648560331</v>
      </c>
      <c r="FO174" s="2">
        <f t="shared" si="587"/>
        <v>0.99993360386339991</v>
      </c>
      <c r="FP174" s="2">
        <f t="shared" si="587"/>
        <v>0.99993616976458799</v>
      </c>
      <c r="FQ174" s="2">
        <f t="shared" si="587"/>
        <v>0.99993680706328403</v>
      </c>
      <c r="FR174" s="2">
        <f t="shared" si="587"/>
        <v>0.99993380663065601</v>
      </c>
      <c r="FS174" s="2">
        <f t="shared" si="587"/>
        <v>0.99993632184232717</v>
      </c>
      <c r="FT174" s="2">
        <f t="shared" si="587"/>
        <v>0.99993531303302707</v>
      </c>
      <c r="FU174" s="2">
        <f t="shared" si="587"/>
        <v>0.99991771307393451</v>
      </c>
      <c r="FW174" s="2">
        <f t="shared" si="536"/>
        <v>0.69365790547507122</v>
      </c>
      <c r="FX174" s="2">
        <f t="shared" si="588"/>
        <v>0.70138799214113212</v>
      </c>
      <c r="FY174" s="2">
        <f t="shared" si="589"/>
        <v>0.69125237194226863</v>
      </c>
      <c r="FZ174" s="2">
        <f t="shared" si="590"/>
        <v>0.67579266436731567</v>
      </c>
      <c r="GA174" s="2">
        <f t="shared" si="591"/>
        <v>0.69207356182657709</v>
      </c>
      <c r="GB174" s="2">
        <f t="shared" si="592"/>
        <v>0.71103384073204978</v>
      </c>
      <c r="GC174" s="2">
        <f t="shared" si="593"/>
        <v>0.72540588227864922</v>
      </c>
      <c r="GD174" s="2">
        <f t="shared" si="594"/>
        <v>0.72229202296771633</v>
      </c>
      <c r="GE174" s="2">
        <f t="shared" si="595"/>
        <v>0.74206810738367712</v>
      </c>
      <c r="GF174" s="2">
        <f t="shared" si="596"/>
        <v>0.73234555290581049</v>
      </c>
      <c r="GG174" s="2">
        <f t="shared" si="597"/>
        <v>0.71112520746273034</v>
      </c>
      <c r="GH174" s="2">
        <f t="shared" si="598"/>
        <v>0.71895680066598111</v>
      </c>
      <c r="GI174" s="2">
        <f t="shared" si="599"/>
        <v>0.68348335583523578</v>
      </c>
      <c r="GJ174" s="2">
        <f t="shared" si="600"/>
        <v>0.61844499663218533</v>
      </c>
      <c r="GK174" s="2">
        <f t="shared" si="601"/>
        <v>0.57438087237036084</v>
      </c>
      <c r="GM174" s="86">
        <f t="shared" si="537"/>
        <v>2.3852951424333139E-278</v>
      </c>
      <c r="GN174" s="86">
        <f t="shared" si="602"/>
        <v>0</v>
      </c>
      <c r="GO174" s="86">
        <f t="shared" si="603"/>
        <v>0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5.1434440212571328E-294</v>
      </c>
      <c r="GZ174" s="86">
        <f t="shared" si="614"/>
        <v>0</v>
      </c>
      <c r="HA174" s="86">
        <f t="shared" si="615"/>
        <v>0</v>
      </c>
      <c r="HC174" s="86">
        <f t="shared" si="538"/>
        <v>1.558587486397693E-224</v>
      </c>
      <c r="HD174" s="86">
        <f t="shared" si="616"/>
        <v>3.8790967282117082E-173</v>
      </c>
      <c r="HE174" s="86">
        <f t="shared" si="617"/>
        <v>1.4712175714033669E-244</v>
      </c>
      <c r="HF174" s="86">
        <f t="shared" si="618"/>
        <v>0</v>
      </c>
      <c r="HG174" s="86">
        <f t="shared" si="619"/>
        <v>0</v>
      </c>
      <c r="HH174" s="86">
        <f t="shared" si="620"/>
        <v>0</v>
      </c>
      <c r="HI174" s="86">
        <f t="shared" si="621"/>
        <v>1.0471661601854566E-290</v>
      </c>
      <c r="HJ174" s="86">
        <f t="shared" si="622"/>
        <v>4.9609561704756034E-259</v>
      </c>
      <c r="HK174" s="86">
        <f t="shared" si="623"/>
        <v>1.9745619903521547E-202</v>
      </c>
      <c r="HL174" s="86">
        <f t="shared" si="624"/>
        <v>6.0356667003614486E-275</v>
      </c>
      <c r="HM174" s="86">
        <f t="shared" si="625"/>
        <v>0</v>
      </c>
      <c r="HN174" s="86">
        <f t="shared" si="626"/>
        <v>1.0314142492704353E-226</v>
      </c>
      <c r="HO174" s="86">
        <f t="shared" si="627"/>
        <v>2.096841452398559E-160</v>
      </c>
      <c r="HP174" s="86">
        <f t="shared" si="628"/>
        <v>2.7928106424559758E-278</v>
      </c>
      <c r="HQ174" s="86">
        <f t="shared" si="629"/>
        <v>5.1759316720402663E-241</v>
      </c>
      <c r="HS174" s="86">
        <f t="shared" si="539"/>
        <v>8.1118205915386085E-15</v>
      </c>
      <c r="HT174" s="86">
        <f t="shared" si="630"/>
        <v>1.3238628830639131E-16</v>
      </c>
      <c r="HU174" s="86">
        <f t="shared" si="631"/>
        <v>1.6956217356454928E-18</v>
      </c>
      <c r="HV174" s="86">
        <f t="shared" si="632"/>
        <v>3.8900324401656915E-17</v>
      </c>
      <c r="HW174" s="86">
        <f t="shared" si="633"/>
        <v>3.2282277031683763E-16</v>
      </c>
      <c r="HX174" s="86">
        <f t="shared" si="634"/>
        <v>1.8129918560454592E-18</v>
      </c>
      <c r="HY174" s="86">
        <f t="shared" si="635"/>
        <v>1.6316115276969455E-17</v>
      </c>
      <c r="HZ174" s="86">
        <f t="shared" si="636"/>
        <v>2.2505806103514383E-18</v>
      </c>
      <c r="IA174" s="86">
        <f t="shared" si="637"/>
        <v>4.9750218355490541E-22</v>
      </c>
      <c r="IB174" s="86">
        <f t="shared" si="638"/>
        <v>5.228783392804593E-20</v>
      </c>
      <c r="IC174" s="86">
        <f t="shared" si="639"/>
        <v>2.4035967002614957E-18</v>
      </c>
      <c r="ID174" s="86">
        <f t="shared" si="640"/>
        <v>2.1140303821480464E-21</v>
      </c>
      <c r="IE174" s="86">
        <f t="shared" si="641"/>
        <v>3.0992687795220781E-17</v>
      </c>
      <c r="IF174" s="86">
        <f t="shared" si="642"/>
        <v>1.2080334563858707E-30</v>
      </c>
      <c r="IG174" s="86">
        <f t="shared" si="643"/>
        <v>5.0558808053521213E-28</v>
      </c>
      <c r="II174" s="86">
        <f t="shared" si="540"/>
        <v>0.17730484052105347</v>
      </c>
      <c r="IJ174" s="86">
        <f t="shared" si="541"/>
        <v>0.14726043481924184</v>
      </c>
      <c r="IK174" s="86">
        <f t="shared" si="542"/>
        <v>0.15859996716733143</v>
      </c>
      <c r="IL174" s="86">
        <f t="shared" si="543"/>
        <v>0.18525345012793037</v>
      </c>
      <c r="IM174" s="86">
        <f t="shared" si="544"/>
        <v>0.155946713574101</v>
      </c>
      <c r="IN174" s="86">
        <f t="shared" si="545"/>
        <v>9.992670527908927E-2</v>
      </c>
      <c r="IO174" s="86">
        <f t="shared" si="546"/>
        <v>8.8664456491614849E-2</v>
      </c>
      <c r="IP174" s="86">
        <f t="shared" si="547"/>
        <v>8.060472840641876E-2</v>
      </c>
      <c r="IQ174" s="86">
        <f t="shared" si="548"/>
        <v>4.1157984391211447E-2</v>
      </c>
      <c r="IR174" s="86">
        <f t="shared" si="549"/>
        <v>5.7632193786860728E-2</v>
      </c>
      <c r="IS174" s="86">
        <f t="shared" si="550"/>
        <v>9.9094344078088439E-2</v>
      </c>
      <c r="IT174" s="86">
        <f t="shared" si="551"/>
        <v>6.5053101619708856E-2</v>
      </c>
      <c r="IU174" s="86">
        <f t="shared" si="552"/>
        <v>0.16090986372353186</v>
      </c>
      <c r="IV174" s="86">
        <f t="shared" si="553"/>
        <v>0.25012914970414651</v>
      </c>
      <c r="IW174" s="86">
        <f t="shared" si="554"/>
        <v>0.43157549219388364</v>
      </c>
      <c r="IY174" s="86">
        <f t="shared" si="555"/>
        <v>0.17730484052106157</v>
      </c>
      <c r="IZ174" s="86">
        <f t="shared" si="556"/>
        <v>0.14726043481924198</v>
      </c>
      <c r="JA174" s="86">
        <f t="shared" si="557"/>
        <v>0.15859996716733143</v>
      </c>
      <c r="JB174" s="86">
        <f t="shared" si="558"/>
        <v>0.1852534501279304</v>
      </c>
      <c r="JC174" s="86">
        <f t="shared" si="559"/>
        <v>0.15594671357410134</v>
      </c>
      <c r="JD174" s="86">
        <f t="shared" si="560"/>
        <v>9.992670527908927E-2</v>
      </c>
      <c r="JE174" s="86">
        <f t="shared" si="561"/>
        <v>8.8664456491614863E-2</v>
      </c>
      <c r="JF174" s="86">
        <f t="shared" si="562"/>
        <v>8.060472840641876E-2</v>
      </c>
      <c r="JG174" s="86">
        <f t="shared" si="563"/>
        <v>4.1157984391211447E-2</v>
      </c>
      <c r="JH174" s="86">
        <f t="shared" si="564"/>
        <v>5.7632193786860728E-2</v>
      </c>
      <c r="JI174" s="86">
        <f t="shared" si="565"/>
        <v>9.9094344078088439E-2</v>
      </c>
      <c r="JJ174" s="86">
        <f t="shared" si="566"/>
        <v>6.5053101619708856E-2</v>
      </c>
      <c r="JK174" s="86">
        <f t="shared" si="567"/>
        <v>0.16090986372353189</v>
      </c>
      <c r="JL174" s="86">
        <f t="shared" si="568"/>
        <v>0.25012914970414651</v>
      </c>
      <c r="JM174" s="86">
        <f t="shared" si="569"/>
        <v>0.43157549219388364</v>
      </c>
    </row>
    <row r="175" spans="2:273" x14ac:dyDescent="0.25">
      <c r="B175" s="2">
        <v>148</v>
      </c>
      <c r="C175" s="37">
        <v>108.328</v>
      </c>
      <c r="D175" s="37">
        <v>108.84699999999999</v>
      </c>
      <c r="E175" s="37">
        <v>106.017</v>
      </c>
      <c r="F175" s="37">
        <v>110.172</v>
      </c>
      <c r="G175" s="37">
        <v>109.31</v>
      </c>
      <c r="H175" s="37">
        <v>109.86199999999999</v>
      </c>
      <c r="I175" s="37">
        <v>112.44799999999999</v>
      </c>
      <c r="J175" s="37">
        <v>112</v>
      </c>
      <c r="K175" s="37">
        <v>111.483</v>
      </c>
      <c r="L175" s="37">
        <v>110.70699999999999</v>
      </c>
      <c r="M175" s="37">
        <v>113.776</v>
      </c>
      <c r="N175" s="37">
        <v>112.69</v>
      </c>
      <c r="O175" s="37">
        <v>117.19</v>
      </c>
      <c r="P175" s="37">
        <v>115.44799999999999</v>
      </c>
      <c r="Q175" s="37">
        <v>125.0517</v>
      </c>
      <c r="S175" s="4">
        <f t="shared" si="441"/>
        <v>108.53680419708721</v>
      </c>
      <c r="T175" s="4">
        <f t="shared" si="442"/>
        <v>107.516440042984</v>
      </c>
      <c r="U175" s="4">
        <f t="shared" si="443"/>
        <v>107.5389646745914</v>
      </c>
      <c r="V175" s="4">
        <f t="shared" si="444"/>
        <v>108.4356440411843</v>
      </c>
      <c r="W175" s="4">
        <f t="shared" si="445"/>
        <v>108.82726650394889</v>
      </c>
      <c r="X175" s="4">
        <f t="shared" si="446"/>
        <v>110.1985095316785</v>
      </c>
      <c r="Y175" s="4">
        <f t="shared" si="447"/>
        <v>112.7333854351583</v>
      </c>
      <c r="Z175" s="4">
        <f t="shared" si="448"/>
        <v>112.68545536422859</v>
      </c>
      <c r="AA175" s="4">
        <f t="shared" si="449"/>
        <v>112.03434995440261</v>
      </c>
      <c r="AB175" s="4">
        <f t="shared" si="450"/>
        <v>112.69420772069729</v>
      </c>
      <c r="AC175" s="4">
        <f t="shared" si="451"/>
        <v>112.99467110841772</v>
      </c>
      <c r="AD175" s="4">
        <f t="shared" si="452"/>
        <v>114.30839420323889</v>
      </c>
      <c r="AE175" s="4">
        <f t="shared" si="453"/>
        <v>115.09300282661258</v>
      </c>
      <c r="AF175" s="4">
        <f t="shared" si="454"/>
        <v>117.22097121538978</v>
      </c>
      <c r="AG175" s="4">
        <f t="shared" si="455"/>
        <v>129.47120731742035</v>
      </c>
      <c r="AI175" s="4">
        <f t="shared" si="456"/>
        <v>-0.2088041970872041</v>
      </c>
      <c r="AJ175" s="4">
        <f t="shared" si="457"/>
        <v>1.3305599570159927</v>
      </c>
      <c r="AK175" s="4">
        <f t="shared" si="458"/>
        <v>-1.5219646745914019</v>
      </c>
      <c r="AL175" s="4">
        <f t="shared" si="459"/>
        <v>1.7363559588156932</v>
      </c>
      <c r="AM175" s="4">
        <f t="shared" si="460"/>
        <v>0.48273349605111093</v>
      </c>
      <c r="AN175" s="4">
        <f t="shared" si="461"/>
        <v>-0.33650953167850162</v>
      </c>
      <c r="AO175" s="4">
        <f t="shared" si="462"/>
        <v>-0.28538543515830384</v>
      </c>
      <c r="AP175" s="4">
        <f t="shared" si="463"/>
        <v>-0.68545536422858788</v>
      </c>
      <c r="AQ175" s="4">
        <f t="shared" si="464"/>
        <v>-0.55134995440261036</v>
      </c>
      <c r="AR175" s="4">
        <f t="shared" si="465"/>
        <v>-1.9872077206972989</v>
      </c>
      <c r="AS175" s="4">
        <f t="shared" si="466"/>
        <v>0.7813288915822767</v>
      </c>
      <c r="AT175" s="4">
        <f t="shared" si="467"/>
        <v>-1.6183942032388927</v>
      </c>
      <c r="AU175" s="4">
        <f t="shared" si="468"/>
        <v>2.0969971733874218</v>
      </c>
      <c r="AV175" s="4">
        <f t="shared" si="570"/>
        <v>-1.7729712153897879</v>
      </c>
      <c r="AW175" s="4">
        <f t="shared" si="570"/>
        <v>-4.4195073174203543</v>
      </c>
      <c r="AY175" s="2">
        <f t="shared" si="520"/>
        <v>108.53680401873997</v>
      </c>
      <c r="AZ175" s="2">
        <f t="shared" si="571"/>
        <v>107.51634713240196</v>
      </c>
      <c r="BA175" s="2">
        <f t="shared" si="572"/>
        <v>107.53870680700162</v>
      </c>
      <c r="BB175" s="2">
        <f t="shared" si="573"/>
        <v>108.43467701845356</v>
      </c>
      <c r="BC175" s="2">
        <f t="shared" si="574"/>
        <v>108.82675021387141</v>
      </c>
      <c r="BD175" s="2">
        <f t="shared" si="575"/>
        <v>110.19847122688142</v>
      </c>
      <c r="BE175" s="2">
        <f t="shared" si="576"/>
        <v>112.73336216078624</v>
      </c>
      <c r="BF175" s="2">
        <f t="shared" si="577"/>
        <v>112.68544214917063</v>
      </c>
      <c r="BG175" s="2">
        <f t="shared" si="578"/>
        <v>112.03434979896157</v>
      </c>
      <c r="BH175" s="2">
        <f t="shared" si="579"/>
        <v>112.69420612207608</v>
      </c>
      <c r="BI175" s="2">
        <f t="shared" si="580"/>
        <v>112.99461786676898</v>
      </c>
      <c r="BJ175" s="2">
        <f t="shared" si="581"/>
        <v>114.30839092232443</v>
      </c>
      <c r="BK175" s="2">
        <f t="shared" si="582"/>
        <v>115.09157324628717</v>
      </c>
      <c r="BL175" s="2">
        <f t="shared" si="583"/>
        <v>116.14870726982733</v>
      </c>
      <c r="BM175" s="2">
        <f t="shared" si="584"/>
        <v>118.16575613039278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164.13957682926829</v>
      </c>
      <c r="DL175" s="2">
        <f t="shared" si="585"/>
        <v>136.37441622889307</v>
      </c>
      <c r="DM175" s="2">
        <f t="shared" si="585"/>
        <v>138.43928977485928</v>
      </c>
      <c r="DN175" s="2">
        <f t="shared" si="585"/>
        <v>148.5397475609756</v>
      </c>
      <c r="DO175" s="2">
        <f t="shared" si="585"/>
        <v>156.72805197505198</v>
      </c>
      <c r="DP175" s="2">
        <f t="shared" si="585"/>
        <v>151.2072301127038</v>
      </c>
      <c r="DQ175" s="2">
        <f t="shared" si="585"/>
        <v>150.77786443994606</v>
      </c>
      <c r="DR175" s="2">
        <f t="shared" si="585"/>
        <v>144.75146752015172</v>
      </c>
      <c r="DS175" s="2">
        <f t="shared" si="585"/>
        <v>140.00685966386555</v>
      </c>
      <c r="DT175" s="2">
        <f t="shared" si="585"/>
        <v>145.88938288288287</v>
      </c>
      <c r="DU175" s="2">
        <f t="shared" si="585"/>
        <v>151.44233121785754</v>
      </c>
      <c r="DV175" s="2">
        <f t="shared" si="585"/>
        <v>155.57688906048904</v>
      </c>
      <c r="DW175" s="2">
        <f t="shared" si="585"/>
        <v>155.66640245103403</v>
      </c>
      <c r="DX175" s="2">
        <f t="shared" si="585"/>
        <v>156.44716130416134</v>
      </c>
      <c r="DY175" s="2">
        <f t="shared" si="585"/>
        <v>162.29011901477827</v>
      </c>
      <c r="EA175" s="2">
        <f t="shared" si="440"/>
        <v>109.49574367898398</v>
      </c>
      <c r="EB175" s="2">
        <f t="shared" si="502"/>
        <v>107.94677410200228</v>
      </c>
      <c r="EC175" s="2">
        <f t="shared" si="503"/>
        <v>107.98665851401755</v>
      </c>
      <c r="ED175" s="2">
        <f t="shared" si="504"/>
        <v>108.39552737454234</v>
      </c>
      <c r="EE175" s="2">
        <f t="shared" si="505"/>
        <v>108.31950999967933</v>
      </c>
      <c r="EF175" s="2">
        <f t="shared" si="506"/>
        <v>109.7971160025845</v>
      </c>
      <c r="EG175" s="2">
        <f t="shared" si="507"/>
        <v>113.98436818940816</v>
      </c>
      <c r="EH175" s="2">
        <f t="shared" si="508"/>
        <v>113.51363281079797</v>
      </c>
      <c r="EI175" s="2">
        <f t="shared" si="509"/>
        <v>112.24803752322721</v>
      </c>
      <c r="EJ175" s="2">
        <f t="shared" si="510"/>
        <v>112.23476125859474</v>
      </c>
      <c r="EK175" s="2">
        <f t="shared" si="511"/>
        <v>112.46570107191174</v>
      </c>
      <c r="EL175" s="2">
        <f t="shared" si="512"/>
        <v>114.50402388455541</v>
      </c>
      <c r="EM175" s="2">
        <f t="shared" si="513"/>
        <v>115.25953375956604</v>
      </c>
      <c r="EN175" s="2">
        <f t="shared" si="514"/>
        <v>116.86256577184804</v>
      </c>
      <c r="EO175" s="2">
        <f t="shared" si="515"/>
        <v>118.41550350614699</v>
      </c>
      <c r="EQ175" s="2">
        <f t="shared" si="516"/>
        <v>108.14668988344255</v>
      </c>
      <c r="ER175" s="2">
        <f t="shared" si="586"/>
        <v>107.3471730479865</v>
      </c>
      <c r="ES175" s="2">
        <f t="shared" si="586"/>
        <v>107.35395099243048</v>
      </c>
      <c r="ET175" s="2">
        <f t="shared" si="586"/>
        <v>108.44866923451977</v>
      </c>
      <c r="EU175" s="2">
        <f t="shared" si="586"/>
        <v>109.02861353545111</v>
      </c>
      <c r="EV175" s="2">
        <f t="shared" si="586"/>
        <v>110.34408656471673</v>
      </c>
      <c r="EW175" s="2">
        <f t="shared" si="586"/>
        <v>112.29898595620983</v>
      </c>
      <c r="EX175" s="2">
        <f t="shared" si="586"/>
        <v>112.39254621848738</v>
      </c>
      <c r="EY175" s="2">
        <f t="shared" si="586"/>
        <v>111.96439670522831</v>
      </c>
      <c r="EZ175" s="2">
        <f t="shared" si="586"/>
        <v>112.84473503586086</v>
      </c>
      <c r="FA175" s="2">
        <f t="shared" si="586"/>
        <v>113.18749186181594</v>
      </c>
      <c r="FB175" s="2">
        <f t="shared" si="586"/>
        <v>114.23528252001034</v>
      </c>
      <c r="FC175" s="2">
        <f t="shared" si="586"/>
        <v>115.01729801153927</v>
      </c>
      <c r="FD175" s="2">
        <f t="shared" si="586"/>
        <v>115.74338903433096</v>
      </c>
      <c r="FE175" s="2">
        <f t="shared" si="586"/>
        <v>117.99145783516748</v>
      </c>
      <c r="FG175" s="2">
        <f t="shared" si="518"/>
        <v>0.99994940502986052</v>
      </c>
      <c r="FH175" s="2">
        <f t="shared" si="587"/>
        <v>0.99994814748424954</v>
      </c>
      <c r="FI175" s="2">
        <f t="shared" si="587"/>
        <v>0.9999467306300448</v>
      </c>
      <c r="FJ175" s="2">
        <f t="shared" si="587"/>
        <v>0.99994564087814342</v>
      </c>
      <c r="FK175" s="2">
        <f t="shared" si="587"/>
        <v>0.99994171295096923</v>
      </c>
      <c r="FL175" s="2">
        <f t="shared" si="587"/>
        <v>0.99994459899005872</v>
      </c>
      <c r="FM175" s="2">
        <f t="shared" si="587"/>
        <v>0.99994969723177562</v>
      </c>
      <c r="FN175" s="2">
        <f t="shared" si="587"/>
        <v>0.99994098935756592</v>
      </c>
      <c r="FO175" s="2">
        <f t="shared" si="587"/>
        <v>0.9999394456499624</v>
      </c>
      <c r="FP175" s="2">
        <f t="shared" si="587"/>
        <v>0.99994178580647319</v>
      </c>
      <c r="FQ175" s="2">
        <f t="shared" si="587"/>
        <v>0.99994236703628803</v>
      </c>
      <c r="FR175" s="2">
        <f t="shared" si="587"/>
        <v>0.99993963057805524</v>
      </c>
      <c r="FS175" s="2">
        <f t="shared" si="587"/>
        <v>0.99994192450457586</v>
      </c>
      <c r="FT175" s="2">
        <f t="shared" si="587"/>
        <v>0.99994100444916767</v>
      </c>
      <c r="FU175" s="2">
        <f t="shared" si="587"/>
        <v>0.99992495288812311</v>
      </c>
      <c r="FW175" s="2">
        <f t="shared" si="536"/>
        <v>0.7128732497762108</v>
      </c>
      <c r="FX175" s="2">
        <f t="shared" si="588"/>
        <v>0.72031396787719426</v>
      </c>
      <c r="FY175" s="2">
        <f t="shared" si="589"/>
        <v>0.71055564246965619</v>
      </c>
      <c r="FZ175" s="2">
        <f t="shared" si="590"/>
        <v>0.69563691165415809</v>
      </c>
      <c r="GA175" s="2">
        <f t="shared" si="591"/>
        <v>0.71134692987172177</v>
      </c>
      <c r="GB175" s="2">
        <f t="shared" si="592"/>
        <v>0.72958416737784959</v>
      </c>
      <c r="GC175" s="2">
        <f t="shared" si="593"/>
        <v>0.7433665898794054</v>
      </c>
      <c r="GD175" s="2">
        <f t="shared" si="594"/>
        <v>0.74038351008289816</v>
      </c>
      <c r="GE175" s="2">
        <f t="shared" si="595"/>
        <v>0.7593005943841723</v>
      </c>
      <c r="GF175" s="2">
        <f t="shared" si="596"/>
        <v>0.7500087772223103</v>
      </c>
      <c r="GG175" s="2">
        <f t="shared" si="597"/>
        <v>0.72967189871779226</v>
      </c>
      <c r="GH175" s="2">
        <f t="shared" si="598"/>
        <v>0.73718650530277341</v>
      </c>
      <c r="GI175" s="2">
        <f t="shared" si="599"/>
        <v>0.70306370378429384</v>
      </c>
      <c r="GJ175" s="2">
        <f t="shared" si="600"/>
        <v>0.63992914883802965</v>
      </c>
      <c r="GK175" s="2">
        <f t="shared" si="601"/>
        <v>0.59672826832152137</v>
      </c>
      <c r="GM175" s="86">
        <f t="shared" si="537"/>
        <v>1.1530760027695773E-284</v>
      </c>
      <c r="GN175" s="86">
        <f t="shared" si="602"/>
        <v>0</v>
      </c>
      <c r="GO175" s="86">
        <f t="shared" si="603"/>
        <v>0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9.6991117999153321E-301</v>
      </c>
      <c r="GZ175" s="86">
        <f t="shared" si="614"/>
        <v>0</v>
      </c>
      <c r="HA175" s="86">
        <f t="shared" si="615"/>
        <v>0</v>
      </c>
      <c r="HC175" s="86">
        <f t="shared" si="538"/>
        <v>3.537911453029023E-231</v>
      </c>
      <c r="HD175" s="86">
        <f t="shared" si="616"/>
        <v>3.2079228500897162E-178</v>
      </c>
      <c r="HE175" s="86">
        <f t="shared" si="617"/>
        <v>8.3746245263157519E-252</v>
      </c>
      <c r="HF175" s="86">
        <f t="shared" si="618"/>
        <v>0</v>
      </c>
      <c r="HG175" s="86">
        <f t="shared" si="619"/>
        <v>0</v>
      </c>
      <c r="HH175" s="86">
        <f t="shared" si="620"/>
        <v>0</v>
      </c>
      <c r="HI175" s="86">
        <f t="shared" si="621"/>
        <v>3.6087957883170744E-299</v>
      </c>
      <c r="HJ175" s="86">
        <f t="shared" si="622"/>
        <v>1.1936862126751605E-266</v>
      </c>
      <c r="HK175" s="86">
        <f t="shared" si="623"/>
        <v>2.7750925225097686E-208</v>
      </c>
      <c r="HL175" s="86">
        <f t="shared" si="624"/>
        <v>5.1470008477666875E-283</v>
      </c>
      <c r="HM175" s="86">
        <f t="shared" si="625"/>
        <v>0</v>
      </c>
      <c r="HN175" s="86">
        <f t="shared" si="626"/>
        <v>2.4684651891642814E-233</v>
      </c>
      <c r="HO175" s="86">
        <f t="shared" si="627"/>
        <v>3.5837968389573889E-165</v>
      </c>
      <c r="HP175" s="86">
        <f t="shared" si="628"/>
        <v>1.4053280373519844E-286</v>
      </c>
      <c r="HQ175" s="86">
        <f t="shared" si="629"/>
        <v>4.0744780774135579E-248</v>
      </c>
      <c r="HS175" s="86">
        <f t="shared" si="539"/>
        <v>1.3783897337546698E-15</v>
      </c>
      <c r="HT175" s="86">
        <f t="shared" si="630"/>
        <v>1.9083815783479198E-17</v>
      </c>
      <c r="HU175" s="86">
        <f t="shared" si="631"/>
        <v>2.0477887641153904E-19</v>
      </c>
      <c r="HV175" s="86">
        <f t="shared" si="632"/>
        <v>4.7915669325670697E-18</v>
      </c>
      <c r="HW175" s="86">
        <f t="shared" si="633"/>
        <v>4.4777331519065649E-17</v>
      </c>
      <c r="HX175" s="86">
        <f t="shared" si="634"/>
        <v>1.9931207849448277E-19</v>
      </c>
      <c r="HY175" s="86">
        <f t="shared" si="635"/>
        <v>2.0833039705862075E-18</v>
      </c>
      <c r="HZ175" s="86">
        <f t="shared" si="636"/>
        <v>2.4866993903519782E-19</v>
      </c>
      <c r="IA175" s="86">
        <f t="shared" si="637"/>
        <v>3.835808727181576E-23</v>
      </c>
      <c r="IB175" s="86">
        <f t="shared" si="638"/>
        <v>4.849216992373202E-21</v>
      </c>
      <c r="IC175" s="86">
        <f t="shared" si="639"/>
        <v>2.6511999689024618E-19</v>
      </c>
      <c r="ID175" s="86">
        <f t="shared" si="640"/>
        <v>1.6238355957898374E-22</v>
      </c>
      <c r="IE175" s="86">
        <f t="shared" si="641"/>
        <v>3.7140037735409165E-18</v>
      </c>
      <c r="IF175" s="86">
        <f t="shared" si="642"/>
        <v>1.710038335483392E-32</v>
      </c>
      <c r="IG175" s="86">
        <f t="shared" si="643"/>
        <v>7.8635901756504762E-30</v>
      </c>
      <c r="II175" s="86">
        <f t="shared" si="540"/>
        <v>0.13339287409891273</v>
      </c>
      <c r="IJ175" s="86">
        <f t="shared" si="541"/>
        <v>0.10838820027669101</v>
      </c>
      <c r="IK175" s="86">
        <f t="shared" si="542"/>
        <v>0.11624497817219039</v>
      </c>
      <c r="IL175" s="86">
        <f t="shared" si="543"/>
        <v>0.13609169155015546</v>
      </c>
      <c r="IM175" s="86">
        <f t="shared" si="544"/>
        <v>0.11409593930019263</v>
      </c>
      <c r="IN175" s="86">
        <f t="shared" si="545"/>
        <v>6.9757663569762568E-2</v>
      </c>
      <c r="IO175" s="86">
        <f t="shared" si="546"/>
        <v>6.2337005619471295E-2</v>
      </c>
      <c r="IP175" s="86">
        <f t="shared" si="547"/>
        <v>5.5424259683294487E-2</v>
      </c>
      <c r="IQ175" s="86">
        <f t="shared" si="548"/>
        <v>2.6425222065432036E-2</v>
      </c>
      <c r="IR175" s="86">
        <f t="shared" si="549"/>
        <v>3.8246581790729234E-2</v>
      </c>
      <c r="IS175" s="86">
        <f t="shared" si="550"/>
        <v>6.9084930993917992E-2</v>
      </c>
      <c r="IT175" s="86">
        <f t="shared" si="551"/>
        <v>4.2785892586554103E-2</v>
      </c>
      <c r="IU175" s="86">
        <f t="shared" si="552"/>
        <v>0.11651439516178867</v>
      </c>
      <c r="IV175" s="86">
        <f t="shared" si="553"/>
        <v>0.18105913144940511</v>
      </c>
      <c r="IW175" s="86">
        <f t="shared" si="554"/>
        <v>0.36945021660844551</v>
      </c>
      <c r="IY175" s="86">
        <f t="shared" si="555"/>
        <v>0.13339287409891412</v>
      </c>
      <c r="IZ175" s="86">
        <f t="shared" si="556"/>
        <v>0.10838820027669102</v>
      </c>
      <c r="JA175" s="86">
        <f t="shared" si="557"/>
        <v>0.11624497817219039</v>
      </c>
      <c r="JB175" s="86">
        <f t="shared" si="558"/>
        <v>0.13609169155015546</v>
      </c>
      <c r="JC175" s="86">
        <f t="shared" si="559"/>
        <v>0.11409593930019267</v>
      </c>
      <c r="JD175" s="86">
        <f t="shared" si="560"/>
        <v>6.9757663569762568E-2</v>
      </c>
      <c r="JE175" s="86">
        <f t="shared" si="561"/>
        <v>6.2337005619471295E-2</v>
      </c>
      <c r="JF175" s="86">
        <f t="shared" si="562"/>
        <v>5.5424259683294487E-2</v>
      </c>
      <c r="JG175" s="86">
        <f t="shared" si="563"/>
        <v>2.6425222065432036E-2</v>
      </c>
      <c r="JH175" s="86">
        <f t="shared" si="564"/>
        <v>3.8246581790729234E-2</v>
      </c>
      <c r="JI175" s="86">
        <f t="shared" si="565"/>
        <v>6.9084930993917992E-2</v>
      </c>
      <c r="JJ175" s="86">
        <f t="shared" si="566"/>
        <v>4.2785892586554103E-2</v>
      </c>
      <c r="JK175" s="86">
        <f t="shared" si="567"/>
        <v>0.11651439516178867</v>
      </c>
      <c r="JL175" s="86">
        <f t="shared" si="568"/>
        <v>0.18105913144940511</v>
      </c>
      <c r="JM175" s="86">
        <f t="shared" si="569"/>
        <v>0.36945021660844551</v>
      </c>
    </row>
    <row r="176" spans="2:273" x14ac:dyDescent="0.25">
      <c r="B176" s="2">
        <v>149</v>
      </c>
      <c r="C176" s="37">
        <v>107.68899999999999</v>
      </c>
      <c r="D176" s="37">
        <v>106.373</v>
      </c>
      <c r="E176" s="37">
        <v>105.254</v>
      </c>
      <c r="F176" s="37">
        <v>108.20699999999999</v>
      </c>
      <c r="G176" s="37">
        <v>110.259</v>
      </c>
      <c r="H176" s="37">
        <v>111.13800000000001</v>
      </c>
      <c r="I176" s="37">
        <v>109.724</v>
      </c>
      <c r="J176" s="37">
        <v>112.89700000000001</v>
      </c>
      <c r="K176" s="37">
        <v>112.29300000000001</v>
      </c>
      <c r="L176" s="37">
        <v>111.914</v>
      </c>
      <c r="M176" s="37">
        <v>114.36199999999999</v>
      </c>
      <c r="N176" s="37">
        <v>113.741</v>
      </c>
      <c r="O176" s="37">
        <v>114.345</v>
      </c>
      <c r="P176" s="37">
        <v>114.724</v>
      </c>
      <c r="Q176" s="37">
        <v>118.58620000000001</v>
      </c>
      <c r="S176" s="4">
        <f t="shared" si="441"/>
        <v>108.41611789718108</v>
      </c>
      <c r="T176" s="4">
        <f t="shared" si="442"/>
        <v>107.42644416934407</v>
      </c>
      <c r="U176" s="4">
        <f t="shared" si="443"/>
        <v>107.4478471267508</v>
      </c>
      <c r="V176" s="4">
        <f t="shared" si="444"/>
        <v>108.35162105965195</v>
      </c>
      <c r="W176" s="4">
        <f t="shared" si="445"/>
        <v>108.77218823220794</v>
      </c>
      <c r="X176" s="4">
        <f t="shared" si="446"/>
        <v>110.1584807933874</v>
      </c>
      <c r="Y176" s="4">
        <f t="shared" si="447"/>
        <v>112.6762483991096</v>
      </c>
      <c r="Z176" s="4">
        <f t="shared" si="448"/>
        <v>112.64018577446789</v>
      </c>
      <c r="AA176" s="4">
        <f t="shared" si="449"/>
        <v>112.00536698881729</v>
      </c>
      <c r="AB176" s="4">
        <f t="shared" si="450"/>
        <v>112.65635963933067</v>
      </c>
      <c r="AC176" s="4">
        <f t="shared" si="451"/>
        <v>112.93188202407796</v>
      </c>
      <c r="AD176" s="4">
        <f t="shared" si="452"/>
        <v>114.23557357359056</v>
      </c>
      <c r="AE176" s="4">
        <f t="shared" si="453"/>
        <v>114.98020247118248</v>
      </c>
      <c r="AF176" s="4">
        <f t="shared" si="454"/>
        <v>116.47588518002395</v>
      </c>
      <c r="AG176" s="4">
        <f t="shared" si="455"/>
        <v>124.71251791371826</v>
      </c>
      <c r="AI176" s="4">
        <f t="shared" si="456"/>
        <v>-0.72711789718108832</v>
      </c>
      <c r="AJ176" s="4">
        <f t="shared" si="457"/>
        <v>-1.0534441693440613</v>
      </c>
      <c r="AK176" s="4">
        <f t="shared" si="458"/>
        <v>-2.1938471267507964</v>
      </c>
      <c r="AL176" s="4">
        <f t="shared" si="459"/>
        <v>-0.14462105965195349</v>
      </c>
      <c r="AM176" s="4">
        <f t="shared" si="460"/>
        <v>1.4868117677920623</v>
      </c>
      <c r="AN176" s="4">
        <f t="shared" si="461"/>
        <v>0.97951920661260772</v>
      </c>
      <c r="AO176" s="4">
        <f t="shared" si="462"/>
        <v>-2.9522483991095925</v>
      </c>
      <c r="AP176" s="4">
        <f t="shared" si="463"/>
        <v>0.25681422553211064</v>
      </c>
      <c r="AQ176" s="4">
        <f t="shared" si="464"/>
        <v>0.28763301118272011</v>
      </c>
      <c r="AR176" s="4">
        <f t="shared" si="465"/>
        <v>-0.74235963933067239</v>
      </c>
      <c r="AS176" s="4">
        <f t="shared" si="466"/>
        <v>1.4301179759220304</v>
      </c>
      <c r="AT176" s="4">
        <f t="shared" si="467"/>
        <v>-0.4945735735905572</v>
      </c>
      <c r="AU176" s="4">
        <f t="shared" si="468"/>
        <v>-0.63520247118248108</v>
      </c>
      <c r="AV176" s="4">
        <f t="shared" si="570"/>
        <v>-1.7518851800239474</v>
      </c>
      <c r="AW176" s="4">
        <f t="shared" si="570"/>
        <v>-6.1263179137182533</v>
      </c>
      <c r="AY176" s="2">
        <f t="shared" si="520"/>
        <v>108.41611786434659</v>
      </c>
      <c r="AZ176" s="2">
        <f t="shared" si="571"/>
        <v>107.42642957809042</v>
      </c>
      <c r="BA176" s="2">
        <f t="shared" si="572"/>
        <v>107.44780750674606</v>
      </c>
      <c r="BB176" s="2">
        <f t="shared" si="573"/>
        <v>108.35146827436407</v>
      </c>
      <c r="BC176" s="2">
        <f t="shared" si="574"/>
        <v>108.77210994827755</v>
      </c>
      <c r="BD176" s="2">
        <f t="shared" si="575"/>
        <v>110.15847668713661</v>
      </c>
      <c r="BE176" s="2">
        <f t="shared" si="576"/>
        <v>112.67624580066429</v>
      </c>
      <c r="BF176" s="2">
        <f t="shared" si="577"/>
        <v>112.64018451239855</v>
      </c>
      <c r="BG176" s="2">
        <f t="shared" si="578"/>
        <v>112.00536697983085</v>
      </c>
      <c r="BH176" s="2">
        <f t="shared" si="579"/>
        <v>112.65635952158453</v>
      </c>
      <c r="BI176" s="2">
        <f t="shared" si="580"/>
        <v>112.93187637062539</v>
      </c>
      <c r="BJ176" s="2">
        <f t="shared" si="581"/>
        <v>114.2355733451229</v>
      </c>
      <c r="BK176" s="2">
        <f t="shared" si="582"/>
        <v>114.97999961717038</v>
      </c>
      <c r="BL176" s="2">
        <f t="shared" si="583"/>
        <v>116.04385442727056</v>
      </c>
      <c r="BM176" s="2">
        <f t="shared" si="584"/>
        <v>118.0642348050481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164.48034390243902</v>
      </c>
      <c r="DL176" s="2">
        <f t="shared" si="585"/>
        <v>136.5062894934334</v>
      </c>
      <c r="DM176" s="2">
        <f t="shared" si="585"/>
        <v>138.5949545966229</v>
      </c>
      <c r="DN176" s="2">
        <f t="shared" si="585"/>
        <v>148.76644146341462</v>
      </c>
      <c r="DO176" s="2">
        <f t="shared" si="585"/>
        <v>157.00617966954809</v>
      </c>
      <c r="DP176" s="2">
        <f t="shared" si="585"/>
        <v>151.46728898128896</v>
      </c>
      <c r="DQ176" s="2">
        <f t="shared" si="585"/>
        <v>151.01953468286104</v>
      </c>
      <c r="DR176" s="2">
        <f t="shared" si="585"/>
        <v>144.95505547652914</v>
      </c>
      <c r="DS176" s="2">
        <f t="shared" si="585"/>
        <v>140.17388291316527</v>
      </c>
      <c r="DT176" s="2">
        <f t="shared" si="585"/>
        <v>146.0781081081081</v>
      </c>
      <c r="DU176" s="2">
        <f t="shared" si="585"/>
        <v>151.65719881825146</v>
      </c>
      <c r="DV176" s="2">
        <f t="shared" si="585"/>
        <v>155.82798532818532</v>
      </c>
      <c r="DW176" s="2">
        <f t="shared" si="585"/>
        <v>155.89375730386257</v>
      </c>
      <c r="DX176" s="2">
        <f t="shared" si="585"/>
        <v>156.69721793221797</v>
      </c>
      <c r="DY176" s="2">
        <f t="shared" si="585"/>
        <v>162.58135310344824</v>
      </c>
      <c r="EA176" s="2">
        <f t="shared" si="440"/>
        <v>109.42035270575568</v>
      </c>
      <c r="EB176" s="2">
        <f t="shared" si="502"/>
        <v>107.87714860958951</v>
      </c>
      <c r="EC176" s="2">
        <f t="shared" si="503"/>
        <v>107.91734150506043</v>
      </c>
      <c r="ED176" s="2">
        <f t="shared" si="504"/>
        <v>108.31069739392636</v>
      </c>
      <c r="EE176" s="2">
        <f t="shared" si="505"/>
        <v>108.24135098286533</v>
      </c>
      <c r="EF176" s="2">
        <f t="shared" si="506"/>
        <v>109.73923216454875</v>
      </c>
      <c r="EG176" s="2">
        <f t="shared" si="507"/>
        <v>113.98166222762788</v>
      </c>
      <c r="EH176" s="2">
        <f t="shared" si="508"/>
        <v>113.50509193464359</v>
      </c>
      <c r="EI176" s="2">
        <f t="shared" si="509"/>
        <v>112.22827986573157</v>
      </c>
      <c r="EJ176" s="2">
        <f t="shared" si="510"/>
        <v>112.17729360229495</v>
      </c>
      <c r="EK176" s="2">
        <f t="shared" si="511"/>
        <v>112.37923519617024</v>
      </c>
      <c r="EL176" s="2">
        <f t="shared" si="512"/>
        <v>114.44032699297975</v>
      </c>
      <c r="EM176" s="2">
        <f t="shared" si="513"/>
        <v>115.1564443475734</v>
      </c>
      <c r="EN176" s="2">
        <f t="shared" si="514"/>
        <v>116.79683882548358</v>
      </c>
      <c r="EO176" s="2">
        <f t="shared" si="515"/>
        <v>118.32807163911126</v>
      </c>
      <c r="EQ176" s="2">
        <f t="shared" si="516"/>
        <v>108.04375416324777</v>
      </c>
      <c r="ER176" s="2">
        <f t="shared" si="586"/>
        <v>107.26498819704122</v>
      </c>
      <c r="ES176" s="2">
        <f t="shared" si="586"/>
        <v>107.27132825590252</v>
      </c>
      <c r="ET176" s="2">
        <f t="shared" si="586"/>
        <v>108.36493125304733</v>
      </c>
      <c r="EU176" s="2">
        <f t="shared" si="586"/>
        <v>108.96498119946409</v>
      </c>
      <c r="EV176" s="2">
        <f t="shared" si="586"/>
        <v>110.29737332049928</v>
      </c>
      <c r="EW176" s="2">
        <f t="shared" si="586"/>
        <v>112.26299514868388</v>
      </c>
      <c r="EX176" s="2">
        <f t="shared" si="586"/>
        <v>112.36135509879627</v>
      </c>
      <c r="EY176" s="2">
        <f t="shared" si="586"/>
        <v>111.93893137678724</v>
      </c>
      <c r="EZ176" s="2">
        <f t="shared" si="586"/>
        <v>112.799643462543</v>
      </c>
      <c r="FA176" s="2">
        <f t="shared" si="586"/>
        <v>113.11584113726688</v>
      </c>
      <c r="FB176" s="2">
        <f t="shared" si="586"/>
        <v>114.16598014459078</v>
      </c>
      <c r="FC176" s="2">
        <f t="shared" si="586"/>
        <v>114.90904708427779</v>
      </c>
      <c r="FD176" s="2">
        <f t="shared" si="586"/>
        <v>115.65420152648039</v>
      </c>
      <c r="FE176" s="2">
        <f t="shared" si="586"/>
        <v>117.89672559947068</v>
      </c>
      <c r="FG176" s="2">
        <f t="shared" si="518"/>
        <v>0.99995385663339442</v>
      </c>
      <c r="FH176" s="2">
        <f t="shared" si="587"/>
        <v>0.99995270972782768</v>
      </c>
      <c r="FI176" s="2">
        <f t="shared" si="587"/>
        <v>0.99995141752948291</v>
      </c>
      <c r="FJ176" s="2">
        <f t="shared" si="587"/>
        <v>0.99995042365452458</v>
      </c>
      <c r="FK176" s="2">
        <f t="shared" si="587"/>
        <v>0.99994684130685862</v>
      </c>
      <c r="FL176" s="2">
        <f t="shared" si="587"/>
        <v>0.99994947343212104</v>
      </c>
      <c r="FM176" s="2">
        <f t="shared" si="587"/>
        <v>0.99995412312707421</v>
      </c>
      <c r="FN176" s="2">
        <f t="shared" si="587"/>
        <v>0.99994618137502045</v>
      </c>
      <c r="FO176" s="2">
        <f t="shared" si="587"/>
        <v>0.99994477348214172</v>
      </c>
      <c r="FP176" s="2">
        <f t="shared" si="587"/>
        <v>0.99994690775254913</v>
      </c>
      <c r="FQ176" s="2">
        <f t="shared" si="587"/>
        <v>0.99994743784584383</v>
      </c>
      <c r="FR176" s="2">
        <f t="shared" si="587"/>
        <v>0.99994494214036134</v>
      </c>
      <c r="FS176" s="2">
        <f t="shared" si="587"/>
        <v>0.99994703424801645</v>
      </c>
      <c r="FT176" s="2">
        <f t="shared" si="587"/>
        <v>0.99994619513886773</v>
      </c>
      <c r="FU176" s="2">
        <f t="shared" si="587"/>
        <v>0.99993155576854587</v>
      </c>
      <c r="FW176" s="2">
        <f t="shared" si="536"/>
        <v>0.73135010947636903</v>
      </c>
      <c r="FX176" s="2">
        <f t="shared" si="588"/>
        <v>0.73848766123519793</v>
      </c>
      <c r="FY176" s="2">
        <f t="shared" si="589"/>
        <v>0.72912497253255493</v>
      </c>
      <c r="FZ176" s="2">
        <f t="shared" si="590"/>
        <v>0.71477916418934939</v>
      </c>
      <c r="GA176" s="2">
        <f t="shared" si="591"/>
        <v>0.72988479299619902</v>
      </c>
      <c r="GB176" s="2">
        <f t="shared" si="592"/>
        <v>0.74736675954716036</v>
      </c>
      <c r="GC176" s="2">
        <f t="shared" si="593"/>
        <v>0.76054031914941767</v>
      </c>
      <c r="GD176" s="2">
        <f t="shared" si="594"/>
        <v>0.75769179489312011</v>
      </c>
      <c r="GE176" s="2">
        <f t="shared" si="595"/>
        <v>0.77572972668839268</v>
      </c>
      <c r="GF176" s="2">
        <f t="shared" si="596"/>
        <v>0.76687740986530206</v>
      </c>
      <c r="GG176" s="2">
        <f t="shared" si="597"/>
        <v>0.74745071870669533</v>
      </c>
      <c r="GH176" s="2">
        <f t="shared" si="598"/>
        <v>0.75463729565685855</v>
      </c>
      <c r="GI176" s="2">
        <f t="shared" si="599"/>
        <v>0.72192558009072871</v>
      </c>
      <c r="GJ176" s="2">
        <f t="shared" si="600"/>
        <v>0.66086695509479854</v>
      </c>
      <c r="GK176" s="2">
        <f t="shared" si="601"/>
        <v>0.61868127066771594</v>
      </c>
      <c r="GM176" s="86">
        <f t="shared" si="537"/>
        <v>4.7302703573162192E-291</v>
      </c>
      <c r="GN176" s="86">
        <f t="shared" si="602"/>
        <v>0</v>
      </c>
      <c r="GO176" s="86">
        <f t="shared" si="603"/>
        <v>0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1.5336601864185118E-307</v>
      </c>
      <c r="GZ176" s="86">
        <f t="shared" si="614"/>
        <v>0</v>
      </c>
      <c r="HA176" s="86">
        <f t="shared" si="615"/>
        <v>0</v>
      </c>
      <c r="HC176" s="86">
        <f t="shared" si="538"/>
        <v>6.4146102685628571E-238</v>
      </c>
      <c r="HD176" s="86">
        <f t="shared" si="616"/>
        <v>2.2361702338464566E-183</v>
      </c>
      <c r="HE176" s="86">
        <f t="shared" si="617"/>
        <v>3.7305745474594865E-259</v>
      </c>
      <c r="HF176" s="86">
        <f t="shared" si="618"/>
        <v>0</v>
      </c>
      <c r="HG176" s="86">
        <f t="shared" si="619"/>
        <v>0</v>
      </c>
      <c r="HH176" s="86">
        <f t="shared" si="620"/>
        <v>0</v>
      </c>
      <c r="HI176" s="86">
        <f t="shared" si="621"/>
        <v>9.3879711373216403E-308</v>
      </c>
      <c r="HJ176" s="86">
        <f t="shared" si="622"/>
        <v>2.2236461353342218E-274</v>
      </c>
      <c r="HK176" s="86">
        <f t="shared" si="623"/>
        <v>3.2137494858275587E-214</v>
      </c>
      <c r="HL176" s="86">
        <f t="shared" si="624"/>
        <v>3.349294080020537E-291</v>
      </c>
      <c r="HM176" s="86">
        <f t="shared" si="625"/>
        <v>0</v>
      </c>
      <c r="HN176" s="86">
        <f t="shared" si="626"/>
        <v>4.7361093625137097E-240</v>
      </c>
      <c r="HO176" s="86">
        <f t="shared" si="627"/>
        <v>5.2073323840912646E-170</v>
      </c>
      <c r="HP176" s="86">
        <f t="shared" si="628"/>
        <v>5.3314589970765345E-295</v>
      </c>
      <c r="HQ176" s="86">
        <f t="shared" si="629"/>
        <v>2.5249486849314113E-255</v>
      </c>
      <c r="HS176" s="86">
        <f t="shared" si="539"/>
        <v>2.2315859332804241E-16</v>
      </c>
      <c r="HT176" s="86">
        <f t="shared" si="630"/>
        <v>2.6135656656263302E-18</v>
      </c>
      <c r="HU176" s="86">
        <f t="shared" si="631"/>
        <v>2.3419324987406447E-20</v>
      </c>
      <c r="HV176" s="86">
        <f t="shared" si="632"/>
        <v>5.5701920895707399E-19</v>
      </c>
      <c r="HW176" s="86">
        <f t="shared" si="633"/>
        <v>5.8809324907005552E-18</v>
      </c>
      <c r="HX176" s="86">
        <f t="shared" si="634"/>
        <v>2.0646190529829021E-20</v>
      </c>
      <c r="HY176" s="86">
        <f t="shared" si="635"/>
        <v>2.5184859412222703E-19</v>
      </c>
      <c r="HZ176" s="86">
        <f t="shared" si="636"/>
        <v>2.5888210618865141E-20</v>
      </c>
      <c r="IA176" s="86">
        <f t="shared" si="637"/>
        <v>2.7667803653213488E-24</v>
      </c>
      <c r="IB176" s="86">
        <f t="shared" si="638"/>
        <v>4.2207743787350042E-22</v>
      </c>
      <c r="IC176" s="86">
        <f t="shared" si="639"/>
        <v>2.7548129577077946E-20</v>
      </c>
      <c r="ID176" s="86">
        <f t="shared" si="640"/>
        <v>1.1643274009185018E-23</v>
      </c>
      <c r="IE176" s="86">
        <f t="shared" si="641"/>
        <v>4.1955638217926414E-19</v>
      </c>
      <c r="IF176" s="86">
        <f t="shared" si="642"/>
        <v>2.1257759937943822E-34</v>
      </c>
      <c r="IG176" s="86">
        <f t="shared" si="643"/>
        <v>1.0675382398088134E-31</v>
      </c>
      <c r="II176" s="86">
        <f t="shared" si="540"/>
        <v>9.8372581987753255E-2</v>
      </c>
      <c r="IJ176" s="86">
        <f t="shared" si="541"/>
        <v>7.8109401983609744E-2</v>
      </c>
      <c r="IK176" s="86">
        <f t="shared" si="542"/>
        <v>8.331227216320225E-2</v>
      </c>
      <c r="IL176" s="86">
        <f t="shared" si="543"/>
        <v>9.7620374422135808E-2</v>
      </c>
      <c r="IM176" s="86">
        <f t="shared" si="544"/>
        <v>8.1619543202524E-2</v>
      </c>
      <c r="IN176" s="86">
        <f t="shared" si="545"/>
        <v>4.7505453404209315E-2</v>
      </c>
      <c r="IO176" s="86">
        <f t="shared" si="546"/>
        <v>4.2836172785149146E-2</v>
      </c>
      <c r="IP176" s="86">
        <f t="shared" si="547"/>
        <v>3.7170427966962828E-2</v>
      </c>
      <c r="IQ176" s="86">
        <f t="shared" si="548"/>
        <v>1.6490489226503532E-2</v>
      </c>
      <c r="IR176" s="86">
        <f t="shared" si="549"/>
        <v>2.4709122043140377E-2</v>
      </c>
      <c r="IS176" s="86">
        <f t="shared" si="550"/>
        <v>4.6980043187613646E-2</v>
      </c>
      <c r="IT176" s="86">
        <f t="shared" si="551"/>
        <v>2.7335256839535655E-2</v>
      </c>
      <c r="IU176" s="86">
        <f t="shared" si="552"/>
        <v>8.234193579937546E-2</v>
      </c>
      <c r="IV176" s="86">
        <f t="shared" si="553"/>
        <v>0.12466569505959137</v>
      </c>
      <c r="IW176" s="86">
        <f t="shared" si="554"/>
        <v>0.30185695907620091</v>
      </c>
      <c r="IY176" s="86">
        <f t="shared" si="555"/>
        <v>9.8372581987753477E-2</v>
      </c>
      <c r="IZ176" s="86">
        <f t="shared" si="556"/>
        <v>7.8109401983609744E-2</v>
      </c>
      <c r="JA176" s="86">
        <f t="shared" si="557"/>
        <v>8.331227216320225E-2</v>
      </c>
      <c r="JB176" s="86">
        <f t="shared" si="558"/>
        <v>9.7620374422135808E-2</v>
      </c>
      <c r="JC176" s="86">
        <f t="shared" si="559"/>
        <v>8.1619543202524E-2</v>
      </c>
      <c r="JD176" s="86">
        <f t="shared" si="560"/>
        <v>4.7505453404209315E-2</v>
      </c>
      <c r="JE176" s="86">
        <f t="shared" si="561"/>
        <v>4.2836172785149146E-2</v>
      </c>
      <c r="JF176" s="86">
        <f t="shared" si="562"/>
        <v>3.7170427966962828E-2</v>
      </c>
      <c r="JG176" s="86">
        <f t="shared" si="563"/>
        <v>1.6490489226503532E-2</v>
      </c>
      <c r="JH176" s="86">
        <f t="shared" si="564"/>
        <v>2.4709122043140377E-2</v>
      </c>
      <c r="JI176" s="86">
        <f t="shared" si="565"/>
        <v>4.6980043187613646E-2</v>
      </c>
      <c r="JJ176" s="86">
        <f t="shared" si="566"/>
        <v>2.7335256839535655E-2</v>
      </c>
      <c r="JK176" s="86">
        <f t="shared" si="567"/>
        <v>8.234193579937546E-2</v>
      </c>
      <c r="JL176" s="86">
        <f t="shared" si="568"/>
        <v>0.12466569505959137</v>
      </c>
      <c r="JM176" s="86">
        <f t="shared" si="569"/>
        <v>0.30185695907620091</v>
      </c>
    </row>
    <row r="177" spans="2:273" x14ac:dyDescent="0.25">
      <c r="B177" s="2">
        <v>150</v>
      </c>
      <c r="C177" s="37">
        <v>108.95099999999999</v>
      </c>
      <c r="D177" s="37">
        <v>107.542</v>
      </c>
      <c r="E177" s="37">
        <v>105.30500000000001</v>
      </c>
      <c r="F177" s="37">
        <v>108.46599999999999</v>
      </c>
      <c r="G177" s="37">
        <v>108.379</v>
      </c>
      <c r="H177" s="37">
        <v>110.55200000000001</v>
      </c>
      <c r="I177" s="37">
        <v>112.517</v>
      </c>
      <c r="J177" s="37">
        <v>110.94799999999999</v>
      </c>
      <c r="K177" s="37">
        <v>110.828</v>
      </c>
      <c r="L177" s="37">
        <v>112.96599999999999</v>
      </c>
      <c r="M177" s="37">
        <v>112.259</v>
      </c>
      <c r="N177" s="37">
        <v>114.13800000000001</v>
      </c>
      <c r="O177" s="37">
        <v>116.845</v>
      </c>
      <c r="P177" s="37">
        <v>115.63800000000001</v>
      </c>
      <c r="Q177" s="37">
        <v>116.2931</v>
      </c>
      <c r="S177" s="4">
        <f t="shared" si="441"/>
        <v>108.29551368361295</v>
      </c>
      <c r="T177" s="4">
        <f t="shared" si="442"/>
        <v>107.33655491722268</v>
      </c>
      <c r="U177" s="4">
        <f t="shared" si="443"/>
        <v>107.35693551312907</v>
      </c>
      <c r="V177" s="4">
        <f t="shared" si="444"/>
        <v>108.26829454565458</v>
      </c>
      <c r="W177" s="4">
        <f t="shared" si="445"/>
        <v>108.71746970574084</v>
      </c>
      <c r="X177" s="4">
        <f t="shared" si="446"/>
        <v>110.11844400631109</v>
      </c>
      <c r="Y177" s="4">
        <f t="shared" si="447"/>
        <v>112.61940797775659</v>
      </c>
      <c r="Z177" s="4">
        <f t="shared" si="448"/>
        <v>112.59509060208119</v>
      </c>
      <c r="AA177" s="4">
        <f t="shared" si="449"/>
        <v>111.97644776190683</v>
      </c>
      <c r="AB177" s="4">
        <f t="shared" si="450"/>
        <v>112.61842995005428</v>
      </c>
      <c r="AC177" s="4">
        <f t="shared" si="451"/>
        <v>112.86908179618628</v>
      </c>
      <c r="AD177" s="4">
        <f t="shared" si="452"/>
        <v>114.16280003237283</v>
      </c>
      <c r="AE177" s="4">
        <f t="shared" si="453"/>
        <v>114.86846093939829</v>
      </c>
      <c r="AF177" s="4">
        <f t="shared" si="454"/>
        <v>116.09403531502834</v>
      </c>
      <c r="AG177" s="4">
        <f t="shared" si="455"/>
        <v>121.55854793759228</v>
      </c>
      <c r="AI177" s="4">
        <f t="shared" si="456"/>
        <v>0.6554863163870408</v>
      </c>
      <c r="AJ177" s="4">
        <f t="shared" si="457"/>
        <v>0.20544508277731666</v>
      </c>
      <c r="AK177" s="4">
        <f t="shared" si="458"/>
        <v>-2.0519355131290666</v>
      </c>
      <c r="AL177" s="4">
        <f t="shared" si="459"/>
        <v>0.1977054543454102</v>
      </c>
      <c r="AM177" s="4">
        <f t="shared" si="460"/>
        <v>-0.33846970574083457</v>
      </c>
      <c r="AN177" s="4">
        <f t="shared" si="461"/>
        <v>0.43355599368891262</v>
      </c>
      <c r="AO177" s="4">
        <f t="shared" si="462"/>
        <v>-0.10240797775659871</v>
      </c>
      <c r="AP177" s="4">
        <f t="shared" si="463"/>
        <v>-1.6470906020811924</v>
      </c>
      <c r="AQ177" s="4">
        <f t="shared" si="464"/>
        <v>-1.148447761906823</v>
      </c>
      <c r="AR177" s="4">
        <f t="shared" si="465"/>
        <v>0.34757004994571616</v>
      </c>
      <c r="AS177" s="4">
        <f t="shared" si="466"/>
        <v>-0.61008179618627878</v>
      </c>
      <c r="AT177" s="4">
        <f t="shared" si="467"/>
        <v>-2.4800032372823466E-2</v>
      </c>
      <c r="AU177" s="4">
        <f t="shared" si="468"/>
        <v>1.9765390606017093</v>
      </c>
      <c r="AV177" s="4">
        <f t="shared" si="570"/>
        <v>-0.4560353150283305</v>
      </c>
      <c r="AW177" s="4">
        <f t="shared" si="570"/>
        <v>-5.2654479375922847</v>
      </c>
      <c r="AY177" s="2">
        <f t="shared" si="520"/>
        <v>108.29551367842916</v>
      </c>
      <c r="AZ177" s="2">
        <f t="shared" si="571"/>
        <v>107.33655296981743</v>
      </c>
      <c r="BA177" s="2">
        <f t="shared" si="572"/>
        <v>107.35693039152166</v>
      </c>
      <c r="BB177" s="2">
        <f t="shared" si="573"/>
        <v>108.26827445235556</v>
      </c>
      <c r="BC177" s="2">
        <f t="shared" si="574"/>
        <v>108.71745972479552</v>
      </c>
      <c r="BD177" s="2">
        <f t="shared" si="575"/>
        <v>110.11844364193527</v>
      </c>
      <c r="BE177" s="2">
        <f t="shared" si="576"/>
        <v>112.61940773397552</v>
      </c>
      <c r="BF177" s="2">
        <f t="shared" si="577"/>
        <v>112.5950905023405</v>
      </c>
      <c r="BG177" s="2">
        <f t="shared" si="578"/>
        <v>111.97644776148658</v>
      </c>
      <c r="BH177" s="2">
        <f t="shared" si="579"/>
        <v>112.61842994296691</v>
      </c>
      <c r="BI177" s="2">
        <f t="shared" si="580"/>
        <v>112.86908129963868</v>
      </c>
      <c r="BJ177" s="2">
        <f t="shared" si="581"/>
        <v>114.16280001959022</v>
      </c>
      <c r="BK177" s="2">
        <f t="shared" si="582"/>
        <v>114.86843707106507</v>
      </c>
      <c r="BL177" s="2">
        <f t="shared" si="583"/>
        <v>115.93874668776638</v>
      </c>
      <c r="BM177" s="2">
        <f t="shared" si="584"/>
        <v>117.96262197571143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>
        <f t="shared" si="493"/>
        <v>110.828</v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164.82111097560974</v>
      </c>
      <c r="DL177" s="2">
        <f t="shared" si="585"/>
        <v>136.63816275797376</v>
      </c>
      <c r="DM177" s="2">
        <f t="shared" si="585"/>
        <v>138.75061941838649</v>
      </c>
      <c r="DN177" s="2">
        <f t="shared" si="585"/>
        <v>148.99313536585365</v>
      </c>
      <c r="DO177" s="2">
        <f t="shared" si="585"/>
        <v>157.2843073640442</v>
      </c>
      <c r="DP177" s="2">
        <f t="shared" si="585"/>
        <v>151.72734784987415</v>
      </c>
      <c r="DQ177" s="2">
        <f t="shared" si="585"/>
        <v>151.26120492577601</v>
      </c>
      <c r="DR177" s="2">
        <f t="shared" si="585"/>
        <v>145.15864343290659</v>
      </c>
      <c r="DS177" s="2">
        <f t="shared" si="585"/>
        <v>140.34090616246499</v>
      </c>
      <c r="DT177" s="2">
        <f t="shared" si="585"/>
        <v>146.26683333333332</v>
      </c>
      <c r="DU177" s="2">
        <f t="shared" si="585"/>
        <v>151.87206641864537</v>
      </c>
      <c r="DV177" s="2">
        <f t="shared" si="585"/>
        <v>156.07908159588158</v>
      </c>
      <c r="DW177" s="2">
        <f t="shared" si="585"/>
        <v>156.12111215669108</v>
      </c>
      <c r="DX177" s="2">
        <f t="shared" si="585"/>
        <v>156.94727456027459</v>
      </c>
      <c r="DY177" s="2">
        <f t="shared" si="585"/>
        <v>162.87258719211817</v>
      </c>
      <c r="EA177" s="2">
        <f t="shared" si="440"/>
        <v>109.34496173252737</v>
      </c>
      <c r="EB177" s="2">
        <f t="shared" si="502"/>
        <v>107.80752311717674</v>
      </c>
      <c r="EC177" s="2">
        <f t="shared" si="503"/>
        <v>107.84802449610333</v>
      </c>
      <c r="ED177" s="2">
        <f t="shared" si="504"/>
        <v>108.22586741331038</v>
      </c>
      <c r="EE177" s="2">
        <f t="shared" si="505"/>
        <v>108.16319196605133</v>
      </c>
      <c r="EF177" s="2">
        <f t="shared" si="506"/>
        <v>109.68134832651299</v>
      </c>
      <c r="EG177" s="2">
        <f t="shared" si="507"/>
        <v>113.97895626584759</v>
      </c>
      <c r="EH177" s="2">
        <f t="shared" si="508"/>
        <v>113.49655105848919</v>
      </c>
      <c r="EI177" s="2">
        <f t="shared" si="509"/>
        <v>112.20852220823591</v>
      </c>
      <c r="EJ177" s="2">
        <f t="shared" si="510"/>
        <v>112.11982594599515</v>
      </c>
      <c r="EK177" s="2">
        <f t="shared" si="511"/>
        <v>112.29276932042876</v>
      </c>
      <c r="EL177" s="2">
        <f t="shared" si="512"/>
        <v>114.37663010140407</v>
      </c>
      <c r="EM177" s="2">
        <f t="shared" si="513"/>
        <v>115.05335493558076</v>
      </c>
      <c r="EN177" s="2">
        <f t="shared" si="514"/>
        <v>116.73111187911911</v>
      </c>
      <c r="EO177" s="2">
        <f t="shared" si="515"/>
        <v>118.24063977207553</v>
      </c>
      <c r="EQ177" s="2">
        <f t="shared" si="516"/>
        <v>107.94081844305299</v>
      </c>
      <c r="ER177" s="2">
        <f t="shared" si="586"/>
        <v>107.18280334609594</v>
      </c>
      <c r="ES177" s="2">
        <f t="shared" si="586"/>
        <v>107.18870551937454</v>
      </c>
      <c r="ET177" s="2">
        <f t="shared" si="586"/>
        <v>108.28119327157486</v>
      </c>
      <c r="EU177" s="2">
        <f t="shared" si="586"/>
        <v>108.90134886347704</v>
      </c>
      <c r="EV177" s="2">
        <f t="shared" si="586"/>
        <v>110.2506600762818</v>
      </c>
      <c r="EW177" s="2">
        <f t="shared" si="586"/>
        <v>112.22700434115792</v>
      </c>
      <c r="EX177" s="2">
        <f t="shared" si="586"/>
        <v>112.33016397910514</v>
      </c>
      <c r="EY177" s="2">
        <f t="shared" si="586"/>
        <v>111.91346604834617</v>
      </c>
      <c r="EZ177" s="2">
        <f t="shared" si="586"/>
        <v>112.75455188922516</v>
      </c>
      <c r="FA177" s="2">
        <f t="shared" si="586"/>
        <v>113.04419041271781</v>
      </c>
      <c r="FB177" s="2">
        <f t="shared" si="586"/>
        <v>114.09667776917121</v>
      </c>
      <c r="FC177" s="2">
        <f t="shared" si="586"/>
        <v>114.80079615701629</v>
      </c>
      <c r="FD177" s="2">
        <f t="shared" si="586"/>
        <v>115.56501401862982</v>
      </c>
      <c r="FE177" s="2">
        <f t="shared" si="586"/>
        <v>117.80199336377389</v>
      </c>
      <c r="FG177" s="2">
        <f t="shared" si="518"/>
        <v>0.99995791657862776</v>
      </c>
      <c r="FH177" s="2">
        <f t="shared" si="587"/>
        <v>0.99995687057971994</v>
      </c>
      <c r="FI177" s="2">
        <f t="shared" si="587"/>
        <v>0.99995569207088131</v>
      </c>
      <c r="FJ177" s="2">
        <f t="shared" si="587"/>
        <v>0.99995478563831752</v>
      </c>
      <c r="FK177" s="2">
        <f t="shared" si="587"/>
        <v>0.99995151846888208</v>
      </c>
      <c r="FL177" s="2">
        <f t="shared" si="587"/>
        <v>0.99995391901755248</v>
      </c>
      <c r="FM177" s="2">
        <f t="shared" si="587"/>
        <v>0.99995815962572021</v>
      </c>
      <c r="FN177" s="2">
        <f t="shared" si="587"/>
        <v>0.9999509165982271</v>
      </c>
      <c r="FO177" s="2">
        <f t="shared" si="587"/>
        <v>0.99994963257234115</v>
      </c>
      <c r="FP177" s="2">
        <f t="shared" si="587"/>
        <v>0.99995157906863863</v>
      </c>
      <c r="FQ177" s="2">
        <f t="shared" si="587"/>
        <v>0.99995206252396363</v>
      </c>
      <c r="FR177" s="2">
        <f t="shared" si="587"/>
        <v>0.99994978639195831</v>
      </c>
      <c r="FS177" s="2">
        <f t="shared" si="587"/>
        <v>0.99995169443495258</v>
      </c>
      <c r="FT177" s="2">
        <f t="shared" si="587"/>
        <v>0.99995092915112394</v>
      </c>
      <c r="FU177" s="2">
        <f t="shared" si="587"/>
        <v>0.99993757774309378</v>
      </c>
      <c r="FW177" s="2">
        <f t="shared" si="536"/>
        <v>0.74905651591771605</v>
      </c>
      <c r="FX177" s="2">
        <f t="shared" si="588"/>
        <v>0.75588066520827202</v>
      </c>
      <c r="FY177" s="2">
        <f t="shared" si="589"/>
        <v>0.74692728701731437</v>
      </c>
      <c r="FZ177" s="2">
        <f t="shared" si="590"/>
        <v>0.73317928215859407</v>
      </c>
      <c r="GA177" s="2">
        <f t="shared" si="591"/>
        <v>0.74765445365904981</v>
      </c>
      <c r="GB177" s="2">
        <f t="shared" si="592"/>
        <v>0.76435765577114512</v>
      </c>
      <c r="GC177" s="2">
        <f t="shared" si="593"/>
        <v>0.77690969479718319</v>
      </c>
      <c r="GD177" s="2">
        <f t="shared" si="594"/>
        <v>0.77419808167502424</v>
      </c>
      <c r="GE177" s="2">
        <f t="shared" si="595"/>
        <v>0.79134562942276843</v>
      </c>
      <c r="GF177" s="2">
        <f t="shared" si="596"/>
        <v>0.78293722254673315</v>
      </c>
      <c r="GG177" s="2">
        <f t="shared" si="597"/>
        <v>0.76443774801942066</v>
      </c>
      <c r="GH177" s="2">
        <f t="shared" si="598"/>
        <v>0.7712888499459496</v>
      </c>
      <c r="GI177" s="2">
        <f t="shared" si="599"/>
        <v>0.74003234730479739</v>
      </c>
      <c r="GJ177" s="2">
        <f t="shared" si="600"/>
        <v>0.68119379985891237</v>
      </c>
      <c r="GK177" s="2">
        <f t="shared" si="601"/>
        <v>0.64015985982741019</v>
      </c>
      <c r="GM177" s="86">
        <f t="shared" si="537"/>
        <v>1.6467399049634325E-297</v>
      </c>
      <c r="GN177" s="86">
        <f t="shared" si="602"/>
        <v>0</v>
      </c>
      <c r="GO177" s="86">
        <f t="shared" si="603"/>
        <v>0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0</v>
      </c>
      <c r="HA177" s="86">
        <f t="shared" si="615"/>
        <v>0</v>
      </c>
      <c r="HC177" s="86">
        <f t="shared" si="538"/>
        <v>9.2896320328492949E-245</v>
      </c>
      <c r="HD177" s="86">
        <f t="shared" si="616"/>
        <v>1.3139259178356978E-188</v>
      </c>
      <c r="HE177" s="86">
        <f t="shared" si="617"/>
        <v>1.3004851898660057E-266</v>
      </c>
      <c r="HF177" s="86">
        <f t="shared" si="618"/>
        <v>0</v>
      </c>
      <c r="HG177" s="86">
        <f t="shared" si="619"/>
        <v>0</v>
      </c>
      <c r="HH177" s="86">
        <f t="shared" si="620"/>
        <v>0</v>
      </c>
      <c r="HI177" s="86">
        <f t="shared" si="621"/>
        <v>0</v>
      </c>
      <c r="HJ177" s="86">
        <f t="shared" si="622"/>
        <v>3.206928773168243E-282</v>
      </c>
      <c r="HK177" s="86">
        <f t="shared" si="623"/>
        <v>3.0667048397721733E-220</v>
      </c>
      <c r="HL177" s="86">
        <f t="shared" si="624"/>
        <v>1.6631055874825395E-299</v>
      </c>
      <c r="HM177" s="86">
        <f t="shared" si="625"/>
        <v>0</v>
      </c>
      <c r="HN177" s="86">
        <f t="shared" si="626"/>
        <v>7.2847516389953281E-247</v>
      </c>
      <c r="HO177" s="86">
        <f t="shared" si="627"/>
        <v>6.432483444927935E-175</v>
      </c>
      <c r="HP177" s="86">
        <f t="shared" si="628"/>
        <v>1.5249089202927805E-303</v>
      </c>
      <c r="HQ177" s="86">
        <f t="shared" si="629"/>
        <v>1.2317644273560552E-262</v>
      </c>
      <c r="HS177" s="86">
        <f t="shared" si="539"/>
        <v>3.4421360590023961E-17</v>
      </c>
      <c r="HT177" s="86">
        <f t="shared" si="630"/>
        <v>3.4004293061175445E-19</v>
      </c>
      <c r="HU177" s="86">
        <f t="shared" si="631"/>
        <v>2.5362011146632922E-21</v>
      </c>
      <c r="HV177" s="86">
        <f t="shared" si="632"/>
        <v>6.111042238306329E-20</v>
      </c>
      <c r="HW177" s="86">
        <f t="shared" si="633"/>
        <v>7.3132833818477736E-19</v>
      </c>
      <c r="HX177" s="86">
        <f t="shared" si="634"/>
        <v>2.0151161024124773E-21</v>
      </c>
      <c r="HY177" s="86">
        <f t="shared" si="635"/>
        <v>2.8824603999330001E-20</v>
      </c>
      <c r="HZ177" s="86">
        <f t="shared" si="636"/>
        <v>2.5393114201475682E-21</v>
      </c>
      <c r="IA177" s="86">
        <f t="shared" si="637"/>
        <v>1.8669591043111918E-25</v>
      </c>
      <c r="IB177" s="86">
        <f t="shared" si="638"/>
        <v>3.4478458159197558E-23</v>
      </c>
      <c r="IC177" s="86">
        <f t="shared" si="639"/>
        <v>2.6964697212103486E-21</v>
      </c>
      <c r="ID177" s="86">
        <f t="shared" si="640"/>
        <v>7.7928397367332477E-25</v>
      </c>
      <c r="IE177" s="86">
        <f t="shared" si="641"/>
        <v>4.4677320154773098E-20</v>
      </c>
      <c r="IF177" s="86">
        <f t="shared" si="642"/>
        <v>2.32055677453538E-36</v>
      </c>
      <c r="IG177" s="86">
        <f t="shared" si="643"/>
        <v>1.2649057291845411E-33</v>
      </c>
      <c r="II177" s="86">
        <f t="shared" si="540"/>
        <v>7.1108737973691258E-2</v>
      </c>
      <c r="IJ177" s="86">
        <f t="shared" si="541"/>
        <v>5.5102971689229611E-2</v>
      </c>
      <c r="IK177" s="86">
        <f t="shared" si="542"/>
        <v>5.8376545336447545E-2</v>
      </c>
      <c r="IL177" s="86">
        <f t="shared" si="543"/>
        <v>6.8370805375863875E-2</v>
      </c>
      <c r="IM177" s="86">
        <f t="shared" si="544"/>
        <v>5.7078791671169041E-2</v>
      </c>
      <c r="IN177" s="86">
        <f t="shared" si="545"/>
        <v>3.1551035869194999E-2</v>
      </c>
      <c r="IO177" s="86">
        <f t="shared" si="546"/>
        <v>2.8763127678565873E-2</v>
      </c>
      <c r="IP177" s="86">
        <f t="shared" si="547"/>
        <v>2.4307128484705967E-2</v>
      </c>
      <c r="IQ177" s="86">
        <f t="shared" si="548"/>
        <v>9.9995403905995262E-3</v>
      </c>
      <c r="IR177" s="86">
        <f t="shared" si="549"/>
        <v>1.5535957665889496E-2</v>
      </c>
      <c r="IS177" s="86">
        <f t="shared" si="550"/>
        <v>3.1154145557750361E-2</v>
      </c>
      <c r="IT177" s="86">
        <f t="shared" si="551"/>
        <v>1.6958811516296479E-2</v>
      </c>
      <c r="IU177" s="86">
        <f t="shared" si="552"/>
        <v>5.67844290150121E-2</v>
      </c>
      <c r="IV177" s="86">
        <f t="shared" si="553"/>
        <v>8.1941122470475219E-2</v>
      </c>
      <c r="IW177" s="86">
        <f t="shared" si="554"/>
        <v>0.23614680826576609</v>
      </c>
      <c r="IY177" s="86">
        <f t="shared" si="555"/>
        <v>7.1108737973691286E-2</v>
      </c>
      <c r="IZ177" s="86">
        <f t="shared" si="556"/>
        <v>5.5102971689229611E-2</v>
      </c>
      <c r="JA177" s="86">
        <f t="shared" si="557"/>
        <v>5.8376545336447545E-2</v>
      </c>
      <c r="JB177" s="86">
        <f t="shared" si="558"/>
        <v>6.8370805375863875E-2</v>
      </c>
      <c r="JC177" s="86">
        <f t="shared" si="559"/>
        <v>5.7078791671169041E-2</v>
      </c>
      <c r="JD177" s="86">
        <f t="shared" si="560"/>
        <v>3.1551035869194999E-2</v>
      </c>
      <c r="JE177" s="86">
        <f t="shared" si="561"/>
        <v>2.8763127678565873E-2</v>
      </c>
      <c r="JF177" s="86">
        <f t="shared" si="562"/>
        <v>2.4307128484705967E-2</v>
      </c>
      <c r="JG177" s="86">
        <f t="shared" si="563"/>
        <v>9.9995403905995262E-3</v>
      </c>
      <c r="JH177" s="86">
        <f t="shared" si="564"/>
        <v>1.5535957665889496E-2</v>
      </c>
      <c r="JI177" s="86">
        <f t="shared" si="565"/>
        <v>3.1154145557750361E-2</v>
      </c>
      <c r="JJ177" s="86">
        <f t="shared" si="566"/>
        <v>1.6958811516296479E-2</v>
      </c>
      <c r="JK177" s="86">
        <f t="shared" si="567"/>
        <v>5.67844290150121E-2</v>
      </c>
      <c r="JL177" s="86">
        <f t="shared" si="568"/>
        <v>8.1941122470475219E-2</v>
      </c>
      <c r="JM177" s="86">
        <f t="shared" si="569"/>
        <v>0.23614680826576609</v>
      </c>
    </row>
    <row r="178" spans="2:273" x14ac:dyDescent="0.25">
      <c r="B178" s="2">
        <v>151</v>
      </c>
      <c r="C178" s="37">
        <v>107.295</v>
      </c>
      <c r="D178" s="37">
        <v>104.78</v>
      </c>
      <c r="E178" s="37">
        <v>105.898</v>
      </c>
      <c r="F178" s="37">
        <v>109.89700000000001</v>
      </c>
      <c r="G178" s="37">
        <v>108.31</v>
      </c>
      <c r="H178" s="37">
        <v>110.655</v>
      </c>
      <c r="I178" s="37">
        <v>112.259</v>
      </c>
      <c r="J178" s="37">
        <v>111.20699999999999</v>
      </c>
      <c r="K178" s="37">
        <v>111.379</v>
      </c>
      <c r="L178" s="37">
        <v>113.069</v>
      </c>
      <c r="M178" s="37">
        <v>112.983</v>
      </c>
      <c r="N178" s="37">
        <v>114.121</v>
      </c>
      <c r="O178" s="37">
        <v>114.828</v>
      </c>
      <c r="P178" s="37">
        <v>114.379</v>
      </c>
      <c r="Q178" s="37">
        <v>114.431</v>
      </c>
      <c r="S178" s="4">
        <f t="shared" si="441"/>
        <v>108.17508678420688</v>
      </c>
      <c r="T178" s="4">
        <f t="shared" si="442"/>
        <v>107.24675871530863</v>
      </c>
      <c r="U178" s="4">
        <f t="shared" si="443"/>
        <v>107.2661220495673</v>
      </c>
      <c r="V178" s="4">
        <f t="shared" si="444"/>
        <v>108.1850924404816</v>
      </c>
      <c r="W178" s="4">
        <f t="shared" si="445"/>
        <v>108.66274772630078</v>
      </c>
      <c r="X178" s="4">
        <f t="shared" si="446"/>
        <v>110.0783354134574</v>
      </c>
      <c r="Y178" s="4">
        <f t="shared" si="447"/>
        <v>112.5629438997973</v>
      </c>
      <c r="Z178" s="4">
        <f t="shared" si="448"/>
        <v>112.55022626372893</v>
      </c>
      <c r="AA178" s="4">
        <f t="shared" si="449"/>
        <v>111.94760587954471</v>
      </c>
      <c r="AB178" s="4">
        <f t="shared" si="450"/>
        <v>112.58038219678967</v>
      </c>
      <c r="AC178" s="4">
        <f t="shared" si="451"/>
        <v>112.80618450780474</v>
      </c>
      <c r="AD178" s="4">
        <f t="shared" si="452"/>
        <v>114.09008654200395</v>
      </c>
      <c r="AE178" s="4">
        <f t="shared" si="453"/>
        <v>114.75690555887266</v>
      </c>
      <c r="AF178" s="4">
        <f t="shared" si="454"/>
        <v>115.88325090927894</v>
      </c>
      <c r="AG178" s="4">
        <f t="shared" si="455"/>
        <v>119.64864839171133</v>
      </c>
      <c r="AI178" s="4">
        <f t="shared" si="456"/>
        <v>-0.88008678420688113</v>
      </c>
      <c r="AJ178" s="4">
        <f t="shared" si="457"/>
        <v>-2.4667587153086288</v>
      </c>
      <c r="AK178" s="4">
        <f t="shared" si="458"/>
        <v>-1.3681220495673045</v>
      </c>
      <c r="AL178" s="4">
        <f t="shared" si="459"/>
        <v>1.7119075595184086</v>
      </c>
      <c r="AM178" s="4">
        <f t="shared" si="460"/>
        <v>-0.35274772630077678</v>
      </c>
      <c r="AN178" s="4">
        <f t="shared" si="461"/>
        <v>0.57666458654260566</v>
      </c>
      <c r="AO178" s="4">
        <f t="shared" si="462"/>
        <v>-0.30394389979730363</v>
      </c>
      <c r="AP178" s="4">
        <f t="shared" si="463"/>
        <v>-1.3432262637289369</v>
      </c>
      <c r="AQ178" s="4">
        <f t="shared" si="464"/>
        <v>-0.56860587954470532</v>
      </c>
      <c r="AR178" s="4">
        <f t="shared" si="465"/>
        <v>0.48861780321033166</v>
      </c>
      <c r="AS178" s="4">
        <f t="shared" si="466"/>
        <v>0.17681549219526005</v>
      </c>
      <c r="AT178" s="4">
        <f t="shared" si="467"/>
        <v>3.0913457996049942E-2</v>
      </c>
      <c r="AU178" s="4">
        <f t="shared" si="468"/>
        <v>7.1094441127343089E-2</v>
      </c>
      <c r="AV178" s="4">
        <f t="shared" si="570"/>
        <v>-1.5042509092789373</v>
      </c>
      <c r="AW178" s="4">
        <f t="shared" si="570"/>
        <v>-5.2176483917113359</v>
      </c>
      <c r="AY178" s="2">
        <f t="shared" si="520"/>
        <v>108.17508678350525</v>
      </c>
      <c r="AZ178" s="2">
        <f t="shared" si="571"/>
        <v>107.24675849448444</v>
      </c>
      <c r="BA178" s="2">
        <f t="shared" si="572"/>
        <v>107.26612149270258</v>
      </c>
      <c r="BB178" s="2">
        <f t="shared" si="573"/>
        <v>108.18509024158401</v>
      </c>
      <c r="BC178" s="2">
        <f t="shared" si="574"/>
        <v>108.66274665658403</v>
      </c>
      <c r="BD178" s="2">
        <f t="shared" si="575"/>
        <v>110.07833538669976</v>
      </c>
      <c r="BE178" s="2">
        <f t="shared" si="576"/>
        <v>112.56294388058249</v>
      </c>
      <c r="BF178" s="2">
        <f t="shared" si="577"/>
        <v>112.55022625720775</v>
      </c>
      <c r="BG178" s="2">
        <f t="shared" si="578"/>
        <v>111.94760587952882</v>
      </c>
      <c r="BH178" s="2">
        <f t="shared" si="579"/>
        <v>112.58038219644114</v>
      </c>
      <c r="BI178" s="2">
        <f t="shared" si="580"/>
        <v>112.80618447174066</v>
      </c>
      <c r="BJ178" s="2">
        <f t="shared" si="581"/>
        <v>114.0900865414295</v>
      </c>
      <c r="BK178" s="2">
        <f t="shared" si="582"/>
        <v>114.75690323085247</v>
      </c>
      <c r="BL178" s="2">
        <f t="shared" si="583"/>
        <v>115.83349234066679</v>
      </c>
      <c r="BM178" s="2">
        <f t="shared" si="584"/>
        <v>117.86095880397883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>
        <f t="shared" si="493"/>
        <v>111.379</v>
      </c>
      <c r="DD178" s="2">
        <f t="shared" si="494"/>
        <v>113.069</v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165.16187804878047</v>
      </c>
      <c r="DL178" s="2">
        <f t="shared" si="585"/>
        <v>136.77003602251409</v>
      </c>
      <c r="DM178" s="2">
        <f t="shared" si="585"/>
        <v>138.90628424015009</v>
      </c>
      <c r="DN178" s="2">
        <f t="shared" si="585"/>
        <v>149.21982926829267</v>
      </c>
      <c r="DO178" s="2">
        <f t="shared" si="585"/>
        <v>157.5624350585403</v>
      </c>
      <c r="DP178" s="2">
        <f t="shared" si="585"/>
        <v>151.98740671845934</v>
      </c>
      <c r="DQ178" s="2">
        <f t="shared" si="585"/>
        <v>151.50287516869099</v>
      </c>
      <c r="DR178" s="2">
        <f t="shared" si="585"/>
        <v>145.36223138928401</v>
      </c>
      <c r="DS178" s="2">
        <f t="shared" si="585"/>
        <v>140.50792941176471</v>
      </c>
      <c r="DT178" s="2">
        <f t="shared" si="585"/>
        <v>146.45555855855855</v>
      </c>
      <c r="DU178" s="2">
        <f t="shared" si="585"/>
        <v>152.08693401903929</v>
      </c>
      <c r="DV178" s="2">
        <f t="shared" si="585"/>
        <v>156.33017786357786</v>
      </c>
      <c r="DW178" s="2">
        <f t="shared" si="585"/>
        <v>156.34846700951962</v>
      </c>
      <c r="DX178" s="2">
        <f t="shared" si="585"/>
        <v>157.19733118833122</v>
      </c>
      <c r="DY178" s="2">
        <f t="shared" si="585"/>
        <v>163.16382128078814</v>
      </c>
      <c r="DZ178" s="5"/>
      <c r="EA178" s="2">
        <f t="shared" si="440"/>
        <v>109.26957075929906</v>
      </c>
      <c r="EB178" s="2">
        <f t="shared" si="502"/>
        <v>107.73789762476397</v>
      </c>
      <c r="EC178" s="2">
        <f t="shared" si="503"/>
        <v>107.77870748714624</v>
      </c>
      <c r="ED178" s="2">
        <f t="shared" si="504"/>
        <v>108.1410374326944</v>
      </c>
      <c r="EE178" s="2">
        <f t="shared" si="505"/>
        <v>108.08503294923733</v>
      </c>
      <c r="EF178" s="2">
        <f t="shared" si="506"/>
        <v>109.62346448847724</v>
      </c>
      <c r="EG178" s="2">
        <f t="shared" si="507"/>
        <v>113.97625030406729</v>
      </c>
      <c r="EH178" s="2">
        <f t="shared" si="508"/>
        <v>113.4880101823348</v>
      </c>
      <c r="EI178" s="2">
        <f t="shared" si="509"/>
        <v>112.18876455074026</v>
      </c>
      <c r="EJ178" s="2">
        <f t="shared" si="510"/>
        <v>112.06235828969534</v>
      </c>
      <c r="EK178" s="2">
        <f t="shared" si="511"/>
        <v>112.20630344468726</v>
      </c>
      <c r="EL178" s="2">
        <f t="shared" si="512"/>
        <v>114.31293320982842</v>
      </c>
      <c r="EM178" s="2">
        <f t="shared" si="513"/>
        <v>114.95026552358812</v>
      </c>
      <c r="EN178" s="2">
        <f t="shared" si="514"/>
        <v>116.66538493275465</v>
      </c>
      <c r="EO178" s="2">
        <f t="shared" si="515"/>
        <v>118.15320790503978</v>
      </c>
      <c r="EP178" s="5"/>
      <c r="EQ178" s="2">
        <f t="shared" si="516"/>
        <v>107.83788272285821</v>
      </c>
      <c r="ER178" s="2">
        <f t="shared" si="586"/>
        <v>107.10061849515066</v>
      </c>
      <c r="ES178" s="2">
        <f t="shared" si="586"/>
        <v>107.10608278284657</v>
      </c>
      <c r="ET178" s="2">
        <f t="shared" si="586"/>
        <v>108.19745529010243</v>
      </c>
      <c r="EU178" s="2">
        <f t="shared" si="586"/>
        <v>108.83771652749002</v>
      </c>
      <c r="EV178" s="2">
        <f t="shared" si="586"/>
        <v>110.20394683206435</v>
      </c>
      <c r="EW178" s="2">
        <f t="shared" si="586"/>
        <v>112.19101353363197</v>
      </c>
      <c r="EX178" s="2">
        <f t="shared" si="586"/>
        <v>112.29897285941402</v>
      </c>
      <c r="EY178" s="2">
        <f t="shared" si="586"/>
        <v>111.88800071990509</v>
      </c>
      <c r="EZ178" s="2">
        <f t="shared" si="586"/>
        <v>112.70946031590729</v>
      </c>
      <c r="FA178" s="2">
        <f t="shared" si="586"/>
        <v>112.97253968816874</v>
      </c>
      <c r="FB178" s="2">
        <f t="shared" si="586"/>
        <v>114.02737539375163</v>
      </c>
      <c r="FC178" s="2">
        <f t="shared" si="586"/>
        <v>114.69254522975481</v>
      </c>
      <c r="FD178" s="2">
        <f t="shared" si="586"/>
        <v>115.47582651077926</v>
      </c>
      <c r="FE178" s="2">
        <f t="shared" si="586"/>
        <v>117.70726112807708</v>
      </c>
      <c r="FG178" s="2">
        <f t="shared" si="518"/>
        <v>0.99996161932143213</v>
      </c>
      <c r="FH178" s="2">
        <f t="shared" si="587"/>
        <v>0.99996066535193751</v>
      </c>
      <c r="FI178" s="2">
        <f t="shared" si="587"/>
        <v>0.99995959053083328</v>
      </c>
      <c r="FJ178" s="2">
        <f t="shared" si="587"/>
        <v>0.9999587638479982</v>
      </c>
      <c r="FK178" s="2">
        <f t="shared" si="587"/>
        <v>0.99995578412949371</v>
      </c>
      <c r="FL178" s="2">
        <f t="shared" si="587"/>
        <v>0.99995797347411786</v>
      </c>
      <c r="FM178" s="2">
        <f t="shared" si="587"/>
        <v>0.9999618409846518</v>
      </c>
      <c r="FN178" s="2">
        <f t="shared" si="587"/>
        <v>0.99995523521222018</v>
      </c>
      <c r="FO178" s="2">
        <f t="shared" si="587"/>
        <v>0.99995406415644672</v>
      </c>
      <c r="FP178" s="2">
        <f t="shared" si="587"/>
        <v>0.99995583939759969</v>
      </c>
      <c r="FQ178" s="2">
        <f t="shared" si="587"/>
        <v>0.99995628031783479</v>
      </c>
      <c r="FR178" s="2">
        <f t="shared" si="587"/>
        <v>0.99995420444284644</v>
      </c>
      <c r="FS178" s="2">
        <f t="shared" si="587"/>
        <v>0.99995594461382398</v>
      </c>
      <c r="FT178" s="2">
        <f t="shared" si="587"/>
        <v>0.99995524666069702</v>
      </c>
      <c r="FU178" s="2">
        <f t="shared" si="587"/>
        <v>0.99994306991239701</v>
      </c>
      <c r="FV178" s="5"/>
      <c r="FW178" s="2">
        <f t="shared" si="536"/>
        <v>0.76596935405041933</v>
      </c>
      <c r="FX178" s="2">
        <f t="shared" si="588"/>
        <v>0.77247327952606459</v>
      </c>
      <c r="FY178" s="2">
        <f t="shared" si="589"/>
        <v>0.76393840430183502</v>
      </c>
      <c r="FZ178" s="2">
        <f t="shared" si="590"/>
        <v>0.75080620802525122</v>
      </c>
      <c r="GA178" s="2">
        <f t="shared" si="591"/>
        <v>0.76463209450923941</v>
      </c>
      <c r="GB178" s="2">
        <f t="shared" si="592"/>
        <v>0.7805413789298663</v>
      </c>
      <c r="GC178" s="2">
        <f t="shared" si="593"/>
        <v>0.79246541745495669</v>
      </c>
      <c r="GD178" s="2">
        <f t="shared" si="594"/>
        <v>0.78989174668456563</v>
      </c>
      <c r="GE178" s="2">
        <f t="shared" si="595"/>
        <v>0.80614592274867447</v>
      </c>
      <c r="GF178" s="2">
        <f t="shared" si="596"/>
        <v>0.79818183436544043</v>
      </c>
      <c r="GG178" s="2">
        <f t="shared" si="597"/>
        <v>0.78061754928537663</v>
      </c>
      <c r="GH178" s="2">
        <f t="shared" si="598"/>
        <v>0.78712911667404262</v>
      </c>
      <c r="GI178" s="2">
        <f t="shared" si="599"/>
        <v>0.75735637107160714</v>
      </c>
      <c r="GJ178" s="2">
        <f t="shared" si="600"/>
        <v>0.70085379299553563</v>
      </c>
      <c r="GK178" s="2">
        <f t="shared" si="601"/>
        <v>0.66109135541114483</v>
      </c>
      <c r="GL178" s="5"/>
      <c r="GM178" s="86">
        <f t="shared" si="537"/>
        <v>4.8648999102699167E-304</v>
      </c>
      <c r="GN178" s="86">
        <f t="shared" si="602"/>
        <v>0</v>
      </c>
      <c r="GO178" s="86">
        <f t="shared" si="603"/>
        <v>0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0</v>
      </c>
      <c r="HA178" s="86">
        <f t="shared" si="615"/>
        <v>0</v>
      </c>
      <c r="HC178" s="86">
        <f t="shared" si="538"/>
        <v>1.0745562576066871E-251</v>
      </c>
      <c r="HD178" s="86">
        <f t="shared" si="616"/>
        <v>6.5075798027396265E-194</v>
      </c>
      <c r="HE178" s="86">
        <f t="shared" si="617"/>
        <v>3.5477408759744665E-274</v>
      </c>
      <c r="HF178" s="86">
        <f t="shared" si="618"/>
        <v>0</v>
      </c>
      <c r="HG178" s="86">
        <f t="shared" si="619"/>
        <v>0</v>
      </c>
      <c r="HH178" s="86">
        <f t="shared" si="620"/>
        <v>0</v>
      </c>
      <c r="HI178" s="86">
        <f t="shared" si="621"/>
        <v>0</v>
      </c>
      <c r="HJ178" s="86">
        <f t="shared" si="622"/>
        <v>3.5806232615742831E-290</v>
      </c>
      <c r="HK178" s="86">
        <f t="shared" si="623"/>
        <v>2.411320788107629E-226</v>
      </c>
      <c r="HL178" s="86">
        <f t="shared" si="624"/>
        <v>6.3016084640989387E-308</v>
      </c>
      <c r="HM178" s="86">
        <f t="shared" si="625"/>
        <v>0</v>
      </c>
      <c r="HN178" s="86">
        <f t="shared" si="626"/>
        <v>8.9826333255536473E-254</v>
      </c>
      <c r="HO178" s="86">
        <f t="shared" si="627"/>
        <v>6.7550871806100327E-180</v>
      </c>
      <c r="HP178" s="86">
        <f t="shared" si="628"/>
        <v>0</v>
      </c>
      <c r="HQ178" s="86">
        <f t="shared" si="629"/>
        <v>4.7303667014574421E-270</v>
      </c>
      <c r="HS178" s="86">
        <f t="shared" si="539"/>
        <v>5.0582615485434577E-18</v>
      </c>
      <c r="HT178" s="86">
        <f t="shared" si="630"/>
        <v>4.2029412044145519E-20</v>
      </c>
      <c r="HU178" s="86">
        <f t="shared" si="631"/>
        <v>2.6007645655388411E-22</v>
      </c>
      <c r="HV178" s="86">
        <f t="shared" si="632"/>
        <v>6.3270061285810313E-21</v>
      </c>
      <c r="HW178" s="86">
        <f t="shared" si="633"/>
        <v>8.6107750335266488E-20</v>
      </c>
      <c r="HX178" s="86">
        <f t="shared" si="634"/>
        <v>1.8531064373999032E-22</v>
      </c>
      <c r="HY178" s="86">
        <f t="shared" si="635"/>
        <v>3.12328050574605E-21</v>
      </c>
      <c r="HZ178" s="86">
        <f t="shared" si="636"/>
        <v>2.3466660528463301E-22</v>
      </c>
      <c r="IA178" s="86">
        <f t="shared" si="637"/>
        <v>1.1784870452172263E-26</v>
      </c>
      <c r="IB178" s="86">
        <f t="shared" si="638"/>
        <v>2.6431715434614415E-24</v>
      </c>
      <c r="IC178" s="86">
        <f t="shared" si="639"/>
        <v>2.4862161983164728E-22</v>
      </c>
      <c r="ID178" s="86">
        <f t="shared" si="640"/>
        <v>4.8684454961327208E-26</v>
      </c>
      <c r="IE178" s="86">
        <f t="shared" si="641"/>
        <v>4.4845384826721751E-21</v>
      </c>
      <c r="IF178" s="86">
        <f t="shared" si="642"/>
        <v>2.2243851395841416E-38</v>
      </c>
      <c r="IG178" s="86">
        <f t="shared" si="643"/>
        <v>1.3080396426790659E-35</v>
      </c>
      <c r="II178" s="86">
        <f t="shared" si="540"/>
        <v>5.037324748919321E-2</v>
      </c>
      <c r="IJ178" s="86">
        <f t="shared" si="541"/>
        <v>3.8045171719642043E-2</v>
      </c>
      <c r="IK178" s="86">
        <f t="shared" si="542"/>
        <v>3.9981343066690891E-2</v>
      </c>
      <c r="IL178" s="86">
        <f t="shared" si="543"/>
        <v>4.6743121165773907E-2</v>
      </c>
      <c r="IM178" s="86">
        <f t="shared" si="544"/>
        <v>3.901268204172785E-2</v>
      </c>
      <c r="IN178" s="86">
        <f t="shared" si="545"/>
        <v>2.0430843317531516E-2</v>
      </c>
      <c r="IO178" s="86">
        <f t="shared" si="546"/>
        <v>1.8867832343370677E-2</v>
      </c>
      <c r="IP178" s="86">
        <f t="shared" si="547"/>
        <v>1.5495246040093575E-2</v>
      </c>
      <c r="IQ178" s="86">
        <f t="shared" si="548"/>
        <v>5.8904993152355057E-3</v>
      </c>
      <c r="IR178" s="86">
        <f t="shared" si="549"/>
        <v>9.5044284953969931E-3</v>
      </c>
      <c r="IS178" s="86">
        <f t="shared" si="550"/>
        <v>2.0140680472659232E-2</v>
      </c>
      <c r="IT178" s="86">
        <f t="shared" si="551"/>
        <v>1.0213902635744301E-2</v>
      </c>
      <c r="IU178" s="86">
        <f t="shared" si="552"/>
        <v>3.8201925948861959E-2</v>
      </c>
      <c r="IV178" s="86">
        <f t="shared" si="553"/>
        <v>5.1549857689205288E-2</v>
      </c>
      <c r="IW178" s="86">
        <f t="shared" si="554"/>
        <v>0.17743531120741501</v>
      </c>
      <c r="IY178" s="86">
        <f t="shared" si="555"/>
        <v>5.0373247489193217E-2</v>
      </c>
      <c r="IZ178" s="86">
        <f t="shared" si="556"/>
        <v>3.8045171719642043E-2</v>
      </c>
      <c r="JA178" s="86">
        <f t="shared" si="557"/>
        <v>3.9981343066690891E-2</v>
      </c>
      <c r="JB178" s="86">
        <f t="shared" si="558"/>
        <v>4.6743121165773907E-2</v>
      </c>
      <c r="JC178" s="86">
        <f t="shared" si="559"/>
        <v>3.901268204172785E-2</v>
      </c>
      <c r="JD178" s="86">
        <f t="shared" si="560"/>
        <v>2.0430843317531516E-2</v>
      </c>
      <c r="JE178" s="86">
        <f t="shared" si="561"/>
        <v>1.8867832343370677E-2</v>
      </c>
      <c r="JF178" s="86">
        <f t="shared" si="562"/>
        <v>1.5495246040093575E-2</v>
      </c>
      <c r="JG178" s="86">
        <f t="shared" si="563"/>
        <v>5.8904993152355057E-3</v>
      </c>
      <c r="JH178" s="86">
        <f t="shared" si="564"/>
        <v>9.5044284953969931E-3</v>
      </c>
      <c r="JI178" s="86">
        <f t="shared" si="565"/>
        <v>2.0140680472659232E-2</v>
      </c>
      <c r="JJ178" s="86">
        <f t="shared" si="566"/>
        <v>1.0213902635744301E-2</v>
      </c>
      <c r="JK178" s="86">
        <f t="shared" si="567"/>
        <v>3.8201925948861959E-2</v>
      </c>
      <c r="JL178" s="86">
        <f t="shared" si="568"/>
        <v>5.1549857689205288E-2</v>
      </c>
      <c r="JM178" s="86">
        <f t="shared" si="569"/>
        <v>0.17743531120741501</v>
      </c>
    </row>
    <row r="179" spans="2:273" x14ac:dyDescent="0.25">
      <c r="B179" s="2">
        <v>152</v>
      </c>
      <c r="C179" s="37">
        <v>108.033</v>
      </c>
      <c r="D179" s="37">
        <v>104.81399999999999</v>
      </c>
      <c r="E179" s="37">
        <v>106.407</v>
      </c>
      <c r="F179" s="37">
        <v>109.672</v>
      </c>
      <c r="G179" s="37">
        <v>108.586</v>
      </c>
      <c r="H179" s="37">
        <v>109.60299999999999</v>
      </c>
      <c r="I179" s="37">
        <v>114.86199999999999</v>
      </c>
      <c r="J179" s="37">
        <v>111.224</v>
      </c>
      <c r="K179" s="37">
        <v>112.621</v>
      </c>
      <c r="L179" s="37">
        <v>113.53400000000001</v>
      </c>
      <c r="M179" s="37">
        <v>111.19</v>
      </c>
      <c r="N179" s="37">
        <v>114.86199999999999</v>
      </c>
      <c r="O179" s="37">
        <v>115.10299999999999</v>
      </c>
      <c r="P179" s="37">
        <v>114.70699999999999</v>
      </c>
      <c r="Q179" s="37">
        <v>116.0172</v>
      </c>
      <c r="S179" s="4">
        <f t="shared" si="441"/>
        <v>108.05492285052755</v>
      </c>
      <c r="T179" s="4">
        <f t="shared" si="442"/>
        <v>107.15708306356389</v>
      </c>
      <c r="U179" s="4">
        <f t="shared" si="443"/>
        <v>107.17542241906629</v>
      </c>
      <c r="V179" s="4">
        <f t="shared" si="444"/>
        <v>108.10191099152949</v>
      </c>
      <c r="W179" s="4">
        <f t="shared" si="445"/>
        <v>108.60792318981221</v>
      </c>
      <c r="X179" s="4">
        <f t="shared" si="446"/>
        <v>110.03811931870788</v>
      </c>
      <c r="Y179" s="4">
        <f t="shared" si="447"/>
        <v>112.50693794070057</v>
      </c>
      <c r="Z179" s="4">
        <f t="shared" si="448"/>
        <v>112.50564979863897</v>
      </c>
      <c r="AA179" s="4">
        <f t="shared" si="449"/>
        <v>111.91885311674687</v>
      </c>
      <c r="AB179" s="4">
        <f t="shared" si="450"/>
        <v>112.54218559385372</v>
      </c>
      <c r="AC179" s="4">
        <f t="shared" si="451"/>
        <v>112.74314308340716</v>
      </c>
      <c r="AD179" s="4">
        <f t="shared" si="452"/>
        <v>114.01744664276542</v>
      </c>
      <c r="AE179" s="4">
        <f t="shared" si="453"/>
        <v>114.64541429151072</v>
      </c>
      <c r="AF179" s="4">
        <f t="shared" si="454"/>
        <v>115.74239870836405</v>
      </c>
      <c r="AG179" s="4">
        <f t="shared" si="455"/>
        <v>118.57565894002622</v>
      </c>
      <c r="AI179" s="4">
        <f t="shared" si="456"/>
        <v>-2.1922850527545279E-2</v>
      </c>
      <c r="AJ179" s="4">
        <f t="shared" si="457"/>
        <v>-2.3430830635638955</v>
      </c>
      <c r="AK179" s="4">
        <f t="shared" si="458"/>
        <v>-0.76842241906629738</v>
      </c>
      <c r="AL179" s="4">
        <f t="shared" si="459"/>
        <v>1.5700890084705037</v>
      </c>
      <c r="AM179" s="4">
        <f t="shared" si="460"/>
        <v>-2.1923189812213195E-2</v>
      </c>
      <c r="AN179" s="4">
        <f t="shared" si="461"/>
        <v>-0.43511931870789056</v>
      </c>
      <c r="AO179" s="4">
        <f t="shared" si="462"/>
        <v>2.3550620592994278</v>
      </c>
      <c r="AP179" s="4">
        <f t="shared" si="463"/>
        <v>-1.2816497986389663</v>
      </c>
      <c r="AQ179" s="4">
        <f t="shared" si="464"/>
        <v>0.70214688325312125</v>
      </c>
      <c r="AR179" s="4">
        <f t="shared" si="465"/>
        <v>0.99181440614628968</v>
      </c>
      <c r="AS179" s="4">
        <f t="shared" si="466"/>
        <v>-1.5531430834071642</v>
      </c>
      <c r="AT179" s="4">
        <f t="shared" si="467"/>
        <v>0.84455335723457381</v>
      </c>
      <c r="AU179" s="4">
        <f t="shared" si="468"/>
        <v>0.45758570848927604</v>
      </c>
      <c r="AV179" s="4">
        <f t="shared" si="570"/>
        <v>-1.0353987083640561</v>
      </c>
      <c r="AW179" s="4">
        <f t="shared" si="570"/>
        <v>-2.5584589400262132</v>
      </c>
      <c r="AY179" s="2">
        <f t="shared" si="520"/>
        <v>108.05492285044615</v>
      </c>
      <c r="AZ179" s="2">
        <f t="shared" si="571"/>
        <v>107.15708304229402</v>
      </c>
      <c r="BA179" s="2">
        <f t="shared" si="572"/>
        <v>107.17542236815257</v>
      </c>
      <c r="BB179" s="2">
        <f t="shared" si="573"/>
        <v>108.10191079135126</v>
      </c>
      <c r="BC179" s="2">
        <f t="shared" si="574"/>
        <v>108.60792309346164</v>
      </c>
      <c r="BD179" s="2">
        <f t="shared" si="575"/>
        <v>110.03811931708221</v>
      </c>
      <c r="BE179" s="2">
        <f t="shared" si="576"/>
        <v>112.50693793942844</v>
      </c>
      <c r="BF179" s="2">
        <f t="shared" si="577"/>
        <v>112.50564979828631</v>
      </c>
      <c r="BG179" s="2">
        <f t="shared" si="578"/>
        <v>111.91885311674639</v>
      </c>
      <c r="BH179" s="2">
        <f t="shared" si="579"/>
        <v>112.54218559383972</v>
      </c>
      <c r="BI179" s="2">
        <f t="shared" si="580"/>
        <v>112.7431430812417</v>
      </c>
      <c r="BJ179" s="2">
        <f t="shared" si="581"/>
        <v>114.01744664274469</v>
      </c>
      <c r="BK179" s="2">
        <f t="shared" si="582"/>
        <v>114.64541410333879</v>
      </c>
      <c r="BL179" s="2">
        <f t="shared" si="583"/>
        <v>115.72819402869732</v>
      </c>
      <c r="BM179" s="2">
        <f t="shared" si="584"/>
        <v>117.75928500324045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>
        <f t="shared" si="492"/>
        <v>111.224</v>
      </c>
      <c r="DC179" s="2">
        <f t="shared" si="493"/>
        <v>112.621</v>
      </c>
      <c r="DD179" s="2">
        <f t="shared" si="494"/>
        <v>113.53400000000001</v>
      </c>
      <c r="DE179" s="2" t="str">
        <f t="shared" si="495"/>
        <v/>
      </c>
      <c r="DF179" s="2">
        <f t="shared" si="496"/>
        <v>114.86199999999999</v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165.50264512195122</v>
      </c>
      <c r="DL179" s="2">
        <f t="shared" si="585"/>
        <v>136.90190928705442</v>
      </c>
      <c r="DM179" s="2">
        <f t="shared" si="585"/>
        <v>139.06194906191371</v>
      </c>
      <c r="DN179" s="2">
        <f t="shared" si="585"/>
        <v>149.44652317073169</v>
      </c>
      <c r="DO179" s="2">
        <f t="shared" si="585"/>
        <v>157.84056275303644</v>
      </c>
      <c r="DP179" s="2">
        <f t="shared" si="585"/>
        <v>152.24746558704453</v>
      </c>
      <c r="DQ179" s="2">
        <f t="shared" si="585"/>
        <v>151.74454541160597</v>
      </c>
      <c r="DR179" s="2">
        <f t="shared" si="585"/>
        <v>145.56581934566145</v>
      </c>
      <c r="DS179" s="2">
        <f t="shared" si="585"/>
        <v>140.67495266106442</v>
      </c>
      <c r="DT179" s="2">
        <f t="shared" si="585"/>
        <v>146.64428378378378</v>
      </c>
      <c r="DU179" s="2">
        <f t="shared" si="585"/>
        <v>152.30180161943321</v>
      </c>
      <c r="DV179" s="2">
        <f t="shared" si="585"/>
        <v>156.58127413127411</v>
      </c>
      <c r="DW179" s="2">
        <f t="shared" si="585"/>
        <v>156.57582186234816</v>
      </c>
      <c r="DX179" s="2">
        <f t="shared" si="585"/>
        <v>157.44738781638785</v>
      </c>
      <c r="DY179" s="2">
        <f t="shared" si="585"/>
        <v>163.45505536945808</v>
      </c>
      <c r="EA179" s="2">
        <f t="shared" si="440"/>
        <v>109.19417978607075</v>
      </c>
      <c r="EB179" s="2">
        <f t="shared" si="502"/>
        <v>107.66827213235122</v>
      </c>
      <c r="EC179" s="2">
        <f t="shared" si="503"/>
        <v>107.70939047818914</v>
      </c>
      <c r="ED179" s="2">
        <f t="shared" si="504"/>
        <v>108.05620745207841</v>
      </c>
      <c r="EE179" s="2">
        <f t="shared" si="505"/>
        <v>108.00687393242333</v>
      </c>
      <c r="EF179" s="2">
        <f t="shared" si="506"/>
        <v>109.56558065044149</v>
      </c>
      <c r="EG179" s="2">
        <f t="shared" si="507"/>
        <v>113.97354434228701</v>
      </c>
      <c r="EH179" s="2">
        <f t="shared" si="508"/>
        <v>113.47946930618041</v>
      </c>
      <c r="EI179" s="2">
        <f t="shared" si="509"/>
        <v>112.1690068932446</v>
      </c>
      <c r="EJ179" s="2">
        <f t="shared" si="510"/>
        <v>112.00489063339553</v>
      </c>
      <c r="EK179" s="2">
        <f t="shared" si="511"/>
        <v>112.11983756894577</v>
      </c>
      <c r="EL179" s="2">
        <f t="shared" si="512"/>
        <v>114.24923631825276</v>
      </c>
      <c r="EM179" s="2">
        <f t="shared" si="513"/>
        <v>114.84717611159549</v>
      </c>
      <c r="EN179" s="2">
        <f t="shared" si="514"/>
        <v>116.59965798639018</v>
      </c>
      <c r="EO179" s="2">
        <f t="shared" si="515"/>
        <v>118.06577603800405</v>
      </c>
      <c r="EQ179" s="2">
        <f t="shared" si="516"/>
        <v>107.73494700266343</v>
      </c>
      <c r="ER179" s="2">
        <f t="shared" si="586"/>
        <v>107.01843364420539</v>
      </c>
      <c r="ES179" s="2">
        <f t="shared" si="586"/>
        <v>107.0234600463186</v>
      </c>
      <c r="ET179" s="2">
        <f t="shared" si="586"/>
        <v>108.11371730862996</v>
      </c>
      <c r="EU179" s="2">
        <f t="shared" si="586"/>
        <v>108.77408419150296</v>
      </c>
      <c r="EV179" s="2">
        <f t="shared" si="586"/>
        <v>110.15723358784689</v>
      </c>
      <c r="EW179" s="2">
        <f t="shared" si="586"/>
        <v>112.15502272610601</v>
      </c>
      <c r="EX179" s="2">
        <f t="shared" si="586"/>
        <v>112.26778173972291</v>
      </c>
      <c r="EY179" s="2">
        <f t="shared" si="586"/>
        <v>111.86253539146402</v>
      </c>
      <c r="EZ179" s="2">
        <f t="shared" si="586"/>
        <v>112.66436874258943</v>
      </c>
      <c r="FA179" s="2">
        <f t="shared" si="586"/>
        <v>112.90088896361968</v>
      </c>
      <c r="FB179" s="2">
        <f t="shared" si="586"/>
        <v>113.95807301833206</v>
      </c>
      <c r="FC179" s="2">
        <f t="shared" si="586"/>
        <v>114.58429430249332</v>
      </c>
      <c r="FD179" s="2">
        <f t="shared" si="586"/>
        <v>115.38663900292869</v>
      </c>
      <c r="FE179" s="2">
        <f t="shared" si="586"/>
        <v>117.61252889238028</v>
      </c>
      <c r="FG179" s="2">
        <f t="shared" si="518"/>
        <v>0.99996499628691382</v>
      </c>
      <c r="FH179" s="2">
        <f t="shared" si="587"/>
        <v>0.99996412625044495</v>
      </c>
      <c r="FI179" s="2">
        <f t="shared" si="587"/>
        <v>0.99996314599506941</v>
      </c>
      <c r="FJ179" s="2">
        <f t="shared" si="587"/>
        <v>0.99996239204594684</v>
      </c>
      <c r="FK179" s="2">
        <f t="shared" si="587"/>
        <v>0.99995967448993961</v>
      </c>
      <c r="FL179" s="2">
        <f t="shared" si="587"/>
        <v>0.99996167121111978</v>
      </c>
      <c r="FM179" s="2">
        <f t="shared" si="587"/>
        <v>0.99996519844753429</v>
      </c>
      <c r="FN179" s="2">
        <f t="shared" si="587"/>
        <v>0.99995917386751676</v>
      </c>
      <c r="FO179" s="2">
        <f t="shared" si="587"/>
        <v>0.99995810584343425</v>
      </c>
      <c r="FP179" s="2">
        <f t="shared" si="587"/>
        <v>0.99995972489544338</v>
      </c>
      <c r="FQ179" s="2">
        <f t="shared" si="587"/>
        <v>0.99996012702258652</v>
      </c>
      <c r="FR179" s="2">
        <f t="shared" si="587"/>
        <v>0.99995823378718407</v>
      </c>
      <c r="FS179" s="2">
        <f t="shared" si="587"/>
        <v>0.99995982085452517</v>
      </c>
      <c r="FT179" s="2">
        <f t="shared" si="587"/>
        <v>0.99995918430873387</v>
      </c>
      <c r="FU179" s="2">
        <f t="shared" si="587"/>
        <v>0.99994807888293569</v>
      </c>
      <c r="FW179" s="2">
        <f t="shared" si="536"/>
        <v>0.78207394595725033</v>
      </c>
      <c r="FX179" s="2">
        <f t="shared" si="588"/>
        <v>0.78825403477812894</v>
      </c>
      <c r="FY179" s="2">
        <f t="shared" si="589"/>
        <v>0.78014263913897197</v>
      </c>
      <c r="FZ179" s="2">
        <f t="shared" si="590"/>
        <v>0.76763770296457545</v>
      </c>
      <c r="GA179" s="2">
        <f t="shared" si="591"/>
        <v>0.78080237461507596</v>
      </c>
      <c r="GB179" s="2">
        <f t="shared" si="592"/>
        <v>0.7959103925842731</v>
      </c>
      <c r="GC179" s="2">
        <f t="shared" si="593"/>
        <v>0.80720563301122461</v>
      </c>
      <c r="GD179" s="2">
        <f t="shared" si="594"/>
        <v>0.80476972485787313</v>
      </c>
      <c r="GE179" s="2">
        <f t="shared" si="595"/>
        <v>0.82013501285747226</v>
      </c>
      <c r="GF179" s="2">
        <f t="shared" si="596"/>
        <v>0.81261204548294297</v>
      </c>
      <c r="GG179" s="2">
        <f t="shared" si="597"/>
        <v>0.79598262289830179</v>
      </c>
      <c r="GH179" s="2">
        <f t="shared" si="598"/>
        <v>0.80215372085670278</v>
      </c>
      <c r="GI179" s="2">
        <f t="shared" si="599"/>
        <v>0.77387868821964012</v>
      </c>
      <c r="GJ179" s="2">
        <f t="shared" si="600"/>
        <v>0.71980010035040232</v>
      </c>
      <c r="GK179" s="2">
        <f t="shared" si="601"/>
        <v>0.68141123409433735</v>
      </c>
      <c r="GM179" s="86">
        <f t="shared" si="537"/>
        <v>0</v>
      </c>
      <c r="GN179" s="86">
        <f t="shared" si="602"/>
        <v>0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0</v>
      </c>
      <c r="HC179" s="86">
        <f t="shared" si="538"/>
        <v>9.9279551276770469E-259</v>
      </c>
      <c r="HD179" s="86">
        <f t="shared" si="616"/>
        <v>2.7167418256971494E-199</v>
      </c>
      <c r="HE179" s="86">
        <f t="shared" si="617"/>
        <v>7.5737811864169592E-282</v>
      </c>
      <c r="HF179" s="86">
        <f t="shared" si="618"/>
        <v>0</v>
      </c>
      <c r="HG179" s="86">
        <f t="shared" si="619"/>
        <v>0</v>
      </c>
      <c r="HH179" s="86">
        <f t="shared" si="620"/>
        <v>0</v>
      </c>
      <c r="HI179" s="86">
        <f t="shared" si="621"/>
        <v>0</v>
      </c>
      <c r="HJ179" s="86">
        <f t="shared" si="622"/>
        <v>3.095075570961589E-298</v>
      </c>
      <c r="HK179" s="86">
        <f t="shared" si="623"/>
        <v>1.562279730823538E-232</v>
      </c>
      <c r="HL179" s="86">
        <f t="shared" si="624"/>
        <v>0</v>
      </c>
      <c r="HM179" s="86">
        <f t="shared" si="625"/>
        <v>0</v>
      </c>
      <c r="HN179" s="86">
        <f t="shared" si="626"/>
        <v>8.8794521161812973E-261</v>
      </c>
      <c r="HO179" s="86">
        <f t="shared" si="627"/>
        <v>6.0307273321884543E-185</v>
      </c>
      <c r="HP179" s="86">
        <f t="shared" si="628"/>
        <v>0</v>
      </c>
      <c r="HQ179" s="86">
        <f t="shared" si="629"/>
        <v>1.4300513455442888E-277</v>
      </c>
      <c r="HS179" s="86">
        <f t="shared" si="539"/>
        <v>7.0814195304545434E-19</v>
      </c>
      <c r="HT179" s="86">
        <f t="shared" si="630"/>
        <v>4.9349195233313239E-21</v>
      </c>
      <c r="HU179" s="86">
        <f t="shared" si="631"/>
        <v>2.5253126816001165E-23</v>
      </c>
      <c r="HV179" s="86">
        <f t="shared" si="632"/>
        <v>6.181665006581535E-22</v>
      </c>
      <c r="HW179" s="86">
        <f t="shared" si="633"/>
        <v>9.5989150440314472E-21</v>
      </c>
      <c r="HX179" s="86">
        <f t="shared" si="634"/>
        <v>1.6055656462271055E-23</v>
      </c>
      <c r="HY179" s="86">
        <f t="shared" si="635"/>
        <v>3.2038357000973621E-22</v>
      </c>
      <c r="HZ179" s="86">
        <f t="shared" si="636"/>
        <v>2.0431260771005104E-23</v>
      </c>
      <c r="IA179" s="86">
        <f t="shared" si="637"/>
        <v>6.9587792659316707E-28</v>
      </c>
      <c r="IB179" s="86">
        <f t="shared" si="638"/>
        <v>1.9015696231245595E-25</v>
      </c>
      <c r="IC179" s="86">
        <f t="shared" si="639"/>
        <v>2.1592812983867642E-23</v>
      </c>
      <c r="ID179" s="86">
        <f t="shared" si="640"/>
        <v>2.8388741370856364E-27</v>
      </c>
      <c r="IE179" s="86">
        <f t="shared" si="641"/>
        <v>4.2429544753681884E-22</v>
      </c>
      <c r="IF179" s="86">
        <f t="shared" si="642"/>
        <v>1.8722009971033542E-40</v>
      </c>
      <c r="IG179" s="86">
        <f t="shared" si="643"/>
        <v>1.180455363961795E-37</v>
      </c>
      <c r="II179" s="86">
        <f t="shared" si="540"/>
        <v>3.4963458160440282E-2</v>
      </c>
      <c r="IJ179" s="86">
        <f t="shared" si="541"/>
        <v>2.5702818542578415E-2</v>
      </c>
      <c r="IK179" s="86">
        <f t="shared" si="542"/>
        <v>2.6758383208938787E-2</v>
      </c>
      <c r="IL179" s="86">
        <f t="shared" si="543"/>
        <v>3.1186288786708576E-2</v>
      </c>
      <c r="IM179" s="86">
        <f t="shared" si="544"/>
        <v>2.6054398276898653E-2</v>
      </c>
      <c r="IN179" s="86">
        <f t="shared" si="545"/>
        <v>1.2896036632458436E-2</v>
      </c>
      <c r="IO179" s="86">
        <f t="shared" si="546"/>
        <v>1.2088639681980396E-2</v>
      </c>
      <c r="IP179" s="86">
        <f t="shared" si="547"/>
        <v>9.6270508219125899E-3</v>
      </c>
      <c r="IQ179" s="86">
        <f t="shared" si="548"/>
        <v>3.3701944951823955E-3</v>
      </c>
      <c r="IR179" s="86">
        <f t="shared" si="549"/>
        <v>5.6561883959481878E-3</v>
      </c>
      <c r="IS179" s="86">
        <f t="shared" si="550"/>
        <v>1.2690618697827852E-2</v>
      </c>
      <c r="IT179" s="86">
        <f t="shared" si="551"/>
        <v>5.9703537963269361E-3</v>
      </c>
      <c r="IU179" s="86">
        <f t="shared" si="552"/>
        <v>2.506513596556147E-2</v>
      </c>
      <c r="IV179" s="86">
        <f t="shared" si="553"/>
        <v>3.1092772327541675E-2</v>
      </c>
      <c r="IW179" s="86">
        <f t="shared" si="554"/>
        <v>0.12840616177370709</v>
      </c>
      <c r="IY179" s="86">
        <f t="shared" si="555"/>
        <v>3.4963458160440282E-2</v>
      </c>
      <c r="IZ179" s="86">
        <f t="shared" si="556"/>
        <v>2.5702818542578415E-2</v>
      </c>
      <c r="JA179" s="86">
        <f t="shared" si="557"/>
        <v>2.6758383208938787E-2</v>
      </c>
      <c r="JB179" s="86">
        <f t="shared" si="558"/>
        <v>3.1186288786708576E-2</v>
      </c>
      <c r="JC179" s="86">
        <f t="shared" si="559"/>
        <v>2.6054398276898653E-2</v>
      </c>
      <c r="JD179" s="86">
        <f t="shared" si="560"/>
        <v>1.2896036632458436E-2</v>
      </c>
      <c r="JE179" s="86">
        <f t="shared" si="561"/>
        <v>1.2088639681980396E-2</v>
      </c>
      <c r="JF179" s="86">
        <f t="shared" si="562"/>
        <v>9.6270508219125899E-3</v>
      </c>
      <c r="JG179" s="86">
        <f t="shared" si="563"/>
        <v>3.3701944951823955E-3</v>
      </c>
      <c r="JH179" s="86">
        <f t="shared" si="564"/>
        <v>5.6561883959481878E-3</v>
      </c>
      <c r="JI179" s="86">
        <f t="shared" si="565"/>
        <v>1.2690618697827852E-2</v>
      </c>
      <c r="JJ179" s="86">
        <f t="shared" si="566"/>
        <v>5.9703537963269361E-3</v>
      </c>
      <c r="JK179" s="86">
        <f t="shared" si="567"/>
        <v>2.506513596556147E-2</v>
      </c>
      <c r="JL179" s="86">
        <f t="shared" si="568"/>
        <v>3.1092772327541675E-2</v>
      </c>
      <c r="JM179" s="86">
        <f t="shared" si="569"/>
        <v>0.12840616177370709</v>
      </c>
    </row>
    <row r="180" spans="2:273" x14ac:dyDescent="0.25">
      <c r="B180" s="2">
        <v>153</v>
      </c>
      <c r="C180" s="37">
        <v>105.78700000000001</v>
      </c>
      <c r="D180" s="37">
        <v>104.661</v>
      </c>
      <c r="E180" s="37">
        <v>105.69499999999999</v>
      </c>
      <c r="F180" s="37">
        <v>109.69</v>
      </c>
      <c r="G180" s="37">
        <v>108.13800000000001</v>
      </c>
      <c r="H180" s="37">
        <v>109.39700000000001</v>
      </c>
      <c r="I180" s="37">
        <v>111.241</v>
      </c>
      <c r="J180" s="37">
        <v>110.672</v>
      </c>
      <c r="K180" s="37">
        <v>112</v>
      </c>
      <c r="L180" s="37">
        <v>113.224</v>
      </c>
      <c r="M180" s="37">
        <v>112.155</v>
      </c>
      <c r="N180" s="37">
        <v>114.69</v>
      </c>
      <c r="O180" s="37">
        <v>115.10299999999999</v>
      </c>
      <c r="P180" s="37">
        <v>115.586</v>
      </c>
      <c r="Q180" s="37">
        <v>117.3793</v>
      </c>
      <c r="S180" s="4">
        <f t="shared" si="441"/>
        <v>107.93509755397174</v>
      </c>
      <c r="T180" s="4">
        <f t="shared" si="442"/>
        <v>107.0675590853614</v>
      </c>
      <c r="U180" s="4">
        <f t="shared" si="443"/>
        <v>107.08486991353847</v>
      </c>
      <c r="V180" s="4">
        <f t="shared" si="444"/>
        <v>108.01873174222132</v>
      </c>
      <c r="W180" s="4">
        <f t="shared" si="445"/>
        <v>108.55294680905274</v>
      </c>
      <c r="X180" s="4">
        <f t="shared" si="446"/>
        <v>109.997766971855</v>
      </c>
      <c r="Y180" s="4">
        <f t="shared" si="447"/>
        <v>112.45146146542663</v>
      </c>
      <c r="Z180" s="4">
        <f t="shared" si="448"/>
        <v>112.46141103442181</v>
      </c>
      <c r="AA180" s="4">
        <f t="shared" si="449"/>
        <v>111.89019934190699</v>
      </c>
      <c r="AB180" s="4">
        <f t="shared" si="450"/>
        <v>112.50381389115222</v>
      </c>
      <c r="AC180" s="4">
        <f t="shared" si="451"/>
        <v>112.67991976007397</v>
      </c>
      <c r="AD180" s="4">
        <f t="shared" si="452"/>
        <v>113.94489217339147</v>
      </c>
      <c r="AE180" s="4">
        <f t="shared" si="453"/>
        <v>114.53398399180823</v>
      </c>
      <c r="AF180" s="4">
        <f t="shared" si="454"/>
        <v>115.6265583115842</v>
      </c>
      <c r="AG180" s="4">
        <f t="shared" si="455"/>
        <v>117.99990786966809</v>
      </c>
      <c r="AI180" s="4">
        <f t="shared" si="456"/>
        <v>-2.1480975539717377</v>
      </c>
      <c r="AJ180" s="4">
        <f t="shared" si="457"/>
        <v>-2.4065590853613941</v>
      </c>
      <c r="AK180" s="4">
        <f t="shared" si="458"/>
        <v>-1.389869913538476</v>
      </c>
      <c r="AL180" s="4">
        <f t="shared" si="459"/>
        <v>1.6712682577786779</v>
      </c>
      <c r="AM180" s="4">
        <f t="shared" si="460"/>
        <v>-0.4149468090527364</v>
      </c>
      <c r="AN180" s="4">
        <f t="shared" si="461"/>
        <v>-0.60076697185499484</v>
      </c>
      <c r="AO180" s="4">
        <f t="shared" si="462"/>
        <v>-1.2104614654266328</v>
      </c>
      <c r="AP180" s="4">
        <f t="shared" si="463"/>
        <v>-1.7894110344218177</v>
      </c>
      <c r="AQ180" s="4">
        <f t="shared" si="464"/>
        <v>0.10980065809300754</v>
      </c>
      <c r="AR180" s="4">
        <f t="shared" si="465"/>
        <v>0.72018610884778411</v>
      </c>
      <c r="AS180" s="4">
        <f t="shared" si="466"/>
        <v>-0.52491976007397056</v>
      </c>
      <c r="AT180" s="4">
        <f t="shared" si="467"/>
        <v>0.74510782660853181</v>
      </c>
      <c r="AU180" s="4">
        <f t="shared" si="468"/>
        <v>0.56901600819176679</v>
      </c>
      <c r="AV180" s="4">
        <f t="shared" si="570"/>
        <v>-4.0558311584206308E-2</v>
      </c>
      <c r="AW180" s="4">
        <f t="shared" si="570"/>
        <v>-0.62060786966809189</v>
      </c>
      <c r="AY180" s="2">
        <f t="shared" si="520"/>
        <v>107.93509755396366</v>
      </c>
      <c r="AZ180" s="2">
        <f t="shared" si="571"/>
        <v>107.0675590836215</v>
      </c>
      <c r="BA180" s="2">
        <f t="shared" si="572"/>
        <v>107.08486990962498</v>
      </c>
      <c r="BB180" s="2">
        <f t="shared" si="573"/>
        <v>108.01873172706568</v>
      </c>
      <c r="BC180" s="2">
        <f t="shared" si="574"/>
        <v>108.55294680176102</v>
      </c>
      <c r="BD180" s="2">
        <f t="shared" si="575"/>
        <v>109.9977669717733</v>
      </c>
      <c r="BE180" s="2">
        <f t="shared" si="576"/>
        <v>112.45146146535591</v>
      </c>
      <c r="BF180" s="2">
        <f t="shared" si="577"/>
        <v>112.46141103440604</v>
      </c>
      <c r="BG180" s="2">
        <f t="shared" si="578"/>
        <v>111.89019934190698</v>
      </c>
      <c r="BH180" s="2">
        <f t="shared" si="579"/>
        <v>112.50381389115176</v>
      </c>
      <c r="BI180" s="2">
        <f t="shared" si="580"/>
        <v>112.6799197599665</v>
      </c>
      <c r="BJ180" s="2">
        <f t="shared" si="581"/>
        <v>113.94489217339087</v>
      </c>
      <c r="BK180" s="2">
        <f t="shared" si="582"/>
        <v>114.53398397920689</v>
      </c>
      <c r="BL180" s="2">
        <f t="shared" si="583"/>
        <v>115.62294756083405</v>
      </c>
      <c r="BM180" s="2">
        <f t="shared" si="584"/>
        <v>117.65763826735166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>
        <f t="shared" si="490"/>
        <v>109.39700000000001</v>
      </c>
      <c r="DA180" s="2">
        <f t="shared" si="491"/>
        <v>111.241</v>
      </c>
      <c r="DB180" s="2">
        <f t="shared" si="492"/>
        <v>110.672</v>
      </c>
      <c r="DC180" s="2">
        <f t="shared" si="493"/>
        <v>112</v>
      </c>
      <c r="DD180" s="2">
        <f t="shared" si="494"/>
        <v>113.224</v>
      </c>
      <c r="DE180" s="2">
        <f t="shared" si="495"/>
        <v>112.155</v>
      </c>
      <c r="DF180" s="2">
        <f t="shared" si="496"/>
        <v>114.69</v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165.84341219512194</v>
      </c>
      <c r="DL180" s="2">
        <f t="shared" si="585"/>
        <v>137.03378255159475</v>
      </c>
      <c r="DM180" s="2">
        <f t="shared" si="585"/>
        <v>139.2176138836773</v>
      </c>
      <c r="DN180" s="2">
        <f t="shared" si="585"/>
        <v>149.67321707317072</v>
      </c>
      <c r="DO180" s="2">
        <f t="shared" si="585"/>
        <v>158.11869044753254</v>
      </c>
      <c r="DP180" s="2">
        <f t="shared" si="585"/>
        <v>152.50752445562972</v>
      </c>
      <c r="DQ180" s="2">
        <f t="shared" si="585"/>
        <v>151.98621565452095</v>
      </c>
      <c r="DR180" s="2">
        <f t="shared" si="585"/>
        <v>145.76940730203887</v>
      </c>
      <c r="DS180" s="2">
        <f t="shared" si="585"/>
        <v>140.84197591036414</v>
      </c>
      <c r="DT180" s="2">
        <f t="shared" si="585"/>
        <v>146.833009009009</v>
      </c>
      <c r="DU180" s="2">
        <f t="shared" si="585"/>
        <v>152.51666921982712</v>
      </c>
      <c r="DV180" s="2">
        <f t="shared" si="585"/>
        <v>156.8323703989704</v>
      </c>
      <c r="DW180" s="2">
        <f t="shared" si="585"/>
        <v>156.8031767151767</v>
      </c>
      <c r="DX180" s="2">
        <f t="shared" si="585"/>
        <v>157.69744444444447</v>
      </c>
      <c r="DY180" s="2">
        <f t="shared" si="585"/>
        <v>163.74628945812805</v>
      </c>
      <c r="EA180" s="2">
        <f t="shared" si="440"/>
        <v>109.11878881284244</v>
      </c>
      <c r="EB180" s="2">
        <f t="shared" si="502"/>
        <v>107.59864663993845</v>
      </c>
      <c r="EC180" s="2">
        <f t="shared" si="503"/>
        <v>107.64007346923202</v>
      </c>
      <c r="ED180" s="2">
        <f t="shared" si="504"/>
        <v>107.97137747146243</v>
      </c>
      <c r="EE180" s="2">
        <f t="shared" si="505"/>
        <v>107.92871491560933</v>
      </c>
      <c r="EF180" s="2">
        <f t="shared" si="506"/>
        <v>109.50769681240574</v>
      </c>
      <c r="EG180" s="2">
        <f t="shared" si="507"/>
        <v>113.97083838050672</v>
      </c>
      <c r="EH180" s="2">
        <f t="shared" si="508"/>
        <v>113.47092843002601</v>
      </c>
      <c r="EI180" s="2">
        <f t="shared" si="509"/>
        <v>112.14924923574894</v>
      </c>
      <c r="EJ180" s="2">
        <f t="shared" si="510"/>
        <v>111.94742297709573</v>
      </c>
      <c r="EK180" s="2">
        <f t="shared" si="511"/>
        <v>112.03337169320427</v>
      </c>
      <c r="EL180" s="2">
        <f t="shared" si="512"/>
        <v>114.1855394266771</v>
      </c>
      <c r="EM180" s="2">
        <f t="shared" si="513"/>
        <v>114.74408669960285</v>
      </c>
      <c r="EN180" s="2">
        <f t="shared" si="514"/>
        <v>116.53393104002572</v>
      </c>
      <c r="EO180" s="2">
        <f t="shared" si="515"/>
        <v>117.97834417096831</v>
      </c>
      <c r="EQ180" s="2">
        <f t="shared" si="516"/>
        <v>107.63201128246865</v>
      </c>
      <c r="ER180" s="2">
        <f t="shared" si="586"/>
        <v>106.93624879326011</v>
      </c>
      <c r="ES180" s="2">
        <f t="shared" si="586"/>
        <v>106.94083730979064</v>
      </c>
      <c r="ET180" s="2">
        <f t="shared" si="586"/>
        <v>108.02997932715752</v>
      </c>
      <c r="EU180" s="2">
        <f t="shared" si="586"/>
        <v>108.71045185551593</v>
      </c>
      <c r="EV180" s="2">
        <f t="shared" si="586"/>
        <v>110.11052034362943</v>
      </c>
      <c r="EW180" s="2">
        <f t="shared" si="586"/>
        <v>112.11903191858005</v>
      </c>
      <c r="EX180" s="2">
        <f t="shared" si="586"/>
        <v>112.23659062003178</v>
      </c>
      <c r="EY180" s="2">
        <f t="shared" si="586"/>
        <v>111.83707006302294</v>
      </c>
      <c r="EZ180" s="2">
        <f t="shared" si="586"/>
        <v>112.61927716927158</v>
      </c>
      <c r="FA180" s="2">
        <f t="shared" si="586"/>
        <v>112.82923823907061</v>
      </c>
      <c r="FB180" s="2">
        <f t="shared" si="586"/>
        <v>113.88877064291249</v>
      </c>
      <c r="FC180" s="2">
        <f t="shared" si="586"/>
        <v>114.47604337523182</v>
      </c>
      <c r="FD180" s="2">
        <f t="shared" si="586"/>
        <v>115.29745149507812</v>
      </c>
      <c r="FE180" s="2">
        <f t="shared" si="586"/>
        <v>117.51779665668349</v>
      </c>
      <c r="FG180" s="2">
        <f t="shared" si="518"/>
        <v>0.99996807613592387</v>
      </c>
      <c r="FH180" s="2">
        <f t="shared" si="587"/>
        <v>0.99996728264828505</v>
      </c>
      <c r="FI180" s="2">
        <f t="shared" si="587"/>
        <v>0.99996638863903631</v>
      </c>
      <c r="FJ180" s="2">
        <f t="shared" si="587"/>
        <v>0.99996570102475901</v>
      </c>
      <c r="FK180" s="2">
        <f t="shared" si="587"/>
        <v>0.99996322256722836</v>
      </c>
      <c r="FL180" s="2">
        <f t="shared" si="587"/>
        <v>0.99996504361119087</v>
      </c>
      <c r="FM180" s="2">
        <f t="shared" si="587"/>
        <v>0.99996826050973342</v>
      </c>
      <c r="FN180" s="2">
        <f t="shared" si="587"/>
        <v>0.99996276599089218</v>
      </c>
      <c r="FO180" s="2">
        <f t="shared" si="587"/>
        <v>0.9999617919342626</v>
      </c>
      <c r="FP180" s="2">
        <f t="shared" si="587"/>
        <v>0.99996326853792017</v>
      </c>
      <c r="FQ180" s="2">
        <f t="shared" si="587"/>
        <v>0.99996363528481991</v>
      </c>
      <c r="FR180" s="2">
        <f t="shared" si="587"/>
        <v>0.99996190862120826</v>
      </c>
      <c r="FS180" s="2">
        <f t="shared" si="587"/>
        <v>0.99996335605426245</v>
      </c>
      <c r="FT180" s="2">
        <f t="shared" si="587"/>
        <v>0.9999627755134638</v>
      </c>
      <c r="FU180" s="2">
        <f t="shared" si="587"/>
        <v>0.99995264716211463</v>
      </c>
      <c r="FW180" s="2">
        <f t="shared" si="536"/>
        <v>0.79736349509356075</v>
      </c>
      <c r="FX180" s="2">
        <f t="shared" si="588"/>
        <v>0.80321909058032293</v>
      </c>
      <c r="FY180" s="2">
        <f t="shared" si="589"/>
        <v>0.79553226217684181</v>
      </c>
      <c r="FZ180" s="2">
        <f t="shared" si="590"/>
        <v>0.78365991476787</v>
      </c>
      <c r="GA180" s="2">
        <f t="shared" si="591"/>
        <v>0.79615788371868457</v>
      </c>
      <c r="GB180" s="2">
        <f t="shared" si="592"/>
        <v>0.81046444833031195</v>
      </c>
      <c r="GC180" s="2">
        <f t="shared" si="593"/>
        <v>0.82113521856151706</v>
      </c>
      <c r="GD180" s="2">
        <f t="shared" si="594"/>
        <v>0.81883580758267671</v>
      </c>
      <c r="GE180" s="2">
        <f t="shared" si="595"/>
        <v>0.83332332889887528</v>
      </c>
      <c r="GF180" s="2">
        <f t="shared" si="596"/>
        <v>0.82623509972872378</v>
      </c>
      <c r="GG180" s="2">
        <f t="shared" si="597"/>
        <v>0.81053275392537805</v>
      </c>
      <c r="GH180" s="2">
        <f t="shared" si="598"/>
        <v>0.81636527536947301</v>
      </c>
      <c r="GI180" s="2">
        <f t="shared" si="599"/>
        <v>0.78958851859073642</v>
      </c>
      <c r="GJ180" s="2">
        <f t="shared" si="600"/>
        <v>0.73799503887533857</v>
      </c>
      <c r="GK180" s="2">
        <f t="shared" si="601"/>
        <v>0.70106370286586106</v>
      </c>
      <c r="GM180" s="86">
        <f t="shared" si="537"/>
        <v>0</v>
      </c>
      <c r="GN180" s="86">
        <f t="shared" si="602"/>
        <v>0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7.3263581726703267E-266</v>
      </c>
      <c r="HD180" s="86">
        <f t="shared" si="616"/>
        <v>9.5599409937349812E-205</v>
      </c>
      <c r="HE180" s="86">
        <f t="shared" si="617"/>
        <v>1.2652772024564559E-289</v>
      </c>
      <c r="HF180" s="86">
        <f t="shared" si="618"/>
        <v>0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2.071213814891694E-306</v>
      </c>
      <c r="HK180" s="86">
        <f t="shared" si="623"/>
        <v>8.3402916157920808E-239</v>
      </c>
      <c r="HL180" s="86">
        <f t="shared" si="624"/>
        <v>0</v>
      </c>
      <c r="HM180" s="86">
        <f t="shared" si="625"/>
        <v>0</v>
      </c>
      <c r="HN180" s="86">
        <f t="shared" si="626"/>
        <v>7.0365538750019459E-268</v>
      </c>
      <c r="HO180" s="86">
        <f t="shared" si="627"/>
        <v>4.5771224579993443E-190</v>
      </c>
      <c r="HP180" s="86">
        <f t="shared" si="628"/>
        <v>0</v>
      </c>
      <c r="HQ180" s="86">
        <f t="shared" si="629"/>
        <v>3.4032655863543006E-285</v>
      </c>
      <c r="HS180" s="86">
        <f t="shared" si="539"/>
        <v>9.4443702157780803E-20</v>
      </c>
      <c r="HT180" s="86">
        <f t="shared" si="630"/>
        <v>5.5043088125972367E-22</v>
      </c>
      <c r="HU180" s="86">
        <f t="shared" si="631"/>
        <v>2.3217503325099171E-24</v>
      </c>
      <c r="HV180" s="86">
        <f t="shared" si="632"/>
        <v>5.6993357314622625E-23</v>
      </c>
      <c r="HW180" s="86">
        <f t="shared" si="633"/>
        <v>1.0130700570252005E-21</v>
      </c>
      <c r="HX180" s="86">
        <f t="shared" si="634"/>
        <v>1.3106034380697798E-24</v>
      </c>
      <c r="HY180" s="86">
        <f t="shared" si="635"/>
        <v>3.1112125511588617E-23</v>
      </c>
      <c r="HZ180" s="86">
        <f t="shared" si="636"/>
        <v>1.6758518449781136E-24</v>
      </c>
      <c r="IA180" s="86">
        <f t="shared" si="637"/>
        <v>3.843692792329425E-29</v>
      </c>
      <c r="IB180" s="86">
        <f t="shared" si="638"/>
        <v>1.2837985140380112E-26</v>
      </c>
      <c r="IC180" s="86">
        <f t="shared" si="639"/>
        <v>1.7664221202201121E-24</v>
      </c>
      <c r="ID180" s="86">
        <f t="shared" si="640"/>
        <v>1.5450815263548465E-28</v>
      </c>
      <c r="IE180" s="86">
        <f t="shared" si="641"/>
        <v>3.7837814827828859E-23</v>
      </c>
      <c r="IF180" s="86">
        <f t="shared" si="642"/>
        <v>1.3835749450273151E-42</v>
      </c>
      <c r="IG180" s="86">
        <f t="shared" si="643"/>
        <v>9.2965934328920353E-40</v>
      </c>
      <c r="II180" s="86">
        <f t="shared" si="540"/>
        <v>2.3772739437629017E-2</v>
      </c>
      <c r="IJ180" s="86">
        <f t="shared" si="541"/>
        <v>1.6987520618174792E-2</v>
      </c>
      <c r="IK180" s="86">
        <f t="shared" si="542"/>
        <v>1.7496364555571787E-2</v>
      </c>
      <c r="IL180" s="86">
        <f t="shared" si="543"/>
        <v>2.0300064566430458E-2</v>
      </c>
      <c r="IM180" s="86">
        <f t="shared" si="544"/>
        <v>1.6998185178100322E-2</v>
      </c>
      <c r="IN180" s="86">
        <f t="shared" si="545"/>
        <v>7.9328444927297802E-3</v>
      </c>
      <c r="IO180" s="86">
        <f t="shared" si="546"/>
        <v>7.563456738001427E-3</v>
      </c>
      <c r="IP180" s="86">
        <f t="shared" si="547"/>
        <v>5.8281308847619928E-3</v>
      </c>
      <c r="IQ180" s="86">
        <f t="shared" si="548"/>
        <v>1.8724218440824263E-3</v>
      </c>
      <c r="IR180" s="86">
        <f t="shared" si="549"/>
        <v>3.2737408714132036E-3</v>
      </c>
      <c r="IS180" s="86">
        <f t="shared" si="550"/>
        <v>7.7919653355896148E-3</v>
      </c>
      <c r="IT180" s="86">
        <f t="shared" si="551"/>
        <v>3.3862619606062571E-3</v>
      </c>
      <c r="IU180" s="86">
        <f t="shared" si="552"/>
        <v>1.6035202968066358E-2</v>
      </c>
      <c r="IV180" s="86">
        <f t="shared" si="553"/>
        <v>1.7996876041624272E-2</v>
      </c>
      <c r="IW180" s="86">
        <f t="shared" si="554"/>
        <v>8.9708693268177805E-2</v>
      </c>
      <c r="IY180" s="86">
        <f t="shared" si="555"/>
        <v>2.3772739437629017E-2</v>
      </c>
      <c r="IZ180" s="86">
        <f t="shared" si="556"/>
        <v>1.6987520618174792E-2</v>
      </c>
      <c r="JA180" s="86">
        <f t="shared" si="557"/>
        <v>1.7496364555571787E-2</v>
      </c>
      <c r="JB180" s="86">
        <f t="shared" si="558"/>
        <v>2.0300064566430458E-2</v>
      </c>
      <c r="JC180" s="86">
        <f t="shared" si="559"/>
        <v>1.6998185178100322E-2</v>
      </c>
      <c r="JD180" s="86">
        <f t="shared" si="560"/>
        <v>7.9328444927297802E-3</v>
      </c>
      <c r="JE180" s="86">
        <f t="shared" si="561"/>
        <v>7.563456738001427E-3</v>
      </c>
      <c r="JF180" s="86">
        <f t="shared" si="562"/>
        <v>5.8281308847619928E-3</v>
      </c>
      <c r="JG180" s="86">
        <f t="shared" si="563"/>
        <v>1.8724218440824263E-3</v>
      </c>
      <c r="JH180" s="86">
        <f t="shared" si="564"/>
        <v>3.2737408714132036E-3</v>
      </c>
      <c r="JI180" s="86">
        <f t="shared" si="565"/>
        <v>7.7919653355896148E-3</v>
      </c>
      <c r="JJ180" s="86">
        <f t="shared" si="566"/>
        <v>3.3862619606062571E-3</v>
      </c>
      <c r="JK180" s="86">
        <f t="shared" si="567"/>
        <v>1.6035202968066358E-2</v>
      </c>
      <c r="JL180" s="86">
        <f t="shared" si="568"/>
        <v>1.7996876041624272E-2</v>
      </c>
      <c r="JM180" s="86">
        <f t="shared" si="569"/>
        <v>8.9708693268177805E-2</v>
      </c>
    </row>
    <row r="181" spans="2:273" x14ac:dyDescent="0.25">
      <c r="B181" s="2">
        <v>154</v>
      </c>
      <c r="C181" s="37">
        <v>104.68899999999999</v>
      </c>
      <c r="D181" s="37">
        <v>106.30500000000001</v>
      </c>
      <c r="E181" s="37">
        <v>105.864</v>
      </c>
      <c r="F181" s="37">
        <v>108.55200000000001</v>
      </c>
      <c r="G181" s="37">
        <v>107.259</v>
      </c>
      <c r="H181" s="37">
        <v>111.828</v>
      </c>
      <c r="I181" s="37">
        <v>112.414</v>
      </c>
      <c r="J181" s="37">
        <v>111.86199999999999</v>
      </c>
      <c r="K181" s="37">
        <v>111.586</v>
      </c>
      <c r="L181" s="37">
        <v>113.741</v>
      </c>
      <c r="M181" s="37">
        <v>114.086</v>
      </c>
      <c r="N181" s="37">
        <v>112.672</v>
      </c>
      <c r="O181" s="37">
        <v>113.55200000000001</v>
      </c>
      <c r="P181" s="37">
        <v>116.79300000000001</v>
      </c>
      <c r="Q181" s="37">
        <v>117.069</v>
      </c>
      <c r="S181" s="4">
        <f t="shared" si="441"/>
        <v>107.81567648070157</v>
      </c>
      <c r="T181" s="4">
        <f t="shared" si="442"/>
        <v>106.97821465414462</v>
      </c>
      <c r="U181" s="4">
        <f t="shared" si="443"/>
        <v>106.99449627222583</v>
      </c>
      <c r="V181" s="4">
        <f t="shared" si="444"/>
        <v>107.93554915673496</v>
      </c>
      <c r="W181" s="4">
        <f t="shared" si="445"/>
        <v>108.49778101145398</v>
      </c>
      <c r="X181" s="4">
        <f t="shared" si="446"/>
        <v>109.95725398548851</v>
      </c>
      <c r="Y181" s="4">
        <f t="shared" si="447"/>
        <v>112.39657418673201</v>
      </c>
      <c r="Z181" s="4">
        <f t="shared" si="448"/>
        <v>112.41755193396533</v>
      </c>
      <c r="AA181" s="4">
        <f t="shared" si="449"/>
        <v>111.86165258314621</v>
      </c>
      <c r="AB181" s="4">
        <f t="shared" si="450"/>
        <v>112.46524514907769</v>
      </c>
      <c r="AC181" s="4">
        <f t="shared" si="451"/>
        <v>112.61648251942856</v>
      </c>
      <c r="AD181" s="4">
        <f t="shared" si="452"/>
        <v>113.87243312500169</v>
      </c>
      <c r="AE181" s="4">
        <f t="shared" si="453"/>
        <v>114.42262538293063</v>
      </c>
      <c r="AF181" s="4">
        <f t="shared" si="454"/>
        <v>115.51865787450188</v>
      </c>
      <c r="AG181" s="4">
        <f t="shared" si="455"/>
        <v>117.68773492144547</v>
      </c>
      <c r="AI181" s="4">
        <f t="shared" si="456"/>
        <v>-3.1266764807015761</v>
      </c>
      <c r="AJ181" s="4">
        <f t="shared" si="457"/>
        <v>-0.67321465414461557</v>
      </c>
      <c r="AK181" s="4">
        <f t="shared" si="458"/>
        <v>-1.1304962722258267</v>
      </c>
      <c r="AL181" s="4">
        <f t="shared" si="459"/>
        <v>0.61645084326504218</v>
      </c>
      <c r="AM181" s="4">
        <f t="shared" si="460"/>
        <v>-1.2387810114539803</v>
      </c>
      <c r="AN181" s="4">
        <f t="shared" si="461"/>
        <v>1.8707460145114965</v>
      </c>
      <c r="AO181" s="4">
        <f t="shared" si="462"/>
        <v>1.7425813267990975E-2</v>
      </c>
      <c r="AP181" s="4">
        <f t="shared" si="463"/>
        <v>-0.55555193396533298</v>
      </c>
      <c r="AQ181" s="4">
        <f t="shared" si="464"/>
        <v>-0.27565258314621133</v>
      </c>
      <c r="AR181" s="4">
        <f t="shared" si="465"/>
        <v>1.2757548509223113</v>
      </c>
      <c r="AS181" s="4">
        <f t="shared" si="466"/>
        <v>1.4695174805714402</v>
      </c>
      <c r="AT181" s="4">
        <f t="shared" si="467"/>
        <v>-1.2004331250016946</v>
      </c>
      <c r="AU181" s="4">
        <f t="shared" si="468"/>
        <v>-0.8706253829306263</v>
      </c>
      <c r="AV181" s="4">
        <f t="shared" si="570"/>
        <v>1.2743421254981229</v>
      </c>
      <c r="AW181" s="4">
        <f t="shared" si="570"/>
        <v>-0.6187349214454656</v>
      </c>
      <c r="AY181" s="2">
        <f t="shared" si="520"/>
        <v>107.81567648070087</v>
      </c>
      <c r="AZ181" s="2">
        <f t="shared" si="571"/>
        <v>106.97821465402377</v>
      </c>
      <c r="BA181" s="2">
        <f t="shared" si="572"/>
        <v>106.99449627197299</v>
      </c>
      <c r="BB181" s="2">
        <f t="shared" si="573"/>
        <v>107.9355491557809</v>
      </c>
      <c r="BC181" s="2">
        <f t="shared" si="574"/>
        <v>108.49778101099042</v>
      </c>
      <c r="BD181" s="2">
        <f t="shared" si="575"/>
        <v>109.95725398548511</v>
      </c>
      <c r="BE181" s="2">
        <f t="shared" si="576"/>
        <v>112.39657418672871</v>
      </c>
      <c r="BF181" s="2">
        <f t="shared" si="577"/>
        <v>112.41755193396475</v>
      </c>
      <c r="BG181" s="2">
        <f t="shared" si="578"/>
        <v>111.86165258314621</v>
      </c>
      <c r="BH181" s="2">
        <f t="shared" si="579"/>
        <v>112.46524514907767</v>
      </c>
      <c r="BI181" s="2">
        <f t="shared" si="580"/>
        <v>112.61648251942415</v>
      </c>
      <c r="BJ181" s="2">
        <f t="shared" si="581"/>
        <v>113.87243312500168</v>
      </c>
      <c r="BK181" s="2">
        <f t="shared" si="582"/>
        <v>114.42262538223164</v>
      </c>
      <c r="BL181" s="2">
        <f t="shared" si="583"/>
        <v>115.51784098510115</v>
      </c>
      <c r="BM181" s="2">
        <f t="shared" si="584"/>
        <v>117.55605378966501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>
        <f t="shared" si="490"/>
        <v>111.828</v>
      </c>
      <c r="DA181" s="2">
        <f t="shared" si="491"/>
        <v>112.414</v>
      </c>
      <c r="DB181" s="2">
        <f t="shared" si="492"/>
        <v>111.86199999999999</v>
      </c>
      <c r="DC181" s="2">
        <f t="shared" si="493"/>
        <v>111.586</v>
      </c>
      <c r="DD181" s="2">
        <f t="shared" si="494"/>
        <v>113.741</v>
      </c>
      <c r="DE181" s="2">
        <f t="shared" si="495"/>
        <v>114.086</v>
      </c>
      <c r="DF181" s="2">
        <f t="shared" si="496"/>
        <v>112.672</v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166.18417926829267</v>
      </c>
      <c r="DL181" s="2">
        <f t="shared" si="585"/>
        <v>137.16565581613509</v>
      </c>
      <c r="DM181" s="2">
        <f t="shared" si="585"/>
        <v>139.3732787054409</v>
      </c>
      <c r="DN181" s="2">
        <f t="shared" si="585"/>
        <v>149.89991097560974</v>
      </c>
      <c r="DO181" s="2">
        <f t="shared" si="585"/>
        <v>158.39681814202868</v>
      </c>
      <c r="DP181" s="2">
        <f t="shared" si="585"/>
        <v>152.76758332421491</v>
      </c>
      <c r="DQ181" s="2">
        <f t="shared" si="585"/>
        <v>152.22788589743593</v>
      </c>
      <c r="DR181" s="2">
        <f t="shared" si="585"/>
        <v>145.97299525841629</v>
      </c>
      <c r="DS181" s="2">
        <f t="shared" si="585"/>
        <v>141.00899915966386</v>
      </c>
      <c r="DT181" s="2">
        <f t="shared" si="585"/>
        <v>147.02173423423423</v>
      </c>
      <c r="DU181" s="2">
        <f t="shared" si="585"/>
        <v>152.73153682022104</v>
      </c>
      <c r="DV181" s="2">
        <f t="shared" si="585"/>
        <v>157.08346666666665</v>
      </c>
      <c r="DW181" s="2">
        <f t="shared" si="585"/>
        <v>157.03053156800524</v>
      </c>
      <c r="DX181" s="2">
        <f t="shared" si="585"/>
        <v>157.9475010725011</v>
      </c>
      <c r="DY181" s="2">
        <f t="shared" si="585"/>
        <v>164.03752354679798</v>
      </c>
      <c r="EA181" s="2">
        <f t="shared" si="440"/>
        <v>109.04339783961412</v>
      </c>
      <c r="EB181" s="2">
        <f t="shared" si="502"/>
        <v>107.52902114752568</v>
      </c>
      <c r="EC181" s="2">
        <f t="shared" si="503"/>
        <v>107.57075646027492</v>
      </c>
      <c r="ED181" s="2">
        <f t="shared" si="504"/>
        <v>107.88654749084645</v>
      </c>
      <c r="EE181" s="2">
        <f t="shared" si="505"/>
        <v>107.85055589879533</v>
      </c>
      <c r="EF181" s="2">
        <f t="shared" si="506"/>
        <v>109.44981297436999</v>
      </c>
      <c r="EG181" s="2">
        <f t="shared" si="507"/>
        <v>113.96813241872643</v>
      </c>
      <c r="EH181" s="2">
        <f t="shared" si="508"/>
        <v>113.46238755387162</v>
      </c>
      <c r="EI181" s="2">
        <f t="shared" si="509"/>
        <v>112.12949157825329</v>
      </c>
      <c r="EJ181" s="2">
        <f t="shared" si="510"/>
        <v>111.88995532079593</v>
      </c>
      <c r="EK181" s="2">
        <f t="shared" si="511"/>
        <v>111.94690581746278</v>
      </c>
      <c r="EL181" s="2">
        <f t="shared" si="512"/>
        <v>114.12184253510142</v>
      </c>
      <c r="EM181" s="2">
        <f t="shared" si="513"/>
        <v>114.6409972876102</v>
      </c>
      <c r="EN181" s="2">
        <f t="shared" si="514"/>
        <v>116.46820409366126</v>
      </c>
      <c r="EO181" s="2">
        <f t="shared" si="515"/>
        <v>117.89091230393258</v>
      </c>
      <c r="EQ181" s="2">
        <f t="shared" si="516"/>
        <v>107.52907556227387</v>
      </c>
      <c r="ER181" s="2">
        <f t="shared" si="586"/>
        <v>106.85406394231482</v>
      </c>
      <c r="ES181" s="2">
        <f t="shared" si="586"/>
        <v>106.85821457326267</v>
      </c>
      <c r="ET181" s="2">
        <f t="shared" si="586"/>
        <v>107.94624134568507</v>
      </c>
      <c r="EU181" s="2">
        <f t="shared" si="586"/>
        <v>108.64681951952889</v>
      </c>
      <c r="EV181" s="2">
        <f t="shared" si="586"/>
        <v>110.06380709941196</v>
      </c>
      <c r="EW181" s="2">
        <f t="shared" si="586"/>
        <v>112.0830411110541</v>
      </c>
      <c r="EX181" s="2">
        <f t="shared" si="586"/>
        <v>112.20539950034066</v>
      </c>
      <c r="EY181" s="2">
        <f t="shared" si="586"/>
        <v>111.81160473458186</v>
      </c>
      <c r="EZ181" s="2">
        <f t="shared" si="586"/>
        <v>112.57418559595372</v>
      </c>
      <c r="FA181" s="2">
        <f t="shared" si="586"/>
        <v>112.75758751452155</v>
      </c>
      <c r="FB181" s="2">
        <f t="shared" si="586"/>
        <v>113.81946826749291</v>
      </c>
      <c r="FC181" s="2">
        <f t="shared" si="586"/>
        <v>114.36779244797034</v>
      </c>
      <c r="FD181" s="2">
        <f t="shared" si="586"/>
        <v>115.20826398722757</v>
      </c>
      <c r="FE181" s="2">
        <f t="shared" si="586"/>
        <v>117.42306442098669</v>
      </c>
      <c r="FG181" s="2">
        <f t="shared" si="518"/>
        <v>0.99997088500814579</v>
      </c>
      <c r="FH181" s="2">
        <f t="shared" si="587"/>
        <v>0.99997016133470229</v>
      </c>
      <c r="FI181" s="2">
        <f t="shared" si="587"/>
        <v>0.99996934598381826</v>
      </c>
      <c r="FJ181" s="2">
        <f t="shared" si="587"/>
        <v>0.99996871886839689</v>
      </c>
      <c r="FK181" s="2">
        <f t="shared" si="587"/>
        <v>0.99996645847412768</v>
      </c>
      <c r="FL181" s="2">
        <f t="shared" si="587"/>
        <v>0.99996811929644314</v>
      </c>
      <c r="FM181" s="2">
        <f t="shared" si="587"/>
        <v>0.99997105316000057</v>
      </c>
      <c r="FN181" s="2">
        <f t="shared" si="587"/>
        <v>0.99996604206884832</v>
      </c>
      <c r="FO181" s="2">
        <f t="shared" si="587"/>
        <v>0.99996515371274708</v>
      </c>
      <c r="FP181" s="2">
        <f t="shared" si="587"/>
        <v>0.9999665004001681</v>
      </c>
      <c r="FQ181" s="2">
        <f t="shared" si="587"/>
        <v>0.99996683487946714</v>
      </c>
      <c r="FR181" s="2">
        <f t="shared" si="587"/>
        <v>0.99996526013322073</v>
      </c>
      <c r="FS181" s="2">
        <f t="shared" si="587"/>
        <v>0.99996658021653617</v>
      </c>
      <c r="FT181" s="2">
        <f t="shared" si="587"/>
        <v>0.99996605075359379</v>
      </c>
      <c r="FU181" s="2">
        <f t="shared" si="587"/>
        <v>0.9999568135186363</v>
      </c>
      <c r="FW181" s="2">
        <f t="shared" si="536"/>
        <v>0.81183842481560231</v>
      </c>
      <c r="FX181" s="2">
        <f t="shared" si="588"/>
        <v>0.81737154128459288</v>
      </c>
      <c r="FY181" s="2">
        <f t="shared" si="589"/>
        <v>0.81010684965321966</v>
      </c>
      <c r="FZ181" s="2">
        <f t="shared" si="590"/>
        <v>0.79886680984374425</v>
      </c>
      <c r="GA181" s="2">
        <f t="shared" si="591"/>
        <v>0.8106984880680923</v>
      </c>
      <c r="GB181" s="2">
        <f t="shared" si="592"/>
        <v>0.82420985719570738</v>
      </c>
      <c r="GC181" s="2">
        <f t="shared" si="593"/>
        <v>0.83426501653225682</v>
      </c>
      <c r="GD181" s="2">
        <f t="shared" si="594"/>
        <v>0.83209988348489017</v>
      </c>
      <c r="GE181" s="2">
        <f t="shared" si="595"/>
        <v>0.84572653469694681</v>
      </c>
      <c r="GF181" s="2">
        <f t="shared" si="596"/>
        <v>0.8390639066860468</v>
      </c>
      <c r="GG181" s="2">
        <f t="shared" si="597"/>
        <v>0.8242742832145511</v>
      </c>
      <c r="GH181" s="2">
        <f t="shared" si="598"/>
        <v>0.82977262973825316</v>
      </c>
      <c r="GI181" s="2">
        <f t="shared" si="599"/>
        <v>0.80448265383978723</v>
      </c>
      <c r="GJ181" s="2">
        <f t="shared" si="600"/>
        <v>0.75540995526211052</v>
      </c>
      <c r="GK181" s="2">
        <f t="shared" si="601"/>
        <v>0.72000202696856452</v>
      </c>
      <c r="GM181" s="86">
        <f t="shared" si="537"/>
        <v>0</v>
      </c>
      <c r="GN181" s="86">
        <f t="shared" si="602"/>
        <v>0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4.3182915976552086E-273</v>
      </c>
      <c r="HD181" s="86">
        <f t="shared" si="616"/>
        <v>2.8355535571386755E-210</v>
      </c>
      <c r="HE181" s="86">
        <f t="shared" si="617"/>
        <v>1.6541255097623894E-297</v>
      </c>
      <c r="HF181" s="86">
        <f t="shared" si="618"/>
        <v>0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3.6687677693908663E-245</v>
      </c>
      <c r="HL181" s="86">
        <f t="shared" si="624"/>
        <v>0</v>
      </c>
      <c r="HM181" s="86">
        <f t="shared" si="625"/>
        <v>0</v>
      </c>
      <c r="HN181" s="86">
        <f t="shared" si="626"/>
        <v>4.4701601013665912E-275</v>
      </c>
      <c r="HO181" s="86">
        <f t="shared" si="627"/>
        <v>2.9532296506030731E-195</v>
      </c>
      <c r="HP181" s="86">
        <f t="shared" si="628"/>
        <v>0</v>
      </c>
      <c r="HQ181" s="86">
        <f t="shared" si="629"/>
        <v>6.3756615171175892E-293</v>
      </c>
      <c r="HS181" s="86">
        <f t="shared" si="539"/>
        <v>1.1999080383153808E-20</v>
      </c>
      <c r="HT181" s="86">
        <f t="shared" si="630"/>
        <v>5.8319118766721906E-23</v>
      </c>
      <c r="HU181" s="86">
        <f t="shared" si="631"/>
        <v>2.0211206834911117E-25</v>
      </c>
      <c r="HV181" s="86">
        <f t="shared" si="632"/>
        <v>4.9584136477035043E-24</v>
      </c>
      <c r="HW181" s="86">
        <f t="shared" si="633"/>
        <v>1.0122375588051286E-22</v>
      </c>
      <c r="HX181" s="86">
        <f t="shared" si="634"/>
        <v>1.0079035618181407E-25</v>
      </c>
      <c r="HY181" s="86">
        <f t="shared" si="635"/>
        <v>2.8600831935975695E-24</v>
      </c>
      <c r="HZ181" s="86">
        <f t="shared" si="636"/>
        <v>1.294975277232692E-25</v>
      </c>
      <c r="IA181" s="86">
        <f t="shared" si="637"/>
        <v>1.9859186867112293E-30</v>
      </c>
      <c r="IB181" s="86">
        <f t="shared" si="638"/>
        <v>8.1333304229199806E-28</v>
      </c>
      <c r="IC181" s="86">
        <f t="shared" si="639"/>
        <v>1.3610793887832752E-25</v>
      </c>
      <c r="ID181" s="86">
        <f t="shared" si="640"/>
        <v>7.8486517362738918E-30</v>
      </c>
      <c r="IE181" s="86">
        <f t="shared" si="641"/>
        <v>3.1803779859817566E-24</v>
      </c>
      <c r="IF181" s="86">
        <f t="shared" si="642"/>
        <v>8.9772834726934506E-45</v>
      </c>
      <c r="IG181" s="86">
        <f t="shared" si="643"/>
        <v>6.3888841260208757E-42</v>
      </c>
      <c r="II181" s="86">
        <f t="shared" si="540"/>
        <v>1.5831226519493365E-2</v>
      </c>
      <c r="IJ181" s="86">
        <f t="shared" si="541"/>
        <v>1.0981631523129809E-2</v>
      </c>
      <c r="IK181" s="86">
        <f t="shared" si="542"/>
        <v>1.1174612077505012E-2</v>
      </c>
      <c r="IL181" s="86">
        <f t="shared" si="543"/>
        <v>1.2888963340242351E-2</v>
      </c>
      <c r="IM181" s="86">
        <f t="shared" si="544"/>
        <v>1.0831328195030864E-2</v>
      </c>
      <c r="IN181" s="86">
        <f t="shared" si="545"/>
        <v>4.7546586395565259E-3</v>
      </c>
      <c r="IO181" s="86">
        <f t="shared" si="546"/>
        <v>4.6203684602277584E-3</v>
      </c>
      <c r="IP181" s="86">
        <f t="shared" si="547"/>
        <v>3.4373738214569299E-3</v>
      </c>
      <c r="IQ181" s="86">
        <f t="shared" si="548"/>
        <v>1.0100016782715604E-3</v>
      </c>
      <c r="IR181" s="86">
        <f t="shared" si="549"/>
        <v>1.8425059074364161E-3</v>
      </c>
      <c r="IS181" s="86">
        <f t="shared" si="550"/>
        <v>4.6610268168750394E-3</v>
      </c>
      <c r="IT181" s="86">
        <f t="shared" si="551"/>
        <v>1.8632186748976751E-3</v>
      </c>
      <c r="IU181" s="86">
        <f t="shared" si="552"/>
        <v>1.0000001165088273E-2</v>
      </c>
      <c r="IV181" s="86">
        <f t="shared" si="553"/>
        <v>1.0000000000129515E-2</v>
      </c>
      <c r="IW181" s="86">
        <f t="shared" si="554"/>
        <v>6.0613582849037312E-2</v>
      </c>
      <c r="IY181" s="86">
        <f t="shared" si="555"/>
        <v>1.5831226519493365E-2</v>
      </c>
      <c r="IZ181" s="86">
        <f t="shared" si="556"/>
        <v>1.0981631523129809E-2</v>
      </c>
      <c r="JA181" s="86">
        <f t="shared" si="557"/>
        <v>1.1174612077505012E-2</v>
      </c>
      <c r="JB181" s="86">
        <f t="shared" si="558"/>
        <v>1.2888963340242351E-2</v>
      </c>
      <c r="JC181" s="86">
        <f t="shared" si="559"/>
        <v>1.0831328195030864E-2</v>
      </c>
      <c r="JD181" s="86">
        <f t="shared" si="560"/>
        <v>4.7546586395565259E-3</v>
      </c>
      <c r="JE181" s="86">
        <f t="shared" si="561"/>
        <v>4.6203684602277584E-3</v>
      </c>
      <c r="JF181" s="86">
        <f t="shared" si="562"/>
        <v>3.4373738214569299E-3</v>
      </c>
      <c r="JG181" s="86">
        <f t="shared" si="563"/>
        <v>1.0100016782715604E-3</v>
      </c>
      <c r="JH181" s="86">
        <f t="shared" si="564"/>
        <v>1.8425059074364161E-3</v>
      </c>
      <c r="JI181" s="86">
        <f t="shared" si="565"/>
        <v>4.6610268168750394E-3</v>
      </c>
      <c r="JJ181" s="86">
        <f t="shared" si="566"/>
        <v>1.8632186748976751E-3</v>
      </c>
      <c r="JK181" s="86">
        <f t="shared" si="567"/>
        <v>1.0000001165088273E-2</v>
      </c>
      <c r="JL181" s="86">
        <f t="shared" si="568"/>
        <v>1.0000000000129515E-2</v>
      </c>
      <c r="JM181" s="86">
        <f t="shared" si="569"/>
        <v>6.0613582849037312E-2</v>
      </c>
    </row>
    <row r="182" spans="2:273" x14ac:dyDescent="0.25">
      <c r="B182" s="2">
        <v>155</v>
      </c>
      <c r="C182" s="37">
        <v>107.21299999999999</v>
      </c>
      <c r="D182" s="37">
        <v>104.712</v>
      </c>
      <c r="E182" s="37">
        <v>105.339</v>
      </c>
      <c r="F182" s="37">
        <v>108.672</v>
      </c>
      <c r="G182" s="37">
        <v>107.724</v>
      </c>
      <c r="H182" s="37">
        <v>111.155</v>
      </c>
      <c r="I182" s="37">
        <v>112.724</v>
      </c>
      <c r="J182" s="37">
        <v>111.69</v>
      </c>
      <c r="K182" s="37">
        <v>110.655</v>
      </c>
      <c r="L182" s="37">
        <v>111.5</v>
      </c>
      <c r="M182" s="37">
        <v>112.89700000000001</v>
      </c>
      <c r="N182" s="37">
        <v>112.328</v>
      </c>
      <c r="O182" s="37">
        <v>113.517</v>
      </c>
      <c r="P182" s="37">
        <v>113.983</v>
      </c>
      <c r="Q182" s="37">
        <v>115.3276</v>
      </c>
      <c r="S182" s="4">
        <f t="shared" si="441"/>
        <v>107.69671525956049</v>
      </c>
      <c r="T182" s="4">
        <f t="shared" si="442"/>
        <v>106.88907343337296</v>
      </c>
      <c r="U182" s="4">
        <f t="shared" si="443"/>
        <v>106.90432891038921</v>
      </c>
      <c r="V182" s="4">
        <f t="shared" si="444"/>
        <v>107.85235966232672</v>
      </c>
      <c r="W182" s="4">
        <f t="shared" si="445"/>
        <v>108.44239434300312</v>
      </c>
      <c r="X182" s="4">
        <f t="shared" si="446"/>
        <v>109.91655996549017</v>
      </c>
      <c r="Y182" s="4">
        <f t="shared" si="447"/>
        <v>112.34232452102032</v>
      </c>
      <c r="Z182" s="4">
        <f t="shared" si="448"/>
        <v>112.37410683617651</v>
      </c>
      <c r="AA182" s="4" t="e">
        <f t="shared" si="449"/>
        <v>#N/A</v>
      </c>
      <c r="AB182" s="4">
        <f t="shared" si="450"/>
        <v>112.4264615270265</v>
      </c>
      <c r="AC182" s="4">
        <f t="shared" si="451"/>
        <v>112.55280459166785</v>
      </c>
      <c r="AD182" s="4">
        <f t="shared" si="452"/>
        <v>113.80007769094223</v>
      </c>
      <c r="AE182" s="4">
        <f t="shared" si="453"/>
        <v>114.31134906288645</v>
      </c>
      <c r="AF182" s="4">
        <f t="shared" si="454"/>
        <v>115.41311834238516</v>
      </c>
      <c r="AG182" s="4">
        <f t="shared" si="455"/>
        <v>117.50103387307091</v>
      </c>
      <c r="AI182" s="4">
        <f t="shared" si="456"/>
        <v>-0.48371525956049766</v>
      </c>
      <c r="AJ182" s="4">
        <f t="shared" si="457"/>
        <v>-2.1770734333729536</v>
      </c>
      <c r="AK182" s="4">
        <f t="shared" si="458"/>
        <v>-1.5653289103892121</v>
      </c>
      <c r="AL182" s="4">
        <f t="shared" si="459"/>
        <v>0.81964033767327749</v>
      </c>
      <c r="AM182" s="4">
        <f t="shared" si="460"/>
        <v>-0.71839434300311211</v>
      </c>
      <c r="AN182" s="4">
        <f t="shared" si="461"/>
        <v>1.2384400345098356</v>
      </c>
      <c r="AO182" s="4">
        <f t="shared" si="462"/>
        <v>0.38167547897968745</v>
      </c>
      <c r="AP182" s="4">
        <f t="shared" si="463"/>
        <v>-0.68410683617651102</v>
      </c>
      <c r="AQ182" s="4">
        <f t="shared" si="464"/>
        <v>0</v>
      </c>
      <c r="AR182" s="4">
        <f t="shared" si="465"/>
        <v>-0.92646152702650397</v>
      </c>
      <c r="AS182" s="4">
        <f t="shared" si="466"/>
        <v>0.34419540833215478</v>
      </c>
      <c r="AT182" s="4">
        <f t="shared" si="467"/>
        <v>-1.4720776909422284</v>
      </c>
      <c r="AU182" s="4">
        <f t="shared" si="468"/>
        <v>-0.79434906288645379</v>
      </c>
      <c r="AV182" s="4">
        <f t="shared" si="570"/>
        <v>-1.4301183423851569</v>
      </c>
      <c r="AW182" s="4">
        <f t="shared" si="570"/>
        <v>-2.1734338730709055</v>
      </c>
      <c r="AY182" s="2">
        <f t="shared" si="520"/>
        <v>107.69671525956043</v>
      </c>
      <c r="AZ182" s="2">
        <f t="shared" si="571"/>
        <v>106.88907343336584</v>
      </c>
      <c r="BA182" s="2">
        <f t="shared" si="572"/>
        <v>106.90432891037548</v>
      </c>
      <c r="BB182" s="2">
        <f t="shared" si="573"/>
        <v>107.8523596622768</v>
      </c>
      <c r="BC182" s="2">
        <f t="shared" si="574"/>
        <v>108.44239434297836</v>
      </c>
      <c r="BD182" s="2">
        <f t="shared" si="575"/>
        <v>109.91655996549005</v>
      </c>
      <c r="BE182" s="2">
        <f t="shared" si="576"/>
        <v>112.34232452102019</v>
      </c>
      <c r="BF182" s="2">
        <f t="shared" si="577"/>
        <v>112.37410683617649</v>
      </c>
      <c r="BG182" s="2" t="e">
        <f t="shared" si="578"/>
        <v>#N/A</v>
      </c>
      <c r="BH182" s="2">
        <f t="shared" si="579"/>
        <v>112.4264615270265</v>
      </c>
      <c r="BI182" s="2">
        <f t="shared" si="580"/>
        <v>112.55280459166769</v>
      </c>
      <c r="BJ182" s="2">
        <f t="shared" si="581"/>
        <v>113.80007769094223</v>
      </c>
      <c r="BK182" s="2">
        <f t="shared" si="582"/>
        <v>114.31134906285433</v>
      </c>
      <c r="BL182" s="2">
        <f t="shared" si="583"/>
        <v>115.41295392354522</v>
      </c>
      <c r="BM182" s="2">
        <f t="shared" si="584"/>
        <v>117.45456388014759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>
        <f t="shared" si="486"/>
        <v>104.712</v>
      </c>
      <c r="CW182" s="2">
        <f t="shared" si="487"/>
        <v>105.339</v>
      </c>
      <c r="CX182" s="2">
        <f t="shared" si="488"/>
        <v>108.672</v>
      </c>
      <c r="CY182" s="2">
        <f t="shared" si="489"/>
        <v>107.724</v>
      </c>
      <c r="CZ182" s="2">
        <f t="shared" si="490"/>
        <v>111.155</v>
      </c>
      <c r="DA182" s="2">
        <f t="shared" si="491"/>
        <v>112.724</v>
      </c>
      <c r="DB182" s="2">
        <f t="shared" si="492"/>
        <v>111.69</v>
      </c>
      <c r="DC182" s="2" t="str">
        <f t="shared" si="493"/>
        <v/>
      </c>
      <c r="DD182" s="2">
        <f t="shared" si="494"/>
        <v>111.5</v>
      </c>
      <c r="DE182" s="2">
        <f t="shared" si="495"/>
        <v>112.89700000000001</v>
      </c>
      <c r="DF182" s="2">
        <f t="shared" si="496"/>
        <v>112.328</v>
      </c>
      <c r="DG182" s="2">
        <f t="shared" si="497"/>
        <v>113.517</v>
      </c>
      <c r="DH182" s="2">
        <f t="shared" si="498"/>
        <v>113.983</v>
      </c>
      <c r="DI182" s="2" t="str">
        <f t="shared" si="499"/>
        <v/>
      </c>
      <c r="DK182" s="2">
        <f t="shared" si="500"/>
        <v>166.52494634146342</v>
      </c>
      <c r="DL182" s="2">
        <f t="shared" si="585"/>
        <v>137.29752908067545</v>
      </c>
      <c r="DM182" s="2">
        <f t="shared" si="585"/>
        <v>139.52894352720449</v>
      </c>
      <c r="DN182" s="2">
        <f t="shared" si="585"/>
        <v>150.12660487804877</v>
      </c>
      <c r="DO182" s="2">
        <f t="shared" si="585"/>
        <v>158.67494583652478</v>
      </c>
      <c r="DP182" s="2">
        <f t="shared" si="585"/>
        <v>153.02764219280007</v>
      </c>
      <c r="DQ182" s="2">
        <f t="shared" si="585"/>
        <v>152.4695561403509</v>
      </c>
      <c r="DR182" s="2">
        <f t="shared" si="585"/>
        <v>146.17658321479374</v>
      </c>
      <c r="DS182" s="2">
        <f t="shared" si="585"/>
        <v>141.17602240896358</v>
      </c>
      <c r="DT182" s="2">
        <f t="shared" si="585"/>
        <v>147.21045945945946</v>
      </c>
      <c r="DU182" s="2">
        <f t="shared" si="585"/>
        <v>152.94640442061495</v>
      </c>
      <c r="DV182" s="2">
        <f t="shared" si="585"/>
        <v>157.33456293436291</v>
      </c>
      <c r="DW182" s="2">
        <f t="shared" si="585"/>
        <v>157.25788642083378</v>
      </c>
      <c r="DX182" s="2">
        <f t="shared" si="585"/>
        <v>158.19755770055772</v>
      </c>
      <c r="DY182" s="2">
        <f t="shared" si="585"/>
        <v>164.32875763546792</v>
      </c>
      <c r="EA182" s="2">
        <f t="shared" si="440"/>
        <v>108.96800686638581</v>
      </c>
      <c r="EB182" s="2">
        <f t="shared" si="502"/>
        <v>107.45939565511293</v>
      </c>
      <c r="EC182" s="2">
        <f t="shared" si="503"/>
        <v>107.50143945131782</v>
      </c>
      <c r="ED182" s="2">
        <f t="shared" si="504"/>
        <v>107.80171751023047</v>
      </c>
      <c r="EE182" s="2">
        <f t="shared" si="505"/>
        <v>107.77239688198134</v>
      </c>
      <c r="EF182" s="2">
        <f t="shared" si="506"/>
        <v>109.39192913633423</v>
      </c>
      <c r="EG182" s="2">
        <f t="shared" si="507"/>
        <v>113.96542645694615</v>
      </c>
      <c r="EH182" s="2">
        <f t="shared" si="508"/>
        <v>113.45384667771722</v>
      </c>
      <c r="EI182" s="2">
        <f t="shared" si="509"/>
        <v>112.10973392075763</v>
      </c>
      <c r="EJ182" s="2">
        <f t="shared" si="510"/>
        <v>111.83248766449613</v>
      </c>
      <c r="EK182" s="2">
        <f t="shared" si="511"/>
        <v>111.8604399417213</v>
      </c>
      <c r="EL182" s="2">
        <f t="shared" si="512"/>
        <v>114.05814564352576</v>
      </c>
      <c r="EM182" s="2">
        <f t="shared" si="513"/>
        <v>114.53790787561758</v>
      </c>
      <c r="EN182" s="2">
        <f t="shared" si="514"/>
        <v>116.40247714729679</v>
      </c>
      <c r="EO182" s="2">
        <f t="shared" si="515"/>
        <v>117.80348043689685</v>
      </c>
      <c r="EQ182" s="2">
        <f t="shared" si="516"/>
        <v>107.4261398420791</v>
      </c>
      <c r="ER182" s="2">
        <f t="shared" si="586"/>
        <v>106.77187909136954</v>
      </c>
      <c r="ES182" s="2">
        <f t="shared" si="586"/>
        <v>106.77559183673469</v>
      </c>
      <c r="ET182" s="2">
        <f t="shared" si="586"/>
        <v>107.86250336421261</v>
      </c>
      <c r="EU182" s="2">
        <f t="shared" si="586"/>
        <v>108.58318718354185</v>
      </c>
      <c r="EV182" s="2">
        <f t="shared" si="586"/>
        <v>110.0170938551945</v>
      </c>
      <c r="EW182" s="2">
        <f t="shared" si="586"/>
        <v>112.04705030352814</v>
      </c>
      <c r="EX182" s="2">
        <f t="shared" si="586"/>
        <v>112.17420838064955</v>
      </c>
      <c r="EY182" s="2">
        <f t="shared" si="586"/>
        <v>111.78613940614079</v>
      </c>
      <c r="EZ182" s="2">
        <f t="shared" si="586"/>
        <v>112.52909402263587</v>
      </c>
      <c r="FA182" s="2">
        <f t="shared" si="586"/>
        <v>112.68593678997247</v>
      </c>
      <c r="FB182" s="2">
        <f t="shared" si="586"/>
        <v>113.75016589207334</v>
      </c>
      <c r="FC182" s="2">
        <f t="shared" si="586"/>
        <v>114.25954152070886</v>
      </c>
      <c r="FD182" s="2">
        <f t="shared" si="586"/>
        <v>115.119076479377</v>
      </c>
      <c r="FE182" s="2">
        <f t="shared" si="586"/>
        <v>117.32833218528988</v>
      </c>
      <c r="FG182" s="2">
        <f t="shared" si="518"/>
        <v>0.99997344674381694</v>
      </c>
      <c r="FH182" s="2">
        <f t="shared" si="587"/>
        <v>0.99997278674236867</v>
      </c>
      <c r="FI182" s="2">
        <f t="shared" si="587"/>
        <v>0.99997204312956667</v>
      </c>
      <c r="FJ182" s="2">
        <f t="shared" si="587"/>
        <v>0.99997147119038787</v>
      </c>
      <c r="FK182" s="2">
        <f t="shared" si="587"/>
        <v>0.99996940967455494</v>
      </c>
      <c r="FL182" s="2">
        <f t="shared" si="587"/>
        <v>0.99997092437122814</v>
      </c>
      <c r="FM182" s="2">
        <f t="shared" si="587"/>
        <v>0.99997360010091463</v>
      </c>
      <c r="FN182" s="2">
        <f t="shared" si="587"/>
        <v>0.99996902990617109</v>
      </c>
      <c r="FO182" s="2">
        <f t="shared" si="587"/>
        <v>0.99996821971087269</v>
      </c>
      <c r="FP182" s="2">
        <f t="shared" si="587"/>
        <v>0.99996944791178388</v>
      </c>
      <c r="FQ182" s="2">
        <f t="shared" si="587"/>
        <v>0.99996975296231949</v>
      </c>
      <c r="FR182" s="2">
        <f t="shared" si="587"/>
        <v>0.99996831676809239</v>
      </c>
      <c r="FS182" s="2">
        <f t="shared" si="587"/>
        <v>0.9999695207056053</v>
      </c>
      <c r="FT182" s="2">
        <f t="shared" si="587"/>
        <v>0.99996903782680047</v>
      </c>
      <c r="FU182" s="2">
        <f t="shared" si="587"/>
        <v>0.99996061331121544</v>
      </c>
      <c r="FW182" s="2">
        <f t="shared" si="536"/>
        <v>0.82550564407892113</v>
      </c>
      <c r="FX182" s="2">
        <f t="shared" si="588"/>
        <v>0.83072066140419898</v>
      </c>
      <c r="FY182" s="2">
        <f t="shared" si="589"/>
        <v>0.82387255631822987</v>
      </c>
      <c r="FZ182" s="2">
        <f t="shared" si="590"/>
        <v>0.81325950289795879</v>
      </c>
      <c r="GA182" s="2">
        <f t="shared" si="591"/>
        <v>0.82443060082489439</v>
      </c>
      <c r="GB182" s="2">
        <f t="shared" si="592"/>
        <v>0.83715871605154302</v>
      </c>
      <c r="GC182" s="2">
        <f t="shared" si="593"/>
        <v>0.84661104558156797</v>
      </c>
      <c r="GD182" s="2">
        <f t="shared" si="594"/>
        <v>0.84457715140145284</v>
      </c>
      <c r="GE182" s="2">
        <f t="shared" si="595"/>
        <v>0.85736474038869637</v>
      </c>
      <c r="GF182" s="2">
        <f t="shared" si="596"/>
        <v>0.85111625050118367</v>
      </c>
      <c r="GG182" s="2">
        <f t="shared" si="597"/>
        <v>0.83721933365924617</v>
      </c>
      <c r="GH182" s="2">
        <f t="shared" si="598"/>
        <v>0.84239008611824395</v>
      </c>
      <c r="GI182" s="2">
        <f t="shared" si="599"/>
        <v>0.81856475665166106</v>
      </c>
      <c r="GJ182" s="2">
        <f t="shared" si="600"/>
        <v>0.77202491399707163</v>
      </c>
      <c r="GK182" s="2">
        <f t="shared" si="601"/>
        <v>0.73818862255445505</v>
      </c>
      <c r="GM182" s="86">
        <f t="shared" si="537"/>
        <v>0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2.0329614028013258E-280</v>
      </c>
      <c r="HD182" s="86">
        <f t="shared" si="616"/>
        <v>7.089150677506848E-216</v>
      </c>
      <c r="HE182" s="86">
        <f t="shared" si="617"/>
        <v>1.6922282884032811E-305</v>
      </c>
      <c r="HF182" s="86">
        <f t="shared" si="618"/>
        <v>0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1.3297615056899282E-251</v>
      </c>
      <c r="HL182" s="86">
        <f t="shared" si="624"/>
        <v>0</v>
      </c>
      <c r="HM182" s="86">
        <f t="shared" si="625"/>
        <v>0</v>
      </c>
      <c r="HN182" s="86">
        <f t="shared" si="626"/>
        <v>2.2765295869275714E-282</v>
      </c>
      <c r="HO182" s="86">
        <f t="shared" si="627"/>
        <v>1.6198753380319672E-200</v>
      </c>
      <c r="HP182" s="86">
        <f t="shared" si="628"/>
        <v>0</v>
      </c>
      <c r="HQ182" s="86">
        <f t="shared" si="629"/>
        <v>9.4023791073629767E-301</v>
      </c>
      <c r="HS182" s="86">
        <f t="shared" si="539"/>
        <v>1.4522272605986927E-21</v>
      </c>
      <c r="HT182" s="86">
        <f t="shared" si="630"/>
        <v>5.8694136052364502E-24</v>
      </c>
      <c r="HU182" s="86">
        <f t="shared" si="631"/>
        <v>1.6658508024264149E-26</v>
      </c>
      <c r="HV182" s="86">
        <f t="shared" si="632"/>
        <v>4.0705206554864852E-25</v>
      </c>
      <c r="HW182" s="86">
        <f t="shared" si="633"/>
        <v>9.5750277133878051E-24</v>
      </c>
      <c r="HX182" s="86">
        <f t="shared" si="634"/>
        <v>7.3023177215847557E-27</v>
      </c>
      <c r="HY182" s="86">
        <f t="shared" si="635"/>
        <v>2.4888986208200697E-25</v>
      </c>
      <c r="HZ182" s="86">
        <f t="shared" si="636"/>
        <v>9.4267563196699275E-27</v>
      </c>
      <c r="IA182" s="86">
        <f t="shared" si="637"/>
        <v>9.5975837084459774E-32</v>
      </c>
      <c r="IB182" s="86">
        <f t="shared" si="638"/>
        <v>4.835225430436437E-29</v>
      </c>
      <c r="IC182" s="86">
        <f t="shared" si="639"/>
        <v>9.877922075686924E-27</v>
      </c>
      <c r="ID182" s="86">
        <f t="shared" si="640"/>
        <v>3.7210610368868218E-31</v>
      </c>
      <c r="IE182" s="86">
        <f t="shared" si="641"/>
        <v>2.5195048709712808E-25</v>
      </c>
      <c r="IF182" s="86">
        <f t="shared" si="642"/>
        <v>5.1140465669439644E-47</v>
      </c>
      <c r="IG182" s="86">
        <f t="shared" si="643"/>
        <v>3.8312089336197938E-44</v>
      </c>
      <c r="II182" s="86">
        <f t="shared" si="540"/>
        <v>1.0323993649574724E-2</v>
      </c>
      <c r="IJ182" s="86">
        <f t="shared" si="541"/>
        <v>6.9425427252991405E-3</v>
      </c>
      <c r="IK182" s="86">
        <f t="shared" si="542"/>
        <v>6.9700141272537987E-3</v>
      </c>
      <c r="IL182" s="86">
        <f t="shared" si="543"/>
        <v>7.9805826582985129E-3</v>
      </c>
      <c r="IM182" s="86">
        <f t="shared" si="544"/>
        <v>6.7396688708710704E-3</v>
      </c>
      <c r="IN182" s="86">
        <f t="shared" si="545"/>
        <v>2.7762012823264889E-3</v>
      </c>
      <c r="IO182" s="86">
        <f t="shared" si="546"/>
        <v>2.7553660461177342E-3</v>
      </c>
      <c r="IP182" s="86">
        <f t="shared" si="547"/>
        <v>1.9747574232690298E-3</v>
      </c>
      <c r="IQ182" s="86">
        <f t="shared" si="548"/>
        <v>5.2886105286988527E-4</v>
      </c>
      <c r="IR182" s="86">
        <f t="shared" si="549"/>
        <v>1.008200820317142E-3</v>
      </c>
      <c r="IS182" s="86">
        <f t="shared" si="550"/>
        <v>2.7158757383814705E-3</v>
      </c>
      <c r="IT182" s="86">
        <f t="shared" si="551"/>
        <v>9.9437419350486634E-4</v>
      </c>
      <c r="IU182" s="86">
        <f t="shared" si="552"/>
        <v>6.0779678302609087E-3</v>
      </c>
      <c r="IV182" s="86">
        <f t="shared" si="553"/>
        <v>5.3343329216535467E-3</v>
      </c>
      <c r="IW182" s="86">
        <f t="shared" si="554"/>
        <v>3.9659137080924986E-2</v>
      </c>
      <c r="IY182" s="86">
        <f t="shared" si="555"/>
        <v>1.0323993649574724E-2</v>
      </c>
      <c r="IZ182" s="86">
        <f t="shared" si="556"/>
        <v>6.9425427252991405E-3</v>
      </c>
      <c r="JA182" s="86">
        <f t="shared" si="557"/>
        <v>6.9700141272537987E-3</v>
      </c>
      <c r="JB182" s="86">
        <f t="shared" si="558"/>
        <v>7.9805826582985129E-3</v>
      </c>
      <c r="JC182" s="86">
        <f t="shared" si="559"/>
        <v>6.7396688708710704E-3</v>
      </c>
      <c r="JD182" s="86">
        <f t="shared" si="560"/>
        <v>2.7762012823264889E-3</v>
      </c>
      <c r="JE182" s="86">
        <f t="shared" si="561"/>
        <v>2.7553660461177342E-3</v>
      </c>
      <c r="JF182" s="86">
        <f t="shared" si="562"/>
        <v>1.9747574232690298E-3</v>
      </c>
      <c r="JG182" s="86">
        <f t="shared" si="563"/>
        <v>5.2886105286988527E-4</v>
      </c>
      <c r="JH182" s="86">
        <f t="shared" si="564"/>
        <v>1.008200820317142E-3</v>
      </c>
      <c r="JI182" s="86">
        <f t="shared" si="565"/>
        <v>2.7158757383814705E-3</v>
      </c>
      <c r="JJ182" s="86">
        <f t="shared" si="566"/>
        <v>9.9437419350486634E-4</v>
      </c>
      <c r="JK182" s="86">
        <f t="shared" si="567"/>
        <v>6.0779678302609087E-3</v>
      </c>
      <c r="JL182" s="86">
        <f t="shared" si="568"/>
        <v>5.3343329216535467E-3</v>
      </c>
      <c r="JM182" s="86">
        <f t="shared" si="569"/>
        <v>3.9659137080924986E-2</v>
      </c>
    </row>
    <row r="183" spans="2:273" x14ac:dyDescent="0.25">
      <c r="B183" s="2">
        <v>156</v>
      </c>
      <c r="C183" s="37">
        <v>105.59</v>
      </c>
      <c r="D183" s="37">
        <v>107.678</v>
      </c>
      <c r="E183" s="37">
        <v>108.22</v>
      </c>
      <c r="F183" s="37">
        <v>107.621</v>
      </c>
      <c r="G183" s="37">
        <v>109.069</v>
      </c>
      <c r="H183" s="37">
        <v>109.569</v>
      </c>
      <c r="I183" s="37">
        <v>109.60299999999999</v>
      </c>
      <c r="J183" s="37">
        <v>112.241</v>
      </c>
      <c r="K183" s="37">
        <v>111.914</v>
      </c>
      <c r="L183" s="37">
        <v>112.983</v>
      </c>
      <c r="M183" s="37">
        <v>114.069</v>
      </c>
      <c r="N183" s="37">
        <v>112.53400000000001</v>
      </c>
      <c r="O183" s="37">
        <v>114.017</v>
      </c>
      <c r="P183" s="37">
        <v>114.89700000000001</v>
      </c>
      <c r="Q183" s="37">
        <v>116.03449999999999</v>
      </c>
      <c r="S183" s="4">
        <f t="shared" si="441"/>
        <v>107.57825988007535</v>
      </c>
      <c r="T183" s="4">
        <f t="shared" si="442"/>
        <v>106.80015490367489</v>
      </c>
      <c r="U183" s="4">
        <f t="shared" si="443"/>
        <v>106.81439070975965</v>
      </c>
      <c r="V183" s="4">
        <f t="shared" si="444"/>
        <v>107.76916029689133</v>
      </c>
      <c r="W183" s="4">
        <f t="shared" si="445"/>
        <v>108.38676064130873</v>
      </c>
      <c r="X183" s="4">
        <f t="shared" si="446"/>
        <v>109.87566830585038</v>
      </c>
      <c r="Y183" s="4">
        <f t="shared" si="447"/>
        <v>112.28875024526808</v>
      </c>
      <c r="Z183" s="4">
        <f t="shared" si="448"/>
        <v>112.33110287269054</v>
      </c>
      <c r="AA183" s="4" t="e">
        <f t="shared" si="449"/>
        <v>#N/A</v>
      </c>
      <c r="AB183" s="4" t="e">
        <f t="shared" si="450"/>
        <v>#N/A</v>
      </c>
      <c r="AC183" s="4">
        <f t="shared" si="451"/>
        <v>112.48886418750203</v>
      </c>
      <c r="AD183" s="4" t="e">
        <f t="shared" si="452"/>
        <v>#N/A</v>
      </c>
      <c r="AE183" s="4">
        <f t="shared" si="453"/>
        <v>114.20016403024927</v>
      </c>
      <c r="AF183" s="4">
        <f t="shared" si="454"/>
        <v>115.30838659180172</v>
      </c>
      <c r="AG183" s="4">
        <f t="shared" si="455"/>
        <v>117.36823444437898</v>
      </c>
      <c r="AI183" s="4">
        <f t="shared" si="456"/>
        <v>-1.988259880075347</v>
      </c>
      <c r="AJ183" s="4">
        <f t="shared" si="457"/>
        <v>0.87784509632510321</v>
      </c>
      <c r="AK183" s="4">
        <f t="shared" si="458"/>
        <v>1.4056092902403492</v>
      </c>
      <c r="AL183" s="4">
        <f t="shared" si="459"/>
        <v>-0.14816029689133359</v>
      </c>
      <c r="AM183" s="4">
        <f t="shared" si="460"/>
        <v>0.68223935869127672</v>
      </c>
      <c r="AN183" s="4">
        <f t="shared" si="461"/>
        <v>-0.30666830585037985</v>
      </c>
      <c r="AO183" s="4">
        <f t="shared" si="462"/>
        <v>-2.6857502452680819</v>
      </c>
      <c r="AP183" s="4">
        <f t="shared" si="463"/>
        <v>-9.0102872690536628E-2</v>
      </c>
      <c r="AQ183" s="4">
        <f t="shared" si="464"/>
        <v>0</v>
      </c>
      <c r="AR183" s="4">
        <f t="shared" si="465"/>
        <v>0</v>
      </c>
      <c r="AS183" s="4">
        <f t="shared" si="466"/>
        <v>1.5801358124979714</v>
      </c>
      <c r="AT183" s="4">
        <f t="shared" si="467"/>
        <v>0</v>
      </c>
      <c r="AU183" s="4">
        <f t="shared" si="468"/>
        <v>-0.18316403024927297</v>
      </c>
      <c r="AV183" s="4">
        <f t="shared" si="570"/>
        <v>-0.41138659180171544</v>
      </c>
      <c r="AW183" s="4">
        <f t="shared" si="570"/>
        <v>-1.3337344443789902</v>
      </c>
      <c r="AY183" s="2">
        <f t="shared" si="520"/>
        <v>107.57825988007535</v>
      </c>
      <c r="AZ183" s="2">
        <f t="shared" si="571"/>
        <v>106.80015490367454</v>
      </c>
      <c r="BA183" s="2">
        <f t="shared" si="572"/>
        <v>106.81439070975902</v>
      </c>
      <c r="BB183" s="2">
        <f t="shared" si="573"/>
        <v>107.76916029688915</v>
      </c>
      <c r="BC183" s="2">
        <f t="shared" si="574"/>
        <v>108.38676064130762</v>
      </c>
      <c r="BD183" s="2">
        <f t="shared" si="575"/>
        <v>109.87566830585038</v>
      </c>
      <c r="BE183" s="2">
        <f t="shared" si="576"/>
        <v>112.28875024526808</v>
      </c>
      <c r="BF183" s="2">
        <f t="shared" si="577"/>
        <v>112.33110287269054</v>
      </c>
      <c r="BG183" s="2" t="e">
        <f t="shared" si="578"/>
        <v>#N/A</v>
      </c>
      <c r="BH183" s="2" t="e">
        <f t="shared" si="579"/>
        <v>#N/A</v>
      </c>
      <c r="BI183" s="2">
        <f t="shared" si="580"/>
        <v>112.48886418750203</v>
      </c>
      <c r="BJ183" s="2" t="e">
        <f t="shared" si="581"/>
        <v>#N/A</v>
      </c>
      <c r="BK183" s="2">
        <f t="shared" si="582"/>
        <v>114.20016403024805</v>
      </c>
      <c r="BL183" s="2">
        <f t="shared" si="583"/>
        <v>115.30835716064324</v>
      </c>
      <c r="BM183" s="2">
        <f t="shared" si="584"/>
        <v>117.35319768337345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>
        <f t="shared" si="485"/>
        <v>105.59</v>
      </c>
      <c r="CV183" s="2">
        <f t="shared" si="486"/>
        <v>107.678</v>
      </c>
      <c r="CW183" s="2">
        <f t="shared" si="487"/>
        <v>108.22</v>
      </c>
      <c r="CX183" s="2">
        <f t="shared" si="488"/>
        <v>107.621</v>
      </c>
      <c r="CY183" s="2">
        <f t="shared" si="489"/>
        <v>109.069</v>
      </c>
      <c r="CZ183" s="2">
        <f t="shared" si="490"/>
        <v>109.569</v>
      </c>
      <c r="DA183" s="2">
        <f t="shared" si="491"/>
        <v>109.60299999999999</v>
      </c>
      <c r="DB183" s="2">
        <f t="shared" si="492"/>
        <v>112.241</v>
      </c>
      <c r="DC183" s="2" t="str">
        <f t="shared" si="493"/>
        <v/>
      </c>
      <c r="DD183" s="2" t="str">
        <f t="shared" si="494"/>
        <v/>
      </c>
      <c r="DE183" s="2">
        <f t="shared" si="495"/>
        <v>114.069</v>
      </c>
      <c r="DF183" s="2" t="str">
        <f t="shared" si="496"/>
        <v/>
      </c>
      <c r="DG183" s="2">
        <f t="shared" si="497"/>
        <v>114.017</v>
      </c>
      <c r="DH183" s="2">
        <f t="shared" si="498"/>
        <v>114.89700000000001</v>
      </c>
      <c r="DI183" s="2" t="str">
        <f t="shared" si="499"/>
        <v/>
      </c>
      <c r="DK183" s="2">
        <f t="shared" si="500"/>
        <v>166.86571341463414</v>
      </c>
      <c r="DL183" s="2">
        <f t="shared" si="585"/>
        <v>137.42940234521578</v>
      </c>
      <c r="DM183" s="2">
        <f t="shared" si="585"/>
        <v>139.68460834896811</v>
      </c>
      <c r="DN183" s="2">
        <f t="shared" si="585"/>
        <v>150.35329878048779</v>
      </c>
      <c r="DO183" s="2">
        <f t="shared" si="585"/>
        <v>158.95307353102089</v>
      </c>
      <c r="DP183" s="2">
        <f t="shared" si="585"/>
        <v>153.28770106138526</v>
      </c>
      <c r="DQ183" s="2">
        <f t="shared" si="585"/>
        <v>152.71122638326588</v>
      </c>
      <c r="DR183" s="2">
        <f t="shared" si="585"/>
        <v>146.38017117117116</v>
      </c>
      <c r="DS183" s="2">
        <f t="shared" si="585"/>
        <v>141.34304565826329</v>
      </c>
      <c r="DT183" s="2">
        <f t="shared" si="585"/>
        <v>147.39918468468468</v>
      </c>
      <c r="DU183" s="2">
        <f t="shared" si="585"/>
        <v>153.16127202100887</v>
      </c>
      <c r="DV183" s="2">
        <f t="shared" si="585"/>
        <v>157.58565920205919</v>
      </c>
      <c r="DW183" s="2">
        <f t="shared" si="585"/>
        <v>157.48524127366233</v>
      </c>
      <c r="DX183" s="2">
        <f t="shared" si="585"/>
        <v>158.44761432861435</v>
      </c>
      <c r="DY183" s="2">
        <f t="shared" si="585"/>
        <v>164.61999172413789</v>
      </c>
      <c r="EA183" s="2">
        <f t="shared" si="440"/>
        <v>108.8926158931575</v>
      </c>
      <c r="EB183" s="2">
        <f t="shared" si="502"/>
        <v>107.38977016270016</v>
      </c>
      <c r="EC183" s="2">
        <f t="shared" si="503"/>
        <v>107.43212244236072</v>
      </c>
      <c r="ED183" s="2">
        <f t="shared" si="504"/>
        <v>107.7168875296145</v>
      </c>
      <c r="EE183" s="2">
        <f t="shared" si="505"/>
        <v>107.69423786516734</v>
      </c>
      <c r="EF183" s="2">
        <f t="shared" si="506"/>
        <v>109.33404529829848</v>
      </c>
      <c r="EG183" s="2">
        <f t="shared" si="507"/>
        <v>113.96272049516585</v>
      </c>
      <c r="EH183" s="2">
        <f t="shared" si="508"/>
        <v>113.44530580156284</v>
      </c>
      <c r="EI183" s="2">
        <f t="shared" si="509"/>
        <v>112.08997626326199</v>
      </c>
      <c r="EJ183" s="2">
        <f t="shared" si="510"/>
        <v>111.77502000819632</v>
      </c>
      <c r="EK183" s="2">
        <f t="shared" si="511"/>
        <v>111.7739740659798</v>
      </c>
      <c r="EL183" s="2">
        <f t="shared" si="512"/>
        <v>113.9944487519501</v>
      </c>
      <c r="EM183" s="2">
        <f t="shared" si="513"/>
        <v>114.43481846362494</v>
      </c>
      <c r="EN183" s="2">
        <f t="shared" si="514"/>
        <v>116.33675020093233</v>
      </c>
      <c r="EO183" s="2">
        <f t="shared" si="515"/>
        <v>117.71604856986112</v>
      </c>
      <c r="EQ183" s="2">
        <f t="shared" si="516"/>
        <v>107.32320412188432</v>
      </c>
      <c r="ER183" s="2">
        <f t="shared" si="586"/>
        <v>106.68969424042426</v>
      </c>
      <c r="ES183" s="2">
        <f t="shared" si="586"/>
        <v>106.69296910020672</v>
      </c>
      <c r="ET183" s="2">
        <f t="shared" si="586"/>
        <v>107.77876538274016</v>
      </c>
      <c r="EU183" s="2">
        <f t="shared" si="586"/>
        <v>108.51955484755482</v>
      </c>
      <c r="EV183" s="2">
        <f t="shared" si="586"/>
        <v>109.97038061097705</v>
      </c>
      <c r="EW183" s="2">
        <f t="shared" si="586"/>
        <v>112.01105949600218</v>
      </c>
      <c r="EX183" s="2">
        <f t="shared" si="586"/>
        <v>112.14301726095843</v>
      </c>
      <c r="EY183" s="2">
        <f t="shared" si="586"/>
        <v>111.76067407769972</v>
      </c>
      <c r="EZ183" s="2">
        <f t="shared" si="586"/>
        <v>112.48400244931801</v>
      </c>
      <c r="FA183" s="2">
        <f t="shared" si="586"/>
        <v>112.6142860654234</v>
      </c>
      <c r="FB183" s="2">
        <f t="shared" si="586"/>
        <v>113.68086351665377</v>
      </c>
      <c r="FC183" s="2">
        <f t="shared" si="586"/>
        <v>114.15129059344737</v>
      </c>
      <c r="FD183" s="2">
        <f t="shared" si="586"/>
        <v>115.02988897152643</v>
      </c>
      <c r="FE183" s="2">
        <f t="shared" si="586"/>
        <v>117.23359994959308</v>
      </c>
      <c r="FG183" s="2">
        <f t="shared" si="518"/>
        <v>0.99997578308596047</v>
      </c>
      <c r="FH183" s="2">
        <f t="shared" si="587"/>
        <v>0.99997518115463802</v>
      </c>
      <c r="FI183" s="2">
        <f t="shared" si="587"/>
        <v>0.99997450296841006</v>
      </c>
      <c r="FJ183" s="2">
        <f t="shared" si="587"/>
        <v>0.99997398135108717</v>
      </c>
      <c r="FK183" s="2">
        <f t="shared" si="587"/>
        <v>0.99997210121652191</v>
      </c>
      <c r="FL183" s="2">
        <f t="shared" si="587"/>
        <v>0.99997348264355856</v>
      </c>
      <c r="FM183" s="2">
        <f t="shared" si="587"/>
        <v>0.99997592294994753</v>
      </c>
      <c r="FN183" s="2">
        <f t="shared" si="587"/>
        <v>0.99997175486176326</v>
      </c>
      <c r="FO183" s="2">
        <f t="shared" si="587"/>
        <v>0.9999710159507893</v>
      </c>
      <c r="FP183" s="2">
        <f t="shared" si="587"/>
        <v>0.99997213608947666</v>
      </c>
      <c r="FQ183" s="2">
        <f t="shared" si="587"/>
        <v>0.9999724143003601</v>
      </c>
      <c r="FR183" s="2">
        <f t="shared" si="587"/>
        <v>0.99997110446852</v>
      </c>
      <c r="FS183" s="2">
        <f t="shared" si="587"/>
        <v>0.99997220247858742</v>
      </c>
      <c r="FT183" s="2">
        <f t="shared" si="587"/>
        <v>0.99997176208550242</v>
      </c>
      <c r="FU183" s="2">
        <f t="shared" si="587"/>
        <v>0.99996407878841354</v>
      </c>
      <c r="FW183" s="2">
        <f t="shared" si="536"/>
        <v>0.83837777101290323</v>
      </c>
      <c r="FX183" s="2">
        <f t="shared" si="588"/>
        <v>0.84328112027088165</v>
      </c>
      <c r="FY183" s="2">
        <f t="shared" si="589"/>
        <v>0.83684134262473497</v>
      </c>
      <c r="FZ183" s="2">
        <f t="shared" si="590"/>
        <v>0.82684551701422226</v>
      </c>
      <c r="GA183" s="2">
        <f t="shared" si="591"/>
        <v>0.83736640797515416</v>
      </c>
      <c r="GB183" s="2">
        <f t="shared" si="592"/>
        <v>0.84932811683851872</v>
      </c>
      <c r="GC183" s="2">
        <f t="shared" si="593"/>
        <v>0.85819371311474091</v>
      </c>
      <c r="GD183" s="2">
        <f t="shared" si="594"/>
        <v>0.85628733105485544</v>
      </c>
      <c r="GE183" s="2">
        <f t="shared" si="595"/>
        <v>0.86826173493310543</v>
      </c>
      <c r="GF183" s="2">
        <f t="shared" si="596"/>
        <v>0.86241400868255058</v>
      </c>
      <c r="GG183" s="2">
        <f t="shared" si="597"/>
        <v>0.84938501940296773</v>
      </c>
      <c r="GH183" s="2">
        <f t="shared" si="598"/>
        <v>0.85423660868195816</v>
      </c>
      <c r="GI183" s="2">
        <f t="shared" si="599"/>
        <v>0.83184460236329827</v>
      </c>
      <c r="GJ183" s="2">
        <f t="shared" si="600"/>
        <v>0.78782822544808639</v>
      </c>
      <c r="GK183" s="2">
        <f t="shared" si="601"/>
        <v>0.75559493309654424</v>
      </c>
      <c r="GM183" s="86">
        <f t="shared" si="537"/>
        <v>0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7.644297963117986E-288</v>
      </c>
      <c r="HD183" s="86">
        <f t="shared" si="616"/>
        <v>1.493902524280295E-221</v>
      </c>
      <c r="HE183" s="86">
        <f t="shared" si="617"/>
        <v>0</v>
      </c>
      <c r="HF183" s="86">
        <f t="shared" si="618"/>
        <v>0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3.9713660303576075E-258</v>
      </c>
      <c r="HL183" s="86">
        <f t="shared" si="624"/>
        <v>0</v>
      </c>
      <c r="HM183" s="86">
        <f t="shared" si="625"/>
        <v>0</v>
      </c>
      <c r="HN183" s="86">
        <f t="shared" si="626"/>
        <v>9.2941292382375832E-290</v>
      </c>
      <c r="HO183" s="86">
        <f t="shared" si="627"/>
        <v>7.5534189406261378E-206</v>
      </c>
      <c r="HP183" s="86">
        <f t="shared" si="628"/>
        <v>0</v>
      </c>
      <c r="HQ183" s="86">
        <f t="shared" si="629"/>
        <v>0</v>
      </c>
      <c r="HS183" s="86">
        <f t="shared" si="539"/>
        <v>1.6742600903019461E-22</v>
      </c>
      <c r="HT183" s="86">
        <f t="shared" si="630"/>
        <v>5.6110591114739155E-25</v>
      </c>
      <c r="HU183" s="86">
        <f t="shared" si="631"/>
        <v>1.2999851832104952E-27</v>
      </c>
      <c r="HV183" s="86">
        <f t="shared" si="632"/>
        <v>3.15308397152387E-26</v>
      </c>
      <c r="HW183" s="86">
        <f t="shared" si="633"/>
        <v>8.5743647037922404E-25</v>
      </c>
      <c r="HX183" s="86">
        <f t="shared" si="634"/>
        <v>4.9841008784402085E-28</v>
      </c>
      <c r="HY183" s="86">
        <f t="shared" si="635"/>
        <v>2.0502458883242359E-26</v>
      </c>
      <c r="HZ183" s="86">
        <f t="shared" si="636"/>
        <v>6.4644003574738346E-28</v>
      </c>
      <c r="IA183" s="86">
        <f t="shared" si="637"/>
        <v>4.3385146580619115E-33</v>
      </c>
      <c r="IB183" s="86">
        <f t="shared" si="638"/>
        <v>2.6973188973659809E-30</v>
      </c>
      <c r="IC183" s="86">
        <f t="shared" si="639"/>
        <v>6.7519787179183591E-28</v>
      </c>
      <c r="ID183" s="86">
        <f t="shared" si="640"/>
        <v>1.6464818265419938E-32</v>
      </c>
      <c r="IE183" s="86">
        <f t="shared" si="641"/>
        <v>1.8811564957862121E-26</v>
      </c>
      <c r="IF183" s="86">
        <f t="shared" si="642"/>
        <v>2.5576929412981154E-49</v>
      </c>
      <c r="IG183" s="86">
        <f t="shared" si="643"/>
        <v>2.0046583410743634E-46</v>
      </c>
      <c r="II183" s="86">
        <f t="shared" si="540"/>
        <v>6.5919329326897223E-3</v>
      </c>
      <c r="IJ183" s="86">
        <f t="shared" si="541"/>
        <v>4.2915988795798948E-3</v>
      </c>
      <c r="IK183" s="86">
        <f t="shared" si="542"/>
        <v>4.2450133730150006E-3</v>
      </c>
      <c r="IL183" s="86">
        <f t="shared" si="543"/>
        <v>4.817985966134271E-3</v>
      </c>
      <c r="IM183" s="86">
        <f t="shared" si="544"/>
        <v>4.0944999411067834E-3</v>
      </c>
      <c r="IN183" s="86">
        <f t="shared" si="545"/>
        <v>1.5789005095389126E-3</v>
      </c>
      <c r="IO183" s="86">
        <f t="shared" si="546"/>
        <v>1.6038647222320094E-3</v>
      </c>
      <c r="IP183" s="86">
        <f t="shared" si="547"/>
        <v>1.1049060100607731E-3</v>
      </c>
      <c r="IQ183" s="86">
        <f t="shared" si="548"/>
        <v>2.6878210051121482E-4</v>
      </c>
      <c r="IR183" s="86">
        <f t="shared" si="549"/>
        <v>5.3628432836818241E-4</v>
      </c>
      <c r="IS183" s="86">
        <f t="shared" si="550"/>
        <v>1.5412133393224849E-3</v>
      </c>
      <c r="IT183" s="86">
        <f t="shared" si="551"/>
        <v>5.1464375356574427E-4</v>
      </c>
      <c r="IU183" s="86">
        <f t="shared" si="552"/>
        <v>3.599730039489536E-3</v>
      </c>
      <c r="IV183" s="86">
        <f t="shared" si="553"/>
        <v>2.7313193792427642E-3</v>
      </c>
      <c r="IW183" s="86">
        <f t="shared" si="554"/>
        <v>2.5147775665408528E-2</v>
      </c>
      <c r="IY183" s="86">
        <f t="shared" si="555"/>
        <v>6.5919329326897223E-3</v>
      </c>
      <c r="IZ183" s="86">
        <f t="shared" si="556"/>
        <v>4.2915988795798948E-3</v>
      </c>
      <c r="JA183" s="86">
        <f t="shared" si="557"/>
        <v>4.2450133730150006E-3</v>
      </c>
      <c r="JB183" s="86">
        <f t="shared" si="558"/>
        <v>4.817985966134271E-3</v>
      </c>
      <c r="JC183" s="86">
        <f t="shared" si="559"/>
        <v>4.0944999411067834E-3</v>
      </c>
      <c r="JD183" s="86">
        <f t="shared" si="560"/>
        <v>1.5789005095389126E-3</v>
      </c>
      <c r="JE183" s="86">
        <f t="shared" si="561"/>
        <v>1.6038647222320094E-3</v>
      </c>
      <c r="JF183" s="86">
        <f t="shared" si="562"/>
        <v>1.1049060100607731E-3</v>
      </c>
      <c r="JG183" s="86">
        <f t="shared" si="563"/>
        <v>2.6878210051121482E-4</v>
      </c>
      <c r="JH183" s="86">
        <f t="shared" si="564"/>
        <v>5.3628432836818241E-4</v>
      </c>
      <c r="JI183" s="86">
        <f t="shared" si="565"/>
        <v>1.5412133393224849E-3</v>
      </c>
      <c r="JJ183" s="86">
        <f t="shared" si="566"/>
        <v>5.1464375356574427E-4</v>
      </c>
      <c r="JK183" s="86">
        <f t="shared" si="567"/>
        <v>3.599730039489536E-3</v>
      </c>
      <c r="JL183" s="86">
        <f t="shared" si="568"/>
        <v>2.7313193792427642E-3</v>
      </c>
      <c r="JM183" s="86">
        <f t="shared" si="569"/>
        <v>2.5147775665408528E-2</v>
      </c>
    </row>
    <row r="184" spans="2:273" x14ac:dyDescent="0.25">
      <c r="B184" s="2">
        <v>157</v>
      </c>
      <c r="C184" s="37">
        <v>107.574</v>
      </c>
      <c r="D184" s="37">
        <v>108.017</v>
      </c>
      <c r="E184" s="37">
        <v>105.017</v>
      </c>
      <c r="F184" s="37">
        <v>107.431</v>
      </c>
      <c r="G184" s="37">
        <v>109.79300000000001</v>
      </c>
      <c r="H184" s="37">
        <v>109.879</v>
      </c>
      <c r="I184" s="37">
        <v>110</v>
      </c>
      <c r="J184" s="37">
        <v>113.914</v>
      </c>
      <c r="K184" s="37">
        <v>109.069</v>
      </c>
      <c r="L184" s="37">
        <v>113.017</v>
      </c>
      <c r="M184" s="37">
        <v>113.46599999999999</v>
      </c>
      <c r="N184" s="37">
        <v>112.94799999999999</v>
      </c>
      <c r="O184" s="37">
        <v>114.155</v>
      </c>
      <c r="P184" s="37">
        <v>114.431</v>
      </c>
      <c r="Q184" s="37">
        <v>115.39660000000001</v>
      </c>
      <c r="S184" s="4">
        <f t="shared" si="441"/>
        <v>107.46034716307179</v>
      </c>
      <c r="T184" s="4">
        <f t="shared" si="442"/>
        <v>106.71147456991646</v>
      </c>
      <c r="U184" s="4">
        <f t="shared" si="443"/>
        <v>106.72470018966192</v>
      </c>
      <c r="V184" s="4">
        <f t="shared" si="444"/>
        <v>107.6859485564387</v>
      </c>
      <c r="W184" s="4">
        <f t="shared" si="445"/>
        <v>108.3308587197656</v>
      </c>
      <c r="X184" s="4" t="e">
        <f t="shared" si="446"/>
        <v>#N/A</v>
      </c>
      <c r="Y184" s="4">
        <f t="shared" si="447"/>
        <v>112.23587928003795</v>
      </c>
      <c r="Z184" s="4" t="e">
        <f t="shared" si="448"/>
        <v>#N/A</v>
      </c>
      <c r="AA184" s="4" t="e">
        <f t="shared" si="449"/>
        <v>#N/A</v>
      </c>
      <c r="AB184" s="4" t="e">
        <f t="shared" si="450"/>
        <v>#N/A</v>
      </c>
      <c r="AC184" s="4" t="e">
        <f t="shared" si="451"/>
        <v>#N/A</v>
      </c>
      <c r="AD184" s="4" t="e">
        <f t="shared" si="452"/>
        <v>#N/A</v>
      </c>
      <c r="AE184" s="4">
        <f t="shared" si="453"/>
        <v>114.08907761648099</v>
      </c>
      <c r="AF184" s="4">
        <f t="shared" si="454"/>
        <v>115.20411715112884</v>
      </c>
      <c r="AG184" s="4">
        <f t="shared" si="455"/>
        <v>117.25644090231775</v>
      </c>
      <c r="AI184" s="4">
        <f t="shared" si="456"/>
        <v>0.11365283692821038</v>
      </c>
      <c r="AJ184" s="4">
        <f t="shared" si="457"/>
        <v>1.3055254300835344</v>
      </c>
      <c r="AK184" s="4">
        <f t="shared" si="458"/>
        <v>-1.7077001896619208</v>
      </c>
      <c r="AL184" s="4">
        <f t="shared" si="459"/>
        <v>-0.25494855643870551</v>
      </c>
      <c r="AM184" s="4">
        <f t="shared" si="460"/>
        <v>1.4621412802344054</v>
      </c>
      <c r="AN184" s="4">
        <f t="shared" si="461"/>
        <v>0</v>
      </c>
      <c r="AO184" s="4">
        <f t="shared" si="462"/>
        <v>-2.235879280037949</v>
      </c>
      <c r="AP184" s="4">
        <f t="shared" si="463"/>
        <v>0</v>
      </c>
      <c r="AQ184" s="4">
        <f t="shared" si="464"/>
        <v>0</v>
      </c>
      <c r="AR184" s="4">
        <f t="shared" si="465"/>
        <v>0</v>
      </c>
      <c r="AS184" s="4">
        <f t="shared" si="466"/>
        <v>0</v>
      </c>
      <c r="AT184" s="4">
        <f t="shared" si="467"/>
        <v>0</v>
      </c>
      <c r="AU184" s="4">
        <f t="shared" si="468"/>
        <v>6.5922383519009031E-2</v>
      </c>
      <c r="AV184" s="4">
        <f t="shared" si="570"/>
        <v>-0.77311715112884372</v>
      </c>
      <c r="AW184" s="4">
        <f t="shared" si="570"/>
        <v>-1.8598409023177425</v>
      </c>
      <c r="AY184" s="2">
        <f t="shared" si="520"/>
        <v>107.46034716307179</v>
      </c>
      <c r="AZ184" s="2">
        <f t="shared" si="571"/>
        <v>106.71147456991645</v>
      </c>
      <c r="BA184" s="2">
        <f t="shared" si="572"/>
        <v>106.72470018966189</v>
      </c>
      <c r="BB184" s="2">
        <f t="shared" si="573"/>
        <v>107.68594855643862</v>
      </c>
      <c r="BC184" s="2">
        <f t="shared" si="574"/>
        <v>108.33085871976556</v>
      </c>
      <c r="BD184" s="2" t="e">
        <f t="shared" si="575"/>
        <v>#N/A</v>
      </c>
      <c r="BE184" s="2">
        <f t="shared" si="576"/>
        <v>112.23587928003795</v>
      </c>
      <c r="BF184" s="2" t="e">
        <f t="shared" si="577"/>
        <v>#N/A</v>
      </c>
      <c r="BG184" s="2" t="e">
        <f t="shared" si="578"/>
        <v>#N/A</v>
      </c>
      <c r="BH184" s="2" t="e">
        <f t="shared" si="579"/>
        <v>#N/A</v>
      </c>
      <c r="BI184" s="2" t="e">
        <f t="shared" si="580"/>
        <v>#N/A</v>
      </c>
      <c r="BJ184" s="2" t="e">
        <f t="shared" si="581"/>
        <v>#N/A</v>
      </c>
      <c r="BK184" s="2">
        <f t="shared" si="582"/>
        <v>114.08907761648095</v>
      </c>
      <c r="BL184" s="2">
        <f t="shared" si="583"/>
        <v>115.20411246737183</v>
      </c>
      <c r="BM184" s="2">
        <f t="shared" si="584"/>
        <v>117.25198099567794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107.574</v>
      </c>
      <c r="CV184" s="2">
        <f t="shared" si="486"/>
        <v>108.017</v>
      </c>
      <c r="CW184" s="2">
        <f t="shared" si="487"/>
        <v>105.017</v>
      </c>
      <c r="CX184" s="2">
        <f t="shared" si="488"/>
        <v>107.431</v>
      </c>
      <c r="CY184" s="2">
        <f t="shared" si="489"/>
        <v>109.79300000000001</v>
      </c>
      <c r="CZ184" s="2" t="str">
        <f t="shared" si="490"/>
        <v/>
      </c>
      <c r="DA184" s="2">
        <f t="shared" si="491"/>
        <v>110</v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>
        <f t="shared" si="497"/>
        <v>114.155</v>
      </c>
      <c r="DH184" s="2">
        <f t="shared" si="498"/>
        <v>114.431</v>
      </c>
      <c r="DI184" s="2" t="str">
        <f t="shared" si="499"/>
        <v/>
      </c>
      <c r="DK184" s="2">
        <f t="shared" si="500"/>
        <v>167.20648048780487</v>
      </c>
      <c r="DL184" s="2">
        <f t="shared" si="585"/>
        <v>137.56127560975611</v>
      </c>
      <c r="DM184" s="2">
        <f t="shared" si="585"/>
        <v>139.84027317073171</v>
      </c>
      <c r="DN184" s="2">
        <f t="shared" si="585"/>
        <v>150.57999268292681</v>
      </c>
      <c r="DO184" s="2">
        <f t="shared" si="585"/>
        <v>159.231201225517</v>
      </c>
      <c r="DP184" s="2">
        <f t="shared" si="585"/>
        <v>153.54775992997045</v>
      </c>
      <c r="DQ184" s="2">
        <f t="shared" si="585"/>
        <v>152.95289662618086</v>
      </c>
      <c r="DR184" s="2">
        <f t="shared" si="585"/>
        <v>146.5837591275486</v>
      </c>
      <c r="DS184" s="2">
        <f t="shared" si="585"/>
        <v>141.51006890756301</v>
      </c>
      <c r="DT184" s="2">
        <f t="shared" si="585"/>
        <v>147.58790990990991</v>
      </c>
      <c r="DU184" s="2">
        <f t="shared" si="585"/>
        <v>153.37613962140279</v>
      </c>
      <c r="DV184" s="2">
        <f t="shared" si="585"/>
        <v>157.83675546975545</v>
      </c>
      <c r="DW184" s="2">
        <f t="shared" si="585"/>
        <v>157.71259612649084</v>
      </c>
      <c r="DX184" s="2">
        <f t="shared" si="585"/>
        <v>158.69767095667098</v>
      </c>
      <c r="DY184" s="2">
        <f t="shared" si="585"/>
        <v>164.91122581280783</v>
      </c>
      <c r="EA184" s="2">
        <f t="shared" si="440"/>
        <v>108.81722491992919</v>
      </c>
      <c r="EB184" s="2">
        <f t="shared" si="502"/>
        <v>107.32014467028739</v>
      </c>
      <c r="EC184" s="2">
        <f t="shared" si="503"/>
        <v>107.36280543340361</v>
      </c>
      <c r="ED184" s="2">
        <f t="shared" si="504"/>
        <v>107.63205754899852</v>
      </c>
      <c r="EE184" s="2">
        <f t="shared" si="505"/>
        <v>107.61607884835334</v>
      </c>
      <c r="EF184" s="2">
        <f t="shared" si="506"/>
        <v>109.27616146026273</v>
      </c>
      <c r="EG184" s="2">
        <f t="shared" si="507"/>
        <v>113.96001453338557</v>
      </c>
      <c r="EH184" s="2">
        <f t="shared" si="508"/>
        <v>113.43676492540844</v>
      </c>
      <c r="EI184" s="2">
        <f t="shared" si="509"/>
        <v>112.07021860576633</v>
      </c>
      <c r="EJ184" s="2">
        <f t="shared" si="510"/>
        <v>111.71755235189652</v>
      </c>
      <c r="EK184" s="2">
        <f t="shared" si="511"/>
        <v>111.6875081902383</v>
      </c>
      <c r="EL184" s="2">
        <f t="shared" si="512"/>
        <v>113.93075186037444</v>
      </c>
      <c r="EM184" s="2">
        <f t="shared" si="513"/>
        <v>114.33172905163229</v>
      </c>
      <c r="EN184" s="2">
        <f t="shared" si="514"/>
        <v>116.27102325456787</v>
      </c>
      <c r="EO184" s="2">
        <f t="shared" si="515"/>
        <v>117.62861670282538</v>
      </c>
      <c r="EQ184" s="2">
        <f t="shared" si="516"/>
        <v>107.22026840168954</v>
      </c>
      <c r="ER184" s="2">
        <f t="shared" si="586"/>
        <v>106.60750938947899</v>
      </c>
      <c r="ES184" s="2">
        <f t="shared" si="586"/>
        <v>106.61034636367876</v>
      </c>
      <c r="ET184" s="2">
        <f t="shared" si="586"/>
        <v>107.69502740126771</v>
      </c>
      <c r="EU184" s="2">
        <f t="shared" si="586"/>
        <v>108.45592251156778</v>
      </c>
      <c r="EV184" s="2">
        <f t="shared" si="586"/>
        <v>109.92366736675959</v>
      </c>
      <c r="EW184" s="2">
        <f t="shared" si="586"/>
        <v>111.97506868847623</v>
      </c>
      <c r="EX184" s="2">
        <f t="shared" si="586"/>
        <v>112.1118261412673</v>
      </c>
      <c r="EY184" s="2">
        <f t="shared" si="586"/>
        <v>111.73520874925865</v>
      </c>
      <c r="EZ184" s="2">
        <f t="shared" si="586"/>
        <v>112.43891087600016</v>
      </c>
      <c r="FA184" s="2">
        <f t="shared" si="586"/>
        <v>112.54263534087434</v>
      </c>
      <c r="FB184" s="2">
        <f t="shared" si="586"/>
        <v>113.6115611412342</v>
      </c>
      <c r="FC184" s="2">
        <f t="shared" si="586"/>
        <v>114.04303966618588</v>
      </c>
      <c r="FD184" s="2">
        <f t="shared" si="586"/>
        <v>114.94070146367586</v>
      </c>
      <c r="FE184" s="2">
        <f t="shared" si="586"/>
        <v>117.13886771389629</v>
      </c>
      <c r="FG184" s="2">
        <f t="shared" si="518"/>
        <v>0.99997791386483847</v>
      </c>
      <c r="FH184" s="2">
        <f t="shared" si="587"/>
        <v>0.99997736489457933</v>
      </c>
      <c r="FI184" s="2">
        <f t="shared" si="587"/>
        <v>0.99997674637864997</v>
      </c>
      <c r="FJ184" s="2">
        <f t="shared" si="587"/>
        <v>0.99997627065584116</v>
      </c>
      <c r="FK184" s="2">
        <f t="shared" si="587"/>
        <v>0.99997455594460327</v>
      </c>
      <c r="FL184" s="2">
        <f t="shared" si="587"/>
        <v>0.99997581582706685</v>
      </c>
      <c r="FM184" s="2">
        <f t="shared" si="587"/>
        <v>0.99997804142285274</v>
      </c>
      <c r="FN184" s="2">
        <f t="shared" si="587"/>
        <v>0.99997424006374869</v>
      </c>
      <c r="FO184" s="2">
        <f t="shared" si="587"/>
        <v>0.99997356616553768</v>
      </c>
      <c r="FP184" s="2">
        <f t="shared" si="587"/>
        <v>0.99997458774927206</v>
      </c>
      <c r="FQ184" s="2">
        <f t="shared" si="587"/>
        <v>0.99997484148185134</v>
      </c>
      <c r="FR184" s="2">
        <f t="shared" si="587"/>
        <v>0.99997364689507873</v>
      </c>
      <c r="FS184" s="2">
        <f t="shared" si="587"/>
        <v>0.99997464829715721</v>
      </c>
      <c r="FT184" s="2">
        <f t="shared" si="587"/>
        <v>0.99997424665190993</v>
      </c>
      <c r="FU184" s="2">
        <f t="shared" si="587"/>
        <v>0.99996723936212462</v>
      </c>
      <c r="FW184" s="2">
        <f t="shared" si="536"/>
        <v>0.85047234181740683</v>
      </c>
      <c r="FX184" s="2">
        <f t="shared" si="588"/>
        <v>0.85507219186026651</v>
      </c>
      <c r="FY184" s="2">
        <f t="shared" si="589"/>
        <v>0.84903018407699138</v>
      </c>
      <c r="FZ184" s="2">
        <f t="shared" si="590"/>
        <v>0.8396380045543641</v>
      </c>
      <c r="GA184" s="2">
        <f t="shared" si="591"/>
        <v>0.84952307748374312</v>
      </c>
      <c r="GB184" s="2">
        <f t="shared" si="592"/>
        <v>0.86073936250901761</v>
      </c>
      <c r="GC184" s="2">
        <f t="shared" si="593"/>
        <v>0.86903705004406973</v>
      </c>
      <c r="GD184" s="2">
        <f t="shared" si="594"/>
        <v>0.86725389278722953</v>
      </c>
      <c r="GE184" s="2">
        <f t="shared" si="595"/>
        <v>0.87844425611035348</v>
      </c>
      <c r="GF184" s="2">
        <f t="shared" si="596"/>
        <v>0.87298239986808968</v>
      </c>
      <c r="GG184" s="2">
        <f t="shared" si="597"/>
        <v>0.86079266186493264</v>
      </c>
      <c r="GH184" s="2">
        <f t="shared" si="598"/>
        <v>0.86533504854336274</v>
      </c>
      <c r="GI184" s="2">
        <f t="shared" si="599"/>
        <v>0.84433729222694631</v>
      </c>
      <c r="GJ184" s="2">
        <f t="shared" si="600"/>
        <v>0.8028158470639597</v>
      </c>
      <c r="GK184" s="2">
        <f t="shared" si="601"/>
        <v>0.77220111553318671</v>
      </c>
      <c r="GM184" s="86">
        <f t="shared" si="537"/>
        <v>0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2.2958072383298363E-295</v>
      </c>
      <c r="HD184" s="86">
        <f t="shared" si="616"/>
        <v>2.6535060658549757E-227</v>
      </c>
      <c r="HE184" s="86">
        <f t="shared" si="617"/>
        <v>0</v>
      </c>
      <c r="HF184" s="86">
        <f t="shared" si="618"/>
        <v>0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9.7727514130539577E-265</v>
      </c>
      <c r="HL184" s="86">
        <f t="shared" si="624"/>
        <v>0</v>
      </c>
      <c r="HM184" s="86">
        <f t="shared" si="625"/>
        <v>0</v>
      </c>
      <c r="HN184" s="86">
        <f t="shared" si="626"/>
        <v>3.0417772330253447E-297</v>
      </c>
      <c r="HO184" s="86">
        <f t="shared" si="627"/>
        <v>2.9942024425579833E-211</v>
      </c>
      <c r="HP184" s="86">
        <f t="shared" si="628"/>
        <v>0</v>
      </c>
      <c r="HQ184" s="86">
        <f t="shared" si="629"/>
        <v>0</v>
      </c>
      <c r="HS184" s="86">
        <f t="shared" si="539"/>
        <v>1.8386694414527907E-23</v>
      </c>
      <c r="HT184" s="86">
        <f t="shared" si="630"/>
        <v>5.0950995438372027E-26</v>
      </c>
      <c r="HU184" s="86">
        <f t="shared" si="631"/>
        <v>9.6048588404624964E-29</v>
      </c>
      <c r="HV184" s="86">
        <f t="shared" si="632"/>
        <v>2.3045694541702383E-27</v>
      </c>
      <c r="HW184" s="86">
        <f t="shared" si="633"/>
        <v>7.2687299266059972E-26</v>
      </c>
      <c r="HX184" s="86">
        <f t="shared" si="634"/>
        <v>3.2047058067718919E-29</v>
      </c>
      <c r="HY184" s="86">
        <f t="shared" si="635"/>
        <v>1.5986968260671684E-27</v>
      </c>
      <c r="HZ184" s="86">
        <f t="shared" si="636"/>
        <v>4.1759010176684285E-29</v>
      </c>
      <c r="IA184" s="86">
        <f t="shared" si="637"/>
        <v>1.8343852486864166E-34</v>
      </c>
      <c r="IB184" s="86">
        <f t="shared" si="638"/>
        <v>1.4119073690752654E-31</v>
      </c>
      <c r="IC184" s="86">
        <f t="shared" si="639"/>
        <v>4.3468097734297967E-29</v>
      </c>
      <c r="ID184" s="86">
        <f t="shared" si="640"/>
        <v>6.7991784754295631E-34</v>
      </c>
      <c r="IE184" s="86">
        <f t="shared" si="641"/>
        <v>1.3237259107219231E-27</v>
      </c>
      <c r="IF184" s="86">
        <f t="shared" si="642"/>
        <v>1.1230098441262879E-51</v>
      </c>
      <c r="IG184" s="86">
        <f t="shared" si="643"/>
        <v>9.1521646681203414E-49</v>
      </c>
      <c r="II184" s="86">
        <f t="shared" si="540"/>
        <v>4.1204988525915254E-3</v>
      </c>
      <c r="IJ184" s="86">
        <f t="shared" si="541"/>
        <v>2.5936341223371734E-3</v>
      </c>
      <c r="IK184" s="86">
        <f t="shared" si="542"/>
        <v>2.524080530837814E-3</v>
      </c>
      <c r="IL184" s="86">
        <f t="shared" si="543"/>
        <v>2.8355487376248534E-3</v>
      </c>
      <c r="IM184" s="86">
        <f t="shared" si="544"/>
        <v>2.4283054605184753E-3</v>
      </c>
      <c r="IN184" s="86">
        <f t="shared" si="545"/>
        <v>8.7451736357905944E-4</v>
      </c>
      <c r="IO184" s="86">
        <f t="shared" si="546"/>
        <v>9.1114366635298852E-4</v>
      </c>
      <c r="IP184" s="86">
        <f t="shared" si="547"/>
        <v>6.020087017493674E-4</v>
      </c>
      <c r="IQ184" s="86">
        <f t="shared" si="548"/>
        <v>1.3256915934456559E-4</v>
      </c>
      <c r="IR184" s="86">
        <f t="shared" si="549"/>
        <v>2.772652991693023E-4</v>
      </c>
      <c r="IS184" s="86">
        <f t="shared" si="550"/>
        <v>8.5168251517283482E-4</v>
      </c>
      <c r="IT184" s="86">
        <f t="shared" si="551"/>
        <v>2.5826746211359957E-4</v>
      </c>
      <c r="IU184" s="86">
        <f t="shared" si="552"/>
        <v>2.0771264577066229E-3</v>
      </c>
      <c r="IV184" s="86">
        <f t="shared" si="553"/>
        <v>1.3420853097924033E-3</v>
      </c>
      <c r="IW184" s="86">
        <f t="shared" si="554"/>
        <v>1.5460436698039481E-2</v>
      </c>
      <c r="IY184" s="86">
        <f t="shared" si="555"/>
        <v>4.1204988525915254E-3</v>
      </c>
      <c r="IZ184" s="86">
        <f t="shared" si="556"/>
        <v>2.5936341223371734E-3</v>
      </c>
      <c r="JA184" s="86">
        <f t="shared" si="557"/>
        <v>2.524080530837814E-3</v>
      </c>
      <c r="JB184" s="86">
        <f t="shared" si="558"/>
        <v>2.8355487376248534E-3</v>
      </c>
      <c r="JC184" s="86">
        <f t="shared" si="559"/>
        <v>2.4283054605184753E-3</v>
      </c>
      <c r="JD184" s="86">
        <f t="shared" si="560"/>
        <v>8.7451736357905944E-4</v>
      </c>
      <c r="JE184" s="86">
        <f t="shared" si="561"/>
        <v>9.1114366635298852E-4</v>
      </c>
      <c r="JF184" s="86">
        <f t="shared" si="562"/>
        <v>6.020087017493674E-4</v>
      </c>
      <c r="JG184" s="86">
        <f t="shared" si="563"/>
        <v>1.3256915934456559E-4</v>
      </c>
      <c r="JH184" s="86">
        <f t="shared" si="564"/>
        <v>2.772652991693023E-4</v>
      </c>
      <c r="JI184" s="86">
        <f t="shared" si="565"/>
        <v>8.5168251517283482E-4</v>
      </c>
      <c r="JJ184" s="86">
        <f t="shared" si="566"/>
        <v>2.5826746211359957E-4</v>
      </c>
      <c r="JK184" s="86">
        <f t="shared" si="567"/>
        <v>2.0771264577066229E-3</v>
      </c>
      <c r="JL184" s="86">
        <f t="shared" si="568"/>
        <v>1.3420853097924033E-3</v>
      </c>
      <c r="JM184" s="86">
        <f t="shared" si="569"/>
        <v>1.5460436698039481E-2</v>
      </c>
    </row>
    <row r="185" spans="2:273" x14ac:dyDescent="0.25">
      <c r="B185" s="2">
        <v>158</v>
      </c>
      <c r="C185" s="37">
        <v>106.902</v>
      </c>
      <c r="D185" s="37">
        <v>106.23699999999999</v>
      </c>
      <c r="E185" s="37">
        <v>105.983</v>
      </c>
      <c r="F185" s="37">
        <v>107.155</v>
      </c>
      <c r="G185" s="37">
        <v>109.224</v>
      </c>
      <c r="H185" s="37">
        <v>108.224</v>
      </c>
      <c r="I185" s="37">
        <v>112.414</v>
      </c>
      <c r="J185" s="37">
        <v>111.10299999999999</v>
      </c>
      <c r="K185" s="37">
        <v>109.931</v>
      </c>
      <c r="L185" s="37">
        <v>111.259</v>
      </c>
      <c r="M185" s="37">
        <v>112.879</v>
      </c>
      <c r="N185" s="37">
        <v>110.46599999999999</v>
      </c>
      <c r="O185" s="37">
        <v>113.96599999999999</v>
      </c>
      <c r="P185" s="37">
        <v>114.46599999999999</v>
      </c>
      <c r="Q185" s="37">
        <v>116.96550000000001</v>
      </c>
      <c r="S185" s="4">
        <f t="shared" si="441"/>
        <v>107.34300534824321</v>
      </c>
      <c r="T185" s="4">
        <f t="shared" si="442"/>
        <v>106.62304422828097</v>
      </c>
      <c r="U185" s="4">
        <f t="shared" si="443"/>
        <v>106.63527176779559</v>
      </c>
      <c r="V185" s="4">
        <f t="shared" si="444"/>
        <v>107.60272235966207</v>
      </c>
      <c r="W185" s="4">
        <f t="shared" si="445"/>
        <v>108.27467204842645</v>
      </c>
      <c r="X185" s="4" t="e">
        <f t="shared" si="446"/>
        <v>#N/A</v>
      </c>
      <c r="Y185" s="4" t="e">
        <f t="shared" si="447"/>
        <v>#N/A</v>
      </c>
      <c r="Z185" s="4" t="e">
        <f t="shared" si="448"/>
        <v>#N/A</v>
      </c>
      <c r="AA185" s="4" t="e">
        <f t="shared" si="449"/>
        <v>#N/A</v>
      </c>
      <c r="AB185" s="4" t="e">
        <f t="shared" si="450"/>
        <v>#N/A</v>
      </c>
      <c r="AC185" s="4" t="e">
        <f t="shared" si="451"/>
        <v>#N/A</v>
      </c>
      <c r="AD185" s="4" t="e">
        <f t="shared" si="452"/>
        <v>#N/A</v>
      </c>
      <c r="AE185" s="4">
        <f t="shared" si="453"/>
        <v>113.9780955662502</v>
      </c>
      <c r="AF185" s="4">
        <f t="shared" si="454"/>
        <v>115.10027329888344</v>
      </c>
      <c r="AG185" s="4">
        <f t="shared" si="455"/>
        <v>117.1521483365953</v>
      </c>
      <c r="AI185" s="4">
        <f t="shared" si="456"/>
        <v>-0.44100534824320903</v>
      </c>
      <c r="AJ185" s="4">
        <f t="shared" si="457"/>
        <v>-0.38604422828097995</v>
      </c>
      <c r="AK185" s="4">
        <f t="shared" si="458"/>
        <v>-0.65227176779558249</v>
      </c>
      <c r="AL185" s="4">
        <f t="shared" si="459"/>
        <v>-0.44772235966206608</v>
      </c>
      <c r="AM185" s="4">
        <f t="shared" si="460"/>
        <v>0.94932795157355088</v>
      </c>
      <c r="AN185" s="4">
        <f t="shared" si="461"/>
        <v>0</v>
      </c>
      <c r="AO185" s="4">
        <f t="shared" si="462"/>
        <v>0</v>
      </c>
      <c r="AP185" s="4">
        <f t="shared" si="463"/>
        <v>0</v>
      </c>
      <c r="AQ185" s="4">
        <f t="shared" si="464"/>
        <v>0</v>
      </c>
      <c r="AR185" s="4">
        <f t="shared" si="465"/>
        <v>0</v>
      </c>
      <c r="AS185" s="4">
        <f t="shared" si="466"/>
        <v>0</v>
      </c>
      <c r="AT185" s="4">
        <f t="shared" si="467"/>
        <v>0</v>
      </c>
      <c r="AU185" s="4">
        <f t="shared" si="468"/>
        <v>-1.2095566250209799E-2</v>
      </c>
      <c r="AV185" s="4">
        <f t="shared" si="570"/>
        <v>-0.63427329888344275</v>
      </c>
      <c r="AW185" s="4">
        <f t="shared" si="570"/>
        <v>-0.18664833659529734</v>
      </c>
      <c r="AY185" s="2">
        <f t="shared" si="520"/>
        <v>107.34300534824321</v>
      </c>
      <c r="AZ185" s="2">
        <f t="shared" si="571"/>
        <v>106.62304422828097</v>
      </c>
      <c r="BA185" s="2">
        <f t="shared" si="572"/>
        <v>106.63527176779559</v>
      </c>
      <c r="BB185" s="2">
        <f t="shared" si="573"/>
        <v>107.60272235966207</v>
      </c>
      <c r="BC185" s="2">
        <f t="shared" si="574"/>
        <v>108.27467204842645</v>
      </c>
      <c r="BD185" s="2" t="e">
        <f t="shared" si="575"/>
        <v>#N/A</v>
      </c>
      <c r="BE185" s="2" t="e">
        <f t="shared" si="576"/>
        <v>#N/A</v>
      </c>
      <c r="BF185" s="2" t="e">
        <f t="shared" si="577"/>
        <v>#N/A</v>
      </c>
      <c r="BG185" s="2" t="e">
        <f t="shared" si="578"/>
        <v>#N/A</v>
      </c>
      <c r="BH185" s="2" t="e">
        <f t="shared" si="579"/>
        <v>#N/A</v>
      </c>
      <c r="BI185" s="2" t="e">
        <f t="shared" si="580"/>
        <v>#N/A</v>
      </c>
      <c r="BJ185" s="2" t="e">
        <f t="shared" si="581"/>
        <v>#N/A</v>
      </c>
      <c r="BK185" s="2">
        <f t="shared" si="582"/>
        <v>113.9780955662502</v>
      </c>
      <c r="BL185" s="2">
        <f t="shared" si="583"/>
        <v>115.10027263637326</v>
      </c>
      <c r="BM185" s="2">
        <f t="shared" si="584"/>
        <v>117.15093617592096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106.902</v>
      </c>
      <c r="CV185" s="2">
        <f t="shared" si="486"/>
        <v>106.23699999999999</v>
      </c>
      <c r="CW185" s="2">
        <f t="shared" si="487"/>
        <v>105.983</v>
      </c>
      <c r="CX185" s="2">
        <f t="shared" si="488"/>
        <v>107.155</v>
      </c>
      <c r="CY185" s="2">
        <f t="shared" si="489"/>
        <v>109.224</v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>
        <f t="shared" si="497"/>
        <v>113.96599999999999</v>
      </c>
      <c r="DH185" s="2">
        <f t="shared" si="498"/>
        <v>114.46599999999999</v>
      </c>
      <c r="DI185" s="2">
        <f t="shared" si="499"/>
        <v>116.96550000000001</v>
      </c>
      <c r="DK185" s="2">
        <f t="shared" si="500"/>
        <v>167.54724756097559</v>
      </c>
      <c r="DL185" s="2">
        <f t="shared" si="585"/>
        <v>137.69314887429644</v>
      </c>
      <c r="DM185" s="2">
        <f t="shared" si="585"/>
        <v>139.9959379924953</v>
      </c>
      <c r="DN185" s="2">
        <f t="shared" si="585"/>
        <v>150.80668658536584</v>
      </c>
      <c r="DO185" s="2">
        <f t="shared" si="585"/>
        <v>159.50932892001313</v>
      </c>
      <c r="DP185" s="2">
        <f t="shared" si="585"/>
        <v>153.80781879855564</v>
      </c>
      <c r="DQ185" s="2">
        <f t="shared" si="585"/>
        <v>153.19456686909584</v>
      </c>
      <c r="DR185" s="2">
        <f t="shared" si="585"/>
        <v>146.78734708392602</v>
      </c>
      <c r="DS185" s="2">
        <f t="shared" si="585"/>
        <v>141.67709215686273</v>
      </c>
      <c r="DT185" s="2">
        <f t="shared" si="585"/>
        <v>147.77663513513511</v>
      </c>
      <c r="DU185" s="2">
        <f t="shared" si="585"/>
        <v>153.5910072217967</v>
      </c>
      <c r="DV185" s="2">
        <f t="shared" si="585"/>
        <v>158.08785173745173</v>
      </c>
      <c r="DW185" s="2">
        <f t="shared" si="585"/>
        <v>157.93995097931941</v>
      </c>
      <c r="DX185" s="2">
        <f t="shared" si="585"/>
        <v>158.9477275847276</v>
      </c>
      <c r="DY185" s="2">
        <f t="shared" si="585"/>
        <v>165.20245990147779</v>
      </c>
      <c r="EA185" s="2">
        <f t="shared" si="440"/>
        <v>108.74183394670088</v>
      </c>
      <c r="EB185" s="2">
        <f t="shared" si="502"/>
        <v>107.25051917787464</v>
      </c>
      <c r="EC185" s="2">
        <f t="shared" si="503"/>
        <v>107.29348842444651</v>
      </c>
      <c r="ED185" s="2">
        <f t="shared" si="504"/>
        <v>107.54722756838254</v>
      </c>
      <c r="EE185" s="2">
        <f t="shared" si="505"/>
        <v>107.53791983153934</v>
      </c>
      <c r="EF185" s="2">
        <f t="shared" si="506"/>
        <v>109.21827762222698</v>
      </c>
      <c r="EG185" s="2">
        <f t="shared" si="507"/>
        <v>113.95730857160528</v>
      </c>
      <c r="EH185" s="2">
        <f t="shared" si="508"/>
        <v>113.42822404925406</v>
      </c>
      <c r="EI185" s="2">
        <f t="shared" si="509"/>
        <v>112.05046094827067</v>
      </c>
      <c r="EJ185" s="2">
        <f t="shared" si="510"/>
        <v>111.66008469559671</v>
      </c>
      <c r="EK185" s="2">
        <f t="shared" si="511"/>
        <v>111.60104231449682</v>
      </c>
      <c r="EL185" s="2">
        <f t="shared" si="512"/>
        <v>113.86705496879878</v>
      </c>
      <c r="EM185" s="2">
        <f t="shared" si="513"/>
        <v>114.22863963963965</v>
      </c>
      <c r="EN185" s="2">
        <f t="shared" si="514"/>
        <v>116.2052963082034</v>
      </c>
      <c r="EO185" s="2">
        <f t="shared" si="515"/>
        <v>117.54118483578964</v>
      </c>
      <c r="EQ185" s="2">
        <f t="shared" si="516"/>
        <v>107.11733268149476</v>
      </c>
      <c r="ER185" s="2">
        <f t="shared" si="586"/>
        <v>106.52532453853371</v>
      </c>
      <c r="ES185" s="2">
        <f t="shared" si="586"/>
        <v>106.52772362715078</v>
      </c>
      <c r="ET185" s="2">
        <f t="shared" si="586"/>
        <v>107.61128941979526</v>
      </c>
      <c r="EU185" s="2">
        <f t="shared" si="586"/>
        <v>108.39229017558074</v>
      </c>
      <c r="EV185" s="2">
        <f t="shared" si="586"/>
        <v>109.87695412254212</v>
      </c>
      <c r="EW185" s="2">
        <f t="shared" si="586"/>
        <v>111.93907788095026</v>
      </c>
      <c r="EX185" s="2">
        <f t="shared" si="586"/>
        <v>112.08063502157619</v>
      </c>
      <c r="EY185" s="2">
        <f t="shared" si="586"/>
        <v>111.70974342081756</v>
      </c>
      <c r="EZ185" s="2">
        <f t="shared" si="586"/>
        <v>112.3938193026823</v>
      </c>
      <c r="FA185" s="2">
        <f t="shared" si="586"/>
        <v>112.47098461632527</v>
      </c>
      <c r="FB185" s="2">
        <f t="shared" si="586"/>
        <v>113.54225876581464</v>
      </c>
      <c r="FC185" s="2">
        <f t="shared" si="586"/>
        <v>113.9347887389244</v>
      </c>
      <c r="FD185" s="2">
        <f t="shared" si="586"/>
        <v>114.85151395582531</v>
      </c>
      <c r="FE185" s="2">
        <f t="shared" si="586"/>
        <v>117.04413547819948</v>
      </c>
      <c r="FG185" s="2">
        <f t="shared" si="518"/>
        <v>0.99997985716618887</v>
      </c>
      <c r="FH185" s="2">
        <f t="shared" si="587"/>
        <v>0.99997935649739189</v>
      </c>
      <c r="FI185" s="2">
        <f t="shared" si="587"/>
        <v>0.99997879240188237</v>
      </c>
      <c r="FJ185" s="2">
        <f t="shared" si="587"/>
        <v>0.99997835853573058</v>
      </c>
      <c r="FK185" s="2">
        <f t="shared" si="587"/>
        <v>0.99997679469372891</v>
      </c>
      <c r="FL185" s="2">
        <f t="shared" si="587"/>
        <v>0.99997794372520965</v>
      </c>
      <c r="FM185" s="2">
        <f t="shared" si="587"/>
        <v>0.99997997350093137</v>
      </c>
      <c r="FN185" s="2">
        <f t="shared" si="587"/>
        <v>0.99997650660566773</v>
      </c>
      <c r="FO185" s="2">
        <f t="shared" si="587"/>
        <v>0.99997589200037207</v>
      </c>
      <c r="FP185" s="2">
        <f t="shared" si="587"/>
        <v>0.99997682370006147</v>
      </c>
      <c r="FQ185" s="2">
        <f t="shared" si="587"/>
        <v>0.99997705510795376</v>
      </c>
      <c r="FR185" s="2">
        <f t="shared" si="587"/>
        <v>0.99997596562693047</v>
      </c>
      <c r="FS185" s="2">
        <f t="shared" si="587"/>
        <v>0.99997687892063569</v>
      </c>
      <c r="FT185" s="2">
        <f t="shared" si="587"/>
        <v>0.99997651261416931</v>
      </c>
      <c r="FU185" s="2">
        <f t="shared" si="587"/>
        <v>0.99997012185702727</v>
      </c>
      <c r="FW185" s="2">
        <f t="shared" si="536"/>
        <v>0.86181102847812241</v>
      </c>
      <c r="FX185" s="2">
        <f t="shared" si="588"/>
        <v>0.86611698160100326</v>
      </c>
      <c r="FY185" s="2">
        <f t="shared" si="589"/>
        <v>0.86046028674306596</v>
      </c>
      <c r="FZ185" s="2">
        <f t="shared" si="590"/>
        <v>0.85165495594875928</v>
      </c>
      <c r="GA185" s="2">
        <f t="shared" si="591"/>
        <v>0.86092197552473815</v>
      </c>
      <c r="GB185" s="2">
        <f t="shared" si="592"/>
        <v>0.87141720932458377</v>
      </c>
      <c r="GC185" s="2">
        <f t="shared" si="593"/>
        <v>0.87916798409556762</v>
      </c>
      <c r="GD185" s="2">
        <f t="shared" si="594"/>
        <v>0.87750332338484116</v>
      </c>
      <c r="GE185" s="2">
        <f t="shared" si="595"/>
        <v>0.88794131042501723</v>
      </c>
      <c r="GF185" s="2">
        <f t="shared" si="596"/>
        <v>0.88284927523820922</v>
      </c>
      <c r="GG185" s="2">
        <f t="shared" si="597"/>
        <v>0.87146703220541188</v>
      </c>
      <c r="GH185" s="2">
        <f t="shared" si="598"/>
        <v>0.8757114020268415</v>
      </c>
      <c r="GI185" s="2">
        <f t="shared" si="599"/>
        <v>0.85606246390851204</v>
      </c>
      <c r="GJ185" s="2">
        <f t="shared" si="600"/>
        <v>0.81699069120084244</v>
      </c>
      <c r="GK185" s="2">
        <f t="shared" si="601"/>
        <v>0.78799556679500504</v>
      </c>
      <c r="GM185" s="86">
        <f t="shared" si="537"/>
        <v>0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5.5070711237657346E-303</v>
      </c>
      <c r="HD185" s="86">
        <f t="shared" si="616"/>
        <v>3.9727004559969585E-233</v>
      </c>
      <c r="HE185" s="86">
        <f t="shared" si="617"/>
        <v>0</v>
      </c>
      <c r="HF185" s="86">
        <f t="shared" si="618"/>
        <v>0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1.9815397171106371E-271</v>
      </c>
      <c r="HL185" s="86">
        <f t="shared" si="624"/>
        <v>0</v>
      </c>
      <c r="HM185" s="86">
        <f t="shared" si="625"/>
        <v>0</v>
      </c>
      <c r="HN185" s="86">
        <f t="shared" si="626"/>
        <v>7.9804534097738406E-305</v>
      </c>
      <c r="HO185" s="86">
        <f t="shared" si="627"/>
        <v>1.0090029458901027E-216</v>
      </c>
      <c r="HP185" s="86">
        <f t="shared" si="628"/>
        <v>0</v>
      </c>
      <c r="HQ185" s="86">
        <f t="shared" si="629"/>
        <v>0</v>
      </c>
      <c r="HS185" s="86">
        <f t="shared" si="539"/>
        <v>1.9233929935903934E-24</v>
      </c>
      <c r="HT185" s="86">
        <f t="shared" si="630"/>
        <v>4.3945059191787769E-27</v>
      </c>
      <c r="HU185" s="86">
        <f t="shared" si="631"/>
        <v>6.7187143299185641E-30</v>
      </c>
      <c r="HV185" s="86">
        <f t="shared" si="632"/>
        <v>1.589291946293398E-28</v>
      </c>
      <c r="HW185" s="86">
        <f t="shared" si="633"/>
        <v>5.8331175521350843E-27</v>
      </c>
      <c r="HX185" s="86">
        <f t="shared" si="634"/>
        <v>1.9411370664576837E-30</v>
      </c>
      <c r="HY185" s="86">
        <f t="shared" si="635"/>
        <v>1.1799930376561557E-28</v>
      </c>
      <c r="HZ185" s="86">
        <f t="shared" si="636"/>
        <v>2.5410869030030119E-30</v>
      </c>
      <c r="IA185" s="86">
        <f t="shared" si="637"/>
        <v>7.2544160086898053E-36</v>
      </c>
      <c r="IB185" s="86">
        <f t="shared" si="638"/>
        <v>6.9347383958808065E-33</v>
      </c>
      <c r="IC185" s="86">
        <f t="shared" si="639"/>
        <v>2.635576600392772E-30</v>
      </c>
      <c r="ID185" s="86">
        <f t="shared" si="640"/>
        <v>2.6203348214228643E-35</v>
      </c>
      <c r="IE185" s="86">
        <f t="shared" si="641"/>
        <v>8.7786029362215237E-29</v>
      </c>
      <c r="IF185" s="86">
        <f t="shared" si="642"/>
        <v>4.3287096658094631E-54</v>
      </c>
      <c r="IG185" s="86">
        <f t="shared" si="643"/>
        <v>3.6456293317521871E-51</v>
      </c>
      <c r="II185" s="86">
        <f t="shared" si="540"/>
        <v>2.5211823569251169E-3</v>
      </c>
      <c r="IJ185" s="86">
        <f t="shared" si="541"/>
        <v>1.5322616759255805E-3</v>
      </c>
      <c r="IK185" s="86">
        <f t="shared" si="542"/>
        <v>1.4650308496635329E-3</v>
      </c>
      <c r="IL185" s="86">
        <f t="shared" si="543"/>
        <v>1.6266077513016411E-3</v>
      </c>
      <c r="IM185" s="86">
        <f t="shared" si="544"/>
        <v>1.4056807702797546E-3</v>
      </c>
      <c r="IN185" s="86">
        <f t="shared" si="545"/>
        <v>4.7166702710177113E-4</v>
      </c>
      <c r="IO185" s="86">
        <f t="shared" si="546"/>
        <v>5.0511078274550266E-4</v>
      </c>
      <c r="IP185" s="86">
        <f t="shared" si="547"/>
        <v>3.1936903824043438E-4</v>
      </c>
      <c r="IQ185" s="86">
        <f t="shared" si="548"/>
        <v>6.3447931098886703E-5</v>
      </c>
      <c r="IR185" s="86">
        <f t="shared" si="549"/>
        <v>1.3931444837811442E-4</v>
      </c>
      <c r="IS185" s="86">
        <f t="shared" si="550"/>
        <v>4.5824556114694079E-4</v>
      </c>
      <c r="IT185" s="86">
        <f t="shared" si="551"/>
        <v>1.2565518748210752E-4</v>
      </c>
      <c r="IU185" s="86">
        <f t="shared" si="552"/>
        <v>1.1675423624089379E-3</v>
      </c>
      <c r="IV185" s="86">
        <f t="shared" si="553"/>
        <v>6.3270120498287686E-4</v>
      </c>
      <c r="IW185" s="86">
        <f t="shared" si="554"/>
        <v>9.2167585023494245E-3</v>
      </c>
      <c r="IY185" s="86">
        <f t="shared" si="555"/>
        <v>2.5211823569251169E-3</v>
      </c>
      <c r="IZ185" s="86">
        <f t="shared" si="556"/>
        <v>1.5322616759255805E-3</v>
      </c>
      <c r="JA185" s="86">
        <f t="shared" si="557"/>
        <v>1.4650308496635329E-3</v>
      </c>
      <c r="JB185" s="86">
        <f t="shared" si="558"/>
        <v>1.6266077513016411E-3</v>
      </c>
      <c r="JC185" s="86">
        <f t="shared" si="559"/>
        <v>1.4056807702797546E-3</v>
      </c>
      <c r="JD185" s="86">
        <f t="shared" si="560"/>
        <v>4.7166702710177113E-4</v>
      </c>
      <c r="JE185" s="86">
        <f t="shared" si="561"/>
        <v>5.0511078274550266E-4</v>
      </c>
      <c r="JF185" s="86">
        <f t="shared" si="562"/>
        <v>3.1936903824043438E-4</v>
      </c>
      <c r="JG185" s="86">
        <f t="shared" si="563"/>
        <v>6.3447931098886703E-5</v>
      </c>
      <c r="JH185" s="86">
        <f t="shared" si="564"/>
        <v>1.3931444837811442E-4</v>
      </c>
      <c r="JI185" s="86">
        <f t="shared" si="565"/>
        <v>4.5824556114694079E-4</v>
      </c>
      <c r="JJ185" s="86">
        <f t="shared" si="566"/>
        <v>1.2565518748210752E-4</v>
      </c>
      <c r="JK185" s="86">
        <f t="shared" si="567"/>
        <v>1.1675423624089379E-3</v>
      </c>
      <c r="JL185" s="86">
        <f t="shared" si="568"/>
        <v>6.3270120498287686E-4</v>
      </c>
      <c r="JM185" s="86">
        <f t="shared" si="569"/>
        <v>9.2167585023494245E-3</v>
      </c>
    </row>
    <row r="186" spans="2:273" x14ac:dyDescent="0.25">
      <c r="B186" s="2">
        <v>159</v>
      </c>
      <c r="C186" s="37">
        <v>105.98399999999999</v>
      </c>
      <c r="D186" s="37">
        <v>104.729</v>
      </c>
      <c r="E186" s="37">
        <v>106.15300000000001</v>
      </c>
      <c r="F186" s="37">
        <v>107.79300000000001</v>
      </c>
      <c r="G186" s="37">
        <v>109.53400000000001</v>
      </c>
      <c r="H186" s="37">
        <v>109.259</v>
      </c>
      <c r="I186" s="37">
        <v>113.259</v>
      </c>
      <c r="J186" s="37">
        <v>112.96599999999999</v>
      </c>
      <c r="K186" s="37">
        <v>109.931</v>
      </c>
      <c r="L186" s="37">
        <v>111.741</v>
      </c>
      <c r="M186" s="37">
        <v>114.70699999999999</v>
      </c>
      <c r="N186" s="37">
        <v>113.241</v>
      </c>
      <c r="O186" s="37">
        <v>115.724</v>
      </c>
      <c r="P186" s="37">
        <v>115.31</v>
      </c>
      <c r="Q186" s="37">
        <v>116.2931</v>
      </c>
      <c r="S186" s="4">
        <f t="shared" si="441"/>
        <v>107.22625476515073</v>
      </c>
      <c r="T186" s="4">
        <f t="shared" si="442"/>
        <v>106.53487226754942</v>
      </c>
      <c r="U186" s="4" t="e">
        <f t="shared" si="443"/>
        <v>#N/A</v>
      </c>
      <c r="V186" s="4">
        <f t="shared" si="444"/>
        <v>107.51948001852914</v>
      </c>
      <c r="W186" s="4" t="e">
        <f t="shared" si="445"/>
        <v>#N/A</v>
      </c>
      <c r="X186" s="4" t="e">
        <f t="shared" si="446"/>
        <v>#N/A</v>
      </c>
      <c r="Y186" s="4" t="e">
        <f t="shared" si="447"/>
        <v>#N/A</v>
      </c>
      <c r="Z186" s="4" t="e">
        <f t="shared" si="448"/>
        <v>#N/A</v>
      </c>
      <c r="AA186" s="4" t="e">
        <f t="shared" si="449"/>
        <v>#N/A</v>
      </c>
      <c r="AB186" s="4" t="e">
        <f t="shared" si="450"/>
        <v>#N/A</v>
      </c>
      <c r="AC186" s="4" t="e">
        <f t="shared" si="451"/>
        <v>#N/A</v>
      </c>
      <c r="AD186" s="4" t="e">
        <f t="shared" si="452"/>
        <v>#N/A</v>
      </c>
      <c r="AE186" s="4" t="e">
        <f t="shared" si="453"/>
        <v>#N/A</v>
      </c>
      <c r="AF186" s="4">
        <f t="shared" si="454"/>
        <v>114.99688178240703</v>
      </c>
      <c r="AG186" s="4">
        <f t="shared" si="455"/>
        <v>117.05038395901242</v>
      </c>
      <c r="AI186" s="4">
        <f t="shared" si="456"/>
        <v>-1.242254765150733</v>
      </c>
      <c r="AJ186" s="4">
        <f t="shared" si="457"/>
        <v>-1.8058722675494181</v>
      </c>
      <c r="AK186" s="4">
        <f t="shared" si="458"/>
        <v>0</v>
      </c>
      <c r="AL186" s="4">
        <f t="shared" si="459"/>
        <v>0.27351998147086931</v>
      </c>
      <c r="AM186" s="4">
        <f t="shared" si="460"/>
        <v>0</v>
      </c>
      <c r="AN186" s="4">
        <f t="shared" si="461"/>
        <v>0</v>
      </c>
      <c r="AO186" s="4">
        <f t="shared" si="462"/>
        <v>0</v>
      </c>
      <c r="AP186" s="4">
        <f t="shared" si="463"/>
        <v>0</v>
      </c>
      <c r="AQ186" s="4">
        <f t="shared" si="464"/>
        <v>0</v>
      </c>
      <c r="AR186" s="4">
        <f t="shared" si="465"/>
        <v>0</v>
      </c>
      <c r="AS186" s="4">
        <f t="shared" si="466"/>
        <v>0</v>
      </c>
      <c r="AT186" s="4">
        <f t="shared" si="467"/>
        <v>0</v>
      </c>
      <c r="AU186" s="4">
        <f t="shared" si="468"/>
        <v>0</v>
      </c>
      <c r="AV186" s="4">
        <f t="shared" si="570"/>
        <v>0.31311821759297231</v>
      </c>
      <c r="AW186" s="4">
        <f t="shared" si="570"/>
        <v>-0.75728395901242607</v>
      </c>
      <c r="AY186" s="2">
        <f t="shared" si="520"/>
        <v>107.22625476515073</v>
      </c>
      <c r="AZ186" s="2">
        <f t="shared" si="571"/>
        <v>106.53487226754942</v>
      </c>
      <c r="BA186" s="2" t="e">
        <f t="shared" si="572"/>
        <v>#N/A</v>
      </c>
      <c r="BB186" s="2">
        <f t="shared" si="573"/>
        <v>107.51948001852914</v>
      </c>
      <c r="BC186" s="2" t="e">
        <f t="shared" si="574"/>
        <v>#N/A</v>
      </c>
      <c r="BD186" s="2" t="e">
        <f t="shared" si="575"/>
        <v>#N/A</v>
      </c>
      <c r="BE186" s="2" t="e">
        <f t="shared" si="576"/>
        <v>#N/A</v>
      </c>
      <c r="BF186" s="2" t="e">
        <f t="shared" si="577"/>
        <v>#N/A</v>
      </c>
      <c r="BG186" s="2" t="e">
        <f t="shared" si="578"/>
        <v>#N/A</v>
      </c>
      <c r="BH186" s="2" t="e">
        <f t="shared" si="579"/>
        <v>#N/A</v>
      </c>
      <c r="BI186" s="2" t="e">
        <f t="shared" si="580"/>
        <v>#N/A</v>
      </c>
      <c r="BJ186" s="2" t="e">
        <f t="shared" si="581"/>
        <v>#N/A</v>
      </c>
      <c r="BK186" s="2" t="e">
        <f t="shared" si="582"/>
        <v>#N/A</v>
      </c>
      <c r="BL186" s="2">
        <f t="shared" si="583"/>
        <v>114.99688169913563</v>
      </c>
      <c r="BM186" s="2">
        <f t="shared" si="584"/>
        <v>117.05008214128765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105.98399999999999</v>
      </c>
      <c r="CV186" s="2">
        <f t="shared" si="486"/>
        <v>104.729</v>
      </c>
      <c r="CW186" s="2" t="str">
        <f t="shared" si="487"/>
        <v/>
      </c>
      <c r="CX186" s="2">
        <f t="shared" si="488"/>
        <v>107.79300000000001</v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>
        <f t="shared" si="498"/>
        <v>115.31</v>
      </c>
      <c r="DI186" s="2">
        <f t="shared" si="499"/>
        <v>116.2931</v>
      </c>
      <c r="DK186" s="2">
        <f t="shared" si="500"/>
        <v>167.88801463414632</v>
      </c>
      <c r="DL186" s="2">
        <f t="shared" si="585"/>
        <v>137.8250221388368</v>
      </c>
      <c r="DM186" s="2">
        <f t="shared" si="585"/>
        <v>140.15160281425892</v>
      </c>
      <c r="DN186" s="2">
        <f t="shared" si="585"/>
        <v>151.03338048780486</v>
      </c>
      <c r="DO186" s="2">
        <f t="shared" si="585"/>
        <v>159.78745661450924</v>
      </c>
      <c r="DP186" s="2">
        <f t="shared" si="585"/>
        <v>154.06787766714081</v>
      </c>
      <c r="DQ186" s="2">
        <f t="shared" si="585"/>
        <v>153.43623711201082</v>
      </c>
      <c r="DR186" s="2">
        <f t="shared" si="585"/>
        <v>146.99093504030344</v>
      </c>
      <c r="DS186" s="2">
        <f t="shared" si="585"/>
        <v>141.84411540616247</v>
      </c>
      <c r="DT186" s="2">
        <f t="shared" si="585"/>
        <v>147.96536036036036</v>
      </c>
      <c r="DU186" s="2">
        <f t="shared" si="585"/>
        <v>153.80587482219062</v>
      </c>
      <c r="DV186" s="2">
        <f t="shared" si="585"/>
        <v>158.33894800514798</v>
      </c>
      <c r="DW186" s="2">
        <f t="shared" si="585"/>
        <v>158.16730583214792</v>
      </c>
      <c r="DX186" s="2">
        <f t="shared" si="585"/>
        <v>159.19778421278423</v>
      </c>
      <c r="DY186" s="2">
        <f t="shared" si="585"/>
        <v>165.49369399014773</v>
      </c>
      <c r="EA186" s="2">
        <f t="shared" si="440"/>
        <v>108.66644297347257</v>
      </c>
      <c r="EB186" s="2">
        <f t="shared" si="502"/>
        <v>107.18089368546187</v>
      </c>
      <c r="EC186" s="2">
        <f t="shared" si="503"/>
        <v>107.22417141548941</v>
      </c>
      <c r="ED186" s="2">
        <f t="shared" si="504"/>
        <v>107.46239758776655</v>
      </c>
      <c r="EE186" s="2">
        <f t="shared" si="505"/>
        <v>107.45976081472534</v>
      </c>
      <c r="EF186" s="2">
        <f t="shared" si="506"/>
        <v>109.16039378419123</v>
      </c>
      <c r="EG186" s="2">
        <f t="shared" si="507"/>
        <v>113.95460260982499</v>
      </c>
      <c r="EH186" s="2">
        <f t="shared" si="508"/>
        <v>113.41968317309966</v>
      </c>
      <c r="EI186" s="2">
        <f t="shared" si="509"/>
        <v>112.03070329077502</v>
      </c>
      <c r="EJ186" s="2">
        <f t="shared" si="510"/>
        <v>111.6026170392969</v>
      </c>
      <c r="EK186" s="2">
        <f t="shared" si="511"/>
        <v>111.51457643875533</v>
      </c>
      <c r="EL186" s="2">
        <f t="shared" si="512"/>
        <v>113.80335807722311</v>
      </c>
      <c r="EM186" s="2">
        <f t="shared" si="513"/>
        <v>114.12555022764703</v>
      </c>
      <c r="EN186" s="2">
        <f t="shared" si="514"/>
        <v>116.13956936183894</v>
      </c>
      <c r="EO186" s="2">
        <f t="shared" si="515"/>
        <v>117.4537529687539</v>
      </c>
      <c r="EQ186" s="2">
        <f t="shared" si="516"/>
        <v>107.01439696129998</v>
      </c>
      <c r="ER186" s="2">
        <f t="shared" si="586"/>
        <v>106.44313968758843</v>
      </c>
      <c r="ES186" s="2">
        <f t="shared" si="586"/>
        <v>106.44510089062281</v>
      </c>
      <c r="ET186" s="2">
        <f t="shared" si="586"/>
        <v>107.5275514383228</v>
      </c>
      <c r="EU186" s="2">
        <f t="shared" si="586"/>
        <v>108.3286578395937</v>
      </c>
      <c r="EV186" s="2">
        <f t="shared" si="586"/>
        <v>109.83024087832466</v>
      </c>
      <c r="EW186" s="2">
        <f t="shared" si="586"/>
        <v>111.90308707342432</v>
      </c>
      <c r="EX186" s="2">
        <f t="shared" si="586"/>
        <v>112.04944390188507</v>
      </c>
      <c r="EY186" s="2">
        <f t="shared" si="586"/>
        <v>111.68427809237649</v>
      </c>
      <c r="EZ186" s="2">
        <f t="shared" si="586"/>
        <v>112.34872772936444</v>
      </c>
      <c r="FA186" s="2">
        <f t="shared" si="586"/>
        <v>112.39933389177621</v>
      </c>
      <c r="FB186" s="2">
        <f t="shared" si="586"/>
        <v>113.47295639039505</v>
      </c>
      <c r="FC186" s="2">
        <f t="shared" si="586"/>
        <v>113.8265378116629</v>
      </c>
      <c r="FD186" s="2">
        <f t="shared" si="586"/>
        <v>114.76232644797474</v>
      </c>
      <c r="FE186" s="2">
        <f t="shared" si="586"/>
        <v>116.94940324250268</v>
      </c>
      <c r="FG186" s="2">
        <f t="shared" si="518"/>
        <v>0.99998162948466984</v>
      </c>
      <c r="FH186" s="2">
        <f t="shared" si="587"/>
        <v>0.99998117286766142</v>
      </c>
      <c r="FI186" s="2">
        <f t="shared" si="587"/>
        <v>0.99998065840454786</v>
      </c>
      <c r="FJ186" s="2">
        <f t="shared" si="587"/>
        <v>0.99998026271242269</v>
      </c>
      <c r="FK186" s="2">
        <f t="shared" si="587"/>
        <v>0.99997883646593821</v>
      </c>
      <c r="FL186" s="2">
        <f t="shared" si="587"/>
        <v>0.99997988439927676</v>
      </c>
      <c r="FM186" s="2">
        <f t="shared" si="587"/>
        <v>0.99998173558359105</v>
      </c>
      <c r="FN186" s="2">
        <f t="shared" si="587"/>
        <v>0.99997857372542409</v>
      </c>
      <c r="FO186" s="2">
        <f t="shared" si="587"/>
        <v>0.9999780131963848</v>
      </c>
      <c r="FP186" s="2">
        <f t="shared" si="587"/>
        <v>0.99997886292013582</v>
      </c>
      <c r="FQ186" s="2">
        <f t="shared" si="587"/>
        <v>0.9999790739674983</v>
      </c>
      <c r="FR186" s="2">
        <f t="shared" si="587"/>
        <v>0.99997808034488855</v>
      </c>
      <c r="FS186" s="2">
        <f t="shared" si="587"/>
        <v>0.9999789132821032</v>
      </c>
      <c r="FT186" s="2">
        <f t="shared" si="587"/>
        <v>0.99997857920526534</v>
      </c>
      <c r="FU186" s="2">
        <f t="shared" si="587"/>
        <v>0.99997275073811198</v>
      </c>
      <c r="FW186" s="2">
        <f t="shared" si="536"/>
        <v>0.87241888451793392</v>
      </c>
      <c r="FX186" s="2">
        <f t="shared" si="588"/>
        <v>0.87644168766017183</v>
      </c>
      <c r="FY186" s="2">
        <f t="shared" si="589"/>
        <v>0.87115632868008586</v>
      </c>
      <c r="FZ186" s="2">
        <f t="shared" si="590"/>
        <v>0.86291841944961345</v>
      </c>
      <c r="GA186" s="2">
        <f t="shared" si="591"/>
        <v>0.8715879093557346</v>
      </c>
      <c r="GB186" s="2">
        <f t="shared" si="592"/>
        <v>0.88138915083266101</v>
      </c>
      <c r="GC186" s="2">
        <f t="shared" si="593"/>
        <v>0.88861566377661672</v>
      </c>
      <c r="GD186" s="2">
        <f t="shared" si="594"/>
        <v>0.88706444079673108</v>
      </c>
      <c r="GE186" s="2">
        <f t="shared" si="595"/>
        <v>0.8967835514376119</v>
      </c>
      <c r="GF186" s="2">
        <f t="shared" si="596"/>
        <v>0.89204446416964855</v>
      </c>
      <c r="GG186" s="2">
        <f t="shared" si="597"/>
        <v>0.88143563553407867</v>
      </c>
      <c r="GH186" s="2">
        <f t="shared" si="598"/>
        <v>0.88539411582776939</v>
      </c>
      <c r="GI186" s="2">
        <f t="shared" si="599"/>
        <v>0.86704352066398804</v>
      </c>
      <c r="GJ186" s="2">
        <f t="shared" si="600"/>
        <v>0.83036187180413945</v>
      </c>
      <c r="GK186" s="2">
        <f t="shared" si="601"/>
        <v>0.80297432380980616</v>
      </c>
      <c r="GM186" s="86">
        <f t="shared" si="537"/>
        <v>0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0</v>
      </c>
      <c r="HD186" s="86">
        <f t="shared" si="616"/>
        <v>5.0132305703121221E-239</v>
      </c>
      <c r="HE186" s="86">
        <f t="shared" si="617"/>
        <v>0</v>
      </c>
      <c r="HF186" s="86">
        <f t="shared" si="618"/>
        <v>0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3.3105182854038075E-278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2.8905171214299182E-222</v>
      </c>
      <c r="HP186" s="86">
        <f t="shared" si="628"/>
        <v>0</v>
      </c>
      <c r="HQ186" s="86">
        <f t="shared" si="629"/>
        <v>0</v>
      </c>
      <c r="HS186" s="86">
        <f t="shared" si="539"/>
        <v>1.916495526890679E-25</v>
      </c>
      <c r="HT186" s="86">
        <f t="shared" si="630"/>
        <v>3.6000564939110999E-28</v>
      </c>
      <c r="HU186" s="86">
        <f t="shared" si="631"/>
        <v>4.4495566049981789E-31</v>
      </c>
      <c r="HV186" s="86">
        <f t="shared" si="632"/>
        <v>1.0341145787431452E-29</v>
      </c>
      <c r="HW186" s="86">
        <f t="shared" si="633"/>
        <v>4.4311865828632948E-28</v>
      </c>
      <c r="HX186" s="86">
        <f t="shared" si="634"/>
        <v>1.1075998544194135E-31</v>
      </c>
      <c r="HY186" s="86">
        <f t="shared" si="635"/>
        <v>8.2440037843424028E-30</v>
      </c>
      <c r="HZ186" s="86">
        <f t="shared" si="636"/>
        <v>1.4565591131978E-31</v>
      </c>
      <c r="IA186" s="86">
        <f t="shared" si="637"/>
        <v>2.6833008122382127E-37</v>
      </c>
      <c r="IB186" s="86">
        <f t="shared" si="638"/>
        <v>3.1959211337393889E-34</v>
      </c>
      <c r="IC186" s="86">
        <f t="shared" si="639"/>
        <v>1.5050050168678813E-31</v>
      </c>
      <c r="ID186" s="86">
        <f t="shared" si="640"/>
        <v>9.4243192055525333E-37</v>
      </c>
      <c r="IE186" s="86">
        <f t="shared" si="641"/>
        <v>5.4865365202605942E-30</v>
      </c>
      <c r="IF186" s="86">
        <f t="shared" si="642"/>
        <v>1.4647455177364937E-56</v>
      </c>
      <c r="IG186" s="86">
        <f t="shared" si="643"/>
        <v>1.2669914288178779E-53</v>
      </c>
      <c r="II186" s="86">
        <f t="shared" si="540"/>
        <v>1.5098245332492478E-3</v>
      </c>
      <c r="IJ186" s="86">
        <f t="shared" si="541"/>
        <v>8.84794262650282E-4</v>
      </c>
      <c r="IK186" s="86">
        <f t="shared" si="542"/>
        <v>8.2995758521787165E-4</v>
      </c>
      <c r="IL186" s="86">
        <f t="shared" si="543"/>
        <v>9.0937395420644161E-4</v>
      </c>
      <c r="IM186" s="86">
        <f t="shared" si="544"/>
        <v>7.9414040244188205E-4</v>
      </c>
      <c r="IN186" s="86">
        <f t="shared" si="545"/>
        <v>2.4768790271231887E-4</v>
      </c>
      <c r="IO186" s="86">
        <f t="shared" si="546"/>
        <v>2.7322567143520435E-4</v>
      </c>
      <c r="IP186" s="86">
        <f t="shared" si="547"/>
        <v>1.6494801854044969E-4</v>
      </c>
      <c r="IQ186" s="86">
        <f t="shared" si="548"/>
        <v>2.9463159107530918E-5</v>
      </c>
      <c r="IR186" s="86">
        <f t="shared" si="549"/>
        <v>6.8022049224744567E-5</v>
      </c>
      <c r="IS186" s="86">
        <f t="shared" si="550"/>
        <v>2.4003417237092518E-4</v>
      </c>
      <c r="IT186" s="86">
        <f t="shared" si="551"/>
        <v>5.9263335187433336E-5</v>
      </c>
      <c r="IU186" s="86">
        <f t="shared" si="552"/>
        <v>6.3920543423790833E-4</v>
      </c>
      <c r="IV186" s="86">
        <f t="shared" si="553"/>
        <v>2.8610652661581243E-4</v>
      </c>
      <c r="IW186" s="86">
        <f t="shared" si="554"/>
        <v>5.3280127991672879E-3</v>
      </c>
      <c r="IY186" s="86">
        <f t="shared" si="555"/>
        <v>1.5098245332492478E-3</v>
      </c>
      <c r="IZ186" s="86">
        <f t="shared" si="556"/>
        <v>8.84794262650282E-4</v>
      </c>
      <c r="JA186" s="86">
        <f t="shared" si="557"/>
        <v>8.2995758521787165E-4</v>
      </c>
      <c r="JB186" s="86">
        <f t="shared" si="558"/>
        <v>9.0937395420644161E-4</v>
      </c>
      <c r="JC186" s="86">
        <f t="shared" si="559"/>
        <v>7.9414040244188205E-4</v>
      </c>
      <c r="JD186" s="86">
        <f t="shared" si="560"/>
        <v>2.4768790271231887E-4</v>
      </c>
      <c r="JE186" s="86">
        <f t="shared" si="561"/>
        <v>2.7322567143520435E-4</v>
      </c>
      <c r="JF186" s="86">
        <f t="shared" si="562"/>
        <v>1.6494801854044969E-4</v>
      </c>
      <c r="JG186" s="86">
        <f t="shared" si="563"/>
        <v>2.9463159107530918E-5</v>
      </c>
      <c r="JH186" s="86">
        <f t="shared" si="564"/>
        <v>6.8022049224744567E-5</v>
      </c>
      <c r="JI186" s="86">
        <f t="shared" si="565"/>
        <v>2.4003417237092518E-4</v>
      </c>
      <c r="JJ186" s="86">
        <f t="shared" si="566"/>
        <v>5.9263335187433336E-5</v>
      </c>
      <c r="JK186" s="86">
        <f t="shared" si="567"/>
        <v>6.3920543423790833E-4</v>
      </c>
      <c r="JL186" s="86">
        <f t="shared" si="568"/>
        <v>2.8610652661581243E-4</v>
      </c>
      <c r="JM186" s="86">
        <f t="shared" si="569"/>
        <v>5.3280127991672879E-3</v>
      </c>
    </row>
    <row r="187" spans="2:273" x14ac:dyDescent="0.25">
      <c r="B187" s="2">
        <v>160</v>
      </c>
      <c r="C187" s="37">
        <v>106</v>
      </c>
      <c r="D187" s="37">
        <v>107.407</v>
      </c>
      <c r="E187" s="37">
        <v>105.627</v>
      </c>
      <c r="F187" s="37">
        <v>109.914</v>
      </c>
      <c r="G187" s="37">
        <v>109.328</v>
      </c>
      <c r="H187" s="37">
        <v>110.03400000000001</v>
      </c>
      <c r="I187" s="37">
        <v>111.569</v>
      </c>
      <c r="J187" s="37">
        <v>113.89700000000001</v>
      </c>
      <c r="K187" s="37">
        <v>113.05200000000001</v>
      </c>
      <c r="L187" s="37">
        <v>111.86199999999999</v>
      </c>
      <c r="M187" s="37">
        <v>111.379</v>
      </c>
      <c r="N187" s="37">
        <v>111.63800000000001</v>
      </c>
      <c r="O187" s="37">
        <v>114.655</v>
      </c>
      <c r="P187" s="37">
        <v>114.759</v>
      </c>
      <c r="Q187" s="37">
        <v>115.9828</v>
      </c>
      <c r="S187" s="4">
        <f t="shared" si="441"/>
        <v>107.11010855716624</v>
      </c>
      <c r="T187" s="4" t="e">
        <f t="shared" si="442"/>
        <v>#N/A</v>
      </c>
      <c r="U187" s="4" t="e">
        <f t="shared" si="443"/>
        <v>#N/A</v>
      </c>
      <c r="V187" s="4" t="e">
        <f t="shared" si="444"/>
        <v>#N/A</v>
      </c>
      <c r="W187" s="4" t="e">
        <f t="shared" si="445"/>
        <v>#N/A</v>
      </c>
      <c r="X187" s="4" t="e">
        <f t="shared" si="446"/>
        <v>#N/A</v>
      </c>
      <c r="Y187" s="4" t="e">
        <f t="shared" si="447"/>
        <v>#N/A</v>
      </c>
      <c r="Z187" s="4" t="e">
        <f t="shared" si="448"/>
        <v>#N/A</v>
      </c>
      <c r="AA187" s="4" t="e">
        <f t="shared" si="449"/>
        <v>#N/A</v>
      </c>
      <c r="AB187" s="4" t="e">
        <f t="shared" si="450"/>
        <v>#N/A</v>
      </c>
      <c r="AC187" s="4" t="e">
        <f t="shared" si="451"/>
        <v>#N/A</v>
      </c>
      <c r="AD187" s="4" t="e">
        <f t="shared" si="452"/>
        <v>#N/A</v>
      </c>
      <c r="AE187" s="4" t="e">
        <f t="shared" si="453"/>
        <v>#N/A</v>
      </c>
      <c r="AF187" s="4">
        <f t="shared" si="454"/>
        <v>114.89397530303313</v>
      </c>
      <c r="AG187" s="4">
        <f t="shared" si="455"/>
        <v>116.94950326758064</v>
      </c>
      <c r="AI187" s="4">
        <f t="shared" si="456"/>
        <v>-1.1101085571662423</v>
      </c>
      <c r="AJ187" s="4">
        <f t="shared" si="457"/>
        <v>0</v>
      </c>
      <c r="AK187" s="4">
        <f t="shared" si="458"/>
        <v>0</v>
      </c>
      <c r="AL187" s="4">
        <f t="shared" si="459"/>
        <v>0</v>
      </c>
      <c r="AM187" s="4">
        <f t="shared" si="460"/>
        <v>0</v>
      </c>
      <c r="AN187" s="4">
        <f t="shared" si="461"/>
        <v>0</v>
      </c>
      <c r="AO187" s="4">
        <f t="shared" si="462"/>
        <v>0</v>
      </c>
      <c r="AP187" s="4">
        <f t="shared" si="463"/>
        <v>0</v>
      </c>
      <c r="AQ187" s="4">
        <f t="shared" si="464"/>
        <v>0</v>
      </c>
      <c r="AR187" s="4">
        <f t="shared" si="465"/>
        <v>0</v>
      </c>
      <c r="AS187" s="4">
        <f t="shared" si="466"/>
        <v>0</v>
      </c>
      <c r="AT187" s="4">
        <f t="shared" si="467"/>
        <v>0</v>
      </c>
      <c r="AU187" s="4">
        <f t="shared" si="468"/>
        <v>0</v>
      </c>
      <c r="AV187" s="4">
        <f t="shared" ref="AV187:AW202" si="644">IF(OR($B187 &lt; P$230, $B187 &gt; P$233), 0, P187-AF187)</f>
        <v>-0.13497530303312999</v>
      </c>
      <c r="AW187" s="4">
        <f t="shared" si="644"/>
        <v>-0.96670326758064107</v>
      </c>
      <c r="AY187" s="2">
        <f t="shared" si="520"/>
        <v>107.11010855716624</v>
      </c>
      <c r="AZ187" s="2" t="e">
        <f t="shared" si="571"/>
        <v>#N/A</v>
      </c>
      <c r="BA187" s="2" t="e">
        <f t="shared" si="572"/>
        <v>#N/A</v>
      </c>
      <c r="BB187" s="2" t="e">
        <f t="shared" si="573"/>
        <v>#N/A</v>
      </c>
      <c r="BC187" s="2" t="e">
        <f t="shared" si="574"/>
        <v>#N/A</v>
      </c>
      <c r="BD187" s="2" t="e">
        <f t="shared" si="575"/>
        <v>#N/A</v>
      </c>
      <c r="BE187" s="2" t="e">
        <f t="shared" si="576"/>
        <v>#N/A</v>
      </c>
      <c r="BF187" s="2" t="e">
        <f t="shared" si="577"/>
        <v>#N/A</v>
      </c>
      <c r="BG187" s="2" t="e">
        <f t="shared" si="578"/>
        <v>#N/A</v>
      </c>
      <c r="BH187" s="2" t="e">
        <f t="shared" si="579"/>
        <v>#N/A</v>
      </c>
      <c r="BI187" s="2" t="e">
        <f t="shared" si="580"/>
        <v>#N/A</v>
      </c>
      <c r="BJ187" s="2" t="e">
        <f t="shared" si="581"/>
        <v>#N/A</v>
      </c>
      <c r="BK187" s="2" t="e">
        <f t="shared" si="582"/>
        <v>#N/A</v>
      </c>
      <c r="BL187" s="2">
        <f t="shared" si="583"/>
        <v>114.89397529373468</v>
      </c>
      <c r="BM187" s="2">
        <f t="shared" si="584"/>
        <v>116.94943443741134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106</v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>
        <f t="shared" si="498"/>
        <v>114.759</v>
      </c>
      <c r="DI187" s="2">
        <f t="shared" si="499"/>
        <v>115.9828</v>
      </c>
      <c r="DK187" s="2">
        <f t="shared" si="500"/>
        <v>168.22878170731707</v>
      </c>
      <c r="DL187" s="2">
        <f t="shared" ref="DL187:DY202" si="645">BP$228*$B187+BP$229</f>
        <v>137.95689540337713</v>
      </c>
      <c r="DM187" s="2">
        <f t="shared" si="645"/>
        <v>140.30726763602252</v>
      </c>
      <c r="DN187" s="2">
        <f t="shared" si="645"/>
        <v>151.26007439024389</v>
      </c>
      <c r="DO187" s="2">
        <f t="shared" si="645"/>
        <v>160.06558430900537</v>
      </c>
      <c r="DP187" s="2">
        <f t="shared" si="645"/>
        <v>154.327936535726</v>
      </c>
      <c r="DQ187" s="2">
        <f t="shared" si="645"/>
        <v>153.67790735492582</v>
      </c>
      <c r="DR187" s="2">
        <f t="shared" si="645"/>
        <v>147.19452299668089</v>
      </c>
      <c r="DS187" s="2">
        <f t="shared" si="645"/>
        <v>142.01113865546219</v>
      </c>
      <c r="DT187" s="2">
        <f t="shared" si="645"/>
        <v>148.15408558558556</v>
      </c>
      <c r="DU187" s="2">
        <f t="shared" si="645"/>
        <v>154.02074242258453</v>
      </c>
      <c r="DV187" s="2">
        <f t="shared" si="645"/>
        <v>158.59004427284427</v>
      </c>
      <c r="DW187" s="2">
        <f t="shared" si="645"/>
        <v>158.39466068497646</v>
      </c>
      <c r="DX187" s="2">
        <f t="shared" si="645"/>
        <v>159.44784084084085</v>
      </c>
      <c r="DY187" s="2">
        <f t="shared" si="645"/>
        <v>165.7849280788177</v>
      </c>
      <c r="EA187" s="2">
        <f t="shared" si="440"/>
        <v>108.59105200024425</v>
      </c>
      <c r="EB187" s="2">
        <f t="shared" si="502"/>
        <v>107.1112681930491</v>
      </c>
      <c r="EC187" s="2">
        <f t="shared" si="503"/>
        <v>107.15485440653231</v>
      </c>
      <c r="ED187" s="2">
        <f t="shared" si="504"/>
        <v>107.37756760715057</v>
      </c>
      <c r="EE187" s="2">
        <f t="shared" si="505"/>
        <v>107.38160179791134</v>
      </c>
      <c r="EF187" s="2">
        <f t="shared" si="506"/>
        <v>109.10250994615546</v>
      </c>
      <c r="EG187" s="2">
        <f t="shared" si="507"/>
        <v>113.95189664804471</v>
      </c>
      <c r="EH187" s="2">
        <f t="shared" si="508"/>
        <v>113.41114229694526</v>
      </c>
      <c r="EI187" s="2">
        <f t="shared" si="509"/>
        <v>112.01094563327936</v>
      </c>
      <c r="EJ187" s="2">
        <f t="shared" si="510"/>
        <v>111.5451493829971</v>
      </c>
      <c r="EK187" s="2">
        <f t="shared" si="511"/>
        <v>111.42811056301383</v>
      </c>
      <c r="EL187" s="2">
        <f t="shared" si="512"/>
        <v>113.73966118564745</v>
      </c>
      <c r="EM187" s="2">
        <f t="shared" si="513"/>
        <v>114.02246081565438</v>
      </c>
      <c r="EN187" s="2">
        <f t="shared" si="514"/>
        <v>116.07384241547447</v>
      </c>
      <c r="EO187" s="2">
        <f t="shared" si="515"/>
        <v>117.36632110171817</v>
      </c>
      <c r="EQ187" s="2">
        <f t="shared" si="516"/>
        <v>106.9114612411052</v>
      </c>
      <c r="ER187" s="2">
        <f t="shared" ref="ER187:FE202" si="646">CV$228*$B187+CV$229</f>
        <v>106.36095483664315</v>
      </c>
      <c r="ES187" s="2">
        <f t="shared" si="646"/>
        <v>106.36247815409484</v>
      </c>
      <c r="ET187" s="2">
        <f t="shared" si="646"/>
        <v>107.44381345685035</v>
      </c>
      <c r="EU187" s="2">
        <f t="shared" si="646"/>
        <v>108.26502550360667</v>
      </c>
      <c r="EV187" s="2">
        <f t="shared" si="646"/>
        <v>109.7835276341072</v>
      </c>
      <c r="EW187" s="2">
        <f t="shared" si="646"/>
        <v>111.86709626589835</v>
      </c>
      <c r="EX187" s="2">
        <f t="shared" si="646"/>
        <v>112.01825278219394</v>
      </c>
      <c r="EY187" s="2">
        <f t="shared" si="646"/>
        <v>111.65881276393542</v>
      </c>
      <c r="EZ187" s="2">
        <f t="shared" si="646"/>
        <v>112.30363615604659</v>
      </c>
      <c r="FA187" s="2">
        <f t="shared" si="646"/>
        <v>112.32768316722714</v>
      </c>
      <c r="FB187" s="2">
        <f t="shared" si="646"/>
        <v>113.40365401497549</v>
      </c>
      <c r="FC187" s="2">
        <f t="shared" si="646"/>
        <v>113.71828688440142</v>
      </c>
      <c r="FD187" s="2">
        <f t="shared" si="646"/>
        <v>114.67313894012418</v>
      </c>
      <c r="FE187" s="2">
        <f t="shared" si="646"/>
        <v>116.85467100680589</v>
      </c>
      <c r="FG187" s="2">
        <f t="shared" si="518"/>
        <v>0.99998324586381293</v>
      </c>
      <c r="FH187" s="2">
        <f t="shared" ref="FH187:FU202" si="647">POWER(10,($B187-D$231)/D$229)/(1+POWER(10,($B187-D$231)/D$229))</f>
        <v>0.99998282942278871</v>
      </c>
      <c r="FI187" s="2">
        <f t="shared" si="647"/>
        <v>0.99998236022527698</v>
      </c>
      <c r="FJ187" s="2">
        <f t="shared" si="647"/>
        <v>0.99998199934852883</v>
      </c>
      <c r="FK187" s="2">
        <f t="shared" si="647"/>
        <v>0.99998069859159422</v>
      </c>
      <c r="FL187" s="2">
        <f t="shared" si="647"/>
        <v>0.99998165432162922</v>
      </c>
      <c r="FM187" s="2">
        <f t="shared" si="647"/>
        <v>0.999983342627491</v>
      </c>
      <c r="FN187" s="2">
        <f t="shared" si="647"/>
        <v>0.99998045896849941</v>
      </c>
      <c r="FO187" s="2">
        <f t="shared" si="647"/>
        <v>0.99997994775798704</v>
      </c>
      <c r="FP187" s="2">
        <f t="shared" si="647"/>
        <v>0.99998072271819893</v>
      </c>
      <c r="FQ187" s="2">
        <f t="shared" si="647"/>
        <v>0.99998091519639365</v>
      </c>
      <c r="FR187" s="2">
        <f t="shared" si="647"/>
        <v>0.99998000899838702</v>
      </c>
      <c r="FS187" s="2">
        <f t="shared" si="647"/>
        <v>0.99998076864902985</v>
      </c>
      <c r="FT187" s="2">
        <f t="shared" si="647"/>
        <v>0.99998046396619289</v>
      </c>
      <c r="FU187" s="2">
        <f t="shared" si="647"/>
        <v>0.99997514831820833</v>
      </c>
      <c r="FW187" s="2">
        <f t="shared" si="536"/>
        <v>0.88232363369458278</v>
      </c>
      <c r="FX187" s="2">
        <f t="shared" si="588"/>
        <v>0.88607490994890559</v>
      </c>
      <c r="FY187" s="2">
        <f t="shared" si="589"/>
        <v>0.88114574270373269</v>
      </c>
      <c r="FZ187" s="2">
        <f t="shared" si="590"/>
        <v>0.8734537506248653</v>
      </c>
      <c r="GA187" s="2">
        <f t="shared" si="591"/>
        <v>0.88154841208951007</v>
      </c>
      <c r="GB187" s="2">
        <f t="shared" si="592"/>
        <v>0.890684754718849</v>
      </c>
      <c r="GC187" s="2">
        <f t="shared" si="593"/>
        <v>0.89741084125842541</v>
      </c>
      <c r="GD187" s="2">
        <f t="shared" si="594"/>
        <v>0.89596776662510347</v>
      </c>
      <c r="GE187" s="2">
        <f t="shared" si="595"/>
        <v>0.90500272160470163</v>
      </c>
      <c r="GF187" s="2">
        <f t="shared" si="596"/>
        <v>0.90059918102661518</v>
      </c>
      <c r="GG187" s="2">
        <f t="shared" si="597"/>
        <v>0.89072804803845596</v>
      </c>
      <c r="GH187" s="2">
        <f t="shared" si="598"/>
        <v>0.8944134486194355</v>
      </c>
      <c r="GI187" s="2">
        <f t="shared" si="599"/>
        <v>0.87730689631039627</v>
      </c>
      <c r="GJ187" s="2">
        <f t="shared" si="600"/>
        <v>0.84294391955021342</v>
      </c>
      <c r="GK187" s="2">
        <f t="shared" si="601"/>
        <v>0.8171403704945821</v>
      </c>
      <c r="GM187" s="86">
        <f t="shared" si="537"/>
        <v>0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0</v>
      </c>
      <c r="HD187" s="86">
        <f t="shared" si="616"/>
        <v>5.3322922016034242E-245</v>
      </c>
      <c r="HE187" s="86">
        <f t="shared" si="617"/>
        <v>0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4.557165786989143E-285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7.0392877255369134E-228</v>
      </c>
      <c r="HP187" s="86">
        <f t="shared" si="628"/>
        <v>0</v>
      </c>
      <c r="HQ187" s="86">
        <f t="shared" si="629"/>
        <v>0</v>
      </c>
      <c r="HS187" s="86">
        <f t="shared" si="539"/>
        <v>1.8189269349794336E-26</v>
      </c>
      <c r="HT187" s="86">
        <f t="shared" si="630"/>
        <v>2.8011942978068031E-29</v>
      </c>
      <c r="HU187" s="86">
        <f t="shared" si="631"/>
        <v>2.7898178185236594E-32</v>
      </c>
      <c r="HV187" s="86">
        <f t="shared" si="632"/>
        <v>6.3485818815536598E-31</v>
      </c>
      <c r="HW187" s="86">
        <f t="shared" si="633"/>
        <v>3.1864599420123581E-29</v>
      </c>
      <c r="HX187" s="86">
        <f t="shared" si="634"/>
        <v>5.9533396760044741E-33</v>
      </c>
      <c r="HY187" s="86">
        <f t="shared" si="635"/>
        <v>5.4517384629071659E-31</v>
      </c>
      <c r="HZ187" s="86">
        <f t="shared" si="636"/>
        <v>7.8644502210568146E-33</v>
      </c>
      <c r="IA187" s="86">
        <f t="shared" si="637"/>
        <v>9.2829126455751208E-39</v>
      </c>
      <c r="IB187" s="86">
        <f t="shared" si="638"/>
        <v>1.3819639213038868E-35</v>
      </c>
      <c r="IC187" s="86">
        <f t="shared" si="639"/>
        <v>8.0937519010970686E-33</v>
      </c>
      <c r="ID187" s="86">
        <f t="shared" si="640"/>
        <v>3.1632135753161596E-38</v>
      </c>
      <c r="IE187" s="86">
        <f t="shared" si="641"/>
        <v>3.2315325564126338E-31</v>
      </c>
      <c r="IF187" s="86">
        <f t="shared" si="642"/>
        <v>4.3509543579639015E-59</v>
      </c>
      <c r="IG187" s="86">
        <f t="shared" si="643"/>
        <v>3.8416293696211044E-56</v>
      </c>
      <c r="II187" s="86">
        <f t="shared" si="540"/>
        <v>8.848529421831994E-4</v>
      </c>
      <c r="IJ187" s="86">
        <f t="shared" si="541"/>
        <v>4.9933457455219135E-4</v>
      </c>
      <c r="IK187" s="86">
        <f t="shared" si="542"/>
        <v>4.5886149417426186E-4</v>
      </c>
      <c r="IL187" s="86">
        <f t="shared" si="543"/>
        <v>4.9540636597204802E-4</v>
      </c>
      <c r="IM187" s="86">
        <f t="shared" si="544"/>
        <v>4.3781053406328189E-4</v>
      </c>
      <c r="IN187" s="86">
        <f t="shared" si="545"/>
        <v>1.2662799337870975E-4</v>
      </c>
      <c r="IO187" s="86">
        <f t="shared" si="546"/>
        <v>1.4419489060142856E-4</v>
      </c>
      <c r="IP187" s="86">
        <f t="shared" si="547"/>
        <v>8.2931904493377978E-5</v>
      </c>
      <c r="IQ187" s="86">
        <f t="shared" si="548"/>
        <v>1.3273525003615683E-5</v>
      </c>
      <c r="IR187" s="86">
        <f t="shared" si="549"/>
        <v>3.2271053016534112E-5</v>
      </c>
      <c r="IS187" s="86">
        <f t="shared" si="550"/>
        <v>1.2239270574877548E-4</v>
      </c>
      <c r="IT187" s="86">
        <f t="shared" si="551"/>
        <v>2.7091861167217213E-5</v>
      </c>
      <c r="IU187" s="86">
        <f t="shared" si="552"/>
        <v>3.4081071615503153E-4</v>
      </c>
      <c r="IV187" s="86">
        <f t="shared" si="553"/>
        <v>1.2407244251964793E-4</v>
      </c>
      <c r="IW187" s="86">
        <f t="shared" si="554"/>
        <v>2.9863404229300821E-3</v>
      </c>
      <c r="IY187" s="86">
        <f t="shared" si="555"/>
        <v>8.848529421831994E-4</v>
      </c>
      <c r="IZ187" s="86">
        <f t="shared" si="556"/>
        <v>4.9933457455219135E-4</v>
      </c>
      <c r="JA187" s="86">
        <f t="shared" si="557"/>
        <v>4.5886149417426186E-4</v>
      </c>
      <c r="JB187" s="86">
        <f t="shared" si="558"/>
        <v>4.9540636597204802E-4</v>
      </c>
      <c r="JC187" s="86">
        <f t="shared" si="559"/>
        <v>4.3781053406328189E-4</v>
      </c>
      <c r="JD187" s="86">
        <f t="shared" si="560"/>
        <v>1.2662799337870975E-4</v>
      </c>
      <c r="JE187" s="86">
        <f t="shared" si="561"/>
        <v>1.4419489060142856E-4</v>
      </c>
      <c r="JF187" s="86">
        <f t="shared" si="562"/>
        <v>8.2931904493377978E-5</v>
      </c>
      <c r="JG187" s="86">
        <f t="shared" si="563"/>
        <v>1.3273525003615683E-5</v>
      </c>
      <c r="JH187" s="86">
        <f t="shared" si="564"/>
        <v>3.2271053016534112E-5</v>
      </c>
      <c r="JI187" s="86">
        <f t="shared" si="565"/>
        <v>1.2239270574877548E-4</v>
      </c>
      <c r="JJ187" s="86">
        <f t="shared" si="566"/>
        <v>2.7091861167217213E-5</v>
      </c>
      <c r="JK187" s="86">
        <f t="shared" si="567"/>
        <v>3.4081071615503153E-4</v>
      </c>
      <c r="JL187" s="86">
        <f t="shared" si="568"/>
        <v>1.2407244251964793E-4</v>
      </c>
      <c r="JM187" s="86">
        <f t="shared" si="569"/>
        <v>2.9863404229300821E-3</v>
      </c>
    </row>
    <row r="188" spans="2:273" x14ac:dyDescent="0.25">
      <c r="B188" s="2">
        <v>161</v>
      </c>
      <c r="C188" s="37">
        <v>104.672</v>
      </c>
      <c r="D188" s="37">
        <v>106.441</v>
      </c>
      <c r="E188" s="37">
        <v>105.03400000000001</v>
      </c>
      <c r="F188" s="37">
        <v>110.31</v>
      </c>
      <c r="G188" s="37">
        <v>108.517</v>
      </c>
      <c r="H188" s="37">
        <v>108.759</v>
      </c>
      <c r="I188" s="37">
        <v>110.10299999999999</v>
      </c>
      <c r="J188" s="37">
        <v>112.328</v>
      </c>
      <c r="K188" s="37">
        <v>111.5</v>
      </c>
      <c r="L188" s="37">
        <v>111.759</v>
      </c>
      <c r="M188" s="37">
        <v>112.70699999999999</v>
      </c>
      <c r="N188" s="37">
        <v>114.345</v>
      </c>
      <c r="O188" s="37">
        <v>113.914</v>
      </c>
      <c r="P188" s="37">
        <v>113.94799999999999</v>
      </c>
      <c r="Q188" s="37">
        <v>117.8276</v>
      </c>
      <c r="S188" s="4" t="e">
        <f t="shared" si="441"/>
        <v>#N/A</v>
      </c>
      <c r="T188" s="4" t="e">
        <f t="shared" si="442"/>
        <v>#N/A</v>
      </c>
      <c r="U188" s="4" t="e">
        <f t="shared" si="443"/>
        <v>#N/A</v>
      </c>
      <c r="V188" s="4" t="e">
        <f t="shared" si="444"/>
        <v>#N/A</v>
      </c>
      <c r="W188" s="4" t="e">
        <f t="shared" si="445"/>
        <v>#N/A</v>
      </c>
      <c r="X188" s="4" t="e">
        <f t="shared" si="446"/>
        <v>#N/A</v>
      </c>
      <c r="Y188" s="4" t="e">
        <f t="shared" si="447"/>
        <v>#N/A</v>
      </c>
      <c r="Z188" s="4" t="e">
        <f t="shared" si="448"/>
        <v>#N/A</v>
      </c>
      <c r="AA188" s="4" t="e">
        <f t="shared" si="449"/>
        <v>#N/A</v>
      </c>
      <c r="AB188" s="4" t="e">
        <f t="shared" si="450"/>
        <v>#N/A</v>
      </c>
      <c r="AC188" s="4" t="e">
        <f t="shared" si="451"/>
        <v>#N/A</v>
      </c>
      <c r="AD188" s="4" t="e">
        <f t="shared" si="452"/>
        <v>#N/A</v>
      </c>
      <c r="AE188" s="4" t="e">
        <f t="shared" si="453"/>
        <v>#N/A</v>
      </c>
      <c r="AF188" s="4">
        <f t="shared" si="454"/>
        <v>114.79158115212138</v>
      </c>
      <c r="AG188" s="4">
        <f t="shared" si="455"/>
        <v>116.84901974465997</v>
      </c>
      <c r="AI188" s="4">
        <f t="shared" si="456"/>
        <v>0</v>
      </c>
      <c r="AJ188" s="4">
        <f t="shared" si="457"/>
        <v>0</v>
      </c>
      <c r="AK188" s="4">
        <f t="shared" si="458"/>
        <v>0</v>
      </c>
      <c r="AL188" s="4">
        <f t="shared" si="459"/>
        <v>0</v>
      </c>
      <c r="AM188" s="4">
        <f t="shared" si="460"/>
        <v>0</v>
      </c>
      <c r="AN188" s="4">
        <f t="shared" si="461"/>
        <v>0</v>
      </c>
      <c r="AO188" s="4">
        <f t="shared" si="462"/>
        <v>0</v>
      </c>
      <c r="AP188" s="4">
        <f t="shared" si="463"/>
        <v>0</v>
      </c>
      <c r="AQ188" s="4">
        <f t="shared" si="464"/>
        <v>0</v>
      </c>
      <c r="AR188" s="4">
        <f t="shared" si="465"/>
        <v>0</v>
      </c>
      <c r="AS188" s="4">
        <f t="shared" si="466"/>
        <v>0</v>
      </c>
      <c r="AT188" s="4">
        <f t="shared" si="467"/>
        <v>0</v>
      </c>
      <c r="AU188" s="4">
        <f t="shared" si="468"/>
        <v>0</v>
      </c>
      <c r="AV188" s="4">
        <f t="shared" si="644"/>
        <v>-0.84358115212138784</v>
      </c>
      <c r="AW188" s="4">
        <f t="shared" si="644"/>
        <v>0.97858025534003446</v>
      </c>
      <c r="AY188" s="2" t="e">
        <f t="shared" si="520"/>
        <v>#N/A</v>
      </c>
      <c r="AZ188" s="2" t="e">
        <f t="shared" si="571"/>
        <v>#N/A</v>
      </c>
      <c r="BA188" s="2" t="e">
        <f t="shared" si="572"/>
        <v>#N/A</v>
      </c>
      <c r="BB188" s="2" t="e">
        <f t="shared" si="573"/>
        <v>#N/A</v>
      </c>
      <c r="BC188" s="2" t="e">
        <f t="shared" si="574"/>
        <v>#N/A</v>
      </c>
      <c r="BD188" s="2" t="e">
        <f t="shared" si="575"/>
        <v>#N/A</v>
      </c>
      <c r="BE188" s="2" t="e">
        <f t="shared" si="576"/>
        <v>#N/A</v>
      </c>
      <c r="BF188" s="2" t="e">
        <f t="shared" si="577"/>
        <v>#N/A</v>
      </c>
      <c r="BG188" s="2" t="e">
        <f t="shared" si="578"/>
        <v>#N/A</v>
      </c>
      <c r="BH188" s="2" t="e">
        <f t="shared" si="579"/>
        <v>#N/A</v>
      </c>
      <c r="BI188" s="2" t="e">
        <f t="shared" si="580"/>
        <v>#N/A</v>
      </c>
      <c r="BJ188" s="2" t="e">
        <f t="shared" si="581"/>
        <v>#N/A</v>
      </c>
      <c r="BK188" s="2" t="e">
        <f t="shared" si="582"/>
        <v>#N/A</v>
      </c>
      <c r="BL188" s="2">
        <f t="shared" si="583"/>
        <v>114.79158115119913</v>
      </c>
      <c r="BM188" s="2">
        <f t="shared" si="584"/>
        <v>116.84900537082638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>
        <f t="shared" si="498"/>
        <v>113.94799999999999</v>
      </c>
      <c r="DI188" s="2">
        <f t="shared" si="499"/>
        <v>117.8276</v>
      </c>
      <c r="DK188" s="2">
        <f t="shared" si="500"/>
        <v>168.56954878048779</v>
      </c>
      <c r="DL188" s="2">
        <f t="shared" si="645"/>
        <v>138.08876866791746</v>
      </c>
      <c r="DM188" s="2">
        <f t="shared" si="645"/>
        <v>140.46293245778611</v>
      </c>
      <c r="DN188" s="2">
        <f t="shared" si="645"/>
        <v>151.48676829268291</v>
      </c>
      <c r="DO188" s="2">
        <f t="shared" si="645"/>
        <v>160.34371200350148</v>
      </c>
      <c r="DP188" s="2">
        <f t="shared" si="645"/>
        <v>154.58799540431119</v>
      </c>
      <c r="DQ188" s="2">
        <f t="shared" si="645"/>
        <v>153.91957759784077</v>
      </c>
      <c r="DR188" s="2">
        <f t="shared" si="645"/>
        <v>147.39811095305831</v>
      </c>
      <c r="DS188" s="2">
        <f t="shared" si="645"/>
        <v>142.17816190476191</v>
      </c>
      <c r="DT188" s="2">
        <f t="shared" si="645"/>
        <v>148.34281081081079</v>
      </c>
      <c r="DU188" s="2">
        <f t="shared" si="645"/>
        <v>154.23561002297845</v>
      </c>
      <c r="DV188" s="2">
        <f t="shared" si="645"/>
        <v>158.84114054054052</v>
      </c>
      <c r="DW188" s="2">
        <f t="shared" si="645"/>
        <v>158.622015537805</v>
      </c>
      <c r="DX188" s="2">
        <f t="shared" si="645"/>
        <v>159.69789746889751</v>
      </c>
      <c r="DY188" s="2">
        <f t="shared" si="645"/>
        <v>166.07616216748764</v>
      </c>
      <c r="EA188" s="2">
        <f t="shared" si="440"/>
        <v>108.51566102701594</v>
      </c>
      <c r="EB188" s="2">
        <f t="shared" si="502"/>
        <v>107.04164270063634</v>
      </c>
      <c r="EC188" s="2">
        <f t="shared" si="503"/>
        <v>107.08553739757519</v>
      </c>
      <c r="ED188" s="2">
        <f t="shared" si="504"/>
        <v>107.29273762653459</v>
      </c>
      <c r="EE188" s="2">
        <f t="shared" si="505"/>
        <v>107.30344278109736</v>
      </c>
      <c r="EF188" s="2">
        <f t="shared" si="506"/>
        <v>109.04462610811972</v>
      </c>
      <c r="EG188" s="2">
        <f t="shared" si="507"/>
        <v>113.94919068626442</v>
      </c>
      <c r="EH188" s="2">
        <f t="shared" si="508"/>
        <v>113.40260142079087</v>
      </c>
      <c r="EI188" s="2">
        <f t="shared" si="509"/>
        <v>111.99118797578372</v>
      </c>
      <c r="EJ188" s="2">
        <f t="shared" si="510"/>
        <v>111.4876817266973</v>
      </c>
      <c r="EK188" s="2">
        <f t="shared" si="511"/>
        <v>111.34164468727234</v>
      </c>
      <c r="EL188" s="2">
        <f t="shared" si="512"/>
        <v>113.67596429407179</v>
      </c>
      <c r="EM188" s="2">
        <f t="shared" si="513"/>
        <v>113.91937140366174</v>
      </c>
      <c r="EN188" s="2">
        <f t="shared" si="514"/>
        <v>116.00811546911001</v>
      </c>
      <c r="EO188" s="2">
        <f t="shared" si="515"/>
        <v>117.27888923468244</v>
      </c>
      <c r="EQ188" s="2">
        <f t="shared" si="516"/>
        <v>106.80852552091042</v>
      </c>
      <c r="ER188" s="2">
        <f t="shared" si="646"/>
        <v>106.27876998569786</v>
      </c>
      <c r="ES188" s="2">
        <f t="shared" si="646"/>
        <v>106.27985541756688</v>
      </c>
      <c r="ET188" s="2">
        <f t="shared" si="646"/>
        <v>107.3600754753779</v>
      </c>
      <c r="EU188" s="2">
        <f t="shared" si="646"/>
        <v>108.20139316761963</v>
      </c>
      <c r="EV188" s="2">
        <f t="shared" si="646"/>
        <v>109.73681438988974</v>
      </c>
      <c r="EW188" s="2">
        <f t="shared" si="646"/>
        <v>111.83110545837239</v>
      </c>
      <c r="EX188" s="2">
        <f t="shared" si="646"/>
        <v>111.98706166250282</v>
      </c>
      <c r="EY188" s="2">
        <f t="shared" si="646"/>
        <v>111.63334743549434</v>
      </c>
      <c r="EZ188" s="2">
        <f t="shared" si="646"/>
        <v>112.25854458272873</v>
      </c>
      <c r="FA188" s="2">
        <f t="shared" si="646"/>
        <v>112.25603244267806</v>
      </c>
      <c r="FB188" s="2">
        <f t="shared" si="646"/>
        <v>113.33435163955592</v>
      </c>
      <c r="FC188" s="2">
        <f t="shared" si="646"/>
        <v>113.61003595713993</v>
      </c>
      <c r="FD188" s="2">
        <f t="shared" si="646"/>
        <v>114.58395143227361</v>
      </c>
      <c r="FE188" s="2">
        <f t="shared" si="646"/>
        <v>116.75993877110908</v>
      </c>
      <c r="FG188" s="2">
        <f t="shared" si="518"/>
        <v>0.99998472002366789</v>
      </c>
      <c r="FH188" s="2">
        <f t="shared" si="647"/>
        <v>0.99998434022380611</v>
      </c>
      <c r="FI188" s="2">
        <f t="shared" si="647"/>
        <v>0.99998391230927897</v>
      </c>
      <c r="FJ188" s="2">
        <f t="shared" si="647"/>
        <v>0.9999835831847409</v>
      </c>
      <c r="FK188" s="2">
        <f t="shared" si="647"/>
        <v>0.99998239687642343</v>
      </c>
      <c r="FL188" s="2">
        <f t="shared" si="647"/>
        <v>0.99998326851546215</v>
      </c>
      <c r="FM188" s="2">
        <f t="shared" si="647"/>
        <v>0.99998480827345049</v>
      </c>
      <c r="FN188" s="2">
        <f t="shared" si="647"/>
        <v>0.99998217833681668</v>
      </c>
      <c r="FO188" s="2">
        <f t="shared" si="647"/>
        <v>0.999981712105664</v>
      </c>
      <c r="FP188" s="2">
        <f t="shared" si="647"/>
        <v>0.99998241888022321</v>
      </c>
      <c r="FQ188" s="2">
        <f t="shared" si="647"/>
        <v>0.99998259442301551</v>
      </c>
      <c r="FR188" s="2">
        <f t="shared" si="647"/>
        <v>0.99998176795776927</v>
      </c>
      <c r="FS188" s="2">
        <f t="shared" si="647"/>
        <v>0.9999824607697807</v>
      </c>
      <c r="FT188" s="2">
        <f t="shared" si="647"/>
        <v>0.99998218289478302</v>
      </c>
      <c r="FU188" s="2">
        <f t="shared" si="647"/>
        <v>0.99997733494726859</v>
      </c>
      <c r="FW188" s="2">
        <f t="shared" si="536"/>
        <v>0.89155501245604807</v>
      </c>
      <c r="FX188" s="2">
        <f t="shared" si="588"/>
        <v>0.89504701612635129</v>
      </c>
      <c r="FY188" s="2">
        <f t="shared" si="589"/>
        <v>0.89045805179862281</v>
      </c>
      <c r="FZ188" s="2">
        <f t="shared" si="590"/>
        <v>0.88328890607498745</v>
      </c>
      <c r="GA188" s="2">
        <f t="shared" si="591"/>
        <v>0.89083308049364174</v>
      </c>
      <c r="GB188" s="2">
        <f t="shared" si="592"/>
        <v>0.89933505996554242</v>
      </c>
      <c r="GC188" s="2">
        <f t="shared" si="593"/>
        <v>0.90558531901931305</v>
      </c>
      <c r="GD188" s="2">
        <f t="shared" si="594"/>
        <v>0.90424496177458524</v>
      </c>
      <c r="GE188" s="2">
        <f t="shared" si="595"/>
        <v>0.91263115977938414</v>
      </c>
      <c r="GF188" s="2">
        <f t="shared" si="596"/>
        <v>0.90854549677049268</v>
      </c>
      <c r="GG188" s="2">
        <f t="shared" si="597"/>
        <v>0.89937531444622643</v>
      </c>
      <c r="GH188" s="2">
        <f t="shared" si="598"/>
        <v>0.90280089508503758</v>
      </c>
      <c r="GI188" s="2">
        <f t="shared" si="599"/>
        <v>0.88688136887642366</v>
      </c>
      <c r="GJ188" s="2">
        <f t="shared" si="600"/>
        <v>0.85475599149223302</v>
      </c>
      <c r="GK188" s="2">
        <f t="shared" si="601"/>
        <v>0.83050288394105953</v>
      </c>
      <c r="GM188" s="86">
        <f t="shared" si="537"/>
        <v>0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0</v>
      </c>
      <c r="HD188" s="86">
        <f t="shared" si="616"/>
        <v>4.7804958303856966E-251</v>
      </c>
      <c r="HE188" s="86">
        <f t="shared" si="617"/>
        <v>0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5.1688948919260747E-292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1.4573042564916774E-233</v>
      </c>
      <c r="HP188" s="86">
        <f t="shared" si="628"/>
        <v>0</v>
      </c>
      <c r="HQ188" s="86">
        <f t="shared" si="629"/>
        <v>0</v>
      </c>
      <c r="HS188" s="86">
        <f t="shared" si="539"/>
        <v>1.644307604492951E-27</v>
      </c>
      <c r="HT188" s="86">
        <f t="shared" si="630"/>
        <v>2.0701651363477142E-30</v>
      </c>
      <c r="HU188" s="86">
        <f t="shared" si="631"/>
        <v>1.6559875111758365E-33</v>
      </c>
      <c r="HV188" s="86">
        <f t="shared" si="632"/>
        <v>3.6772261203586245E-32</v>
      </c>
      <c r="HW188" s="86">
        <f t="shared" si="633"/>
        <v>2.1689946477844634E-30</v>
      </c>
      <c r="HX188" s="86">
        <f t="shared" si="634"/>
        <v>3.0142716609739341E-34</v>
      </c>
      <c r="HY188" s="86">
        <f t="shared" si="635"/>
        <v>3.4124244238317489E-32</v>
      </c>
      <c r="HZ188" s="86">
        <f t="shared" si="636"/>
        <v>3.9997523206073513E-34</v>
      </c>
      <c r="IA188" s="86">
        <f t="shared" si="637"/>
        <v>3.003589351380131E-40</v>
      </c>
      <c r="IB188" s="86">
        <f t="shared" si="638"/>
        <v>5.6069289159119752E-37</v>
      </c>
      <c r="IC188" s="86">
        <f t="shared" si="639"/>
        <v>4.0992485047953374E-34</v>
      </c>
      <c r="ID188" s="86">
        <f t="shared" si="640"/>
        <v>9.9079837443334597E-40</v>
      </c>
      <c r="IE188" s="86">
        <f t="shared" si="641"/>
        <v>1.7936947249504731E-32</v>
      </c>
      <c r="IF188" s="86">
        <f t="shared" si="642"/>
        <v>1.1345299558697632E-61</v>
      </c>
      <c r="IG188" s="86">
        <f t="shared" si="643"/>
        <v>1.0162178139617704E-58</v>
      </c>
      <c r="II188" s="86">
        <f t="shared" si="540"/>
        <v>5.0745397325306911E-4</v>
      </c>
      <c r="IJ188" s="86">
        <f t="shared" si="541"/>
        <v>2.7538464365998777E-4</v>
      </c>
      <c r="IK188" s="86">
        <f t="shared" si="542"/>
        <v>2.4755932780249696E-4</v>
      </c>
      <c r="IL188" s="86">
        <f t="shared" si="543"/>
        <v>2.6296049259688138E-4</v>
      </c>
      <c r="IM188" s="86">
        <f t="shared" si="544"/>
        <v>2.3550976569223662E-4</v>
      </c>
      <c r="IN188" s="86">
        <f t="shared" si="545"/>
        <v>6.3018477963769202E-5</v>
      </c>
      <c r="IO188" s="86">
        <f t="shared" si="546"/>
        <v>7.423927976460858E-5</v>
      </c>
      <c r="IP188" s="86">
        <f t="shared" si="547"/>
        <v>4.058600383806285E-5</v>
      </c>
      <c r="IQ188" s="86">
        <f t="shared" si="548"/>
        <v>5.8009654633463177E-6</v>
      </c>
      <c r="IR188" s="86">
        <f t="shared" si="549"/>
        <v>1.487466558090945E-5</v>
      </c>
      <c r="IS188" s="86">
        <f t="shared" si="550"/>
        <v>6.0743973545700698E-5</v>
      </c>
      <c r="IT188" s="86">
        <f t="shared" si="551"/>
        <v>1.2003149515194837E-5</v>
      </c>
      <c r="IU188" s="86">
        <f t="shared" si="552"/>
        <v>1.7694680871542173E-4</v>
      </c>
      <c r="IV188" s="86">
        <f t="shared" si="553"/>
        <v>5.1589147040693529E-5</v>
      </c>
      <c r="IW188" s="86">
        <f t="shared" si="554"/>
        <v>1.6227002995708678E-3</v>
      </c>
      <c r="IY188" s="86">
        <f t="shared" si="555"/>
        <v>5.0745397325306911E-4</v>
      </c>
      <c r="IZ188" s="86">
        <f t="shared" si="556"/>
        <v>2.7538464365998777E-4</v>
      </c>
      <c r="JA188" s="86">
        <f t="shared" si="557"/>
        <v>2.4755932780249696E-4</v>
      </c>
      <c r="JB188" s="86">
        <f t="shared" si="558"/>
        <v>2.6296049259688138E-4</v>
      </c>
      <c r="JC188" s="86">
        <f t="shared" si="559"/>
        <v>2.3550976569223662E-4</v>
      </c>
      <c r="JD188" s="86">
        <f t="shared" si="560"/>
        <v>6.3018477963769202E-5</v>
      </c>
      <c r="JE188" s="86">
        <f t="shared" si="561"/>
        <v>7.423927976460858E-5</v>
      </c>
      <c r="JF188" s="86">
        <f t="shared" si="562"/>
        <v>4.058600383806285E-5</v>
      </c>
      <c r="JG188" s="86">
        <f t="shared" si="563"/>
        <v>5.8009654633463177E-6</v>
      </c>
      <c r="JH188" s="86">
        <f t="shared" si="564"/>
        <v>1.487466558090945E-5</v>
      </c>
      <c r="JI188" s="86">
        <f t="shared" si="565"/>
        <v>6.0743973545700698E-5</v>
      </c>
      <c r="JJ188" s="86">
        <f t="shared" si="566"/>
        <v>1.2003149515194837E-5</v>
      </c>
      <c r="JK188" s="86">
        <f t="shared" si="567"/>
        <v>1.7694680871542173E-4</v>
      </c>
      <c r="JL188" s="86">
        <f t="shared" si="568"/>
        <v>5.1589147040693529E-5</v>
      </c>
      <c r="JM188" s="86">
        <f t="shared" si="569"/>
        <v>1.6227002995708678E-3</v>
      </c>
    </row>
    <row r="189" spans="2:273" x14ac:dyDescent="0.25">
      <c r="B189" s="2">
        <v>162</v>
      </c>
      <c r="C189" s="37">
        <v>104.31100000000001</v>
      </c>
      <c r="D189" s="37">
        <v>107.746</v>
      </c>
      <c r="E189" s="37">
        <v>105.373</v>
      </c>
      <c r="F189" s="37">
        <v>109.086</v>
      </c>
      <c r="G189" s="37">
        <v>108.621</v>
      </c>
      <c r="H189" s="37">
        <v>111.379</v>
      </c>
      <c r="I189" s="37">
        <v>111.086</v>
      </c>
      <c r="J189" s="37">
        <v>113.36199999999999</v>
      </c>
      <c r="K189" s="37">
        <v>110.29300000000001</v>
      </c>
      <c r="L189" s="37">
        <v>110.845</v>
      </c>
      <c r="M189" s="37">
        <v>111.017</v>
      </c>
      <c r="N189" s="37">
        <v>113.89700000000001</v>
      </c>
      <c r="O189" s="37">
        <v>114.39700000000001</v>
      </c>
      <c r="P189" s="37">
        <v>114</v>
      </c>
      <c r="Q189" s="37">
        <v>114.96550000000001</v>
      </c>
      <c r="S189" s="4" t="e">
        <f t="shared" si="441"/>
        <v>#N/A</v>
      </c>
      <c r="T189" s="4" t="e">
        <f t="shared" si="442"/>
        <v>#N/A</v>
      </c>
      <c r="U189" s="4" t="e">
        <f t="shared" si="443"/>
        <v>#N/A</v>
      </c>
      <c r="V189" s="4" t="e">
        <f t="shared" si="444"/>
        <v>#N/A</v>
      </c>
      <c r="W189" s="4" t="e">
        <f t="shared" si="445"/>
        <v>#N/A</v>
      </c>
      <c r="X189" s="4" t="e">
        <f t="shared" si="446"/>
        <v>#N/A</v>
      </c>
      <c r="Y189" s="4" t="e">
        <f t="shared" si="447"/>
        <v>#N/A</v>
      </c>
      <c r="Z189" s="4" t="e">
        <f t="shared" si="448"/>
        <v>#N/A</v>
      </c>
      <c r="AA189" s="4" t="e">
        <f t="shared" si="449"/>
        <v>#N/A</v>
      </c>
      <c r="AB189" s="4" t="e">
        <f t="shared" si="450"/>
        <v>#N/A</v>
      </c>
      <c r="AC189" s="4" t="e">
        <f t="shared" si="451"/>
        <v>#N/A</v>
      </c>
      <c r="AD189" s="4" t="e">
        <f t="shared" si="452"/>
        <v>#N/A</v>
      </c>
      <c r="AE189" s="4" t="e">
        <f t="shared" si="453"/>
        <v>#N/A</v>
      </c>
      <c r="AF189" s="4">
        <f t="shared" si="454"/>
        <v>114.68971966970864</v>
      </c>
      <c r="AG189" s="4">
        <f t="shared" si="455"/>
        <v>116.74880693944857</v>
      </c>
      <c r="AI189" s="4">
        <f t="shared" si="456"/>
        <v>0</v>
      </c>
      <c r="AJ189" s="4">
        <f t="shared" si="457"/>
        <v>0</v>
      </c>
      <c r="AK189" s="4">
        <f t="shared" si="458"/>
        <v>0</v>
      </c>
      <c r="AL189" s="4">
        <f t="shared" si="459"/>
        <v>0</v>
      </c>
      <c r="AM189" s="4">
        <f t="shared" si="460"/>
        <v>0</v>
      </c>
      <c r="AN189" s="4">
        <f t="shared" si="461"/>
        <v>0</v>
      </c>
      <c r="AO189" s="4">
        <f t="shared" si="462"/>
        <v>0</v>
      </c>
      <c r="AP189" s="4">
        <f t="shared" si="463"/>
        <v>0</v>
      </c>
      <c r="AQ189" s="4">
        <f t="shared" si="464"/>
        <v>0</v>
      </c>
      <c r="AR189" s="4">
        <f t="shared" si="465"/>
        <v>0</v>
      </c>
      <c r="AS189" s="4">
        <f t="shared" si="466"/>
        <v>0</v>
      </c>
      <c r="AT189" s="4">
        <f t="shared" si="467"/>
        <v>0</v>
      </c>
      <c r="AU189" s="4">
        <f t="shared" si="468"/>
        <v>0</v>
      </c>
      <c r="AV189" s="4">
        <f t="shared" si="644"/>
        <v>-0.68971966970863718</v>
      </c>
      <c r="AW189" s="4">
        <f t="shared" si="644"/>
        <v>-1.7833069394485648</v>
      </c>
      <c r="AY189" s="2" t="e">
        <f t="shared" si="520"/>
        <v>#N/A</v>
      </c>
      <c r="AZ189" s="2" t="e">
        <f t="shared" si="571"/>
        <v>#N/A</v>
      </c>
      <c r="BA189" s="2" t="e">
        <f t="shared" si="572"/>
        <v>#N/A</v>
      </c>
      <c r="BB189" s="2" t="e">
        <f t="shared" si="573"/>
        <v>#N/A</v>
      </c>
      <c r="BC189" s="2" t="e">
        <f t="shared" si="574"/>
        <v>#N/A</v>
      </c>
      <c r="BD189" s="2" t="e">
        <f t="shared" si="575"/>
        <v>#N/A</v>
      </c>
      <c r="BE189" s="2" t="e">
        <f t="shared" si="576"/>
        <v>#N/A</v>
      </c>
      <c r="BF189" s="2" t="e">
        <f t="shared" si="577"/>
        <v>#N/A</v>
      </c>
      <c r="BG189" s="2" t="e">
        <f t="shared" si="578"/>
        <v>#N/A</v>
      </c>
      <c r="BH189" s="2" t="e">
        <f t="shared" si="579"/>
        <v>#N/A</v>
      </c>
      <c r="BI189" s="2" t="e">
        <f t="shared" si="580"/>
        <v>#N/A</v>
      </c>
      <c r="BJ189" s="2" t="e">
        <f t="shared" si="581"/>
        <v>#N/A</v>
      </c>
      <c r="BK189" s="2" t="e">
        <f t="shared" si="582"/>
        <v>#N/A</v>
      </c>
      <c r="BL189" s="2">
        <f t="shared" si="583"/>
        <v>114.68971966962741</v>
      </c>
      <c r="BM189" s="2">
        <f t="shared" si="584"/>
        <v>116.74880419126598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>
        <f t="shared" si="498"/>
        <v>114</v>
      </c>
      <c r="DI189" s="2">
        <f t="shared" si="499"/>
        <v>114.96550000000001</v>
      </c>
      <c r="DK189" s="2">
        <f t="shared" si="500"/>
        <v>168.91031585365852</v>
      </c>
      <c r="DL189" s="2">
        <f t="shared" si="645"/>
        <v>138.2206419324578</v>
      </c>
      <c r="DM189" s="2">
        <f t="shared" si="645"/>
        <v>140.6185972795497</v>
      </c>
      <c r="DN189" s="2">
        <f t="shared" si="645"/>
        <v>151.71346219512193</v>
      </c>
      <c r="DO189" s="2">
        <f t="shared" si="645"/>
        <v>160.62183969799759</v>
      </c>
      <c r="DP189" s="2">
        <f t="shared" si="645"/>
        <v>154.84805427289638</v>
      </c>
      <c r="DQ189" s="2">
        <f t="shared" si="645"/>
        <v>154.16124784075578</v>
      </c>
      <c r="DR189" s="2">
        <f t="shared" si="645"/>
        <v>147.60169890943575</v>
      </c>
      <c r="DS189" s="2">
        <f t="shared" si="645"/>
        <v>142.34518515406162</v>
      </c>
      <c r="DT189" s="2">
        <f t="shared" si="645"/>
        <v>148.53153603603602</v>
      </c>
      <c r="DU189" s="2">
        <f t="shared" si="645"/>
        <v>154.45047762337236</v>
      </c>
      <c r="DV189" s="2">
        <f t="shared" si="645"/>
        <v>159.09223680823681</v>
      </c>
      <c r="DW189" s="2">
        <f t="shared" si="645"/>
        <v>158.84937039063354</v>
      </c>
      <c r="DX189" s="2">
        <f t="shared" si="645"/>
        <v>159.94795409695411</v>
      </c>
      <c r="DY189" s="2">
        <f t="shared" si="645"/>
        <v>166.36739625615758</v>
      </c>
      <c r="EA189" s="2">
        <f t="shared" si="440"/>
        <v>108.44027005378763</v>
      </c>
      <c r="EB189" s="2">
        <f t="shared" si="502"/>
        <v>106.97201720822358</v>
      </c>
      <c r="EC189" s="2">
        <f t="shared" si="503"/>
        <v>107.01622038861809</v>
      </c>
      <c r="ED189" s="2">
        <f t="shared" si="504"/>
        <v>107.20790764591861</v>
      </c>
      <c r="EE189" s="2">
        <f t="shared" si="505"/>
        <v>107.22528376428336</v>
      </c>
      <c r="EF189" s="2">
        <f t="shared" si="506"/>
        <v>108.98674227008397</v>
      </c>
      <c r="EG189" s="2">
        <f t="shared" si="507"/>
        <v>113.94648472448412</v>
      </c>
      <c r="EH189" s="2">
        <f t="shared" si="508"/>
        <v>113.39406054463647</v>
      </c>
      <c r="EI189" s="2">
        <f t="shared" si="509"/>
        <v>111.97143031828806</v>
      </c>
      <c r="EJ189" s="2">
        <f t="shared" si="510"/>
        <v>111.4302140703975</v>
      </c>
      <c r="EK189" s="2">
        <f t="shared" si="511"/>
        <v>111.25517881153084</v>
      </c>
      <c r="EL189" s="2">
        <f t="shared" si="512"/>
        <v>113.61226740249613</v>
      </c>
      <c r="EM189" s="2">
        <f t="shared" si="513"/>
        <v>113.81628199166911</v>
      </c>
      <c r="EN189" s="2">
        <f t="shared" si="514"/>
        <v>115.94238852274555</v>
      </c>
      <c r="EO189" s="2">
        <f t="shared" si="515"/>
        <v>117.19145736764671</v>
      </c>
      <c r="EQ189" s="2">
        <f t="shared" si="516"/>
        <v>106.70558980071564</v>
      </c>
      <c r="ER189" s="2">
        <f t="shared" si="646"/>
        <v>106.19658513475258</v>
      </c>
      <c r="ES189" s="2">
        <f t="shared" si="646"/>
        <v>106.19723268103891</v>
      </c>
      <c r="ET189" s="2">
        <f t="shared" si="646"/>
        <v>107.27633749390544</v>
      </c>
      <c r="EU189" s="2">
        <f t="shared" si="646"/>
        <v>108.13776083163259</v>
      </c>
      <c r="EV189" s="2">
        <f t="shared" si="646"/>
        <v>109.69010114567227</v>
      </c>
      <c r="EW189" s="2">
        <f t="shared" si="646"/>
        <v>111.79511465084644</v>
      </c>
      <c r="EX189" s="2">
        <f t="shared" si="646"/>
        <v>111.95587054281171</v>
      </c>
      <c r="EY189" s="2">
        <f t="shared" si="646"/>
        <v>111.60788210705327</v>
      </c>
      <c r="EZ189" s="2">
        <f t="shared" si="646"/>
        <v>112.21345300941088</v>
      </c>
      <c r="FA189" s="2">
        <f t="shared" si="646"/>
        <v>112.184381718129</v>
      </c>
      <c r="FB189" s="2">
        <f t="shared" si="646"/>
        <v>113.26504926413634</v>
      </c>
      <c r="FC189" s="2">
        <f t="shared" si="646"/>
        <v>113.50178502987845</v>
      </c>
      <c r="FD189" s="2">
        <f t="shared" si="646"/>
        <v>114.49476392442304</v>
      </c>
      <c r="FE189" s="2">
        <f t="shared" si="646"/>
        <v>116.66520653541228</v>
      </c>
      <c r="FG189" s="2">
        <f t="shared" si="518"/>
        <v>0.99998606447722405</v>
      </c>
      <c r="FH189" s="2">
        <f t="shared" si="647"/>
        <v>0.99998571809469039</v>
      </c>
      <c r="FI189" s="2">
        <f t="shared" si="647"/>
        <v>0.9999853278309131</v>
      </c>
      <c r="FJ189" s="2">
        <f t="shared" si="647"/>
        <v>0.99998502766490838</v>
      </c>
      <c r="FK189" s="2">
        <f t="shared" si="647"/>
        <v>0.99998394573562543</v>
      </c>
      <c r="FL189" s="2">
        <f t="shared" si="647"/>
        <v>0.99998474068227838</v>
      </c>
      <c r="FM189" s="2">
        <f t="shared" si="647"/>
        <v>0.99998614496219818</v>
      </c>
      <c r="FN189" s="2">
        <f t="shared" si="647"/>
        <v>0.99998374642451404</v>
      </c>
      <c r="FO189" s="2">
        <f t="shared" si="647"/>
        <v>0.99998332121529809</v>
      </c>
      <c r="FP189" s="2">
        <f t="shared" si="647"/>
        <v>0.99998396580339144</v>
      </c>
      <c r="FQ189" s="2">
        <f t="shared" si="647"/>
        <v>0.99998412590081376</v>
      </c>
      <c r="FR189" s="2">
        <f t="shared" si="647"/>
        <v>0.99998337215318722</v>
      </c>
      <c r="FS189" s="2">
        <f t="shared" si="647"/>
        <v>0.99998400400724008</v>
      </c>
      <c r="FT189" s="2">
        <f t="shared" si="647"/>
        <v>0.99998375058144173</v>
      </c>
      <c r="FU189" s="2">
        <f t="shared" si="647"/>
        <v>0.99997932918501098</v>
      </c>
      <c r="FW189" s="2">
        <f t="shared" si="536"/>
        <v>0.9001441732417782</v>
      </c>
      <c r="FX189" s="2">
        <f t="shared" si="588"/>
        <v>0.90338957033847489</v>
      </c>
      <c r="FY189" s="2">
        <f t="shared" si="589"/>
        <v>0.89912426469006901</v>
      </c>
      <c r="FZ189" s="2">
        <f t="shared" si="590"/>
        <v>0.89245379178761641</v>
      </c>
      <c r="GA189" s="2">
        <f t="shared" si="591"/>
        <v>0.89947297319038033</v>
      </c>
      <c r="GB189" s="2">
        <f t="shared" si="592"/>
        <v>0.90737203845471082</v>
      </c>
      <c r="GC189" s="2">
        <f t="shared" si="593"/>
        <v>0.91317146220588163</v>
      </c>
      <c r="GD189" s="2">
        <f t="shared" si="594"/>
        <v>0.91192832766822918</v>
      </c>
      <c r="GE189" s="2">
        <f t="shared" si="595"/>
        <v>0.91970137413384068</v>
      </c>
      <c r="GF189" s="2">
        <f t="shared" si="596"/>
        <v>0.91591587638562777</v>
      </c>
      <c r="GG189" s="2">
        <f t="shared" si="597"/>
        <v>0.90740940994452057</v>
      </c>
      <c r="GH189" s="2">
        <f t="shared" si="598"/>
        <v>0.91058867527903209</v>
      </c>
      <c r="GI189" s="2">
        <f t="shared" si="599"/>
        <v>0.8957974318843106</v>
      </c>
      <c r="GJ189" s="2">
        <f t="shared" si="600"/>
        <v>0.8658210971438679</v>
      </c>
      <c r="GK189" s="2">
        <f t="shared" si="601"/>
        <v>0.8430764493646874</v>
      </c>
      <c r="GM189" s="86">
        <f t="shared" si="537"/>
        <v>0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0</v>
      </c>
      <c r="HD189" s="86">
        <f t="shared" si="616"/>
        <v>3.6123771913742799E-257</v>
      </c>
      <c r="HE189" s="86">
        <f t="shared" si="617"/>
        <v>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4.8306222111687027E-299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2.5647110596430178E-239</v>
      </c>
      <c r="HP189" s="86">
        <f t="shared" si="628"/>
        <v>0</v>
      </c>
      <c r="HQ189" s="86">
        <f t="shared" si="629"/>
        <v>0</v>
      </c>
      <c r="HS189" s="86">
        <f t="shared" si="539"/>
        <v>1.415807997416846E-28</v>
      </c>
      <c r="HT189" s="86">
        <f t="shared" si="630"/>
        <v>1.4530753983728952E-31</v>
      </c>
      <c r="HU189" s="86">
        <f t="shared" si="631"/>
        <v>9.3058122849304858E-35</v>
      </c>
      <c r="HV189" s="86">
        <f t="shared" si="632"/>
        <v>2.0095202584634521E-33</v>
      </c>
      <c r="HW189" s="86">
        <f t="shared" si="633"/>
        <v>1.397535971938458E-31</v>
      </c>
      <c r="HX189" s="86">
        <f t="shared" si="634"/>
        <v>1.4376108724459064E-35</v>
      </c>
      <c r="HY189" s="86">
        <f t="shared" si="635"/>
        <v>2.0216955681171509E-33</v>
      </c>
      <c r="HZ189" s="86">
        <f t="shared" si="636"/>
        <v>1.916088385713565E-35</v>
      </c>
      <c r="IA189" s="86">
        <f t="shared" si="637"/>
        <v>9.0893327035704324E-42</v>
      </c>
      <c r="IB189" s="86">
        <f t="shared" si="638"/>
        <v>2.1343935333541888E-38</v>
      </c>
      <c r="IC189" s="86">
        <f t="shared" si="639"/>
        <v>1.9552136454542892E-35</v>
      </c>
      <c r="ID189" s="86">
        <f t="shared" si="640"/>
        <v>2.8961003822189114E-41</v>
      </c>
      <c r="IE189" s="86">
        <f t="shared" si="641"/>
        <v>9.3823373736630801E-34</v>
      </c>
      <c r="IF189" s="86">
        <f t="shared" si="642"/>
        <v>2.596854146297833E-64</v>
      </c>
      <c r="IG189" s="86">
        <f t="shared" si="643"/>
        <v>2.3451863867763799E-61</v>
      </c>
      <c r="II189" s="86">
        <f t="shared" si="540"/>
        <v>2.8475094868784081E-4</v>
      </c>
      <c r="IJ189" s="86">
        <f t="shared" si="541"/>
        <v>1.4840509214880207E-4</v>
      </c>
      <c r="IK189" s="86">
        <f t="shared" si="542"/>
        <v>1.3031914006810574E-4</v>
      </c>
      <c r="IL189" s="86">
        <f t="shared" si="543"/>
        <v>1.3598286536982646E-4</v>
      </c>
      <c r="IM189" s="86">
        <f t="shared" si="544"/>
        <v>1.2360179781391585E-4</v>
      </c>
      <c r="IN189" s="86">
        <f t="shared" si="545"/>
        <v>3.0526756645996095E-5</v>
      </c>
      <c r="IO189" s="86">
        <f t="shared" si="546"/>
        <v>3.7285360153877803E-5</v>
      </c>
      <c r="IP189" s="86">
        <f t="shared" si="547"/>
        <v>1.933189397876746E-5</v>
      </c>
      <c r="IQ189" s="86">
        <f t="shared" si="548"/>
        <v>2.4591587470194018E-6</v>
      </c>
      <c r="IR189" s="86">
        <f t="shared" si="549"/>
        <v>6.6606422686051066E-6</v>
      </c>
      <c r="IS189" s="86">
        <f t="shared" si="550"/>
        <v>2.9341162912118212E-5</v>
      </c>
      <c r="IT189" s="86">
        <f t="shared" si="551"/>
        <v>5.1536586300959142E-6</v>
      </c>
      <c r="IU189" s="86">
        <f t="shared" si="552"/>
        <v>8.9450960479646276E-5</v>
      </c>
      <c r="IV189" s="86">
        <f t="shared" si="553"/>
        <v>2.0563754355115285E-5</v>
      </c>
      <c r="IW189" s="86">
        <f t="shared" si="554"/>
        <v>8.5466220908355652E-4</v>
      </c>
      <c r="IY189" s="86">
        <f t="shared" si="555"/>
        <v>2.8475094868784081E-4</v>
      </c>
      <c r="IZ189" s="86">
        <f t="shared" si="556"/>
        <v>1.4840509214880207E-4</v>
      </c>
      <c r="JA189" s="86">
        <f t="shared" si="557"/>
        <v>1.3031914006810574E-4</v>
      </c>
      <c r="JB189" s="86">
        <f t="shared" si="558"/>
        <v>1.3598286536982646E-4</v>
      </c>
      <c r="JC189" s="86">
        <f t="shared" si="559"/>
        <v>1.2360179781391585E-4</v>
      </c>
      <c r="JD189" s="86">
        <f t="shared" si="560"/>
        <v>3.0526756645996095E-5</v>
      </c>
      <c r="JE189" s="86">
        <f t="shared" si="561"/>
        <v>3.7285360153877803E-5</v>
      </c>
      <c r="JF189" s="86">
        <f t="shared" si="562"/>
        <v>1.933189397876746E-5</v>
      </c>
      <c r="JG189" s="86">
        <f t="shared" si="563"/>
        <v>2.4591587470194018E-6</v>
      </c>
      <c r="JH189" s="86">
        <f t="shared" si="564"/>
        <v>6.6606422686051066E-6</v>
      </c>
      <c r="JI189" s="86">
        <f t="shared" si="565"/>
        <v>2.9341162912118212E-5</v>
      </c>
      <c r="JJ189" s="86">
        <f t="shared" si="566"/>
        <v>5.1536586300959142E-6</v>
      </c>
      <c r="JK189" s="86">
        <f t="shared" si="567"/>
        <v>8.9450960479646276E-5</v>
      </c>
      <c r="JL189" s="86">
        <f t="shared" si="568"/>
        <v>2.0563754355115285E-5</v>
      </c>
      <c r="JM189" s="86">
        <f t="shared" si="569"/>
        <v>8.5466220908355652E-4</v>
      </c>
    </row>
    <row r="190" spans="2:273" x14ac:dyDescent="0.25">
      <c r="B190" s="2">
        <v>163</v>
      </c>
      <c r="C190" s="37">
        <v>107.607</v>
      </c>
      <c r="D190" s="37">
        <v>106</v>
      </c>
      <c r="E190" s="37">
        <v>106.712</v>
      </c>
      <c r="F190" s="37">
        <v>108.20699999999999</v>
      </c>
      <c r="G190" s="37">
        <v>107.05200000000001</v>
      </c>
      <c r="H190" s="37">
        <v>110.655</v>
      </c>
      <c r="I190" s="37">
        <v>111.86199999999999</v>
      </c>
      <c r="J190" s="37">
        <v>112.586</v>
      </c>
      <c r="K190" s="37">
        <v>110.79300000000001</v>
      </c>
      <c r="L190" s="37">
        <v>112</v>
      </c>
      <c r="M190" s="37">
        <v>112.276</v>
      </c>
      <c r="N190" s="37">
        <v>113.069</v>
      </c>
      <c r="O190" s="37">
        <v>113.276</v>
      </c>
      <c r="P190" s="37">
        <v>115.069</v>
      </c>
      <c r="Q190" s="37">
        <v>114.3103</v>
      </c>
      <c r="S190" s="4" t="e">
        <f t="shared" si="441"/>
        <v>#N/A</v>
      </c>
      <c r="T190" s="4" t="e">
        <f t="shared" si="442"/>
        <v>#N/A</v>
      </c>
      <c r="U190" s="4" t="e">
        <f t="shared" si="443"/>
        <v>#N/A</v>
      </c>
      <c r="V190" s="4" t="e">
        <f t="shared" si="444"/>
        <v>#N/A</v>
      </c>
      <c r="W190" s="4" t="e">
        <f t="shared" si="445"/>
        <v>#N/A</v>
      </c>
      <c r="X190" s="4" t="e">
        <f t="shared" si="446"/>
        <v>#N/A</v>
      </c>
      <c r="Y190" s="4" t="e">
        <f t="shared" si="447"/>
        <v>#N/A</v>
      </c>
      <c r="Z190" s="4" t="e">
        <f t="shared" si="448"/>
        <v>#N/A</v>
      </c>
      <c r="AA190" s="4" t="e">
        <f t="shared" si="449"/>
        <v>#N/A</v>
      </c>
      <c r="AB190" s="4" t="e">
        <f t="shared" si="450"/>
        <v>#N/A</v>
      </c>
      <c r="AC190" s="4" t="e">
        <f t="shared" si="451"/>
        <v>#N/A</v>
      </c>
      <c r="AD190" s="4" t="e">
        <f t="shared" si="452"/>
        <v>#N/A</v>
      </c>
      <c r="AE190" s="4" t="e">
        <f t="shared" si="453"/>
        <v>#N/A</v>
      </c>
      <c r="AF190" s="4">
        <f t="shared" si="454"/>
        <v>114.58840454743073</v>
      </c>
      <c r="AG190" s="4">
        <f t="shared" si="455"/>
        <v>116.64883779247832</v>
      </c>
      <c r="AI190" s="4">
        <f t="shared" si="456"/>
        <v>0</v>
      </c>
      <c r="AJ190" s="4">
        <f t="shared" si="457"/>
        <v>0</v>
      </c>
      <c r="AK190" s="4">
        <f t="shared" si="458"/>
        <v>0</v>
      </c>
      <c r="AL190" s="4">
        <f t="shared" si="459"/>
        <v>0</v>
      </c>
      <c r="AM190" s="4">
        <f t="shared" si="460"/>
        <v>0</v>
      </c>
      <c r="AN190" s="4">
        <f t="shared" si="461"/>
        <v>0</v>
      </c>
      <c r="AO190" s="4">
        <f t="shared" si="462"/>
        <v>0</v>
      </c>
      <c r="AP190" s="4">
        <f t="shared" si="463"/>
        <v>0</v>
      </c>
      <c r="AQ190" s="4">
        <f t="shared" si="464"/>
        <v>0</v>
      </c>
      <c r="AR190" s="4">
        <f t="shared" si="465"/>
        <v>0</v>
      </c>
      <c r="AS190" s="4">
        <f t="shared" si="466"/>
        <v>0</v>
      </c>
      <c r="AT190" s="4">
        <f t="shared" si="467"/>
        <v>0</v>
      </c>
      <c r="AU190" s="4">
        <f t="shared" si="468"/>
        <v>0</v>
      </c>
      <c r="AV190" s="4">
        <f t="shared" si="644"/>
        <v>0.48059545256927549</v>
      </c>
      <c r="AW190" s="4">
        <f t="shared" si="644"/>
        <v>-2.3385377924783199</v>
      </c>
      <c r="AY190" s="2" t="e">
        <f t="shared" si="520"/>
        <v>#N/A</v>
      </c>
      <c r="AZ190" s="2" t="e">
        <f t="shared" si="571"/>
        <v>#N/A</v>
      </c>
      <c r="BA190" s="2" t="e">
        <f t="shared" si="572"/>
        <v>#N/A</v>
      </c>
      <c r="BB190" s="2" t="e">
        <f t="shared" si="573"/>
        <v>#N/A</v>
      </c>
      <c r="BC190" s="2" t="e">
        <f t="shared" si="574"/>
        <v>#N/A</v>
      </c>
      <c r="BD190" s="2" t="e">
        <f t="shared" si="575"/>
        <v>#N/A</v>
      </c>
      <c r="BE190" s="2" t="e">
        <f t="shared" si="576"/>
        <v>#N/A</v>
      </c>
      <c r="BF190" s="2" t="e">
        <f t="shared" si="577"/>
        <v>#N/A</v>
      </c>
      <c r="BG190" s="2" t="e">
        <f t="shared" si="578"/>
        <v>#N/A</v>
      </c>
      <c r="BH190" s="2" t="e">
        <f t="shared" si="579"/>
        <v>#N/A</v>
      </c>
      <c r="BI190" s="2" t="e">
        <f t="shared" si="580"/>
        <v>#N/A</v>
      </c>
      <c r="BJ190" s="2" t="e">
        <f t="shared" si="581"/>
        <v>#N/A</v>
      </c>
      <c r="BK190" s="2" t="e">
        <f t="shared" si="582"/>
        <v>#N/A</v>
      </c>
      <c r="BL190" s="2">
        <f t="shared" si="583"/>
        <v>114.58840454742437</v>
      </c>
      <c r="BM190" s="2">
        <f t="shared" si="584"/>
        <v>116.64883731149999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>
        <f t="shared" si="498"/>
        <v>115.069</v>
      </c>
      <c r="DI190" s="2">
        <f t="shared" si="499"/>
        <v>114.3103</v>
      </c>
      <c r="DK190" s="2">
        <f t="shared" si="500"/>
        <v>169.25108292682927</v>
      </c>
      <c r="DL190" s="2">
        <f t="shared" si="645"/>
        <v>138.35251519699813</v>
      </c>
      <c r="DM190" s="2">
        <f t="shared" si="645"/>
        <v>140.77426210131333</v>
      </c>
      <c r="DN190" s="2">
        <f t="shared" si="645"/>
        <v>151.94015609756096</v>
      </c>
      <c r="DO190" s="2">
        <f t="shared" si="645"/>
        <v>160.89996739249369</v>
      </c>
      <c r="DP190" s="2">
        <f t="shared" si="645"/>
        <v>155.10811314148157</v>
      </c>
      <c r="DQ190" s="2">
        <f t="shared" si="645"/>
        <v>154.40291808367076</v>
      </c>
      <c r="DR190" s="2">
        <f t="shared" si="645"/>
        <v>147.80528686581317</v>
      </c>
      <c r="DS190" s="2">
        <f t="shared" si="645"/>
        <v>142.51220840336134</v>
      </c>
      <c r="DT190" s="2">
        <f t="shared" si="645"/>
        <v>148.72026126126124</v>
      </c>
      <c r="DU190" s="2">
        <f t="shared" si="645"/>
        <v>154.66534522376628</v>
      </c>
      <c r="DV190" s="2">
        <f t="shared" si="645"/>
        <v>159.34333307593306</v>
      </c>
      <c r="DW190" s="2">
        <f t="shared" si="645"/>
        <v>159.07672524346208</v>
      </c>
      <c r="DX190" s="2">
        <f t="shared" si="645"/>
        <v>160.19801072501076</v>
      </c>
      <c r="DY190" s="2">
        <f t="shared" si="645"/>
        <v>166.65863034482754</v>
      </c>
      <c r="EA190" s="2">
        <f t="shared" si="440"/>
        <v>108.36487908055932</v>
      </c>
      <c r="EB190" s="2">
        <f t="shared" si="502"/>
        <v>106.90239171581081</v>
      </c>
      <c r="EC190" s="2">
        <f t="shared" si="503"/>
        <v>106.94690337966099</v>
      </c>
      <c r="ED190" s="2">
        <f t="shared" si="504"/>
        <v>107.12307766530263</v>
      </c>
      <c r="EE190" s="2">
        <f t="shared" si="505"/>
        <v>107.14712474746936</v>
      </c>
      <c r="EF190" s="2">
        <f t="shared" si="506"/>
        <v>108.92885843204822</v>
      </c>
      <c r="EG190" s="2">
        <f t="shared" si="507"/>
        <v>113.94377876270384</v>
      </c>
      <c r="EH190" s="2">
        <f t="shared" si="508"/>
        <v>113.38551966848209</v>
      </c>
      <c r="EI190" s="2">
        <f t="shared" si="509"/>
        <v>111.9516726607924</v>
      </c>
      <c r="EJ190" s="2">
        <f t="shared" si="510"/>
        <v>111.37274641409769</v>
      </c>
      <c r="EK190" s="2">
        <f t="shared" si="511"/>
        <v>111.16871293578936</v>
      </c>
      <c r="EL190" s="2">
        <f t="shared" si="512"/>
        <v>113.54857051092046</v>
      </c>
      <c r="EM190" s="2">
        <f t="shared" si="513"/>
        <v>113.71319257967647</v>
      </c>
      <c r="EN190" s="2">
        <f t="shared" si="514"/>
        <v>115.87666157638108</v>
      </c>
      <c r="EO190" s="2">
        <f t="shared" si="515"/>
        <v>117.10402550061097</v>
      </c>
      <c r="EQ190" s="2">
        <f t="shared" si="516"/>
        <v>106.60265408052086</v>
      </c>
      <c r="ER190" s="2">
        <f t="shared" si="646"/>
        <v>106.11440028380731</v>
      </c>
      <c r="ES190" s="2">
        <f t="shared" si="646"/>
        <v>106.11460994451093</v>
      </c>
      <c r="ET190" s="2">
        <f t="shared" si="646"/>
        <v>107.19259951243299</v>
      </c>
      <c r="EU190" s="2">
        <f t="shared" si="646"/>
        <v>108.07412849564555</v>
      </c>
      <c r="EV190" s="2">
        <f t="shared" si="646"/>
        <v>109.64338790145482</v>
      </c>
      <c r="EW190" s="2">
        <f t="shared" si="646"/>
        <v>111.75912384332048</v>
      </c>
      <c r="EX190" s="2">
        <f t="shared" si="646"/>
        <v>111.92467942312058</v>
      </c>
      <c r="EY190" s="2">
        <f t="shared" si="646"/>
        <v>111.58241677861218</v>
      </c>
      <c r="EZ190" s="2">
        <f t="shared" si="646"/>
        <v>112.16836143609302</v>
      </c>
      <c r="FA190" s="2">
        <f t="shared" si="646"/>
        <v>112.11273099357993</v>
      </c>
      <c r="FB190" s="2">
        <f t="shared" si="646"/>
        <v>113.19574688871677</v>
      </c>
      <c r="FC190" s="2">
        <f t="shared" si="646"/>
        <v>113.39353410261695</v>
      </c>
      <c r="FD190" s="2">
        <f t="shared" si="646"/>
        <v>114.40557641657247</v>
      </c>
      <c r="FE190" s="2">
        <f t="shared" si="646"/>
        <v>116.57047429971549</v>
      </c>
      <c r="FG190" s="2">
        <f t="shared" si="518"/>
        <v>0.99998729063659231</v>
      </c>
      <c r="FH190" s="2">
        <f t="shared" si="647"/>
        <v>0.9999869747311827</v>
      </c>
      <c r="FI190" s="2">
        <f t="shared" si="647"/>
        <v>0.9999866188054809</v>
      </c>
      <c r="FJ190" s="2">
        <f t="shared" si="647"/>
        <v>0.99998634505011696</v>
      </c>
      <c r="FK190" s="2">
        <f t="shared" si="647"/>
        <v>0.99998535831618973</v>
      </c>
      <c r="FL190" s="2">
        <f t="shared" si="647"/>
        <v>0.99998608331815142</v>
      </c>
      <c r="FM190" s="2">
        <f t="shared" si="647"/>
        <v>0.99998736403994071</v>
      </c>
      <c r="FN190" s="2">
        <f t="shared" si="647"/>
        <v>0.99998517654177888</v>
      </c>
      <c r="FO190" s="2">
        <f t="shared" si="647"/>
        <v>0.99998478874524133</v>
      </c>
      <c r="FP190" s="2">
        <f t="shared" si="647"/>
        <v>0.99998537661826148</v>
      </c>
      <c r="FQ190" s="2">
        <f t="shared" si="647"/>
        <v>0.99998552262925589</v>
      </c>
      <c r="FR190" s="2">
        <f t="shared" si="647"/>
        <v>0.99998483520128445</v>
      </c>
      <c r="FS190" s="2">
        <f t="shared" si="647"/>
        <v>0.99998541146068365</v>
      </c>
      <c r="FT190" s="2">
        <f t="shared" si="647"/>
        <v>0.99998518033295292</v>
      </c>
      <c r="FU190" s="2">
        <f t="shared" si="647"/>
        <v>0.99998114795838344</v>
      </c>
      <c r="FW190" s="2">
        <f t="shared" si="536"/>
        <v>0.90812315247453645</v>
      </c>
      <c r="FX190" s="2">
        <f t="shared" si="588"/>
        <v>0.91113482739234064</v>
      </c>
      <c r="FY190" s="2">
        <f t="shared" si="589"/>
        <v>0.90717633579179613</v>
      </c>
      <c r="FZ190" s="2">
        <f t="shared" si="590"/>
        <v>0.90097967286652003</v>
      </c>
      <c r="GA190" s="2">
        <f t="shared" si="591"/>
        <v>0.9075000733443872</v>
      </c>
      <c r="GB190" s="2">
        <f t="shared" si="592"/>
        <v>0.91482812238657651</v>
      </c>
      <c r="GC190" s="2">
        <f t="shared" si="593"/>
        <v>0.92020177631855593</v>
      </c>
      <c r="GD190" s="2">
        <f t="shared" si="594"/>
        <v>0.91905037299680858</v>
      </c>
      <c r="GE190" s="2">
        <f t="shared" si="595"/>
        <v>0.92624567839985739</v>
      </c>
      <c r="GF190" s="2">
        <f t="shared" si="596"/>
        <v>0.92274278097071383</v>
      </c>
      <c r="GG190" s="2">
        <f t="shared" si="597"/>
        <v>0.9148627679158895</v>
      </c>
      <c r="GH190" s="2">
        <f t="shared" si="598"/>
        <v>0.91780928968390885</v>
      </c>
      <c r="GI190" s="2">
        <f t="shared" si="599"/>
        <v>0.90408672871450635</v>
      </c>
      <c r="GJ190" s="2">
        <f t="shared" si="600"/>
        <v>0.87616535861313705</v>
      </c>
      <c r="GK190" s="2">
        <f t="shared" si="601"/>
        <v>0.85488026981901832</v>
      </c>
      <c r="GM190" s="86">
        <f t="shared" si="537"/>
        <v>0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0</v>
      </c>
      <c r="HD190" s="86">
        <f t="shared" si="616"/>
        <v>2.3007680703539645E-263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3.719713285371379E-306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3.8369996497234719E-245</v>
      </c>
      <c r="HP190" s="86">
        <f t="shared" si="628"/>
        <v>0</v>
      </c>
      <c r="HQ190" s="86">
        <f t="shared" si="629"/>
        <v>0</v>
      </c>
      <c r="HS190" s="86">
        <f t="shared" si="539"/>
        <v>1.1611080702617266E-29</v>
      </c>
      <c r="HT190" s="86">
        <f t="shared" si="630"/>
        <v>9.6869404199467175E-33</v>
      </c>
      <c r="HU190" s="86">
        <f t="shared" si="631"/>
        <v>4.9506448914706717E-36</v>
      </c>
      <c r="HV190" s="86">
        <f t="shared" si="632"/>
        <v>1.0360630367528518E-34</v>
      </c>
      <c r="HW190" s="86">
        <f t="shared" si="633"/>
        <v>8.5234479902634828E-33</v>
      </c>
      <c r="HX190" s="86">
        <f t="shared" si="634"/>
        <v>6.4584928992608433E-37</v>
      </c>
      <c r="HY190" s="86">
        <f t="shared" si="635"/>
        <v>1.1336709413483867E-34</v>
      </c>
      <c r="HZ190" s="86">
        <f t="shared" si="636"/>
        <v>8.6458818049982297E-37</v>
      </c>
      <c r="IA190" s="86">
        <f t="shared" si="637"/>
        <v>2.5724841016502993E-43</v>
      </c>
      <c r="IB190" s="86">
        <f t="shared" si="638"/>
        <v>7.6232263871789217E-40</v>
      </c>
      <c r="IC190" s="86">
        <f t="shared" si="639"/>
        <v>8.7824033808237465E-37</v>
      </c>
      <c r="ID190" s="86">
        <f t="shared" si="640"/>
        <v>7.8996378191251479E-43</v>
      </c>
      <c r="IE190" s="86">
        <f t="shared" si="641"/>
        <v>4.6247607967260253E-35</v>
      </c>
      <c r="IF190" s="86">
        <f t="shared" si="642"/>
        <v>5.2176015600082213E-67</v>
      </c>
      <c r="IG190" s="86">
        <f t="shared" si="643"/>
        <v>4.7214726509513917E-64</v>
      </c>
      <c r="II190" s="86">
        <f t="shared" si="540"/>
        <v>1.5632982335294631E-4</v>
      </c>
      <c r="IJ190" s="86">
        <f t="shared" si="541"/>
        <v>7.814196015614747E-5</v>
      </c>
      <c r="IK190" s="86">
        <f t="shared" si="542"/>
        <v>6.6931583655951057E-5</v>
      </c>
      <c r="IL190" s="86">
        <f t="shared" si="543"/>
        <v>6.8501727811330667E-5</v>
      </c>
      <c r="IM190" s="86">
        <f t="shared" si="544"/>
        <v>6.3284396498945627E-5</v>
      </c>
      <c r="IN190" s="86">
        <f t="shared" si="545"/>
        <v>1.4392380087310094E-5</v>
      </c>
      <c r="IO190" s="86">
        <f t="shared" si="546"/>
        <v>1.8265507168814851E-5</v>
      </c>
      <c r="IP190" s="86">
        <f t="shared" si="547"/>
        <v>8.9615353863343035E-6</v>
      </c>
      <c r="IQ190" s="86">
        <f t="shared" si="548"/>
        <v>1.0111446968671088E-6</v>
      </c>
      <c r="IR190" s="86">
        <f t="shared" si="549"/>
        <v>2.8972572124565075E-6</v>
      </c>
      <c r="IS190" s="86">
        <f t="shared" si="550"/>
        <v>1.3792484277578887E-5</v>
      </c>
      <c r="IT190" s="86">
        <f t="shared" si="551"/>
        <v>2.144193864098495E-6</v>
      </c>
      <c r="IU190" s="86">
        <f t="shared" si="552"/>
        <v>4.4025064737790039E-5</v>
      </c>
      <c r="IV190" s="86">
        <f t="shared" si="553"/>
        <v>7.8567122012582453E-6</v>
      </c>
      <c r="IW190" s="86">
        <f t="shared" si="554"/>
        <v>4.3625565582121735E-4</v>
      </c>
      <c r="IY190" s="86">
        <f t="shared" si="555"/>
        <v>1.5632982335294631E-4</v>
      </c>
      <c r="IZ190" s="86">
        <f t="shared" si="556"/>
        <v>7.814196015614747E-5</v>
      </c>
      <c r="JA190" s="86">
        <f t="shared" si="557"/>
        <v>6.6931583655951057E-5</v>
      </c>
      <c r="JB190" s="86">
        <f t="shared" si="558"/>
        <v>6.8501727811330667E-5</v>
      </c>
      <c r="JC190" s="86">
        <f t="shared" si="559"/>
        <v>6.3284396498945627E-5</v>
      </c>
      <c r="JD190" s="86">
        <f t="shared" si="560"/>
        <v>1.4392380087310094E-5</v>
      </c>
      <c r="JE190" s="86">
        <f t="shared" si="561"/>
        <v>1.8265507168814851E-5</v>
      </c>
      <c r="JF190" s="86">
        <f t="shared" si="562"/>
        <v>8.9615353863343035E-6</v>
      </c>
      <c r="JG190" s="86">
        <f t="shared" si="563"/>
        <v>1.0111446968671088E-6</v>
      </c>
      <c r="JH190" s="86">
        <f t="shared" si="564"/>
        <v>2.8972572124565075E-6</v>
      </c>
      <c r="JI190" s="86">
        <f t="shared" si="565"/>
        <v>1.3792484277578887E-5</v>
      </c>
      <c r="JJ190" s="86">
        <f t="shared" si="566"/>
        <v>2.144193864098495E-6</v>
      </c>
      <c r="JK190" s="86">
        <f t="shared" si="567"/>
        <v>4.4025064737790039E-5</v>
      </c>
      <c r="JL190" s="86">
        <f t="shared" si="568"/>
        <v>7.8567122012582453E-6</v>
      </c>
      <c r="JM190" s="86">
        <f t="shared" si="569"/>
        <v>4.3625565582121735E-4</v>
      </c>
    </row>
    <row r="191" spans="2:273" x14ac:dyDescent="0.25">
      <c r="B191" s="2">
        <v>164</v>
      </c>
      <c r="C191" s="37">
        <v>106.361</v>
      </c>
      <c r="D191" s="37">
        <v>107.593</v>
      </c>
      <c r="E191" s="37">
        <v>105.339</v>
      </c>
      <c r="F191" s="37">
        <v>109.672</v>
      </c>
      <c r="G191" s="37">
        <v>108.63800000000001</v>
      </c>
      <c r="H191" s="37">
        <v>109.31</v>
      </c>
      <c r="I191" s="37">
        <v>111.776</v>
      </c>
      <c r="J191" s="37">
        <v>112.29300000000001</v>
      </c>
      <c r="K191" s="37">
        <v>111.086</v>
      </c>
      <c r="L191" s="37">
        <v>111.20699999999999</v>
      </c>
      <c r="M191" s="37">
        <v>111.569</v>
      </c>
      <c r="N191" s="37">
        <v>112.60299999999999</v>
      </c>
      <c r="O191" s="37">
        <v>114.879</v>
      </c>
      <c r="P191" s="37">
        <v>114.086</v>
      </c>
      <c r="Q191" s="37">
        <v>116.6379</v>
      </c>
      <c r="S191" s="4" t="e">
        <f t="shared" si="441"/>
        <v>#N/A</v>
      </c>
      <c r="T191" s="4" t="e">
        <f t="shared" si="442"/>
        <v>#N/A</v>
      </c>
      <c r="U191" s="4" t="e">
        <f t="shared" si="443"/>
        <v>#N/A</v>
      </c>
      <c r="V191" s="4" t="e">
        <f t="shared" si="444"/>
        <v>#N/A</v>
      </c>
      <c r="W191" s="4" t="e">
        <f t="shared" si="445"/>
        <v>#N/A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 t="e">
        <f t="shared" si="452"/>
        <v>#N/A</v>
      </c>
      <c r="AE191" s="4" t="e">
        <f t="shared" si="453"/>
        <v>#N/A</v>
      </c>
      <c r="AF191" s="4">
        <f t="shared" si="454"/>
        <v>114.48764345008152</v>
      </c>
      <c r="AG191" s="4">
        <f t="shared" si="455"/>
        <v>116.54910863016157</v>
      </c>
      <c r="AI191" s="4">
        <f t="shared" si="456"/>
        <v>0</v>
      </c>
      <c r="AJ191" s="4">
        <f t="shared" si="457"/>
        <v>0</v>
      </c>
      <c r="AK191" s="4">
        <f t="shared" si="458"/>
        <v>0</v>
      </c>
      <c r="AL191" s="4">
        <f t="shared" si="459"/>
        <v>0</v>
      </c>
      <c r="AM191" s="4">
        <f t="shared" si="460"/>
        <v>0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0</v>
      </c>
      <c r="AU191" s="4">
        <f t="shared" si="468"/>
        <v>0</v>
      </c>
      <c r="AV191" s="4">
        <f t="shared" si="644"/>
        <v>-0.40164345008152225</v>
      </c>
      <c r="AW191" s="4">
        <f t="shared" si="644"/>
        <v>8.8791369838432388E-2</v>
      </c>
      <c r="AY191" s="2" t="e">
        <f t="shared" si="520"/>
        <v>#N/A</v>
      </c>
      <c r="AZ191" s="2" t="e">
        <f t="shared" si="571"/>
        <v>#N/A</v>
      </c>
      <c r="BA191" s="2" t="e">
        <f t="shared" si="572"/>
        <v>#N/A</v>
      </c>
      <c r="BB191" s="2" t="e">
        <f t="shared" si="573"/>
        <v>#N/A</v>
      </c>
      <c r="BC191" s="2" t="e">
        <f t="shared" si="574"/>
        <v>#N/A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 t="e">
        <f t="shared" si="581"/>
        <v>#N/A</v>
      </c>
      <c r="BK191" s="2" t="e">
        <f t="shared" si="582"/>
        <v>#N/A</v>
      </c>
      <c r="BL191" s="2">
        <f t="shared" si="583"/>
        <v>114.48764345008108</v>
      </c>
      <c r="BM191" s="2">
        <f t="shared" si="584"/>
        <v>116.54910855311604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>
        <f t="shared" si="498"/>
        <v>114.086</v>
      </c>
      <c r="DI191" s="2">
        <f t="shared" si="499"/>
        <v>116.6379</v>
      </c>
      <c r="DK191" s="2">
        <f t="shared" si="500"/>
        <v>169.59184999999999</v>
      </c>
      <c r="DL191" s="2">
        <f t="shared" si="645"/>
        <v>138.48438846153849</v>
      </c>
      <c r="DM191" s="2">
        <f t="shared" si="645"/>
        <v>140.92992692307692</v>
      </c>
      <c r="DN191" s="2">
        <f t="shared" si="645"/>
        <v>152.16684999999998</v>
      </c>
      <c r="DO191" s="2">
        <f t="shared" si="645"/>
        <v>161.17809508698983</v>
      </c>
      <c r="DP191" s="2">
        <f t="shared" si="645"/>
        <v>155.36817201006676</v>
      </c>
      <c r="DQ191" s="2">
        <f t="shared" si="645"/>
        <v>154.64458832658573</v>
      </c>
      <c r="DR191" s="2">
        <f t="shared" si="645"/>
        <v>148.00887482219059</v>
      </c>
      <c r="DS191" s="2">
        <f t="shared" si="645"/>
        <v>142.67923165266106</v>
      </c>
      <c r="DT191" s="2">
        <f t="shared" si="645"/>
        <v>148.90898648648647</v>
      </c>
      <c r="DU191" s="2">
        <f t="shared" si="645"/>
        <v>154.8802128241602</v>
      </c>
      <c r="DV191" s="2">
        <f t="shared" si="645"/>
        <v>159.59442934362932</v>
      </c>
      <c r="DW191" s="2">
        <f t="shared" si="645"/>
        <v>159.30408009629062</v>
      </c>
      <c r="DX191" s="2">
        <f t="shared" si="645"/>
        <v>160.44806735306739</v>
      </c>
      <c r="DY191" s="2">
        <f t="shared" si="645"/>
        <v>166.94986443349748</v>
      </c>
      <c r="EA191" s="2">
        <f t="shared" si="440"/>
        <v>108.28948810733101</v>
      </c>
      <c r="EB191" s="2">
        <f t="shared" si="502"/>
        <v>106.83276622339804</v>
      </c>
      <c r="EC191" s="2">
        <f t="shared" si="503"/>
        <v>106.8775863707039</v>
      </c>
      <c r="ED191" s="2">
        <f t="shared" si="504"/>
        <v>107.03824768468664</v>
      </c>
      <c r="EE191" s="2">
        <f t="shared" si="505"/>
        <v>107.06896573065536</v>
      </c>
      <c r="EF191" s="2">
        <f t="shared" si="506"/>
        <v>108.87097459401245</v>
      </c>
      <c r="EG191" s="2">
        <f t="shared" si="507"/>
        <v>113.94107280092355</v>
      </c>
      <c r="EH191" s="2">
        <f t="shared" si="508"/>
        <v>113.37697879232769</v>
      </c>
      <c r="EI191" s="2">
        <f t="shared" si="509"/>
        <v>111.93191500329675</v>
      </c>
      <c r="EJ191" s="2">
        <f t="shared" si="510"/>
        <v>111.31527875779788</v>
      </c>
      <c r="EK191" s="2">
        <f t="shared" si="511"/>
        <v>111.08224706004786</v>
      </c>
      <c r="EL191" s="2">
        <f t="shared" si="512"/>
        <v>113.4848736193448</v>
      </c>
      <c r="EM191" s="2">
        <f t="shared" si="513"/>
        <v>113.61010316768383</v>
      </c>
      <c r="EN191" s="2">
        <f t="shared" si="514"/>
        <v>115.81093463001662</v>
      </c>
      <c r="EO191" s="2">
        <f t="shared" si="515"/>
        <v>117.01659363357524</v>
      </c>
      <c r="EQ191" s="2">
        <f t="shared" si="516"/>
        <v>106.49971836032609</v>
      </c>
      <c r="ER191" s="2">
        <f t="shared" si="646"/>
        <v>106.03221543286203</v>
      </c>
      <c r="ES191" s="2">
        <f t="shared" si="646"/>
        <v>106.03198720798297</v>
      </c>
      <c r="ET191" s="2">
        <f t="shared" si="646"/>
        <v>107.10886153096054</v>
      </c>
      <c r="EU191" s="2">
        <f t="shared" si="646"/>
        <v>108.01049615965852</v>
      </c>
      <c r="EV191" s="2">
        <f t="shared" si="646"/>
        <v>109.59667465723736</v>
      </c>
      <c r="EW191" s="2">
        <f t="shared" si="646"/>
        <v>111.72313303579452</v>
      </c>
      <c r="EX191" s="2">
        <f t="shared" si="646"/>
        <v>111.89348830342946</v>
      </c>
      <c r="EY191" s="2">
        <f t="shared" si="646"/>
        <v>111.55695145017111</v>
      </c>
      <c r="EZ191" s="2">
        <f t="shared" si="646"/>
        <v>112.12326986277517</v>
      </c>
      <c r="FA191" s="2">
        <f t="shared" si="646"/>
        <v>112.04108026903086</v>
      </c>
      <c r="FB191" s="2">
        <f t="shared" si="646"/>
        <v>113.1264445132972</v>
      </c>
      <c r="FC191" s="2">
        <f t="shared" si="646"/>
        <v>113.28528317535546</v>
      </c>
      <c r="FD191" s="2">
        <f t="shared" si="646"/>
        <v>114.31638890872192</v>
      </c>
      <c r="FE191" s="2">
        <f t="shared" si="646"/>
        <v>116.47574206401868</v>
      </c>
      <c r="FG191" s="2">
        <f t="shared" si="518"/>
        <v>0.99998840890984875</v>
      </c>
      <c r="FH191" s="2">
        <f t="shared" si="647"/>
        <v>0.99998812080003863</v>
      </c>
      <c r="FI191" s="2">
        <f t="shared" si="647"/>
        <v>0.99998779619118627</v>
      </c>
      <c r="FJ191" s="2">
        <f t="shared" si="647"/>
        <v>0.99998754652273314</v>
      </c>
      <c r="FK191" s="2">
        <f t="shared" si="647"/>
        <v>0.99998664660845527</v>
      </c>
      <c r="FL191" s="2">
        <f t="shared" si="647"/>
        <v>0.99998730781976441</v>
      </c>
      <c r="FM191" s="2">
        <f t="shared" si="647"/>
        <v>0.99998847585464734</v>
      </c>
      <c r="FN191" s="2">
        <f t="shared" si="647"/>
        <v>0.99998648082779251</v>
      </c>
      <c r="FO191" s="2">
        <f t="shared" si="647"/>
        <v>0.99998612715221213</v>
      </c>
      <c r="FP191" s="2">
        <f t="shared" si="647"/>
        <v>0.99998666330018615</v>
      </c>
      <c r="FQ191" s="2">
        <f t="shared" si="647"/>
        <v>0.99998679646413668</v>
      </c>
      <c r="FR191" s="2">
        <f t="shared" si="647"/>
        <v>0.99998616952074026</v>
      </c>
      <c r="FS191" s="2">
        <f t="shared" si="647"/>
        <v>0.9999866950769345</v>
      </c>
      <c r="FT191" s="2">
        <f t="shared" si="647"/>
        <v>0.99998648428539327</v>
      </c>
      <c r="FU191" s="2">
        <f t="shared" si="647"/>
        <v>0.99998280670518191</v>
      </c>
      <c r="FW191" s="2">
        <f t="shared" si="536"/>
        <v>0.91552440437411053</v>
      </c>
      <c r="FX191" s="2">
        <f t="shared" si="588"/>
        <v>0.91831529256762534</v>
      </c>
      <c r="FY191" s="2">
        <f t="shared" si="589"/>
        <v>0.91464669096457574</v>
      </c>
      <c r="FZ191" s="2">
        <f t="shared" si="590"/>
        <v>0.90889864818025301</v>
      </c>
      <c r="GA191" s="2">
        <f t="shared" si="591"/>
        <v>0.91494681716885973</v>
      </c>
      <c r="GB191" s="2">
        <f t="shared" si="592"/>
        <v>0.92173579665734662</v>
      </c>
      <c r="GC191" s="2">
        <f t="shared" si="593"/>
        <v>0.92670854799954971</v>
      </c>
      <c r="GD191" s="2">
        <f t="shared" si="594"/>
        <v>0.92564344405354171</v>
      </c>
      <c r="GE191" s="2">
        <f t="shared" si="595"/>
        <v>0.93229588794215179</v>
      </c>
      <c r="GF191" s="2">
        <f t="shared" si="596"/>
        <v>0.92905833170616259</v>
      </c>
      <c r="GG191" s="2">
        <f t="shared" si="597"/>
        <v>0.92176787262463999</v>
      </c>
      <c r="GH191" s="2">
        <f t="shared" si="598"/>
        <v>0.92449513832141483</v>
      </c>
      <c r="GI191" s="2">
        <f t="shared" si="599"/>
        <v>0.91178155251483295</v>
      </c>
      <c r="GJ191" s="2">
        <f t="shared" si="600"/>
        <v>0.88581731814495479</v>
      </c>
      <c r="GK191" s="2">
        <f t="shared" si="601"/>
        <v>0.86593739256277058</v>
      </c>
      <c r="GM191" s="86">
        <f t="shared" si="537"/>
        <v>0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0</v>
      </c>
      <c r="HD191" s="86">
        <f t="shared" si="616"/>
        <v>1.2351244168473172E-269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4.8798743991009484E-251</v>
      </c>
      <c r="HP191" s="86">
        <f t="shared" si="628"/>
        <v>0</v>
      </c>
      <c r="HQ191" s="86">
        <f t="shared" si="629"/>
        <v>0</v>
      </c>
      <c r="HS191" s="86">
        <f t="shared" si="539"/>
        <v>9.0694671265938646E-31</v>
      </c>
      <c r="HT191" s="86">
        <f t="shared" si="630"/>
        <v>6.1333065297707735E-34</v>
      </c>
      <c r="HU191" s="86">
        <f t="shared" si="631"/>
        <v>2.4932972971227005E-37</v>
      </c>
      <c r="HV191" s="86">
        <f t="shared" si="632"/>
        <v>5.039592020912384E-36</v>
      </c>
      <c r="HW191" s="86">
        <f t="shared" si="633"/>
        <v>4.9204986861083157E-34</v>
      </c>
      <c r="HX191" s="86">
        <f t="shared" si="634"/>
        <v>2.7330394541801645E-38</v>
      </c>
      <c r="HY191" s="86">
        <f t="shared" si="635"/>
        <v>6.0168750295108494E-36</v>
      </c>
      <c r="HZ191" s="86">
        <f t="shared" si="636"/>
        <v>3.6745852299486042E-38</v>
      </c>
      <c r="IA191" s="86">
        <f t="shared" si="637"/>
        <v>6.8092153777726489E-45</v>
      </c>
      <c r="IB191" s="86">
        <f t="shared" si="638"/>
        <v>2.5545365756251033E-41</v>
      </c>
      <c r="IC191" s="86">
        <f t="shared" si="639"/>
        <v>3.7149729721669882E-38</v>
      </c>
      <c r="ID191" s="86">
        <f t="shared" si="640"/>
        <v>2.0107590285200468E-44</v>
      </c>
      <c r="IE191" s="86">
        <f t="shared" si="641"/>
        <v>2.1482103064031613E-36</v>
      </c>
      <c r="IF191" s="86">
        <f t="shared" si="642"/>
        <v>9.2019135113960252E-70</v>
      </c>
      <c r="IG191" s="86">
        <f t="shared" si="643"/>
        <v>8.2923588821140303E-67</v>
      </c>
      <c r="II191" s="86">
        <f t="shared" si="540"/>
        <v>8.3964292351077792E-5</v>
      </c>
      <c r="IJ191" s="86">
        <f t="shared" si="541"/>
        <v>4.0198926603116261E-5</v>
      </c>
      <c r="IK191" s="86">
        <f t="shared" si="542"/>
        <v>3.3536200813971875E-5</v>
      </c>
      <c r="IL191" s="86">
        <f t="shared" si="543"/>
        <v>3.3612821363647733E-5</v>
      </c>
      <c r="IM191" s="86">
        <f t="shared" si="544"/>
        <v>3.1607521378859937E-5</v>
      </c>
      <c r="IN191" s="86">
        <f t="shared" si="545"/>
        <v>6.6037614608329575E-6</v>
      </c>
      <c r="IO191" s="86">
        <f t="shared" si="546"/>
        <v>8.7273944596995247E-6</v>
      </c>
      <c r="IP191" s="86">
        <f t="shared" si="547"/>
        <v>4.0426820195655982E-6</v>
      </c>
      <c r="IQ191" s="86">
        <f t="shared" si="548"/>
        <v>4.0322860693553425E-7</v>
      </c>
      <c r="IR191" s="86">
        <f t="shared" si="549"/>
        <v>1.2241368982953387E-6</v>
      </c>
      <c r="IS191" s="86">
        <f t="shared" si="550"/>
        <v>6.3090836637921274E-6</v>
      </c>
      <c r="IT191" s="86">
        <f t="shared" si="551"/>
        <v>8.6438541389104029E-7</v>
      </c>
      <c r="IU191" s="86">
        <f t="shared" si="552"/>
        <v>2.1093619976791957E-5</v>
      </c>
      <c r="IV191" s="86">
        <f t="shared" si="553"/>
        <v>2.8768274857748931E-6</v>
      </c>
      <c r="IW191" s="86">
        <f t="shared" si="554"/>
        <v>2.157820005124068E-4</v>
      </c>
      <c r="IY191" s="86">
        <f t="shared" si="555"/>
        <v>8.3964292351077792E-5</v>
      </c>
      <c r="IZ191" s="86">
        <f t="shared" si="556"/>
        <v>4.0198926603116261E-5</v>
      </c>
      <c r="JA191" s="86">
        <f t="shared" si="557"/>
        <v>3.3536200813971875E-5</v>
      </c>
      <c r="JB191" s="86">
        <f t="shared" si="558"/>
        <v>3.3612821363647733E-5</v>
      </c>
      <c r="JC191" s="86">
        <f t="shared" si="559"/>
        <v>3.1607521378859937E-5</v>
      </c>
      <c r="JD191" s="86">
        <f t="shared" si="560"/>
        <v>6.6037614608329575E-6</v>
      </c>
      <c r="JE191" s="86">
        <f t="shared" si="561"/>
        <v>8.7273944596995247E-6</v>
      </c>
      <c r="JF191" s="86">
        <f t="shared" si="562"/>
        <v>4.0426820195655982E-6</v>
      </c>
      <c r="JG191" s="86">
        <f t="shared" si="563"/>
        <v>4.0322860693553425E-7</v>
      </c>
      <c r="JH191" s="86">
        <f t="shared" si="564"/>
        <v>1.2241368982953387E-6</v>
      </c>
      <c r="JI191" s="86">
        <f t="shared" si="565"/>
        <v>6.3090836637921274E-6</v>
      </c>
      <c r="JJ191" s="86">
        <f t="shared" si="566"/>
        <v>8.6438541389104029E-7</v>
      </c>
      <c r="JK191" s="86">
        <f t="shared" si="567"/>
        <v>2.1093619976791957E-5</v>
      </c>
      <c r="JL191" s="86">
        <f t="shared" si="568"/>
        <v>2.8768274857748931E-6</v>
      </c>
      <c r="JM191" s="86">
        <f t="shared" si="569"/>
        <v>2.157820005124068E-4</v>
      </c>
    </row>
    <row r="192" spans="2:273" x14ac:dyDescent="0.25">
      <c r="B192" s="2">
        <v>165</v>
      </c>
      <c r="C192" s="37">
        <v>106.148</v>
      </c>
      <c r="D192" s="37">
        <v>104.373</v>
      </c>
      <c r="E192" s="37">
        <v>104.746</v>
      </c>
      <c r="F192" s="37">
        <v>109.10299999999999</v>
      </c>
      <c r="G192" s="37">
        <v>109.345</v>
      </c>
      <c r="H192" s="37">
        <v>108.517</v>
      </c>
      <c r="I192" s="37">
        <v>111.483</v>
      </c>
      <c r="J192" s="37">
        <v>112.69</v>
      </c>
      <c r="K192" s="37">
        <v>111.586</v>
      </c>
      <c r="L192" s="37">
        <v>110.621</v>
      </c>
      <c r="M192" s="37">
        <v>112.017</v>
      </c>
      <c r="N192" s="37">
        <v>111.44799999999999</v>
      </c>
      <c r="O192" s="37">
        <v>113.20699999999999</v>
      </c>
      <c r="P192" s="37">
        <v>113.379</v>
      </c>
      <c r="Q192" s="37">
        <v>114.8276</v>
      </c>
      <c r="S192" s="4" t="e">
        <f t="shared" si="441"/>
        <v>#N/A</v>
      </c>
      <c r="T192" s="4" t="e">
        <f t="shared" si="442"/>
        <v>#N/A</v>
      </c>
      <c r="U192" s="4" t="e">
        <f t="shared" si="443"/>
        <v>#N/A</v>
      </c>
      <c r="V192" s="4" t="e">
        <f t="shared" si="444"/>
        <v>#N/A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 t="e">
        <f t="shared" si="452"/>
        <v>#N/A</v>
      </c>
      <c r="AE192" s="4" t="e">
        <f t="shared" si="453"/>
        <v>#N/A</v>
      </c>
      <c r="AF192" s="4">
        <f t="shared" si="454"/>
        <v>114.38743868845005</v>
      </c>
      <c r="AG192" s="4">
        <f t="shared" si="455"/>
        <v>116.44961941903389</v>
      </c>
      <c r="AI192" s="4">
        <f t="shared" si="456"/>
        <v>0</v>
      </c>
      <c r="AJ192" s="4">
        <f t="shared" si="457"/>
        <v>0</v>
      </c>
      <c r="AK192" s="4">
        <f t="shared" si="458"/>
        <v>0</v>
      </c>
      <c r="AL192" s="4">
        <f t="shared" si="459"/>
        <v>0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0</v>
      </c>
      <c r="AU192" s="4">
        <f t="shared" si="468"/>
        <v>0</v>
      </c>
      <c r="AV192" s="4">
        <f t="shared" si="644"/>
        <v>-1.0084386884500418</v>
      </c>
      <c r="AW192" s="4">
        <f t="shared" si="644"/>
        <v>-1.6220194190338901</v>
      </c>
      <c r="AY192" s="2" t="e">
        <f t="shared" si="520"/>
        <v>#N/A</v>
      </c>
      <c r="AZ192" s="2" t="e">
        <f t="shared" si="571"/>
        <v>#N/A</v>
      </c>
      <c r="BA192" s="2" t="e">
        <f t="shared" si="572"/>
        <v>#N/A</v>
      </c>
      <c r="BB192" s="2" t="e">
        <f t="shared" si="573"/>
        <v>#N/A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 t="e">
        <f t="shared" si="581"/>
        <v>#N/A</v>
      </c>
      <c r="BK192" s="2" t="e">
        <f t="shared" si="582"/>
        <v>#N/A</v>
      </c>
      <c r="BL192" s="2">
        <f t="shared" si="583"/>
        <v>114.38743868845002</v>
      </c>
      <c r="BM192" s="2">
        <f t="shared" si="584"/>
        <v>116.44961940773977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>
        <f t="shared" si="498"/>
        <v>113.379</v>
      </c>
      <c r="DI192" s="2">
        <f t="shared" si="499"/>
        <v>114.8276</v>
      </c>
      <c r="DK192" s="2">
        <f t="shared" si="500"/>
        <v>169.93261707317072</v>
      </c>
      <c r="DL192" s="2">
        <f t="shared" si="645"/>
        <v>138.61626172607882</v>
      </c>
      <c r="DM192" s="2">
        <f t="shared" si="645"/>
        <v>141.08559174484051</v>
      </c>
      <c r="DN192" s="2">
        <f t="shared" si="645"/>
        <v>152.39354390243901</v>
      </c>
      <c r="DO192" s="2">
        <f t="shared" si="645"/>
        <v>161.45622278148593</v>
      </c>
      <c r="DP192" s="2">
        <f t="shared" si="645"/>
        <v>155.62823087865192</v>
      </c>
      <c r="DQ192" s="2">
        <f t="shared" si="645"/>
        <v>154.88625856950071</v>
      </c>
      <c r="DR192" s="2">
        <f t="shared" si="645"/>
        <v>148.21246277856804</v>
      </c>
      <c r="DS192" s="2">
        <f t="shared" si="645"/>
        <v>142.84625490196078</v>
      </c>
      <c r="DT192" s="2">
        <f t="shared" si="645"/>
        <v>149.0977117117117</v>
      </c>
      <c r="DU192" s="2">
        <f t="shared" si="645"/>
        <v>155.09508042455411</v>
      </c>
      <c r="DV192" s="2">
        <f t="shared" si="645"/>
        <v>159.8455256113256</v>
      </c>
      <c r="DW192" s="2">
        <f t="shared" si="645"/>
        <v>159.53143494911916</v>
      </c>
      <c r="DX192" s="2">
        <f t="shared" si="645"/>
        <v>160.69812398112401</v>
      </c>
      <c r="DY192" s="2">
        <f t="shared" si="645"/>
        <v>167.24109852216745</v>
      </c>
      <c r="EA192" s="2">
        <f t="shared" si="440"/>
        <v>108.2140971341027</v>
      </c>
      <c r="EB192" s="2">
        <f t="shared" si="502"/>
        <v>106.76314073098528</v>
      </c>
      <c r="EC192" s="2">
        <f t="shared" si="503"/>
        <v>106.8082693617468</v>
      </c>
      <c r="ED192" s="2">
        <f t="shared" si="504"/>
        <v>106.95341770407066</v>
      </c>
      <c r="EE192" s="2">
        <f t="shared" si="505"/>
        <v>106.99080671384137</v>
      </c>
      <c r="EF192" s="2">
        <f t="shared" si="506"/>
        <v>108.8130907559767</v>
      </c>
      <c r="EG192" s="2">
        <f t="shared" si="507"/>
        <v>113.93836683914326</v>
      </c>
      <c r="EH192" s="2">
        <f t="shared" si="508"/>
        <v>113.36843791617331</v>
      </c>
      <c r="EI192" s="2">
        <f t="shared" si="509"/>
        <v>111.91215734580109</v>
      </c>
      <c r="EJ192" s="2">
        <f t="shared" si="510"/>
        <v>111.25781110149808</v>
      </c>
      <c r="EK192" s="2">
        <f t="shared" si="511"/>
        <v>110.99578118430637</v>
      </c>
      <c r="EL192" s="2">
        <f t="shared" si="512"/>
        <v>113.42117672776914</v>
      </c>
      <c r="EM192" s="2">
        <f t="shared" si="513"/>
        <v>113.50701375569119</v>
      </c>
      <c r="EN192" s="2">
        <f t="shared" si="514"/>
        <v>115.74520768365215</v>
      </c>
      <c r="EO192" s="2">
        <f t="shared" si="515"/>
        <v>116.92916176653949</v>
      </c>
      <c r="EQ192" s="2">
        <f t="shared" si="516"/>
        <v>106.39678264013131</v>
      </c>
      <c r="ER192" s="2">
        <f t="shared" si="646"/>
        <v>105.95003058191675</v>
      </c>
      <c r="ES192" s="2">
        <f t="shared" si="646"/>
        <v>105.949364471455</v>
      </c>
      <c r="ET192" s="2">
        <f t="shared" si="646"/>
        <v>107.02512354948809</v>
      </c>
      <c r="EU192" s="2">
        <f t="shared" si="646"/>
        <v>107.94686382367148</v>
      </c>
      <c r="EV192" s="2">
        <f t="shared" si="646"/>
        <v>109.5499614130199</v>
      </c>
      <c r="EW192" s="2">
        <f t="shared" si="646"/>
        <v>111.68714222826857</v>
      </c>
      <c r="EX192" s="2">
        <f t="shared" si="646"/>
        <v>111.86229718373835</v>
      </c>
      <c r="EY192" s="2">
        <f t="shared" si="646"/>
        <v>111.53148612173004</v>
      </c>
      <c r="EZ192" s="2">
        <f t="shared" si="646"/>
        <v>112.07817828945731</v>
      </c>
      <c r="FA192" s="2">
        <f t="shared" si="646"/>
        <v>111.9694295444818</v>
      </c>
      <c r="FB192" s="2">
        <f t="shared" si="646"/>
        <v>113.05714213787763</v>
      </c>
      <c r="FC192" s="2">
        <f t="shared" si="646"/>
        <v>113.17703224809398</v>
      </c>
      <c r="FD192" s="2">
        <f t="shared" si="646"/>
        <v>114.22720140087135</v>
      </c>
      <c r="FE192" s="2">
        <f t="shared" si="646"/>
        <v>116.38100982832188</v>
      </c>
      <c r="FG192" s="2">
        <f t="shared" si="518"/>
        <v>0.99998942878936059</v>
      </c>
      <c r="FH192" s="2">
        <f t="shared" si="647"/>
        <v>0.99998916602954824</v>
      </c>
      <c r="FI192" s="2">
        <f t="shared" si="647"/>
        <v>0.99998886998212899</v>
      </c>
      <c r="FJ192" s="2">
        <f t="shared" si="647"/>
        <v>0.99998864228129947</v>
      </c>
      <c r="FK192" s="2">
        <f t="shared" si="647"/>
        <v>0.99998782154785992</v>
      </c>
      <c r="FL192" s="2">
        <f t="shared" si="647"/>
        <v>0.99998842458112303</v>
      </c>
      <c r="FM192" s="2">
        <f t="shared" si="647"/>
        <v>0.99998948984386682</v>
      </c>
      <c r="FN192" s="2">
        <f t="shared" si="647"/>
        <v>0.99998767035374103</v>
      </c>
      <c r="FO192" s="2">
        <f t="shared" si="647"/>
        <v>0.9999873477970006</v>
      </c>
      <c r="FP192" s="2">
        <f t="shared" si="647"/>
        <v>0.99998783677093517</v>
      </c>
      <c r="FQ192" s="2">
        <f t="shared" si="647"/>
        <v>0.99998795821818498</v>
      </c>
      <c r="FR192" s="2">
        <f t="shared" si="647"/>
        <v>0.99998738643765173</v>
      </c>
      <c r="FS192" s="2">
        <f t="shared" si="647"/>
        <v>0.99998786575174203</v>
      </c>
      <c r="FT192" s="2">
        <f t="shared" si="647"/>
        <v>0.99998767350711792</v>
      </c>
      <c r="FU192" s="2">
        <f t="shared" si="647"/>
        <v>0.99998431950503985</v>
      </c>
      <c r="FW192" s="2">
        <f t="shared" si="536"/>
        <v>0.92238039954710249</v>
      </c>
      <c r="FX192" s="2">
        <f t="shared" si="588"/>
        <v>0.92496334529786151</v>
      </c>
      <c r="FY192" s="2">
        <f t="shared" si="589"/>
        <v>0.92156781827874346</v>
      </c>
      <c r="FZ192" s="2">
        <f t="shared" si="590"/>
        <v>0.91624319081700667</v>
      </c>
      <c r="GA192" s="2">
        <f t="shared" si="591"/>
        <v>0.92184568736074701</v>
      </c>
      <c r="GB192" s="2">
        <f t="shared" si="592"/>
        <v>0.92812725362514481</v>
      </c>
      <c r="GC192" s="2">
        <f t="shared" si="593"/>
        <v>0.93272354535394564</v>
      </c>
      <c r="GD192" s="2">
        <f t="shared" si="594"/>
        <v>0.93173941528131066</v>
      </c>
      <c r="GE192" s="2">
        <f t="shared" si="595"/>
        <v>0.93788307122740644</v>
      </c>
      <c r="GF192" s="2">
        <f t="shared" si="596"/>
        <v>0.93489403172960484</v>
      </c>
      <c r="GG192" s="2">
        <f t="shared" si="597"/>
        <v>0.92815691427557923</v>
      </c>
      <c r="GH192" s="2">
        <f t="shared" si="598"/>
        <v>0.93067820076780494</v>
      </c>
      <c r="GI192" s="2">
        <f t="shared" si="599"/>
        <v>0.91891441166389698</v>
      </c>
      <c r="GJ192" s="2">
        <f t="shared" si="600"/>
        <v>0.89480730245505524</v>
      </c>
      <c r="GK192" s="2">
        <f t="shared" si="601"/>
        <v>0.87627396964481818</v>
      </c>
      <c r="GM192" s="86">
        <f t="shared" si="537"/>
        <v>0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0</v>
      </c>
      <c r="HD192" s="86">
        <f t="shared" si="616"/>
        <v>5.5886286525096236E-276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5.2757914281300146E-257</v>
      </c>
      <c r="HP192" s="86">
        <f t="shared" si="628"/>
        <v>0</v>
      </c>
      <c r="HQ192" s="86">
        <f t="shared" si="629"/>
        <v>0</v>
      </c>
      <c r="HS192" s="86">
        <f t="shared" si="539"/>
        <v>6.7472364969439047E-32</v>
      </c>
      <c r="HT192" s="86">
        <f t="shared" si="630"/>
        <v>3.6881351225778956E-35</v>
      </c>
      <c r="HU192" s="86">
        <f t="shared" si="631"/>
        <v>1.1887375725360155E-38</v>
      </c>
      <c r="HV192" s="86">
        <f t="shared" si="632"/>
        <v>2.3126717988397022E-37</v>
      </c>
      <c r="HW192" s="86">
        <f t="shared" si="633"/>
        <v>2.6886757711579088E-35</v>
      </c>
      <c r="HX192" s="86">
        <f t="shared" si="634"/>
        <v>1.0893810424437601E-39</v>
      </c>
      <c r="HY192" s="86">
        <f t="shared" si="635"/>
        <v>3.0224712637189911E-37</v>
      </c>
      <c r="HZ192" s="86">
        <f t="shared" si="636"/>
        <v>1.4709805008944335E-39</v>
      </c>
      <c r="IA192" s="86">
        <f t="shared" si="637"/>
        <v>1.685620595642239E-46</v>
      </c>
      <c r="IB192" s="86">
        <f t="shared" si="638"/>
        <v>8.0313554768339738E-43</v>
      </c>
      <c r="IC192" s="86">
        <f t="shared" si="639"/>
        <v>1.4798418642431699E-39</v>
      </c>
      <c r="ID192" s="86">
        <f t="shared" si="640"/>
        <v>4.7760240783107161E-46</v>
      </c>
      <c r="IE192" s="86">
        <f t="shared" si="641"/>
        <v>9.4030238450033451E-38</v>
      </c>
      <c r="IF192" s="86">
        <f t="shared" si="642"/>
        <v>1.4244980269681824E-72</v>
      </c>
      <c r="IG192" s="86">
        <f t="shared" si="643"/>
        <v>1.2704883981834123E-69</v>
      </c>
      <c r="II192" s="86">
        <f t="shared" si="540"/>
        <v>4.411579619106501E-5</v>
      </c>
      <c r="IJ192" s="86">
        <f t="shared" si="541"/>
        <v>2.0202730237122707E-5</v>
      </c>
      <c r="IK192" s="86">
        <f t="shared" si="542"/>
        <v>1.6391744573022849E-5</v>
      </c>
      <c r="IL192" s="86">
        <f t="shared" si="543"/>
        <v>1.6064238716317473E-5</v>
      </c>
      <c r="IM192" s="86">
        <f t="shared" si="544"/>
        <v>1.5398376644496849E-5</v>
      </c>
      <c r="IN192" s="86">
        <f t="shared" si="545"/>
        <v>2.9486770340231898E-6</v>
      </c>
      <c r="IO192" s="86">
        <f t="shared" si="546"/>
        <v>4.0669605857715435E-6</v>
      </c>
      <c r="IP192" s="86">
        <f t="shared" si="547"/>
        <v>1.7746291752414798E-6</v>
      </c>
      <c r="IQ192" s="86">
        <f t="shared" si="548"/>
        <v>1.5594585772882484E-7</v>
      </c>
      <c r="IR192" s="86">
        <f t="shared" si="549"/>
        <v>5.0236261680094268E-7</v>
      </c>
      <c r="IS192" s="86">
        <f t="shared" si="550"/>
        <v>2.8081411053749859E-6</v>
      </c>
      <c r="IT192" s="86">
        <f t="shared" si="551"/>
        <v>3.3761021399748759E-7</v>
      </c>
      <c r="IU192" s="86">
        <f t="shared" si="552"/>
        <v>9.8379553002858666E-6</v>
      </c>
      <c r="IV192" s="86">
        <f t="shared" si="553"/>
        <v>1.0094097265274654E-6</v>
      </c>
      <c r="IW192" s="86">
        <f t="shared" si="554"/>
        <v>1.0340919197746584E-4</v>
      </c>
      <c r="IY192" s="86">
        <f t="shared" si="555"/>
        <v>4.411579619106501E-5</v>
      </c>
      <c r="IZ192" s="86">
        <f t="shared" si="556"/>
        <v>2.0202730237122707E-5</v>
      </c>
      <c r="JA192" s="86">
        <f t="shared" si="557"/>
        <v>1.6391744573022849E-5</v>
      </c>
      <c r="JB192" s="86">
        <f t="shared" si="558"/>
        <v>1.6064238716317473E-5</v>
      </c>
      <c r="JC192" s="86">
        <f t="shared" si="559"/>
        <v>1.5398376644496849E-5</v>
      </c>
      <c r="JD192" s="86">
        <f t="shared" si="560"/>
        <v>2.9486770340231898E-6</v>
      </c>
      <c r="JE192" s="86">
        <f t="shared" si="561"/>
        <v>4.0669605857715435E-6</v>
      </c>
      <c r="JF192" s="86">
        <f t="shared" si="562"/>
        <v>1.7746291752414798E-6</v>
      </c>
      <c r="JG192" s="86">
        <f t="shared" si="563"/>
        <v>1.5594585772882484E-7</v>
      </c>
      <c r="JH192" s="86">
        <f t="shared" si="564"/>
        <v>5.0236261680094268E-7</v>
      </c>
      <c r="JI192" s="86">
        <f t="shared" si="565"/>
        <v>2.8081411053749859E-6</v>
      </c>
      <c r="JJ192" s="86">
        <f t="shared" si="566"/>
        <v>3.3761021399748759E-7</v>
      </c>
      <c r="JK192" s="86">
        <f t="shared" si="567"/>
        <v>9.8379553002858666E-6</v>
      </c>
      <c r="JL192" s="86">
        <f t="shared" si="568"/>
        <v>1.0094097265274654E-6</v>
      </c>
      <c r="JM192" s="86">
        <f t="shared" si="569"/>
        <v>1.0340919197746584E-4</v>
      </c>
    </row>
    <row r="193" spans="2:273" x14ac:dyDescent="0.25">
      <c r="B193" s="2">
        <v>166</v>
      </c>
      <c r="C193" s="37">
        <v>105.52500000000001</v>
      </c>
      <c r="D193" s="37">
        <v>106.492</v>
      </c>
      <c r="E193" s="37">
        <v>106.18600000000001</v>
      </c>
      <c r="F193" s="37">
        <v>110.46599999999999</v>
      </c>
      <c r="G193" s="37">
        <v>108.81</v>
      </c>
      <c r="H193" s="37">
        <v>107.276</v>
      </c>
      <c r="I193" s="37">
        <v>111.5</v>
      </c>
      <c r="J193" s="37">
        <v>113.29300000000001</v>
      </c>
      <c r="K193" s="37">
        <v>112.31</v>
      </c>
      <c r="L193" s="37">
        <v>110.983</v>
      </c>
      <c r="M193" s="37">
        <v>114.70699999999999</v>
      </c>
      <c r="N193" s="37">
        <v>113.414</v>
      </c>
      <c r="O193" s="37">
        <v>115.155</v>
      </c>
      <c r="P193" s="37">
        <v>113.10299999999999</v>
      </c>
      <c r="Q193" s="37">
        <v>115.91379999999999</v>
      </c>
      <c r="S193" s="4" t="e">
        <f t="shared" si="441"/>
        <v>#N/A</v>
      </c>
      <c r="T193" s="4" t="e">
        <f t="shared" si="442"/>
        <v>#N/A</v>
      </c>
      <c r="U193" s="4" t="e">
        <f t="shared" si="443"/>
        <v>#N/A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 t="e">
        <f t="shared" si="452"/>
        <v>#N/A</v>
      </c>
      <c r="AE193" s="4" t="e">
        <f t="shared" si="453"/>
        <v>#N/A</v>
      </c>
      <c r="AF193" s="4">
        <f t="shared" si="454"/>
        <v>114.28778789018804</v>
      </c>
      <c r="AG193" s="4">
        <f t="shared" si="455"/>
        <v>116.35036930604295</v>
      </c>
      <c r="AI193" s="4">
        <f t="shared" si="456"/>
        <v>0</v>
      </c>
      <c r="AJ193" s="4">
        <f t="shared" si="457"/>
        <v>0</v>
      </c>
      <c r="AK193" s="4">
        <f t="shared" si="458"/>
        <v>0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0</v>
      </c>
      <c r="AU193" s="4">
        <f t="shared" si="468"/>
        <v>0</v>
      </c>
      <c r="AV193" s="4">
        <f t="shared" si="644"/>
        <v>-1.1847878901880478</v>
      </c>
      <c r="AW193" s="4">
        <f t="shared" si="644"/>
        <v>-0.43656930604295496</v>
      </c>
      <c r="AY193" s="2" t="e">
        <f t="shared" si="520"/>
        <v>#N/A</v>
      </c>
      <c r="AZ193" s="2" t="e">
        <f t="shared" si="571"/>
        <v>#N/A</v>
      </c>
      <c r="BA193" s="2" t="e">
        <f t="shared" si="572"/>
        <v>#N/A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 t="e">
        <f t="shared" si="581"/>
        <v>#N/A</v>
      </c>
      <c r="BK193" s="2" t="e">
        <f t="shared" si="582"/>
        <v>#N/A</v>
      </c>
      <c r="BL193" s="2">
        <f t="shared" si="583"/>
        <v>114.28778789018804</v>
      </c>
      <c r="BM193" s="2">
        <f t="shared" si="584"/>
        <v>116.35036930452803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>
        <f t="shared" si="498"/>
        <v>113.10299999999999</v>
      </c>
      <c r="DI193" s="2">
        <f t="shared" si="499"/>
        <v>115.91379999999999</v>
      </c>
      <c r="DK193" s="2">
        <f t="shared" si="500"/>
        <v>170.27338414634147</v>
      </c>
      <c r="DL193" s="2">
        <f t="shared" si="645"/>
        <v>138.74813499061915</v>
      </c>
      <c r="DM193" s="2">
        <f t="shared" si="645"/>
        <v>141.24125656660414</v>
      </c>
      <c r="DN193" s="2">
        <f t="shared" si="645"/>
        <v>152.62023780487803</v>
      </c>
      <c r="DO193" s="2">
        <f t="shared" si="645"/>
        <v>161.73435047598204</v>
      </c>
      <c r="DP193" s="2">
        <f t="shared" si="645"/>
        <v>155.88828974723711</v>
      </c>
      <c r="DQ193" s="2">
        <f t="shared" si="645"/>
        <v>155.12792881241569</v>
      </c>
      <c r="DR193" s="2">
        <f t="shared" si="645"/>
        <v>148.41605073494546</v>
      </c>
      <c r="DS193" s="2">
        <f t="shared" si="645"/>
        <v>143.01327815126049</v>
      </c>
      <c r="DT193" s="2">
        <f t="shared" si="645"/>
        <v>149.28643693693692</v>
      </c>
      <c r="DU193" s="2">
        <f t="shared" si="645"/>
        <v>155.30994802494803</v>
      </c>
      <c r="DV193" s="2">
        <f t="shared" si="645"/>
        <v>160.09662187902188</v>
      </c>
      <c r="DW193" s="2">
        <f t="shared" si="645"/>
        <v>159.75878980194767</v>
      </c>
      <c r="DX193" s="2">
        <f t="shared" si="645"/>
        <v>160.94818060918064</v>
      </c>
      <c r="DY193" s="2">
        <f t="shared" si="645"/>
        <v>167.53233261083739</v>
      </c>
      <c r="EA193" s="2">
        <f t="shared" si="440"/>
        <v>108.13870616087439</v>
      </c>
      <c r="EB193" s="2">
        <f t="shared" si="502"/>
        <v>106.69351523857252</v>
      </c>
      <c r="EC193" s="2">
        <f t="shared" si="503"/>
        <v>106.73895235278968</v>
      </c>
      <c r="ED193" s="2">
        <f t="shared" si="504"/>
        <v>106.86858772345468</v>
      </c>
      <c r="EE193" s="2">
        <f t="shared" si="505"/>
        <v>106.91264769702737</v>
      </c>
      <c r="EF193" s="2">
        <f t="shared" si="506"/>
        <v>108.75520691794095</v>
      </c>
      <c r="EG193" s="2">
        <f t="shared" si="507"/>
        <v>113.93566087736298</v>
      </c>
      <c r="EH193" s="2">
        <f t="shared" si="508"/>
        <v>113.35989704001891</v>
      </c>
      <c r="EI193" s="2">
        <f t="shared" si="509"/>
        <v>111.89239968830545</v>
      </c>
      <c r="EJ193" s="2">
        <f t="shared" si="510"/>
        <v>111.20034344519827</v>
      </c>
      <c r="EK193" s="2">
        <f t="shared" si="511"/>
        <v>110.90931530856487</v>
      </c>
      <c r="EL193" s="2">
        <f t="shared" si="512"/>
        <v>113.35747983619348</v>
      </c>
      <c r="EM193" s="2">
        <f t="shared" si="513"/>
        <v>113.40392434369855</v>
      </c>
      <c r="EN193" s="2">
        <f t="shared" si="514"/>
        <v>115.67948073728769</v>
      </c>
      <c r="EO193" s="2">
        <f t="shared" si="515"/>
        <v>116.84172989950376</v>
      </c>
      <c r="EQ193" s="2">
        <f t="shared" si="516"/>
        <v>106.29384691993653</v>
      </c>
      <c r="ER193" s="2">
        <f t="shared" si="646"/>
        <v>105.86784573097147</v>
      </c>
      <c r="ES193" s="2">
        <f t="shared" si="646"/>
        <v>105.86674173492702</v>
      </c>
      <c r="ET193" s="2">
        <f t="shared" si="646"/>
        <v>106.94138556801563</v>
      </c>
      <c r="EU193" s="2">
        <f t="shared" si="646"/>
        <v>107.88323148768444</v>
      </c>
      <c r="EV193" s="2">
        <f t="shared" si="646"/>
        <v>109.50324816880243</v>
      </c>
      <c r="EW193" s="2">
        <f t="shared" si="646"/>
        <v>111.65115142074261</v>
      </c>
      <c r="EX193" s="2">
        <f t="shared" si="646"/>
        <v>111.83110606404722</v>
      </c>
      <c r="EY193" s="2">
        <f t="shared" si="646"/>
        <v>111.50602079328897</v>
      </c>
      <c r="EZ193" s="2">
        <f t="shared" si="646"/>
        <v>112.03308671613945</v>
      </c>
      <c r="FA193" s="2">
        <f t="shared" si="646"/>
        <v>111.89777881993273</v>
      </c>
      <c r="FB193" s="2">
        <f t="shared" si="646"/>
        <v>112.98783976245807</v>
      </c>
      <c r="FC193" s="2">
        <f t="shared" si="646"/>
        <v>113.0687813208325</v>
      </c>
      <c r="FD193" s="2">
        <f t="shared" si="646"/>
        <v>114.13801389302078</v>
      </c>
      <c r="FE193" s="2">
        <f t="shared" si="646"/>
        <v>116.28627759262508</v>
      </c>
      <c r="FG193" s="2">
        <f t="shared" si="518"/>
        <v>0.99999035893234411</v>
      </c>
      <c r="FH193" s="2">
        <f t="shared" si="647"/>
        <v>0.99999011929209569</v>
      </c>
      <c r="FI193" s="2">
        <f t="shared" si="647"/>
        <v>0.99998984929311863</v>
      </c>
      <c r="FJ193" s="2">
        <f t="shared" si="647"/>
        <v>0.99998964162708304</v>
      </c>
      <c r="FK193" s="2">
        <f t="shared" si="647"/>
        <v>0.99998889310773986</v>
      </c>
      <c r="FL193" s="2">
        <f t="shared" si="647"/>
        <v>0.99998944308176174</v>
      </c>
      <c r="FM193" s="2">
        <f t="shared" si="647"/>
        <v>0.99999041461481886</v>
      </c>
      <c r="FN193" s="2">
        <f t="shared" si="647"/>
        <v>0.99998875521676722</v>
      </c>
      <c r="FO193" s="2">
        <f t="shared" si="647"/>
        <v>0.99998846104087702</v>
      </c>
      <c r="FP193" s="2">
        <f t="shared" si="647"/>
        <v>0.99998890699137921</v>
      </c>
      <c r="FQ193" s="2">
        <f t="shared" si="647"/>
        <v>0.99998901775282334</v>
      </c>
      <c r="FR193" s="2">
        <f t="shared" si="647"/>
        <v>0.9999884962816481</v>
      </c>
      <c r="FS193" s="2">
        <f t="shared" si="647"/>
        <v>0.99998893342224571</v>
      </c>
      <c r="FT193" s="2">
        <f t="shared" si="647"/>
        <v>0.99998875809268739</v>
      </c>
      <c r="FU193" s="2">
        <f t="shared" si="647"/>
        <v>0.9999856991988989</v>
      </c>
      <c r="FW193" s="2">
        <f t="shared" si="536"/>
        <v>0.92872328564096229</v>
      </c>
      <c r="FX193" s="2">
        <f t="shared" si="588"/>
        <v>0.93111092347891078</v>
      </c>
      <c r="FY193" s="2">
        <f t="shared" si="589"/>
        <v>0.92797192124702765</v>
      </c>
      <c r="FZ193" s="2">
        <f t="shared" si="590"/>
        <v>0.92304575310848846</v>
      </c>
      <c r="GA193" s="2">
        <f t="shared" si="591"/>
        <v>0.92822886886992828</v>
      </c>
      <c r="GB193" s="2">
        <f t="shared" si="592"/>
        <v>0.93403410644844276</v>
      </c>
      <c r="GC193" s="2">
        <f t="shared" si="593"/>
        <v>0.93827777331184303</v>
      </c>
      <c r="GD193" s="2">
        <f t="shared" si="594"/>
        <v>0.9373694356692478</v>
      </c>
      <c r="GE193" s="2">
        <f t="shared" si="595"/>
        <v>0.94303735166557667</v>
      </c>
      <c r="GF193" s="2">
        <f t="shared" si="596"/>
        <v>0.94028054117421711</v>
      </c>
      <c r="GG193" s="2">
        <f t="shared" si="597"/>
        <v>0.9340615026245066</v>
      </c>
      <c r="GH193" s="2">
        <f t="shared" si="598"/>
        <v>0.93638977285878122</v>
      </c>
      <c r="GI193" s="2">
        <f t="shared" si="599"/>
        <v>0.92551765887393533</v>
      </c>
      <c r="GJ193" s="2">
        <f t="shared" si="600"/>
        <v>0.90316684968328653</v>
      </c>
      <c r="GK193" s="2">
        <f t="shared" si="601"/>
        <v>0.8859185660206147</v>
      </c>
      <c r="GM193" s="86">
        <f t="shared" si="537"/>
        <v>0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0</v>
      </c>
      <c r="HD193" s="86">
        <f t="shared" si="616"/>
        <v>2.131351570763084E-282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4.8487216430147658E-263</v>
      </c>
      <c r="HP193" s="86">
        <f t="shared" si="628"/>
        <v>0</v>
      </c>
      <c r="HQ193" s="86">
        <f t="shared" si="629"/>
        <v>0</v>
      </c>
      <c r="HS193" s="86">
        <f t="shared" si="539"/>
        <v>4.7807895546745055E-33</v>
      </c>
      <c r="HT193" s="86">
        <f t="shared" si="630"/>
        <v>2.1062888177159682E-36</v>
      </c>
      <c r="HU193" s="86">
        <f t="shared" si="631"/>
        <v>5.3652830862049131E-40</v>
      </c>
      <c r="HV193" s="86">
        <f t="shared" si="632"/>
        <v>1.0012358520351492E-38</v>
      </c>
      <c r="HW193" s="86">
        <f t="shared" si="633"/>
        <v>1.3905851920638137E-36</v>
      </c>
      <c r="HX193" s="86">
        <f t="shared" si="634"/>
        <v>4.0900398907512346E-41</v>
      </c>
      <c r="HY193" s="86">
        <f t="shared" si="635"/>
        <v>1.436995349033256E-38</v>
      </c>
      <c r="HZ193" s="86">
        <f t="shared" si="636"/>
        <v>5.5462527127977873E-41</v>
      </c>
      <c r="IA193" s="86">
        <f t="shared" si="637"/>
        <v>3.9024375329095934E-48</v>
      </c>
      <c r="IB193" s="86">
        <f t="shared" si="638"/>
        <v>2.3689926276311698E-44</v>
      </c>
      <c r="IC193" s="86">
        <f t="shared" si="639"/>
        <v>5.5512002509478282E-41</v>
      </c>
      <c r="ID193" s="86">
        <f t="shared" si="640"/>
        <v>1.0585741276937792E-47</v>
      </c>
      <c r="IE193" s="86">
        <f t="shared" si="641"/>
        <v>3.8784282079239299E-39</v>
      </c>
      <c r="IF193" s="86">
        <f t="shared" si="642"/>
        <v>1.9355974656318876E-75</v>
      </c>
      <c r="IG193" s="86">
        <f t="shared" si="643"/>
        <v>1.6980377543336949E-72</v>
      </c>
      <c r="II193" s="86">
        <f t="shared" si="540"/>
        <v>2.2673218394759906E-5</v>
      </c>
      <c r="IJ193" s="86">
        <f t="shared" si="541"/>
        <v>9.9184594980910783E-6</v>
      </c>
      <c r="IK193" s="86">
        <f t="shared" si="542"/>
        <v>7.8151311365786288E-6</v>
      </c>
      <c r="IL193" s="86">
        <f t="shared" si="543"/>
        <v>7.4771409116587865E-6</v>
      </c>
      <c r="IM193" s="86">
        <f t="shared" si="544"/>
        <v>7.3168039439249536E-6</v>
      </c>
      <c r="IN193" s="86">
        <f t="shared" si="545"/>
        <v>1.281187751174521E-6</v>
      </c>
      <c r="IO193" s="86">
        <f t="shared" si="546"/>
        <v>1.8482594167073256E-6</v>
      </c>
      <c r="IP193" s="86">
        <f t="shared" si="547"/>
        <v>7.5800228720729164E-7</v>
      </c>
      <c r="IQ193" s="86">
        <f t="shared" si="548"/>
        <v>5.8486571665919712E-8</v>
      </c>
      <c r="IR193" s="86">
        <f t="shared" si="549"/>
        <v>2.002274556010415E-7</v>
      </c>
      <c r="IS193" s="86">
        <f t="shared" si="550"/>
        <v>1.2161105566084537E-6</v>
      </c>
      <c r="IT193" s="86">
        <f t="shared" si="551"/>
        <v>1.2774995768435788E-7</v>
      </c>
      <c r="IU193" s="86">
        <f t="shared" si="552"/>
        <v>4.4661207179594435E-6</v>
      </c>
      <c r="IV193" s="86">
        <f t="shared" si="553"/>
        <v>3.3935422645054499E-7</v>
      </c>
      <c r="IW193" s="86">
        <f t="shared" si="554"/>
        <v>4.8008724538951329E-5</v>
      </c>
      <c r="IY193" s="86">
        <f t="shared" si="555"/>
        <v>2.2673218394759906E-5</v>
      </c>
      <c r="IZ193" s="86">
        <f t="shared" si="556"/>
        <v>9.9184594980910783E-6</v>
      </c>
      <c r="JA193" s="86">
        <f t="shared" si="557"/>
        <v>7.8151311365786288E-6</v>
      </c>
      <c r="JB193" s="86">
        <f t="shared" si="558"/>
        <v>7.4771409116587865E-6</v>
      </c>
      <c r="JC193" s="86">
        <f t="shared" si="559"/>
        <v>7.3168039439249536E-6</v>
      </c>
      <c r="JD193" s="86">
        <f t="shared" si="560"/>
        <v>1.281187751174521E-6</v>
      </c>
      <c r="JE193" s="86">
        <f t="shared" si="561"/>
        <v>1.8482594167073256E-6</v>
      </c>
      <c r="JF193" s="86">
        <f t="shared" si="562"/>
        <v>7.5800228720729164E-7</v>
      </c>
      <c r="JG193" s="86">
        <f t="shared" si="563"/>
        <v>5.8486571665919712E-8</v>
      </c>
      <c r="JH193" s="86">
        <f t="shared" si="564"/>
        <v>2.002274556010415E-7</v>
      </c>
      <c r="JI193" s="86">
        <f t="shared" si="565"/>
        <v>1.2161105566084537E-6</v>
      </c>
      <c r="JJ193" s="86">
        <f t="shared" si="566"/>
        <v>1.2774995768435788E-7</v>
      </c>
      <c r="JK193" s="86">
        <f t="shared" si="567"/>
        <v>4.4661207179594435E-6</v>
      </c>
      <c r="JL193" s="86">
        <f t="shared" si="568"/>
        <v>3.3935422645054499E-7</v>
      </c>
      <c r="JM193" s="86">
        <f t="shared" si="569"/>
        <v>4.8008724538951329E-5</v>
      </c>
    </row>
    <row r="194" spans="2:273" x14ac:dyDescent="0.25">
      <c r="B194" s="2">
        <v>167</v>
      </c>
      <c r="C194" s="37">
        <v>109.033</v>
      </c>
      <c r="D194" s="37">
        <v>106.35599999999999</v>
      </c>
      <c r="E194" s="37">
        <v>103.932</v>
      </c>
      <c r="F194" s="37">
        <v>109.017</v>
      </c>
      <c r="G194" s="37">
        <v>108.121</v>
      </c>
      <c r="H194" s="37">
        <v>110.81</v>
      </c>
      <c r="I194" s="37">
        <v>110.86199999999999</v>
      </c>
      <c r="J194" s="37">
        <v>112.224</v>
      </c>
      <c r="K194" s="37">
        <v>113.03400000000001</v>
      </c>
      <c r="L194" s="37">
        <v>112.172</v>
      </c>
      <c r="M194" s="37">
        <v>112.345</v>
      </c>
      <c r="N194" s="37">
        <v>113.845</v>
      </c>
      <c r="O194" s="37">
        <v>113.517</v>
      </c>
      <c r="P194" s="37">
        <v>113.5</v>
      </c>
      <c r="Q194" s="37">
        <v>116.431</v>
      </c>
      <c r="S194" s="4" t="e">
        <f t="shared" si="441"/>
        <v>#N/A</v>
      </c>
      <c r="T194" s="4" t="e">
        <f t="shared" si="442"/>
        <v>#N/A</v>
      </c>
      <c r="U194" s="4" t="e">
        <f t="shared" si="443"/>
        <v>#N/A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 t="e">
        <f t="shared" si="453"/>
        <v>#N/A</v>
      </c>
      <c r="AF194" s="4">
        <f t="shared" si="454"/>
        <v>114.18868464972061</v>
      </c>
      <c r="AG194" s="4">
        <f t="shared" si="455"/>
        <v>116.25135587641367</v>
      </c>
      <c r="AI194" s="4">
        <f t="shared" si="456"/>
        <v>0</v>
      </c>
      <c r="AJ194" s="4">
        <f t="shared" si="457"/>
        <v>0</v>
      </c>
      <c r="AK194" s="4">
        <f t="shared" si="458"/>
        <v>0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0</v>
      </c>
      <c r="AV194" s="4">
        <f t="shared" si="644"/>
        <v>-0.68868464972061361</v>
      </c>
      <c r="AW194" s="4">
        <f t="shared" si="644"/>
        <v>0.17964412358632842</v>
      </c>
      <c r="AY194" s="2" t="e">
        <f t="shared" si="520"/>
        <v>#N/A</v>
      </c>
      <c r="AZ194" s="2" t="e">
        <f t="shared" si="571"/>
        <v>#N/A</v>
      </c>
      <c r="BA194" s="2" t="e">
        <f t="shared" si="572"/>
        <v>#N/A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 t="e">
        <f t="shared" si="582"/>
        <v>#N/A</v>
      </c>
      <c r="BL194" s="2">
        <f t="shared" si="583"/>
        <v>114.18868464972061</v>
      </c>
      <c r="BM194" s="2">
        <f t="shared" si="584"/>
        <v>116.25135587622776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>
        <f t="shared" si="498"/>
        <v>113.5</v>
      </c>
      <c r="DI194" s="2">
        <f t="shared" si="499"/>
        <v>116.431</v>
      </c>
      <c r="DK194" s="2">
        <f t="shared" si="500"/>
        <v>170.61415121951219</v>
      </c>
      <c r="DL194" s="2">
        <f t="shared" si="645"/>
        <v>138.88000825515948</v>
      </c>
      <c r="DM194" s="2">
        <f t="shared" si="645"/>
        <v>141.39692138836773</v>
      </c>
      <c r="DN194" s="2">
        <f t="shared" si="645"/>
        <v>152.84693170731705</v>
      </c>
      <c r="DO194" s="2">
        <f t="shared" si="645"/>
        <v>162.01247817047818</v>
      </c>
      <c r="DP194" s="2">
        <f t="shared" si="645"/>
        <v>156.1483486158223</v>
      </c>
      <c r="DQ194" s="2">
        <f t="shared" si="645"/>
        <v>155.36959905533067</v>
      </c>
      <c r="DR194" s="2">
        <f t="shared" si="645"/>
        <v>148.6196386913229</v>
      </c>
      <c r="DS194" s="2">
        <f t="shared" si="645"/>
        <v>143.18030140056021</v>
      </c>
      <c r="DT194" s="2">
        <f t="shared" si="645"/>
        <v>149.47516216216215</v>
      </c>
      <c r="DU194" s="2">
        <f t="shared" si="645"/>
        <v>155.52481562534194</v>
      </c>
      <c r="DV194" s="2">
        <f t="shared" si="645"/>
        <v>160.34771814671814</v>
      </c>
      <c r="DW194" s="2">
        <f t="shared" si="645"/>
        <v>159.98614465477624</v>
      </c>
      <c r="DX194" s="2">
        <f t="shared" si="645"/>
        <v>161.19823723723727</v>
      </c>
      <c r="DY194" s="2">
        <f t="shared" si="645"/>
        <v>167.82356669950735</v>
      </c>
      <c r="EA194" s="2">
        <f t="shared" si="440"/>
        <v>108.06331518764607</v>
      </c>
      <c r="EB194" s="2">
        <f t="shared" si="502"/>
        <v>106.62388974615975</v>
      </c>
      <c r="EC194" s="2">
        <f t="shared" si="503"/>
        <v>106.66963534383258</v>
      </c>
      <c r="ED194" s="2">
        <f t="shared" si="504"/>
        <v>106.7837577428387</v>
      </c>
      <c r="EE194" s="2">
        <f t="shared" si="505"/>
        <v>106.83448868021337</v>
      </c>
      <c r="EF194" s="2">
        <f t="shared" si="506"/>
        <v>108.6973230799052</v>
      </c>
      <c r="EG194" s="2">
        <f t="shared" si="507"/>
        <v>113.93295491558268</v>
      </c>
      <c r="EH194" s="2">
        <f t="shared" si="508"/>
        <v>113.35135616386451</v>
      </c>
      <c r="EI194" s="2">
        <f t="shared" si="509"/>
        <v>111.87264203080979</v>
      </c>
      <c r="EJ194" s="2">
        <f t="shared" si="510"/>
        <v>111.14287578889846</v>
      </c>
      <c r="EK194" s="2">
        <f t="shared" si="511"/>
        <v>110.82284943282339</v>
      </c>
      <c r="EL194" s="2">
        <f t="shared" si="512"/>
        <v>113.29378294461782</v>
      </c>
      <c r="EM194" s="2">
        <f t="shared" si="513"/>
        <v>113.30083493170592</v>
      </c>
      <c r="EN194" s="2">
        <f t="shared" si="514"/>
        <v>115.61375379092323</v>
      </c>
      <c r="EO194" s="2">
        <f t="shared" si="515"/>
        <v>116.75429803246803</v>
      </c>
      <c r="EQ194" s="2">
        <f t="shared" si="516"/>
        <v>106.19091119974175</v>
      </c>
      <c r="ER194" s="2">
        <f t="shared" si="646"/>
        <v>105.78566088002619</v>
      </c>
      <c r="ES194" s="2">
        <f t="shared" si="646"/>
        <v>105.78411899839905</v>
      </c>
      <c r="ET194" s="2">
        <f t="shared" si="646"/>
        <v>106.85764758654318</v>
      </c>
      <c r="EU194" s="2">
        <f t="shared" si="646"/>
        <v>107.8195991516974</v>
      </c>
      <c r="EV194" s="2">
        <f t="shared" si="646"/>
        <v>109.45653492458497</v>
      </c>
      <c r="EW194" s="2">
        <f t="shared" si="646"/>
        <v>111.61516061321666</v>
      </c>
      <c r="EX194" s="2">
        <f t="shared" si="646"/>
        <v>111.7999149443561</v>
      </c>
      <c r="EY194" s="2">
        <f t="shared" si="646"/>
        <v>111.4805554648479</v>
      </c>
      <c r="EZ194" s="2">
        <f t="shared" si="646"/>
        <v>111.9879951428216</v>
      </c>
      <c r="FA194" s="2">
        <f t="shared" si="646"/>
        <v>111.82612809538367</v>
      </c>
      <c r="FB194" s="2">
        <f t="shared" si="646"/>
        <v>112.91853738703848</v>
      </c>
      <c r="FC194" s="2">
        <f t="shared" si="646"/>
        <v>112.96053039357101</v>
      </c>
      <c r="FD194" s="2">
        <f t="shared" si="646"/>
        <v>114.04882638517022</v>
      </c>
      <c r="FE194" s="2">
        <f t="shared" si="646"/>
        <v>116.19154535692829</v>
      </c>
      <c r="FG194" s="2">
        <f t="shared" si="518"/>
        <v>0.99999120723433588</v>
      </c>
      <c r="FH194" s="2">
        <f t="shared" si="647"/>
        <v>0.99999098867945635</v>
      </c>
      <c r="FI194" s="2">
        <f t="shared" si="647"/>
        <v>0.99999074243702868</v>
      </c>
      <c r="FJ194" s="2">
        <f t="shared" si="647"/>
        <v>0.99999055304301143</v>
      </c>
      <c r="FK194" s="2">
        <f t="shared" si="647"/>
        <v>0.99998987038396769</v>
      </c>
      <c r="FL194" s="2">
        <f t="shared" si="647"/>
        <v>0.99999037196719309</v>
      </c>
      <c r="FM194" s="2">
        <f t="shared" si="647"/>
        <v>0.99999125801744226</v>
      </c>
      <c r="FN194" s="2">
        <f t="shared" si="647"/>
        <v>0.99998974462565859</v>
      </c>
      <c r="FO194" s="2">
        <f t="shared" si="647"/>
        <v>0.99998947633352031</v>
      </c>
      <c r="FP194" s="2">
        <f t="shared" si="647"/>
        <v>0.99998988304602199</v>
      </c>
      <c r="FQ194" s="2">
        <f t="shared" si="647"/>
        <v>0.99998998406185591</v>
      </c>
      <c r="FR194" s="2">
        <f t="shared" si="647"/>
        <v>0.99998950847355061</v>
      </c>
      <c r="FS194" s="2">
        <f t="shared" si="647"/>
        <v>0.99998990715130576</v>
      </c>
      <c r="FT194" s="2">
        <f t="shared" si="647"/>
        <v>0.99998974724853418</v>
      </c>
      <c r="FU194" s="2">
        <f t="shared" si="647"/>
        <v>0.99998695749797273</v>
      </c>
      <c r="FW194" s="2">
        <f t="shared" si="536"/>
        <v>0.93458460614828387</v>
      </c>
      <c r="FX194" s="2">
        <f t="shared" si="588"/>
        <v>0.93678926412844388</v>
      </c>
      <c r="FY194" s="2">
        <f t="shared" si="589"/>
        <v>0.93389063073811929</v>
      </c>
      <c r="FZ194" s="2">
        <f t="shared" si="590"/>
        <v>0.92933843336902411</v>
      </c>
      <c r="GA194" s="2">
        <f t="shared" si="591"/>
        <v>0.93412796316968039</v>
      </c>
      <c r="GB194" s="2">
        <f t="shared" si="592"/>
        <v>0.93948715634688984</v>
      </c>
      <c r="GC194" s="2">
        <f t="shared" si="593"/>
        <v>0.9434012789775641</v>
      </c>
      <c r="GD194" s="2">
        <f t="shared" si="594"/>
        <v>0.94256372601719685</v>
      </c>
      <c r="GE194" s="2">
        <f t="shared" si="595"/>
        <v>0.94778775451393649</v>
      </c>
      <c r="GF194" s="2">
        <f t="shared" si="596"/>
        <v>0.94524750018288861</v>
      </c>
      <c r="GG194" s="2">
        <f t="shared" si="597"/>
        <v>0.93951243448721378</v>
      </c>
      <c r="GH194" s="2">
        <f t="shared" si="598"/>
        <v>0.94166025518936336</v>
      </c>
      <c r="GI194" s="2">
        <f t="shared" si="599"/>
        <v>0.93162318058398774</v>
      </c>
      <c r="GJ194" s="2">
        <f t="shared" si="600"/>
        <v>0.91092820174373812</v>
      </c>
      <c r="GK194" s="2">
        <f t="shared" si="601"/>
        <v>0.89490152454161764</v>
      </c>
      <c r="GM194" s="86">
        <f t="shared" si="537"/>
        <v>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0</v>
      </c>
      <c r="HD194" s="86">
        <f t="shared" si="616"/>
        <v>6.8510776534526346E-289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3.7881412920589241E-269</v>
      </c>
      <c r="HP194" s="86">
        <f t="shared" si="628"/>
        <v>0</v>
      </c>
      <c r="HQ194" s="86">
        <f t="shared" si="629"/>
        <v>0</v>
      </c>
      <c r="HS194" s="86">
        <f t="shared" si="539"/>
        <v>3.2262471799561862E-34</v>
      </c>
      <c r="HT194" s="86">
        <f t="shared" si="630"/>
        <v>1.1424128045060888E-37</v>
      </c>
      <c r="HU194" s="86">
        <f t="shared" si="631"/>
        <v>2.292394534277268E-41</v>
      </c>
      <c r="HV194" s="86">
        <f t="shared" si="632"/>
        <v>4.08937728204132E-40</v>
      </c>
      <c r="HW194" s="86">
        <f t="shared" si="633"/>
        <v>6.8073998961151249E-38</v>
      </c>
      <c r="HX194" s="86">
        <f t="shared" si="634"/>
        <v>1.4463852800299259E-42</v>
      </c>
      <c r="HY194" s="86">
        <f t="shared" si="635"/>
        <v>6.4661471879523081E-40</v>
      </c>
      <c r="HZ194" s="86">
        <f t="shared" si="636"/>
        <v>1.9696153032261816E-42</v>
      </c>
      <c r="IA194" s="86">
        <f t="shared" si="637"/>
        <v>8.4492995460744716E-50</v>
      </c>
      <c r="IB194" s="86">
        <f t="shared" si="638"/>
        <v>6.5558906609950829E-46</v>
      </c>
      <c r="IC194" s="86">
        <f t="shared" si="639"/>
        <v>1.9609443025439868E-42</v>
      </c>
      <c r="ID194" s="86">
        <f t="shared" si="640"/>
        <v>2.1893705063559266E-49</v>
      </c>
      <c r="IE194" s="86">
        <f t="shared" si="641"/>
        <v>1.5074260495559324E-40</v>
      </c>
      <c r="IF194" s="86">
        <f t="shared" si="642"/>
        <v>2.3085067164894362E-78</v>
      </c>
      <c r="IG194" s="86">
        <f t="shared" si="643"/>
        <v>1.97970510285567E-75</v>
      </c>
      <c r="II194" s="86">
        <f t="shared" si="540"/>
        <v>1.1397949677351516E-5</v>
      </c>
      <c r="IJ194" s="86">
        <f t="shared" si="541"/>
        <v>4.7565505385006366E-6</v>
      </c>
      <c r="IK194" s="86">
        <f t="shared" si="542"/>
        <v>3.6342988495746725E-6</v>
      </c>
      <c r="IL194" s="86">
        <f t="shared" si="543"/>
        <v>3.3892396520099085E-6</v>
      </c>
      <c r="IM194" s="86">
        <f t="shared" si="544"/>
        <v>3.3908098529148904E-6</v>
      </c>
      <c r="IN194" s="86">
        <f t="shared" si="545"/>
        <v>5.416552032968687E-7</v>
      </c>
      <c r="IO194" s="86">
        <f t="shared" si="546"/>
        <v>8.1910678123378411E-7</v>
      </c>
      <c r="IP194" s="86">
        <f t="shared" si="547"/>
        <v>3.1501722517721323E-7</v>
      </c>
      <c r="IQ194" s="86">
        <f t="shared" si="548"/>
        <v>2.1270395069483054E-8</v>
      </c>
      <c r="IR194" s="86">
        <f t="shared" si="549"/>
        <v>7.75042501881944E-8</v>
      </c>
      <c r="IS194" s="86">
        <f t="shared" si="550"/>
        <v>5.1239335297737997E-7</v>
      </c>
      <c r="IT194" s="86">
        <f t="shared" si="551"/>
        <v>4.6829282205853325E-8</v>
      </c>
      <c r="IU194" s="86">
        <f t="shared" si="552"/>
        <v>1.9733300285383939E-6</v>
      </c>
      <c r="IV194" s="86">
        <f t="shared" si="553"/>
        <v>1.0930177308572944E-7</v>
      </c>
      <c r="IW194" s="86">
        <f t="shared" si="554"/>
        <v>2.1589887621942486E-5</v>
      </c>
      <c r="IY194" s="86">
        <f t="shared" si="555"/>
        <v>1.1397949677351516E-5</v>
      </c>
      <c r="IZ194" s="86">
        <f t="shared" si="556"/>
        <v>4.7565505385006366E-6</v>
      </c>
      <c r="JA194" s="86">
        <f t="shared" si="557"/>
        <v>3.6342988495746725E-6</v>
      </c>
      <c r="JB194" s="86">
        <f t="shared" si="558"/>
        <v>3.3892396520099085E-6</v>
      </c>
      <c r="JC194" s="86">
        <f t="shared" si="559"/>
        <v>3.3908098529148904E-6</v>
      </c>
      <c r="JD194" s="86">
        <f t="shared" si="560"/>
        <v>5.416552032968687E-7</v>
      </c>
      <c r="JE194" s="86">
        <f t="shared" si="561"/>
        <v>8.1910678123378411E-7</v>
      </c>
      <c r="JF194" s="86">
        <f t="shared" si="562"/>
        <v>3.1501722517721323E-7</v>
      </c>
      <c r="JG194" s="86">
        <f t="shared" si="563"/>
        <v>2.1270395069483054E-8</v>
      </c>
      <c r="JH194" s="86">
        <f t="shared" si="564"/>
        <v>7.75042501881944E-8</v>
      </c>
      <c r="JI194" s="86">
        <f t="shared" si="565"/>
        <v>5.1239335297737997E-7</v>
      </c>
      <c r="JJ194" s="86">
        <f t="shared" si="566"/>
        <v>4.6829282205853325E-8</v>
      </c>
      <c r="JK194" s="86">
        <f t="shared" si="567"/>
        <v>1.9733300285383939E-6</v>
      </c>
      <c r="JL194" s="86">
        <f t="shared" si="568"/>
        <v>1.0930177308572944E-7</v>
      </c>
      <c r="JM194" s="86">
        <f t="shared" si="569"/>
        <v>2.1589887621942486E-5</v>
      </c>
    </row>
    <row r="195" spans="2:273" x14ac:dyDescent="0.25">
      <c r="B195" s="2">
        <v>168</v>
      </c>
      <c r="C195" s="37">
        <v>107.59</v>
      </c>
      <c r="D195" s="37">
        <v>106.52500000000001</v>
      </c>
      <c r="E195" s="37">
        <v>105.136</v>
      </c>
      <c r="F195" s="37">
        <v>107.431</v>
      </c>
      <c r="G195" s="37">
        <v>106.69</v>
      </c>
      <c r="H195" s="37">
        <v>110.086</v>
      </c>
      <c r="I195" s="37">
        <v>112.155</v>
      </c>
      <c r="J195" s="37">
        <v>114.621</v>
      </c>
      <c r="K195" s="37">
        <v>111.53400000000001</v>
      </c>
      <c r="L195" s="37">
        <v>111.241</v>
      </c>
      <c r="M195" s="37">
        <v>113.414</v>
      </c>
      <c r="N195" s="37">
        <v>113.586</v>
      </c>
      <c r="O195" s="37">
        <v>114.845</v>
      </c>
      <c r="P195" s="37">
        <v>114.121</v>
      </c>
      <c r="Q195" s="37">
        <v>116.0517</v>
      </c>
      <c r="S195" s="4" t="e">
        <f t="shared" si="441"/>
        <v>#N/A</v>
      </c>
      <c r="T195" s="4" t="e">
        <f t="shared" si="442"/>
        <v>#N/A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>
        <f t="shared" si="454"/>
        <v>114.0901191455537</v>
      </c>
      <c r="AG195" s="4">
        <f t="shared" si="455"/>
        <v>116.15257521759375</v>
      </c>
      <c r="AI195" s="4">
        <f t="shared" si="456"/>
        <v>0</v>
      </c>
      <c r="AJ195" s="4">
        <f t="shared" si="457"/>
        <v>0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3.0880854446294848E-2</v>
      </c>
      <c r="AW195" s="4">
        <f t="shared" si="644"/>
        <v>-0.10087521759375306</v>
      </c>
      <c r="AY195" s="2" t="e">
        <f t="shared" si="520"/>
        <v>#N/A</v>
      </c>
      <c r="AZ195" s="2" t="e">
        <f t="shared" si="571"/>
        <v>#N/A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>
        <f t="shared" si="583"/>
        <v>114.0901191455537</v>
      </c>
      <c r="BM195" s="2">
        <f t="shared" si="584"/>
        <v>116.15257521757287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>
        <f t="shared" si="498"/>
        <v>114.121</v>
      </c>
      <c r="DI195" s="2">
        <f t="shared" si="499"/>
        <v>116.0517</v>
      </c>
      <c r="DK195" s="2">
        <f t="shared" si="500"/>
        <v>170.95491829268292</v>
      </c>
      <c r="DL195" s="2">
        <f t="shared" si="645"/>
        <v>139.01188151969984</v>
      </c>
      <c r="DM195" s="2">
        <f t="shared" si="645"/>
        <v>141.55258621013132</v>
      </c>
      <c r="DN195" s="2">
        <f t="shared" si="645"/>
        <v>153.07362560975608</v>
      </c>
      <c r="DO195" s="2">
        <f t="shared" si="645"/>
        <v>162.29060586497428</v>
      </c>
      <c r="DP195" s="2">
        <f t="shared" si="645"/>
        <v>156.40840748440746</v>
      </c>
      <c r="DQ195" s="2">
        <f t="shared" si="645"/>
        <v>155.61126929824565</v>
      </c>
      <c r="DR195" s="2">
        <f t="shared" si="645"/>
        <v>148.82322664770032</v>
      </c>
      <c r="DS195" s="2">
        <f t="shared" si="645"/>
        <v>143.34732464985993</v>
      </c>
      <c r="DT195" s="2">
        <f t="shared" si="645"/>
        <v>149.66388738738738</v>
      </c>
      <c r="DU195" s="2">
        <f t="shared" si="645"/>
        <v>155.73968322573586</v>
      </c>
      <c r="DV195" s="2">
        <f t="shared" si="645"/>
        <v>160.59881441441439</v>
      </c>
      <c r="DW195" s="2">
        <f t="shared" si="645"/>
        <v>160.21349950760475</v>
      </c>
      <c r="DX195" s="2">
        <f t="shared" si="645"/>
        <v>161.44829386529389</v>
      </c>
      <c r="DY195" s="2">
        <f t="shared" si="645"/>
        <v>168.11480078817729</v>
      </c>
      <c r="EA195" s="2">
        <f t="shared" si="440"/>
        <v>107.98792421441776</v>
      </c>
      <c r="EB195" s="2">
        <f t="shared" si="502"/>
        <v>106.55426425374699</v>
      </c>
      <c r="EC195" s="2">
        <f t="shared" si="503"/>
        <v>106.60031833487548</v>
      </c>
      <c r="ED195" s="2">
        <f t="shared" si="504"/>
        <v>106.69892776222272</v>
      </c>
      <c r="EE195" s="2">
        <f t="shared" si="505"/>
        <v>106.75632966339937</v>
      </c>
      <c r="EF195" s="2">
        <f t="shared" si="506"/>
        <v>108.63943924186944</v>
      </c>
      <c r="EG195" s="2">
        <f t="shared" si="507"/>
        <v>113.9302489538024</v>
      </c>
      <c r="EH195" s="2">
        <f t="shared" si="508"/>
        <v>113.34281528771012</v>
      </c>
      <c r="EI195" s="2">
        <f t="shared" si="509"/>
        <v>111.85288437331413</v>
      </c>
      <c r="EJ195" s="2">
        <f t="shared" si="510"/>
        <v>111.08540813259867</v>
      </c>
      <c r="EK195" s="2">
        <f t="shared" si="511"/>
        <v>110.73638355708189</v>
      </c>
      <c r="EL195" s="2">
        <f t="shared" si="512"/>
        <v>113.23008605304214</v>
      </c>
      <c r="EM195" s="2">
        <f t="shared" si="513"/>
        <v>113.19774551971328</v>
      </c>
      <c r="EN195" s="2">
        <f t="shared" si="514"/>
        <v>115.54802684455876</v>
      </c>
      <c r="EO195" s="2">
        <f t="shared" si="515"/>
        <v>116.6668661654323</v>
      </c>
      <c r="EQ195" s="2">
        <f t="shared" si="516"/>
        <v>106.08797547954698</v>
      </c>
      <c r="ER195" s="2">
        <f t="shared" si="646"/>
        <v>105.70347602908092</v>
      </c>
      <c r="ES195" s="2">
        <f t="shared" si="646"/>
        <v>105.70149626187109</v>
      </c>
      <c r="ET195" s="2">
        <f t="shared" si="646"/>
        <v>106.77390960507073</v>
      </c>
      <c r="EU195" s="2">
        <f t="shared" si="646"/>
        <v>107.75596681571037</v>
      </c>
      <c r="EV195" s="2">
        <f t="shared" si="646"/>
        <v>109.40982168036751</v>
      </c>
      <c r="EW195" s="2">
        <f t="shared" si="646"/>
        <v>111.5791698056907</v>
      </c>
      <c r="EX195" s="2">
        <f t="shared" si="646"/>
        <v>111.76872382466499</v>
      </c>
      <c r="EY195" s="2">
        <f t="shared" si="646"/>
        <v>111.45509013640682</v>
      </c>
      <c r="EZ195" s="2">
        <f t="shared" si="646"/>
        <v>111.94290356950374</v>
      </c>
      <c r="FA195" s="2">
        <f t="shared" si="646"/>
        <v>111.75447737083459</v>
      </c>
      <c r="FB195" s="2">
        <f t="shared" si="646"/>
        <v>112.84923501161892</v>
      </c>
      <c r="FC195" s="2">
        <f t="shared" si="646"/>
        <v>112.85227946630951</v>
      </c>
      <c r="FD195" s="2">
        <f t="shared" si="646"/>
        <v>113.95963887731966</v>
      </c>
      <c r="FE195" s="2">
        <f t="shared" si="646"/>
        <v>116.09681312123148</v>
      </c>
      <c r="FG195" s="2">
        <f t="shared" si="518"/>
        <v>0.99999198089620234</v>
      </c>
      <c r="FH195" s="2">
        <f t="shared" si="647"/>
        <v>0.99999178157147095</v>
      </c>
      <c r="FI195" s="2">
        <f t="shared" si="647"/>
        <v>0.9999915569953467</v>
      </c>
      <c r="FJ195" s="2">
        <f t="shared" si="647"/>
        <v>0.99999138426566581</v>
      </c>
      <c r="FK195" s="2">
        <f t="shared" si="647"/>
        <v>0.99999076167214584</v>
      </c>
      <c r="FL195" s="2">
        <f t="shared" si="647"/>
        <v>0.99999121912227962</v>
      </c>
      <c r="FM195" s="2">
        <f t="shared" si="647"/>
        <v>0.99999202721101721</v>
      </c>
      <c r="FN195" s="2">
        <f t="shared" si="647"/>
        <v>0.9999906469789992</v>
      </c>
      <c r="FO195" s="2">
        <f t="shared" si="647"/>
        <v>0.99999040229321356</v>
      </c>
      <c r="FP195" s="2">
        <f t="shared" si="647"/>
        <v>0.99999077322009722</v>
      </c>
      <c r="FQ195" s="2">
        <f t="shared" si="647"/>
        <v>0.99999086534779591</v>
      </c>
      <c r="FR195" s="2">
        <f t="shared" si="647"/>
        <v>0.99999043160532375</v>
      </c>
      <c r="FS195" s="2">
        <f t="shared" si="647"/>
        <v>0.99999079520441636</v>
      </c>
      <c r="FT195" s="2">
        <f t="shared" si="647"/>
        <v>0.9999906493710945</v>
      </c>
      <c r="FU195" s="2">
        <f t="shared" si="647"/>
        <v>0.99998810508312819</v>
      </c>
      <c r="FW195" s="2">
        <f t="shared" si="536"/>
        <v>0.93999507264953752</v>
      </c>
      <c r="FX195" s="2">
        <f t="shared" si="588"/>
        <v>0.94202869546522994</v>
      </c>
      <c r="FY195" s="2">
        <f t="shared" si="589"/>
        <v>0.93935477093741926</v>
      </c>
      <c r="FZ195" s="2">
        <f t="shared" si="590"/>
        <v>0.93515270033774334</v>
      </c>
      <c r="GA195" s="2">
        <f t="shared" si="591"/>
        <v>0.93957375636761209</v>
      </c>
      <c r="GB195" s="2">
        <f t="shared" si="592"/>
        <v>0.94451620864580443</v>
      </c>
      <c r="GC195" s="2">
        <f t="shared" si="593"/>
        <v>0.94812300164542085</v>
      </c>
      <c r="GD195" s="2">
        <f t="shared" si="594"/>
        <v>0.94735142177459897</v>
      </c>
      <c r="GE195" s="2">
        <f t="shared" si="595"/>
        <v>0.95216209348569858</v>
      </c>
      <c r="GF195" s="2">
        <f t="shared" si="596"/>
        <v>0.94982339454071718</v>
      </c>
      <c r="GG195" s="2">
        <f t="shared" si="597"/>
        <v>0.94453951000662817</v>
      </c>
      <c r="GH195" s="2">
        <f t="shared" si="598"/>
        <v>0.94651898815163205</v>
      </c>
      <c r="GI195" s="2">
        <f t="shared" si="599"/>
        <v>0.93726214229607285</v>
      </c>
      <c r="GJ195" s="2">
        <f t="shared" si="600"/>
        <v>0.91812386233540166</v>
      </c>
      <c r="GK195" s="2">
        <f t="shared" si="601"/>
        <v>0.90325439360972337</v>
      </c>
      <c r="GM195" s="86">
        <f t="shared" si="537"/>
        <v>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0</v>
      </c>
      <c r="HD195" s="86">
        <f t="shared" si="616"/>
        <v>1.8561597456804686E-295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2.5158401001092849E-275</v>
      </c>
      <c r="HP195" s="86">
        <f t="shared" si="628"/>
        <v>0</v>
      </c>
      <c r="HQ195" s="86">
        <f t="shared" si="629"/>
        <v>0</v>
      </c>
      <c r="HS195" s="86">
        <f t="shared" si="539"/>
        <v>2.0735524164624434E-35</v>
      </c>
      <c r="HT195" s="86">
        <f t="shared" si="630"/>
        <v>5.8846086898428108E-39</v>
      </c>
      <c r="HU195" s="86">
        <f t="shared" si="631"/>
        <v>9.2719639155220112E-43</v>
      </c>
      <c r="HV195" s="86">
        <f t="shared" si="632"/>
        <v>1.5756918300345749E-41</v>
      </c>
      <c r="HW195" s="86">
        <f t="shared" si="633"/>
        <v>3.1541645360168468E-39</v>
      </c>
      <c r="HX195" s="86">
        <f t="shared" si="634"/>
        <v>4.8177507073439791E-44</v>
      </c>
      <c r="HY195" s="86">
        <f t="shared" si="635"/>
        <v>2.7537730857756441E-41</v>
      </c>
      <c r="HZ195" s="86">
        <f t="shared" si="636"/>
        <v>6.5879048218222785E-44</v>
      </c>
      <c r="IA195" s="86">
        <f t="shared" si="637"/>
        <v>1.7108406167787999E-51</v>
      </c>
      <c r="IB195" s="86">
        <f t="shared" si="638"/>
        <v>1.7021117770494183E-47</v>
      </c>
      <c r="IC195" s="86">
        <f t="shared" si="639"/>
        <v>6.5229719668381147E-44</v>
      </c>
      <c r="ID195" s="86">
        <f t="shared" si="640"/>
        <v>4.2252816528159468E-51</v>
      </c>
      <c r="IE195" s="86">
        <f t="shared" si="641"/>
        <v>5.5208145737172054E-42</v>
      </c>
      <c r="IF195" s="86">
        <f t="shared" si="642"/>
        <v>2.4165953268120604E-81</v>
      </c>
      <c r="IG195" s="86">
        <f t="shared" si="643"/>
        <v>2.0133678074746877E-78</v>
      </c>
      <c r="II195" s="86">
        <f t="shared" si="540"/>
        <v>5.6041746417621953E-6</v>
      </c>
      <c r="IJ195" s="86">
        <f t="shared" si="541"/>
        <v>2.228080123916703E-6</v>
      </c>
      <c r="IK195" s="86">
        <f t="shared" si="542"/>
        <v>1.6483667183964975E-6</v>
      </c>
      <c r="IL195" s="86">
        <f t="shared" si="543"/>
        <v>1.4960071362430944E-6</v>
      </c>
      <c r="IM195" s="86">
        <f t="shared" si="544"/>
        <v>1.5324863124617027E-6</v>
      </c>
      <c r="IN195" s="86">
        <f t="shared" si="545"/>
        <v>2.2280986367930322E-7</v>
      </c>
      <c r="IO195" s="86">
        <f t="shared" si="546"/>
        <v>3.5398225754491311E-7</v>
      </c>
      <c r="IP195" s="86">
        <f t="shared" si="547"/>
        <v>1.2737284010747449E-7</v>
      </c>
      <c r="IQ195" s="86">
        <f t="shared" si="548"/>
        <v>7.5008591851814947E-9</v>
      </c>
      <c r="IR195" s="86">
        <f t="shared" si="549"/>
        <v>2.9134083866209146E-8</v>
      </c>
      <c r="IS195" s="86">
        <f t="shared" si="550"/>
        <v>2.1003272779271712E-7</v>
      </c>
      <c r="IT195" s="86">
        <f t="shared" si="551"/>
        <v>1.6628853408452091E-8</v>
      </c>
      <c r="IU195" s="86">
        <f t="shared" si="552"/>
        <v>8.4856802473291068E-7</v>
      </c>
      <c r="IV195" s="86">
        <f t="shared" si="553"/>
        <v>3.3724806535234895E-8</v>
      </c>
      <c r="IW195" s="86">
        <f t="shared" si="554"/>
        <v>9.4038616568883467E-6</v>
      </c>
      <c r="IY195" s="86">
        <f t="shared" si="555"/>
        <v>5.6041746417621953E-6</v>
      </c>
      <c r="IZ195" s="86">
        <f t="shared" si="556"/>
        <v>2.228080123916703E-6</v>
      </c>
      <c r="JA195" s="86">
        <f t="shared" si="557"/>
        <v>1.6483667183964975E-6</v>
      </c>
      <c r="JB195" s="86">
        <f t="shared" si="558"/>
        <v>1.4960071362430944E-6</v>
      </c>
      <c r="JC195" s="86">
        <f t="shared" si="559"/>
        <v>1.5324863124617027E-6</v>
      </c>
      <c r="JD195" s="86">
        <f t="shared" si="560"/>
        <v>2.2280986367930322E-7</v>
      </c>
      <c r="JE195" s="86">
        <f t="shared" si="561"/>
        <v>3.5398225754491311E-7</v>
      </c>
      <c r="JF195" s="86">
        <f t="shared" si="562"/>
        <v>1.2737284010747449E-7</v>
      </c>
      <c r="JG195" s="86">
        <f t="shared" si="563"/>
        <v>7.5008591851814947E-9</v>
      </c>
      <c r="JH195" s="86">
        <f t="shared" si="564"/>
        <v>2.9134083866209146E-8</v>
      </c>
      <c r="JI195" s="86">
        <f t="shared" si="565"/>
        <v>2.1003272779271712E-7</v>
      </c>
      <c r="JJ195" s="86">
        <f t="shared" si="566"/>
        <v>1.6628853408452091E-8</v>
      </c>
      <c r="JK195" s="86">
        <f t="shared" si="567"/>
        <v>8.4856802473291068E-7</v>
      </c>
      <c r="JL195" s="86">
        <f t="shared" si="568"/>
        <v>3.3724806535234895E-8</v>
      </c>
      <c r="JM195" s="86">
        <f t="shared" si="569"/>
        <v>9.4038616568883467E-6</v>
      </c>
    </row>
    <row r="196" spans="2:273" x14ac:dyDescent="0.25">
      <c r="B196" s="2">
        <v>169</v>
      </c>
      <c r="C196" s="37">
        <v>108.131</v>
      </c>
      <c r="D196" s="37">
        <v>106.017</v>
      </c>
      <c r="E196" s="37">
        <v>104.746</v>
      </c>
      <c r="F196" s="37">
        <v>108.10299999999999</v>
      </c>
      <c r="G196" s="37">
        <v>107.63800000000001</v>
      </c>
      <c r="H196" s="37">
        <v>109.44799999999999</v>
      </c>
      <c r="I196" s="37">
        <v>111.414</v>
      </c>
      <c r="J196" s="37">
        <v>114.069</v>
      </c>
      <c r="K196" s="37">
        <v>112.31</v>
      </c>
      <c r="L196" s="37">
        <v>111.483</v>
      </c>
      <c r="M196" s="37">
        <v>111.017</v>
      </c>
      <c r="N196" s="37">
        <v>113.086</v>
      </c>
      <c r="O196" s="37">
        <v>114.39700000000001</v>
      </c>
      <c r="P196" s="37">
        <v>114.845</v>
      </c>
      <c r="Q196" s="37">
        <v>115.431</v>
      </c>
      <c r="S196" s="4" t="e">
        <f t="shared" si="441"/>
        <v>#N/A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>
        <f t="shared" si="454"/>
        <v>113.99207871690837</v>
      </c>
      <c r="AG196" s="4">
        <f t="shared" si="455"/>
        <v>116.0540221312145</v>
      </c>
      <c r="AI196" s="4">
        <f t="shared" si="456"/>
        <v>0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0.85292128309163218</v>
      </c>
      <c r="AW196" s="4">
        <f t="shared" si="644"/>
        <v>-0.62302213121449768</v>
      </c>
      <c r="AY196" s="2" t="e">
        <f t="shared" si="520"/>
        <v>#N/A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>
        <f t="shared" si="583"/>
        <v>113.99207871690837</v>
      </c>
      <c r="BM196" s="2">
        <f t="shared" si="584"/>
        <v>116.05402213121235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>
        <f t="shared" si="498"/>
        <v>114.845</v>
      </c>
      <c r="DI196" s="2">
        <f t="shared" si="499"/>
        <v>115.431</v>
      </c>
      <c r="DK196" s="2">
        <f t="shared" si="500"/>
        <v>171.29568536585364</v>
      </c>
      <c r="DL196" s="2">
        <f t="shared" si="645"/>
        <v>139.14375478424017</v>
      </c>
      <c r="DM196" s="2">
        <f t="shared" si="645"/>
        <v>141.70825103189492</v>
      </c>
      <c r="DN196" s="2">
        <f t="shared" si="645"/>
        <v>153.3003195121951</v>
      </c>
      <c r="DO196" s="2">
        <f t="shared" si="645"/>
        <v>162.56873355947039</v>
      </c>
      <c r="DP196" s="2">
        <f t="shared" si="645"/>
        <v>156.66846635299265</v>
      </c>
      <c r="DQ196" s="2">
        <f t="shared" si="645"/>
        <v>155.85293954116062</v>
      </c>
      <c r="DR196" s="2">
        <f t="shared" si="645"/>
        <v>149.02681460407774</v>
      </c>
      <c r="DS196" s="2">
        <f t="shared" si="645"/>
        <v>143.51434789915965</v>
      </c>
      <c r="DT196" s="2">
        <f t="shared" si="645"/>
        <v>149.8526126126126</v>
      </c>
      <c r="DU196" s="2">
        <f t="shared" si="645"/>
        <v>155.95455082612978</v>
      </c>
      <c r="DV196" s="2">
        <f t="shared" si="645"/>
        <v>160.84991068211067</v>
      </c>
      <c r="DW196" s="2">
        <f t="shared" si="645"/>
        <v>160.44085436043329</v>
      </c>
      <c r="DX196" s="2">
        <f t="shared" si="645"/>
        <v>161.69835049335052</v>
      </c>
      <c r="DY196" s="2">
        <f t="shared" si="645"/>
        <v>168.40603487684723</v>
      </c>
      <c r="EA196" s="2">
        <f t="shared" si="440"/>
        <v>107.91253324118945</v>
      </c>
      <c r="EB196" s="2">
        <f t="shared" si="502"/>
        <v>106.48463876133422</v>
      </c>
      <c r="EC196" s="2">
        <f t="shared" si="503"/>
        <v>106.53100132591838</v>
      </c>
      <c r="ED196" s="2">
        <f t="shared" si="504"/>
        <v>106.61409778160674</v>
      </c>
      <c r="EE196" s="2">
        <f t="shared" si="505"/>
        <v>106.67817064658537</v>
      </c>
      <c r="EF196" s="2">
        <f t="shared" si="506"/>
        <v>108.58155540383369</v>
      </c>
      <c r="EG196" s="2">
        <f t="shared" si="507"/>
        <v>113.92754299202211</v>
      </c>
      <c r="EH196" s="2">
        <f t="shared" si="508"/>
        <v>113.33427441155573</v>
      </c>
      <c r="EI196" s="2">
        <f t="shared" si="509"/>
        <v>111.83312671581848</v>
      </c>
      <c r="EJ196" s="2">
        <f t="shared" si="510"/>
        <v>111.02794047629887</v>
      </c>
      <c r="EK196" s="2">
        <f t="shared" si="511"/>
        <v>110.6499176813404</v>
      </c>
      <c r="EL196" s="2">
        <f t="shared" si="512"/>
        <v>113.16638916146648</v>
      </c>
      <c r="EM196" s="2">
        <f t="shared" si="513"/>
        <v>113.09465610772065</v>
      </c>
      <c r="EN196" s="2">
        <f t="shared" si="514"/>
        <v>115.4822998981943</v>
      </c>
      <c r="EO196" s="2">
        <f t="shared" si="515"/>
        <v>116.57943429839656</v>
      </c>
      <c r="EQ196" s="2">
        <f t="shared" si="516"/>
        <v>105.9850397593522</v>
      </c>
      <c r="ER196" s="2">
        <f t="shared" si="646"/>
        <v>105.62129117813564</v>
      </c>
      <c r="ES196" s="2">
        <f t="shared" si="646"/>
        <v>105.61887352534312</v>
      </c>
      <c r="ET196" s="2">
        <f t="shared" si="646"/>
        <v>106.69017162359827</v>
      </c>
      <c r="EU196" s="2">
        <f t="shared" si="646"/>
        <v>107.69233447972333</v>
      </c>
      <c r="EV196" s="2">
        <f t="shared" si="646"/>
        <v>109.36310843615004</v>
      </c>
      <c r="EW196" s="2">
        <f t="shared" si="646"/>
        <v>111.54317899816473</v>
      </c>
      <c r="EX196" s="2">
        <f t="shared" si="646"/>
        <v>111.73753270497387</v>
      </c>
      <c r="EY196" s="2">
        <f t="shared" si="646"/>
        <v>111.42962480796574</v>
      </c>
      <c r="EZ196" s="2">
        <f t="shared" si="646"/>
        <v>111.89781199618589</v>
      </c>
      <c r="FA196" s="2">
        <f t="shared" si="646"/>
        <v>111.68282664628552</v>
      </c>
      <c r="FB196" s="2">
        <f t="shared" si="646"/>
        <v>112.77993263619935</v>
      </c>
      <c r="FC196" s="2">
        <f t="shared" si="646"/>
        <v>112.74402853904803</v>
      </c>
      <c r="FD196" s="2">
        <f t="shared" si="646"/>
        <v>113.87045136946909</v>
      </c>
      <c r="FE196" s="2">
        <f t="shared" si="646"/>
        <v>116.00208088553468</v>
      </c>
      <c r="FG196" s="2">
        <f t="shared" si="518"/>
        <v>0.99999268648525419</v>
      </c>
      <c r="FH196" s="2">
        <f t="shared" si="647"/>
        <v>0.99999250469867895</v>
      </c>
      <c r="FI196" s="2">
        <f t="shared" si="647"/>
        <v>0.99999229988251914</v>
      </c>
      <c r="FJ196" s="2">
        <f t="shared" si="647"/>
        <v>0.99999214235094147</v>
      </c>
      <c r="FK196" s="2">
        <f t="shared" si="647"/>
        <v>0.99999157453801069</v>
      </c>
      <c r="FL196" s="2">
        <f t="shared" si="647"/>
        <v>0.99999199173815256</v>
      </c>
      <c r="FM196" s="2">
        <f t="shared" si="647"/>
        <v>0.99999272872492684</v>
      </c>
      <c r="FN196" s="2">
        <f t="shared" si="647"/>
        <v>0.99999146993644661</v>
      </c>
      <c r="FO196" s="2">
        <f t="shared" si="647"/>
        <v>0.99999124677998574</v>
      </c>
      <c r="FP196" s="2">
        <f t="shared" si="647"/>
        <v>0.99999158506988461</v>
      </c>
      <c r="FQ196" s="2">
        <f t="shared" si="647"/>
        <v>0.99999166909148018</v>
      </c>
      <c r="FR196" s="2">
        <f t="shared" si="647"/>
        <v>0.99999127351299311</v>
      </c>
      <c r="FS196" s="2">
        <f t="shared" si="647"/>
        <v>0.99999160511985452</v>
      </c>
      <c r="FT196" s="2">
        <f t="shared" si="647"/>
        <v>0.99999147211806694</v>
      </c>
      <c r="FU196" s="2">
        <f t="shared" si="647"/>
        <v>0.9999891516955256</v>
      </c>
      <c r="FW196" s="2">
        <f t="shared" si="536"/>
        <v>0.94498438532394602</v>
      </c>
      <c r="FX196" s="2">
        <f t="shared" si="588"/>
        <v>0.94685847513543231</v>
      </c>
      <c r="FY196" s="2">
        <f t="shared" si="589"/>
        <v>0.94439417422484573</v>
      </c>
      <c r="FZ196" s="2">
        <f t="shared" si="590"/>
        <v>0.94051917055122691</v>
      </c>
      <c r="GA196" s="2">
        <f t="shared" si="591"/>
        <v>0.94459603601277997</v>
      </c>
      <c r="GB196" s="2">
        <f t="shared" si="592"/>
        <v>0.94914993225776989</v>
      </c>
      <c r="GC196" s="2">
        <f t="shared" si="593"/>
        <v>0.95247066212808484</v>
      </c>
      <c r="GD196" s="2">
        <f t="shared" si="594"/>
        <v>0.95176045609164983</v>
      </c>
      <c r="GE196" s="2">
        <f t="shared" si="595"/>
        <v>0.956186891836592</v>
      </c>
      <c r="GF196" s="2">
        <f t="shared" si="596"/>
        <v>0.95403545860838967</v>
      </c>
      <c r="GG196" s="2">
        <f t="shared" si="597"/>
        <v>0.94917139233112113</v>
      </c>
      <c r="GH196" s="2">
        <f t="shared" si="598"/>
        <v>0.95099412814528639</v>
      </c>
      <c r="GI196" s="2">
        <f t="shared" si="599"/>
        <v>0.94246478488194496</v>
      </c>
      <c r="GJ196" s="2">
        <f t="shared" si="600"/>
        <v>0.92478621889350066</v>
      </c>
      <c r="GK196" s="2">
        <f t="shared" si="601"/>
        <v>0.91100942024394016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0</v>
      </c>
      <c r="HD196" s="86">
        <f t="shared" si="616"/>
        <v>4.2386077038012755E-302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1.4203538837871203E-281</v>
      </c>
      <c r="HP196" s="86">
        <f t="shared" si="628"/>
        <v>0</v>
      </c>
      <c r="HQ196" s="86">
        <f t="shared" si="629"/>
        <v>0</v>
      </c>
      <c r="HS196" s="86">
        <f t="shared" si="539"/>
        <v>1.2692497011197194E-36</v>
      </c>
      <c r="HT196" s="86">
        <f t="shared" si="630"/>
        <v>2.878704438881522E-40</v>
      </c>
      <c r="HU196" s="86">
        <f t="shared" si="631"/>
        <v>3.5500587287190921E-44</v>
      </c>
      <c r="HV196" s="86">
        <f t="shared" si="632"/>
        <v>5.7276157876630609E-43</v>
      </c>
      <c r="HW196" s="86">
        <f t="shared" si="633"/>
        <v>1.3832542803695704E-40</v>
      </c>
      <c r="HX196" s="86">
        <f t="shared" si="634"/>
        <v>1.51148534564858E-45</v>
      </c>
      <c r="HY196" s="86">
        <f t="shared" si="635"/>
        <v>1.1099376691996007E-42</v>
      </c>
      <c r="HZ196" s="86">
        <f t="shared" si="636"/>
        <v>2.0753566993544496E-45</v>
      </c>
      <c r="IA196" s="86">
        <f t="shared" si="637"/>
        <v>3.2396508004419309E-53</v>
      </c>
      <c r="IB196" s="86">
        <f t="shared" si="638"/>
        <v>4.1459906843853245E-49</v>
      </c>
      <c r="IC196" s="86">
        <f t="shared" si="639"/>
        <v>2.0432570793202073E-45</v>
      </c>
      <c r="ID196" s="86">
        <f t="shared" si="640"/>
        <v>7.6089706989356935E-53</v>
      </c>
      <c r="IE196" s="86">
        <f t="shared" si="641"/>
        <v>1.9052514551738962E-43</v>
      </c>
      <c r="IF196" s="86">
        <f t="shared" si="642"/>
        <v>2.2203811917357322E-84</v>
      </c>
      <c r="IG196" s="86">
        <f t="shared" si="643"/>
        <v>1.7861113742593646E-81</v>
      </c>
      <c r="II196" s="86">
        <f t="shared" si="540"/>
        <v>2.6949239437441578E-6</v>
      </c>
      <c r="IJ196" s="86">
        <f t="shared" si="541"/>
        <v>1.0193869424764956E-6</v>
      </c>
      <c r="IK196" s="86">
        <f t="shared" si="542"/>
        <v>7.2914397813893999E-7</v>
      </c>
      <c r="IL196" s="86">
        <f t="shared" si="543"/>
        <v>6.4299143261461904E-7</v>
      </c>
      <c r="IM196" s="86">
        <f t="shared" si="544"/>
        <v>6.7542695926499054E-7</v>
      </c>
      <c r="IN196" s="86">
        <f t="shared" si="545"/>
        <v>8.9171444852867887E-8</v>
      </c>
      <c r="IO196" s="86">
        <f t="shared" si="546"/>
        <v>1.4916473571559865E-7</v>
      </c>
      <c r="IP196" s="86">
        <f t="shared" si="547"/>
        <v>5.0104603545946252E-8</v>
      </c>
      <c r="IQ196" s="86">
        <f t="shared" si="548"/>
        <v>2.56473855099407E-9</v>
      </c>
      <c r="IR196" s="86">
        <f t="shared" si="549"/>
        <v>1.0634845221446814E-8</v>
      </c>
      <c r="IS196" s="86">
        <f t="shared" si="550"/>
        <v>8.3753321978445816E-8</v>
      </c>
      <c r="IT196" s="86">
        <f t="shared" si="551"/>
        <v>5.7197034166873397E-9</v>
      </c>
      <c r="IU196" s="86">
        <f t="shared" si="552"/>
        <v>3.5511361038182056E-7</v>
      </c>
      <c r="IV196" s="86">
        <f t="shared" si="553"/>
        <v>9.9674441565509058E-9</v>
      </c>
      <c r="IW196" s="86">
        <f t="shared" si="554"/>
        <v>3.9668708822346731E-6</v>
      </c>
      <c r="IY196" s="86">
        <f t="shared" si="555"/>
        <v>2.6949239437441578E-6</v>
      </c>
      <c r="IZ196" s="86">
        <f t="shared" si="556"/>
        <v>1.0193869424764956E-6</v>
      </c>
      <c r="JA196" s="86">
        <f t="shared" si="557"/>
        <v>7.2914397813893999E-7</v>
      </c>
      <c r="JB196" s="86">
        <f t="shared" si="558"/>
        <v>6.4299143261461904E-7</v>
      </c>
      <c r="JC196" s="86">
        <f t="shared" si="559"/>
        <v>6.7542695926499054E-7</v>
      </c>
      <c r="JD196" s="86">
        <f t="shared" si="560"/>
        <v>8.9171444852867887E-8</v>
      </c>
      <c r="JE196" s="86">
        <f t="shared" si="561"/>
        <v>1.4916473571559865E-7</v>
      </c>
      <c r="JF196" s="86">
        <f t="shared" si="562"/>
        <v>5.0104603545946252E-8</v>
      </c>
      <c r="JG196" s="86">
        <f t="shared" si="563"/>
        <v>2.56473855099407E-9</v>
      </c>
      <c r="JH196" s="86">
        <f t="shared" si="564"/>
        <v>1.0634845221446814E-8</v>
      </c>
      <c r="JI196" s="86">
        <f t="shared" si="565"/>
        <v>8.3753321978445816E-8</v>
      </c>
      <c r="JJ196" s="86">
        <f t="shared" si="566"/>
        <v>5.7197034166873397E-9</v>
      </c>
      <c r="JK196" s="86">
        <f t="shared" si="567"/>
        <v>3.5511361038182056E-7</v>
      </c>
      <c r="JL196" s="86">
        <f t="shared" si="568"/>
        <v>9.9674441565509058E-9</v>
      </c>
      <c r="JM196" s="86">
        <f t="shared" si="569"/>
        <v>3.9668708822346731E-6</v>
      </c>
    </row>
    <row r="197" spans="2:273" x14ac:dyDescent="0.25">
      <c r="B197" s="2">
        <v>170</v>
      </c>
      <c r="C197" s="37">
        <v>105.967</v>
      </c>
      <c r="D197" s="37">
        <v>106.78</v>
      </c>
      <c r="E197" s="37">
        <v>105.271</v>
      </c>
      <c r="F197" s="37">
        <v>107.224</v>
      </c>
      <c r="G197" s="37">
        <v>108.86199999999999</v>
      </c>
      <c r="H197" s="37">
        <v>108.776</v>
      </c>
      <c r="I197" s="37">
        <v>113.431</v>
      </c>
      <c r="J197" s="37">
        <v>114.741</v>
      </c>
      <c r="K197" s="37">
        <v>112.379</v>
      </c>
      <c r="L197" s="37">
        <v>112.10299999999999</v>
      </c>
      <c r="M197" s="37">
        <v>113.586</v>
      </c>
      <c r="N197" s="37">
        <v>113.069</v>
      </c>
      <c r="O197" s="37">
        <v>112.20699999999999</v>
      </c>
      <c r="P197" s="37">
        <v>113.79300000000001</v>
      </c>
      <c r="Q197" s="37">
        <v>115.431</v>
      </c>
      <c r="S197" s="4" t="e">
        <f t="shared" si="441"/>
        <v>#N/A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>
        <f t="shared" si="454"/>
        <v>113.89454839441072</v>
      </c>
      <c r="AG197" s="4">
        <f t="shared" si="455"/>
        <v>115.95569035767008</v>
      </c>
      <c r="AI197" s="4">
        <f t="shared" si="456"/>
        <v>0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-0.10154839441071317</v>
      </c>
      <c r="AW197" s="4">
        <f t="shared" si="644"/>
        <v>-0.52469035767008165</v>
      </c>
      <c r="AY197" s="2" t="e">
        <f t="shared" si="520"/>
        <v>#N/A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>
        <f t="shared" si="583"/>
        <v>113.89454839441072</v>
      </c>
      <c r="BM197" s="2">
        <f t="shared" si="584"/>
        <v>115.95569035766988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>
        <f t="shared" si="498"/>
        <v>113.79300000000001</v>
      </c>
      <c r="DI197" s="2">
        <f t="shared" si="499"/>
        <v>115.431</v>
      </c>
      <c r="DK197" s="2">
        <f t="shared" si="500"/>
        <v>171.63645243902437</v>
      </c>
      <c r="DL197" s="2">
        <f t="shared" si="645"/>
        <v>139.2756280487805</v>
      </c>
      <c r="DM197" s="2">
        <f t="shared" si="645"/>
        <v>141.86391585365854</v>
      </c>
      <c r="DN197" s="2">
        <f t="shared" si="645"/>
        <v>153.52701341463413</v>
      </c>
      <c r="DO197" s="2">
        <f t="shared" si="645"/>
        <v>162.84686125396649</v>
      </c>
      <c r="DP197" s="2">
        <f t="shared" si="645"/>
        <v>156.92852522157784</v>
      </c>
      <c r="DQ197" s="2">
        <f t="shared" si="645"/>
        <v>156.0946097840756</v>
      </c>
      <c r="DR197" s="2">
        <f t="shared" si="645"/>
        <v>149.23040256045519</v>
      </c>
      <c r="DS197" s="2">
        <f t="shared" si="645"/>
        <v>143.68137114845939</v>
      </c>
      <c r="DT197" s="2">
        <f t="shared" si="645"/>
        <v>150.04133783783783</v>
      </c>
      <c r="DU197" s="2">
        <f t="shared" si="645"/>
        <v>156.16941842652369</v>
      </c>
      <c r="DV197" s="2">
        <f t="shared" si="645"/>
        <v>161.10100694980693</v>
      </c>
      <c r="DW197" s="2">
        <f t="shared" si="645"/>
        <v>160.66820921326183</v>
      </c>
      <c r="DX197" s="2">
        <f t="shared" si="645"/>
        <v>161.94840712140714</v>
      </c>
      <c r="DY197" s="2">
        <f t="shared" si="645"/>
        <v>168.6972689655172</v>
      </c>
      <c r="EA197" s="2">
        <f t="shared" si="440"/>
        <v>107.83714226796114</v>
      </c>
      <c r="EB197" s="2">
        <f t="shared" si="502"/>
        <v>106.41501326892146</v>
      </c>
      <c r="EC197" s="2">
        <f t="shared" si="503"/>
        <v>106.46168431696127</v>
      </c>
      <c r="ED197" s="2">
        <f t="shared" si="504"/>
        <v>106.52926780099077</v>
      </c>
      <c r="EE197" s="2">
        <f t="shared" si="505"/>
        <v>106.60001162977137</v>
      </c>
      <c r="EF197" s="2">
        <f t="shared" si="506"/>
        <v>108.52367156579794</v>
      </c>
      <c r="EG197" s="2">
        <f t="shared" si="507"/>
        <v>113.92483703024182</v>
      </c>
      <c r="EH197" s="2">
        <f t="shared" si="508"/>
        <v>113.32573353540134</v>
      </c>
      <c r="EI197" s="2">
        <f t="shared" si="509"/>
        <v>111.81336905832282</v>
      </c>
      <c r="EJ197" s="2">
        <f t="shared" si="510"/>
        <v>110.97047281999906</v>
      </c>
      <c r="EK197" s="2">
        <f t="shared" si="511"/>
        <v>110.5634518055989</v>
      </c>
      <c r="EL197" s="2">
        <f t="shared" si="512"/>
        <v>113.10269226989082</v>
      </c>
      <c r="EM197" s="2">
        <f t="shared" si="513"/>
        <v>112.99156669572801</v>
      </c>
      <c r="EN197" s="2">
        <f t="shared" si="514"/>
        <v>115.41657295182983</v>
      </c>
      <c r="EO197" s="2">
        <f t="shared" si="515"/>
        <v>116.49200243136083</v>
      </c>
      <c r="EQ197" s="2">
        <f t="shared" si="516"/>
        <v>105.88210403915743</v>
      </c>
      <c r="ER197" s="2">
        <f t="shared" si="646"/>
        <v>105.53910632719035</v>
      </c>
      <c r="ES197" s="2">
        <f t="shared" si="646"/>
        <v>105.53625078881515</v>
      </c>
      <c r="ET197" s="2">
        <f t="shared" si="646"/>
        <v>106.60643364212582</v>
      </c>
      <c r="EU197" s="2">
        <f t="shared" si="646"/>
        <v>107.62870214373629</v>
      </c>
      <c r="EV197" s="2">
        <f t="shared" si="646"/>
        <v>109.31639519193259</v>
      </c>
      <c r="EW197" s="2">
        <f t="shared" si="646"/>
        <v>111.50718819063879</v>
      </c>
      <c r="EX197" s="2">
        <f t="shared" si="646"/>
        <v>111.70634158528274</v>
      </c>
      <c r="EY197" s="2">
        <f t="shared" si="646"/>
        <v>111.40415947952467</v>
      </c>
      <c r="EZ197" s="2">
        <f t="shared" si="646"/>
        <v>111.85272042286803</v>
      </c>
      <c r="FA197" s="2">
        <f t="shared" si="646"/>
        <v>111.61117592173646</v>
      </c>
      <c r="FB197" s="2">
        <f t="shared" si="646"/>
        <v>112.71063026077977</v>
      </c>
      <c r="FC197" s="2">
        <f t="shared" si="646"/>
        <v>112.63577761178654</v>
      </c>
      <c r="FD197" s="2">
        <f t="shared" si="646"/>
        <v>113.78126386161853</v>
      </c>
      <c r="FE197" s="2">
        <f t="shared" si="646"/>
        <v>115.90734864983789</v>
      </c>
      <c r="FG197" s="2">
        <f t="shared" si="518"/>
        <v>0.99999332999098578</v>
      </c>
      <c r="FH197" s="2">
        <f t="shared" si="647"/>
        <v>0.99999316419944273</v>
      </c>
      <c r="FI197" s="2">
        <f t="shared" si="647"/>
        <v>0.99999297740463511</v>
      </c>
      <c r="FJ197" s="2">
        <f t="shared" si="647"/>
        <v>0.99999283373393211</v>
      </c>
      <c r="FK197" s="2">
        <f t="shared" si="647"/>
        <v>0.99999231588164261</v>
      </c>
      <c r="FL197" s="2">
        <f t="shared" si="647"/>
        <v>0.99999269637324428</v>
      </c>
      <c r="FM197" s="2">
        <f t="shared" si="647"/>
        <v>0.99999336851407461</v>
      </c>
      <c r="FN197" s="2">
        <f t="shared" si="647"/>
        <v>0.99999222048374004</v>
      </c>
      <c r="FO197" s="2">
        <f t="shared" si="647"/>
        <v>0.99999201696231932</v>
      </c>
      <c r="FP197" s="2">
        <f t="shared" si="647"/>
        <v>0.99999232548683992</v>
      </c>
      <c r="FQ197" s="2">
        <f t="shared" si="647"/>
        <v>0.99999240211555873</v>
      </c>
      <c r="FR197" s="2">
        <f t="shared" si="647"/>
        <v>0.99999204134314923</v>
      </c>
      <c r="FS197" s="2">
        <f t="shared" si="647"/>
        <v>0.99999234377265689</v>
      </c>
      <c r="FT197" s="2">
        <f t="shared" si="647"/>
        <v>0.99999222247340436</v>
      </c>
      <c r="FU197" s="2">
        <f t="shared" si="647"/>
        <v>0.99999010621928675</v>
      </c>
      <c r="FW197" s="2">
        <f t="shared" si="536"/>
        <v>0.94958109637437393</v>
      </c>
      <c r="FX197" s="2">
        <f t="shared" si="588"/>
        <v>0.95130666922128848</v>
      </c>
      <c r="FY197" s="2">
        <f t="shared" si="589"/>
        <v>0.9490375396254408</v>
      </c>
      <c r="FZ197" s="2">
        <f t="shared" si="590"/>
        <v>0.94546743344626027</v>
      </c>
      <c r="GA197" s="2">
        <f t="shared" si="591"/>
        <v>0.94922345125099716</v>
      </c>
      <c r="GB197" s="2">
        <f t="shared" si="592"/>
        <v>0.95341575726641148</v>
      </c>
      <c r="GC197" s="2">
        <f t="shared" si="593"/>
        <v>0.95647068618636333</v>
      </c>
      <c r="GD197" s="2">
        <f t="shared" si="594"/>
        <v>0.95581747783723225</v>
      </c>
      <c r="GE197" s="2">
        <f t="shared" si="595"/>
        <v>0.95988733296431916</v>
      </c>
      <c r="GF197" s="2">
        <f t="shared" si="596"/>
        <v>0.95790961043546252</v>
      </c>
      <c r="GG197" s="2">
        <f t="shared" si="597"/>
        <v>0.95343550536955191</v>
      </c>
      <c r="GH197" s="2">
        <f t="shared" si="598"/>
        <v>0.95511255968323916</v>
      </c>
      <c r="GI197" s="2">
        <f t="shared" si="599"/>
        <v>0.94726026657059825</v>
      </c>
      <c r="GJ197" s="2">
        <f t="shared" si="600"/>
        <v>0.93094722527360252</v>
      </c>
      <c r="GK197" s="2">
        <f t="shared" si="601"/>
        <v>0.91819910879862643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0</v>
      </c>
      <c r="HD197" s="86">
        <f t="shared" si="616"/>
        <v>0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6.816563879439704E-288</v>
      </c>
      <c r="HP197" s="86">
        <f t="shared" si="628"/>
        <v>0</v>
      </c>
      <c r="HQ197" s="86">
        <f t="shared" si="629"/>
        <v>0</v>
      </c>
      <c r="HS197" s="86">
        <f t="shared" si="539"/>
        <v>7.3992777238934492E-38</v>
      </c>
      <c r="HT197" s="86">
        <f t="shared" si="630"/>
        <v>1.3373876855935416E-41</v>
      </c>
      <c r="HU197" s="86">
        <f t="shared" si="631"/>
        <v>1.2866984342651142E-45</v>
      </c>
      <c r="HV197" s="86">
        <f t="shared" si="632"/>
        <v>1.9640854623098291E-44</v>
      </c>
      <c r="HW197" s="86">
        <f t="shared" si="633"/>
        <v>5.7415575328446045E-42</v>
      </c>
      <c r="HX197" s="86">
        <f t="shared" si="634"/>
        <v>4.4664088743341869E-47</v>
      </c>
      <c r="HY197" s="86">
        <f t="shared" si="635"/>
        <v>4.2340175940469174E-44</v>
      </c>
      <c r="HZ197" s="86">
        <f t="shared" si="636"/>
        <v>6.1576262290939921E-47</v>
      </c>
      <c r="IA197" s="86">
        <f t="shared" si="637"/>
        <v>5.7369698257884961E-55</v>
      </c>
      <c r="IB197" s="86">
        <f t="shared" si="638"/>
        <v>9.47432216863606E-51</v>
      </c>
      <c r="IC197" s="86">
        <f t="shared" si="639"/>
        <v>6.0268911382832429E-47</v>
      </c>
      <c r="ID197" s="86">
        <f t="shared" si="640"/>
        <v>1.2785734084728031E-54</v>
      </c>
      <c r="IE197" s="86">
        <f t="shared" si="641"/>
        <v>6.1955347473758265E-45</v>
      </c>
      <c r="IF197" s="86">
        <f t="shared" si="642"/>
        <v>1.7905910700017006E-87</v>
      </c>
      <c r="IG197" s="86">
        <f t="shared" si="643"/>
        <v>1.3821350039387976E-84</v>
      </c>
      <c r="II197" s="86">
        <f t="shared" si="540"/>
        <v>1.2673933366115833E-6</v>
      </c>
      <c r="IJ197" s="86">
        <f t="shared" si="541"/>
        <v>4.5550928003287522E-7</v>
      </c>
      <c r="IK197" s="86">
        <f t="shared" si="542"/>
        <v>3.1454161677781643E-7</v>
      </c>
      <c r="IL197" s="86">
        <f t="shared" si="543"/>
        <v>2.6908791184894965E-7</v>
      </c>
      <c r="IM197" s="86">
        <f t="shared" si="544"/>
        <v>2.9028724337642927E-7</v>
      </c>
      <c r="IN197" s="86">
        <f t="shared" si="545"/>
        <v>3.4719801617349722E-8</v>
      </c>
      <c r="IO197" s="86">
        <f t="shared" si="546"/>
        <v>6.1288115110747367E-8</v>
      </c>
      <c r="IP197" s="86">
        <f t="shared" si="547"/>
        <v>1.9174220753507633E-8</v>
      </c>
      <c r="IQ197" s="86">
        <f t="shared" si="548"/>
        <v>8.5026403763713793E-10</v>
      </c>
      <c r="IR197" s="86">
        <f t="shared" si="549"/>
        <v>3.7696099690603628E-9</v>
      </c>
      <c r="IS197" s="86">
        <f t="shared" si="550"/>
        <v>3.2488437255757287E-8</v>
      </c>
      <c r="IT197" s="86">
        <f t="shared" si="551"/>
        <v>1.9055971281280526E-9</v>
      </c>
      <c r="IU197" s="86">
        <f t="shared" si="552"/>
        <v>1.4461707309063994E-7</v>
      </c>
      <c r="IV197" s="86">
        <f t="shared" si="553"/>
        <v>2.8216115364675905E-9</v>
      </c>
      <c r="IW197" s="86">
        <f t="shared" si="554"/>
        <v>1.6204652277379336E-6</v>
      </c>
      <c r="IY197" s="86">
        <f t="shared" si="555"/>
        <v>1.2673933366115833E-6</v>
      </c>
      <c r="IZ197" s="86">
        <f t="shared" si="556"/>
        <v>4.5550928003287522E-7</v>
      </c>
      <c r="JA197" s="86">
        <f t="shared" si="557"/>
        <v>3.1454161677781643E-7</v>
      </c>
      <c r="JB197" s="86">
        <f t="shared" si="558"/>
        <v>2.6908791184894965E-7</v>
      </c>
      <c r="JC197" s="86">
        <f t="shared" si="559"/>
        <v>2.9028724337642927E-7</v>
      </c>
      <c r="JD197" s="86">
        <f t="shared" si="560"/>
        <v>3.4719801617349722E-8</v>
      </c>
      <c r="JE197" s="86">
        <f t="shared" si="561"/>
        <v>6.1288115110747367E-8</v>
      </c>
      <c r="JF197" s="86">
        <f t="shared" si="562"/>
        <v>1.9174220753507633E-8</v>
      </c>
      <c r="JG197" s="86">
        <f t="shared" si="563"/>
        <v>8.5026403763713793E-10</v>
      </c>
      <c r="JH197" s="86">
        <f t="shared" si="564"/>
        <v>3.7696099690603628E-9</v>
      </c>
      <c r="JI197" s="86">
        <f t="shared" si="565"/>
        <v>3.2488437255757287E-8</v>
      </c>
      <c r="JJ197" s="86">
        <f t="shared" si="566"/>
        <v>1.9055971281280526E-9</v>
      </c>
      <c r="JK197" s="86">
        <f t="shared" si="567"/>
        <v>1.4461707309063994E-7</v>
      </c>
      <c r="JL197" s="86">
        <f t="shared" si="568"/>
        <v>2.8216115364675905E-9</v>
      </c>
      <c r="JM197" s="86">
        <f t="shared" si="569"/>
        <v>1.6204652277379336E-6</v>
      </c>
    </row>
    <row r="198" spans="2:273" x14ac:dyDescent="0.25">
      <c r="B198" s="2">
        <v>171</v>
      </c>
      <c r="C198" s="37">
        <v>107.34399999999999</v>
      </c>
      <c r="D198" s="37">
        <v>105.712</v>
      </c>
      <c r="E198" s="37">
        <v>106.39</v>
      </c>
      <c r="F198" s="37">
        <v>104.621</v>
      </c>
      <c r="G198" s="37">
        <v>108.03400000000001</v>
      </c>
      <c r="H198" s="37">
        <v>110.81</v>
      </c>
      <c r="I198" s="37">
        <v>112.241</v>
      </c>
      <c r="J198" s="37">
        <v>114.224</v>
      </c>
      <c r="K198" s="37">
        <v>112.96599999999999</v>
      </c>
      <c r="L198" s="37">
        <v>112.224</v>
      </c>
      <c r="M198" s="37">
        <v>113.259</v>
      </c>
      <c r="N198" s="37">
        <v>112.03400000000001</v>
      </c>
      <c r="O198" s="37">
        <v>113.345</v>
      </c>
      <c r="P198" s="37">
        <v>114.741</v>
      </c>
      <c r="Q198" s="37">
        <v>117.3103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 t="e">
        <f t="shared" si="454"/>
        <v>#N/A</v>
      </c>
      <c r="AG198" s="4">
        <f t="shared" si="455"/>
        <v>115.85757278699373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0</v>
      </c>
      <c r="AW198" s="4">
        <f t="shared" si="644"/>
        <v>1.4527272130062698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 t="e">
        <f t="shared" si="583"/>
        <v>#N/A</v>
      </c>
      <c r="BM198" s="2">
        <f t="shared" si="584"/>
        <v>115.85757278699371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>
        <f t="shared" si="499"/>
        <v>117.3103</v>
      </c>
      <c r="DK198" s="2">
        <f t="shared" si="500"/>
        <v>171.97721951219512</v>
      </c>
      <c r="DL198" s="2">
        <f t="shared" si="645"/>
        <v>139.40750131332084</v>
      </c>
      <c r="DM198" s="2">
        <f t="shared" si="645"/>
        <v>142.01958067542213</v>
      </c>
      <c r="DN198" s="2">
        <f t="shared" si="645"/>
        <v>153.75370731707315</v>
      </c>
      <c r="DO198" s="2">
        <f t="shared" si="645"/>
        <v>163.12498894846263</v>
      </c>
      <c r="DP198" s="2">
        <f t="shared" si="645"/>
        <v>157.18858409016303</v>
      </c>
      <c r="DQ198" s="2">
        <f t="shared" si="645"/>
        <v>156.33628002699058</v>
      </c>
      <c r="DR198" s="2">
        <f t="shared" si="645"/>
        <v>149.43399051683261</v>
      </c>
      <c r="DS198" s="2">
        <f t="shared" si="645"/>
        <v>143.84839439775911</v>
      </c>
      <c r="DT198" s="2">
        <f t="shared" si="645"/>
        <v>150.23006306306306</v>
      </c>
      <c r="DU198" s="2">
        <f t="shared" si="645"/>
        <v>156.38428602691761</v>
      </c>
      <c r="DV198" s="2">
        <f t="shared" si="645"/>
        <v>161.35210321750321</v>
      </c>
      <c r="DW198" s="2">
        <f t="shared" si="645"/>
        <v>160.89556406609037</v>
      </c>
      <c r="DX198" s="2">
        <f t="shared" si="645"/>
        <v>162.19846374946377</v>
      </c>
      <c r="DY198" s="2">
        <f t="shared" si="645"/>
        <v>168.98850305418713</v>
      </c>
      <c r="EA198" s="2">
        <f t="shared" si="440"/>
        <v>107.76175129473283</v>
      </c>
      <c r="EB198" s="2">
        <f t="shared" si="502"/>
        <v>106.3453877765087</v>
      </c>
      <c r="EC198" s="2">
        <f t="shared" si="503"/>
        <v>106.39236730800417</v>
      </c>
      <c r="ED198" s="2">
        <f t="shared" si="504"/>
        <v>106.44443782037477</v>
      </c>
      <c r="EE198" s="2">
        <f t="shared" si="505"/>
        <v>106.52185261295737</v>
      </c>
      <c r="EF198" s="2">
        <f t="shared" si="506"/>
        <v>108.46578772776219</v>
      </c>
      <c r="EG198" s="2">
        <f t="shared" si="507"/>
        <v>113.92213106846154</v>
      </c>
      <c r="EH198" s="2">
        <f t="shared" si="508"/>
        <v>113.31719265924694</v>
      </c>
      <c r="EI198" s="2">
        <f t="shared" si="509"/>
        <v>111.79361140082717</v>
      </c>
      <c r="EJ198" s="2">
        <f t="shared" si="510"/>
        <v>110.91300516369925</v>
      </c>
      <c r="EK198" s="2">
        <f t="shared" si="511"/>
        <v>110.47698592985742</v>
      </c>
      <c r="EL198" s="2">
        <f t="shared" si="512"/>
        <v>113.03899537831516</v>
      </c>
      <c r="EM198" s="2">
        <f t="shared" si="513"/>
        <v>112.88847728373537</v>
      </c>
      <c r="EN198" s="2">
        <f t="shared" si="514"/>
        <v>115.35084600546537</v>
      </c>
      <c r="EO198" s="2">
        <f t="shared" si="515"/>
        <v>116.4045705643251</v>
      </c>
      <c r="EQ198" s="2">
        <f t="shared" si="516"/>
        <v>105.77916831896265</v>
      </c>
      <c r="ER198" s="2">
        <f t="shared" si="646"/>
        <v>105.45692147624507</v>
      </c>
      <c r="ES198" s="2">
        <f t="shared" si="646"/>
        <v>105.45362805228717</v>
      </c>
      <c r="ET198" s="2">
        <f t="shared" si="646"/>
        <v>106.52269566065337</v>
      </c>
      <c r="EU198" s="2">
        <f t="shared" si="646"/>
        <v>107.56506980774925</v>
      </c>
      <c r="EV198" s="2">
        <f t="shared" si="646"/>
        <v>109.26968194771513</v>
      </c>
      <c r="EW198" s="2">
        <f t="shared" si="646"/>
        <v>111.47119738311282</v>
      </c>
      <c r="EX198" s="2">
        <f t="shared" si="646"/>
        <v>111.67515046559163</v>
      </c>
      <c r="EY198" s="2">
        <f t="shared" si="646"/>
        <v>111.37869415108359</v>
      </c>
      <c r="EZ198" s="2">
        <f t="shared" si="646"/>
        <v>111.80762884955018</v>
      </c>
      <c r="FA198" s="2">
        <f t="shared" si="646"/>
        <v>111.53952519718739</v>
      </c>
      <c r="FB198" s="2">
        <f t="shared" si="646"/>
        <v>112.6413278853602</v>
      </c>
      <c r="FC198" s="2">
        <f t="shared" si="646"/>
        <v>112.52752668452506</v>
      </c>
      <c r="FD198" s="2">
        <f t="shared" si="646"/>
        <v>113.69207635376796</v>
      </c>
      <c r="FE198" s="2">
        <f t="shared" si="646"/>
        <v>115.81261641414108</v>
      </c>
      <c r="FG198" s="2">
        <f t="shared" si="518"/>
        <v>0.99999391687591033</v>
      </c>
      <c r="FH198" s="2">
        <f t="shared" si="647"/>
        <v>0.99999376567204623</v>
      </c>
      <c r="FI198" s="2">
        <f t="shared" si="647"/>
        <v>0.99999359531294929</v>
      </c>
      <c r="FJ198" s="2">
        <f t="shared" si="647"/>
        <v>0.99999346428354718</v>
      </c>
      <c r="FK198" s="2">
        <f t="shared" si="647"/>
        <v>0.99999299199602887</v>
      </c>
      <c r="FL198" s="2">
        <f t="shared" si="647"/>
        <v>0.9999933390089516</v>
      </c>
      <c r="FM198" s="2">
        <f t="shared" si="647"/>
        <v>0.99999395200942598</v>
      </c>
      <c r="FN198" s="2">
        <f t="shared" si="647"/>
        <v>0.99999290499198934</v>
      </c>
      <c r="FO198" s="2">
        <f t="shared" si="647"/>
        <v>0.99999271937799017</v>
      </c>
      <c r="FP198" s="2">
        <f t="shared" si="647"/>
        <v>0.99999300075608488</v>
      </c>
      <c r="FQ198" s="2">
        <f t="shared" si="647"/>
        <v>0.99999307064240095</v>
      </c>
      <c r="FR198" s="2">
        <f t="shared" si="647"/>
        <v>0.99999274161360252</v>
      </c>
      <c r="FS198" s="2">
        <f t="shared" si="647"/>
        <v>0.99999301743297053</v>
      </c>
      <c r="FT198" s="2">
        <f t="shared" si="647"/>
        <v>0.99999290680658726</v>
      </c>
      <c r="FU198" s="2">
        <f t="shared" si="647"/>
        <v>0.99999097675689219</v>
      </c>
      <c r="FW198" s="2">
        <f t="shared" si="536"/>
        <v>0.95381251104204634</v>
      </c>
      <c r="FX198" s="2">
        <f t="shared" si="588"/>
        <v>0.95540006676696787</v>
      </c>
      <c r="FY198" s="2">
        <f t="shared" si="589"/>
        <v>0.95331232949532596</v>
      </c>
      <c r="FZ198" s="2">
        <f t="shared" si="590"/>
        <v>0.95002591883283161</v>
      </c>
      <c r="GA198" s="2">
        <f t="shared" si="591"/>
        <v>0.95348341099512901</v>
      </c>
      <c r="GB198" s="2">
        <f t="shared" si="592"/>
        <v>0.95733980545326625</v>
      </c>
      <c r="GC198" s="2">
        <f t="shared" si="593"/>
        <v>0.96014815711853674</v>
      </c>
      <c r="GD198" s="2">
        <f t="shared" si="594"/>
        <v>0.95954779958921577</v>
      </c>
      <c r="GE198" s="2">
        <f t="shared" si="595"/>
        <v>0.96328723590490295</v>
      </c>
      <c r="GF198" s="2">
        <f t="shared" si="596"/>
        <v>0.96147041423873469</v>
      </c>
      <c r="GG198" s="2">
        <f t="shared" si="597"/>
        <v>0.95735796446512555</v>
      </c>
      <c r="GH198" s="2">
        <f t="shared" si="598"/>
        <v>0.95889983834480408</v>
      </c>
      <c r="GI198" s="2">
        <f t="shared" si="599"/>
        <v>0.95167654525374967</v>
      </c>
      <c r="GJ198" s="2">
        <f t="shared" si="600"/>
        <v>0.93663814091550823</v>
      </c>
      <c r="GK198" s="2">
        <f t="shared" si="601"/>
        <v>0.924855843594663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0</v>
      </c>
      <c r="HD198" s="86">
        <f t="shared" si="616"/>
        <v>0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2.7809211116878127E-294</v>
      </c>
      <c r="HP198" s="86">
        <f t="shared" si="628"/>
        <v>0</v>
      </c>
      <c r="HQ198" s="86">
        <f t="shared" si="629"/>
        <v>0</v>
      </c>
      <c r="HS198" s="86">
        <f t="shared" si="539"/>
        <v>4.1080672829742821E-39</v>
      </c>
      <c r="HT198" s="86">
        <f t="shared" si="630"/>
        <v>5.9005746673687146E-43</v>
      </c>
      <c r="HU198" s="86">
        <f t="shared" si="631"/>
        <v>4.4146026615382942E-47</v>
      </c>
      <c r="HV198" s="86">
        <f t="shared" si="632"/>
        <v>6.3536961070787257E-46</v>
      </c>
      <c r="HW198" s="86">
        <f t="shared" si="633"/>
        <v>2.25560520238698E-43</v>
      </c>
      <c r="HX198" s="86">
        <f t="shared" si="634"/>
        <v>1.2430934572925822E-48</v>
      </c>
      <c r="HY198" s="86">
        <f t="shared" si="635"/>
        <v>1.5285734489179287E-45</v>
      </c>
      <c r="HZ198" s="86">
        <f t="shared" si="636"/>
        <v>1.7206987982382425E-48</v>
      </c>
      <c r="IA198" s="86">
        <f t="shared" si="637"/>
        <v>9.500768968630606E-57</v>
      </c>
      <c r="IB198" s="86">
        <f t="shared" si="638"/>
        <v>2.0311569150252009E-52</v>
      </c>
      <c r="IC198" s="86">
        <f t="shared" si="639"/>
        <v>1.673987922124178E-48</v>
      </c>
      <c r="ID198" s="86">
        <f t="shared" si="640"/>
        <v>2.0047065300774367E-56</v>
      </c>
      <c r="IE198" s="86">
        <f t="shared" si="641"/>
        <v>1.8983585138333454E-46</v>
      </c>
      <c r="IF198" s="86">
        <f t="shared" si="642"/>
        <v>1.2673754661150123E-90</v>
      </c>
      <c r="IG198" s="86">
        <f t="shared" si="643"/>
        <v>9.3291692729715355E-88</v>
      </c>
      <c r="II198" s="86">
        <f t="shared" si="540"/>
        <v>5.8289177745332429E-7</v>
      </c>
      <c r="IJ198" s="86">
        <f t="shared" si="541"/>
        <v>1.9878656705662996E-7</v>
      </c>
      <c r="IK198" s="86">
        <f t="shared" si="542"/>
        <v>1.3232105150100099E-7</v>
      </c>
      <c r="IL198" s="86">
        <f t="shared" si="543"/>
        <v>1.0964270068606378E-7</v>
      </c>
      <c r="IM198" s="86">
        <f t="shared" si="544"/>
        <v>1.2165388057881181E-7</v>
      </c>
      <c r="IN198" s="86">
        <f t="shared" si="545"/>
        <v>1.3151348944434751E-8</v>
      </c>
      <c r="IO198" s="86">
        <f t="shared" si="546"/>
        <v>2.4552449975604027E-8</v>
      </c>
      <c r="IP198" s="86">
        <f t="shared" si="547"/>
        <v>7.1380487594903364E-9</v>
      </c>
      <c r="IQ198" s="86">
        <f t="shared" si="548"/>
        <v>2.7329169378197923E-10</v>
      </c>
      <c r="IR198" s="86">
        <f t="shared" si="549"/>
        <v>1.2974179711574278E-9</v>
      </c>
      <c r="IS198" s="86">
        <f t="shared" si="550"/>
        <v>1.2258826309274602E-8</v>
      </c>
      <c r="IT198" s="86">
        <f t="shared" si="551"/>
        <v>6.1491700288927545E-10</v>
      </c>
      <c r="IU198" s="86">
        <f t="shared" si="552"/>
        <v>5.7309015814023354E-8</v>
      </c>
      <c r="IV198" s="86">
        <f t="shared" si="553"/>
        <v>7.6499666614899851E-10</v>
      </c>
      <c r="IW198" s="86">
        <f t="shared" si="554"/>
        <v>6.409853964558627E-7</v>
      </c>
      <c r="IY198" s="86">
        <f t="shared" si="555"/>
        <v>5.8289177745332429E-7</v>
      </c>
      <c r="IZ198" s="86">
        <f t="shared" si="556"/>
        <v>1.9878656705662996E-7</v>
      </c>
      <c r="JA198" s="86">
        <f t="shared" si="557"/>
        <v>1.3232105150100099E-7</v>
      </c>
      <c r="JB198" s="86">
        <f t="shared" si="558"/>
        <v>1.0964270068606378E-7</v>
      </c>
      <c r="JC198" s="86">
        <f t="shared" si="559"/>
        <v>1.2165388057881181E-7</v>
      </c>
      <c r="JD198" s="86">
        <f t="shared" si="560"/>
        <v>1.3151348944434751E-8</v>
      </c>
      <c r="JE198" s="86">
        <f t="shared" si="561"/>
        <v>2.4552449975604027E-8</v>
      </c>
      <c r="JF198" s="86">
        <f t="shared" si="562"/>
        <v>7.1380487594903364E-9</v>
      </c>
      <c r="JG198" s="86">
        <f t="shared" si="563"/>
        <v>2.7329169378197923E-10</v>
      </c>
      <c r="JH198" s="86">
        <f t="shared" si="564"/>
        <v>1.2974179711574278E-9</v>
      </c>
      <c r="JI198" s="86">
        <f t="shared" si="565"/>
        <v>1.2258826309274602E-8</v>
      </c>
      <c r="JJ198" s="86">
        <f t="shared" si="566"/>
        <v>6.1491700288927545E-10</v>
      </c>
      <c r="JK198" s="86">
        <f t="shared" si="567"/>
        <v>5.7309015814023354E-8</v>
      </c>
      <c r="JL198" s="86">
        <f t="shared" si="568"/>
        <v>7.6499666614899851E-10</v>
      </c>
      <c r="JM198" s="86">
        <f t="shared" si="569"/>
        <v>6.409853964558627E-7</v>
      </c>
    </row>
    <row r="199" spans="2:273" x14ac:dyDescent="0.25">
      <c r="B199" s="2">
        <v>172</v>
      </c>
      <c r="C199" s="37">
        <v>106.34399999999999</v>
      </c>
      <c r="D199" s="37">
        <v>104.169</v>
      </c>
      <c r="E199" s="37">
        <v>105.729</v>
      </c>
      <c r="F199" s="37">
        <v>107.86199999999999</v>
      </c>
      <c r="G199" s="37">
        <v>107.121</v>
      </c>
      <c r="H199" s="37">
        <v>109.259</v>
      </c>
      <c r="I199" s="37">
        <v>112.69</v>
      </c>
      <c r="J199" s="37">
        <v>112.259</v>
      </c>
      <c r="K199" s="37">
        <v>113.60299999999999</v>
      </c>
      <c r="L199" s="37">
        <v>112.60299999999999</v>
      </c>
      <c r="M199" s="37">
        <v>111.414</v>
      </c>
      <c r="N199" s="37">
        <v>110.431</v>
      </c>
      <c r="O199" s="37">
        <v>114.259</v>
      </c>
      <c r="P199" s="37">
        <v>114.20699999999999</v>
      </c>
      <c r="Q199" s="37">
        <v>115.72410000000001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 t="e">
        <f t="shared" si="454"/>
        <v>#N/A</v>
      </c>
      <c r="AG199" s="4">
        <f t="shared" si="455"/>
        <v>115.75966165074644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0</v>
      </c>
      <c r="AW199" s="4">
        <f t="shared" si="644"/>
        <v>-3.5561650746430473E-2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 t="e">
        <f t="shared" si="583"/>
        <v>#N/A</v>
      </c>
      <c r="BM199" s="2">
        <f t="shared" si="584"/>
        <v>115.75966165074644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 t="str">
        <f t="shared" si="498"/>
        <v/>
      </c>
      <c r="DI199" s="2">
        <f t="shared" si="499"/>
        <v>115.72410000000001</v>
      </c>
      <c r="DK199" s="2">
        <f t="shared" si="500"/>
        <v>172.31798658536584</v>
      </c>
      <c r="DL199" s="2">
        <f t="shared" si="645"/>
        <v>139.53937457786117</v>
      </c>
      <c r="DM199" s="2">
        <f t="shared" si="645"/>
        <v>142.17524549718573</v>
      </c>
      <c r="DN199" s="2">
        <f t="shared" si="645"/>
        <v>153.98040121951217</v>
      </c>
      <c r="DO199" s="2">
        <f t="shared" si="645"/>
        <v>163.40311664295874</v>
      </c>
      <c r="DP199" s="2">
        <f t="shared" si="645"/>
        <v>157.44864295874822</v>
      </c>
      <c r="DQ199" s="2">
        <f t="shared" si="645"/>
        <v>156.57795026990556</v>
      </c>
      <c r="DR199" s="2">
        <f t="shared" si="645"/>
        <v>149.63757847321006</v>
      </c>
      <c r="DS199" s="2">
        <f t="shared" si="645"/>
        <v>144.01541764705883</v>
      </c>
      <c r="DT199" s="2">
        <f t="shared" si="645"/>
        <v>150.41878828828828</v>
      </c>
      <c r="DU199" s="2">
        <f t="shared" si="645"/>
        <v>156.59915362731152</v>
      </c>
      <c r="DV199" s="2">
        <f t="shared" si="645"/>
        <v>161.60319948519947</v>
      </c>
      <c r="DW199" s="2">
        <f t="shared" si="645"/>
        <v>161.12291891891891</v>
      </c>
      <c r="DX199" s="2">
        <f t="shared" si="645"/>
        <v>162.4485203775204</v>
      </c>
      <c r="DY199" s="2">
        <f t="shared" si="645"/>
        <v>169.2797371428571</v>
      </c>
      <c r="EA199" s="2">
        <f t="shared" si="440"/>
        <v>107.68636032150451</v>
      </c>
      <c r="EB199" s="2">
        <f t="shared" si="502"/>
        <v>106.27576228409593</v>
      </c>
      <c r="EC199" s="2">
        <f t="shared" si="503"/>
        <v>106.32305029904707</v>
      </c>
      <c r="ED199" s="2">
        <f t="shared" si="504"/>
        <v>106.35960783975879</v>
      </c>
      <c r="EE199" s="2">
        <f t="shared" si="505"/>
        <v>106.44369359614338</v>
      </c>
      <c r="EF199" s="2">
        <f t="shared" si="506"/>
        <v>108.40790388972644</v>
      </c>
      <c r="EG199" s="2">
        <f t="shared" si="507"/>
        <v>113.91942510668125</v>
      </c>
      <c r="EH199" s="2">
        <f t="shared" si="508"/>
        <v>113.30865178309256</v>
      </c>
      <c r="EI199" s="2">
        <f t="shared" si="509"/>
        <v>111.77385374333151</v>
      </c>
      <c r="EJ199" s="2">
        <f t="shared" si="510"/>
        <v>110.85553750739945</v>
      </c>
      <c r="EK199" s="2">
        <f t="shared" si="511"/>
        <v>110.39052005411592</v>
      </c>
      <c r="EL199" s="2">
        <f t="shared" si="512"/>
        <v>112.97529848673949</v>
      </c>
      <c r="EM199" s="2">
        <f t="shared" si="513"/>
        <v>112.78538787174273</v>
      </c>
      <c r="EN199" s="2">
        <f t="shared" si="514"/>
        <v>115.28511905910091</v>
      </c>
      <c r="EO199" s="2">
        <f t="shared" si="515"/>
        <v>116.31713869728935</v>
      </c>
      <c r="EQ199" s="2">
        <f t="shared" si="516"/>
        <v>105.67623259876787</v>
      </c>
      <c r="ER199" s="2">
        <f t="shared" si="646"/>
        <v>105.37473662529979</v>
      </c>
      <c r="ES199" s="2">
        <f t="shared" si="646"/>
        <v>105.37100531575921</v>
      </c>
      <c r="ET199" s="2">
        <f t="shared" si="646"/>
        <v>106.43895767918092</v>
      </c>
      <c r="EU199" s="2">
        <f t="shared" si="646"/>
        <v>107.50143747176222</v>
      </c>
      <c r="EV199" s="2">
        <f t="shared" si="646"/>
        <v>109.22296870349767</v>
      </c>
      <c r="EW199" s="2">
        <f t="shared" si="646"/>
        <v>111.43520657558688</v>
      </c>
      <c r="EX199" s="2">
        <f t="shared" si="646"/>
        <v>111.64395934590051</v>
      </c>
      <c r="EY199" s="2">
        <f t="shared" si="646"/>
        <v>111.35322882264252</v>
      </c>
      <c r="EZ199" s="2">
        <f t="shared" si="646"/>
        <v>111.76253727623232</v>
      </c>
      <c r="FA199" s="2">
        <f t="shared" si="646"/>
        <v>111.46787447263833</v>
      </c>
      <c r="FB199" s="2">
        <f t="shared" si="646"/>
        <v>112.57202550994063</v>
      </c>
      <c r="FC199" s="2">
        <f t="shared" si="646"/>
        <v>112.41927575726356</v>
      </c>
      <c r="FD199" s="2">
        <f t="shared" si="646"/>
        <v>113.60288884591739</v>
      </c>
      <c r="FE199" s="2">
        <f t="shared" si="646"/>
        <v>115.71788417844428</v>
      </c>
      <c r="FG199" s="2">
        <f t="shared" si="518"/>
        <v>0.99999445212192362</v>
      </c>
      <c r="FH199" s="2">
        <f t="shared" si="647"/>
        <v>0.99999431422221119</v>
      </c>
      <c r="FI199" s="2">
        <f t="shared" si="647"/>
        <v>0.99999415885269538</v>
      </c>
      <c r="FJ199" s="2">
        <f t="shared" si="647"/>
        <v>0.99999403935232434</v>
      </c>
      <c r="FK199" s="2">
        <f t="shared" si="647"/>
        <v>0.99999360862047493</v>
      </c>
      <c r="FL199" s="2">
        <f t="shared" si="647"/>
        <v>0.99999392510040253</v>
      </c>
      <c r="FM199" s="2">
        <f t="shared" si="647"/>
        <v>0.99999448416410486</v>
      </c>
      <c r="FN199" s="2">
        <f t="shared" si="647"/>
        <v>0.99999352927174934</v>
      </c>
      <c r="FO199" s="2">
        <f t="shared" si="647"/>
        <v>0.99999335998955607</v>
      </c>
      <c r="FP199" s="2">
        <f t="shared" si="647"/>
        <v>0.99999361660975083</v>
      </c>
      <c r="FQ199" s="2">
        <f t="shared" si="647"/>
        <v>0.99999368034690672</v>
      </c>
      <c r="FR199" s="2">
        <f t="shared" si="647"/>
        <v>0.99999338026870155</v>
      </c>
      <c r="FS199" s="2">
        <f t="shared" si="647"/>
        <v>0.99999363181927015</v>
      </c>
      <c r="FT199" s="2">
        <f t="shared" si="647"/>
        <v>0.99999353092668442</v>
      </c>
      <c r="FU199" s="2">
        <f t="shared" si="647"/>
        <v>0.99999177069794587</v>
      </c>
      <c r="FW199" s="2">
        <f t="shared" si="536"/>
        <v>0.9577046210760467</v>
      </c>
      <c r="FX199" s="2">
        <f t="shared" si="588"/>
        <v>0.95916412479532531</v>
      </c>
      <c r="FY199" s="2">
        <f t="shared" si="589"/>
        <v>0.95724469927785538</v>
      </c>
      <c r="FZ199" s="2">
        <f t="shared" si="590"/>
        <v>0.95422180142595081</v>
      </c>
      <c r="GA199" s="2">
        <f t="shared" si="591"/>
        <v>0.95740201495529509</v>
      </c>
      <c r="GB199" s="2">
        <f t="shared" si="592"/>
        <v>0.96094684890080395</v>
      </c>
      <c r="GC199" s="2">
        <f t="shared" si="593"/>
        <v>0.96352679292149335</v>
      </c>
      <c r="GD199" s="2">
        <f t="shared" si="594"/>
        <v>0.96297537094508046</v>
      </c>
      <c r="GE199" s="2">
        <f t="shared" si="595"/>
        <v>0.96640905151188172</v>
      </c>
      <c r="GF199" s="2">
        <f t="shared" si="596"/>
        <v>0.96474106580789443</v>
      </c>
      <c r="GG199" s="2">
        <f t="shared" si="597"/>
        <v>0.96096353512274924</v>
      </c>
      <c r="GH199" s="2">
        <f t="shared" si="598"/>
        <v>0.96238015985779957</v>
      </c>
      <c r="GI199" s="2">
        <f t="shared" si="599"/>
        <v>0.95574029586002418</v>
      </c>
      <c r="GJ199" s="2">
        <f t="shared" si="600"/>
        <v>0.94188932156933047</v>
      </c>
      <c r="GK199" s="2">
        <f t="shared" si="601"/>
        <v>0.93101157224204178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9.6441704968291921E-301</v>
      </c>
      <c r="HP199" s="86">
        <f t="shared" si="628"/>
        <v>0</v>
      </c>
      <c r="HQ199" s="86">
        <f t="shared" si="629"/>
        <v>0</v>
      </c>
      <c r="HS199" s="86">
        <f t="shared" si="539"/>
        <v>2.1721393690478566E-40</v>
      </c>
      <c r="HT199" s="86">
        <f t="shared" si="630"/>
        <v>2.4723174409431503E-44</v>
      </c>
      <c r="HU199" s="86">
        <f t="shared" si="631"/>
        <v>1.4337599485531341E-48</v>
      </c>
      <c r="HV199" s="86">
        <f t="shared" si="632"/>
        <v>1.9389557963524119E-47</v>
      </c>
      <c r="HW199" s="86">
        <f t="shared" si="633"/>
        <v>8.3868327571173926E-45</v>
      </c>
      <c r="HX199" s="86">
        <f t="shared" si="634"/>
        <v>3.2586363329741688E-50</v>
      </c>
      <c r="HY199" s="86">
        <f t="shared" si="635"/>
        <v>5.2227074677087497E-47</v>
      </c>
      <c r="HZ199" s="86">
        <f t="shared" si="636"/>
        <v>4.5285938321339989E-50</v>
      </c>
      <c r="IA199" s="86">
        <f t="shared" si="637"/>
        <v>1.4713739700308062E-58</v>
      </c>
      <c r="IB199" s="86">
        <f t="shared" si="638"/>
        <v>4.0851726687657116E-54</v>
      </c>
      <c r="IC199" s="86">
        <f t="shared" si="639"/>
        <v>4.3782034420299234E-50</v>
      </c>
      <c r="ID199" s="86">
        <f t="shared" si="640"/>
        <v>2.9329009383189116E-58</v>
      </c>
      <c r="IE199" s="86">
        <f t="shared" si="641"/>
        <v>5.4808310928656419E-48</v>
      </c>
      <c r="IF199" s="86">
        <f t="shared" si="642"/>
        <v>7.87316223385879E-94</v>
      </c>
      <c r="IG199" s="86">
        <f t="shared" si="643"/>
        <v>5.4926312473091181E-91</v>
      </c>
      <c r="II199" s="86">
        <f t="shared" si="540"/>
        <v>2.6215544767614883E-7</v>
      </c>
      <c r="IJ199" s="86">
        <f t="shared" si="541"/>
        <v>8.4721084699799055E-8</v>
      </c>
      <c r="IK199" s="86">
        <f t="shared" si="542"/>
        <v>5.4280996789789395E-8</v>
      </c>
      <c r="IL199" s="86">
        <f t="shared" si="543"/>
        <v>4.349530629577139E-8</v>
      </c>
      <c r="IM199" s="86">
        <f t="shared" si="544"/>
        <v>4.9711230166126112E-8</v>
      </c>
      <c r="IN199" s="86">
        <f t="shared" si="545"/>
        <v>4.8460502591489421E-9</v>
      </c>
      <c r="IO199" s="86">
        <f t="shared" si="546"/>
        <v>9.58972355112692E-9</v>
      </c>
      <c r="IP199" s="86">
        <f t="shared" si="547"/>
        <v>2.5849172011826914E-9</v>
      </c>
      <c r="IQ199" s="86">
        <f t="shared" si="548"/>
        <v>8.5161917078544659E-11</v>
      </c>
      <c r="IR199" s="86">
        <f t="shared" si="549"/>
        <v>4.3357644226269754E-10</v>
      </c>
      <c r="IS199" s="86">
        <f t="shared" si="550"/>
        <v>4.4993020764246062E-9</v>
      </c>
      <c r="IT199" s="86">
        <f t="shared" si="551"/>
        <v>1.9218193028891885E-10</v>
      </c>
      <c r="IU199" s="86">
        <f t="shared" si="552"/>
        <v>2.2098281862941944E-8</v>
      </c>
      <c r="IV199" s="86">
        <f t="shared" si="553"/>
        <v>1.9862923250609387E-10</v>
      </c>
      <c r="IW199" s="86">
        <f t="shared" si="554"/>
        <v>2.4549522944905962E-7</v>
      </c>
      <c r="IY199" s="86">
        <f t="shared" si="555"/>
        <v>2.6215544767614883E-7</v>
      </c>
      <c r="IZ199" s="86">
        <f t="shared" si="556"/>
        <v>8.4721084699799055E-8</v>
      </c>
      <c r="JA199" s="86">
        <f t="shared" si="557"/>
        <v>5.4280996789789395E-8</v>
      </c>
      <c r="JB199" s="86">
        <f t="shared" si="558"/>
        <v>4.349530629577139E-8</v>
      </c>
      <c r="JC199" s="86">
        <f t="shared" si="559"/>
        <v>4.9711230166126112E-8</v>
      </c>
      <c r="JD199" s="86">
        <f t="shared" si="560"/>
        <v>4.8460502591489421E-9</v>
      </c>
      <c r="JE199" s="86">
        <f t="shared" si="561"/>
        <v>9.58972355112692E-9</v>
      </c>
      <c r="JF199" s="86">
        <f t="shared" si="562"/>
        <v>2.5849172011826914E-9</v>
      </c>
      <c r="JG199" s="86">
        <f t="shared" si="563"/>
        <v>8.5161917078544659E-11</v>
      </c>
      <c r="JH199" s="86">
        <f t="shared" si="564"/>
        <v>4.3357644226269754E-10</v>
      </c>
      <c r="JI199" s="86">
        <f t="shared" si="565"/>
        <v>4.4993020764246062E-9</v>
      </c>
      <c r="JJ199" s="86">
        <f t="shared" si="566"/>
        <v>1.9218193028891885E-10</v>
      </c>
      <c r="JK199" s="86">
        <f t="shared" si="567"/>
        <v>2.2098281862941944E-8</v>
      </c>
      <c r="JL199" s="86">
        <f t="shared" si="568"/>
        <v>1.9862923250609387E-10</v>
      </c>
      <c r="JM199" s="86">
        <f t="shared" si="569"/>
        <v>2.4549522944905962E-7</v>
      </c>
    </row>
    <row r="200" spans="2:273" x14ac:dyDescent="0.25">
      <c r="B200" s="2">
        <v>173</v>
      </c>
      <c r="C200" s="37">
        <v>105.31100000000001</v>
      </c>
      <c r="D200" s="37">
        <v>104.373</v>
      </c>
      <c r="E200" s="37">
        <v>105.373</v>
      </c>
      <c r="F200" s="37">
        <v>106.53400000000001</v>
      </c>
      <c r="G200" s="37">
        <v>108.81</v>
      </c>
      <c r="H200" s="37">
        <v>110.345</v>
      </c>
      <c r="I200" s="37">
        <v>113.069</v>
      </c>
      <c r="J200" s="37">
        <v>112.46599999999999</v>
      </c>
      <c r="K200" s="37">
        <v>114.46599999999999</v>
      </c>
      <c r="L200" s="37">
        <v>112.069</v>
      </c>
      <c r="M200" s="37">
        <v>113.741</v>
      </c>
      <c r="N200" s="37">
        <v>112.86199999999999</v>
      </c>
      <c r="O200" s="37">
        <v>113.828</v>
      </c>
      <c r="P200" s="37">
        <v>113.931</v>
      </c>
      <c r="Q200" s="37">
        <v>115.91379999999999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 t="e">
        <f t="shared" si="454"/>
        <v>#N/A</v>
      </c>
      <c r="AG200" s="4">
        <f t="shared" si="455"/>
        <v>115.66194869380477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0</v>
      </c>
      <c r="AW200" s="4">
        <f t="shared" si="644"/>
        <v>0.25185130619522056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 t="e">
        <f t="shared" si="583"/>
        <v>#N/A</v>
      </c>
      <c r="BM200" s="2">
        <f t="shared" si="584"/>
        <v>115.66194869380477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 t="str">
        <f t="shared" si="498"/>
        <v/>
      </c>
      <c r="DI200" s="2">
        <f t="shared" si="499"/>
        <v>115.91379999999999</v>
      </c>
      <c r="DK200" s="2">
        <f t="shared" si="500"/>
        <v>172.65875365853657</v>
      </c>
      <c r="DL200" s="2">
        <f t="shared" si="645"/>
        <v>139.67124784240153</v>
      </c>
      <c r="DM200" s="2">
        <f t="shared" si="645"/>
        <v>142.33091031894935</v>
      </c>
      <c r="DN200" s="2">
        <f t="shared" si="645"/>
        <v>154.2070951219512</v>
      </c>
      <c r="DO200" s="2">
        <f t="shared" si="645"/>
        <v>163.68124433745487</v>
      </c>
      <c r="DP200" s="2">
        <f t="shared" si="645"/>
        <v>157.70870182733341</v>
      </c>
      <c r="DQ200" s="2">
        <f t="shared" si="645"/>
        <v>156.81962051282053</v>
      </c>
      <c r="DR200" s="2">
        <f t="shared" si="645"/>
        <v>149.84116642958747</v>
      </c>
      <c r="DS200" s="2">
        <f t="shared" si="645"/>
        <v>144.18244089635854</v>
      </c>
      <c r="DT200" s="2">
        <f t="shared" si="645"/>
        <v>150.60751351351351</v>
      </c>
      <c r="DU200" s="2">
        <f t="shared" si="645"/>
        <v>156.81402122770544</v>
      </c>
      <c r="DV200" s="2">
        <f t="shared" si="645"/>
        <v>161.85429575289572</v>
      </c>
      <c r="DW200" s="2">
        <f t="shared" si="645"/>
        <v>161.35027377174745</v>
      </c>
      <c r="DX200" s="2">
        <f t="shared" si="645"/>
        <v>162.69857700557702</v>
      </c>
      <c r="DY200" s="2">
        <f t="shared" si="645"/>
        <v>169.57097123152704</v>
      </c>
      <c r="EA200" s="2">
        <f t="shared" si="440"/>
        <v>107.6109693482762</v>
      </c>
      <c r="EB200" s="2">
        <f t="shared" si="502"/>
        <v>106.20613679168316</v>
      </c>
      <c r="EC200" s="2">
        <f t="shared" si="503"/>
        <v>106.25373329008997</v>
      </c>
      <c r="ED200" s="2">
        <f t="shared" si="504"/>
        <v>106.27477785914282</v>
      </c>
      <c r="EE200" s="2">
        <f t="shared" si="505"/>
        <v>106.36553457932938</v>
      </c>
      <c r="EF200" s="2">
        <f t="shared" si="506"/>
        <v>108.35002005169068</v>
      </c>
      <c r="EG200" s="2">
        <f t="shared" si="507"/>
        <v>113.91671914490095</v>
      </c>
      <c r="EH200" s="2">
        <f t="shared" si="508"/>
        <v>113.30011090693816</v>
      </c>
      <c r="EI200" s="2">
        <f t="shared" si="509"/>
        <v>111.75409608583585</v>
      </c>
      <c r="EJ200" s="2">
        <f t="shared" si="510"/>
        <v>110.79806985109964</v>
      </c>
      <c r="EK200" s="2">
        <f t="shared" si="511"/>
        <v>110.30405417837443</v>
      </c>
      <c r="EL200" s="2">
        <f t="shared" si="512"/>
        <v>112.91160159516383</v>
      </c>
      <c r="EM200" s="2">
        <f t="shared" si="513"/>
        <v>112.68229845975009</v>
      </c>
      <c r="EN200" s="2">
        <f t="shared" si="514"/>
        <v>115.21939211273643</v>
      </c>
      <c r="EO200" s="2">
        <f t="shared" si="515"/>
        <v>116.22970683025362</v>
      </c>
      <c r="EQ200" s="2">
        <f t="shared" si="516"/>
        <v>105.57329687857309</v>
      </c>
      <c r="ER200" s="2">
        <f t="shared" si="646"/>
        <v>105.29255177435451</v>
      </c>
      <c r="ES200" s="2">
        <f t="shared" si="646"/>
        <v>105.28838257923124</v>
      </c>
      <c r="ET200" s="2">
        <f t="shared" si="646"/>
        <v>106.35521969770846</v>
      </c>
      <c r="EU200" s="2">
        <f t="shared" si="646"/>
        <v>107.43780513577518</v>
      </c>
      <c r="EV200" s="2">
        <f t="shared" si="646"/>
        <v>109.17625545928021</v>
      </c>
      <c r="EW200" s="2">
        <f t="shared" si="646"/>
        <v>111.39921576806091</v>
      </c>
      <c r="EX200" s="2">
        <f t="shared" si="646"/>
        <v>111.61276822620938</v>
      </c>
      <c r="EY200" s="2">
        <f t="shared" si="646"/>
        <v>111.32776349420143</v>
      </c>
      <c r="EZ200" s="2">
        <f t="shared" si="646"/>
        <v>111.71744570291446</v>
      </c>
      <c r="FA200" s="2">
        <f t="shared" si="646"/>
        <v>111.39622374808926</v>
      </c>
      <c r="FB200" s="2">
        <f t="shared" si="646"/>
        <v>112.50272313452106</v>
      </c>
      <c r="FC200" s="2">
        <f t="shared" si="646"/>
        <v>112.31102483000208</v>
      </c>
      <c r="FD200" s="2">
        <f t="shared" si="646"/>
        <v>113.51370133806682</v>
      </c>
      <c r="FE200" s="2">
        <f t="shared" si="646"/>
        <v>115.62315194274748</v>
      </c>
      <c r="FG200" s="2">
        <f t="shared" si="518"/>
        <v>0.99999494027258895</v>
      </c>
      <c r="FH200" s="2">
        <f t="shared" si="647"/>
        <v>0.99999481450643213</v>
      </c>
      <c r="FI200" s="2">
        <f t="shared" si="647"/>
        <v>0.9999946728076059</v>
      </c>
      <c r="FJ200" s="2">
        <f t="shared" si="647"/>
        <v>0.99999456382185903</v>
      </c>
      <c r="FK200" s="2">
        <f t="shared" si="647"/>
        <v>0.99999417098931664</v>
      </c>
      <c r="FL200" s="2">
        <f t="shared" si="647"/>
        <v>0.99999445962275768</v>
      </c>
      <c r="FM200" s="2">
        <f t="shared" si="647"/>
        <v>0.99999496949543409</v>
      </c>
      <c r="FN200" s="2">
        <f t="shared" si="647"/>
        <v>0.9999940986223369</v>
      </c>
      <c r="FO200" s="2">
        <f t="shared" si="647"/>
        <v>0.99999394423496357</v>
      </c>
      <c r="FP200" s="2">
        <f t="shared" si="647"/>
        <v>0.99999417827563108</v>
      </c>
      <c r="FQ200" s="2">
        <f t="shared" si="647"/>
        <v>0.999994236404673</v>
      </c>
      <c r="FR200" s="2">
        <f t="shared" si="647"/>
        <v>0.99999396272978569</v>
      </c>
      <c r="FS200" s="2">
        <f t="shared" si="647"/>
        <v>0.999994192146893</v>
      </c>
      <c r="FT200" s="2">
        <f t="shared" si="647"/>
        <v>0.99999410013165735</v>
      </c>
      <c r="FU200" s="2">
        <f t="shared" si="647"/>
        <v>0.99999249478189189</v>
      </c>
      <c r="FW200" s="2">
        <f t="shared" si="536"/>
        <v>0.96128206582375864</v>
      </c>
      <c r="FX200" s="2">
        <f t="shared" si="588"/>
        <v>0.96262293912370667</v>
      </c>
      <c r="FY200" s="2">
        <f t="shared" si="589"/>
        <v>0.9608594554545562</v>
      </c>
      <c r="FZ200" s="2">
        <f t="shared" si="590"/>
        <v>0.95808093732737232</v>
      </c>
      <c r="GA200" s="2">
        <f t="shared" si="591"/>
        <v>0.96100401266761293</v>
      </c>
      <c r="GB200" s="2">
        <f t="shared" si="592"/>
        <v>0.96426029217306009</v>
      </c>
      <c r="GC200" s="2">
        <f t="shared" si="593"/>
        <v>0.96662894384057285</v>
      </c>
      <c r="GD200" s="2">
        <f t="shared" si="594"/>
        <v>0.96612277289901605</v>
      </c>
      <c r="GE200" s="2">
        <f t="shared" si="595"/>
        <v>0.96927387553164801</v>
      </c>
      <c r="GF200" s="2">
        <f t="shared" si="596"/>
        <v>0.96774339681712318</v>
      </c>
      <c r="GG200" s="2">
        <f t="shared" si="597"/>
        <v>0.96427561529325456</v>
      </c>
      <c r="GH200" s="2">
        <f t="shared" si="598"/>
        <v>0.96557635098133354</v>
      </c>
      <c r="GI200" s="2">
        <f t="shared" si="599"/>
        <v>0.95947685779744529</v>
      </c>
      <c r="GJ200" s="2">
        <f t="shared" si="600"/>
        <v>0.94673005631676888</v>
      </c>
      <c r="GK200" s="2">
        <f t="shared" si="601"/>
        <v>0.93669754539170547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2.8431057503089828E-307</v>
      </c>
      <c r="HP200" s="86">
        <f t="shared" si="628"/>
        <v>0</v>
      </c>
      <c r="HQ200" s="86">
        <f t="shared" si="629"/>
        <v>0</v>
      </c>
      <c r="HS200" s="86">
        <f t="shared" si="539"/>
        <v>1.0937949047805848E-41</v>
      </c>
      <c r="HT200" s="86">
        <f t="shared" si="630"/>
        <v>9.8374706232835155E-46</v>
      </c>
      <c r="HU200" s="86">
        <f t="shared" si="631"/>
        <v>4.4078598004332947E-50</v>
      </c>
      <c r="HV200" s="86">
        <f t="shared" si="632"/>
        <v>5.5818844887014091E-49</v>
      </c>
      <c r="HW200" s="86">
        <f t="shared" si="633"/>
        <v>2.9514162573079506E-46</v>
      </c>
      <c r="HX200" s="86">
        <f t="shared" si="634"/>
        <v>8.0454632436617258E-52</v>
      </c>
      <c r="HY200" s="86">
        <f t="shared" si="635"/>
        <v>1.6887958644139568E-48</v>
      </c>
      <c r="HZ200" s="86">
        <f t="shared" si="636"/>
        <v>1.1224967225368247E-51</v>
      </c>
      <c r="IA200" s="86">
        <f t="shared" si="637"/>
        <v>2.1309436456636175E-60</v>
      </c>
      <c r="IB200" s="86">
        <f t="shared" si="638"/>
        <v>7.7080632878458825E-56</v>
      </c>
      <c r="IC200" s="86">
        <f t="shared" si="639"/>
        <v>1.0782523076026199E-51</v>
      </c>
      <c r="ID200" s="86">
        <f t="shared" si="640"/>
        <v>4.0037015228622015E-60</v>
      </c>
      <c r="IE200" s="86">
        <f t="shared" si="641"/>
        <v>1.4910058767690737E-49</v>
      </c>
      <c r="IF200" s="86">
        <f t="shared" si="642"/>
        <v>4.2926294500732437E-97</v>
      </c>
      <c r="IG200" s="86">
        <f t="shared" si="643"/>
        <v>2.820704305792204E-94</v>
      </c>
      <c r="II200" s="86">
        <f t="shared" si="540"/>
        <v>1.152944288437535E-7</v>
      </c>
      <c r="IJ200" s="86">
        <f t="shared" si="541"/>
        <v>3.5261018504068036E-8</v>
      </c>
      <c r="IK200" s="86">
        <f t="shared" si="542"/>
        <v>2.1712909936828086E-8</v>
      </c>
      <c r="IL200" s="86">
        <f t="shared" si="543"/>
        <v>1.6798256195727041E-8</v>
      </c>
      <c r="IM200" s="86">
        <f t="shared" si="544"/>
        <v>1.980600663106465E-8</v>
      </c>
      <c r="IN200" s="86">
        <f t="shared" si="545"/>
        <v>1.737057467946516E-9</v>
      </c>
      <c r="IO200" s="86">
        <f t="shared" si="546"/>
        <v>3.6517018972687413E-9</v>
      </c>
      <c r="IP200" s="86">
        <f t="shared" si="547"/>
        <v>9.1055017664765566E-10</v>
      </c>
      <c r="IQ200" s="86">
        <f t="shared" si="548"/>
        <v>2.5727426148686211E-11</v>
      </c>
      <c r="IR200" s="86">
        <f t="shared" si="549"/>
        <v>1.4068210494206556E-10</v>
      </c>
      <c r="IS200" s="86">
        <f t="shared" si="550"/>
        <v>1.6062077031911649E-9</v>
      </c>
      <c r="IT200" s="86">
        <f t="shared" si="551"/>
        <v>5.817056295962123E-11</v>
      </c>
      <c r="IU200" s="86">
        <f t="shared" si="552"/>
        <v>8.2910331830760322E-9</v>
      </c>
      <c r="IV200" s="86">
        <f t="shared" si="553"/>
        <v>4.9388150429681608E-11</v>
      </c>
      <c r="IW200" s="86">
        <f t="shared" si="554"/>
        <v>9.1032551538679475E-8</v>
      </c>
      <c r="IY200" s="86">
        <f t="shared" si="555"/>
        <v>1.152944288437535E-7</v>
      </c>
      <c r="IZ200" s="86">
        <f t="shared" si="556"/>
        <v>3.5261018504068036E-8</v>
      </c>
      <c r="JA200" s="86">
        <f t="shared" si="557"/>
        <v>2.1712909936828086E-8</v>
      </c>
      <c r="JB200" s="86">
        <f t="shared" si="558"/>
        <v>1.6798256195727041E-8</v>
      </c>
      <c r="JC200" s="86">
        <f t="shared" si="559"/>
        <v>1.980600663106465E-8</v>
      </c>
      <c r="JD200" s="86">
        <f t="shared" si="560"/>
        <v>1.737057467946516E-9</v>
      </c>
      <c r="JE200" s="86">
        <f t="shared" si="561"/>
        <v>3.6517018972687413E-9</v>
      </c>
      <c r="JF200" s="86">
        <f t="shared" si="562"/>
        <v>9.1055017664765566E-10</v>
      </c>
      <c r="JG200" s="86">
        <f t="shared" si="563"/>
        <v>2.5727426148686211E-11</v>
      </c>
      <c r="JH200" s="86">
        <f t="shared" si="564"/>
        <v>1.4068210494206556E-10</v>
      </c>
      <c r="JI200" s="86">
        <f t="shared" si="565"/>
        <v>1.6062077031911649E-9</v>
      </c>
      <c r="JJ200" s="86">
        <f t="shared" si="566"/>
        <v>5.817056295962123E-11</v>
      </c>
      <c r="JK200" s="86">
        <f t="shared" si="567"/>
        <v>8.2910331830760322E-9</v>
      </c>
      <c r="JL200" s="86">
        <f t="shared" si="568"/>
        <v>4.9388150429681608E-11</v>
      </c>
      <c r="JM200" s="86">
        <f t="shared" si="569"/>
        <v>9.1032551538679475E-8</v>
      </c>
    </row>
    <row r="201" spans="2:273" x14ac:dyDescent="0.25">
      <c r="B201" s="2">
        <v>174</v>
      </c>
      <c r="C201" s="37">
        <v>104.65600000000001</v>
      </c>
      <c r="D201" s="37">
        <v>105.508</v>
      </c>
      <c r="E201" s="37">
        <v>106.017</v>
      </c>
      <c r="F201" s="37">
        <v>107.20699999999999</v>
      </c>
      <c r="G201" s="37">
        <v>108.55200000000001</v>
      </c>
      <c r="H201" s="37">
        <v>109.776</v>
      </c>
      <c r="I201" s="37">
        <v>111.55200000000001</v>
      </c>
      <c r="J201" s="37">
        <v>114.086</v>
      </c>
      <c r="K201" s="37">
        <v>113.431</v>
      </c>
      <c r="L201" s="37">
        <v>112.569</v>
      </c>
      <c r="M201" s="37">
        <v>110.931</v>
      </c>
      <c r="N201" s="37">
        <v>112.63800000000001</v>
      </c>
      <c r="O201" s="37">
        <v>114.517</v>
      </c>
      <c r="P201" s="37">
        <v>113.759</v>
      </c>
      <c r="Q201" s="37">
        <v>116.96550000000001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 t="e">
        <f t="shared" si="454"/>
        <v>#N/A</v>
      </c>
      <c r="AG201" s="4">
        <f t="shared" si="455"/>
        <v>115.56442532609549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0</v>
      </c>
      <c r="AW201" s="4">
        <f t="shared" si="644"/>
        <v>1.4010746739045175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 t="e">
        <f t="shared" si="583"/>
        <v>#N/A</v>
      </c>
      <c r="BM201" s="2">
        <f t="shared" si="584"/>
        <v>115.56442532609549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 t="str">
        <f t="shared" si="498"/>
        <v/>
      </c>
      <c r="DI201" s="2">
        <f t="shared" si="499"/>
        <v>116.96550000000001</v>
      </c>
      <c r="DK201" s="2">
        <f t="shared" si="500"/>
        <v>172.99952073170732</v>
      </c>
      <c r="DL201" s="2">
        <f t="shared" si="645"/>
        <v>139.80312110694186</v>
      </c>
      <c r="DM201" s="2">
        <f t="shared" si="645"/>
        <v>142.48657514071294</v>
      </c>
      <c r="DN201" s="2">
        <f t="shared" si="645"/>
        <v>154.43378902439025</v>
      </c>
      <c r="DO201" s="2">
        <f t="shared" si="645"/>
        <v>163.95937203195098</v>
      </c>
      <c r="DP201" s="2">
        <f t="shared" si="645"/>
        <v>157.96876069591858</v>
      </c>
      <c r="DQ201" s="2">
        <f t="shared" si="645"/>
        <v>157.06129075573551</v>
      </c>
      <c r="DR201" s="2">
        <f t="shared" si="645"/>
        <v>150.04475438596489</v>
      </c>
      <c r="DS201" s="2">
        <f t="shared" si="645"/>
        <v>144.34946414565826</v>
      </c>
      <c r="DT201" s="2">
        <f t="shared" si="645"/>
        <v>150.79623873873874</v>
      </c>
      <c r="DU201" s="2">
        <f t="shared" si="645"/>
        <v>157.02888882809935</v>
      </c>
      <c r="DV201" s="2">
        <f t="shared" si="645"/>
        <v>162.10539202059201</v>
      </c>
      <c r="DW201" s="2">
        <f t="shared" si="645"/>
        <v>161.57762862457599</v>
      </c>
      <c r="DX201" s="2">
        <f t="shared" si="645"/>
        <v>162.94863363363368</v>
      </c>
      <c r="DY201" s="2">
        <f t="shared" si="645"/>
        <v>169.86220532019701</v>
      </c>
      <c r="EA201" s="2">
        <f t="shared" si="440"/>
        <v>107.53557837504789</v>
      </c>
      <c r="EB201" s="2">
        <f t="shared" si="502"/>
        <v>106.13651129927041</v>
      </c>
      <c r="EC201" s="2">
        <f t="shared" si="503"/>
        <v>106.18441628113285</v>
      </c>
      <c r="ED201" s="2">
        <f t="shared" si="504"/>
        <v>106.18994787852684</v>
      </c>
      <c r="EE201" s="2">
        <f t="shared" si="505"/>
        <v>106.28737556251538</v>
      </c>
      <c r="EF201" s="2">
        <f t="shared" si="506"/>
        <v>108.29213621365493</v>
      </c>
      <c r="EG201" s="2">
        <f t="shared" si="507"/>
        <v>113.91401318312067</v>
      </c>
      <c r="EH201" s="2">
        <f t="shared" si="508"/>
        <v>113.29157003078376</v>
      </c>
      <c r="EI201" s="2">
        <f t="shared" si="509"/>
        <v>111.73433842834021</v>
      </c>
      <c r="EJ201" s="2">
        <f t="shared" si="510"/>
        <v>110.74060219479983</v>
      </c>
      <c r="EK201" s="2">
        <f t="shared" si="511"/>
        <v>110.21758830263293</v>
      </c>
      <c r="EL201" s="2">
        <f t="shared" si="512"/>
        <v>112.84790470358817</v>
      </c>
      <c r="EM201" s="2">
        <f t="shared" si="513"/>
        <v>112.57920904775746</v>
      </c>
      <c r="EN201" s="2">
        <f t="shared" si="514"/>
        <v>115.15366516637197</v>
      </c>
      <c r="EO201" s="2">
        <f t="shared" si="515"/>
        <v>116.14227496321789</v>
      </c>
      <c r="EQ201" s="2">
        <f t="shared" si="516"/>
        <v>105.47036115837831</v>
      </c>
      <c r="ER201" s="2">
        <f t="shared" si="646"/>
        <v>105.21036692340924</v>
      </c>
      <c r="ES201" s="2">
        <f t="shared" si="646"/>
        <v>105.20575984270326</v>
      </c>
      <c r="ET201" s="2">
        <f t="shared" si="646"/>
        <v>106.27148171623601</v>
      </c>
      <c r="EU201" s="2">
        <f t="shared" si="646"/>
        <v>107.37417279978814</v>
      </c>
      <c r="EV201" s="2">
        <f t="shared" si="646"/>
        <v>109.12954221506274</v>
      </c>
      <c r="EW201" s="2">
        <f t="shared" si="646"/>
        <v>111.36322496053495</v>
      </c>
      <c r="EX201" s="2">
        <f t="shared" si="646"/>
        <v>111.58157710651827</v>
      </c>
      <c r="EY201" s="2">
        <f t="shared" si="646"/>
        <v>111.30229816576036</v>
      </c>
      <c r="EZ201" s="2">
        <f t="shared" si="646"/>
        <v>111.67235412959661</v>
      </c>
      <c r="FA201" s="2">
        <f t="shared" si="646"/>
        <v>111.32457302354018</v>
      </c>
      <c r="FB201" s="2">
        <f t="shared" si="646"/>
        <v>112.43342075910149</v>
      </c>
      <c r="FC201" s="2">
        <f t="shared" si="646"/>
        <v>112.20277390274059</v>
      </c>
      <c r="FD201" s="2">
        <f t="shared" si="646"/>
        <v>113.42451383021627</v>
      </c>
      <c r="FE201" s="2">
        <f t="shared" si="646"/>
        <v>115.52841970705069</v>
      </c>
      <c r="FG201" s="2">
        <f t="shared" si="518"/>
        <v>0.99999538547170252</v>
      </c>
      <c r="FH201" s="2">
        <f t="shared" si="647"/>
        <v>0.99999527077150097</v>
      </c>
      <c r="FI201" s="2">
        <f t="shared" si="647"/>
        <v>0.99999514154051594</v>
      </c>
      <c r="FJ201" s="2">
        <f t="shared" si="647"/>
        <v>0.99999504214423929</v>
      </c>
      <c r="FK201" s="2">
        <f t="shared" si="647"/>
        <v>0.99999468387634749</v>
      </c>
      <c r="FL201" s="2">
        <f t="shared" si="647"/>
        <v>0.99999494711343762</v>
      </c>
      <c r="FM201" s="2">
        <f t="shared" si="647"/>
        <v>0.99999541212327769</v>
      </c>
      <c r="FN201" s="2">
        <f t="shared" si="647"/>
        <v>0.99999461787680943</v>
      </c>
      <c r="FO201" s="2">
        <f t="shared" si="647"/>
        <v>0.99999447707370337</v>
      </c>
      <c r="FP201" s="2">
        <f t="shared" si="647"/>
        <v>0.99999469052155199</v>
      </c>
      <c r="FQ201" s="2">
        <f t="shared" si="647"/>
        <v>0.99999474353592244</v>
      </c>
      <c r="FR201" s="2">
        <f t="shared" si="647"/>
        <v>0.99999449394119955</v>
      </c>
      <c r="FS201" s="2">
        <f t="shared" si="647"/>
        <v>0.99999470317230621</v>
      </c>
      <c r="FT201" s="2">
        <f t="shared" si="647"/>
        <v>0.99999461925332744</v>
      </c>
      <c r="FU201" s="2">
        <f t="shared" si="647"/>
        <v>0.99999315515521348</v>
      </c>
      <c r="FW201" s="2">
        <f t="shared" si="536"/>
        <v>0.96456811648239016</v>
      </c>
      <c r="FX201" s="2">
        <f t="shared" si="588"/>
        <v>0.9657992366806547</v>
      </c>
      <c r="FY201" s="2">
        <f t="shared" si="589"/>
        <v>0.96418003718235412</v>
      </c>
      <c r="FZ201" s="2">
        <f t="shared" si="590"/>
        <v>0.96162782765854482</v>
      </c>
      <c r="GA201" s="2">
        <f t="shared" si="591"/>
        <v>0.96431278602949</v>
      </c>
      <c r="GB201" s="2">
        <f t="shared" si="592"/>
        <v>0.96730217398755836</v>
      </c>
      <c r="GC201" s="2">
        <f t="shared" si="593"/>
        <v>0.96947560655333531</v>
      </c>
      <c r="GD201" s="2">
        <f t="shared" si="594"/>
        <v>0.96901122945756657</v>
      </c>
      <c r="GE201" s="2">
        <f t="shared" si="595"/>
        <v>0.9719014752199775</v>
      </c>
      <c r="GF201" s="2">
        <f t="shared" si="596"/>
        <v>0.970497894452925</v>
      </c>
      <c r="GG201" s="2">
        <f t="shared" si="597"/>
        <v>0.96731623713021764</v>
      </c>
      <c r="GH201" s="2">
        <f t="shared" si="598"/>
        <v>0.96850987828372614</v>
      </c>
      <c r="GI201" s="2">
        <f t="shared" si="599"/>
        <v>0.96291020780474768</v>
      </c>
      <c r="GJ201" s="2">
        <f t="shared" si="600"/>
        <v>0.95118844552267301</v>
      </c>
      <c r="GK201" s="2">
        <f t="shared" si="601"/>
        <v>0.94194410799367934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5.2453987076611377E-43</v>
      </c>
      <c r="HT201" s="86">
        <f t="shared" si="630"/>
        <v>3.717307493964473E-47</v>
      </c>
      <c r="HU201" s="86">
        <f t="shared" si="631"/>
        <v>1.2827507936028235E-51</v>
      </c>
      <c r="HV201" s="86">
        <f t="shared" si="632"/>
        <v>1.5158683706278309E-50</v>
      </c>
      <c r="HW201" s="86">
        <f t="shared" si="633"/>
        <v>9.8300738225790698E-48</v>
      </c>
      <c r="HX201" s="86">
        <f t="shared" si="634"/>
        <v>1.8708788606071282E-53</v>
      </c>
      <c r="HY201" s="86">
        <f t="shared" si="635"/>
        <v>5.168055619756348E-50</v>
      </c>
      <c r="HZ201" s="86">
        <f t="shared" si="636"/>
        <v>2.6203926768045376E-53</v>
      </c>
      <c r="IA201" s="86">
        <f t="shared" si="637"/>
        <v>2.8860381795946677E-62</v>
      </c>
      <c r="IB201" s="86">
        <f t="shared" si="638"/>
        <v>1.3644087857449552E-57</v>
      </c>
      <c r="IC201" s="86">
        <f t="shared" si="639"/>
        <v>2.5004724180393676E-53</v>
      </c>
      <c r="ID201" s="86">
        <f t="shared" si="640"/>
        <v>5.0996472073830392E-62</v>
      </c>
      <c r="IE201" s="86">
        <f t="shared" si="641"/>
        <v>3.8218465085689463E-51</v>
      </c>
      <c r="IF201" s="86">
        <f t="shared" si="642"/>
        <v>2.0541086307999845E-100</v>
      </c>
      <c r="IG201" s="86">
        <f t="shared" si="643"/>
        <v>1.2634826770362567E-97</v>
      </c>
      <c r="II201" s="86">
        <f t="shared" si="540"/>
        <v>4.9581692335553645E-8</v>
      </c>
      <c r="IJ201" s="86">
        <f t="shared" si="541"/>
        <v>1.4331192995333201E-8</v>
      </c>
      <c r="IK201" s="86">
        <f t="shared" si="542"/>
        <v>8.4688424637783126E-9</v>
      </c>
      <c r="IL201" s="86">
        <f t="shared" si="543"/>
        <v>6.3158008694114635E-9</v>
      </c>
      <c r="IM201" s="86">
        <f t="shared" si="544"/>
        <v>7.6937432353566956E-9</v>
      </c>
      <c r="IN201" s="86">
        <f t="shared" si="545"/>
        <v>6.05667579454164E-10</v>
      </c>
      <c r="IO201" s="86">
        <f t="shared" si="546"/>
        <v>1.3556538237431009E-9</v>
      </c>
      <c r="IP201" s="86">
        <f t="shared" si="547"/>
        <v>3.119874092475879E-10</v>
      </c>
      <c r="IQ201" s="86">
        <f t="shared" si="548"/>
        <v>7.53469511743909E-12</v>
      </c>
      <c r="IR201" s="86">
        <f t="shared" si="549"/>
        <v>4.4318555607908747E-11</v>
      </c>
      <c r="IS201" s="86">
        <f t="shared" si="550"/>
        <v>5.5770398426630084E-10</v>
      </c>
      <c r="IT201" s="86">
        <f t="shared" si="551"/>
        <v>1.7051939863021925E-11</v>
      </c>
      <c r="IU201" s="86">
        <f t="shared" si="552"/>
        <v>3.0266140166267979E-9</v>
      </c>
      <c r="IV201" s="86">
        <f t="shared" si="553"/>
        <v>1.1759126293765111E-11</v>
      </c>
      <c r="IW201" s="86">
        <f t="shared" si="554"/>
        <v>3.2680115786322793E-8</v>
      </c>
      <c r="IY201" s="86">
        <f t="shared" si="555"/>
        <v>4.9581692335553645E-8</v>
      </c>
      <c r="IZ201" s="86">
        <f t="shared" si="556"/>
        <v>1.4331192995333201E-8</v>
      </c>
      <c r="JA201" s="86">
        <f t="shared" si="557"/>
        <v>8.4688424637783126E-9</v>
      </c>
      <c r="JB201" s="86">
        <f t="shared" si="558"/>
        <v>6.3158008694114635E-9</v>
      </c>
      <c r="JC201" s="86">
        <f t="shared" si="559"/>
        <v>7.6937432353566956E-9</v>
      </c>
      <c r="JD201" s="86">
        <f t="shared" si="560"/>
        <v>6.05667579454164E-10</v>
      </c>
      <c r="JE201" s="86">
        <f t="shared" si="561"/>
        <v>1.3556538237431009E-9</v>
      </c>
      <c r="JF201" s="86">
        <f t="shared" si="562"/>
        <v>3.119874092475879E-10</v>
      </c>
      <c r="JG201" s="86">
        <f t="shared" si="563"/>
        <v>7.53469511743909E-12</v>
      </c>
      <c r="JH201" s="86">
        <f t="shared" si="564"/>
        <v>4.4318555607908747E-11</v>
      </c>
      <c r="JI201" s="86">
        <f t="shared" si="565"/>
        <v>5.5770398426630084E-10</v>
      </c>
      <c r="JJ201" s="86">
        <f t="shared" si="566"/>
        <v>1.7051939863021925E-11</v>
      </c>
      <c r="JK201" s="86">
        <f t="shared" si="567"/>
        <v>3.0266140166267979E-9</v>
      </c>
      <c r="JL201" s="86">
        <f t="shared" si="568"/>
        <v>1.1759126293765111E-11</v>
      </c>
      <c r="JM201" s="86">
        <f t="shared" si="569"/>
        <v>3.2680115786322793E-8</v>
      </c>
    </row>
    <row r="202" spans="2:273" x14ac:dyDescent="0.25">
      <c r="B202" s="2">
        <v>175</v>
      </c>
      <c r="C202" s="37">
        <v>107.492</v>
      </c>
      <c r="D202" s="37">
        <v>106.119</v>
      </c>
      <c r="E202" s="37">
        <v>104.91500000000001</v>
      </c>
      <c r="F202" s="37">
        <v>109.155</v>
      </c>
      <c r="G202" s="37">
        <v>107.31</v>
      </c>
      <c r="H202" s="37">
        <v>109.759</v>
      </c>
      <c r="I202" s="37">
        <v>111.276</v>
      </c>
      <c r="J202" s="37">
        <v>116.44799999999999</v>
      </c>
      <c r="K202" s="37">
        <v>111.94799999999999</v>
      </c>
      <c r="L202" s="37">
        <v>111.44799999999999</v>
      </c>
      <c r="M202" s="37">
        <v>111.63800000000001</v>
      </c>
      <c r="N202" s="37">
        <v>113.172</v>
      </c>
      <c r="O202" s="37">
        <v>115.121</v>
      </c>
      <c r="P202" s="37">
        <v>114.621</v>
      </c>
      <c r="Q202" s="37">
        <v>116.10339999999999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 t="e">
        <f t="shared" si="454"/>
        <v>#N/A</v>
      </c>
      <c r="AG202" s="4">
        <f t="shared" si="455"/>
        <v>115.4670827548963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</v>
      </c>
      <c r="AW202" s="4">
        <f t="shared" si="644"/>
        <v>0.63631724510369736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 t="e">
        <f t="shared" si="583"/>
        <v>#N/A</v>
      </c>
      <c r="BM202" s="2">
        <f t="shared" si="584"/>
        <v>115.4670827548963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>
        <f t="shared" si="499"/>
        <v>116.10339999999999</v>
      </c>
      <c r="DK202" s="2">
        <f t="shared" si="500"/>
        <v>173.34028780487805</v>
      </c>
      <c r="DL202" s="2">
        <f t="shared" si="645"/>
        <v>139.93499437148219</v>
      </c>
      <c r="DM202" s="2">
        <f t="shared" si="645"/>
        <v>142.64223996247654</v>
      </c>
      <c r="DN202" s="2">
        <f t="shared" si="645"/>
        <v>154.66048292682927</v>
      </c>
      <c r="DO202" s="2">
        <f t="shared" si="645"/>
        <v>164.23749972644708</v>
      </c>
      <c r="DP202" s="2">
        <f t="shared" si="645"/>
        <v>158.22881956450377</v>
      </c>
      <c r="DQ202" s="2">
        <f t="shared" si="645"/>
        <v>157.30296099865052</v>
      </c>
      <c r="DR202" s="2">
        <f t="shared" si="645"/>
        <v>150.24834234234234</v>
      </c>
      <c r="DS202" s="2">
        <f t="shared" si="645"/>
        <v>144.51648739495798</v>
      </c>
      <c r="DT202" s="2">
        <f t="shared" si="645"/>
        <v>150.98496396396393</v>
      </c>
      <c r="DU202" s="2">
        <f t="shared" si="645"/>
        <v>157.24375642849327</v>
      </c>
      <c r="DV202" s="2">
        <f t="shared" si="645"/>
        <v>162.35648828828829</v>
      </c>
      <c r="DW202" s="2">
        <f t="shared" si="645"/>
        <v>161.80498347740451</v>
      </c>
      <c r="DX202" s="2">
        <f t="shared" si="645"/>
        <v>163.19869026169027</v>
      </c>
      <c r="DY202" s="2">
        <f t="shared" si="645"/>
        <v>170.15343940886694</v>
      </c>
      <c r="EA202" s="2">
        <f t="shared" si="440"/>
        <v>107.46018740181958</v>
      </c>
      <c r="EB202" s="2">
        <f t="shared" si="502"/>
        <v>106.06688580685764</v>
      </c>
      <c r="EC202" s="2">
        <f t="shared" si="503"/>
        <v>106.11509927217575</v>
      </c>
      <c r="ED202" s="2">
        <f t="shared" si="504"/>
        <v>106.10511789791086</v>
      </c>
      <c r="EE202" s="2">
        <f t="shared" si="505"/>
        <v>106.20921654570138</v>
      </c>
      <c r="EF202" s="2">
        <f t="shared" si="506"/>
        <v>108.23425237561918</v>
      </c>
      <c r="EG202" s="2">
        <f t="shared" si="507"/>
        <v>113.91130722134038</v>
      </c>
      <c r="EH202" s="2">
        <f t="shared" si="508"/>
        <v>113.28302915462938</v>
      </c>
      <c r="EI202" s="2">
        <f t="shared" si="509"/>
        <v>111.71458077084455</v>
      </c>
      <c r="EJ202" s="2">
        <f t="shared" si="510"/>
        <v>110.68313453850004</v>
      </c>
      <c r="EK202" s="2">
        <f t="shared" si="511"/>
        <v>110.13112242689144</v>
      </c>
      <c r="EL202" s="2">
        <f t="shared" si="512"/>
        <v>112.78420781201251</v>
      </c>
      <c r="EM202" s="2">
        <f t="shared" si="513"/>
        <v>112.47611963576482</v>
      </c>
      <c r="EN202" s="2">
        <f t="shared" si="514"/>
        <v>115.0879382200075</v>
      </c>
      <c r="EO202" s="2">
        <f t="shared" si="515"/>
        <v>116.05484309618215</v>
      </c>
      <c r="EQ202" s="2">
        <f t="shared" si="516"/>
        <v>105.36742543818353</v>
      </c>
      <c r="ER202" s="2">
        <f t="shared" si="646"/>
        <v>105.12818207246396</v>
      </c>
      <c r="ES202" s="2">
        <f t="shared" si="646"/>
        <v>105.12313710617529</v>
      </c>
      <c r="ET202" s="2">
        <f t="shared" si="646"/>
        <v>106.18774373476356</v>
      </c>
      <c r="EU202" s="2">
        <f t="shared" si="646"/>
        <v>107.3105404638011</v>
      </c>
      <c r="EV202" s="2">
        <f t="shared" si="646"/>
        <v>109.08282897084528</v>
      </c>
      <c r="EW202" s="2">
        <f t="shared" si="646"/>
        <v>111.327234153009</v>
      </c>
      <c r="EX202" s="2">
        <f t="shared" si="646"/>
        <v>111.55038598682715</v>
      </c>
      <c r="EY202" s="2">
        <f t="shared" si="646"/>
        <v>111.27683283731929</v>
      </c>
      <c r="EZ202" s="2">
        <f t="shared" si="646"/>
        <v>111.62726255627875</v>
      </c>
      <c r="FA202" s="2">
        <f t="shared" si="646"/>
        <v>111.25292229899112</v>
      </c>
      <c r="FB202" s="2">
        <f t="shared" si="646"/>
        <v>112.36411838368191</v>
      </c>
      <c r="FC202" s="2">
        <f t="shared" si="646"/>
        <v>112.09452297547909</v>
      </c>
      <c r="FD202" s="2">
        <f t="shared" si="646"/>
        <v>113.3353263223657</v>
      </c>
      <c r="FE202" s="2">
        <f t="shared" si="646"/>
        <v>115.43368747135388</v>
      </c>
      <c r="FG202" s="2">
        <f t="shared" si="518"/>
        <v>0.9999957914984654</v>
      </c>
      <c r="FH202" s="2">
        <f t="shared" si="647"/>
        <v>0.99999568689055229</v>
      </c>
      <c r="FI202" s="2">
        <f t="shared" si="647"/>
        <v>0.99999556903039377</v>
      </c>
      <c r="FJ202" s="2">
        <f t="shared" si="647"/>
        <v>0.99999547837983382</v>
      </c>
      <c r="FK202" s="2">
        <f t="shared" si="647"/>
        <v>0.9999951516353377</v>
      </c>
      <c r="FL202" s="2">
        <f t="shared" si="647"/>
        <v>0.99999539171063623</v>
      </c>
      <c r="FM202" s="2">
        <f t="shared" si="647"/>
        <v>0.99999581580501062</v>
      </c>
      <c r="FN202" s="2">
        <f t="shared" si="647"/>
        <v>0.99999509144298693</v>
      </c>
      <c r="FO202" s="2">
        <f t="shared" si="647"/>
        <v>0.99999496302890478</v>
      </c>
      <c r="FP202" s="2">
        <f t="shared" si="647"/>
        <v>0.99999515769584191</v>
      </c>
      <c r="FQ202" s="2">
        <f t="shared" si="647"/>
        <v>0.99999520604556724</v>
      </c>
      <c r="FR202" s="2">
        <f t="shared" si="647"/>
        <v>0.99999497841225904</v>
      </c>
      <c r="FS202" s="2">
        <f t="shared" si="647"/>
        <v>0.99999516923347764</v>
      </c>
      <c r="FT202" s="2">
        <f t="shared" si="647"/>
        <v>0.99999509269838749</v>
      </c>
      <c r="FU202" s="2">
        <f t="shared" si="647"/>
        <v>0.99999375742360119</v>
      </c>
      <c r="FW202" s="2">
        <f t="shared" si="536"/>
        <v>0.96758467946673665</v>
      </c>
      <c r="FX202" s="2">
        <f t="shared" si="588"/>
        <v>0.96871438544946231</v>
      </c>
      <c r="FY202" s="2">
        <f t="shared" si="589"/>
        <v>0.96722851752002736</v>
      </c>
      <c r="FZ202" s="2">
        <f t="shared" si="590"/>
        <v>0.96488560492556463</v>
      </c>
      <c r="GA202" s="2">
        <f t="shared" si="591"/>
        <v>0.96735035126217772</v>
      </c>
      <c r="GB202" s="2">
        <f t="shared" si="592"/>
        <v>0.97009318472281225</v>
      </c>
      <c r="GC202" s="2">
        <f t="shared" si="593"/>
        <v>0.97208645166387952</v>
      </c>
      <c r="GD202" s="2">
        <f t="shared" si="594"/>
        <v>0.97166063309796757</v>
      </c>
      <c r="GE202" s="2">
        <f t="shared" si="595"/>
        <v>0.9743103265655586</v>
      </c>
      <c r="GF202" s="2">
        <f t="shared" si="596"/>
        <v>0.97302373319681579</v>
      </c>
      <c r="GG202" s="2">
        <f t="shared" si="597"/>
        <v>0.9701060845657552</v>
      </c>
      <c r="GH202" s="2">
        <f t="shared" si="598"/>
        <v>0.97120087134232969</v>
      </c>
      <c r="GI202" s="2">
        <f t="shared" si="599"/>
        <v>0.9660629539494191</v>
      </c>
      <c r="GJ202" s="2">
        <f t="shared" si="600"/>
        <v>0.95529131444683457</v>
      </c>
      <c r="GK202" s="2">
        <f t="shared" si="601"/>
        <v>0.9467805367921952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2.3955873609501668E-44</v>
      </c>
      <c r="HT202" s="86">
        <f t="shared" si="630"/>
        <v>1.3339392001868462E-48</v>
      </c>
      <c r="HU202" s="86">
        <f t="shared" si="631"/>
        <v>3.5335955349760953E-53</v>
      </c>
      <c r="HV202" s="86">
        <f t="shared" si="632"/>
        <v>3.883347583778066E-52</v>
      </c>
      <c r="HW202" s="86">
        <f t="shared" si="633"/>
        <v>3.0986558506942796E-49</v>
      </c>
      <c r="HX202" s="86">
        <f t="shared" si="634"/>
        <v>4.0974749491352068E-55</v>
      </c>
      <c r="HY202" s="86">
        <f t="shared" si="635"/>
        <v>1.4967264262523597E-51</v>
      </c>
      <c r="HZ202" s="86">
        <f t="shared" si="636"/>
        <v>5.7610787525435674E-55</v>
      </c>
      <c r="IA202" s="86">
        <f t="shared" si="637"/>
        <v>3.6551917942307749E-64</v>
      </c>
      <c r="IB202" s="86">
        <f t="shared" si="638"/>
        <v>2.2657122591307784E-59</v>
      </c>
      <c r="IC202" s="86">
        <f t="shared" si="639"/>
        <v>5.4600610013686808E-55</v>
      </c>
      <c r="ID202" s="86">
        <f t="shared" si="640"/>
        <v>6.0607910031136973E-64</v>
      </c>
      <c r="IE202" s="86">
        <f t="shared" si="641"/>
        <v>9.2304834861628483E-53</v>
      </c>
      <c r="IF202" s="86">
        <f t="shared" si="642"/>
        <v>8.6267051473448977E-104</v>
      </c>
      <c r="IG202" s="86">
        <f t="shared" si="643"/>
        <v>4.9364058487658108E-101</v>
      </c>
      <c r="II202" s="86">
        <f t="shared" si="540"/>
        <v>2.0848943920131754E-8</v>
      </c>
      <c r="IJ202" s="86">
        <f t="shared" si="541"/>
        <v>5.6877466247824665E-9</v>
      </c>
      <c r="IK202" s="86">
        <f t="shared" si="542"/>
        <v>3.2207083697396024E-9</v>
      </c>
      <c r="IL202" s="86">
        <f t="shared" si="543"/>
        <v>2.3116364101178977E-9</v>
      </c>
      <c r="IM202" s="86">
        <f t="shared" si="544"/>
        <v>2.9138176020468872E-9</v>
      </c>
      <c r="IN202" s="86">
        <f t="shared" si="545"/>
        <v>2.0541613033112787E-10</v>
      </c>
      <c r="IO202" s="86">
        <f t="shared" si="546"/>
        <v>4.9062958195496908E-10</v>
      </c>
      <c r="IP202" s="86">
        <f t="shared" si="547"/>
        <v>1.0397596446249221E-10</v>
      </c>
      <c r="IQ202" s="86">
        <f t="shared" si="548"/>
        <v>2.1391482075402388E-12</v>
      </c>
      <c r="IR202" s="86">
        <f t="shared" si="549"/>
        <v>1.3554795499032194E-11</v>
      </c>
      <c r="IS202" s="86">
        <f t="shared" si="550"/>
        <v>1.8833779434718737E-10</v>
      </c>
      <c r="IT202" s="86">
        <f t="shared" si="551"/>
        <v>4.84072362748839E-12</v>
      </c>
      <c r="IU202" s="86">
        <f t="shared" si="552"/>
        <v>1.0749504729257896E-9</v>
      </c>
      <c r="IV202" s="86">
        <f t="shared" si="553"/>
        <v>2.6808875538956702E-12</v>
      </c>
      <c r="IW202" s="86">
        <f t="shared" si="554"/>
        <v>1.1357432489819684E-8</v>
      </c>
      <c r="IY202" s="86">
        <f t="shared" si="555"/>
        <v>2.0848943920131754E-8</v>
      </c>
      <c r="IZ202" s="86">
        <f t="shared" si="556"/>
        <v>5.6877466247824665E-9</v>
      </c>
      <c r="JA202" s="86">
        <f t="shared" si="557"/>
        <v>3.2207083697396024E-9</v>
      </c>
      <c r="JB202" s="86">
        <f t="shared" si="558"/>
        <v>2.3116364101178977E-9</v>
      </c>
      <c r="JC202" s="86">
        <f t="shared" si="559"/>
        <v>2.9138176020468872E-9</v>
      </c>
      <c r="JD202" s="86">
        <f t="shared" si="560"/>
        <v>2.0541613033112787E-10</v>
      </c>
      <c r="JE202" s="86">
        <f t="shared" si="561"/>
        <v>4.9062958195496908E-10</v>
      </c>
      <c r="JF202" s="86">
        <f t="shared" si="562"/>
        <v>1.0397596446249221E-10</v>
      </c>
      <c r="JG202" s="86">
        <f t="shared" si="563"/>
        <v>2.1391482075402388E-12</v>
      </c>
      <c r="JH202" s="86">
        <f t="shared" si="564"/>
        <v>1.3554795499032194E-11</v>
      </c>
      <c r="JI202" s="86">
        <f t="shared" si="565"/>
        <v>1.8833779434718737E-10</v>
      </c>
      <c r="JJ202" s="86">
        <f t="shared" si="566"/>
        <v>4.84072362748839E-12</v>
      </c>
      <c r="JK202" s="86">
        <f t="shared" si="567"/>
        <v>1.0749504729257896E-9</v>
      </c>
      <c r="JL202" s="86">
        <f t="shared" si="568"/>
        <v>2.6808875538956702E-12</v>
      </c>
      <c r="JM202" s="86">
        <f t="shared" si="569"/>
        <v>1.1357432489819684E-8</v>
      </c>
    </row>
    <row r="203" spans="2:273" x14ac:dyDescent="0.25">
      <c r="B203" s="2">
        <v>176</v>
      </c>
      <c r="C203" s="37">
        <v>105.377</v>
      </c>
      <c r="D203" s="37">
        <v>105.271</v>
      </c>
      <c r="E203" s="37">
        <v>104.627</v>
      </c>
      <c r="F203" s="37">
        <v>108.069</v>
      </c>
      <c r="G203" s="37">
        <v>108.828</v>
      </c>
      <c r="H203" s="37">
        <v>109.70699999999999</v>
      </c>
      <c r="I203" s="37">
        <v>110.931</v>
      </c>
      <c r="J203" s="37">
        <v>112.60299999999999</v>
      </c>
      <c r="K203" s="37">
        <v>112.569</v>
      </c>
      <c r="L203" s="37">
        <v>113.03400000000001</v>
      </c>
      <c r="M203" s="37">
        <v>113.621</v>
      </c>
      <c r="N203" s="37">
        <v>112.79300000000001</v>
      </c>
      <c r="O203" s="37">
        <v>113.05200000000001</v>
      </c>
      <c r="P203" s="37">
        <v>113.345</v>
      </c>
      <c r="Q203" s="37">
        <v>117.1897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 t="e">
        <f t="shared" si="454"/>
        <v>#N/A</v>
      </c>
      <c r="AG203" s="4">
        <f t="shared" si="455"/>
        <v>115.36991209870024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</v>
      </c>
      <c r="AW203" s="4">
        <f t="shared" si="648"/>
        <v>1.8197879012997618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 t="e">
        <f t="shared" si="583"/>
        <v>#N/A</v>
      </c>
      <c r="BM203" s="2">
        <f t="shared" si="584"/>
        <v>115.36991209870024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>
        <f t="shared" si="499"/>
        <v>117.1897</v>
      </c>
      <c r="DK203" s="2">
        <f t="shared" si="500"/>
        <v>173.68105487804877</v>
      </c>
      <c r="DL203" s="2">
        <f t="shared" ref="DL203:DY218" si="649">BP$228*$B203+BP$229</f>
        <v>140.06686763602252</v>
      </c>
      <c r="DM203" s="2">
        <f t="shared" si="649"/>
        <v>142.79790478424013</v>
      </c>
      <c r="DN203" s="2">
        <f t="shared" si="649"/>
        <v>154.8871768292683</v>
      </c>
      <c r="DO203" s="2">
        <f t="shared" si="649"/>
        <v>164.51562742094319</v>
      </c>
      <c r="DP203" s="2">
        <f t="shared" si="649"/>
        <v>158.48887843308896</v>
      </c>
      <c r="DQ203" s="2">
        <f t="shared" si="649"/>
        <v>157.54463124156547</v>
      </c>
      <c r="DR203" s="2">
        <f t="shared" si="649"/>
        <v>150.45193029871976</v>
      </c>
      <c r="DS203" s="2">
        <f t="shared" si="649"/>
        <v>144.68351064425769</v>
      </c>
      <c r="DT203" s="2">
        <f t="shared" si="649"/>
        <v>151.17368918918919</v>
      </c>
      <c r="DU203" s="2">
        <f t="shared" si="649"/>
        <v>157.45862402888719</v>
      </c>
      <c r="DV203" s="2">
        <f t="shared" si="649"/>
        <v>162.60758455598454</v>
      </c>
      <c r="DW203" s="2">
        <f t="shared" si="649"/>
        <v>162.03233833023307</v>
      </c>
      <c r="DX203" s="2">
        <f t="shared" si="649"/>
        <v>163.44874688974693</v>
      </c>
      <c r="DY203" s="2">
        <f t="shared" si="649"/>
        <v>170.44467349753688</v>
      </c>
      <c r="EA203" s="2">
        <f t="shared" si="440"/>
        <v>107.38479642859127</v>
      </c>
      <c r="EB203" s="2">
        <f t="shared" si="502"/>
        <v>105.99726031444487</v>
      </c>
      <c r="EC203" s="2">
        <f t="shared" si="503"/>
        <v>106.04578226321865</v>
      </c>
      <c r="ED203" s="2">
        <f t="shared" si="504"/>
        <v>106.02028791729487</v>
      </c>
      <c r="EE203" s="2">
        <f t="shared" si="505"/>
        <v>106.13105752888738</v>
      </c>
      <c r="EF203" s="2">
        <f t="shared" si="506"/>
        <v>108.17636853758343</v>
      </c>
      <c r="EG203" s="2">
        <f t="shared" si="507"/>
        <v>113.9086012595601</v>
      </c>
      <c r="EH203" s="2">
        <f t="shared" si="508"/>
        <v>113.27448827847498</v>
      </c>
      <c r="EI203" s="2">
        <f t="shared" si="509"/>
        <v>111.6948231133489</v>
      </c>
      <c r="EJ203" s="2">
        <f t="shared" si="510"/>
        <v>110.62566688220024</v>
      </c>
      <c r="EK203" s="2">
        <f t="shared" si="511"/>
        <v>110.04465655114996</v>
      </c>
      <c r="EL203" s="2">
        <f t="shared" si="512"/>
        <v>112.72051092043685</v>
      </c>
      <c r="EM203" s="2">
        <f t="shared" si="513"/>
        <v>112.37303022377218</v>
      </c>
      <c r="EN203" s="2">
        <f t="shared" si="514"/>
        <v>115.02221127364304</v>
      </c>
      <c r="EO203" s="2">
        <f t="shared" si="515"/>
        <v>115.96741122914642</v>
      </c>
      <c r="EQ203" s="2">
        <f t="shared" si="516"/>
        <v>105.26448971798875</v>
      </c>
      <c r="ER203" s="2">
        <f t="shared" ref="ER203:FE218" si="650">CV$228*$B203+CV$229</f>
        <v>105.04599722151868</v>
      </c>
      <c r="ES203" s="2">
        <f t="shared" si="650"/>
        <v>105.04051436964733</v>
      </c>
      <c r="ET203" s="2">
        <f t="shared" si="650"/>
        <v>106.1040057532911</v>
      </c>
      <c r="EU203" s="2">
        <f t="shared" si="650"/>
        <v>107.24690812781407</v>
      </c>
      <c r="EV203" s="2">
        <f t="shared" si="650"/>
        <v>109.03611572662783</v>
      </c>
      <c r="EW203" s="2">
        <f t="shared" si="650"/>
        <v>111.29124334548304</v>
      </c>
      <c r="EX203" s="2">
        <f t="shared" si="650"/>
        <v>111.51919486713602</v>
      </c>
      <c r="EY203" s="2">
        <f t="shared" si="650"/>
        <v>111.25136750887822</v>
      </c>
      <c r="EZ203" s="2">
        <f t="shared" si="650"/>
        <v>111.5821709829609</v>
      </c>
      <c r="FA203" s="2">
        <f t="shared" si="650"/>
        <v>111.18127157444205</v>
      </c>
      <c r="FB203" s="2">
        <f t="shared" si="650"/>
        <v>112.29481600826234</v>
      </c>
      <c r="FC203" s="2">
        <f t="shared" si="650"/>
        <v>111.98627204821761</v>
      </c>
      <c r="FD203" s="2">
        <f t="shared" si="650"/>
        <v>113.24613881451513</v>
      </c>
      <c r="FE203" s="2">
        <f t="shared" si="650"/>
        <v>115.33895523565708</v>
      </c>
      <c r="FG203" s="2">
        <f t="shared" si="518"/>
        <v>0.99999616179956174</v>
      </c>
      <c r="FH203" s="2">
        <f t="shared" ref="FH203:FU218" si="651">POWER(10,($B203-D$231)/D$229)/(1+POWER(10,($B203-D$231)/D$229))</f>
        <v>0.99999606639593952</v>
      </c>
      <c r="FI203" s="2">
        <f t="shared" si="651"/>
        <v>0.9999959589061147</v>
      </c>
      <c r="FJ203" s="2">
        <f t="shared" si="651"/>
        <v>0.99999587623175634</v>
      </c>
      <c r="FK203" s="2">
        <f t="shared" si="651"/>
        <v>0.99999557823698848</v>
      </c>
      <c r="FL203" s="2">
        <f t="shared" si="651"/>
        <v>0.99999579718844522</v>
      </c>
      <c r="FM203" s="2">
        <f t="shared" si="651"/>
        <v>0.99999618396741075</v>
      </c>
      <c r="FN203" s="2">
        <f t="shared" si="651"/>
        <v>0.99999552334086494</v>
      </c>
      <c r="FO203" s="2">
        <f t="shared" si="651"/>
        <v>0.99999540622572769</v>
      </c>
      <c r="FP203" s="2">
        <f t="shared" si="651"/>
        <v>0.99999558376423869</v>
      </c>
      <c r="FQ203" s="2">
        <f t="shared" si="651"/>
        <v>0.99999562785974971</v>
      </c>
      <c r="FR203" s="2">
        <f t="shared" si="651"/>
        <v>0.9999954202555259</v>
      </c>
      <c r="FS203" s="2">
        <f t="shared" si="651"/>
        <v>0.99999559428669649</v>
      </c>
      <c r="FT203" s="2">
        <f t="shared" si="651"/>
        <v>0.99999552448580487</v>
      </c>
      <c r="FU203" s="2">
        <f t="shared" si="651"/>
        <v>0.9999943066995316</v>
      </c>
      <c r="FW203" s="2">
        <f t="shared" si="536"/>
        <v>0.97035231527962496</v>
      </c>
      <c r="FX203" s="2">
        <f t="shared" si="588"/>
        <v>0.97138841859678449</v>
      </c>
      <c r="FY203" s="2">
        <f t="shared" si="589"/>
        <v>0.97002562057724562</v>
      </c>
      <c r="FZ203" s="2">
        <f t="shared" si="590"/>
        <v>0.96787603811459677</v>
      </c>
      <c r="GA203" s="2">
        <f t="shared" si="591"/>
        <v>0.97013737665204258</v>
      </c>
      <c r="GB203" s="2">
        <f t="shared" si="592"/>
        <v>0.97265269653551445</v>
      </c>
      <c r="GC203" s="2">
        <f t="shared" si="593"/>
        <v>0.97447986160380407</v>
      </c>
      <c r="GD203" s="2">
        <f t="shared" si="594"/>
        <v>0.97408958109566079</v>
      </c>
      <c r="GE203" s="2">
        <f t="shared" si="595"/>
        <v>0.97651765958536496</v>
      </c>
      <c r="GF203" s="2">
        <f t="shared" si="596"/>
        <v>0.97533881601345773</v>
      </c>
      <c r="GG203" s="2">
        <f t="shared" si="597"/>
        <v>0.9726645234814566</v>
      </c>
      <c r="GH203" s="2">
        <f t="shared" si="598"/>
        <v>0.97366815731703338</v>
      </c>
      <c r="GI203" s="2">
        <f t="shared" si="599"/>
        <v>0.96895634693597699</v>
      </c>
      <c r="GJ203" s="2">
        <f t="shared" si="600"/>
        <v>0.95906415748164553</v>
      </c>
      <c r="GK203" s="2">
        <f t="shared" si="601"/>
        <v>0.95123491869299404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1.0419168908587021E-45</v>
      </c>
      <c r="HT203" s="86">
        <f t="shared" si="630"/>
        <v>4.5457225722465596E-50</v>
      </c>
      <c r="HU203" s="86">
        <f t="shared" si="631"/>
        <v>9.2140037196205171E-55</v>
      </c>
      <c r="HV203" s="86">
        <f t="shared" si="632"/>
        <v>9.3845131154881744E-54</v>
      </c>
      <c r="HW203" s="86">
        <f t="shared" si="633"/>
        <v>9.2443577394853068E-51</v>
      </c>
      <c r="HX203" s="86">
        <f t="shared" si="634"/>
        <v>8.4520041398378646E-57</v>
      </c>
      <c r="HY203" s="86">
        <f t="shared" si="635"/>
        <v>4.1022271873351525E-53</v>
      </c>
      <c r="HZ203" s="86">
        <f t="shared" si="636"/>
        <v>1.1928726946011283E-56</v>
      </c>
      <c r="IA203" s="86">
        <f t="shared" si="637"/>
        <v>4.3290557689119576E-66</v>
      </c>
      <c r="IB203" s="86">
        <f t="shared" si="638"/>
        <v>3.5295780976251519E-61</v>
      </c>
      <c r="IC203" s="86">
        <f t="shared" si="639"/>
        <v>1.1226473954228351E-56</v>
      </c>
      <c r="ID203" s="86">
        <f t="shared" si="640"/>
        <v>6.7208773393462288E-66</v>
      </c>
      <c r="IE203" s="86">
        <f t="shared" si="641"/>
        <v>2.1005330613433351E-54</v>
      </c>
      <c r="IF203" s="86">
        <f t="shared" si="642"/>
        <v>3.1796841712913861E-107</v>
      </c>
      <c r="IG203" s="86">
        <f t="shared" si="643"/>
        <v>1.6822003780916647E-104</v>
      </c>
      <c r="II203" s="86">
        <f t="shared" si="540"/>
        <v>8.5720259798837821E-9</v>
      </c>
      <c r="IJ203" s="86">
        <f t="shared" si="541"/>
        <v>2.2042238716315688E-9</v>
      </c>
      <c r="IK203" s="86">
        <f t="shared" si="542"/>
        <v>1.194226100600081E-9</v>
      </c>
      <c r="IL203" s="86">
        <f t="shared" si="543"/>
        <v>8.2361264426271025E-10</v>
      </c>
      <c r="IM203" s="86">
        <f t="shared" si="544"/>
        <v>1.0758641951033535E-9</v>
      </c>
      <c r="IN203" s="86">
        <f t="shared" si="545"/>
        <v>6.7764456595531158E-11</v>
      </c>
      <c r="IO203" s="86">
        <f t="shared" si="546"/>
        <v>1.7310041510265949E-10</v>
      </c>
      <c r="IP203" s="86">
        <f t="shared" si="547"/>
        <v>3.370382472706423E-11</v>
      </c>
      <c r="IQ203" s="86">
        <f t="shared" si="548"/>
        <v>5.8872184373221056E-13</v>
      </c>
      <c r="IR203" s="86">
        <f t="shared" si="549"/>
        <v>4.0248425252861987E-12</v>
      </c>
      <c r="IS203" s="86">
        <f t="shared" si="550"/>
        <v>6.1857166074690001E-11</v>
      </c>
      <c r="IT203" s="86">
        <f t="shared" si="551"/>
        <v>1.3307603210130081E-12</v>
      </c>
      <c r="IU203" s="86">
        <f t="shared" si="552"/>
        <v>3.7144004799468313E-10</v>
      </c>
      <c r="IV203" s="86">
        <f t="shared" si="553"/>
        <v>5.8521251509965936E-13</v>
      </c>
      <c r="IW203" s="86">
        <f t="shared" si="554"/>
        <v>3.820891996391089E-9</v>
      </c>
      <c r="IY203" s="86">
        <f t="shared" si="555"/>
        <v>8.5720259798837821E-9</v>
      </c>
      <c r="IZ203" s="86">
        <f t="shared" si="556"/>
        <v>2.2042238716315688E-9</v>
      </c>
      <c r="JA203" s="86">
        <f t="shared" si="557"/>
        <v>1.194226100600081E-9</v>
      </c>
      <c r="JB203" s="86">
        <f t="shared" si="558"/>
        <v>8.2361264426271025E-10</v>
      </c>
      <c r="JC203" s="86">
        <f t="shared" si="559"/>
        <v>1.0758641951033535E-9</v>
      </c>
      <c r="JD203" s="86">
        <f t="shared" si="560"/>
        <v>6.7764456595531158E-11</v>
      </c>
      <c r="JE203" s="86">
        <f t="shared" si="561"/>
        <v>1.7310041510265949E-10</v>
      </c>
      <c r="JF203" s="86">
        <f t="shared" si="562"/>
        <v>3.370382472706423E-11</v>
      </c>
      <c r="JG203" s="86">
        <f t="shared" si="563"/>
        <v>5.8872184373221056E-13</v>
      </c>
      <c r="JH203" s="86">
        <f t="shared" si="564"/>
        <v>4.0248425252861987E-12</v>
      </c>
      <c r="JI203" s="86">
        <f t="shared" si="565"/>
        <v>6.1857166074690001E-11</v>
      </c>
      <c r="JJ203" s="86">
        <f t="shared" si="566"/>
        <v>1.3307603210130081E-12</v>
      </c>
      <c r="JK203" s="86">
        <f t="shared" si="567"/>
        <v>3.7144004799468313E-10</v>
      </c>
      <c r="JL203" s="86">
        <f t="shared" si="568"/>
        <v>5.8521251509965936E-13</v>
      </c>
      <c r="JM203" s="86">
        <f t="shared" si="569"/>
        <v>3.820891996391089E-9</v>
      </c>
    </row>
    <row r="204" spans="2:273" x14ac:dyDescent="0.25">
      <c r="B204" s="2">
        <v>177</v>
      </c>
      <c r="C204" s="37">
        <v>105.08199999999999</v>
      </c>
      <c r="D204" s="37">
        <v>105.08499999999999</v>
      </c>
      <c r="E204" s="37">
        <v>103.797</v>
      </c>
      <c r="F204" s="37">
        <v>107</v>
      </c>
      <c r="G204" s="37">
        <v>110.017</v>
      </c>
      <c r="H204" s="37">
        <v>108.94799999999999</v>
      </c>
      <c r="I204" s="37">
        <v>111.586</v>
      </c>
      <c r="J204" s="37">
        <v>113.655</v>
      </c>
      <c r="K204" s="37">
        <v>111.776</v>
      </c>
      <c r="L204" s="37">
        <v>111.39700000000001</v>
      </c>
      <c r="M204" s="37">
        <v>109.621</v>
      </c>
      <c r="N204" s="37">
        <v>111.29300000000001</v>
      </c>
      <c r="O204" s="37">
        <v>112.94799999999999</v>
      </c>
      <c r="P204" s="37">
        <v>113.46599999999999</v>
      </c>
      <c r="Q204" s="37">
        <v>114.5172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>
        <f t="shared" si="455"/>
        <v>115.27290448389361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-0.75570448389360934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>
        <f t="shared" si="584"/>
        <v>115.27290448389361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>
        <f t="shared" si="499"/>
        <v>114.5172</v>
      </c>
      <c r="DK204" s="2">
        <f t="shared" si="500"/>
        <v>174.02182195121949</v>
      </c>
      <c r="DL204" s="2">
        <f t="shared" si="649"/>
        <v>140.19874090056288</v>
      </c>
      <c r="DM204" s="2">
        <f t="shared" si="649"/>
        <v>142.95356960600375</v>
      </c>
      <c r="DN204" s="2">
        <f t="shared" si="649"/>
        <v>155.11387073170732</v>
      </c>
      <c r="DO204" s="2">
        <f t="shared" si="649"/>
        <v>164.79375511543932</v>
      </c>
      <c r="DP204" s="2">
        <f t="shared" si="649"/>
        <v>158.74893730167415</v>
      </c>
      <c r="DQ204" s="2">
        <f t="shared" si="649"/>
        <v>157.78630148448048</v>
      </c>
      <c r="DR204" s="2">
        <f t="shared" si="649"/>
        <v>150.65551825509721</v>
      </c>
      <c r="DS204" s="2">
        <f t="shared" si="649"/>
        <v>144.85053389355741</v>
      </c>
      <c r="DT204" s="2">
        <f t="shared" si="649"/>
        <v>151.36241441441439</v>
      </c>
      <c r="DU204" s="2">
        <f t="shared" si="649"/>
        <v>157.6734916292811</v>
      </c>
      <c r="DV204" s="2">
        <f t="shared" si="649"/>
        <v>162.8586808236808</v>
      </c>
      <c r="DW204" s="2">
        <f t="shared" si="649"/>
        <v>162.25969318306159</v>
      </c>
      <c r="DX204" s="2">
        <f t="shared" si="649"/>
        <v>163.69880351780353</v>
      </c>
      <c r="DY204" s="2">
        <f t="shared" si="649"/>
        <v>170.73590758620685</v>
      </c>
      <c r="EA204" s="2">
        <f t="shared" si="440"/>
        <v>107.30940545536296</v>
      </c>
      <c r="EB204" s="2">
        <f t="shared" si="502"/>
        <v>105.9276348220321</v>
      </c>
      <c r="EC204" s="2">
        <f t="shared" si="503"/>
        <v>105.97646525426156</v>
      </c>
      <c r="ED204" s="2">
        <f t="shared" si="504"/>
        <v>105.93545793667889</v>
      </c>
      <c r="EE204" s="2">
        <f t="shared" si="505"/>
        <v>106.05289851207338</v>
      </c>
      <c r="EF204" s="2">
        <f t="shared" si="506"/>
        <v>108.11848469954768</v>
      </c>
      <c r="EG204" s="2">
        <f t="shared" si="507"/>
        <v>113.90589529777981</v>
      </c>
      <c r="EH204" s="2">
        <f t="shared" si="508"/>
        <v>113.26594740232059</v>
      </c>
      <c r="EI204" s="2">
        <f t="shared" si="509"/>
        <v>111.67506545585324</v>
      </c>
      <c r="EJ204" s="2">
        <f t="shared" si="510"/>
        <v>110.56819922590043</v>
      </c>
      <c r="EK204" s="2">
        <f t="shared" si="511"/>
        <v>109.95819067540846</v>
      </c>
      <c r="EL204" s="2">
        <f t="shared" si="512"/>
        <v>112.65681402886118</v>
      </c>
      <c r="EM204" s="2">
        <f t="shared" si="513"/>
        <v>112.26994081177955</v>
      </c>
      <c r="EN204" s="2">
        <f t="shared" si="514"/>
        <v>114.95648432727857</v>
      </c>
      <c r="EO204" s="2">
        <f t="shared" si="515"/>
        <v>115.87997936211067</v>
      </c>
      <c r="EQ204" s="2">
        <f t="shared" si="516"/>
        <v>105.16155399779397</v>
      </c>
      <c r="ER204" s="2">
        <f t="shared" si="650"/>
        <v>104.96381237057339</v>
      </c>
      <c r="ES204" s="2">
        <f t="shared" si="650"/>
        <v>104.95789163311936</v>
      </c>
      <c r="ET204" s="2">
        <f t="shared" si="650"/>
        <v>106.02026777181865</v>
      </c>
      <c r="EU204" s="2">
        <f t="shared" si="650"/>
        <v>107.18327579182703</v>
      </c>
      <c r="EV204" s="2">
        <f t="shared" si="650"/>
        <v>108.98940248241036</v>
      </c>
      <c r="EW204" s="2">
        <f t="shared" si="650"/>
        <v>111.25525253795708</v>
      </c>
      <c r="EX204" s="2">
        <f t="shared" si="650"/>
        <v>111.48800374744491</v>
      </c>
      <c r="EY204" s="2">
        <f t="shared" si="650"/>
        <v>111.22590218043715</v>
      </c>
      <c r="EZ204" s="2">
        <f t="shared" si="650"/>
        <v>111.53707940964304</v>
      </c>
      <c r="FA204" s="2">
        <f t="shared" si="650"/>
        <v>111.10962084989299</v>
      </c>
      <c r="FB204" s="2">
        <f t="shared" si="650"/>
        <v>112.22551363284278</v>
      </c>
      <c r="FC204" s="2">
        <f t="shared" si="650"/>
        <v>111.87802112095613</v>
      </c>
      <c r="FD204" s="2">
        <f t="shared" si="650"/>
        <v>113.15695130666457</v>
      </c>
      <c r="FE204" s="2">
        <f t="shared" si="650"/>
        <v>115.24422299996027</v>
      </c>
      <c r="FG204" s="2">
        <f t="shared" si="518"/>
        <v>0.99999649951841452</v>
      </c>
      <c r="FH204" s="2">
        <f t="shared" si="651"/>
        <v>0.99999641250921745</v>
      </c>
      <c r="FI204" s="2">
        <f t="shared" si="651"/>
        <v>0.99999631447726334</v>
      </c>
      <c r="FJ204" s="2">
        <f t="shared" si="651"/>
        <v>0.99999623907729818</v>
      </c>
      <c r="FK204" s="2">
        <f t="shared" si="651"/>
        <v>0.9999959673026354</v>
      </c>
      <c r="FL204" s="2">
        <f t="shared" si="651"/>
        <v>0.99999616698888882</v>
      </c>
      <c r="FM204" s="2">
        <f t="shared" si="651"/>
        <v>0.99999651973574666</v>
      </c>
      <c r="FN204" s="2">
        <f t="shared" si="651"/>
        <v>0.99999591723673653</v>
      </c>
      <c r="FO204" s="2">
        <f t="shared" si="651"/>
        <v>0.99999581042637664</v>
      </c>
      <c r="FP204" s="2">
        <f t="shared" si="651"/>
        <v>0.99999597234355153</v>
      </c>
      <c r="FQ204" s="2">
        <f t="shared" si="651"/>
        <v>0.99999601255916659</v>
      </c>
      <c r="FR204" s="2">
        <f t="shared" si="651"/>
        <v>0.99999582322171499</v>
      </c>
      <c r="FS204" s="2">
        <f t="shared" si="651"/>
        <v>0.99999598194015449</v>
      </c>
      <c r="FT204" s="2">
        <f t="shared" si="651"/>
        <v>0.99999591828093504</v>
      </c>
      <c r="FU204" s="2">
        <f t="shared" si="651"/>
        <v>0.99999480764566007</v>
      </c>
      <c r="FW204" s="2">
        <f t="shared" si="536"/>
        <v>0.97289026970040693</v>
      </c>
      <c r="FX204" s="2">
        <f t="shared" si="588"/>
        <v>0.97384006976850956</v>
      </c>
      <c r="FY204" s="2">
        <f t="shared" si="589"/>
        <v>0.9725907513495784</v>
      </c>
      <c r="FZ204" s="2">
        <f t="shared" si="590"/>
        <v>0.97061955294802549</v>
      </c>
      <c r="GA204" s="2">
        <f t="shared" si="591"/>
        <v>0.97269321285168575</v>
      </c>
      <c r="GB204" s="2">
        <f t="shared" si="592"/>
        <v>0.97499880327665567</v>
      </c>
      <c r="GC204" s="2">
        <f t="shared" si="593"/>
        <v>0.97667297643302864</v>
      </c>
      <c r="GD204" s="2">
        <f t="shared" si="594"/>
        <v>0.97631542014893269</v>
      </c>
      <c r="GE204" s="2">
        <f t="shared" si="595"/>
        <v>0.97853950952705793</v>
      </c>
      <c r="GF204" s="2">
        <f t="shared" si="596"/>
        <v>0.97745982258147646</v>
      </c>
      <c r="GG204" s="2">
        <f t="shared" si="597"/>
        <v>0.97500964166564397</v>
      </c>
      <c r="GH204" s="2">
        <f t="shared" si="598"/>
        <v>0.97592930425510405</v>
      </c>
      <c r="GI204" s="2">
        <f t="shared" si="599"/>
        <v>0.97161030532010928</v>
      </c>
      <c r="GJ204" s="2">
        <f t="shared" si="600"/>
        <v>0.9625311083135738</v>
      </c>
      <c r="GK204" s="2">
        <f t="shared" si="601"/>
        <v>0.95533406473464255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4.3155734135269872E-47</v>
      </c>
      <c r="HT204" s="86">
        <f t="shared" si="630"/>
        <v>1.4710456027297165E-51</v>
      </c>
      <c r="HU204" s="86">
        <f t="shared" si="631"/>
        <v>2.274228171787455E-56</v>
      </c>
      <c r="HV204" s="86">
        <f t="shared" si="632"/>
        <v>2.1393146781866602E-55</v>
      </c>
      <c r="HW204" s="86">
        <f t="shared" si="633"/>
        <v>2.6101394701334065E-52</v>
      </c>
      <c r="HX204" s="86">
        <f t="shared" si="634"/>
        <v>1.6419983789907278E-58</v>
      </c>
      <c r="HY204" s="86">
        <f t="shared" si="635"/>
        <v>1.0640351489615817E-54</v>
      </c>
      <c r="HZ204" s="86">
        <f t="shared" si="636"/>
        <v>2.3261305849295116E-58</v>
      </c>
      <c r="IA204" s="86">
        <f t="shared" si="637"/>
        <v>4.7945534077722105E-68</v>
      </c>
      <c r="IB204" s="86">
        <f t="shared" si="638"/>
        <v>5.1581688716820163E-63</v>
      </c>
      <c r="IC204" s="86">
        <f t="shared" si="639"/>
        <v>2.1734845053821513E-58</v>
      </c>
      <c r="ID204" s="86">
        <f t="shared" si="640"/>
        <v>6.9538770858467641E-68</v>
      </c>
      <c r="IE204" s="86">
        <f t="shared" si="641"/>
        <v>4.5038628207503405E-56</v>
      </c>
      <c r="IF204" s="86">
        <f t="shared" si="642"/>
        <v>1.0285765921917856E-110</v>
      </c>
      <c r="IG204" s="86">
        <f t="shared" si="643"/>
        <v>4.99994915627706E-108</v>
      </c>
      <c r="II204" s="86">
        <f t="shared" si="540"/>
        <v>3.4459378826608625E-9</v>
      </c>
      <c r="IJ204" s="86">
        <f t="shared" si="541"/>
        <v>8.3409728952492181E-10</v>
      </c>
      <c r="IK204" s="86">
        <f t="shared" si="542"/>
        <v>4.3173464043157839E-10</v>
      </c>
      <c r="IL204" s="86">
        <f t="shared" si="543"/>
        <v>2.8564416056042022E-10</v>
      </c>
      <c r="IM204" s="86">
        <f t="shared" si="544"/>
        <v>3.8726688323735848E-10</v>
      </c>
      <c r="IN204" s="86">
        <f t="shared" si="545"/>
        <v>2.1743253995124864E-11</v>
      </c>
      <c r="IO204" s="86">
        <f t="shared" si="546"/>
        <v>5.9534774826452761E-11</v>
      </c>
      <c r="IP204" s="86">
        <f t="shared" si="547"/>
        <v>1.0625862463479639E-11</v>
      </c>
      <c r="IQ204" s="86">
        <f t="shared" si="548"/>
        <v>1.5705888071631336E-13</v>
      </c>
      <c r="IR204" s="86">
        <f t="shared" si="549"/>
        <v>1.1602245840930114E-12</v>
      </c>
      <c r="IS204" s="86">
        <f t="shared" si="550"/>
        <v>1.9758288439801161E-11</v>
      </c>
      <c r="IT204" s="86">
        <f t="shared" si="551"/>
        <v>3.5426675288306548E-13</v>
      </c>
      <c r="IU204" s="86">
        <f t="shared" si="552"/>
        <v>1.2486612274479327E-10</v>
      </c>
      <c r="IV204" s="86">
        <f t="shared" si="553"/>
        <v>1.2230994771101313E-13</v>
      </c>
      <c r="IW204" s="86">
        <f t="shared" si="554"/>
        <v>1.2442777587275196E-9</v>
      </c>
      <c r="IY204" s="86">
        <f t="shared" si="555"/>
        <v>3.4459378826608625E-9</v>
      </c>
      <c r="IZ204" s="86">
        <f t="shared" si="556"/>
        <v>8.3409728952492181E-10</v>
      </c>
      <c r="JA204" s="86">
        <f t="shared" si="557"/>
        <v>4.3173464043157839E-10</v>
      </c>
      <c r="JB204" s="86">
        <f t="shared" si="558"/>
        <v>2.8564416056042022E-10</v>
      </c>
      <c r="JC204" s="86">
        <f t="shared" si="559"/>
        <v>3.8726688323735848E-10</v>
      </c>
      <c r="JD204" s="86">
        <f t="shared" si="560"/>
        <v>2.1743253995124864E-11</v>
      </c>
      <c r="JE204" s="86">
        <f t="shared" si="561"/>
        <v>5.9534774826452761E-11</v>
      </c>
      <c r="JF204" s="86">
        <f t="shared" si="562"/>
        <v>1.0625862463479639E-11</v>
      </c>
      <c r="JG204" s="86">
        <f t="shared" si="563"/>
        <v>1.5705888071631336E-13</v>
      </c>
      <c r="JH204" s="86">
        <f t="shared" si="564"/>
        <v>1.1602245840930114E-12</v>
      </c>
      <c r="JI204" s="86">
        <f t="shared" si="565"/>
        <v>1.9758288439801161E-11</v>
      </c>
      <c r="JJ204" s="86">
        <f t="shared" si="566"/>
        <v>3.5426675288306548E-13</v>
      </c>
      <c r="JK204" s="86">
        <f t="shared" si="567"/>
        <v>1.2486612274479327E-10</v>
      </c>
      <c r="JL204" s="86">
        <f t="shared" si="568"/>
        <v>1.2230994771101313E-13</v>
      </c>
      <c r="JM204" s="86">
        <f t="shared" si="569"/>
        <v>1.2442777587275196E-9</v>
      </c>
    </row>
    <row r="205" spans="2:273" x14ac:dyDescent="0.25">
      <c r="B205" s="2">
        <v>178</v>
      </c>
      <c r="C205" s="37">
        <v>104.623</v>
      </c>
      <c r="D205" s="37">
        <v>105.339</v>
      </c>
      <c r="E205" s="37">
        <v>106.08499999999999</v>
      </c>
      <c r="F205" s="37">
        <v>106.672</v>
      </c>
      <c r="G205" s="37">
        <v>107.63800000000001</v>
      </c>
      <c r="H205" s="37">
        <v>108.759</v>
      </c>
      <c r="I205" s="37">
        <v>111.121</v>
      </c>
      <c r="J205" s="37">
        <v>114.05200000000001</v>
      </c>
      <c r="K205" s="37">
        <v>112.69</v>
      </c>
      <c r="L205" s="37">
        <v>113.069</v>
      </c>
      <c r="M205" s="37">
        <v>111.86199999999999</v>
      </c>
      <c r="N205" s="37">
        <v>111.5</v>
      </c>
      <c r="O205" s="37">
        <v>114.31</v>
      </c>
      <c r="P205" s="37">
        <v>114.759</v>
      </c>
      <c r="Q205" s="37">
        <v>115.8621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 t="e">
        <f t="shared" si="455"/>
        <v>#N/A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0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 t="e">
        <f t="shared" si="584"/>
        <v>#N/A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 t="str">
        <f t="shared" si="499"/>
        <v/>
      </c>
      <c r="DK205" s="2">
        <f t="shared" si="500"/>
        <v>174.36258902439022</v>
      </c>
      <c r="DL205" s="2">
        <f t="shared" si="649"/>
        <v>140.33061416510321</v>
      </c>
      <c r="DM205" s="2">
        <f t="shared" si="649"/>
        <v>143.10923442776735</v>
      </c>
      <c r="DN205" s="2">
        <f t="shared" si="649"/>
        <v>155.34056463414635</v>
      </c>
      <c r="DO205" s="2">
        <f t="shared" si="649"/>
        <v>165.07188280993543</v>
      </c>
      <c r="DP205" s="2">
        <f t="shared" si="649"/>
        <v>159.00899617025931</v>
      </c>
      <c r="DQ205" s="2">
        <f t="shared" si="649"/>
        <v>158.02797172739545</v>
      </c>
      <c r="DR205" s="2">
        <f t="shared" si="649"/>
        <v>150.85910621147463</v>
      </c>
      <c r="DS205" s="2">
        <f t="shared" si="649"/>
        <v>145.01755714285713</v>
      </c>
      <c r="DT205" s="2">
        <f t="shared" si="649"/>
        <v>151.55113963963964</v>
      </c>
      <c r="DU205" s="2">
        <f t="shared" si="649"/>
        <v>157.88835922967502</v>
      </c>
      <c r="DV205" s="2">
        <f t="shared" si="649"/>
        <v>163.10977709137708</v>
      </c>
      <c r="DW205" s="2">
        <f t="shared" si="649"/>
        <v>162.48704803589013</v>
      </c>
      <c r="DX205" s="2">
        <f t="shared" si="649"/>
        <v>163.94886014586018</v>
      </c>
      <c r="DY205" s="2">
        <f t="shared" si="649"/>
        <v>171.02714167487679</v>
      </c>
      <c r="EA205" s="2">
        <f t="shared" si="440"/>
        <v>107.23401448213465</v>
      </c>
      <c r="EB205" s="2">
        <f t="shared" si="502"/>
        <v>105.85800932961935</v>
      </c>
      <c r="EC205" s="2">
        <f t="shared" si="503"/>
        <v>105.90714824530444</v>
      </c>
      <c r="ED205" s="2">
        <f t="shared" si="504"/>
        <v>105.85062795606291</v>
      </c>
      <c r="EE205" s="2">
        <f t="shared" si="505"/>
        <v>105.97473949525939</v>
      </c>
      <c r="EF205" s="2">
        <f t="shared" si="506"/>
        <v>108.06060086151192</v>
      </c>
      <c r="EG205" s="2">
        <f t="shared" si="507"/>
        <v>113.90318933599951</v>
      </c>
      <c r="EH205" s="2">
        <f t="shared" si="508"/>
        <v>113.25740652616619</v>
      </c>
      <c r="EI205" s="2">
        <f t="shared" si="509"/>
        <v>111.65530779835758</v>
      </c>
      <c r="EJ205" s="2">
        <f t="shared" si="510"/>
        <v>110.51073156960062</v>
      </c>
      <c r="EK205" s="2">
        <f t="shared" si="511"/>
        <v>109.87172479966696</v>
      </c>
      <c r="EL205" s="2">
        <f t="shared" si="512"/>
        <v>112.59311713728552</v>
      </c>
      <c r="EM205" s="2">
        <f t="shared" si="513"/>
        <v>112.16685139978691</v>
      </c>
      <c r="EN205" s="2">
        <f t="shared" si="514"/>
        <v>114.89075738091411</v>
      </c>
      <c r="EO205" s="2">
        <f t="shared" si="515"/>
        <v>115.79254749507494</v>
      </c>
      <c r="EQ205" s="2">
        <f t="shared" si="516"/>
        <v>105.05861827759919</v>
      </c>
      <c r="ER205" s="2">
        <f t="shared" si="650"/>
        <v>104.88162751962811</v>
      </c>
      <c r="ES205" s="2">
        <f t="shared" si="650"/>
        <v>104.87526889659139</v>
      </c>
      <c r="ET205" s="2">
        <f t="shared" si="650"/>
        <v>105.9365297903462</v>
      </c>
      <c r="EU205" s="2">
        <f t="shared" si="650"/>
        <v>107.11964345583999</v>
      </c>
      <c r="EV205" s="2">
        <f t="shared" si="650"/>
        <v>108.9426892381929</v>
      </c>
      <c r="EW205" s="2">
        <f t="shared" si="650"/>
        <v>111.21926173043113</v>
      </c>
      <c r="EX205" s="2">
        <f t="shared" si="650"/>
        <v>111.45681262775379</v>
      </c>
      <c r="EY205" s="2">
        <f t="shared" si="650"/>
        <v>111.20043685199607</v>
      </c>
      <c r="EZ205" s="2">
        <f t="shared" si="650"/>
        <v>111.49198783632519</v>
      </c>
      <c r="FA205" s="2">
        <f t="shared" si="650"/>
        <v>111.03797012534392</v>
      </c>
      <c r="FB205" s="2">
        <f t="shared" si="650"/>
        <v>112.15621125742319</v>
      </c>
      <c r="FC205" s="2">
        <f t="shared" si="650"/>
        <v>111.76977019369464</v>
      </c>
      <c r="FD205" s="2">
        <f t="shared" si="650"/>
        <v>113.06776379881401</v>
      </c>
      <c r="FE205" s="2">
        <f t="shared" si="650"/>
        <v>115.14949076426348</v>
      </c>
      <c r="FG205" s="2">
        <f t="shared" si="518"/>
        <v>0.99999680752186781</v>
      </c>
      <c r="FH205" s="2">
        <f t="shared" si="651"/>
        <v>0.99999672816848739</v>
      </c>
      <c r="FI205" s="2">
        <f t="shared" si="651"/>
        <v>0.99999663876222544</v>
      </c>
      <c r="FJ205" s="2">
        <f t="shared" si="651"/>
        <v>0.99999656999659481</v>
      </c>
      <c r="FK205" s="2">
        <f t="shared" si="651"/>
        <v>0.99999632213498668</v>
      </c>
      <c r="FL205" s="2">
        <f t="shared" si="651"/>
        <v>0.99999650425114017</v>
      </c>
      <c r="FM205" s="2">
        <f t="shared" si="651"/>
        <v>0.99999682596030515</v>
      </c>
      <c r="FN205" s="2">
        <f t="shared" si="651"/>
        <v>0.99999627647431155</v>
      </c>
      <c r="FO205" s="2">
        <f t="shared" si="651"/>
        <v>0.99999617906203464</v>
      </c>
      <c r="FP205" s="2">
        <f t="shared" si="651"/>
        <v>0.99999632673235994</v>
      </c>
      <c r="FQ205" s="2">
        <f t="shared" si="651"/>
        <v>0.99999636340946274</v>
      </c>
      <c r="FR205" s="2">
        <f t="shared" si="651"/>
        <v>0.99999619073153057</v>
      </c>
      <c r="FS205" s="2">
        <f t="shared" si="651"/>
        <v>0.99999633548457212</v>
      </c>
      <c r="FT205" s="2">
        <f t="shared" si="651"/>
        <v>0.99999627742663255</v>
      </c>
      <c r="FU205" s="2">
        <f t="shared" si="651"/>
        <v>0.99999526451439669</v>
      </c>
      <c r="FW205" s="2">
        <f t="shared" si="536"/>
        <v>0.97521651451999514</v>
      </c>
      <c r="FX205" s="2">
        <f t="shared" si="588"/>
        <v>0.97608681693918931</v>
      </c>
      <c r="FY205" s="2">
        <f t="shared" si="589"/>
        <v>0.97494203541849422</v>
      </c>
      <c r="FZ205" s="2">
        <f t="shared" si="590"/>
        <v>0.97313526415945262</v>
      </c>
      <c r="GA205" s="2">
        <f t="shared" si="591"/>
        <v>0.97503593293683943</v>
      </c>
      <c r="GB205" s="2">
        <f t="shared" si="592"/>
        <v>0.97714836778674896</v>
      </c>
      <c r="GC205" s="2">
        <f t="shared" si="593"/>
        <v>0.97868174540171704</v>
      </c>
      <c r="GD205" s="2">
        <f t="shared" si="594"/>
        <v>0.97835429710191435</v>
      </c>
      <c r="GE205" s="2">
        <f t="shared" si="595"/>
        <v>0.98039077215126613</v>
      </c>
      <c r="GF205" s="2">
        <f t="shared" si="596"/>
        <v>0.97940226256000518</v>
      </c>
      <c r="GG205" s="2">
        <f t="shared" si="597"/>
        <v>0.97715829613895377</v>
      </c>
      <c r="GH205" s="2">
        <f t="shared" si="598"/>
        <v>0.97800067086375586</v>
      </c>
      <c r="GI205" s="2">
        <f t="shared" si="599"/>
        <v>0.97404345164696338</v>
      </c>
      <c r="GJ205" s="2">
        <f t="shared" si="600"/>
        <v>0.96571493169888223</v>
      </c>
      <c r="GK205" s="2">
        <f t="shared" si="601"/>
        <v>0.95910345463266578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1.7022574848674574E-48</v>
      </c>
      <c r="HT205" s="86">
        <f t="shared" si="630"/>
        <v>4.5206696081027667E-53</v>
      </c>
      <c r="HU205" s="86">
        <f t="shared" si="631"/>
        <v>5.3133817841774232E-58</v>
      </c>
      <c r="HV205" s="86">
        <f t="shared" si="632"/>
        <v>4.600361091020891E-57</v>
      </c>
      <c r="HW205" s="86">
        <f t="shared" si="633"/>
        <v>6.974790036129341E-54</v>
      </c>
      <c r="HX205" s="86">
        <f t="shared" si="634"/>
        <v>3.0043628799260631E-60</v>
      </c>
      <c r="HY205" s="86">
        <f t="shared" si="635"/>
        <v>2.6118504549946925E-56</v>
      </c>
      <c r="HZ205" s="86">
        <f t="shared" si="636"/>
        <v>4.2718971747935678E-60</v>
      </c>
      <c r="IA205" s="86">
        <f t="shared" si="637"/>
        <v>4.9656064253902806E-70</v>
      </c>
      <c r="IB205" s="86">
        <f t="shared" si="638"/>
        <v>7.0716392164490708E-65</v>
      </c>
      <c r="IC205" s="86">
        <f t="shared" si="639"/>
        <v>3.9621782088933805E-60</v>
      </c>
      <c r="ID205" s="86">
        <f t="shared" si="640"/>
        <v>6.7131980713457827E-70</v>
      </c>
      <c r="IE205" s="86">
        <f t="shared" si="641"/>
        <v>9.098885357498043E-58</v>
      </c>
      <c r="IF205" s="86">
        <f t="shared" si="642"/>
        <v>2.9201101288861028E-114</v>
      </c>
      <c r="IG205" s="86">
        <f t="shared" si="643"/>
        <v>1.2961950158137854E-111</v>
      </c>
      <c r="II205" s="86">
        <f t="shared" si="540"/>
        <v>1.3543925999584409E-9</v>
      </c>
      <c r="IJ205" s="86">
        <f t="shared" si="541"/>
        <v>3.0818536532646635E-10</v>
      </c>
      <c r="IK205" s="86">
        <f t="shared" si="542"/>
        <v>1.5217054554207718E-10</v>
      </c>
      <c r="IL205" s="86">
        <f t="shared" si="543"/>
        <v>9.6430392748063556E-11</v>
      </c>
      <c r="IM205" s="86">
        <f t="shared" si="544"/>
        <v>1.3589681797172893E-10</v>
      </c>
      <c r="IN205" s="86">
        <f t="shared" si="545"/>
        <v>6.7856430997050402E-12</v>
      </c>
      <c r="IO205" s="86">
        <f t="shared" si="546"/>
        <v>1.9960022310619611E-11</v>
      </c>
      <c r="IP205" s="86">
        <f t="shared" si="547"/>
        <v>3.2581954261121825E-12</v>
      </c>
      <c r="IQ205" s="86">
        <f t="shared" si="548"/>
        <v>4.0615106909362121E-14</v>
      </c>
      <c r="IR205" s="86">
        <f t="shared" si="549"/>
        <v>3.2468475027981899E-13</v>
      </c>
      <c r="IS205" s="86">
        <f t="shared" si="550"/>
        <v>6.137678168310537E-12</v>
      </c>
      <c r="IT205" s="86">
        <f t="shared" si="551"/>
        <v>9.132520741177956E-14</v>
      </c>
      <c r="IU205" s="86">
        <f t="shared" si="552"/>
        <v>4.0836056361960021E-11</v>
      </c>
      <c r="IV205" s="86">
        <f t="shared" si="553"/>
        <v>2.4474069082693763E-14</v>
      </c>
      <c r="IW205" s="86">
        <f t="shared" si="554"/>
        <v>3.9221061166284061E-10</v>
      </c>
      <c r="IY205" s="86">
        <f t="shared" si="555"/>
        <v>1.3543925999584409E-9</v>
      </c>
      <c r="IZ205" s="86">
        <f t="shared" si="556"/>
        <v>3.0818536532646635E-10</v>
      </c>
      <c r="JA205" s="86">
        <f t="shared" si="557"/>
        <v>1.5217054554207718E-10</v>
      </c>
      <c r="JB205" s="86">
        <f t="shared" si="558"/>
        <v>9.6430392748063556E-11</v>
      </c>
      <c r="JC205" s="86">
        <f t="shared" si="559"/>
        <v>1.3589681797172893E-10</v>
      </c>
      <c r="JD205" s="86">
        <f t="shared" si="560"/>
        <v>6.7856430997050402E-12</v>
      </c>
      <c r="JE205" s="86">
        <f t="shared" si="561"/>
        <v>1.9960022310619611E-11</v>
      </c>
      <c r="JF205" s="86">
        <f t="shared" si="562"/>
        <v>3.2581954261121825E-12</v>
      </c>
      <c r="JG205" s="86">
        <f t="shared" si="563"/>
        <v>4.0615106909362121E-14</v>
      </c>
      <c r="JH205" s="86">
        <f t="shared" si="564"/>
        <v>3.2468475027981899E-13</v>
      </c>
      <c r="JI205" s="86">
        <f t="shared" si="565"/>
        <v>6.137678168310537E-12</v>
      </c>
      <c r="JJ205" s="86">
        <f t="shared" si="566"/>
        <v>9.132520741177956E-14</v>
      </c>
      <c r="JK205" s="86">
        <f t="shared" si="567"/>
        <v>4.0836056361960021E-11</v>
      </c>
      <c r="JL205" s="86">
        <f t="shared" si="568"/>
        <v>2.4474069082693763E-14</v>
      </c>
      <c r="JM205" s="86">
        <f t="shared" si="569"/>
        <v>3.9221061166284061E-10</v>
      </c>
    </row>
    <row r="206" spans="2:273" x14ac:dyDescent="0.25">
      <c r="B206" s="2">
        <v>179</v>
      </c>
      <c r="C206" s="37">
        <v>105.98399999999999</v>
      </c>
      <c r="D206" s="37">
        <v>106.559</v>
      </c>
      <c r="E206" s="37">
        <v>106.068</v>
      </c>
      <c r="F206" s="37">
        <v>108.414</v>
      </c>
      <c r="G206" s="37">
        <v>106.655</v>
      </c>
      <c r="H206" s="37">
        <v>107.46599999999999</v>
      </c>
      <c r="I206" s="37">
        <v>111.31</v>
      </c>
      <c r="J206" s="37">
        <v>113.655</v>
      </c>
      <c r="K206" s="37">
        <v>111.89700000000001</v>
      </c>
      <c r="L206" s="37">
        <v>111.483</v>
      </c>
      <c r="M206" s="37">
        <v>113.03400000000001</v>
      </c>
      <c r="N206" s="37">
        <v>112.5</v>
      </c>
      <c r="O206" s="37">
        <v>112.31</v>
      </c>
      <c r="P206" s="37">
        <v>113.5</v>
      </c>
      <c r="Q206" s="37">
        <v>115.8276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 t="e">
        <f t="shared" si="455"/>
        <v>#N/A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 t="e">
        <f t="shared" si="584"/>
        <v>#N/A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 t="str">
        <f t="shared" si="499"/>
        <v/>
      </c>
      <c r="DK206" s="2">
        <f t="shared" si="500"/>
        <v>174.70335609756097</v>
      </c>
      <c r="DL206" s="2">
        <f t="shared" si="649"/>
        <v>140.46248742964355</v>
      </c>
      <c r="DM206" s="2">
        <f t="shared" si="649"/>
        <v>143.26489924953097</v>
      </c>
      <c r="DN206" s="2">
        <f t="shared" si="649"/>
        <v>155.56725853658537</v>
      </c>
      <c r="DO206" s="2">
        <f t="shared" si="649"/>
        <v>165.35001050443157</v>
      </c>
      <c r="DP206" s="2">
        <f t="shared" si="649"/>
        <v>159.2690550388445</v>
      </c>
      <c r="DQ206" s="2">
        <f t="shared" si="649"/>
        <v>158.26964197031043</v>
      </c>
      <c r="DR206" s="2">
        <f t="shared" si="649"/>
        <v>151.06269416785204</v>
      </c>
      <c r="DS206" s="2">
        <f t="shared" si="649"/>
        <v>145.18458039215687</v>
      </c>
      <c r="DT206" s="2">
        <f t="shared" si="649"/>
        <v>151.73986486486484</v>
      </c>
      <c r="DU206" s="2">
        <f t="shared" si="649"/>
        <v>158.10322683006893</v>
      </c>
      <c r="DV206" s="2">
        <f t="shared" si="649"/>
        <v>163.36087335907334</v>
      </c>
      <c r="DW206" s="2">
        <f t="shared" si="649"/>
        <v>162.71440288871867</v>
      </c>
      <c r="DX206" s="2">
        <f t="shared" si="649"/>
        <v>164.19891677391681</v>
      </c>
      <c r="DY206" s="2">
        <f t="shared" si="649"/>
        <v>171.31837576354675</v>
      </c>
      <c r="EA206" s="2">
        <f t="shared" si="440"/>
        <v>107.15862350890633</v>
      </c>
      <c r="EB206" s="2">
        <f t="shared" si="502"/>
        <v>105.78838383720658</v>
      </c>
      <c r="EC206" s="2">
        <f t="shared" si="503"/>
        <v>105.83783123634734</v>
      </c>
      <c r="ED206" s="2">
        <f t="shared" si="504"/>
        <v>105.76579797544693</v>
      </c>
      <c r="EE206" s="2">
        <f t="shared" si="505"/>
        <v>105.89658047844539</v>
      </c>
      <c r="EF206" s="2">
        <f t="shared" si="506"/>
        <v>108.00271702347617</v>
      </c>
      <c r="EG206" s="2">
        <f t="shared" si="507"/>
        <v>113.90048337421923</v>
      </c>
      <c r="EH206" s="2">
        <f t="shared" si="508"/>
        <v>113.24886565001181</v>
      </c>
      <c r="EI206" s="2">
        <f t="shared" si="509"/>
        <v>111.63555014086194</v>
      </c>
      <c r="EJ206" s="2">
        <f t="shared" si="510"/>
        <v>110.45326391330082</v>
      </c>
      <c r="EK206" s="2">
        <f t="shared" si="511"/>
        <v>109.78525892392548</v>
      </c>
      <c r="EL206" s="2">
        <f t="shared" si="512"/>
        <v>112.52942024570986</v>
      </c>
      <c r="EM206" s="2">
        <f t="shared" si="513"/>
        <v>112.06376198779427</v>
      </c>
      <c r="EN206" s="2">
        <f t="shared" si="514"/>
        <v>114.82503043454965</v>
      </c>
      <c r="EO206" s="2">
        <f t="shared" si="515"/>
        <v>115.70511562803921</v>
      </c>
      <c r="EQ206" s="2">
        <f t="shared" si="516"/>
        <v>104.95568255740442</v>
      </c>
      <c r="ER206" s="2">
        <f t="shared" si="650"/>
        <v>104.79944266868284</v>
      </c>
      <c r="ES206" s="2">
        <f t="shared" si="650"/>
        <v>104.79264616006341</v>
      </c>
      <c r="ET206" s="2">
        <f t="shared" si="650"/>
        <v>105.85279180887375</v>
      </c>
      <c r="EU206" s="2">
        <f t="shared" si="650"/>
        <v>107.05601111985295</v>
      </c>
      <c r="EV206" s="2">
        <f t="shared" si="650"/>
        <v>108.89597599397544</v>
      </c>
      <c r="EW206" s="2">
        <f t="shared" si="650"/>
        <v>111.18327092290517</v>
      </c>
      <c r="EX206" s="2">
        <f t="shared" si="650"/>
        <v>111.42562150806268</v>
      </c>
      <c r="EY206" s="2">
        <f t="shared" si="650"/>
        <v>111.17497152355499</v>
      </c>
      <c r="EZ206" s="2">
        <f t="shared" si="650"/>
        <v>111.44689626300733</v>
      </c>
      <c r="FA206" s="2">
        <f t="shared" si="650"/>
        <v>110.96631940079484</v>
      </c>
      <c r="FB206" s="2">
        <f t="shared" si="650"/>
        <v>112.08690888200363</v>
      </c>
      <c r="FC206" s="2">
        <f t="shared" si="650"/>
        <v>111.66151926643315</v>
      </c>
      <c r="FD206" s="2">
        <f t="shared" si="650"/>
        <v>112.97857629096345</v>
      </c>
      <c r="FE206" s="2">
        <f t="shared" si="650"/>
        <v>115.05475852856668</v>
      </c>
      <c r="FG206" s="2">
        <f t="shared" si="518"/>
        <v>0.99999708842452117</v>
      </c>
      <c r="FH206" s="2">
        <f t="shared" si="651"/>
        <v>0.99999701605333691</v>
      </c>
      <c r="FI206" s="2">
        <f t="shared" si="651"/>
        <v>0.99999693451380933</v>
      </c>
      <c r="FJ206" s="2">
        <f t="shared" si="651"/>
        <v>0.99999687179877139</v>
      </c>
      <c r="FK206" s="2">
        <f t="shared" si="651"/>
        <v>0.99999664574615665</v>
      </c>
      <c r="FL206" s="2">
        <f t="shared" si="651"/>
        <v>0.99999681183816758</v>
      </c>
      <c r="FM206" s="2">
        <f t="shared" si="651"/>
        <v>0.99999710524058538</v>
      </c>
      <c r="FN206" s="2">
        <f t="shared" si="651"/>
        <v>0.99999660410309898</v>
      </c>
      <c r="FO206" s="2">
        <f t="shared" si="651"/>
        <v>0.99999651526198752</v>
      </c>
      <c r="FP206" s="2">
        <f t="shared" si="651"/>
        <v>0.99999664993901372</v>
      </c>
      <c r="FQ206" s="2">
        <f t="shared" si="651"/>
        <v>0.99999668338895054</v>
      </c>
      <c r="FR206" s="2">
        <f t="shared" si="651"/>
        <v>0.99999652590470145</v>
      </c>
      <c r="FS206" s="2">
        <f t="shared" si="651"/>
        <v>0.99999665792113124</v>
      </c>
      <c r="FT206" s="2">
        <f t="shared" si="651"/>
        <v>0.99999660497162657</v>
      </c>
      <c r="FU206" s="2">
        <f t="shared" si="651"/>
        <v>0.99999568118400062</v>
      </c>
      <c r="FW206" s="2">
        <f t="shared" si="536"/>
        <v>0.97734779543914807</v>
      </c>
      <c r="FX206" s="2">
        <f t="shared" si="588"/>
        <v>0.97814493257787827</v>
      </c>
      <c r="FY206" s="2">
        <f t="shared" si="589"/>
        <v>0.97709636608700712</v>
      </c>
      <c r="FZ206" s="2">
        <f t="shared" si="590"/>
        <v>0.97544101705661856</v>
      </c>
      <c r="GA206" s="2">
        <f t="shared" si="591"/>
        <v>0.97718237980544342</v>
      </c>
      <c r="GB206" s="2">
        <f t="shared" si="592"/>
        <v>0.97911707451109065</v>
      </c>
      <c r="GC206" s="2">
        <f t="shared" si="593"/>
        <v>0.98052098246971031</v>
      </c>
      <c r="GD206" s="2">
        <f t="shared" si="594"/>
        <v>0.98022121390806149</v>
      </c>
      <c r="GE206" s="2">
        <f t="shared" si="595"/>
        <v>0.98208526156983766</v>
      </c>
      <c r="GF206" s="2">
        <f t="shared" si="596"/>
        <v>0.98118053220610757</v>
      </c>
      <c r="GG206" s="2">
        <f t="shared" si="597"/>
        <v>0.97912616579083567</v>
      </c>
      <c r="GH206" s="2">
        <f t="shared" si="598"/>
        <v>0.97989746083375739</v>
      </c>
      <c r="GI206" s="2">
        <f t="shared" si="599"/>
        <v>0.97627315693382644</v>
      </c>
      <c r="GJ206" s="2">
        <f t="shared" si="600"/>
        <v>0.96863703296760018</v>
      </c>
      <c r="GK206" s="2">
        <f t="shared" si="601"/>
        <v>0.96256720719845101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6.39426145546045E-50</v>
      </c>
      <c r="HT206" s="86">
        <f t="shared" si="630"/>
        <v>1.3192589563913083E-54</v>
      </c>
      <c r="HU206" s="86">
        <f t="shared" si="631"/>
        <v>1.1750509355905525E-59</v>
      </c>
      <c r="HV206" s="86">
        <f t="shared" si="632"/>
        <v>9.3316945713929298E-59</v>
      </c>
      <c r="HW206" s="86">
        <f t="shared" si="633"/>
        <v>1.7639084309695182E-55</v>
      </c>
      <c r="HX206" s="86">
        <f t="shared" si="634"/>
        <v>5.1772106087736043E-62</v>
      </c>
      <c r="HY206" s="86">
        <f t="shared" si="635"/>
        <v>6.0672782791717793E-58</v>
      </c>
      <c r="HZ206" s="86">
        <f t="shared" si="636"/>
        <v>7.3884156775093677E-62</v>
      </c>
      <c r="IA206" s="86">
        <f t="shared" si="637"/>
        <v>4.8090897868098118E-72</v>
      </c>
      <c r="IB206" s="86">
        <f t="shared" si="638"/>
        <v>9.0948093643956222E-67</v>
      </c>
      <c r="IC206" s="86">
        <f t="shared" si="639"/>
        <v>6.801001307737263E-62</v>
      </c>
      <c r="ID206" s="86">
        <f t="shared" si="640"/>
        <v>6.0468679146359457E-72</v>
      </c>
      <c r="IE206" s="86">
        <f t="shared" si="641"/>
        <v>1.7319510858544689E-59</v>
      </c>
      <c r="IF206" s="86">
        <f t="shared" si="642"/>
        <v>7.2755907113746053E-118</v>
      </c>
      <c r="IG206" s="86">
        <f t="shared" si="643"/>
        <v>2.9308129698039964E-115</v>
      </c>
      <c r="II206" s="86">
        <f t="shared" si="540"/>
        <v>5.2045619473059109E-10</v>
      </c>
      <c r="IJ206" s="86">
        <f t="shared" si="541"/>
        <v>1.1118112168347724E-10</v>
      </c>
      <c r="IK206" s="86">
        <f t="shared" si="542"/>
        <v>5.2289753624293016E-11</v>
      </c>
      <c r="IL206" s="86">
        <f t="shared" si="543"/>
        <v>3.168669569244316E-11</v>
      </c>
      <c r="IM206" s="86">
        <f t="shared" si="544"/>
        <v>4.6488249177942599E-11</v>
      </c>
      <c r="IN206" s="86">
        <f t="shared" si="545"/>
        <v>2.0596376591876576E-12</v>
      </c>
      <c r="IO206" s="86">
        <f t="shared" si="546"/>
        <v>6.5231768078513737E-12</v>
      </c>
      <c r="IP206" s="86">
        <f t="shared" si="547"/>
        <v>9.7164549942416823E-13</v>
      </c>
      <c r="IQ206" s="86">
        <f t="shared" si="548"/>
        <v>1.0180656307803026E-14</v>
      </c>
      <c r="IR206" s="86">
        <f t="shared" si="549"/>
        <v>8.8206063883784165E-14</v>
      </c>
      <c r="IS206" s="86">
        <f t="shared" si="550"/>
        <v>1.8541455707598609E-12</v>
      </c>
      <c r="IT206" s="86">
        <f t="shared" si="551"/>
        <v>2.2796600496406074E-14</v>
      </c>
      <c r="IU206" s="86">
        <f t="shared" si="552"/>
        <v>1.2991959770452589E-11</v>
      </c>
      <c r="IV206" s="86">
        <f t="shared" si="553"/>
        <v>4.6884694513798056E-15</v>
      </c>
      <c r="IW206" s="86">
        <f t="shared" si="554"/>
        <v>1.1966125764013732E-10</v>
      </c>
      <c r="IY206" s="86">
        <f t="shared" si="555"/>
        <v>5.2045619473059109E-10</v>
      </c>
      <c r="IZ206" s="86">
        <f t="shared" si="556"/>
        <v>1.1118112168347724E-10</v>
      </c>
      <c r="JA206" s="86">
        <f t="shared" si="557"/>
        <v>5.2289753624293016E-11</v>
      </c>
      <c r="JB206" s="86">
        <f t="shared" si="558"/>
        <v>3.168669569244316E-11</v>
      </c>
      <c r="JC206" s="86">
        <f t="shared" si="559"/>
        <v>4.6488249177942599E-11</v>
      </c>
      <c r="JD206" s="86">
        <f t="shared" si="560"/>
        <v>2.0596376591876576E-12</v>
      </c>
      <c r="JE206" s="86">
        <f t="shared" si="561"/>
        <v>6.5231768078513737E-12</v>
      </c>
      <c r="JF206" s="86">
        <f t="shared" si="562"/>
        <v>9.7164549942416823E-13</v>
      </c>
      <c r="JG206" s="86">
        <f t="shared" si="563"/>
        <v>1.0180656307803026E-14</v>
      </c>
      <c r="JH206" s="86">
        <f t="shared" si="564"/>
        <v>8.8206063883784165E-14</v>
      </c>
      <c r="JI206" s="86">
        <f t="shared" si="565"/>
        <v>1.8541455707598609E-12</v>
      </c>
      <c r="JJ206" s="86">
        <f t="shared" si="566"/>
        <v>2.2796600496406074E-14</v>
      </c>
      <c r="JK206" s="86">
        <f t="shared" si="567"/>
        <v>1.2991959770452589E-11</v>
      </c>
      <c r="JL206" s="86">
        <f t="shared" si="568"/>
        <v>4.6884694513798056E-15</v>
      </c>
      <c r="JM206" s="86">
        <f t="shared" si="569"/>
        <v>1.1966125764013732E-10</v>
      </c>
    </row>
    <row r="207" spans="2:273" x14ac:dyDescent="0.25">
      <c r="B207" s="2">
        <v>180</v>
      </c>
      <c r="C207" s="37">
        <v>105.279</v>
      </c>
      <c r="D207" s="37">
        <v>103.932</v>
      </c>
      <c r="E207" s="37">
        <v>106.169</v>
      </c>
      <c r="F207" s="37">
        <v>106.60299999999999</v>
      </c>
      <c r="G207" s="37">
        <v>108.29300000000001</v>
      </c>
      <c r="H207" s="37">
        <v>107.46599999999999</v>
      </c>
      <c r="I207" s="37">
        <v>109.89700000000001</v>
      </c>
      <c r="J207" s="37">
        <v>113.81</v>
      </c>
      <c r="K207" s="37">
        <v>111.621</v>
      </c>
      <c r="L207" s="37">
        <v>111.328</v>
      </c>
      <c r="M207" s="37">
        <v>112.19</v>
      </c>
      <c r="N207" s="37">
        <v>112.5</v>
      </c>
      <c r="O207" s="37">
        <v>112.70699999999999</v>
      </c>
      <c r="P207" s="37">
        <v>114.069</v>
      </c>
      <c r="Q207" s="37">
        <v>115.069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 t="e">
        <f t="shared" si="455"/>
        <v>#N/A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0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 t="e">
        <f t="shared" si="584"/>
        <v>#N/A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 t="str">
        <f t="shared" si="499"/>
        <v/>
      </c>
      <c r="DK207" s="2">
        <f t="shared" si="500"/>
        <v>175.04412317073169</v>
      </c>
      <c r="DL207" s="2">
        <f t="shared" si="649"/>
        <v>140.59436069418388</v>
      </c>
      <c r="DM207" s="2">
        <f t="shared" si="649"/>
        <v>143.42056407129456</v>
      </c>
      <c r="DN207" s="2">
        <f t="shared" si="649"/>
        <v>155.79395243902439</v>
      </c>
      <c r="DO207" s="2">
        <f t="shared" si="649"/>
        <v>165.62813819892767</v>
      </c>
      <c r="DP207" s="2">
        <f t="shared" si="649"/>
        <v>159.52911390742969</v>
      </c>
      <c r="DQ207" s="2">
        <f t="shared" si="649"/>
        <v>158.51131221322541</v>
      </c>
      <c r="DR207" s="2">
        <f t="shared" si="649"/>
        <v>151.26628212422949</v>
      </c>
      <c r="DS207" s="2">
        <f t="shared" si="649"/>
        <v>145.35160364145656</v>
      </c>
      <c r="DT207" s="2">
        <f t="shared" si="649"/>
        <v>151.92859009009007</v>
      </c>
      <c r="DU207" s="2">
        <f t="shared" si="649"/>
        <v>158.31809443046285</v>
      </c>
      <c r="DV207" s="2">
        <f t="shared" si="649"/>
        <v>163.61196962676962</v>
      </c>
      <c r="DW207" s="2">
        <f t="shared" si="649"/>
        <v>162.94175774154721</v>
      </c>
      <c r="DX207" s="2">
        <f t="shared" si="649"/>
        <v>164.44897340197343</v>
      </c>
      <c r="DY207" s="2">
        <f t="shared" si="649"/>
        <v>171.60960985221669</v>
      </c>
      <c r="EA207" s="2">
        <f t="shared" si="440"/>
        <v>107.08323253567802</v>
      </c>
      <c r="EB207" s="2">
        <f t="shared" si="502"/>
        <v>105.71875834479381</v>
      </c>
      <c r="EC207" s="2">
        <f t="shared" si="503"/>
        <v>105.76851422739024</v>
      </c>
      <c r="ED207" s="2">
        <f t="shared" si="504"/>
        <v>105.68096799483095</v>
      </c>
      <c r="EE207" s="2">
        <f t="shared" si="505"/>
        <v>105.81842146163139</v>
      </c>
      <c r="EF207" s="2">
        <f t="shared" si="506"/>
        <v>107.94483318544042</v>
      </c>
      <c r="EG207" s="2">
        <f t="shared" si="507"/>
        <v>113.89777741243894</v>
      </c>
      <c r="EH207" s="2">
        <f t="shared" si="508"/>
        <v>113.24032477385741</v>
      </c>
      <c r="EI207" s="2">
        <f t="shared" si="509"/>
        <v>111.61579248336628</v>
      </c>
      <c r="EJ207" s="2">
        <f t="shared" si="510"/>
        <v>110.39579625700101</v>
      </c>
      <c r="EK207" s="2">
        <f t="shared" si="511"/>
        <v>109.69879304818399</v>
      </c>
      <c r="EL207" s="2">
        <f t="shared" si="512"/>
        <v>112.46572335413418</v>
      </c>
      <c r="EM207" s="2">
        <f t="shared" si="513"/>
        <v>111.96067257580162</v>
      </c>
      <c r="EN207" s="2">
        <f t="shared" si="514"/>
        <v>114.75930348818518</v>
      </c>
      <c r="EO207" s="2">
        <f t="shared" si="515"/>
        <v>115.61768376100348</v>
      </c>
      <c r="EQ207" s="2">
        <f t="shared" si="516"/>
        <v>104.85274683720964</v>
      </c>
      <c r="ER207" s="2">
        <f t="shared" si="650"/>
        <v>104.71725781773756</v>
      </c>
      <c r="ES207" s="2">
        <f t="shared" si="650"/>
        <v>104.71002342353545</v>
      </c>
      <c r="ET207" s="2">
        <f t="shared" si="650"/>
        <v>105.76905382740129</v>
      </c>
      <c r="EU207" s="2">
        <f t="shared" si="650"/>
        <v>106.99237878386592</v>
      </c>
      <c r="EV207" s="2">
        <f t="shared" si="650"/>
        <v>108.84926274975798</v>
      </c>
      <c r="EW207" s="2">
        <f t="shared" si="650"/>
        <v>111.14728011537922</v>
      </c>
      <c r="EX207" s="2">
        <f t="shared" si="650"/>
        <v>111.39443038837155</v>
      </c>
      <c r="EY207" s="2">
        <f t="shared" si="650"/>
        <v>111.14950619511391</v>
      </c>
      <c r="EZ207" s="2">
        <f t="shared" si="650"/>
        <v>111.40180468968947</v>
      </c>
      <c r="FA207" s="2">
        <f t="shared" si="650"/>
        <v>110.89466867624579</v>
      </c>
      <c r="FB207" s="2">
        <f t="shared" si="650"/>
        <v>112.01760650658406</v>
      </c>
      <c r="FC207" s="2">
        <f t="shared" si="650"/>
        <v>111.55326833917167</v>
      </c>
      <c r="FD207" s="2">
        <f t="shared" si="650"/>
        <v>112.88938878311288</v>
      </c>
      <c r="FE207" s="2">
        <f t="shared" si="650"/>
        <v>114.96002629286988</v>
      </c>
      <c r="FG207" s="2">
        <f t="shared" si="518"/>
        <v>0.99999734461092338</v>
      </c>
      <c r="FH207" s="2">
        <f t="shared" si="651"/>
        <v>0.99999727860758469</v>
      </c>
      <c r="FI207" s="2">
        <f t="shared" si="651"/>
        <v>0.99999720424261207</v>
      </c>
      <c r="FJ207" s="2">
        <f t="shared" si="651"/>
        <v>0.99999714704578657</v>
      </c>
      <c r="FK207" s="2">
        <f t="shared" si="651"/>
        <v>0.9999969408832341</v>
      </c>
      <c r="FL207" s="2">
        <f t="shared" si="651"/>
        <v>0.99999709236103551</v>
      </c>
      <c r="FM207" s="2">
        <f t="shared" si="651"/>
        <v>0.99999735994736405</v>
      </c>
      <c r="FN207" s="2">
        <f t="shared" si="651"/>
        <v>0.99999690290429155</v>
      </c>
      <c r="FO207" s="2">
        <f t="shared" si="651"/>
        <v>0.9999968218801859</v>
      </c>
      <c r="FP207" s="2">
        <f t="shared" si="651"/>
        <v>0.99999694470716738</v>
      </c>
      <c r="FQ207" s="2">
        <f t="shared" si="651"/>
        <v>0.99999697521389019</v>
      </c>
      <c r="FR207" s="2">
        <f t="shared" si="651"/>
        <v>0.99999683158646224</v>
      </c>
      <c r="FS207" s="2">
        <f t="shared" si="651"/>
        <v>0.99999695198694938</v>
      </c>
      <c r="FT207" s="2">
        <f t="shared" si="651"/>
        <v>0.9999969036963986</v>
      </c>
      <c r="FU207" s="2">
        <f t="shared" si="651"/>
        <v>0.99999606119149864</v>
      </c>
      <c r="FW207" s="2">
        <f t="shared" si="536"/>
        <v>0.97929968510431464</v>
      </c>
      <c r="FX207" s="2">
        <f t="shared" si="588"/>
        <v>0.980029538237703</v>
      </c>
      <c r="FY207" s="2">
        <f t="shared" si="589"/>
        <v>0.97906945688319191</v>
      </c>
      <c r="FZ207" s="2">
        <f t="shared" si="590"/>
        <v>0.97755343602663958</v>
      </c>
      <c r="GA207" s="2">
        <f t="shared" si="591"/>
        <v>0.97914821886553083</v>
      </c>
      <c r="GB207" s="2">
        <f t="shared" si="592"/>
        <v>0.98091948570333509</v>
      </c>
      <c r="GC207" s="2">
        <f t="shared" si="593"/>
        <v>0.98220442428056665</v>
      </c>
      <c r="GD207" s="2">
        <f t="shared" si="594"/>
        <v>0.98193008528279213</v>
      </c>
      <c r="GE207" s="2">
        <f t="shared" si="595"/>
        <v>0.98363576938496655</v>
      </c>
      <c r="GF207" s="2">
        <f t="shared" si="596"/>
        <v>0.98280797294572542</v>
      </c>
      <c r="GG207" s="2">
        <f t="shared" si="597"/>
        <v>0.98092780759674125</v>
      </c>
      <c r="GH207" s="2">
        <f t="shared" si="598"/>
        <v>0.98163378011017211</v>
      </c>
      <c r="GI207" s="2">
        <f t="shared" si="599"/>
        <v>0.97831559129133716</v>
      </c>
      <c r="GJ207" s="2">
        <f t="shared" si="600"/>
        <v>0.97131748180204347</v>
      </c>
      <c r="GK207" s="2">
        <f t="shared" si="601"/>
        <v>0.96574807232783144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2.2873421253902614E-51</v>
      </c>
      <c r="HT207" s="86">
        <f t="shared" si="630"/>
        <v>3.6559928045055837E-56</v>
      </c>
      <c r="HU207" s="86">
        <f t="shared" si="631"/>
        <v>2.4597360300688667E-61</v>
      </c>
      <c r="HV207" s="86">
        <f t="shared" si="632"/>
        <v>1.7855729608657564E-60</v>
      </c>
      <c r="HW207" s="86">
        <f t="shared" si="633"/>
        <v>4.2217795793874183E-57</v>
      </c>
      <c r="HX207" s="86">
        <f t="shared" si="634"/>
        <v>8.4023413721449353E-64</v>
      </c>
      <c r="HY207" s="86">
        <f t="shared" si="635"/>
        <v>1.3337981874106509E-59</v>
      </c>
      <c r="HZ207" s="86">
        <f t="shared" si="636"/>
        <v>1.2034358170333167E-63</v>
      </c>
      <c r="IA207" s="86">
        <f t="shared" si="637"/>
        <v>4.3552927417770169E-74</v>
      </c>
      <c r="IB207" s="86">
        <f t="shared" si="638"/>
        <v>1.0972696745573242E-68</v>
      </c>
      <c r="IC207" s="86">
        <f t="shared" si="639"/>
        <v>1.0991838710720711E-63</v>
      </c>
      <c r="ID207" s="86">
        <f t="shared" si="640"/>
        <v>5.0819144977199216E-74</v>
      </c>
      <c r="IE207" s="86">
        <f t="shared" si="641"/>
        <v>3.1061652550881606E-61</v>
      </c>
      <c r="IF207" s="86">
        <f t="shared" si="642"/>
        <v>1.5908908274916683E-121</v>
      </c>
      <c r="IG207" s="86">
        <f t="shared" si="643"/>
        <v>5.779831101077246E-119</v>
      </c>
      <c r="II207" s="86">
        <f t="shared" si="540"/>
        <v>1.9553128115199297E-10</v>
      </c>
      <c r="IJ207" s="86">
        <f t="shared" si="541"/>
        <v>3.9161914742056849E-11</v>
      </c>
      <c r="IK207" s="86">
        <f t="shared" si="542"/>
        <v>1.7517192767050329E-11</v>
      </c>
      <c r="IL207" s="86">
        <f t="shared" si="543"/>
        <v>1.0134523734911258E-11</v>
      </c>
      <c r="IM207" s="86">
        <f t="shared" si="544"/>
        <v>1.5502498823796874E-11</v>
      </c>
      <c r="IN207" s="86">
        <f t="shared" si="545"/>
        <v>6.0801467648321675E-13</v>
      </c>
      <c r="IO207" s="86">
        <f t="shared" si="546"/>
        <v>2.0780491403945787E-12</v>
      </c>
      <c r="IP207" s="86">
        <f t="shared" si="547"/>
        <v>2.8180376393509477E-13</v>
      </c>
      <c r="IQ207" s="86">
        <f t="shared" si="548"/>
        <v>2.4735342580128213E-15</v>
      </c>
      <c r="IR207" s="86">
        <f t="shared" si="549"/>
        <v>2.3261750245260084E-14</v>
      </c>
      <c r="IS207" s="86">
        <f t="shared" si="550"/>
        <v>5.4470148065014082E-13</v>
      </c>
      <c r="IT207" s="86">
        <f t="shared" si="551"/>
        <v>5.510090751412335E-15</v>
      </c>
      <c r="IU207" s="86">
        <f t="shared" si="552"/>
        <v>4.0209290660047576E-12</v>
      </c>
      <c r="IV207" s="86">
        <f t="shared" si="553"/>
        <v>8.5984842996231784E-16</v>
      </c>
      <c r="IW207" s="86">
        <f t="shared" si="554"/>
        <v>3.5334913382564553E-11</v>
      </c>
      <c r="IY207" s="86">
        <f t="shared" si="555"/>
        <v>1.9553128115199297E-10</v>
      </c>
      <c r="IZ207" s="86">
        <f t="shared" si="556"/>
        <v>3.9161914742056849E-11</v>
      </c>
      <c r="JA207" s="86">
        <f t="shared" si="557"/>
        <v>1.7517192767050329E-11</v>
      </c>
      <c r="JB207" s="86">
        <f t="shared" si="558"/>
        <v>1.0134523734911258E-11</v>
      </c>
      <c r="JC207" s="86">
        <f t="shared" si="559"/>
        <v>1.5502498823796874E-11</v>
      </c>
      <c r="JD207" s="86">
        <f t="shared" si="560"/>
        <v>6.0801467648321675E-13</v>
      </c>
      <c r="JE207" s="86">
        <f t="shared" si="561"/>
        <v>2.0780491403945787E-12</v>
      </c>
      <c r="JF207" s="86">
        <f t="shared" si="562"/>
        <v>2.8180376393509477E-13</v>
      </c>
      <c r="JG207" s="86">
        <f t="shared" si="563"/>
        <v>2.4735342580128213E-15</v>
      </c>
      <c r="JH207" s="86">
        <f t="shared" si="564"/>
        <v>2.3261750245260084E-14</v>
      </c>
      <c r="JI207" s="86">
        <f t="shared" si="565"/>
        <v>5.4470148065014082E-13</v>
      </c>
      <c r="JJ207" s="86">
        <f t="shared" si="566"/>
        <v>5.510090751412335E-15</v>
      </c>
      <c r="JK207" s="86">
        <f t="shared" si="567"/>
        <v>4.0209290660047576E-12</v>
      </c>
      <c r="JL207" s="86">
        <f t="shared" si="568"/>
        <v>8.5984842996231784E-16</v>
      </c>
      <c r="JM207" s="86">
        <f t="shared" si="569"/>
        <v>3.5334913382564553E-11</v>
      </c>
    </row>
    <row r="208" spans="2:273" x14ac:dyDescent="0.25">
      <c r="B208" s="2">
        <v>181</v>
      </c>
      <c r="C208" s="37">
        <v>103.23</v>
      </c>
      <c r="D208" s="37">
        <v>103.932</v>
      </c>
      <c r="E208" s="37">
        <v>104</v>
      </c>
      <c r="F208" s="37">
        <v>107.63800000000001</v>
      </c>
      <c r="G208" s="37">
        <v>106.776</v>
      </c>
      <c r="H208" s="37">
        <v>107.517</v>
      </c>
      <c r="I208" s="37">
        <v>110.13800000000001</v>
      </c>
      <c r="J208" s="37">
        <v>112.931</v>
      </c>
      <c r="K208" s="37">
        <v>111.241</v>
      </c>
      <c r="L208" s="37">
        <v>110.10299999999999</v>
      </c>
      <c r="M208" s="37">
        <v>111.121</v>
      </c>
      <c r="N208" s="37">
        <v>112.53400000000001</v>
      </c>
      <c r="O208" s="37">
        <v>113.70699999999999</v>
      </c>
      <c r="P208" s="37">
        <v>114.39700000000001</v>
      </c>
      <c r="Q208" s="37">
        <v>114.65519999999999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 t="e">
        <f t="shared" si="455"/>
        <v>#N/A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0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 t="e">
        <f t="shared" si="584"/>
        <v>#N/A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 t="str">
        <f t="shared" si="499"/>
        <v/>
      </c>
      <c r="DK208" s="2">
        <f t="shared" si="500"/>
        <v>175.38489024390242</v>
      </c>
      <c r="DL208" s="2">
        <f t="shared" si="649"/>
        <v>140.72623395872421</v>
      </c>
      <c r="DM208" s="2">
        <f t="shared" si="649"/>
        <v>143.57622889305816</v>
      </c>
      <c r="DN208" s="2">
        <f t="shared" si="649"/>
        <v>156.02064634146342</v>
      </c>
      <c r="DO208" s="2">
        <f t="shared" si="649"/>
        <v>165.90626589342378</v>
      </c>
      <c r="DP208" s="2">
        <f t="shared" si="649"/>
        <v>159.78917277601488</v>
      </c>
      <c r="DQ208" s="2">
        <f t="shared" si="649"/>
        <v>158.75298245614039</v>
      </c>
      <c r="DR208" s="2">
        <f t="shared" si="649"/>
        <v>151.46987008060691</v>
      </c>
      <c r="DS208" s="2">
        <f t="shared" si="649"/>
        <v>145.51862689075631</v>
      </c>
      <c r="DT208" s="2">
        <f t="shared" si="649"/>
        <v>152.1173153153153</v>
      </c>
      <c r="DU208" s="2">
        <f t="shared" si="649"/>
        <v>158.53296203085677</v>
      </c>
      <c r="DV208" s="2">
        <f t="shared" si="649"/>
        <v>163.86306589446588</v>
      </c>
      <c r="DW208" s="2">
        <f t="shared" si="649"/>
        <v>163.16911259437575</v>
      </c>
      <c r="DX208" s="2">
        <f t="shared" si="649"/>
        <v>164.69903003003006</v>
      </c>
      <c r="DY208" s="2">
        <f t="shared" si="649"/>
        <v>171.90084394088666</v>
      </c>
      <c r="EA208" s="2">
        <f t="shared" si="440"/>
        <v>107.00784156244971</v>
      </c>
      <c r="EB208" s="2">
        <f t="shared" si="502"/>
        <v>105.64913285238106</v>
      </c>
      <c r="EC208" s="2">
        <f t="shared" si="503"/>
        <v>105.69919721843314</v>
      </c>
      <c r="ED208" s="2">
        <f t="shared" si="504"/>
        <v>105.59613801421497</v>
      </c>
      <c r="EE208" s="2">
        <f t="shared" si="505"/>
        <v>105.74026244481739</v>
      </c>
      <c r="EF208" s="2">
        <f t="shared" si="506"/>
        <v>107.88694934740467</v>
      </c>
      <c r="EG208" s="2">
        <f t="shared" si="507"/>
        <v>113.89507145065865</v>
      </c>
      <c r="EH208" s="2">
        <f t="shared" si="508"/>
        <v>113.23178389770301</v>
      </c>
      <c r="EI208" s="2">
        <f t="shared" si="509"/>
        <v>111.59603482587063</v>
      </c>
      <c r="EJ208" s="2">
        <f t="shared" si="510"/>
        <v>110.33832860070122</v>
      </c>
      <c r="EK208" s="2">
        <f t="shared" si="511"/>
        <v>109.61232717244249</v>
      </c>
      <c r="EL208" s="2">
        <f t="shared" si="512"/>
        <v>112.40202646255852</v>
      </c>
      <c r="EM208" s="2">
        <f t="shared" si="513"/>
        <v>111.85758316380898</v>
      </c>
      <c r="EN208" s="2">
        <f t="shared" si="514"/>
        <v>114.69357654182072</v>
      </c>
      <c r="EO208" s="2">
        <f t="shared" si="515"/>
        <v>115.53025189396774</v>
      </c>
      <c r="EQ208" s="2">
        <f t="shared" si="516"/>
        <v>104.74981111701487</v>
      </c>
      <c r="ER208" s="2">
        <f t="shared" si="650"/>
        <v>104.63507296679228</v>
      </c>
      <c r="ES208" s="2">
        <f t="shared" si="650"/>
        <v>104.62740068700748</v>
      </c>
      <c r="ET208" s="2">
        <f t="shared" si="650"/>
        <v>105.68531584592884</v>
      </c>
      <c r="EU208" s="2">
        <f t="shared" si="650"/>
        <v>106.92874644787888</v>
      </c>
      <c r="EV208" s="2">
        <f t="shared" si="650"/>
        <v>108.80254950554051</v>
      </c>
      <c r="EW208" s="2">
        <f t="shared" si="650"/>
        <v>111.11128930785326</v>
      </c>
      <c r="EX208" s="2">
        <f t="shared" si="650"/>
        <v>111.36323926868043</v>
      </c>
      <c r="EY208" s="2">
        <f t="shared" si="650"/>
        <v>111.12404086667284</v>
      </c>
      <c r="EZ208" s="2">
        <f t="shared" si="650"/>
        <v>111.35671311637162</v>
      </c>
      <c r="FA208" s="2">
        <f t="shared" si="650"/>
        <v>110.82301795169671</v>
      </c>
      <c r="FB208" s="2">
        <f t="shared" si="650"/>
        <v>111.94830413116449</v>
      </c>
      <c r="FC208" s="2">
        <f t="shared" si="650"/>
        <v>111.44501741191017</v>
      </c>
      <c r="FD208" s="2">
        <f t="shared" si="650"/>
        <v>112.80020127526231</v>
      </c>
      <c r="FE208" s="2">
        <f t="shared" si="650"/>
        <v>114.86529405717309</v>
      </c>
      <c r="FG208" s="2">
        <f t="shared" si="518"/>
        <v>0.99999757825581359</v>
      </c>
      <c r="FH208" s="2">
        <f t="shared" si="651"/>
        <v>0.99999751806002479</v>
      </c>
      <c r="FI208" s="2">
        <f t="shared" si="651"/>
        <v>0.99999745023833075</v>
      </c>
      <c r="FJ208" s="2">
        <f t="shared" si="651"/>
        <v>0.99999739807417998</v>
      </c>
      <c r="FK208" s="2">
        <f t="shared" si="651"/>
        <v>0.99999721005159958</v>
      </c>
      <c r="FL208" s="2">
        <f t="shared" si="651"/>
        <v>0.999997348201069</v>
      </c>
      <c r="FM208" s="2">
        <f t="shared" si="651"/>
        <v>0.99999759224282025</v>
      </c>
      <c r="FN208" s="2">
        <f t="shared" si="651"/>
        <v>0.99999717541437361</v>
      </c>
      <c r="FO208" s="2">
        <f t="shared" si="651"/>
        <v>0.99999710151947019</v>
      </c>
      <c r="FP208" s="2">
        <f t="shared" si="651"/>
        <v>0.99999721353907012</v>
      </c>
      <c r="FQ208" s="2">
        <f t="shared" si="651"/>
        <v>0.99999724136154688</v>
      </c>
      <c r="FR208" s="2">
        <f t="shared" si="651"/>
        <v>0.99999711037170436</v>
      </c>
      <c r="FS208" s="2">
        <f t="shared" si="651"/>
        <v>0.99999722017831383</v>
      </c>
      <c r="FT208" s="2">
        <f t="shared" si="651"/>
        <v>0.99999717613678418</v>
      </c>
      <c r="FU208" s="2">
        <f t="shared" si="651"/>
        <v>0.9999964077627076</v>
      </c>
      <c r="FW208" s="2">
        <f t="shared" si="536"/>
        <v>0.98108663957935083</v>
      </c>
      <c r="FX208" s="2">
        <f t="shared" si="588"/>
        <v>0.9817546619867431</v>
      </c>
      <c r="FY208" s="2">
        <f t="shared" si="589"/>
        <v>0.98087589769200123</v>
      </c>
      <c r="FZ208" s="2">
        <f t="shared" si="590"/>
        <v>0.97948797799225218</v>
      </c>
      <c r="GA208" s="2">
        <f t="shared" si="591"/>
        <v>0.98094799428532553</v>
      </c>
      <c r="GB208" s="2">
        <f t="shared" si="592"/>
        <v>0.98256909977842588</v>
      </c>
      <c r="GC208" s="2">
        <f t="shared" si="593"/>
        <v>0.98374478935360088</v>
      </c>
      <c r="GD208" s="2">
        <f t="shared" si="594"/>
        <v>0.98349379776601009</v>
      </c>
      <c r="GE208" s="2">
        <f t="shared" si="595"/>
        <v>0.98505412410957138</v>
      </c>
      <c r="GF208" s="2">
        <f t="shared" si="596"/>
        <v>0.98429693075424118</v>
      </c>
      <c r="GG208" s="2">
        <f t="shared" si="597"/>
        <v>0.98257671497837507</v>
      </c>
      <c r="GH208" s="2">
        <f t="shared" si="598"/>
        <v>0.98322269578453758</v>
      </c>
      <c r="GI208" s="2">
        <f t="shared" si="599"/>
        <v>0.98018577881892044</v>
      </c>
      <c r="GJ208" s="2">
        <f t="shared" si="600"/>
        <v>0.97377504726057029</v>
      </c>
      <c r="GK208" s="2">
        <f t="shared" si="601"/>
        <v>0.96866744067805066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7.7919254948753855E-53</v>
      </c>
      <c r="HT208" s="86">
        <f t="shared" si="630"/>
        <v>9.6211296636617701E-58</v>
      </c>
      <c r="HU208" s="86">
        <f t="shared" si="631"/>
        <v>4.8737586028892766E-63</v>
      </c>
      <c r="HV208" s="86">
        <f t="shared" si="632"/>
        <v>3.2228526175538955E-62</v>
      </c>
      <c r="HW208" s="86">
        <f t="shared" si="633"/>
        <v>9.5628416591967051E-59</v>
      </c>
      <c r="HX208" s="86">
        <f t="shared" si="634"/>
        <v>1.2842903971970731E-65</v>
      </c>
      <c r="HY208" s="86">
        <f t="shared" si="635"/>
        <v>2.7748171511071275E-61</v>
      </c>
      <c r="HZ208" s="86">
        <f t="shared" si="636"/>
        <v>1.8460055047507996E-65</v>
      </c>
      <c r="IA208" s="86">
        <f t="shared" si="637"/>
        <v>3.6883592619292025E-76</v>
      </c>
      <c r="IB208" s="86">
        <f t="shared" si="638"/>
        <v>1.2418720252557756E-70</v>
      </c>
      <c r="IC208" s="86">
        <f t="shared" si="639"/>
        <v>1.672722224189572E-65</v>
      </c>
      <c r="ID208" s="86">
        <f t="shared" si="640"/>
        <v>3.9849004059633297E-76</v>
      </c>
      <c r="IE208" s="86">
        <f t="shared" si="641"/>
        <v>5.2487058823383896E-63</v>
      </c>
      <c r="IF208" s="86">
        <f t="shared" si="642"/>
        <v>3.0528986734512341E-125</v>
      </c>
      <c r="IG208" s="86">
        <f t="shared" si="643"/>
        <v>9.9414088780107464E-123</v>
      </c>
      <c r="II208" s="86">
        <f t="shared" si="540"/>
        <v>7.1817674260604382E-11</v>
      </c>
      <c r="IJ208" s="86">
        <f t="shared" si="541"/>
        <v>1.3467943782716753E-11</v>
      </c>
      <c r="IK208" s="86">
        <f t="shared" si="542"/>
        <v>5.7209030985451349E-12</v>
      </c>
      <c r="IL208" s="86">
        <f t="shared" si="543"/>
        <v>3.1548792393149271E-12</v>
      </c>
      <c r="IM208" s="86">
        <f t="shared" si="544"/>
        <v>5.0393568170212701E-12</v>
      </c>
      <c r="IN208" s="86">
        <f t="shared" si="545"/>
        <v>1.7456268845018677E-13</v>
      </c>
      <c r="IO208" s="86">
        <f t="shared" si="546"/>
        <v>6.4527119246623227E-13</v>
      </c>
      <c r="IP208" s="86">
        <f t="shared" si="547"/>
        <v>7.9484967029174602E-14</v>
      </c>
      <c r="IQ208" s="86">
        <f t="shared" si="548"/>
        <v>5.8251284684611295E-16</v>
      </c>
      <c r="IR208" s="86">
        <f t="shared" si="549"/>
        <v>5.9550437792077422E-15</v>
      </c>
      <c r="IS208" s="86">
        <f t="shared" si="550"/>
        <v>1.5561053080952707E-13</v>
      </c>
      <c r="IT208" s="86">
        <f t="shared" si="551"/>
        <v>1.2895772245697309E-15</v>
      </c>
      <c r="IU208" s="86">
        <f t="shared" si="552"/>
        <v>1.2105671053557805E-12</v>
      </c>
      <c r="IV208" s="86">
        <f t="shared" si="553"/>
        <v>1.509610907700315E-16</v>
      </c>
      <c r="IW208" s="86">
        <f t="shared" si="554"/>
        <v>1.0098477076200283E-11</v>
      </c>
      <c r="IY208" s="86">
        <f t="shared" si="555"/>
        <v>7.1817674260604382E-11</v>
      </c>
      <c r="IZ208" s="86">
        <f t="shared" si="556"/>
        <v>1.3467943782716753E-11</v>
      </c>
      <c r="JA208" s="86">
        <f t="shared" si="557"/>
        <v>5.7209030985451349E-12</v>
      </c>
      <c r="JB208" s="86">
        <f t="shared" si="558"/>
        <v>3.1548792393149271E-12</v>
      </c>
      <c r="JC208" s="86">
        <f t="shared" si="559"/>
        <v>5.0393568170212701E-12</v>
      </c>
      <c r="JD208" s="86">
        <f t="shared" si="560"/>
        <v>1.7456268845018677E-13</v>
      </c>
      <c r="JE208" s="86">
        <f t="shared" si="561"/>
        <v>6.4527119246623227E-13</v>
      </c>
      <c r="JF208" s="86">
        <f t="shared" si="562"/>
        <v>7.9484967029174602E-14</v>
      </c>
      <c r="JG208" s="86">
        <f t="shared" si="563"/>
        <v>5.8251284684611295E-16</v>
      </c>
      <c r="JH208" s="86">
        <f t="shared" si="564"/>
        <v>5.9550437792077422E-15</v>
      </c>
      <c r="JI208" s="86">
        <f t="shared" si="565"/>
        <v>1.5561053080952707E-13</v>
      </c>
      <c r="JJ208" s="86">
        <f t="shared" si="566"/>
        <v>1.2895772245697309E-15</v>
      </c>
      <c r="JK208" s="86">
        <f t="shared" si="567"/>
        <v>1.2105671053557805E-12</v>
      </c>
      <c r="JL208" s="86">
        <f t="shared" si="568"/>
        <v>1.509610907700315E-16</v>
      </c>
      <c r="JM208" s="86">
        <f t="shared" si="569"/>
        <v>1.0098477076200283E-11</v>
      </c>
    </row>
    <row r="209" spans="2:273" x14ac:dyDescent="0.25">
      <c r="B209" s="2">
        <v>182</v>
      </c>
      <c r="C209" s="37">
        <v>105.098</v>
      </c>
      <c r="D209" s="37">
        <v>104.22</v>
      </c>
      <c r="E209" s="37">
        <v>107.64400000000001</v>
      </c>
      <c r="F209" s="37">
        <v>105.69</v>
      </c>
      <c r="G209" s="37">
        <v>107.983</v>
      </c>
      <c r="H209" s="37">
        <v>109.155</v>
      </c>
      <c r="I209" s="37">
        <v>110.517</v>
      </c>
      <c r="J209" s="37">
        <v>113.155</v>
      </c>
      <c r="K209" s="37">
        <v>111.39700000000001</v>
      </c>
      <c r="L209" s="37">
        <v>111.828</v>
      </c>
      <c r="M209" s="37">
        <v>110.845</v>
      </c>
      <c r="N209" s="37">
        <v>112.914</v>
      </c>
      <c r="O209" s="37">
        <v>113.776</v>
      </c>
      <c r="P209" s="37">
        <v>115.5</v>
      </c>
      <c r="Q209" s="37">
        <v>115.2414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 t="e">
        <f t="shared" si="455"/>
        <v>#N/A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 t="e">
        <f t="shared" si="584"/>
        <v>#N/A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 t="str">
        <f t="shared" si="499"/>
        <v/>
      </c>
      <c r="DK209" s="2">
        <f t="shared" si="500"/>
        <v>175.72565731707317</v>
      </c>
      <c r="DL209" s="2">
        <f t="shared" si="649"/>
        <v>140.85810722326457</v>
      </c>
      <c r="DM209" s="2">
        <f t="shared" si="649"/>
        <v>143.73189371482175</v>
      </c>
      <c r="DN209" s="2">
        <f t="shared" si="649"/>
        <v>156.24734024390244</v>
      </c>
      <c r="DO209" s="2">
        <f t="shared" si="649"/>
        <v>166.18439358791989</v>
      </c>
      <c r="DP209" s="2">
        <f t="shared" si="649"/>
        <v>160.04923164460007</v>
      </c>
      <c r="DQ209" s="2">
        <f t="shared" si="649"/>
        <v>158.99465269905537</v>
      </c>
      <c r="DR209" s="2">
        <f t="shared" si="649"/>
        <v>151.67345803698436</v>
      </c>
      <c r="DS209" s="2">
        <f t="shared" si="649"/>
        <v>145.68565014005603</v>
      </c>
      <c r="DT209" s="2">
        <f t="shared" si="649"/>
        <v>152.30604054054052</v>
      </c>
      <c r="DU209" s="2">
        <f t="shared" si="649"/>
        <v>158.74782963125068</v>
      </c>
      <c r="DV209" s="2">
        <f t="shared" si="649"/>
        <v>164.11416216216213</v>
      </c>
      <c r="DW209" s="2">
        <f t="shared" si="649"/>
        <v>163.39646744720429</v>
      </c>
      <c r="DX209" s="2">
        <f t="shared" si="649"/>
        <v>164.94908665808669</v>
      </c>
      <c r="DY209" s="2">
        <f t="shared" si="649"/>
        <v>172.1920780295566</v>
      </c>
      <c r="EA209" s="2">
        <f t="shared" si="440"/>
        <v>106.9324505892214</v>
      </c>
      <c r="EB209" s="2">
        <f t="shared" si="502"/>
        <v>105.57950735996829</v>
      </c>
      <c r="EC209" s="2">
        <f t="shared" si="503"/>
        <v>105.62988020947603</v>
      </c>
      <c r="ED209" s="2">
        <f t="shared" si="504"/>
        <v>105.51130803359898</v>
      </c>
      <c r="EE209" s="2">
        <f t="shared" si="505"/>
        <v>105.66210342800339</v>
      </c>
      <c r="EF209" s="2">
        <f t="shared" si="506"/>
        <v>107.8290655093689</v>
      </c>
      <c r="EG209" s="2">
        <f t="shared" si="507"/>
        <v>113.89236548887837</v>
      </c>
      <c r="EH209" s="2">
        <f t="shared" si="508"/>
        <v>113.22324302154863</v>
      </c>
      <c r="EI209" s="2">
        <f t="shared" si="509"/>
        <v>111.57627716837497</v>
      </c>
      <c r="EJ209" s="2">
        <f t="shared" si="510"/>
        <v>110.28086094440141</v>
      </c>
      <c r="EK209" s="2">
        <f t="shared" si="511"/>
        <v>109.525861296701</v>
      </c>
      <c r="EL209" s="2">
        <f t="shared" si="512"/>
        <v>112.33832957098286</v>
      </c>
      <c r="EM209" s="2">
        <f t="shared" si="513"/>
        <v>111.75449375181636</v>
      </c>
      <c r="EN209" s="2">
        <f t="shared" si="514"/>
        <v>114.62784959545625</v>
      </c>
      <c r="EO209" s="2">
        <f t="shared" si="515"/>
        <v>115.44282002693201</v>
      </c>
      <c r="EQ209" s="2">
        <f t="shared" si="516"/>
        <v>104.64687539682009</v>
      </c>
      <c r="ER209" s="2">
        <f t="shared" si="650"/>
        <v>104.552888115847</v>
      </c>
      <c r="ES209" s="2">
        <f t="shared" si="650"/>
        <v>104.5447779504795</v>
      </c>
      <c r="ET209" s="2">
        <f t="shared" si="650"/>
        <v>105.60157786445639</v>
      </c>
      <c r="EU209" s="2">
        <f t="shared" si="650"/>
        <v>106.86511411189184</v>
      </c>
      <c r="EV209" s="2">
        <f t="shared" si="650"/>
        <v>108.75583626132305</v>
      </c>
      <c r="EW209" s="2">
        <f t="shared" si="650"/>
        <v>111.07529850032729</v>
      </c>
      <c r="EX209" s="2">
        <f t="shared" si="650"/>
        <v>111.33204814898932</v>
      </c>
      <c r="EY209" s="2">
        <f t="shared" si="650"/>
        <v>111.09857553823177</v>
      </c>
      <c r="EZ209" s="2">
        <f t="shared" si="650"/>
        <v>111.31162154305376</v>
      </c>
      <c r="FA209" s="2">
        <f t="shared" si="650"/>
        <v>110.75136722714765</v>
      </c>
      <c r="FB209" s="2">
        <f t="shared" si="650"/>
        <v>111.87900175574492</v>
      </c>
      <c r="FC209" s="2">
        <f t="shared" si="650"/>
        <v>111.33676648464869</v>
      </c>
      <c r="FD209" s="2">
        <f t="shared" si="650"/>
        <v>112.71101376741174</v>
      </c>
      <c r="FE209" s="2">
        <f t="shared" si="650"/>
        <v>114.77056182147628</v>
      </c>
      <c r="FG209" s="2">
        <f t="shared" si="518"/>
        <v>0.99999779134258127</v>
      </c>
      <c r="FH209" s="2">
        <f t="shared" si="651"/>
        <v>0.99999773644334566</v>
      </c>
      <c r="FI209" s="2">
        <f t="shared" si="651"/>
        <v>0.99999767458919819</v>
      </c>
      <c r="FJ209" s="2">
        <f t="shared" si="651"/>
        <v>0.99999762701490569</v>
      </c>
      <c r="FK209" s="2">
        <f t="shared" si="651"/>
        <v>0.99999745553619301</v>
      </c>
      <c r="FL209" s="2">
        <f t="shared" si="651"/>
        <v>0.9999975815300669</v>
      </c>
      <c r="FM209" s="2">
        <f t="shared" si="651"/>
        <v>0.99999780409888828</v>
      </c>
      <c r="FN209" s="2">
        <f t="shared" si="651"/>
        <v>0.99999742394665181</v>
      </c>
      <c r="FO209" s="2">
        <f t="shared" si="651"/>
        <v>0.99999735655366495</v>
      </c>
      <c r="FP209" s="2">
        <f t="shared" si="651"/>
        <v>0.99999745871680545</v>
      </c>
      <c r="FQ209" s="2">
        <f t="shared" si="651"/>
        <v>0.99999748409121825</v>
      </c>
      <c r="FR209" s="2">
        <f t="shared" si="651"/>
        <v>0.99999736462700262</v>
      </c>
      <c r="FS209" s="2">
        <f t="shared" si="651"/>
        <v>0.99999746477187057</v>
      </c>
      <c r="FT209" s="2">
        <f t="shared" si="651"/>
        <v>0.99999742460549845</v>
      </c>
      <c r="FU209" s="2">
        <f t="shared" si="651"/>
        <v>0.99999672383961624</v>
      </c>
      <c r="FW209" s="2">
        <f t="shared" si="536"/>
        <v>0.98272205684081648</v>
      </c>
      <c r="FX209" s="2">
        <f t="shared" si="588"/>
        <v>0.98333329737351016</v>
      </c>
      <c r="FY209" s="2">
        <f t="shared" si="589"/>
        <v>0.98252921306945862</v>
      </c>
      <c r="FZ209" s="2">
        <f t="shared" si="590"/>
        <v>0.98125898914826981</v>
      </c>
      <c r="GA209" s="2">
        <f t="shared" si="591"/>
        <v>0.98259518737114881</v>
      </c>
      <c r="GB209" s="2">
        <f t="shared" si="592"/>
        <v>0.98407841063448109</v>
      </c>
      <c r="GC209" s="2">
        <f t="shared" si="593"/>
        <v>0.98515383749040319</v>
      </c>
      <c r="GD209" s="2">
        <f t="shared" si="594"/>
        <v>0.9849242691538278</v>
      </c>
      <c r="GE209" s="2">
        <f t="shared" si="595"/>
        <v>0.98635125005340551</v>
      </c>
      <c r="GF209" s="2">
        <f t="shared" si="596"/>
        <v>0.98565881542366796</v>
      </c>
      <c r="GG209" s="2">
        <f t="shared" si="597"/>
        <v>0.98408537712777377</v>
      </c>
      <c r="GH209" s="2">
        <f t="shared" si="598"/>
        <v>0.98467629552727665</v>
      </c>
      <c r="GI209" s="2">
        <f t="shared" si="599"/>
        <v>0.98189765521738115</v>
      </c>
      <c r="GJ209" s="2">
        <f t="shared" si="600"/>
        <v>0.97602724142203301</v>
      </c>
      <c r="GK209" s="2">
        <f t="shared" si="601"/>
        <v>0.97134536758408108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2.5277191281048857E-54</v>
      </c>
      <c r="HT209" s="86">
        <f t="shared" si="630"/>
        <v>2.4043064332304977E-59</v>
      </c>
      <c r="HU209" s="86">
        <f t="shared" si="631"/>
        <v>9.1407301894389622E-65</v>
      </c>
      <c r="HV209" s="86">
        <f t="shared" si="632"/>
        <v>5.4871449664573877E-64</v>
      </c>
      <c r="HW209" s="86">
        <f t="shared" si="633"/>
        <v>2.0499706843292789E-60</v>
      </c>
      <c r="HX209" s="86">
        <f t="shared" si="634"/>
        <v>1.8487664844675761E-67</v>
      </c>
      <c r="HY209" s="86">
        <f t="shared" si="635"/>
        <v>5.4629119433481464E-63</v>
      </c>
      <c r="HZ209" s="86">
        <f t="shared" si="636"/>
        <v>2.6667295480576973E-67</v>
      </c>
      <c r="IA209" s="86">
        <f t="shared" si="637"/>
        <v>2.9208422783899546E-78</v>
      </c>
      <c r="IB209" s="86">
        <f t="shared" si="638"/>
        <v>1.3185042345352085E-72</v>
      </c>
      <c r="IC209" s="86">
        <f t="shared" si="639"/>
        <v>2.3967943054370859E-67</v>
      </c>
      <c r="ID209" s="86">
        <f t="shared" si="640"/>
        <v>2.9154012731153382E-78</v>
      </c>
      <c r="IE209" s="86">
        <f t="shared" si="641"/>
        <v>8.3563383692777958E-65</v>
      </c>
      <c r="IF209" s="86">
        <f t="shared" si="642"/>
        <v>5.1413982416344392E-129</v>
      </c>
      <c r="IG209" s="86">
        <f t="shared" si="643"/>
        <v>1.4913620725382531E-126</v>
      </c>
      <c r="II209" s="86">
        <f t="shared" si="540"/>
        <v>2.5788173562340332E-11</v>
      </c>
      <c r="IJ209" s="86">
        <f t="shared" si="541"/>
        <v>4.5220401827873789E-12</v>
      </c>
      <c r="IK209" s="86">
        <f t="shared" si="542"/>
        <v>1.821409851523108E-12</v>
      </c>
      <c r="IL209" s="86">
        <f t="shared" si="543"/>
        <v>9.5588447529107056E-13</v>
      </c>
      <c r="IM209" s="86">
        <f t="shared" si="544"/>
        <v>1.5968137179265058E-12</v>
      </c>
      <c r="IN209" s="86">
        <f t="shared" si="545"/>
        <v>4.874096789531206E-14</v>
      </c>
      <c r="IO209" s="86">
        <f t="shared" si="546"/>
        <v>1.9530362949955308E-13</v>
      </c>
      <c r="IP209" s="86">
        <f t="shared" si="547"/>
        <v>2.1802888276580225E-14</v>
      </c>
      <c r="IQ209" s="86">
        <f t="shared" si="548"/>
        <v>1.3296289361346631E-16</v>
      </c>
      <c r="IR209" s="86">
        <f t="shared" si="549"/>
        <v>1.4798506841744561E-15</v>
      </c>
      <c r="IS209" s="86">
        <f t="shared" si="550"/>
        <v>4.3229116177347995E-14</v>
      </c>
      <c r="IT209" s="86">
        <f t="shared" si="551"/>
        <v>2.9223158388120899E-16</v>
      </c>
      <c r="IU209" s="86">
        <f t="shared" si="552"/>
        <v>3.5452959811425572E-13</v>
      </c>
      <c r="IV209" s="86">
        <f t="shared" si="553"/>
        <v>2.5371596114411634E-17</v>
      </c>
      <c r="IW209" s="86">
        <f t="shared" si="554"/>
        <v>2.7931565648256298E-12</v>
      </c>
      <c r="IY209" s="86">
        <f t="shared" si="555"/>
        <v>2.5788173562340332E-11</v>
      </c>
      <c r="IZ209" s="86">
        <f t="shared" si="556"/>
        <v>4.5220401827873789E-12</v>
      </c>
      <c r="JA209" s="86">
        <f t="shared" si="557"/>
        <v>1.821409851523108E-12</v>
      </c>
      <c r="JB209" s="86">
        <f t="shared" si="558"/>
        <v>9.5588447529107056E-13</v>
      </c>
      <c r="JC209" s="86">
        <f t="shared" si="559"/>
        <v>1.5968137179265058E-12</v>
      </c>
      <c r="JD209" s="86">
        <f t="shared" si="560"/>
        <v>4.874096789531206E-14</v>
      </c>
      <c r="JE209" s="86">
        <f t="shared" si="561"/>
        <v>1.9530362949955308E-13</v>
      </c>
      <c r="JF209" s="86">
        <f t="shared" si="562"/>
        <v>2.1802888276580225E-14</v>
      </c>
      <c r="JG209" s="86">
        <f t="shared" si="563"/>
        <v>1.3296289361346631E-16</v>
      </c>
      <c r="JH209" s="86">
        <f t="shared" si="564"/>
        <v>1.4798506841744561E-15</v>
      </c>
      <c r="JI209" s="86">
        <f t="shared" si="565"/>
        <v>4.3229116177347995E-14</v>
      </c>
      <c r="JJ209" s="86">
        <f t="shared" si="566"/>
        <v>2.9223158388120899E-16</v>
      </c>
      <c r="JK209" s="86">
        <f t="shared" si="567"/>
        <v>3.5452959811425572E-13</v>
      </c>
      <c r="JL209" s="86">
        <f t="shared" si="568"/>
        <v>2.5371596114411634E-17</v>
      </c>
      <c r="JM209" s="86">
        <f t="shared" si="569"/>
        <v>2.7931565648256298E-12</v>
      </c>
    </row>
    <row r="210" spans="2:273" x14ac:dyDescent="0.25">
      <c r="B210" s="2">
        <v>183</v>
      </c>
      <c r="C210" s="37">
        <v>105.492</v>
      </c>
      <c r="D210" s="37">
        <v>103.864</v>
      </c>
      <c r="E210" s="37">
        <v>105.61</v>
      </c>
      <c r="F210" s="37">
        <v>107.13800000000001</v>
      </c>
      <c r="G210" s="37">
        <v>107.89700000000001</v>
      </c>
      <c r="H210" s="37">
        <v>108.19</v>
      </c>
      <c r="I210" s="37">
        <v>111.89700000000001</v>
      </c>
      <c r="J210" s="37">
        <v>113.86199999999999</v>
      </c>
      <c r="K210" s="37">
        <v>114.224</v>
      </c>
      <c r="L210" s="37">
        <v>111.621</v>
      </c>
      <c r="M210" s="37">
        <v>110.79300000000001</v>
      </c>
      <c r="N210" s="37">
        <v>111.828</v>
      </c>
      <c r="O210" s="37">
        <v>113.621</v>
      </c>
      <c r="P210" s="37">
        <v>114.29300000000001</v>
      </c>
      <c r="Q210" s="37">
        <v>119.1724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176.0664243902439</v>
      </c>
      <c r="DL210" s="2">
        <f t="shared" si="649"/>
        <v>140.9899804878049</v>
      </c>
      <c r="DM210" s="2">
        <f t="shared" si="649"/>
        <v>143.88755853658537</v>
      </c>
      <c r="DN210" s="2">
        <f t="shared" si="649"/>
        <v>156.47403414634147</v>
      </c>
      <c r="DO210" s="2">
        <f t="shared" si="649"/>
        <v>166.46252128241602</v>
      </c>
      <c r="DP210" s="2">
        <f t="shared" si="649"/>
        <v>160.30929051318526</v>
      </c>
      <c r="DQ210" s="2">
        <f t="shared" si="649"/>
        <v>159.23632294197034</v>
      </c>
      <c r="DR210" s="2">
        <f t="shared" si="649"/>
        <v>151.87704599336178</v>
      </c>
      <c r="DS210" s="2">
        <f t="shared" si="649"/>
        <v>145.85267338935574</v>
      </c>
      <c r="DT210" s="2">
        <f t="shared" si="649"/>
        <v>152.49476576576575</v>
      </c>
      <c r="DU210" s="2">
        <f t="shared" si="649"/>
        <v>158.9626972316446</v>
      </c>
      <c r="DV210" s="2">
        <f t="shared" si="649"/>
        <v>164.36525842985841</v>
      </c>
      <c r="DW210" s="2">
        <f t="shared" si="649"/>
        <v>163.62382230003283</v>
      </c>
      <c r="DX210" s="2">
        <f t="shared" si="649"/>
        <v>165.19914328614331</v>
      </c>
      <c r="DY210" s="2">
        <f t="shared" si="649"/>
        <v>172.48331211822654</v>
      </c>
      <c r="EA210" s="2">
        <f t="shared" si="440"/>
        <v>106.85705961599309</v>
      </c>
      <c r="EB210" s="2">
        <f t="shared" si="502"/>
        <v>105.50988186755552</v>
      </c>
      <c r="EC210" s="2">
        <f t="shared" si="503"/>
        <v>105.56056320051893</v>
      </c>
      <c r="ED210" s="2">
        <f t="shared" si="504"/>
        <v>105.426478052983</v>
      </c>
      <c r="EE210" s="2">
        <f t="shared" si="505"/>
        <v>105.58394441118939</v>
      </c>
      <c r="EF210" s="2">
        <f t="shared" si="506"/>
        <v>107.77118167133315</v>
      </c>
      <c r="EG210" s="2">
        <f t="shared" si="507"/>
        <v>113.88965952709808</v>
      </c>
      <c r="EH210" s="2">
        <f t="shared" si="508"/>
        <v>113.21470214539423</v>
      </c>
      <c r="EI210" s="2">
        <f t="shared" si="509"/>
        <v>111.55651951087931</v>
      </c>
      <c r="EJ210" s="2">
        <f t="shared" si="510"/>
        <v>110.2233932881016</v>
      </c>
      <c r="EK210" s="2">
        <f t="shared" si="511"/>
        <v>109.4393954209595</v>
      </c>
      <c r="EL210" s="2">
        <f t="shared" si="512"/>
        <v>112.2746326794072</v>
      </c>
      <c r="EM210" s="2">
        <f t="shared" si="513"/>
        <v>111.65140433982371</v>
      </c>
      <c r="EN210" s="2">
        <f t="shared" si="514"/>
        <v>114.56212264909179</v>
      </c>
      <c r="EO210" s="2">
        <f t="shared" si="515"/>
        <v>115.35538815989628</v>
      </c>
      <c r="EQ210" s="2">
        <f t="shared" si="516"/>
        <v>104.54393967662531</v>
      </c>
      <c r="ER210" s="2">
        <f t="shared" si="650"/>
        <v>104.47070326490172</v>
      </c>
      <c r="ES210" s="2">
        <f t="shared" si="650"/>
        <v>104.46215521395153</v>
      </c>
      <c r="ET210" s="2">
        <f t="shared" si="650"/>
        <v>105.51783988298394</v>
      </c>
      <c r="EU210" s="2">
        <f t="shared" si="650"/>
        <v>106.8014817759048</v>
      </c>
      <c r="EV210" s="2">
        <f t="shared" si="650"/>
        <v>108.7091230171056</v>
      </c>
      <c r="EW210" s="2">
        <f t="shared" si="650"/>
        <v>111.03930769280134</v>
      </c>
      <c r="EX210" s="2">
        <f t="shared" si="650"/>
        <v>111.30085702929819</v>
      </c>
      <c r="EY210" s="2">
        <f t="shared" si="650"/>
        <v>111.0731102097907</v>
      </c>
      <c r="EZ210" s="2">
        <f t="shared" si="650"/>
        <v>111.26652996973591</v>
      </c>
      <c r="FA210" s="2">
        <f t="shared" si="650"/>
        <v>110.67971650259858</v>
      </c>
      <c r="FB210" s="2">
        <f t="shared" si="650"/>
        <v>111.80969938032534</v>
      </c>
      <c r="FC210" s="2">
        <f t="shared" si="650"/>
        <v>111.2285155573872</v>
      </c>
      <c r="FD210" s="2">
        <f t="shared" si="650"/>
        <v>112.62182625956117</v>
      </c>
      <c r="FE210" s="2">
        <f t="shared" si="650"/>
        <v>114.67582958577948</v>
      </c>
      <c r="FG210" s="2">
        <f t="shared" si="518"/>
        <v>0.99999798568010223</v>
      </c>
      <c r="FH210" s="2">
        <f t="shared" si="651"/>
        <v>0.99999793561138461</v>
      </c>
      <c r="FI210" s="2">
        <f t="shared" si="651"/>
        <v>0.99999787919970884</v>
      </c>
      <c r="FJ210" s="2">
        <f t="shared" si="651"/>
        <v>0.99999783581142043</v>
      </c>
      <c r="FK210" s="2">
        <f t="shared" si="651"/>
        <v>0.99999767942090811</v>
      </c>
      <c r="FL210" s="2">
        <f t="shared" si="651"/>
        <v>0.99999779432873692</v>
      </c>
      <c r="FM210" s="2">
        <f t="shared" si="651"/>
        <v>0.99999799731399708</v>
      </c>
      <c r="FN210" s="2">
        <f t="shared" si="651"/>
        <v>0.99999765061089119</v>
      </c>
      <c r="FO210" s="2">
        <f t="shared" si="651"/>
        <v>0.99999758914772852</v>
      </c>
      <c r="FP210" s="2">
        <f t="shared" si="651"/>
        <v>0.99999768232166242</v>
      </c>
      <c r="FQ210" s="2">
        <f t="shared" si="651"/>
        <v>0.99999770546341227</v>
      </c>
      <c r="FR210" s="2">
        <f t="shared" si="651"/>
        <v>0.9999975965107033</v>
      </c>
      <c r="FS210" s="2">
        <f t="shared" si="651"/>
        <v>0.99999768784394993</v>
      </c>
      <c r="FT210" s="2">
        <f t="shared" si="651"/>
        <v>0.99999765121176676</v>
      </c>
      <c r="FU210" s="2">
        <f t="shared" si="651"/>
        <v>0.9999970121053573</v>
      </c>
      <c r="FW210" s="2">
        <f t="shared" si="536"/>
        <v>0.98421833613984766</v>
      </c>
      <c r="FX210" s="2">
        <f t="shared" si="588"/>
        <v>0.9847774628623942</v>
      </c>
      <c r="FY210" s="2">
        <f t="shared" si="589"/>
        <v>0.98404192155270631</v>
      </c>
      <c r="FZ210" s="2">
        <f t="shared" si="590"/>
        <v>0.98287976359335572</v>
      </c>
      <c r="GA210" s="2">
        <f t="shared" si="591"/>
        <v>0.98410227589673205</v>
      </c>
      <c r="GB210" s="2">
        <f t="shared" si="592"/>
        <v>0.98545896698898461</v>
      </c>
      <c r="GC210" s="2">
        <f t="shared" si="593"/>
        <v>0.98644242859419862</v>
      </c>
      <c r="GD210" s="2">
        <f t="shared" si="594"/>
        <v>0.9862325074657966</v>
      </c>
      <c r="GE210" s="2">
        <f t="shared" si="595"/>
        <v>0.98753722503451125</v>
      </c>
      <c r="GF210" s="2">
        <f t="shared" si="596"/>
        <v>0.98690415898407857</v>
      </c>
      <c r="GG210" s="2">
        <f t="shared" si="597"/>
        <v>0.98546533834157879</v>
      </c>
      <c r="GH210" s="2">
        <f t="shared" si="598"/>
        <v>0.9860057466916452</v>
      </c>
      <c r="GI210" s="2">
        <f t="shared" si="599"/>
        <v>0.98346412683432094</v>
      </c>
      <c r="GJ210" s="2">
        <f t="shared" si="600"/>
        <v>0.97809036940376926</v>
      </c>
      <c r="GK210" s="2">
        <f t="shared" si="601"/>
        <v>0.97380060818951231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7.8087360109529502E-56</v>
      </c>
      <c r="HT210" s="86">
        <f t="shared" si="630"/>
        <v>5.7055070307288863E-61</v>
      </c>
      <c r="HU210" s="86">
        <f t="shared" si="631"/>
        <v>1.6226949429772406E-66</v>
      </c>
      <c r="HV210" s="86">
        <f t="shared" si="632"/>
        <v>8.812376816460217E-66</v>
      </c>
      <c r="HW210" s="86">
        <f t="shared" si="633"/>
        <v>4.1588676999570104E-62</v>
      </c>
      <c r="HX210" s="86">
        <f t="shared" si="634"/>
        <v>2.5064231039475668E-69</v>
      </c>
      <c r="HY210" s="86">
        <f t="shared" si="635"/>
        <v>1.0177878367417237E-64</v>
      </c>
      <c r="HZ210" s="86">
        <f t="shared" si="636"/>
        <v>3.6279263010222936E-69</v>
      </c>
      <c r="IA210" s="86">
        <f t="shared" si="637"/>
        <v>2.1629164416122121E-80</v>
      </c>
      <c r="IB210" s="86">
        <f t="shared" si="638"/>
        <v>1.3131824146598948E-74</v>
      </c>
      <c r="IC210" s="86">
        <f t="shared" si="639"/>
        <v>3.2336181109650864E-69</v>
      </c>
      <c r="ID210" s="86">
        <f t="shared" si="640"/>
        <v>1.990066377890717E-80</v>
      </c>
      <c r="IE210" s="86">
        <f t="shared" si="641"/>
        <v>1.2534683246181679E-66</v>
      </c>
      <c r="IF210" s="86">
        <f t="shared" si="642"/>
        <v>7.5987826671758833E-133</v>
      </c>
      <c r="IG210" s="86">
        <f t="shared" si="643"/>
        <v>1.951270139968664E-130</v>
      </c>
      <c r="II210" s="86">
        <f t="shared" si="540"/>
        <v>9.0526479792759533E-12</v>
      </c>
      <c r="IJ210" s="86">
        <f t="shared" si="541"/>
        <v>1.4823645726582668E-12</v>
      </c>
      <c r="IK210" s="86">
        <f t="shared" si="542"/>
        <v>5.653080323987998E-13</v>
      </c>
      <c r="IL210" s="86">
        <f t="shared" si="543"/>
        <v>2.8187866182043537E-13</v>
      </c>
      <c r="IM210" s="86">
        <f t="shared" si="544"/>
        <v>4.9320848117730717E-13</v>
      </c>
      <c r="IN210" s="86">
        <f t="shared" si="545"/>
        <v>1.3235306523370208E-14</v>
      </c>
      <c r="IO210" s="86">
        <f t="shared" si="546"/>
        <v>5.7617202724187447E-14</v>
      </c>
      <c r="IP210" s="86">
        <f t="shared" si="547"/>
        <v>5.8160205269192592E-15</v>
      </c>
      <c r="IQ210" s="86">
        <f t="shared" si="548"/>
        <v>2.9416106565398069E-17</v>
      </c>
      <c r="IR210" s="86">
        <f t="shared" si="549"/>
        <v>3.5697140402738569E-16</v>
      </c>
      <c r="IS210" s="86">
        <f t="shared" si="550"/>
        <v>1.1677837532485829E-14</v>
      </c>
      <c r="IT210" s="86">
        <f t="shared" si="551"/>
        <v>6.4119468798000415E-17</v>
      </c>
      <c r="IU210" s="86">
        <f t="shared" si="552"/>
        <v>1.0099696725977444E-13</v>
      </c>
      <c r="IV210" s="86">
        <f t="shared" si="553"/>
        <v>4.0818624849689007E-18</v>
      </c>
      <c r="IW210" s="86">
        <f t="shared" si="554"/>
        <v>7.4766888483309746E-13</v>
      </c>
      <c r="IY210" s="86">
        <f t="shared" si="555"/>
        <v>9.0526479792759533E-12</v>
      </c>
      <c r="IZ210" s="86">
        <f t="shared" si="556"/>
        <v>1.4823645726582668E-12</v>
      </c>
      <c r="JA210" s="86">
        <f t="shared" si="557"/>
        <v>5.653080323987998E-13</v>
      </c>
      <c r="JB210" s="86">
        <f t="shared" si="558"/>
        <v>2.8187866182043537E-13</v>
      </c>
      <c r="JC210" s="86">
        <f t="shared" si="559"/>
        <v>4.9320848117730717E-13</v>
      </c>
      <c r="JD210" s="86">
        <f t="shared" si="560"/>
        <v>1.3235306523370208E-14</v>
      </c>
      <c r="JE210" s="86">
        <f t="shared" si="561"/>
        <v>5.7617202724187447E-14</v>
      </c>
      <c r="JF210" s="86">
        <f t="shared" si="562"/>
        <v>5.8160205269192592E-15</v>
      </c>
      <c r="JG210" s="86">
        <f t="shared" si="563"/>
        <v>2.9416106565398069E-17</v>
      </c>
      <c r="JH210" s="86">
        <f t="shared" si="564"/>
        <v>3.5697140402738569E-16</v>
      </c>
      <c r="JI210" s="86">
        <f t="shared" si="565"/>
        <v>1.1677837532485829E-14</v>
      </c>
      <c r="JJ210" s="86">
        <f t="shared" si="566"/>
        <v>6.4119468798000415E-17</v>
      </c>
      <c r="JK210" s="86">
        <f t="shared" si="567"/>
        <v>1.0099696725977444E-13</v>
      </c>
      <c r="JL210" s="86">
        <f t="shared" si="568"/>
        <v>4.0818624849689007E-18</v>
      </c>
      <c r="JM210" s="86">
        <f t="shared" si="569"/>
        <v>7.4766888483309746E-13</v>
      </c>
    </row>
    <row r="211" spans="2:273" x14ac:dyDescent="0.25">
      <c r="B211" s="2">
        <v>184</v>
      </c>
      <c r="C211" s="37">
        <v>104.164</v>
      </c>
      <c r="D211" s="37">
        <v>104.746</v>
      </c>
      <c r="E211" s="37">
        <v>105.81399999999999</v>
      </c>
      <c r="F211" s="37">
        <v>108.121</v>
      </c>
      <c r="G211" s="37">
        <v>107.828</v>
      </c>
      <c r="H211" s="37">
        <v>106.776</v>
      </c>
      <c r="I211" s="37">
        <v>109.31</v>
      </c>
      <c r="J211" s="37">
        <v>113.53400000000001</v>
      </c>
      <c r="K211" s="37">
        <v>111.586</v>
      </c>
      <c r="L211" s="37">
        <v>110.672</v>
      </c>
      <c r="M211" s="37">
        <v>112.931</v>
      </c>
      <c r="N211" s="37">
        <v>112.259</v>
      </c>
      <c r="O211" s="37">
        <v>113.172</v>
      </c>
      <c r="P211" s="37">
        <v>115.569</v>
      </c>
      <c r="Q211" s="37">
        <v>114.60339999999999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176.40719146341462</v>
      </c>
      <c r="DL211" s="2">
        <f t="shared" si="649"/>
        <v>141.12185375234523</v>
      </c>
      <c r="DM211" s="2">
        <f t="shared" si="649"/>
        <v>144.04322335834897</v>
      </c>
      <c r="DN211" s="2">
        <f t="shared" si="649"/>
        <v>156.70072804878049</v>
      </c>
      <c r="DO211" s="2">
        <f t="shared" si="649"/>
        <v>166.74064897691213</v>
      </c>
      <c r="DP211" s="2">
        <f t="shared" si="649"/>
        <v>160.56934938177042</v>
      </c>
      <c r="DQ211" s="2">
        <f t="shared" si="649"/>
        <v>159.47799318488532</v>
      </c>
      <c r="DR211" s="2">
        <f t="shared" si="649"/>
        <v>152.08063394973919</v>
      </c>
      <c r="DS211" s="2">
        <f t="shared" si="649"/>
        <v>146.01969663865546</v>
      </c>
      <c r="DT211" s="2">
        <f t="shared" si="649"/>
        <v>152.68349099099098</v>
      </c>
      <c r="DU211" s="2">
        <f t="shared" si="649"/>
        <v>159.17756483203851</v>
      </c>
      <c r="DV211" s="2">
        <f t="shared" si="649"/>
        <v>164.6163546975547</v>
      </c>
      <c r="DW211" s="2">
        <f t="shared" si="649"/>
        <v>163.85117715286134</v>
      </c>
      <c r="DX211" s="2">
        <f t="shared" si="649"/>
        <v>165.44919991419994</v>
      </c>
      <c r="DY211" s="2">
        <f t="shared" si="649"/>
        <v>172.7745462068965</v>
      </c>
      <c r="EA211" s="2">
        <f t="shared" si="440"/>
        <v>106.78166864276477</v>
      </c>
      <c r="EB211" s="2">
        <f t="shared" si="502"/>
        <v>105.44025637514277</v>
      </c>
      <c r="EC211" s="2">
        <f t="shared" si="503"/>
        <v>105.49124619156183</v>
      </c>
      <c r="ED211" s="2">
        <f t="shared" si="504"/>
        <v>105.34164807236702</v>
      </c>
      <c r="EE211" s="2">
        <f t="shared" si="505"/>
        <v>105.50578539437539</v>
      </c>
      <c r="EF211" s="2">
        <f t="shared" si="506"/>
        <v>107.7132978332974</v>
      </c>
      <c r="EG211" s="2">
        <f t="shared" si="507"/>
        <v>113.88695356531778</v>
      </c>
      <c r="EH211" s="2">
        <f t="shared" si="508"/>
        <v>113.20616126923984</v>
      </c>
      <c r="EI211" s="2">
        <f t="shared" si="509"/>
        <v>111.53676185338367</v>
      </c>
      <c r="EJ211" s="2">
        <f t="shared" si="510"/>
        <v>110.1659256318018</v>
      </c>
      <c r="EK211" s="2">
        <f t="shared" si="511"/>
        <v>109.35292954521802</v>
      </c>
      <c r="EL211" s="2">
        <f t="shared" si="512"/>
        <v>112.21093578783154</v>
      </c>
      <c r="EM211" s="2">
        <f t="shared" si="513"/>
        <v>111.54831492783109</v>
      </c>
      <c r="EN211" s="2">
        <f t="shared" si="514"/>
        <v>114.49639570272733</v>
      </c>
      <c r="EO211" s="2">
        <f t="shared" si="515"/>
        <v>115.26795629286053</v>
      </c>
      <c r="EQ211" s="2">
        <f t="shared" si="516"/>
        <v>104.44100395643054</v>
      </c>
      <c r="ER211" s="2">
        <f t="shared" si="650"/>
        <v>104.38851841395643</v>
      </c>
      <c r="ES211" s="2">
        <f t="shared" si="650"/>
        <v>104.37953247742357</v>
      </c>
      <c r="ET211" s="2">
        <f t="shared" si="650"/>
        <v>105.43410190151148</v>
      </c>
      <c r="EU211" s="2">
        <f t="shared" si="650"/>
        <v>106.73784943991777</v>
      </c>
      <c r="EV211" s="2">
        <f t="shared" si="650"/>
        <v>108.66240977288814</v>
      </c>
      <c r="EW211" s="2">
        <f t="shared" si="650"/>
        <v>111.00331688527538</v>
      </c>
      <c r="EX211" s="2">
        <f t="shared" si="650"/>
        <v>111.26966590960707</v>
      </c>
      <c r="EY211" s="2">
        <f t="shared" si="650"/>
        <v>111.04764488134961</v>
      </c>
      <c r="EZ211" s="2">
        <f t="shared" si="650"/>
        <v>111.22143839641805</v>
      </c>
      <c r="FA211" s="2">
        <f t="shared" si="650"/>
        <v>110.60806577804951</v>
      </c>
      <c r="FB211" s="2">
        <f t="shared" si="650"/>
        <v>111.74039700490577</v>
      </c>
      <c r="FC211" s="2">
        <f t="shared" si="650"/>
        <v>111.12026463012572</v>
      </c>
      <c r="FD211" s="2">
        <f t="shared" si="650"/>
        <v>112.53263875171062</v>
      </c>
      <c r="FE211" s="2">
        <f t="shared" si="650"/>
        <v>114.58109735008267</v>
      </c>
      <c r="FG211" s="2">
        <f t="shared" si="518"/>
        <v>0.99999816291809362</v>
      </c>
      <c r="FH211" s="2">
        <f t="shared" si="651"/>
        <v>0.99999811725486409</v>
      </c>
      <c r="FI211" s="2">
        <f t="shared" si="651"/>
        <v>0.99999806580678541</v>
      </c>
      <c r="FJ211" s="2">
        <f t="shared" si="651"/>
        <v>0.99999802623618117</v>
      </c>
      <c r="FK211" s="2">
        <f t="shared" si="651"/>
        <v>0.9999978836062825</v>
      </c>
      <c r="FL211" s="2">
        <f t="shared" si="651"/>
        <v>0.99999798840350962</v>
      </c>
      <c r="FM211" s="2">
        <f t="shared" si="651"/>
        <v>0.99999817352833564</v>
      </c>
      <c r="FN211" s="2">
        <f t="shared" si="651"/>
        <v>0.99999785733122393</v>
      </c>
      <c r="FO211" s="2">
        <f t="shared" si="651"/>
        <v>0.99999780127612981</v>
      </c>
      <c r="FP211" s="2">
        <f t="shared" si="651"/>
        <v>0.99999788625180297</v>
      </c>
      <c r="FQ211" s="2">
        <f t="shared" si="651"/>
        <v>0.99999790735733818</v>
      </c>
      <c r="FR211" s="2">
        <f t="shared" si="651"/>
        <v>0.9999978079912456</v>
      </c>
      <c r="FS211" s="2">
        <f t="shared" si="651"/>
        <v>0.99999789128819105</v>
      </c>
      <c r="FT211" s="2">
        <f t="shared" si="651"/>
        <v>0.99999785787922923</v>
      </c>
      <c r="FU211" s="2">
        <f t="shared" si="651"/>
        <v>0.99999727500698254</v>
      </c>
      <c r="FW211" s="2">
        <f t="shared" si="536"/>
        <v>0.98558693729626323</v>
      </c>
      <c r="FX211" s="2">
        <f t="shared" si="588"/>
        <v>0.98609826088471086</v>
      </c>
      <c r="FY211" s="2">
        <f t="shared" si="589"/>
        <v>0.98542559500594495</v>
      </c>
      <c r="FZ211" s="2">
        <f t="shared" si="590"/>
        <v>0.98436260272411613</v>
      </c>
      <c r="GA211" s="2">
        <f t="shared" si="591"/>
        <v>0.98548079343275741</v>
      </c>
      <c r="GB211" s="2">
        <f t="shared" si="592"/>
        <v>0.98672143096969567</v>
      </c>
      <c r="GC211" s="2">
        <f t="shared" si="593"/>
        <v>0.98762058027350164</v>
      </c>
      <c r="GD211" s="2">
        <f t="shared" si="594"/>
        <v>0.9874286687917313</v>
      </c>
      <c r="GE211" s="2">
        <f t="shared" si="595"/>
        <v>0.98862133642447447</v>
      </c>
      <c r="GF211" s="2">
        <f t="shared" si="596"/>
        <v>0.98804267270971546</v>
      </c>
      <c r="GG211" s="2">
        <f t="shared" si="597"/>
        <v>0.98672725660678573</v>
      </c>
      <c r="GH211" s="2">
        <f t="shared" si="598"/>
        <v>0.98722135440336345</v>
      </c>
      <c r="GI211" s="2">
        <f t="shared" si="599"/>
        <v>0.98489713009727642</v>
      </c>
      <c r="GJ211" s="2">
        <f t="shared" si="600"/>
        <v>0.9799795838513744</v>
      </c>
      <c r="GK211" s="2">
        <f t="shared" si="601"/>
        <v>0.9760506611717269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2.297196843179556E-57</v>
      </c>
      <c r="HT211" s="86">
        <f t="shared" si="630"/>
        <v>1.2856924708438728E-62</v>
      </c>
      <c r="HU211" s="86">
        <f t="shared" si="631"/>
        <v>2.7266527779060429E-68</v>
      </c>
      <c r="HV211" s="86">
        <f t="shared" si="632"/>
        <v>1.3349897047393057E-67</v>
      </c>
      <c r="HW211" s="86">
        <f t="shared" si="633"/>
        <v>7.9848529828824225E-64</v>
      </c>
      <c r="HX211" s="86">
        <f t="shared" si="634"/>
        <v>3.200205747567876E-71</v>
      </c>
      <c r="HY211" s="86">
        <f t="shared" si="635"/>
        <v>1.7944496508927264E-66</v>
      </c>
      <c r="HZ211" s="86">
        <f t="shared" si="636"/>
        <v>4.6480320949047451E-71</v>
      </c>
      <c r="IA211" s="86">
        <f t="shared" si="637"/>
        <v>1.4977038141630434E-82</v>
      </c>
      <c r="IB211" s="86">
        <f t="shared" si="638"/>
        <v>1.2268886682270244E-76</v>
      </c>
      <c r="IC211" s="86">
        <f t="shared" si="639"/>
        <v>4.1076685148875021E-71</v>
      </c>
      <c r="ID211" s="86">
        <f t="shared" si="640"/>
        <v>1.2674266782051155E-82</v>
      </c>
      <c r="IE211" s="86">
        <f t="shared" si="641"/>
        <v>1.7715028139543433E-68</v>
      </c>
      <c r="IF211" s="86">
        <f t="shared" si="642"/>
        <v>9.8559373667588552E-137</v>
      </c>
      <c r="IG211" s="86">
        <f t="shared" si="643"/>
        <v>2.2266285374772674E-134</v>
      </c>
      <c r="II211" s="86">
        <f t="shared" si="540"/>
        <v>3.1066233523029959E-12</v>
      </c>
      <c r="IJ211" s="86">
        <f t="shared" si="541"/>
        <v>4.7441164306075351E-13</v>
      </c>
      <c r="IK211" s="86">
        <f t="shared" si="542"/>
        <v>1.7103653733262663E-13</v>
      </c>
      <c r="IL211" s="86">
        <f t="shared" si="543"/>
        <v>8.0899253317146094E-14</v>
      </c>
      <c r="IM211" s="86">
        <f t="shared" si="544"/>
        <v>1.4848953500741981E-13</v>
      </c>
      <c r="IN211" s="86">
        <f t="shared" si="545"/>
        <v>3.4951290817664653E-15</v>
      </c>
      <c r="IO211" s="86">
        <f t="shared" si="546"/>
        <v>1.6567635243290328E-14</v>
      </c>
      <c r="IP211" s="86">
        <f t="shared" si="547"/>
        <v>1.5087358277876949E-15</v>
      </c>
      <c r="IQ211" s="86">
        <f t="shared" si="548"/>
        <v>6.3075767537647605E-18</v>
      </c>
      <c r="IR211" s="86">
        <f t="shared" si="549"/>
        <v>8.3584204125674078E-17</v>
      </c>
      <c r="IS211" s="86">
        <f t="shared" si="550"/>
        <v>3.0675343327007162E-15</v>
      </c>
      <c r="IT211" s="86">
        <f t="shared" si="551"/>
        <v>1.3621592820920221E-17</v>
      </c>
      <c r="IU211" s="86">
        <f t="shared" si="552"/>
        <v>2.7986457744175055E-14</v>
      </c>
      <c r="IV211" s="86">
        <f t="shared" si="553"/>
        <v>6.2861640716938946E-19</v>
      </c>
      <c r="IW211" s="86">
        <f t="shared" si="554"/>
        <v>1.9368050366499231E-13</v>
      </c>
      <c r="IY211" s="86">
        <f t="shared" si="555"/>
        <v>3.1066233523029959E-12</v>
      </c>
      <c r="IZ211" s="86">
        <f t="shared" si="556"/>
        <v>4.7441164306075351E-13</v>
      </c>
      <c r="JA211" s="86">
        <f t="shared" si="557"/>
        <v>1.7103653733262663E-13</v>
      </c>
      <c r="JB211" s="86">
        <f t="shared" si="558"/>
        <v>8.0899253317146094E-14</v>
      </c>
      <c r="JC211" s="86">
        <f t="shared" si="559"/>
        <v>1.4848953500741981E-13</v>
      </c>
      <c r="JD211" s="86">
        <f t="shared" si="560"/>
        <v>3.4951290817664653E-15</v>
      </c>
      <c r="JE211" s="86">
        <f t="shared" si="561"/>
        <v>1.6567635243290328E-14</v>
      </c>
      <c r="JF211" s="86">
        <f t="shared" si="562"/>
        <v>1.5087358277876949E-15</v>
      </c>
      <c r="JG211" s="86">
        <f t="shared" si="563"/>
        <v>6.3075767537647605E-18</v>
      </c>
      <c r="JH211" s="86">
        <f t="shared" si="564"/>
        <v>8.3584204125674078E-17</v>
      </c>
      <c r="JI211" s="86">
        <f t="shared" si="565"/>
        <v>3.0675343327007162E-15</v>
      </c>
      <c r="JJ211" s="86">
        <f t="shared" si="566"/>
        <v>1.3621592820920221E-17</v>
      </c>
      <c r="JK211" s="86">
        <f t="shared" si="567"/>
        <v>2.7986457744175055E-14</v>
      </c>
      <c r="JL211" s="86">
        <f t="shared" si="568"/>
        <v>6.2861640716938946E-19</v>
      </c>
      <c r="JM211" s="86">
        <f t="shared" si="569"/>
        <v>1.9368050366499231E-13</v>
      </c>
    </row>
    <row r="212" spans="2:273" x14ac:dyDescent="0.25">
      <c r="B212" s="2">
        <v>185</v>
      </c>
      <c r="C212" s="37">
        <v>104.41</v>
      </c>
      <c r="D212" s="37">
        <v>105.373</v>
      </c>
      <c r="E212" s="37">
        <v>105.339</v>
      </c>
      <c r="F212" s="37">
        <v>108.931</v>
      </c>
      <c r="G212" s="37">
        <v>107.55200000000001</v>
      </c>
      <c r="H212" s="37">
        <v>108.483</v>
      </c>
      <c r="I212" s="37">
        <v>108.69</v>
      </c>
      <c r="J212" s="37">
        <v>112.621</v>
      </c>
      <c r="K212" s="37">
        <v>108.172</v>
      </c>
      <c r="L212" s="37">
        <v>112.60299999999999</v>
      </c>
      <c r="M212" s="37">
        <v>112.89700000000001</v>
      </c>
      <c r="N212" s="37">
        <v>111.44799999999999</v>
      </c>
      <c r="O212" s="37">
        <v>112.94799999999999</v>
      </c>
      <c r="P212" s="37">
        <v>115.96599999999999</v>
      </c>
      <c r="Q212" s="37">
        <v>114.2414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176.74795853658537</v>
      </c>
      <c r="DL212" s="2">
        <f t="shared" si="649"/>
        <v>141.25372701688556</v>
      </c>
      <c r="DM212" s="2">
        <f t="shared" si="649"/>
        <v>144.19888818011256</v>
      </c>
      <c r="DN212" s="2">
        <f t="shared" si="649"/>
        <v>156.92742195121951</v>
      </c>
      <c r="DO212" s="2">
        <f t="shared" si="649"/>
        <v>167.01877667140826</v>
      </c>
      <c r="DP212" s="2">
        <f t="shared" si="649"/>
        <v>160.82940825035561</v>
      </c>
      <c r="DQ212" s="2">
        <f t="shared" si="649"/>
        <v>159.7196634278003</v>
      </c>
      <c r="DR212" s="2">
        <f t="shared" si="649"/>
        <v>152.28422190611664</v>
      </c>
      <c r="DS212" s="2">
        <f t="shared" si="649"/>
        <v>146.18671988795518</v>
      </c>
      <c r="DT212" s="2">
        <f t="shared" si="649"/>
        <v>152.8722162162162</v>
      </c>
      <c r="DU212" s="2">
        <f t="shared" si="649"/>
        <v>159.39243243243243</v>
      </c>
      <c r="DV212" s="2">
        <f t="shared" si="649"/>
        <v>164.86745096525095</v>
      </c>
      <c r="DW212" s="2">
        <f t="shared" si="649"/>
        <v>164.07853200568988</v>
      </c>
      <c r="DX212" s="2">
        <f t="shared" si="649"/>
        <v>165.69925654225656</v>
      </c>
      <c r="DY212" s="2">
        <f t="shared" si="649"/>
        <v>173.06578029556644</v>
      </c>
      <c r="EA212" s="2">
        <f t="shared" si="440"/>
        <v>106.70627766953646</v>
      </c>
      <c r="EB212" s="2">
        <f t="shared" si="502"/>
        <v>105.37063088273</v>
      </c>
      <c r="EC212" s="2">
        <f t="shared" si="503"/>
        <v>105.42192918260473</v>
      </c>
      <c r="ED212" s="2">
        <f t="shared" si="504"/>
        <v>105.25681809175104</v>
      </c>
      <c r="EE212" s="2">
        <f t="shared" si="505"/>
        <v>105.4276263775614</v>
      </c>
      <c r="EF212" s="2">
        <f t="shared" si="506"/>
        <v>107.65541399526165</v>
      </c>
      <c r="EG212" s="2">
        <f t="shared" si="507"/>
        <v>113.8842476035375</v>
      </c>
      <c r="EH212" s="2">
        <f t="shared" si="508"/>
        <v>113.19762039308544</v>
      </c>
      <c r="EI212" s="2">
        <f t="shared" si="509"/>
        <v>111.51700419588801</v>
      </c>
      <c r="EJ212" s="2">
        <f t="shared" si="510"/>
        <v>110.10845797550199</v>
      </c>
      <c r="EK212" s="2">
        <f t="shared" si="511"/>
        <v>109.26646366947652</v>
      </c>
      <c r="EL212" s="2">
        <f t="shared" si="512"/>
        <v>112.14723889625587</v>
      </c>
      <c r="EM212" s="2">
        <f t="shared" si="513"/>
        <v>111.44522551583844</v>
      </c>
      <c r="EN212" s="2">
        <f t="shared" si="514"/>
        <v>114.43066875636286</v>
      </c>
      <c r="EO212" s="2">
        <f t="shared" si="515"/>
        <v>115.1805244258248</v>
      </c>
      <c r="EQ212" s="2">
        <f t="shared" si="516"/>
        <v>104.33806823623576</v>
      </c>
      <c r="ER212" s="2">
        <f t="shared" si="650"/>
        <v>104.30633356301115</v>
      </c>
      <c r="ES212" s="2">
        <f t="shared" si="650"/>
        <v>104.2969097408956</v>
      </c>
      <c r="ET212" s="2">
        <f t="shared" si="650"/>
        <v>105.35036392003903</v>
      </c>
      <c r="EU212" s="2">
        <f t="shared" si="650"/>
        <v>106.67421710393073</v>
      </c>
      <c r="EV212" s="2">
        <f t="shared" si="650"/>
        <v>108.61569652867067</v>
      </c>
      <c r="EW212" s="2">
        <f t="shared" si="650"/>
        <v>110.96732607774942</v>
      </c>
      <c r="EX212" s="2">
        <f t="shared" si="650"/>
        <v>111.23847478991595</v>
      </c>
      <c r="EY212" s="2">
        <f t="shared" si="650"/>
        <v>111.02217955290854</v>
      </c>
      <c r="EZ212" s="2">
        <f t="shared" si="650"/>
        <v>111.1763468231002</v>
      </c>
      <c r="FA212" s="2">
        <f t="shared" si="650"/>
        <v>110.53641505350045</v>
      </c>
      <c r="FB212" s="2">
        <f t="shared" si="650"/>
        <v>111.67109462948621</v>
      </c>
      <c r="FC212" s="2">
        <f t="shared" si="650"/>
        <v>111.01201370286422</v>
      </c>
      <c r="FD212" s="2">
        <f t="shared" si="650"/>
        <v>112.44345124386005</v>
      </c>
      <c r="FE212" s="2">
        <f t="shared" si="650"/>
        <v>114.48636511438588</v>
      </c>
      <c r="FG212" s="2">
        <f t="shared" si="518"/>
        <v>0.99999832456111781</v>
      </c>
      <c r="FH212" s="2">
        <f t="shared" si="651"/>
        <v>0.99999828291574389</v>
      </c>
      <c r="FI212" s="2">
        <f t="shared" si="651"/>
        <v>0.99999823599452276</v>
      </c>
      <c r="FJ212" s="2">
        <f t="shared" si="651"/>
        <v>0.99999819990569028</v>
      </c>
      <c r="FK212" s="2">
        <f t="shared" si="651"/>
        <v>0.99999806982562989</v>
      </c>
      <c r="FL212" s="2">
        <f t="shared" si="651"/>
        <v>0.9999981654018717</v>
      </c>
      <c r="FM212" s="2">
        <f t="shared" si="651"/>
        <v>0.99999833423777662</v>
      </c>
      <c r="FN212" s="2">
        <f t="shared" si="651"/>
        <v>0.99999804586248264</v>
      </c>
      <c r="FO212" s="2">
        <f t="shared" si="651"/>
        <v>0.99999799473960971</v>
      </c>
      <c r="FP212" s="2">
        <f t="shared" si="651"/>
        <v>0.99999807223837411</v>
      </c>
      <c r="FQ212" s="2">
        <f t="shared" si="651"/>
        <v>0.99999809148685814</v>
      </c>
      <c r="FR212" s="2">
        <f t="shared" si="651"/>
        <v>0.99999800086387047</v>
      </c>
      <c r="FS212" s="2">
        <f t="shared" si="651"/>
        <v>0.99999807683161634</v>
      </c>
      <c r="FT212" s="2">
        <f t="shared" si="651"/>
        <v>0.99999804636226963</v>
      </c>
      <c r="FU212" s="2">
        <f t="shared" si="651"/>
        <v>0.999997514776235</v>
      </c>
      <c r="FW212" s="2">
        <f t="shared" si="536"/>
        <v>0.98683843918276648</v>
      </c>
      <c r="FX212" s="2">
        <f t="shared" si="588"/>
        <v>0.9873059358317573</v>
      </c>
      <c r="FY212" s="2">
        <f t="shared" si="589"/>
        <v>0.9866909172381102</v>
      </c>
      <c r="FZ212" s="2">
        <f t="shared" si="590"/>
        <v>0.98571887447798689</v>
      </c>
      <c r="GA212" s="2">
        <f t="shared" si="591"/>
        <v>0.98674138792002497</v>
      </c>
      <c r="GB212" s="2">
        <f t="shared" si="592"/>
        <v>0.98787563536758105</v>
      </c>
      <c r="GC212" s="2">
        <f t="shared" si="593"/>
        <v>0.98869752374854225</v>
      </c>
      <c r="GD212" s="2">
        <f t="shared" si="594"/>
        <v>0.9885221135134532</v>
      </c>
      <c r="GE212" s="2">
        <f t="shared" si="595"/>
        <v>0.9896121351612529</v>
      </c>
      <c r="GF212" s="2">
        <f t="shared" si="596"/>
        <v>0.98908330227801644</v>
      </c>
      <c r="GG212" s="2">
        <f t="shared" si="597"/>
        <v>0.98788096084601684</v>
      </c>
      <c r="GH212" s="2">
        <f t="shared" si="598"/>
        <v>0.98833261810588813</v>
      </c>
      <c r="GI212" s="2">
        <f t="shared" si="599"/>
        <v>0.98620769049707424</v>
      </c>
      <c r="GJ212" s="2">
        <f t="shared" si="600"/>
        <v>0.98170894230971617</v>
      </c>
      <c r="GK212" s="2">
        <f t="shared" si="601"/>
        <v>0.97811181881814246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6.4354505951583298E-59</v>
      </c>
      <c r="HT212" s="86">
        <f t="shared" si="630"/>
        <v>2.7511624061673453E-64</v>
      </c>
      <c r="HU212" s="86">
        <f t="shared" si="631"/>
        <v>4.3366830232226172E-70</v>
      </c>
      <c r="HV212" s="86">
        <f t="shared" si="632"/>
        <v>1.907650007200454E-69</v>
      </c>
      <c r="HW212" s="86">
        <f t="shared" si="633"/>
        <v>1.4508442786435025E-65</v>
      </c>
      <c r="HX212" s="86">
        <f t="shared" si="634"/>
        <v>3.8481357761643188E-73</v>
      </c>
      <c r="HY212" s="86">
        <f t="shared" si="635"/>
        <v>2.9939468803249014E-68</v>
      </c>
      <c r="HZ212" s="86">
        <f t="shared" si="636"/>
        <v>5.6080093605574323E-73</v>
      </c>
      <c r="IA212" s="86">
        <f t="shared" si="637"/>
        <v>9.6976071283223086E-85</v>
      </c>
      <c r="IB212" s="86">
        <f t="shared" si="638"/>
        <v>1.0752752099818242E-78</v>
      </c>
      <c r="IC212" s="86">
        <f t="shared" si="639"/>
        <v>4.9130197296677044E-73</v>
      </c>
      <c r="ID212" s="86">
        <f t="shared" si="640"/>
        <v>7.5311618307186513E-85</v>
      </c>
      <c r="IE212" s="86">
        <f t="shared" si="641"/>
        <v>2.3588435349075677E-70</v>
      </c>
      <c r="IF212" s="86">
        <f t="shared" si="642"/>
        <v>1.1218642455450736E-140</v>
      </c>
      <c r="IG212" s="86">
        <f t="shared" si="643"/>
        <v>2.2160077142932364E-138</v>
      </c>
      <c r="II212" s="86">
        <f t="shared" si="540"/>
        <v>1.0422023711442576E-12</v>
      </c>
      <c r="IJ212" s="86">
        <f t="shared" si="541"/>
        <v>1.4822723384294095E-13</v>
      </c>
      <c r="IK212" s="86">
        <f t="shared" si="542"/>
        <v>5.0444200201338456E-14</v>
      </c>
      <c r="IL212" s="86">
        <f t="shared" si="543"/>
        <v>2.2596659398244452E-14</v>
      </c>
      <c r="IM212" s="86">
        <f t="shared" si="544"/>
        <v>4.357551656874313E-14</v>
      </c>
      <c r="IN212" s="86">
        <f t="shared" si="545"/>
        <v>8.9758269306635558E-16</v>
      </c>
      <c r="IO212" s="86">
        <f t="shared" si="546"/>
        <v>4.6433183981965206E-15</v>
      </c>
      <c r="IP212" s="86">
        <f t="shared" si="547"/>
        <v>3.8059998751713964E-16</v>
      </c>
      <c r="IQ212" s="86">
        <f t="shared" si="548"/>
        <v>1.3108583248594235E-18</v>
      </c>
      <c r="IR212" s="86">
        <f t="shared" si="549"/>
        <v>1.8996925665808369E-17</v>
      </c>
      <c r="IS212" s="86">
        <f t="shared" si="550"/>
        <v>7.8351991031480991E-16</v>
      </c>
      <c r="IT212" s="86">
        <f t="shared" si="551"/>
        <v>2.8017783616803031E-18</v>
      </c>
      <c r="IU212" s="86">
        <f t="shared" si="552"/>
        <v>7.5433341858907157E-15</v>
      </c>
      <c r="IV212" s="86">
        <f t="shared" si="553"/>
        <v>9.2665798139817174E-20</v>
      </c>
      <c r="IW212" s="86">
        <f t="shared" si="554"/>
        <v>4.8552745740515107E-14</v>
      </c>
      <c r="IY212" s="86">
        <f t="shared" si="555"/>
        <v>1.0422023711442576E-12</v>
      </c>
      <c r="IZ212" s="86">
        <f t="shared" si="556"/>
        <v>1.4822723384294095E-13</v>
      </c>
      <c r="JA212" s="86">
        <f t="shared" si="557"/>
        <v>5.0444200201338456E-14</v>
      </c>
      <c r="JB212" s="86">
        <f t="shared" si="558"/>
        <v>2.2596659398244452E-14</v>
      </c>
      <c r="JC212" s="86">
        <f t="shared" si="559"/>
        <v>4.357551656874313E-14</v>
      </c>
      <c r="JD212" s="86">
        <f t="shared" si="560"/>
        <v>8.9758269306635558E-16</v>
      </c>
      <c r="JE212" s="86">
        <f t="shared" si="561"/>
        <v>4.6433183981965206E-15</v>
      </c>
      <c r="JF212" s="86">
        <f t="shared" si="562"/>
        <v>3.8059998751713964E-16</v>
      </c>
      <c r="JG212" s="86">
        <f t="shared" si="563"/>
        <v>1.3108583248594235E-18</v>
      </c>
      <c r="JH212" s="86">
        <f t="shared" si="564"/>
        <v>1.8996925665808369E-17</v>
      </c>
      <c r="JI212" s="86">
        <f t="shared" si="565"/>
        <v>7.8351991031480991E-16</v>
      </c>
      <c r="JJ212" s="86">
        <f t="shared" si="566"/>
        <v>2.8017783616803031E-18</v>
      </c>
      <c r="JK212" s="86">
        <f t="shared" si="567"/>
        <v>7.5433341858907157E-15</v>
      </c>
      <c r="JL212" s="86">
        <f t="shared" si="568"/>
        <v>9.2665798139817174E-20</v>
      </c>
      <c r="JM212" s="86">
        <f t="shared" si="569"/>
        <v>4.8552745740515107E-14</v>
      </c>
    </row>
    <row r="213" spans="2:273" x14ac:dyDescent="0.25">
      <c r="B213" s="2">
        <v>186</v>
      </c>
      <c r="C213" s="37">
        <v>106.04900000000001</v>
      </c>
      <c r="D213" s="37">
        <v>102.864</v>
      </c>
      <c r="E213" s="37">
        <v>104.288</v>
      </c>
      <c r="F213" s="37">
        <v>106.155</v>
      </c>
      <c r="G213" s="37">
        <v>106.96599999999999</v>
      </c>
      <c r="H213" s="37">
        <v>108.569</v>
      </c>
      <c r="I213" s="37">
        <v>109.759</v>
      </c>
      <c r="J213" s="37">
        <v>113.328</v>
      </c>
      <c r="K213" s="37">
        <v>113.31</v>
      </c>
      <c r="L213" s="37">
        <v>111.10299999999999</v>
      </c>
      <c r="M213" s="37">
        <v>110.63800000000001</v>
      </c>
      <c r="N213" s="37">
        <v>112.81</v>
      </c>
      <c r="O213" s="37">
        <v>113.39700000000001</v>
      </c>
      <c r="P213" s="37">
        <v>114.931</v>
      </c>
      <c r="Q213" s="37">
        <v>114.7414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177.0887256097561</v>
      </c>
      <c r="DL213" s="2">
        <f t="shared" si="649"/>
        <v>141.38560028142592</v>
      </c>
      <c r="DM213" s="2">
        <f t="shared" si="649"/>
        <v>144.35455300187618</v>
      </c>
      <c r="DN213" s="2">
        <f t="shared" si="649"/>
        <v>157.15411585365854</v>
      </c>
      <c r="DO213" s="2">
        <f t="shared" si="649"/>
        <v>167.29690436590437</v>
      </c>
      <c r="DP213" s="2">
        <f t="shared" si="649"/>
        <v>161.0894671189408</v>
      </c>
      <c r="DQ213" s="2">
        <f t="shared" si="649"/>
        <v>159.96133367071528</v>
      </c>
      <c r="DR213" s="2">
        <f t="shared" si="649"/>
        <v>152.48780986249406</v>
      </c>
      <c r="DS213" s="2">
        <f t="shared" si="649"/>
        <v>146.3537431372549</v>
      </c>
      <c r="DT213" s="2">
        <f t="shared" si="649"/>
        <v>153.06094144144143</v>
      </c>
      <c r="DU213" s="2">
        <f t="shared" si="649"/>
        <v>159.60730003282634</v>
      </c>
      <c r="DV213" s="2">
        <f t="shared" si="649"/>
        <v>165.11854723294721</v>
      </c>
      <c r="DW213" s="2">
        <f t="shared" si="649"/>
        <v>164.30588685851842</v>
      </c>
      <c r="DX213" s="2">
        <f t="shared" si="649"/>
        <v>165.94931317031319</v>
      </c>
      <c r="DY213" s="2">
        <f t="shared" si="649"/>
        <v>173.35701438423641</v>
      </c>
      <c r="EA213" s="2">
        <f t="shared" ref="EA213:EA227" si="652">CE$228*$B213+CE$229</f>
        <v>106.63088669630815</v>
      </c>
      <c r="EB213" s="2">
        <f t="shared" si="502"/>
        <v>105.30100539031723</v>
      </c>
      <c r="EC213" s="2">
        <f t="shared" si="503"/>
        <v>105.35261217364763</v>
      </c>
      <c r="ED213" s="2">
        <f t="shared" si="504"/>
        <v>105.17198811113506</v>
      </c>
      <c r="EE213" s="2">
        <f t="shared" si="505"/>
        <v>105.3494673607474</v>
      </c>
      <c r="EF213" s="2">
        <f t="shared" si="506"/>
        <v>107.59753015722589</v>
      </c>
      <c r="EG213" s="2">
        <f t="shared" si="507"/>
        <v>113.88154164175721</v>
      </c>
      <c r="EH213" s="2">
        <f t="shared" si="508"/>
        <v>113.18907951693106</v>
      </c>
      <c r="EI213" s="2">
        <f t="shared" si="509"/>
        <v>111.49724653839236</v>
      </c>
      <c r="EJ213" s="2">
        <f t="shared" si="510"/>
        <v>110.05099031920219</v>
      </c>
      <c r="EK213" s="2">
        <f t="shared" si="511"/>
        <v>109.17999779373503</v>
      </c>
      <c r="EL213" s="2">
        <f t="shared" si="512"/>
        <v>112.08354200468021</v>
      </c>
      <c r="EM213" s="2">
        <f t="shared" si="513"/>
        <v>111.3421361038458</v>
      </c>
      <c r="EN213" s="2">
        <f t="shared" si="514"/>
        <v>114.3649418099984</v>
      </c>
      <c r="EO213" s="2">
        <f t="shared" si="515"/>
        <v>115.09309255878907</v>
      </c>
      <c r="EQ213" s="2">
        <f t="shared" si="516"/>
        <v>104.23513251604098</v>
      </c>
      <c r="ER213" s="2">
        <f t="shared" si="650"/>
        <v>104.22414871206588</v>
      </c>
      <c r="ES213" s="2">
        <f t="shared" si="650"/>
        <v>104.21428700436763</v>
      </c>
      <c r="ET213" s="2">
        <f t="shared" si="650"/>
        <v>105.26662593856658</v>
      </c>
      <c r="EU213" s="2">
        <f t="shared" si="650"/>
        <v>106.61058476794369</v>
      </c>
      <c r="EV213" s="2">
        <f t="shared" si="650"/>
        <v>108.56898328445321</v>
      </c>
      <c r="EW213" s="2">
        <f t="shared" si="650"/>
        <v>110.93133527022347</v>
      </c>
      <c r="EX213" s="2">
        <f t="shared" si="650"/>
        <v>111.20728367022483</v>
      </c>
      <c r="EY213" s="2">
        <f t="shared" si="650"/>
        <v>110.99671422446747</v>
      </c>
      <c r="EZ213" s="2">
        <f t="shared" si="650"/>
        <v>111.13125524978234</v>
      </c>
      <c r="FA213" s="2">
        <f t="shared" si="650"/>
        <v>110.46476432895138</v>
      </c>
      <c r="FB213" s="2">
        <f t="shared" si="650"/>
        <v>111.60179225406662</v>
      </c>
      <c r="FC213" s="2">
        <f t="shared" si="650"/>
        <v>110.90376277560273</v>
      </c>
      <c r="FD213" s="2">
        <f t="shared" si="650"/>
        <v>112.35426373600949</v>
      </c>
      <c r="FE213" s="2">
        <f t="shared" si="650"/>
        <v>114.39163287868908</v>
      </c>
      <c r="FG213" s="2">
        <f t="shared" si="518"/>
        <v>0.9999984719813535</v>
      </c>
      <c r="FH213" s="2">
        <f t="shared" si="651"/>
        <v>0.99999843400030974</v>
      </c>
      <c r="FI213" s="2">
        <f t="shared" si="651"/>
        <v>0.99999839120763434</v>
      </c>
      <c r="FJ213" s="2">
        <f t="shared" si="651"/>
        <v>0.99999835829421768</v>
      </c>
      <c r="FK213" s="2">
        <f t="shared" si="651"/>
        <v>0.99999823965975365</v>
      </c>
      <c r="FL213" s="2">
        <f t="shared" si="651"/>
        <v>0.99999832682635104</v>
      </c>
      <c r="FM213" s="2">
        <f t="shared" si="651"/>
        <v>0.99999848080657383</v>
      </c>
      <c r="FN213" s="2">
        <f t="shared" si="651"/>
        <v>0.99999821780509612</v>
      </c>
      <c r="FO213" s="2">
        <f t="shared" si="651"/>
        <v>0.99999817118046563</v>
      </c>
      <c r="FP213" s="2">
        <f t="shared" si="651"/>
        <v>0.99999824186020325</v>
      </c>
      <c r="FQ213" s="2">
        <f t="shared" si="651"/>
        <v>0.99999825941503528</v>
      </c>
      <c r="FR213" s="2">
        <f t="shared" si="651"/>
        <v>0.99999817676585978</v>
      </c>
      <c r="FS213" s="2">
        <f t="shared" si="651"/>
        <v>0.99999824604929144</v>
      </c>
      <c r="FT213" s="2">
        <f t="shared" si="651"/>
        <v>0.9999982182609074</v>
      </c>
      <c r="FU213" s="2">
        <f t="shared" si="651"/>
        <v>0.99999773344849252</v>
      </c>
      <c r="FW213" s="2">
        <f t="shared" si="536"/>
        <v>0.98798259682139145</v>
      </c>
      <c r="FX213" s="2">
        <f t="shared" si="588"/>
        <v>0.98840993047022774</v>
      </c>
      <c r="FY213" s="2">
        <f t="shared" si="589"/>
        <v>0.98784774129569752</v>
      </c>
      <c r="FZ213" s="2">
        <f t="shared" si="590"/>
        <v>0.9869590717006449</v>
      </c>
      <c r="GA213" s="2">
        <f t="shared" si="591"/>
        <v>0.98789387889608771</v>
      </c>
      <c r="GB213" s="2">
        <f t="shared" si="592"/>
        <v>0.98893063910050338</v>
      </c>
      <c r="GC213" s="2">
        <f t="shared" si="593"/>
        <v>0.98968175770262179</v>
      </c>
      <c r="GD213" s="2">
        <f t="shared" si="594"/>
        <v>0.98952146052421308</v>
      </c>
      <c r="GE213" s="2">
        <f t="shared" si="595"/>
        <v>0.99051748746785884</v>
      </c>
      <c r="GF213" s="2">
        <f t="shared" si="596"/>
        <v>0.99003428076530919</v>
      </c>
      <c r="GG213" s="2">
        <f t="shared" si="597"/>
        <v>0.98893550637167704</v>
      </c>
      <c r="GH213" s="2">
        <f t="shared" si="598"/>
        <v>0.9893482861627958</v>
      </c>
      <c r="GI213" s="2">
        <f t="shared" si="599"/>
        <v>0.98740598046223205</v>
      </c>
      <c r="GJ213" s="2">
        <f t="shared" si="600"/>
        <v>0.98329146616130569</v>
      </c>
      <c r="GK213" s="2">
        <f t="shared" si="601"/>
        <v>0.97999922155533126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1.7168043934184196E-60</v>
      </c>
      <c r="HT213" s="86">
        <f t="shared" si="630"/>
        <v>5.5902284330737516E-66</v>
      </c>
      <c r="HU213" s="86">
        <f t="shared" si="631"/>
        <v>6.5285753300184782E-72</v>
      </c>
      <c r="HV213" s="86">
        <f t="shared" si="632"/>
        <v>2.5713026074859634E-71</v>
      </c>
      <c r="HW213" s="86">
        <f t="shared" si="633"/>
        <v>2.4947930266135783E-67</v>
      </c>
      <c r="HX213" s="86">
        <f t="shared" si="634"/>
        <v>4.3578242583853808E-75</v>
      </c>
      <c r="HY213" s="86">
        <f t="shared" si="635"/>
        <v>4.7270871540169667E-70</v>
      </c>
      <c r="HZ213" s="86">
        <f t="shared" si="636"/>
        <v>6.3719909371392161E-75</v>
      </c>
      <c r="IA213" s="86">
        <f t="shared" si="637"/>
        <v>5.8715622828460305E-87</v>
      </c>
      <c r="IB213" s="86">
        <f t="shared" si="638"/>
        <v>8.8402875651962644E-81</v>
      </c>
      <c r="IC213" s="86">
        <f t="shared" si="639"/>
        <v>5.5328122911812556E-75</v>
      </c>
      <c r="ID213" s="86">
        <f t="shared" si="640"/>
        <v>4.1752535169510287E-87</v>
      </c>
      <c r="IE213" s="86">
        <f t="shared" si="641"/>
        <v>2.9592590875325769E-72</v>
      </c>
      <c r="IF213" s="86">
        <f t="shared" si="642"/>
        <v>1.1206463477865976E-144</v>
      </c>
      <c r="IG213" s="86">
        <f t="shared" si="643"/>
        <v>1.9234684836226216E-142</v>
      </c>
      <c r="II213" s="86">
        <f t="shared" si="540"/>
        <v>3.4178969934249484E-13</v>
      </c>
      <c r="IJ213" s="86">
        <f t="shared" si="541"/>
        <v>4.5213286829000634E-14</v>
      </c>
      <c r="IK213" s="86">
        <f t="shared" si="542"/>
        <v>1.4502569746881359E-14</v>
      </c>
      <c r="IL213" s="86">
        <f t="shared" si="543"/>
        <v>6.1426212602528735E-15</v>
      </c>
      <c r="IM213" s="86">
        <f t="shared" si="544"/>
        <v>1.2464171362298251E-14</v>
      </c>
      <c r="IN213" s="86">
        <f t="shared" si="545"/>
        <v>2.2416140284044507E-16</v>
      </c>
      <c r="IO213" s="86">
        <f t="shared" si="546"/>
        <v>1.2683802002599834E-15</v>
      </c>
      <c r="IP213" s="86">
        <f t="shared" si="547"/>
        <v>9.3365395329138659E-17</v>
      </c>
      <c r="IQ213" s="86">
        <f t="shared" si="548"/>
        <v>2.640331364885992E-19</v>
      </c>
      <c r="IR213" s="86">
        <f t="shared" si="549"/>
        <v>4.1908702633910372E-18</v>
      </c>
      <c r="IS213" s="86">
        <f t="shared" si="550"/>
        <v>1.9459752922452049E-16</v>
      </c>
      <c r="IT213" s="86">
        <f t="shared" si="551"/>
        <v>5.5795691349737023E-19</v>
      </c>
      <c r="IU213" s="86">
        <f t="shared" si="552"/>
        <v>1.9776392856067733E-15</v>
      </c>
      <c r="IV213" s="86">
        <f t="shared" si="553"/>
        <v>1.3075248412271842E-20</v>
      </c>
      <c r="IW213" s="86">
        <f t="shared" si="554"/>
        <v>1.1778294543589147E-14</v>
      </c>
      <c r="IY213" s="86">
        <f t="shared" si="555"/>
        <v>3.4178969934249484E-13</v>
      </c>
      <c r="IZ213" s="86">
        <f t="shared" si="556"/>
        <v>4.5213286829000634E-14</v>
      </c>
      <c r="JA213" s="86">
        <f t="shared" si="557"/>
        <v>1.4502569746881359E-14</v>
      </c>
      <c r="JB213" s="86">
        <f t="shared" si="558"/>
        <v>6.1426212602528735E-15</v>
      </c>
      <c r="JC213" s="86">
        <f t="shared" si="559"/>
        <v>1.2464171362298251E-14</v>
      </c>
      <c r="JD213" s="86">
        <f t="shared" si="560"/>
        <v>2.2416140284044507E-16</v>
      </c>
      <c r="JE213" s="86">
        <f t="shared" si="561"/>
        <v>1.2683802002599834E-15</v>
      </c>
      <c r="JF213" s="86">
        <f t="shared" si="562"/>
        <v>9.3365395329138659E-17</v>
      </c>
      <c r="JG213" s="86">
        <f t="shared" si="563"/>
        <v>2.640331364885992E-19</v>
      </c>
      <c r="JH213" s="86">
        <f t="shared" si="564"/>
        <v>4.1908702633910372E-18</v>
      </c>
      <c r="JI213" s="86">
        <f t="shared" si="565"/>
        <v>1.9459752922452049E-16</v>
      </c>
      <c r="JJ213" s="86">
        <f t="shared" si="566"/>
        <v>5.5795691349737023E-19</v>
      </c>
      <c r="JK213" s="86">
        <f t="shared" si="567"/>
        <v>1.9776392856067733E-15</v>
      </c>
      <c r="JL213" s="86">
        <f t="shared" si="568"/>
        <v>1.3075248412271842E-20</v>
      </c>
      <c r="JM213" s="86">
        <f t="shared" si="569"/>
        <v>1.1778294543589147E-14</v>
      </c>
    </row>
    <row r="214" spans="2:273" x14ac:dyDescent="0.25">
      <c r="B214" s="2">
        <v>187</v>
      </c>
      <c r="C214" s="37">
        <v>103.869</v>
      </c>
      <c r="D214" s="37">
        <v>102.898</v>
      </c>
      <c r="E214" s="37">
        <v>107.35599999999999</v>
      </c>
      <c r="F214" s="37">
        <v>105.672</v>
      </c>
      <c r="G214" s="37">
        <v>108.724</v>
      </c>
      <c r="H214" s="37">
        <v>106.621</v>
      </c>
      <c r="I214" s="37">
        <v>110.55200000000001</v>
      </c>
      <c r="J214" s="37">
        <v>111.79300000000001</v>
      </c>
      <c r="K214" s="37">
        <v>110.36199999999999</v>
      </c>
      <c r="L214" s="37">
        <v>111.36199999999999</v>
      </c>
      <c r="M214" s="37">
        <v>110.94799999999999</v>
      </c>
      <c r="N214" s="37">
        <v>112.53400000000001</v>
      </c>
      <c r="O214" s="37">
        <v>113.517</v>
      </c>
      <c r="P214" s="37">
        <v>114.03400000000001</v>
      </c>
      <c r="Q214" s="37">
        <v>116.3621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177.42949268292682</v>
      </c>
      <c r="DL214" s="2">
        <f t="shared" si="649"/>
        <v>141.51747354596625</v>
      </c>
      <c r="DM214" s="2">
        <f t="shared" si="649"/>
        <v>144.51021782363978</v>
      </c>
      <c r="DN214" s="2">
        <f t="shared" si="649"/>
        <v>157.38080975609756</v>
      </c>
      <c r="DO214" s="2">
        <f t="shared" si="649"/>
        <v>167.57503206040047</v>
      </c>
      <c r="DP214" s="2">
        <f t="shared" si="649"/>
        <v>161.34952598752596</v>
      </c>
      <c r="DQ214" s="2">
        <f t="shared" si="649"/>
        <v>160.20300391363025</v>
      </c>
      <c r="DR214" s="2">
        <f t="shared" si="649"/>
        <v>152.69139781887151</v>
      </c>
      <c r="DS214" s="2">
        <f t="shared" si="649"/>
        <v>146.52076638655461</v>
      </c>
      <c r="DT214" s="2">
        <f t="shared" si="649"/>
        <v>153.24966666666666</v>
      </c>
      <c r="DU214" s="2">
        <f t="shared" si="649"/>
        <v>159.82216763322026</v>
      </c>
      <c r="DV214" s="2">
        <f t="shared" si="649"/>
        <v>165.36964350064349</v>
      </c>
      <c r="DW214" s="2">
        <f t="shared" si="649"/>
        <v>164.53324171134696</v>
      </c>
      <c r="DX214" s="2">
        <f t="shared" si="649"/>
        <v>166.19936979836982</v>
      </c>
      <c r="DY214" s="2">
        <f t="shared" si="649"/>
        <v>173.64824847290635</v>
      </c>
      <c r="EA214" s="2">
        <f t="shared" si="652"/>
        <v>106.55549572307984</v>
      </c>
      <c r="EB214" s="2">
        <f t="shared" si="502"/>
        <v>105.23137989790447</v>
      </c>
      <c r="EC214" s="2">
        <f t="shared" si="503"/>
        <v>105.28329516469051</v>
      </c>
      <c r="ED214" s="2">
        <f t="shared" si="504"/>
        <v>105.08715813051909</v>
      </c>
      <c r="EE214" s="2">
        <f t="shared" si="505"/>
        <v>105.2713083439334</v>
      </c>
      <c r="EF214" s="2">
        <f t="shared" si="506"/>
        <v>107.53964631919014</v>
      </c>
      <c r="EG214" s="2">
        <f t="shared" si="507"/>
        <v>113.87883567997693</v>
      </c>
      <c r="EH214" s="2">
        <f t="shared" si="508"/>
        <v>113.18053864077666</v>
      </c>
      <c r="EI214" s="2">
        <f t="shared" si="509"/>
        <v>111.4774888808967</v>
      </c>
      <c r="EJ214" s="2">
        <f t="shared" si="510"/>
        <v>109.99352266290239</v>
      </c>
      <c r="EK214" s="2">
        <f t="shared" si="511"/>
        <v>109.09353191799354</v>
      </c>
      <c r="EL214" s="2">
        <f t="shared" si="512"/>
        <v>112.01984511310455</v>
      </c>
      <c r="EM214" s="2">
        <f t="shared" si="513"/>
        <v>111.23904669185316</v>
      </c>
      <c r="EN214" s="2">
        <f t="shared" si="514"/>
        <v>114.29921486363394</v>
      </c>
      <c r="EO214" s="2">
        <f t="shared" si="515"/>
        <v>115.00566069175333</v>
      </c>
      <c r="EQ214" s="2">
        <f t="shared" si="516"/>
        <v>104.1321967958462</v>
      </c>
      <c r="ER214" s="2">
        <f t="shared" si="650"/>
        <v>104.1419638611206</v>
      </c>
      <c r="ES214" s="2">
        <f t="shared" si="650"/>
        <v>104.13166426783965</v>
      </c>
      <c r="ET214" s="2">
        <f t="shared" si="650"/>
        <v>105.18288795709412</v>
      </c>
      <c r="EU214" s="2">
        <f t="shared" si="650"/>
        <v>106.54695243195665</v>
      </c>
      <c r="EV214" s="2">
        <f t="shared" si="650"/>
        <v>108.52227004023575</v>
      </c>
      <c r="EW214" s="2">
        <f t="shared" si="650"/>
        <v>110.89534446269751</v>
      </c>
      <c r="EX214" s="2">
        <f t="shared" si="650"/>
        <v>111.17609255053371</v>
      </c>
      <c r="EY214" s="2">
        <f t="shared" si="650"/>
        <v>110.9712488960264</v>
      </c>
      <c r="EZ214" s="2">
        <f t="shared" si="650"/>
        <v>111.08616367646448</v>
      </c>
      <c r="FA214" s="2">
        <f t="shared" si="650"/>
        <v>110.39311360440232</v>
      </c>
      <c r="FB214" s="2">
        <f t="shared" si="650"/>
        <v>111.53248987864706</v>
      </c>
      <c r="FC214" s="2">
        <f t="shared" si="650"/>
        <v>110.79551184834125</v>
      </c>
      <c r="FD214" s="2">
        <f t="shared" si="650"/>
        <v>112.26507622815892</v>
      </c>
      <c r="FE214" s="2">
        <f t="shared" si="650"/>
        <v>114.29690064299228</v>
      </c>
      <c r="FG214" s="2">
        <f t="shared" si="518"/>
        <v>0.9999986064302443</v>
      </c>
      <c r="FH214" s="2">
        <f t="shared" si="651"/>
        <v>0.99999857179111129</v>
      </c>
      <c r="FI214" s="2">
        <f t="shared" si="651"/>
        <v>0.99999853276371653</v>
      </c>
      <c r="FJ214" s="2">
        <f t="shared" si="651"/>
        <v>0.99999850274631519</v>
      </c>
      <c r="FK214" s="2">
        <f t="shared" si="651"/>
        <v>0.99999839455036565</v>
      </c>
      <c r="FL214" s="2">
        <f t="shared" si="651"/>
        <v>0.99999847404727138</v>
      </c>
      <c r="FM214" s="2">
        <f t="shared" si="651"/>
        <v>0.999998614478943</v>
      </c>
      <c r="FN214" s="2">
        <f t="shared" si="651"/>
        <v>0.99999837461867502</v>
      </c>
      <c r="FO214" s="2">
        <f t="shared" si="651"/>
        <v>0.99999833209649303</v>
      </c>
      <c r="FP214" s="2">
        <f t="shared" si="651"/>
        <v>0.99999839655720024</v>
      </c>
      <c r="FQ214" s="2">
        <f t="shared" si="651"/>
        <v>0.99999841256740218</v>
      </c>
      <c r="FR214" s="2">
        <f t="shared" si="651"/>
        <v>0.99999833719043463</v>
      </c>
      <c r="FS214" s="2">
        <f t="shared" si="651"/>
        <v>0.99999840037769516</v>
      </c>
      <c r="FT214" s="2">
        <f t="shared" si="651"/>
        <v>0.99999837503437994</v>
      </c>
      <c r="FU214" s="2">
        <f t="shared" si="651"/>
        <v>0.9999979328800449</v>
      </c>
      <c r="FW214" s="2">
        <f t="shared" si="536"/>
        <v>0.98902839665344788</v>
      </c>
      <c r="FX214" s="2">
        <f t="shared" si="588"/>
        <v>0.98941894039018707</v>
      </c>
      <c r="FY214" s="2">
        <f t="shared" si="589"/>
        <v>0.98890514497619153</v>
      </c>
      <c r="FZ214" s="2">
        <f t="shared" si="590"/>
        <v>0.98809286907528415</v>
      </c>
      <c r="GA214" s="2">
        <f t="shared" si="591"/>
        <v>0.9889473129262335</v>
      </c>
      <c r="GB214" s="2">
        <f t="shared" si="592"/>
        <v>0.98989478055514046</v>
      </c>
      <c r="GC214" s="2">
        <f t="shared" si="593"/>
        <v>0.99058109982364029</v>
      </c>
      <c r="GD214" s="2">
        <f t="shared" si="594"/>
        <v>0.99043463917493468</v>
      </c>
      <c r="GE214" s="2">
        <f t="shared" si="595"/>
        <v>0.99134462410147839</v>
      </c>
      <c r="GF214" s="2">
        <f t="shared" si="596"/>
        <v>0.99090317925883464</v>
      </c>
      <c r="GG214" s="2">
        <f t="shared" si="597"/>
        <v>0.98989922821698773</v>
      </c>
      <c r="GH214" s="2">
        <f t="shared" si="598"/>
        <v>0.99027640822871865</v>
      </c>
      <c r="GI214" s="2">
        <f t="shared" si="599"/>
        <v>0.98850137561697282</v>
      </c>
      <c r="GJ214" s="2">
        <f t="shared" si="600"/>
        <v>0.98473920006113314</v>
      </c>
      <c r="GK214" s="2">
        <f t="shared" si="601"/>
        <v>0.98172691534367107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4.3613575059788958E-62</v>
      </c>
      <c r="HT214" s="86">
        <f t="shared" si="630"/>
        <v>1.0786364362997983E-67</v>
      </c>
      <c r="HU214" s="86">
        <f t="shared" si="631"/>
        <v>9.3027240711748491E-74</v>
      </c>
      <c r="HV214" s="86">
        <f t="shared" si="632"/>
        <v>3.2691832402122769E-73</v>
      </c>
      <c r="HW214" s="86">
        <f t="shared" si="633"/>
        <v>4.0598123153691156E-69</v>
      </c>
      <c r="HX214" s="86">
        <f t="shared" si="634"/>
        <v>4.6476544070707607E-77</v>
      </c>
      <c r="HY214" s="86">
        <f t="shared" si="635"/>
        <v>7.0628149484054145E-72</v>
      </c>
      <c r="HZ214" s="86">
        <f t="shared" si="636"/>
        <v>6.8181463485633575E-77</v>
      </c>
      <c r="IA214" s="86">
        <f t="shared" si="637"/>
        <v>3.3242314305751394E-89</v>
      </c>
      <c r="IB214" s="86">
        <f t="shared" si="638"/>
        <v>6.8177867510115793E-83</v>
      </c>
      <c r="IC214" s="86">
        <f t="shared" si="639"/>
        <v>5.8665882559355685E-77</v>
      </c>
      <c r="ID214" s="86">
        <f t="shared" si="640"/>
        <v>2.1596502327011224E-89</v>
      </c>
      <c r="IE214" s="86">
        <f t="shared" si="641"/>
        <v>3.4977701204362084E-74</v>
      </c>
      <c r="IF214" s="86">
        <f t="shared" si="642"/>
        <v>9.8238178405107221E-149</v>
      </c>
      <c r="IG214" s="86">
        <f t="shared" si="643"/>
        <v>1.4560842252514662E-146</v>
      </c>
      <c r="II214" s="86">
        <f t="shared" si="540"/>
        <v>1.0957278445644924E-13</v>
      </c>
      <c r="IJ214" s="86">
        <f t="shared" si="541"/>
        <v>1.3463655811615013E-14</v>
      </c>
      <c r="IK214" s="86">
        <f t="shared" si="542"/>
        <v>4.0642763696879461E-15</v>
      </c>
      <c r="IL214" s="86">
        <f t="shared" si="543"/>
        <v>1.6250465227553234E-15</v>
      </c>
      <c r="IM214" s="86">
        <f t="shared" si="544"/>
        <v>3.4749745701398296E-15</v>
      </c>
      <c r="IN214" s="86">
        <f t="shared" si="545"/>
        <v>5.4439706708946641E-17</v>
      </c>
      <c r="IO214" s="86">
        <f t="shared" si="546"/>
        <v>3.3768930453063866E-16</v>
      </c>
      <c r="IP214" s="86">
        <f t="shared" si="547"/>
        <v>2.2271957536277647E-17</v>
      </c>
      <c r="IQ214" s="86">
        <f t="shared" si="548"/>
        <v>5.1542387251317603E-20</v>
      </c>
      <c r="IR214" s="86">
        <f t="shared" si="549"/>
        <v>8.973889111692043E-19</v>
      </c>
      <c r="IS214" s="86">
        <f t="shared" si="550"/>
        <v>4.6994252307384966E-17</v>
      </c>
      <c r="IT214" s="86">
        <f t="shared" si="551"/>
        <v>1.0757764484488909E-19</v>
      </c>
      <c r="IU214" s="86">
        <f t="shared" si="552"/>
        <v>5.0430358140310516E-16</v>
      </c>
      <c r="IV214" s="86">
        <f t="shared" si="553"/>
        <v>1.7659078878763183E-21</v>
      </c>
      <c r="IW214" s="86">
        <f t="shared" si="554"/>
        <v>2.7649153951488447E-15</v>
      </c>
      <c r="IY214" s="86">
        <f t="shared" si="555"/>
        <v>1.0957278445644924E-13</v>
      </c>
      <c r="IZ214" s="86">
        <f t="shared" si="556"/>
        <v>1.3463655811615013E-14</v>
      </c>
      <c r="JA214" s="86">
        <f t="shared" si="557"/>
        <v>4.0642763696879461E-15</v>
      </c>
      <c r="JB214" s="86">
        <f t="shared" si="558"/>
        <v>1.6250465227553234E-15</v>
      </c>
      <c r="JC214" s="86">
        <f t="shared" si="559"/>
        <v>3.4749745701398296E-15</v>
      </c>
      <c r="JD214" s="86">
        <f t="shared" si="560"/>
        <v>5.4439706708946641E-17</v>
      </c>
      <c r="JE214" s="86">
        <f t="shared" si="561"/>
        <v>3.3768930453063866E-16</v>
      </c>
      <c r="JF214" s="86">
        <f t="shared" si="562"/>
        <v>2.2271957536277647E-17</v>
      </c>
      <c r="JG214" s="86">
        <f t="shared" si="563"/>
        <v>5.1542387251317603E-20</v>
      </c>
      <c r="JH214" s="86">
        <f t="shared" si="564"/>
        <v>8.973889111692043E-19</v>
      </c>
      <c r="JI214" s="86">
        <f t="shared" si="565"/>
        <v>4.6994252307384966E-17</v>
      </c>
      <c r="JJ214" s="86">
        <f t="shared" si="566"/>
        <v>1.0757764484488909E-19</v>
      </c>
      <c r="JK214" s="86">
        <f t="shared" si="567"/>
        <v>5.0430358140310516E-16</v>
      </c>
      <c r="JL214" s="86">
        <f t="shared" si="568"/>
        <v>1.7659078878763183E-21</v>
      </c>
      <c r="JM214" s="86">
        <f t="shared" si="569"/>
        <v>2.7649153951488447E-15</v>
      </c>
    </row>
    <row r="215" spans="2:273" x14ac:dyDescent="0.25">
      <c r="B215" s="2">
        <v>188</v>
      </c>
      <c r="C215" s="37">
        <v>105.246</v>
      </c>
      <c r="D215" s="37">
        <v>103.559</v>
      </c>
      <c r="E215" s="37">
        <v>102.949</v>
      </c>
      <c r="F215" s="37">
        <v>106.017</v>
      </c>
      <c r="G215" s="37">
        <v>108.36199999999999</v>
      </c>
      <c r="H215" s="37">
        <v>108.36199999999999</v>
      </c>
      <c r="I215" s="37">
        <v>110.241</v>
      </c>
      <c r="J215" s="37">
        <v>110.724</v>
      </c>
      <c r="K215" s="37">
        <v>112.345</v>
      </c>
      <c r="L215" s="37">
        <v>112.60299999999999</v>
      </c>
      <c r="M215" s="37">
        <v>111.845</v>
      </c>
      <c r="N215" s="37">
        <v>111.345</v>
      </c>
      <c r="O215" s="37">
        <v>113.017</v>
      </c>
      <c r="P215" s="37">
        <v>114.879</v>
      </c>
      <c r="Q215" s="37">
        <v>114.39660000000001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177.77025975609754</v>
      </c>
      <c r="DL215" s="2">
        <f t="shared" si="649"/>
        <v>141.64934681050659</v>
      </c>
      <c r="DM215" s="2">
        <f t="shared" si="649"/>
        <v>144.66588264540337</v>
      </c>
      <c r="DN215" s="2">
        <f t="shared" si="649"/>
        <v>157.60750365853659</v>
      </c>
      <c r="DO215" s="2">
        <f t="shared" si="649"/>
        <v>167.85315975489658</v>
      </c>
      <c r="DP215" s="2">
        <f t="shared" si="649"/>
        <v>161.60958485611116</v>
      </c>
      <c r="DQ215" s="2">
        <f t="shared" si="649"/>
        <v>160.44467415654523</v>
      </c>
      <c r="DR215" s="2">
        <f t="shared" si="649"/>
        <v>152.89498577524893</v>
      </c>
      <c r="DS215" s="2">
        <f t="shared" si="649"/>
        <v>146.68778963585433</v>
      </c>
      <c r="DT215" s="2">
        <f t="shared" si="649"/>
        <v>153.43839189189188</v>
      </c>
      <c r="DU215" s="2">
        <f t="shared" si="649"/>
        <v>160.03703523361418</v>
      </c>
      <c r="DV215" s="2">
        <f t="shared" si="649"/>
        <v>165.62073976833975</v>
      </c>
      <c r="DW215" s="2">
        <f t="shared" si="649"/>
        <v>164.7605965641755</v>
      </c>
      <c r="DX215" s="2">
        <f t="shared" si="649"/>
        <v>166.44942642642644</v>
      </c>
      <c r="DY215" s="2">
        <f t="shared" si="649"/>
        <v>173.93948256157631</v>
      </c>
      <c r="EA215" s="2">
        <f t="shared" si="652"/>
        <v>106.48010474985153</v>
      </c>
      <c r="EB215" s="2">
        <f t="shared" si="502"/>
        <v>105.16175440549171</v>
      </c>
      <c r="EC215" s="2">
        <f t="shared" si="503"/>
        <v>105.21397815573341</v>
      </c>
      <c r="ED215" s="2">
        <f t="shared" si="504"/>
        <v>105.00232814990309</v>
      </c>
      <c r="EE215" s="2">
        <f t="shared" si="505"/>
        <v>105.1931493271194</v>
      </c>
      <c r="EF215" s="2">
        <f t="shared" si="506"/>
        <v>107.48176248115439</v>
      </c>
      <c r="EG215" s="2">
        <f t="shared" si="507"/>
        <v>113.87612971819664</v>
      </c>
      <c r="EH215" s="2">
        <f t="shared" si="508"/>
        <v>113.17199776462226</v>
      </c>
      <c r="EI215" s="2">
        <f t="shared" si="509"/>
        <v>111.45773122340104</v>
      </c>
      <c r="EJ215" s="2">
        <f t="shared" si="510"/>
        <v>109.93605500660259</v>
      </c>
      <c r="EK215" s="2">
        <f t="shared" si="511"/>
        <v>109.00706604225203</v>
      </c>
      <c r="EL215" s="2">
        <f t="shared" si="512"/>
        <v>111.95614822152889</v>
      </c>
      <c r="EM215" s="2">
        <f t="shared" si="513"/>
        <v>111.13595727986052</v>
      </c>
      <c r="EN215" s="2">
        <f t="shared" si="514"/>
        <v>114.23348791726947</v>
      </c>
      <c r="EO215" s="2">
        <f t="shared" si="515"/>
        <v>114.9182288247176</v>
      </c>
      <c r="EQ215" s="2">
        <f t="shared" si="516"/>
        <v>104.02926107565142</v>
      </c>
      <c r="ER215" s="2">
        <f t="shared" si="650"/>
        <v>104.05977901017532</v>
      </c>
      <c r="ES215" s="2">
        <f t="shared" si="650"/>
        <v>104.04904153131169</v>
      </c>
      <c r="ET215" s="2">
        <f t="shared" si="650"/>
        <v>105.09914997562167</v>
      </c>
      <c r="EU215" s="2">
        <f t="shared" si="650"/>
        <v>106.48332009596962</v>
      </c>
      <c r="EV215" s="2">
        <f t="shared" si="650"/>
        <v>108.4755567960183</v>
      </c>
      <c r="EW215" s="2">
        <f t="shared" si="650"/>
        <v>110.85935365517156</v>
      </c>
      <c r="EX215" s="2">
        <f t="shared" si="650"/>
        <v>111.14490143084259</v>
      </c>
      <c r="EY215" s="2">
        <f t="shared" si="650"/>
        <v>110.94578356758532</v>
      </c>
      <c r="EZ215" s="2">
        <f t="shared" si="650"/>
        <v>111.04107210314663</v>
      </c>
      <c r="FA215" s="2">
        <f t="shared" si="650"/>
        <v>110.32146287985324</v>
      </c>
      <c r="FB215" s="2">
        <f t="shared" si="650"/>
        <v>111.46318750322749</v>
      </c>
      <c r="FC215" s="2">
        <f t="shared" si="650"/>
        <v>110.68726092107975</v>
      </c>
      <c r="FD215" s="2">
        <f t="shared" si="650"/>
        <v>112.17588872030836</v>
      </c>
      <c r="FE215" s="2">
        <f t="shared" si="650"/>
        <v>114.20216840729547</v>
      </c>
      <c r="FG215" s="2">
        <f t="shared" si="518"/>
        <v>0.99999872904912157</v>
      </c>
      <c r="FH215" s="2">
        <f t="shared" si="651"/>
        <v>0.99999869745784886</v>
      </c>
      <c r="FI215" s="2">
        <f t="shared" si="651"/>
        <v>0.99999866186443287</v>
      </c>
      <c r="FJ215" s="2">
        <f t="shared" si="651"/>
        <v>0.99999863448823034</v>
      </c>
      <c r="FK215" s="2">
        <f t="shared" si="651"/>
        <v>0.99999853581232456</v>
      </c>
      <c r="FL215" s="2">
        <f t="shared" si="651"/>
        <v>0.99999860831438425</v>
      </c>
      <c r="FM215" s="2">
        <f t="shared" si="651"/>
        <v>0.99999873638962378</v>
      </c>
      <c r="FN215" s="2">
        <f t="shared" si="651"/>
        <v>0.99999851763440151</v>
      </c>
      <c r="FO215" s="2">
        <f t="shared" si="651"/>
        <v>0.99999847885369941</v>
      </c>
      <c r="FP215" s="2">
        <f t="shared" si="651"/>
        <v>0.99999853764257995</v>
      </c>
      <c r="FQ215" s="2">
        <f t="shared" si="651"/>
        <v>0.99999855224406187</v>
      </c>
      <c r="FR215" s="2">
        <f t="shared" si="651"/>
        <v>0.99999848349943077</v>
      </c>
      <c r="FS215" s="2">
        <f t="shared" si="651"/>
        <v>0.99999854112691378</v>
      </c>
      <c r="FT215" s="2">
        <f t="shared" si="651"/>
        <v>0.99999851801352901</v>
      </c>
      <c r="FU215" s="2">
        <f t="shared" si="651"/>
        <v>0.99999811476385181</v>
      </c>
      <c r="FW215" s="2">
        <f t="shared" si="536"/>
        <v>0.98998410966088701</v>
      </c>
      <c r="FX215" s="2">
        <f t="shared" si="588"/>
        <v>0.99034096620430412</v>
      </c>
      <c r="FY215" s="2">
        <f t="shared" si="589"/>
        <v>0.98987148422682891</v>
      </c>
      <c r="FZ215" s="2">
        <f t="shared" si="590"/>
        <v>0.98912917818780388</v>
      </c>
      <c r="GA215" s="2">
        <f t="shared" si="591"/>
        <v>0.98991001690807523</v>
      </c>
      <c r="GB215" s="2">
        <f t="shared" si="592"/>
        <v>0.99077572857333529</v>
      </c>
      <c r="GC215" s="2">
        <f t="shared" si="593"/>
        <v>0.99140273586608996</v>
      </c>
      <c r="GD215" s="2">
        <f t="shared" si="594"/>
        <v>0.99126893876434974</v>
      </c>
      <c r="GE215" s="2">
        <f t="shared" si="595"/>
        <v>0.99210018702812819</v>
      </c>
      <c r="GF215" s="2">
        <f t="shared" si="596"/>
        <v>0.99169695494359167</v>
      </c>
      <c r="GG215" s="2">
        <f t="shared" si="597"/>
        <v>0.99077979211053469</v>
      </c>
      <c r="GH215" s="2">
        <f t="shared" si="598"/>
        <v>0.99112438519133639</v>
      </c>
      <c r="GI215" s="2">
        <f t="shared" si="599"/>
        <v>0.98950250904329817</v>
      </c>
      <c r="GJ215" s="2">
        <f t="shared" si="600"/>
        <v>0.98606327100818736</v>
      </c>
      <c r="GK215" s="2">
        <f t="shared" si="601"/>
        <v>0.98330791062646161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1.0550658528020204E-63</v>
      </c>
      <c r="HT215" s="86">
        <f t="shared" si="630"/>
        <v>1.9762910619314172E-69</v>
      </c>
      <c r="HU215" s="86">
        <f t="shared" si="631"/>
        <v>1.2546742797638901E-75</v>
      </c>
      <c r="HV215" s="86">
        <f t="shared" si="632"/>
        <v>3.9206211122319323E-75</v>
      </c>
      <c r="HW215" s="86">
        <f t="shared" si="633"/>
        <v>6.2522028795852764E-71</v>
      </c>
      <c r="HX215" s="86">
        <f t="shared" si="634"/>
        <v>4.6681065685526144E-79</v>
      </c>
      <c r="HY215" s="86">
        <f t="shared" si="635"/>
        <v>9.9860748023128122E-74</v>
      </c>
      <c r="HZ215" s="86">
        <f t="shared" si="636"/>
        <v>6.8703721079013889E-79</v>
      </c>
      <c r="IA215" s="86">
        <f t="shared" si="637"/>
        <v>1.7598491990502062E-91</v>
      </c>
      <c r="IB215" s="86">
        <f t="shared" si="638"/>
        <v>4.9322917082678512E-85</v>
      </c>
      <c r="IC215" s="86">
        <f t="shared" si="639"/>
        <v>5.8568693855801348E-79</v>
      </c>
      <c r="ID215" s="86">
        <f t="shared" si="640"/>
        <v>1.0422255895560756E-91</v>
      </c>
      <c r="IE215" s="86">
        <f t="shared" si="641"/>
        <v>3.8951293986154584E-76</v>
      </c>
      <c r="IF215" s="86">
        <f t="shared" si="642"/>
        <v>7.5574123126534546E-153</v>
      </c>
      <c r="IG215" s="86">
        <f t="shared" si="643"/>
        <v>9.6133101487816486E-151</v>
      </c>
      <c r="II215" s="86">
        <f t="shared" si="540"/>
        <v>3.4338154672280598E-14</v>
      </c>
      <c r="IJ215" s="86">
        <f t="shared" si="541"/>
        <v>3.9139254854069766E-15</v>
      </c>
      <c r="IK215" s="86">
        <f t="shared" si="542"/>
        <v>1.1102469526034656E-15</v>
      </c>
      <c r="IL215" s="86">
        <f t="shared" si="543"/>
        <v>4.1838259309076076E-16</v>
      </c>
      <c r="IM215" s="86">
        <f t="shared" si="544"/>
        <v>9.4427992151698706E-16</v>
      </c>
      <c r="IN215" s="86">
        <f t="shared" si="545"/>
        <v>1.2856806418577609E-17</v>
      </c>
      <c r="IO215" s="86">
        <f t="shared" si="546"/>
        <v>8.762462253506843E-17</v>
      </c>
      <c r="IP215" s="86">
        <f t="shared" si="547"/>
        <v>5.1663060447836908E-18</v>
      </c>
      <c r="IQ215" s="86">
        <f t="shared" si="548"/>
        <v>9.7514300911865054E-21</v>
      </c>
      <c r="IR215" s="86">
        <f t="shared" si="549"/>
        <v>1.8651205467949437E-19</v>
      </c>
      <c r="IS215" s="86">
        <f t="shared" si="550"/>
        <v>1.1034841875963051E-17</v>
      </c>
      <c r="IT215" s="86">
        <f t="shared" si="551"/>
        <v>2.0081295009209032E-20</v>
      </c>
      <c r="IU215" s="86">
        <f t="shared" si="552"/>
        <v>1.2508106641764673E-16</v>
      </c>
      <c r="IV215" s="86">
        <f t="shared" si="553"/>
        <v>2.2827860760779149E-22</v>
      </c>
      <c r="IW215" s="86">
        <f t="shared" si="554"/>
        <v>6.2806241260903996E-16</v>
      </c>
      <c r="IY215" s="86">
        <f t="shared" si="555"/>
        <v>3.4338154672280598E-14</v>
      </c>
      <c r="IZ215" s="86">
        <f t="shared" si="556"/>
        <v>3.9139254854069766E-15</v>
      </c>
      <c r="JA215" s="86">
        <f t="shared" si="557"/>
        <v>1.1102469526034656E-15</v>
      </c>
      <c r="JB215" s="86">
        <f t="shared" si="558"/>
        <v>4.1838259309076076E-16</v>
      </c>
      <c r="JC215" s="86">
        <f t="shared" si="559"/>
        <v>9.4427992151698706E-16</v>
      </c>
      <c r="JD215" s="86">
        <f t="shared" si="560"/>
        <v>1.2856806418577609E-17</v>
      </c>
      <c r="JE215" s="86">
        <f t="shared" si="561"/>
        <v>8.762462253506843E-17</v>
      </c>
      <c r="JF215" s="86">
        <f t="shared" si="562"/>
        <v>5.1663060447836908E-18</v>
      </c>
      <c r="JG215" s="86">
        <f t="shared" si="563"/>
        <v>9.7514300911865054E-21</v>
      </c>
      <c r="JH215" s="86">
        <f t="shared" si="564"/>
        <v>1.8651205467949437E-19</v>
      </c>
      <c r="JI215" s="86">
        <f t="shared" si="565"/>
        <v>1.1034841875963051E-17</v>
      </c>
      <c r="JJ215" s="86">
        <f t="shared" si="566"/>
        <v>2.0081295009209032E-20</v>
      </c>
      <c r="JK215" s="86">
        <f t="shared" si="567"/>
        <v>1.2508106641764673E-16</v>
      </c>
      <c r="JL215" s="86">
        <f t="shared" si="568"/>
        <v>2.2827860760779149E-22</v>
      </c>
      <c r="JM215" s="86">
        <f t="shared" si="569"/>
        <v>6.2806241260903996E-16</v>
      </c>
    </row>
    <row r="216" spans="2:273" x14ac:dyDescent="0.25">
      <c r="B216" s="2">
        <v>189</v>
      </c>
      <c r="C216" s="37">
        <v>104.88500000000001</v>
      </c>
      <c r="D216" s="37">
        <v>105.881</v>
      </c>
      <c r="E216" s="37">
        <v>105.84699999999999</v>
      </c>
      <c r="F216" s="37">
        <v>105.69</v>
      </c>
      <c r="G216" s="37">
        <v>108.845</v>
      </c>
      <c r="H216" s="37">
        <v>109.94799999999999</v>
      </c>
      <c r="I216" s="37">
        <v>110.96599999999999</v>
      </c>
      <c r="J216" s="37">
        <v>111.60299999999999</v>
      </c>
      <c r="K216" s="37">
        <v>112.79300000000001</v>
      </c>
      <c r="L216" s="37">
        <v>111.155</v>
      </c>
      <c r="M216" s="37">
        <v>108.621</v>
      </c>
      <c r="N216" s="37">
        <v>111.29300000000001</v>
      </c>
      <c r="O216" s="37">
        <v>111.379</v>
      </c>
      <c r="P216" s="37">
        <v>115</v>
      </c>
      <c r="Q216" s="37">
        <v>115.3793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178.11102682926827</v>
      </c>
      <c r="DL216" s="2">
        <f t="shared" si="649"/>
        <v>141.78122007504692</v>
      </c>
      <c r="DM216" s="2">
        <f t="shared" si="649"/>
        <v>144.82154746716697</v>
      </c>
      <c r="DN216" s="2">
        <f t="shared" si="649"/>
        <v>157.83419756097561</v>
      </c>
      <c r="DO216" s="2">
        <f t="shared" si="649"/>
        <v>168.13128744939272</v>
      </c>
      <c r="DP216" s="2">
        <f t="shared" si="649"/>
        <v>161.86964372469635</v>
      </c>
      <c r="DQ216" s="2">
        <f t="shared" si="649"/>
        <v>160.68634439946021</v>
      </c>
      <c r="DR216" s="2">
        <f t="shared" si="649"/>
        <v>153.09857373162635</v>
      </c>
      <c r="DS216" s="2">
        <f t="shared" si="649"/>
        <v>146.85481288515405</v>
      </c>
      <c r="DT216" s="2">
        <f t="shared" si="649"/>
        <v>153.62711711711711</v>
      </c>
      <c r="DU216" s="2">
        <f t="shared" si="649"/>
        <v>160.25190283400809</v>
      </c>
      <c r="DV216" s="2">
        <f t="shared" si="649"/>
        <v>165.87183603603603</v>
      </c>
      <c r="DW216" s="2">
        <f t="shared" si="649"/>
        <v>164.98795141700404</v>
      </c>
      <c r="DX216" s="2">
        <f t="shared" si="649"/>
        <v>166.6994830544831</v>
      </c>
      <c r="DY216" s="2">
        <f t="shared" si="649"/>
        <v>174.23071665024625</v>
      </c>
      <c r="EA216" s="2">
        <f t="shared" si="652"/>
        <v>106.40471377662323</v>
      </c>
      <c r="EB216" s="2">
        <f t="shared" si="502"/>
        <v>105.09212891307894</v>
      </c>
      <c r="EC216" s="2">
        <f t="shared" si="503"/>
        <v>105.14466114677631</v>
      </c>
      <c r="ED216" s="2">
        <f t="shared" si="504"/>
        <v>104.91749816928711</v>
      </c>
      <c r="EE216" s="2">
        <f t="shared" si="505"/>
        <v>105.1149903103054</v>
      </c>
      <c r="EF216" s="2">
        <f t="shared" si="506"/>
        <v>107.42387864311864</v>
      </c>
      <c r="EG216" s="2">
        <f t="shared" si="507"/>
        <v>113.87342375641634</v>
      </c>
      <c r="EH216" s="2">
        <f t="shared" si="508"/>
        <v>113.16345688846788</v>
      </c>
      <c r="EI216" s="2">
        <f t="shared" si="509"/>
        <v>111.43797356590539</v>
      </c>
      <c r="EJ216" s="2">
        <f t="shared" si="510"/>
        <v>109.87858735030278</v>
      </c>
      <c r="EK216" s="2">
        <f t="shared" si="511"/>
        <v>108.92060016651055</v>
      </c>
      <c r="EL216" s="2">
        <f t="shared" si="512"/>
        <v>111.89245132995322</v>
      </c>
      <c r="EM216" s="2">
        <f t="shared" si="513"/>
        <v>111.03286786786789</v>
      </c>
      <c r="EN216" s="2">
        <f t="shared" si="514"/>
        <v>114.16776097090501</v>
      </c>
      <c r="EO216" s="2">
        <f t="shared" si="515"/>
        <v>114.83079695768187</v>
      </c>
      <c r="EQ216" s="2">
        <f t="shared" si="516"/>
        <v>103.92632535545664</v>
      </c>
      <c r="ER216" s="2">
        <f t="shared" si="650"/>
        <v>103.97759415923004</v>
      </c>
      <c r="ES216" s="2">
        <f t="shared" si="650"/>
        <v>103.96641879478372</v>
      </c>
      <c r="ET216" s="2">
        <f t="shared" si="650"/>
        <v>105.01541199414922</v>
      </c>
      <c r="EU216" s="2">
        <f t="shared" si="650"/>
        <v>106.41968775998258</v>
      </c>
      <c r="EV216" s="2">
        <f t="shared" si="650"/>
        <v>108.42884355180082</v>
      </c>
      <c r="EW216" s="2">
        <f t="shared" si="650"/>
        <v>110.8233628476456</v>
      </c>
      <c r="EX216" s="2">
        <f t="shared" si="650"/>
        <v>111.11371031115146</v>
      </c>
      <c r="EY216" s="2">
        <f t="shared" si="650"/>
        <v>110.92031823914424</v>
      </c>
      <c r="EZ216" s="2">
        <f t="shared" si="650"/>
        <v>110.99598052982877</v>
      </c>
      <c r="FA216" s="2">
        <f t="shared" si="650"/>
        <v>110.24981215530417</v>
      </c>
      <c r="FB216" s="2">
        <f t="shared" si="650"/>
        <v>111.39388512780792</v>
      </c>
      <c r="FC216" s="2">
        <f t="shared" si="650"/>
        <v>110.57900999381827</v>
      </c>
      <c r="FD216" s="2">
        <f t="shared" si="650"/>
        <v>112.0867012124578</v>
      </c>
      <c r="FE216" s="2">
        <f t="shared" si="650"/>
        <v>114.10743617159868</v>
      </c>
      <c r="FG216" s="2">
        <f t="shared" si="518"/>
        <v>0.9999988408788929</v>
      </c>
      <c r="FH216" s="2">
        <f t="shared" si="651"/>
        <v>0.99999881206730334</v>
      </c>
      <c r="FI216" s="2">
        <f t="shared" si="651"/>
        <v>0.99999877960571448</v>
      </c>
      <c r="FJ216" s="2">
        <f t="shared" si="651"/>
        <v>0.99999875463831511</v>
      </c>
      <c r="FK216" s="2">
        <f t="shared" si="651"/>
        <v>0.99999866464479714</v>
      </c>
      <c r="FL216" s="2">
        <f t="shared" si="651"/>
        <v>0.99999873076747803</v>
      </c>
      <c r="FM216" s="2">
        <f t="shared" si="651"/>
        <v>0.9999988475735121</v>
      </c>
      <c r="FN216" s="2">
        <f t="shared" si="651"/>
        <v>0.99999864806632988</v>
      </c>
      <c r="FO216" s="2">
        <f t="shared" si="651"/>
        <v>0.99999861269789991</v>
      </c>
      <c r="FP216" s="2">
        <f t="shared" si="651"/>
        <v>0.99999866631401035</v>
      </c>
      <c r="FQ216" s="2">
        <f t="shared" si="651"/>
        <v>0.99999867963072342</v>
      </c>
      <c r="FR216" s="2">
        <f t="shared" si="651"/>
        <v>0.99999861693485836</v>
      </c>
      <c r="FS216" s="2">
        <f t="shared" si="651"/>
        <v>0.99999866949176142</v>
      </c>
      <c r="FT216" s="2">
        <f t="shared" si="651"/>
        <v>0.9999986484120984</v>
      </c>
      <c r="FU216" s="2">
        <f t="shared" si="651"/>
        <v>0.99999828064391294</v>
      </c>
      <c r="FW216" s="2">
        <f t="shared" si="536"/>
        <v>0.99085734211393484</v>
      </c>
      <c r="FX216" s="2">
        <f t="shared" si="588"/>
        <v>0.99118336330682499</v>
      </c>
      <c r="FY216" s="2">
        <f t="shared" si="589"/>
        <v>0.99075444419262992</v>
      </c>
      <c r="FZ216" s="2">
        <f t="shared" si="590"/>
        <v>0.99007620041650513</v>
      </c>
      <c r="GA216" s="2">
        <f t="shared" si="591"/>
        <v>0.99078964901743261</v>
      </c>
      <c r="GB216" s="2">
        <f t="shared" si="592"/>
        <v>0.99158053093036169</v>
      </c>
      <c r="GC216" s="2">
        <f t="shared" si="593"/>
        <v>0.99215326613325561</v>
      </c>
      <c r="GD216" s="2">
        <f t="shared" si="594"/>
        <v>0.99203105546201886</v>
      </c>
      <c r="GE216" s="2">
        <f t="shared" si="595"/>
        <v>0.99279027347491011</v>
      </c>
      <c r="GF216" s="2">
        <f t="shared" si="596"/>
        <v>0.99242199658658026</v>
      </c>
      <c r="GG216" s="2">
        <f t="shared" si="597"/>
        <v>0.99158424294216629</v>
      </c>
      <c r="GH216" s="2">
        <f t="shared" si="598"/>
        <v>0.99189901656155954</v>
      </c>
      <c r="GI216" s="2">
        <f t="shared" si="599"/>
        <v>0.99041732327434251</v>
      </c>
      <c r="GJ216" s="2">
        <f t="shared" si="600"/>
        <v>0.98727394637544053</v>
      </c>
      <c r="GK216" s="2">
        <f t="shared" si="601"/>
        <v>0.98475424176507909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2.4304826351581669E-65</v>
      </c>
      <c r="HT216" s="86">
        <f t="shared" si="630"/>
        <v>3.4383902681976432E-71</v>
      </c>
      <c r="HU216" s="86">
        <f t="shared" si="631"/>
        <v>1.6016927545692818E-77</v>
      </c>
      <c r="HV216" s="86">
        <f t="shared" si="632"/>
        <v>4.4350452486594578E-77</v>
      </c>
      <c r="HW216" s="86">
        <f t="shared" si="633"/>
        <v>9.1120033647297215E-73</v>
      </c>
      <c r="HX216" s="86">
        <f t="shared" si="634"/>
        <v>4.4155887873675571E-81</v>
      </c>
      <c r="HY216" s="86">
        <f t="shared" si="635"/>
        <v>1.3361115387149263E-75</v>
      </c>
      <c r="HZ216" s="86">
        <f t="shared" si="636"/>
        <v>6.5195116847669162E-81</v>
      </c>
      <c r="IA216" s="86">
        <f t="shared" si="637"/>
        <v>8.7117315237868977E-94</v>
      </c>
      <c r="IB216" s="86">
        <f t="shared" si="638"/>
        <v>3.3471913984736615E-87</v>
      </c>
      <c r="IC216" s="86">
        <f t="shared" si="639"/>
        <v>5.5053358442793257E-81</v>
      </c>
      <c r="ID216" s="86">
        <f t="shared" si="640"/>
        <v>4.6926255644550537E-94</v>
      </c>
      <c r="IE216" s="86">
        <f t="shared" si="641"/>
        <v>4.0867011789615097E-78</v>
      </c>
      <c r="IF216" s="86">
        <f t="shared" si="642"/>
        <v>5.1020507052689503E-157</v>
      </c>
      <c r="IG216" s="86">
        <f t="shared" si="643"/>
        <v>5.5353103150570813E-155</v>
      </c>
      <c r="II216" s="86">
        <f t="shared" si="540"/>
        <v>1.0519032005590024E-14</v>
      </c>
      <c r="IJ216" s="86">
        <f t="shared" si="541"/>
        <v>1.1107308913281608E-15</v>
      </c>
      <c r="IK216" s="86">
        <f t="shared" si="542"/>
        <v>2.9562960404509971E-16</v>
      </c>
      <c r="IL216" s="86">
        <f t="shared" si="543"/>
        <v>1.0482641233757085E-16</v>
      </c>
      <c r="IM216" s="86">
        <f t="shared" si="544"/>
        <v>2.5009481127134131E-16</v>
      </c>
      <c r="IN216" s="86">
        <f t="shared" si="545"/>
        <v>2.9526159403945431E-18</v>
      </c>
      <c r="IO216" s="86">
        <f t="shared" si="546"/>
        <v>2.2160036029426925E-17</v>
      </c>
      <c r="IP216" s="86">
        <f t="shared" si="547"/>
        <v>1.1653207653792487E-18</v>
      </c>
      <c r="IQ216" s="86">
        <f t="shared" si="548"/>
        <v>1.7879869715266343E-21</v>
      </c>
      <c r="IR216" s="86">
        <f t="shared" si="549"/>
        <v>3.7625067097375938E-20</v>
      </c>
      <c r="IS216" s="86">
        <f t="shared" si="550"/>
        <v>2.5193909801596198E-18</v>
      </c>
      <c r="IT216" s="86">
        <f t="shared" si="551"/>
        <v>3.6291412888588924E-21</v>
      </c>
      <c r="IU216" s="86">
        <f t="shared" si="552"/>
        <v>3.0174447289370144E-17</v>
      </c>
      <c r="IV216" s="86">
        <f t="shared" si="553"/>
        <v>2.8244468856662153E-23</v>
      </c>
      <c r="IW216" s="86">
        <f t="shared" si="554"/>
        <v>1.3805004067384611E-16</v>
      </c>
      <c r="IY216" s="86">
        <f t="shared" si="555"/>
        <v>1.0519032005590024E-14</v>
      </c>
      <c r="IZ216" s="86">
        <f t="shared" si="556"/>
        <v>1.1107308913281608E-15</v>
      </c>
      <c r="JA216" s="86">
        <f t="shared" si="557"/>
        <v>2.9562960404509971E-16</v>
      </c>
      <c r="JB216" s="86">
        <f t="shared" si="558"/>
        <v>1.0482641233757085E-16</v>
      </c>
      <c r="JC216" s="86">
        <f t="shared" si="559"/>
        <v>2.5009481127134131E-16</v>
      </c>
      <c r="JD216" s="86">
        <f t="shared" si="560"/>
        <v>2.9526159403945431E-18</v>
      </c>
      <c r="JE216" s="86">
        <f t="shared" si="561"/>
        <v>2.2160036029426925E-17</v>
      </c>
      <c r="JF216" s="86">
        <f t="shared" si="562"/>
        <v>1.1653207653792487E-18</v>
      </c>
      <c r="JG216" s="86">
        <f t="shared" si="563"/>
        <v>1.7879869715266343E-21</v>
      </c>
      <c r="JH216" s="86">
        <f t="shared" si="564"/>
        <v>3.7625067097375938E-20</v>
      </c>
      <c r="JI216" s="86">
        <f t="shared" si="565"/>
        <v>2.5193909801596198E-18</v>
      </c>
      <c r="JJ216" s="86">
        <f t="shared" si="566"/>
        <v>3.6291412888588924E-21</v>
      </c>
      <c r="JK216" s="86">
        <f t="shared" si="567"/>
        <v>3.0174447289370144E-17</v>
      </c>
      <c r="JL216" s="86">
        <f t="shared" si="568"/>
        <v>2.8244468856662153E-23</v>
      </c>
      <c r="JM216" s="86">
        <f t="shared" si="569"/>
        <v>1.3805004067384611E-16</v>
      </c>
    </row>
    <row r="217" spans="2:273" x14ac:dyDescent="0.25">
      <c r="B217" s="2">
        <v>190</v>
      </c>
      <c r="C217" s="37">
        <v>105.34399999999999</v>
      </c>
      <c r="D217" s="37">
        <v>105.42400000000001</v>
      </c>
      <c r="E217" s="37">
        <v>104.712</v>
      </c>
      <c r="F217" s="37">
        <v>106.483</v>
      </c>
      <c r="G217" s="37">
        <v>107.776</v>
      </c>
      <c r="H217" s="37">
        <v>108.379</v>
      </c>
      <c r="I217" s="37">
        <v>109.345</v>
      </c>
      <c r="J217" s="37">
        <v>111.759</v>
      </c>
      <c r="K217" s="37">
        <v>112.53400000000001</v>
      </c>
      <c r="L217" s="37">
        <v>112.569</v>
      </c>
      <c r="M217" s="37">
        <v>112.55200000000001</v>
      </c>
      <c r="N217" s="37">
        <v>111.241</v>
      </c>
      <c r="O217" s="37">
        <v>111.36199999999999</v>
      </c>
      <c r="P217" s="37">
        <v>112.586</v>
      </c>
      <c r="Q217" s="37">
        <v>116.2069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178.45179390243902</v>
      </c>
      <c r="DL217" s="2">
        <f t="shared" si="649"/>
        <v>141.91309333958725</v>
      </c>
      <c r="DM217" s="2">
        <f t="shared" si="649"/>
        <v>144.97721228893059</v>
      </c>
      <c r="DN217" s="2">
        <f t="shared" si="649"/>
        <v>158.06089146341463</v>
      </c>
      <c r="DO217" s="2">
        <f t="shared" si="649"/>
        <v>168.40941514388882</v>
      </c>
      <c r="DP217" s="2">
        <f t="shared" si="649"/>
        <v>162.12970259328154</v>
      </c>
      <c r="DQ217" s="2">
        <f t="shared" si="649"/>
        <v>160.92801464237522</v>
      </c>
      <c r="DR217" s="2">
        <f t="shared" si="649"/>
        <v>153.30216168800376</v>
      </c>
      <c r="DS217" s="2">
        <f t="shared" si="649"/>
        <v>147.02183613445379</v>
      </c>
      <c r="DT217" s="2">
        <f t="shared" si="649"/>
        <v>153.81584234234234</v>
      </c>
      <c r="DU217" s="2">
        <f t="shared" si="649"/>
        <v>160.46677043440201</v>
      </c>
      <c r="DV217" s="2">
        <f t="shared" si="649"/>
        <v>166.12293230373228</v>
      </c>
      <c r="DW217" s="2">
        <f t="shared" si="649"/>
        <v>165.21530626983258</v>
      </c>
      <c r="DX217" s="2">
        <f t="shared" si="649"/>
        <v>166.94953968253969</v>
      </c>
      <c r="DY217" s="2">
        <f t="shared" si="649"/>
        <v>174.52195073891619</v>
      </c>
      <c r="EA217" s="2">
        <f t="shared" si="652"/>
        <v>106.32932280339492</v>
      </c>
      <c r="EB217" s="2">
        <f t="shared" si="502"/>
        <v>105.02250342066617</v>
      </c>
      <c r="EC217" s="2">
        <f t="shared" si="503"/>
        <v>105.0753441378192</v>
      </c>
      <c r="ED217" s="2">
        <f t="shared" si="504"/>
        <v>104.83266818867114</v>
      </c>
      <c r="EE217" s="2">
        <f t="shared" si="505"/>
        <v>105.0368312934914</v>
      </c>
      <c r="EF217" s="2">
        <f t="shared" si="506"/>
        <v>107.36599480508289</v>
      </c>
      <c r="EG217" s="2">
        <f t="shared" si="507"/>
        <v>113.87071779463606</v>
      </c>
      <c r="EH217" s="2">
        <f t="shared" si="508"/>
        <v>113.15491601231348</v>
      </c>
      <c r="EI217" s="2">
        <f t="shared" si="509"/>
        <v>111.41821590840973</v>
      </c>
      <c r="EJ217" s="2">
        <f t="shared" si="510"/>
        <v>109.82111969400297</v>
      </c>
      <c r="EK217" s="2">
        <f t="shared" si="511"/>
        <v>108.83413429076906</v>
      </c>
      <c r="EL217" s="2">
        <f t="shared" si="512"/>
        <v>111.82875443837756</v>
      </c>
      <c r="EM217" s="2">
        <f t="shared" si="513"/>
        <v>110.92977845587525</v>
      </c>
      <c r="EN217" s="2">
        <f t="shared" si="514"/>
        <v>114.10203402454054</v>
      </c>
      <c r="EO217" s="2">
        <f t="shared" si="515"/>
        <v>114.74336509064614</v>
      </c>
      <c r="EQ217" s="2">
        <f t="shared" si="516"/>
        <v>103.82338963526186</v>
      </c>
      <c r="ER217" s="2">
        <f t="shared" si="650"/>
        <v>103.89540930828475</v>
      </c>
      <c r="ES217" s="2">
        <f t="shared" si="650"/>
        <v>103.88379605825574</v>
      </c>
      <c r="ET217" s="2">
        <f t="shared" si="650"/>
        <v>104.93167401267678</v>
      </c>
      <c r="EU217" s="2">
        <f t="shared" si="650"/>
        <v>106.35605542399554</v>
      </c>
      <c r="EV217" s="2">
        <f t="shared" si="650"/>
        <v>108.38213030758337</v>
      </c>
      <c r="EW217" s="2">
        <f t="shared" si="650"/>
        <v>110.78737204011964</v>
      </c>
      <c r="EX217" s="2">
        <f t="shared" si="650"/>
        <v>111.08251919146035</v>
      </c>
      <c r="EY217" s="2">
        <f t="shared" si="650"/>
        <v>110.89485291070316</v>
      </c>
      <c r="EZ217" s="2">
        <f t="shared" si="650"/>
        <v>110.95088895651092</v>
      </c>
      <c r="FA217" s="2">
        <f t="shared" si="650"/>
        <v>110.17816143075511</v>
      </c>
      <c r="FB217" s="2">
        <f t="shared" si="650"/>
        <v>111.32458275238835</v>
      </c>
      <c r="FC217" s="2">
        <f t="shared" si="650"/>
        <v>110.47075906655678</v>
      </c>
      <c r="FD217" s="2">
        <f t="shared" si="650"/>
        <v>111.99751370460723</v>
      </c>
      <c r="FE217" s="2">
        <f t="shared" si="650"/>
        <v>114.01270393590188</v>
      </c>
      <c r="FG217" s="2">
        <f t="shared" si="518"/>
        <v>0.99999894286887847</v>
      </c>
      <c r="FH217" s="2">
        <f t="shared" si="651"/>
        <v>0.99999891659239093</v>
      </c>
      <c r="FI217" s="2">
        <f t="shared" si="651"/>
        <v>0.99999888698706385</v>
      </c>
      <c r="FJ217" s="2">
        <f t="shared" si="651"/>
        <v>0.99999886421652007</v>
      </c>
      <c r="FK217" s="2">
        <f t="shared" si="651"/>
        <v>0.99999878214143756</v>
      </c>
      <c r="FL217" s="2">
        <f t="shared" si="651"/>
        <v>0.99999884244605308</v>
      </c>
      <c r="FM217" s="2">
        <f t="shared" si="651"/>
        <v>0.99999894897444486</v>
      </c>
      <c r="FN217" s="2">
        <f t="shared" si="651"/>
        <v>0.9999987670216921</v>
      </c>
      <c r="FO217" s="2">
        <f t="shared" si="651"/>
        <v>0.99999873476529288</v>
      </c>
      <c r="FP217" s="2">
        <f t="shared" si="651"/>
        <v>0.99999878366377837</v>
      </c>
      <c r="FQ217" s="2">
        <f t="shared" si="651"/>
        <v>0.99999879580876794</v>
      </c>
      <c r="FR217" s="2">
        <f t="shared" si="651"/>
        <v>0.99999873862944588</v>
      </c>
      <c r="FS217" s="2">
        <f t="shared" si="651"/>
        <v>0.99999878656192243</v>
      </c>
      <c r="FT217" s="2">
        <f t="shared" si="651"/>
        <v>0.99999876733703685</v>
      </c>
      <c r="FU217" s="2">
        <f t="shared" si="651"/>
        <v>0.99999843192837468</v>
      </c>
      <c r="FW217" s="2">
        <f t="shared" si="536"/>
        <v>0.99165508379954737</v>
      </c>
      <c r="FX217" s="2">
        <f t="shared" si="588"/>
        <v>0.99195288907429224</v>
      </c>
      <c r="FY217" s="2">
        <f t="shared" si="589"/>
        <v>0.99156108775932283</v>
      </c>
      <c r="FZ217" s="2">
        <f t="shared" si="590"/>
        <v>0.99094147742995986</v>
      </c>
      <c r="GA217" s="2">
        <f t="shared" si="591"/>
        <v>0.99159324714419883</v>
      </c>
      <c r="GB217" s="2">
        <f t="shared" si="592"/>
        <v>0.99231566021877571</v>
      </c>
      <c r="GC217" s="2">
        <f t="shared" si="593"/>
        <v>0.99283874933540339</v>
      </c>
      <c r="GD217" s="2">
        <f t="shared" si="594"/>
        <v>0.99272713661139422</v>
      </c>
      <c r="GE217" s="2">
        <f t="shared" si="595"/>
        <v>0.99342047735732308</v>
      </c>
      <c r="GF217" s="2">
        <f t="shared" si="596"/>
        <v>0.99308416739248295</v>
      </c>
      <c r="GG217" s="2">
        <f t="shared" si="597"/>
        <v>0.99231905063419901</v>
      </c>
      <c r="GH217" s="2">
        <f t="shared" si="598"/>
        <v>0.99260654524951997</v>
      </c>
      <c r="GI217" s="2">
        <f t="shared" si="599"/>
        <v>0.99125311983449704</v>
      </c>
      <c r="GJ217" s="2">
        <f t="shared" si="600"/>
        <v>0.98838069037472187</v>
      </c>
      <c r="GK217" s="2">
        <f t="shared" si="601"/>
        <v>0.98607702610251458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5.3316139330284903E-67</v>
      </c>
      <c r="HT217" s="86">
        <f t="shared" si="630"/>
        <v>5.6804938924969403E-73</v>
      </c>
      <c r="HU217" s="86">
        <f t="shared" si="631"/>
        <v>1.9353212986825425E-79</v>
      </c>
      <c r="HV217" s="86">
        <f t="shared" si="632"/>
        <v>4.7322416610594702E-79</v>
      </c>
      <c r="HW217" s="86">
        <f t="shared" si="633"/>
        <v>1.2567430517141887E-74</v>
      </c>
      <c r="HX217" s="86">
        <f t="shared" si="634"/>
        <v>3.9334676479654392E-83</v>
      </c>
      <c r="HY217" s="86">
        <f t="shared" si="635"/>
        <v>1.6916859361850231E-77</v>
      </c>
      <c r="HZ217" s="86">
        <f t="shared" si="636"/>
        <v>5.8259789648048737E-83</v>
      </c>
      <c r="IA217" s="86">
        <f t="shared" si="637"/>
        <v>4.0325206770970758E-96</v>
      </c>
      <c r="IB217" s="86">
        <f t="shared" si="638"/>
        <v>2.1307720595295352E-89</v>
      </c>
      <c r="IC217" s="86">
        <f t="shared" si="639"/>
        <v>4.8723514414681672E-83</v>
      </c>
      <c r="ID217" s="86">
        <f t="shared" si="640"/>
        <v>1.9712609472855095E-96</v>
      </c>
      <c r="IE217" s="86">
        <f t="shared" si="641"/>
        <v>4.0396369256614706E-80</v>
      </c>
      <c r="IF217" s="86">
        <f t="shared" si="642"/>
        <v>3.0226864158179747E-161</v>
      </c>
      <c r="IG217" s="86">
        <f t="shared" si="643"/>
        <v>2.7796568313330611E-159</v>
      </c>
      <c r="II217" s="86">
        <f t="shared" si="540"/>
        <v>3.1498764692664635E-15</v>
      </c>
      <c r="IJ217" s="86">
        <f t="shared" si="541"/>
        <v>3.0771333096135793E-16</v>
      </c>
      <c r="IK217" s="86">
        <f t="shared" si="542"/>
        <v>7.6729511899091115E-17</v>
      </c>
      <c r="IL217" s="86">
        <f t="shared" si="543"/>
        <v>2.555942309678673E-17</v>
      </c>
      <c r="IM217" s="86">
        <f t="shared" si="544"/>
        <v>6.4559123750211987E-17</v>
      </c>
      <c r="IN217" s="86">
        <f t="shared" si="545"/>
        <v>6.5937395379222462E-19</v>
      </c>
      <c r="IO217" s="86">
        <f t="shared" si="546"/>
        <v>5.4619150430498473E-18</v>
      </c>
      <c r="IP217" s="86">
        <f t="shared" si="547"/>
        <v>2.5559307117393287E-19</v>
      </c>
      <c r="IQ217" s="86">
        <f t="shared" si="548"/>
        <v>3.1772214933203542E-22</v>
      </c>
      <c r="IR217" s="86">
        <f t="shared" si="549"/>
        <v>7.3669302536060351E-21</v>
      </c>
      <c r="IS217" s="86">
        <f t="shared" si="550"/>
        <v>5.5927776792937631E-19</v>
      </c>
      <c r="IT217" s="86">
        <f t="shared" si="551"/>
        <v>6.3496966738418499E-22</v>
      </c>
      <c r="IU217" s="86">
        <f t="shared" si="552"/>
        <v>7.0799356360402102E-18</v>
      </c>
      <c r="IV217" s="86">
        <f t="shared" si="553"/>
        <v>3.344760803372952E-24</v>
      </c>
      <c r="IW217" s="86">
        <f t="shared" si="554"/>
        <v>2.9361269471637517E-17</v>
      </c>
      <c r="IY217" s="86">
        <f t="shared" si="555"/>
        <v>3.1498764692664635E-15</v>
      </c>
      <c r="IZ217" s="86">
        <f t="shared" si="556"/>
        <v>3.0771333096135793E-16</v>
      </c>
      <c r="JA217" s="86">
        <f t="shared" si="557"/>
        <v>7.6729511899091115E-17</v>
      </c>
      <c r="JB217" s="86">
        <f t="shared" si="558"/>
        <v>2.555942309678673E-17</v>
      </c>
      <c r="JC217" s="86">
        <f t="shared" si="559"/>
        <v>6.4559123750211987E-17</v>
      </c>
      <c r="JD217" s="86">
        <f t="shared" si="560"/>
        <v>6.5937395379222462E-19</v>
      </c>
      <c r="JE217" s="86">
        <f t="shared" si="561"/>
        <v>5.4619150430498473E-18</v>
      </c>
      <c r="JF217" s="86">
        <f t="shared" si="562"/>
        <v>2.5559307117393287E-19</v>
      </c>
      <c r="JG217" s="86">
        <f t="shared" si="563"/>
        <v>3.1772214933203542E-22</v>
      </c>
      <c r="JH217" s="86">
        <f t="shared" si="564"/>
        <v>7.3669302536060351E-21</v>
      </c>
      <c r="JI217" s="86">
        <f t="shared" si="565"/>
        <v>5.5927776792937631E-19</v>
      </c>
      <c r="JJ217" s="86">
        <f t="shared" si="566"/>
        <v>6.3496966738418499E-22</v>
      </c>
      <c r="JK217" s="86">
        <f t="shared" si="567"/>
        <v>7.0799356360402102E-18</v>
      </c>
      <c r="JL217" s="86">
        <f t="shared" si="568"/>
        <v>3.344760803372952E-24</v>
      </c>
      <c r="JM217" s="86">
        <f t="shared" si="569"/>
        <v>2.9361269471637517E-17</v>
      </c>
    </row>
    <row r="218" spans="2:273" x14ac:dyDescent="0.25">
      <c r="B218" s="2">
        <v>191</v>
      </c>
      <c r="C218" s="37">
        <v>103.78700000000001</v>
      </c>
      <c r="D218" s="37">
        <v>105.84699999999999</v>
      </c>
      <c r="E218" s="37">
        <v>105.52500000000001</v>
      </c>
      <c r="F218" s="37">
        <v>105.414</v>
      </c>
      <c r="G218" s="37">
        <v>106.828</v>
      </c>
      <c r="H218" s="37">
        <v>108.259</v>
      </c>
      <c r="I218" s="37">
        <v>109.931</v>
      </c>
      <c r="J218" s="37">
        <v>113.914</v>
      </c>
      <c r="K218" s="37">
        <v>113.60299999999999</v>
      </c>
      <c r="L218" s="37">
        <v>110.672</v>
      </c>
      <c r="M218" s="37">
        <v>111.828</v>
      </c>
      <c r="N218" s="37">
        <v>114.776</v>
      </c>
      <c r="O218" s="37">
        <v>113.172</v>
      </c>
      <c r="P218" s="37">
        <v>113.276</v>
      </c>
      <c r="Q218" s="37">
        <v>115.08620000000001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178.79256097560975</v>
      </c>
      <c r="DL218" s="2">
        <f t="shared" si="649"/>
        <v>142.04496660412761</v>
      </c>
      <c r="DM218" s="2">
        <f t="shared" si="649"/>
        <v>145.13287711069418</v>
      </c>
      <c r="DN218" s="2">
        <f t="shared" si="649"/>
        <v>158.28758536585366</v>
      </c>
      <c r="DO218" s="2">
        <f t="shared" si="649"/>
        <v>168.68754283838496</v>
      </c>
      <c r="DP218" s="2">
        <f t="shared" si="649"/>
        <v>162.38976146186673</v>
      </c>
      <c r="DQ218" s="2">
        <f t="shared" si="649"/>
        <v>161.16968488529017</v>
      </c>
      <c r="DR218" s="2">
        <f t="shared" si="649"/>
        <v>153.50574964438121</v>
      </c>
      <c r="DS218" s="2">
        <f t="shared" si="649"/>
        <v>147.18885938375351</v>
      </c>
      <c r="DT218" s="2">
        <f t="shared" si="649"/>
        <v>154.00456756756756</v>
      </c>
      <c r="DU218" s="2">
        <f t="shared" si="649"/>
        <v>160.68163803479592</v>
      </c>
      <c r="DV218" s="2">
        <f t="shared" si="649"/>
        <v>166.37402857142857</v>
      </c>
      <c r="DW218" s="2">
        <f t="shared" si="649"/>
        <v>165.44266112266109</v>
      </c>
      <c r="DX218" s="2">
        <f t="shared" si="649"/>
        <v>167.19959631059635</v>
      </c>
      <c r="DY218" s="2">
        <f t="shared" si="649"/>
        <v>174.81318482758616</v>
      </c>
      <c r="EA218" s="2">
        <f t="shared" si="652"/>
        <v>106.25393183016659</v>
      </c>
      <c r="EB218" s="2">
        <f t="shared" si="502"/>
        <v>104.95287792825341</v>
      </c>
      <c r="EC218" s="2">
        <f t="shared" si="503"/>
        <v>105.0060271288621</v>
      </c>
      <c r="ED218" s="2">
        <f t="shared" si="504"/>
        <v>104.74783820805516</v>
      </c>
      <c r="EE218" s="2">
        <f t="shared" si="505"/>
        <v>104.9586722766774</v>
      </c>
      <c r="EF218" s="2">
        <f t="shared" si="506"/>
        <v>107.30811096704713</v>
      </c>
      <c r="EG218" s="2">
        <f t="shared" si="507"/>
        <v>113.86801183285577</v>
      </c>
      <c r="EH218" s="2">
        <f t="shared" si="508"/>
        <v>113.14637513615909</v>
      </c>
      <c r="EI218" s="2">
        <f t="shared" si="509"/>
        <v>111.39845825091409</v>
      </c>
      <c r="EJ218" s="2">
        <f t="shared" si="510"/>
        <v>109.76365203770317</v>
      </c>
      <c r="EK218" s="2">
        <f t="shared" si="511"/>
        <v>108.74766841502756</v>
      </c>
      <c r="EL218" s="2">
        <f t="shared" si="512"/>
        <v>111.7650575468019</v>
      </c>
      <c r="EM218" s="2">
        <f t="shared" si="513"/>
        <v>110.82668904388261</v>
      </c>
      <c r="EN218" s="2">
        <f t="shared" si="514"/>
        <v>114.03630707817608</v>
      </c>
      <c r="EO218" s="2">
        <f t="shared" si="515"/>
        <v>114.65593322361039</v>
      </c>
      <c r="EQ218" s="2">
        <f t="shared" si="516"/>
        <v>103.72045391506708</v>
      </c>
      <c r="ER218" s="2">
        <f t="shared" si="650"/>
        <v>103.81322445733949</v>
      </c>
      <c r="ES218" s="2">
        <f t="shared" si="650"/>
        <v>103.80117332172777</v>
      </c>
      <c r="ET218" s="2">
        <f t="shared" si="650"/>
        <v>104.84793603120431</v>
      </c>
      <c r="EU218" s="2">
        <f t="shared" si="650"/>
        <v>106.29242308800849</v>
      </c>
      <c r="EV218" s="2">
        <f t="shared" si="650"/>
        <v>108.33541706336591</v>
      </c>
      <c r="EW218" s="2">
        <f t="shared" si="650"/>
        <v>110.75138123259369</v>
      </c>
      <c r="EX218" s="2">
        <f t="shared" si="650"/>
        <v>111.05132807176923</v>
      </c>
      <c r="EY218" s="2">
        <f t="shared" si="650"/>
        <v>110.86938758226209</v>
      </c>
      <c r="EZ218" s="2">
        <f t="shared" si="650"/>
        <v>110.90579738319306</v>
      </c>
      <c r="FA218" s="2">
        <f t="shared" si="650"/>
        <v>110.10651070620604</v>
      </c>
      <c r="FB218" s="2">
        <f t="shared" si="650"/>
        <v>111.25528037696877</v>
      </c>
      <c r="FC218" s="2">
        <f t="shared" si="650"/>
        <v>110.3625081392953</v>
      </c>
      <c r="FD218" s="2">
        <f t="shared" si="650"/>
        <v>111.90832619675666</v>
      </c>
      <c r="FE218" s="2">
        <f t="shared" si="650"/>
        <v>113.91797170020507</v>
      </c>
      <c r="FG218" s="2">
        <f t="shared" si="518"/>
        <v>0.99999903588486883</v>
      </c>
      <c r="FH218" s="2">
        <f t="shared" si="651"/>
        <v>0.99999901192042295</v>
      </c>
      <c r="FI218" s="2">
        <f t="shared" si="651"/>
        <v>0.99999898492003847</v>
      </c>
      <c r="FJ218" s="2">
        <f t="shared" si="651"/>
        <v>0.99999896415305156</v>
      </c>
      <c r="FK218" s="2">
        <f t="shared" si="651"/>
        <v>0.99999888929967118</v>
      </c>
      <c r="FL218" s="2">
        <f t="shared" si="651"/>
        <v>0.99999894429814573</v>
      </c>
      <c r="FM218" s="2">
        <f t="shared" si="651"/>
        <v>0.99999904145321261</v>
      </c>
      <c r="FN218" s="2">
        <f t="shared" si="651"/>
        <v>0.99999887551029654</v>
      </c>
      <c r="FO218" s="2">
        <f t="shared" si="651"/>
        <v>0.99999884609210432</v>
      </c>
      <c r="FP218" s="2">
        <f t="shared" si="651"/>
        <v>0.99999889068806291</v>
      </c>
      <c r="FQ218" s="2">
        <f t="shared" si="651"/>
        <v>0.99999890176442741</v>
      </c>
      <c r="FR218" s="2">
        <f t="shared" si="651"/>
        <v>0.99999884961625451</v>
      </c>
      <c r="FS218" s="2">
        <f t="shared" si="651"/>
        <v>0.99999889333120229</v>
      </c>
      <c r="FT218" s="2">
        <f t="shared" si="651"/>
        <v>0.99999887579789437</v>
      </c>
      <c r="FU218" s="2">
        <f t="shared" si="651"/>
        <v>0.9999985699014835</v>
      </c>
      <c r="FW218" s="2">
        <f t="shared" si="536"/>
        <v>0.99238375365008213</v>
      </c>
      <c r="FX218" s="2">
        <f t="shared" si="588"/>
        <v>0.99265574744954654</v>
      </c>
      <c r="FY218" s="2">
        <f t="shared" si="589"/>
        <v>0.99229790150332953</v>
      </c>
      <c r="FZ218" s="2">
        <f t="shared" si="590"/>
        <v>0.99173193915481384</v>
      </c>
      <c r="GA218" s="2">
        <f t="shared" si="591"/>
        <v>0.99232727473284632</v>
      </c>
      <c r="GB218" s="2">
        <f t="shared" si="592"/>
        <v>0.9929870571047863</v>
      </c>
      <c r="GC218" s="2">
        <f t="shared" si="593"/>
        <v>0.99346474382436012</v>
      </c>
      <c r="GD218" s="2">
        <f t="shared" si="594"/>
        <v>0.9933628224065052</v>
      </c>
      <c r="GE218" s="2">
        <f t="shared" si="595"/>
        <v>0.99399592811471937</v>
      </c>
      <c r="GF218" s="2">
        <f t="shared" si="596"/>
        <v>0.99368884524557155</v>
      </c>
      <c r="GG218" s="2">
        <f t="shared" si="597"/>
        <v>0.992990153385093</v>
      </c>
      <c r="GH218" s="2">
        <f t="shared" si="598"/>
        <v>0.99325269971238128</v>
      </c>
      <c r="GI218" s="2">
        <f t="shared" si="599"/>
        <v>0.99201660621401311</v>
      </c>
      <c r="GJ218" s="2">
        <f t="shared" si="600"/>
        <v>0.98939221856338821</v>
      </c>
      <c r="GK218" s="2">
        <f t="shared" si="601"/>
        <v>0.98728652197890021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1.1137207014187898E-68</v>
      </c>
      <c r="HT218" s="86">
        <f t="shared" si="630"/>
        <v>8.9113187803710855E-75</v>
      </c>
      <c r="HU218" s="86">
        <f t="shared" si="631"/>
        <v>2.2133543179241988E-81</v>
      </c>
      <c r="HV218" s="86">
        <f t="shared" si="632"/>
        <v>4.7627702469352155E-81</v>
      </c>
      <c r="HW218" s="86">
        <f t="shared" si="633"/>
        <v>1.6403219830215615E-76</v>
      </c>
      <c r="HX218" s="86">
        <f t="shared" si="634"/>
        <v>3.2998932253589012E-85</v>
      </c>
      <c r="HY218" s="86">
        <f t="shared" si="635"/>
        <v>2.0268619299209167E-79</v>
      </c>
      <c r="HZ218" s="86">
        <f t="shared" si="636"/>
        <v>4.9027531600544544E-85</v>
      </c>
      <c r="IA218" s="86">
        <f t="shared" si="637"/>
        <v>1.7453806031267599E-98</v>
      </c>
      <c r="IB218" s="86">
        <f t="shared" si="638"/>
        <v>1.2723786158092057E-91</v>
      </c>
      <c r="IC218" s="86">
        <f t="shared" si="639"/>
        <v>4.0600196477941296E-85</v>
      </c>
      <c r="ID218" s="86">
        <f t="shared" si="640"/>
        <v>7.7258208708726582E-99</v>
      </c>
      <c r="IE218" s="86">
        <f t="shared" si="641"/>
        <v>3.7620832551698632E-82</v>
      </c>
      <c r="IF218" s="86">
        <f t="shared" si="642"/>
        <v>1.5715058660395469E-165</v>
      </c>
      <c r="IG218" s="86">
        <f t="shared" si="643"/>
        <v>1.2173579815582911E-163</v>
      </c>
      <c r="II218" s="86">
        <f t="shared" si="540"/>
        <v>9.2198706900834382E-16</v>
      </c>
      <c r="IJ218" s="86">
        <f t="shared" si="541"/>
        <v>8.3218453303044878E-17</v>
      </c>
      <c r="IK218" s="86">
        <f t="shared" si="542"/>
        <v>1.9411434856052497E-17</v>
      </c>
      <c r="IL218" s="86">
        <f t="shared" si="543"/>
        <v>6.0646927824939263E-18</v>
      </c>
      <c r="IM218" s="86">
        <f t="shared" si="544"/>
        <v>1.6242546141862242E-17</v>
      </c>
      <c r="IN218" s="86">
        <f t="shared" si="545"/>
        <v>1.4318658102185747E-19</v>
      </c>
      <c r="IO218" s="86">
        <f t="shared" si="546"/>
        <v>1.3120324914660513E-18</v>
      </c>
      <c r="IP218" s="86">
        <f t="shared" si="547"/>
        <v>5.4511206640465095E-20</v>
      </c>
      <c r="IQ218" s="86">
        <f t="shared" si="548"/>
        <v>5.471581148631748E-23</v>
      </c>
      <c r="IR218" s="86">
        <f t="shared" si="549"/>
        <v>1.4000054569567539E-21</v>
      </c>
      <c r="IS218" s="86">
        <f t="shared" si="550"/>
        <v>1.2071376644467938E-19</v>
      </c>
      <c r="IT218" s="86">
        <f t="shared" si="551"/>
        <v>1.075557859160453E-22</v>
      </c>
      <c r="IU218" s="86">
        <f t="shared" si="552"/>
        <v>1.6156818949527191E-18</v>
      </c>
      <c r="IV218" s="86">
        <f t="shared" si="553"/>
        <v>3.7909934536324566E-25</v>
      </c>
      <c r="IW218" s="86">
        <f t="shared" si="554"/>
        <v>6.042406307625974E-18</v>
      </c>
      <c r="IY218" s="86">
        <f t="shared" si="555"/>
        <v>9.2198706900834382E-16</v>
      </c>
      <c r="IZ218" s="86">
        <f t="shared" si="556"/>
        <v>8.3218453303044878E-17</v>
      </c>
      <c r="JA218" s="86">
        <f t="shared" si="557"/>
        <v>1.9411434856052497E-17</v>
      </c>
      <c r="JB218" s="86">
        <f t="shared" si="558"/>
        <v>6.0646927824939263E-18</v>
      </c>
      <c r="JC218" s="86">
        <f t="shared" si="559"/>
        <v>1.6242546141862242E-17</v>
      </c>
      <c r="JD218" s="86">
        <f t="shared" si="560"/>
        <v>1.4318658102185747E-19</v>
      </c>
      <c r="JE218" s="86">
        <f t="shared" si="561"/>
        <v>1.3120324914660513E-18</v>
      </c>
      <c r="JF218" s="86">
        <f t="shared" si="562"/>
        <v>5.4511206640465095E-20</v>
      </c>
      <c r="JG218" s="86">
        <f t="shared" si="563"/>
        <v>5.471581148631748E-23</v>
      </c>
      <c r="JH218" s="86">
        <f t="shared" si="564"/>
        <v>1.4000054569567539E-21</v>
      </c>
      <c r="JI218" s="86">
        <f t="shared" si="565"/>
        <v>1.2071376644467938E-19</v>
      </c>
      <c r="JJ218" s="86">
        <f t="shared" si="566"/>
        <v>1.075557859160453E-22</v>
      </c>
      <c r="JK218" s="86">
        <f t="shared" si="567"/>
        <v>1.6156818949527191E-18</v>
      </c>
      <c r="JL218" s="86">
        <f t="shared" si="568"/>
        <v>3.7909934536324566E-25</v>
      </c>
      <c r="JM218" s="86">
        <f t="shared" si="569"/>
        <v>6.042406307625974E-18</v>
      </c>
    </row>
    <row r="219" spans="2:273" x14ac:dyDescent="0.25">
      <c r="B219" s="2">
        <v>192</v>
      </c>
      <c r="C219" s="37">
        <v>105</v>
      </c>
      <c r="D219" s="37">
        <v>104.102</v>
      </c>
      <c r="E219" s="37">
        <v>104.508</v>
      </c>
      <c r="F219" s="37">
        <v>105.55200000000001</v>
      </c>
      <c r="G219" s="37">
        <v>109.13800000000001</v>
      </c>
      <c r="H219" s="37">
        <v>106.379</v>
      </c>
      <c r="I219" s="37">
        <v>107.69</v>
      </c>
      <c r="J219" s="37">
        <v>112.086</v>
      </c>
      <c r="K219" s="37">
        <v>110.724</v>
      </c>
      <c r="L219" s="37">
        <v>115.069</v>
      </c>
      <c r="M219" s="37">
        <v>111.845</v>
      </c>
      <c r="N219" s="37">
        <v>111.81</v>
      </c>
      <c r="O219" s="37">
        <v>115.086</v>
      </c>
      <c r="P219" s="37">
        <v>113.55200000000001</v>
      </c>
      <c r="Q219" s="37">
        <v>118.1897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179.13332804878047</v>
      </c>
      <c r="DL219" s="2">
        <f t="shared" ref="DL219:DY227" si="713">BP$228*$B219+BP$229</f>
        <v>142.17683986866794</v>
      </c>
      <c r="DM219" s="2">
        <f t="shared" si="713"/>
        <v>145.28854193245778</v>
      </c>
      <c r="DN219" s="2">
        <f t="shared" si="713"/>
        <v>158.51427926829268</v>
      </c>
      <c r="DO219" s="2">
        <f t="shared" si="713"/>
        <v>168.96567053288106</v>
      </c>
      <c r="DP219" s="2">
        <f t="shared" si="713"/>
        <v>162.64982033045192</v>
      </c>
      <c r="DQ219" s="2">
        <f t="shared" si="713"/>
        <v>161.41135512820517</v>
      </c>
      <c r="DR219" s="2">
        <f t="shared" si="713"/>
        <v>153.70933760075866</v>
      </c>
      <c r="DS219" s="2">
        <f t="shared" si="713"/>
        <v>147.35588263305323</v>
      </c>
      <c r="DT219" s="2">
        <f t="shared" si="713"/>
        <v>154.19329279279279</v>
      </c>
      <c r="DU219" s="2">
        <f t="shared" si="713"/>
        <v>160.89650563518984</v>
      </c>
      <c r="DV219" s="2">
        <f t="shared" si="713"/>
        <v>166.62512483912482</v>
      </c>
      <c r="DW219" s="2">
        <f t="shared" si="713"/>
        <v>165.67001597548966</v>
      </c>
      <c r="DX219" s="2">
        <f t="shared" si="713"/>
        <v>167.44965293865295</v>
      </c>
      <c r="DY219" s="2">
        <f t="shared" si="713"/>
        <v>175.10441891625612</v>
      </c>
      <c r="EA219" s="2">
        <f t="shared" si="652"/>
        <v>106.17854085693828</v>
      </c>
      <c r="EB219" s="2">
        <f t="shared" ref="EB219:EB227" si="714">CF$228*$B219+CF$229</f>
        <v>104.88325243584065</v>
      </c>
      <c r="EC219" s="2">
        <f t="shared" ref="EC219:EC227" si="715">CG$228*$B219+CG$229</f>
        <v>104.936710119905</v>
      </c>
      <c r="ED219" s="2">
        <f t="shared" ref="ED219:ED227" si="716">CH$228*$B219+CH$229</f>
        <v>104.66300822743918</v>
      </c>
      <c r="EE219" s="2">
        <f t="shared" ref="EE219:EE227" si="717">CI$228*$B219+CI$229</f>
        <v>104.88051325986341</v>
      </c>
      <c r="EF219" s="2">
        <f t="shared" ref="EF219:EF227" si="718">CJ$228*$B219+CJ$229</f>
        <v>107.25022712901138</v>
      </c>
      <c r="EG219" s="2">
        <f t="shared" ref="EG219:EG227" si="719">CK$228*$B219+CK$229</f>
        <v>113.86530587107548</v>
      </c>
      <c r="EH219" s="2">
        <f t="shared" ref="EH219:EH227" si="720">CL$228*$B219+CL$229</f>
        <v>113.13783426000469</v>
      </c>
      <c r="EI219" s="2">
        <f t="shared" ref="EI219:EI227" si="721">CM$228*$B219+CM$229</f>
        <v>111.37870059341843</v>
      </c>
      <c r="EJ219" s="2">
        <f t="shared" ref="EJ219:EJ227" si="722">CN$228*$B219+CN$229</f>
        <v>109.70618438140336</v>
      </c>
      <c r="EK219" s="2">
        <f t="shared" ref="EK219:EK227" si="723">CO$228*$B219+CO$229</f>
        <v>108.66120253928608</v>
      </c>
      <c r="EL219" s="2">
        <f t="shared" ref="EL219:EL227" si="724">CP$228*$B219+CP$229</f>
        <v>111.70136065522624</v>
      </c>
      <c r="EM219" s="2">
        <f t="shared" ref="EM219:EM227" si="725">CQ$228*$B219+CQ$229</f>
        <v>110.72359963188998</v>
      </c>
      <c r="EN219" s="2">
        <f t="shared" ref="EN219:EN227" si="726">CR$228*$B219+CR$229</f>
        <v>113.97058013181162</v>
      </c>
      <c r="EO219" s="2">
        <f t="shared" ref="EO219:EO227" si="727">CS$228*$B219+CS$229</f>
        <v>114.56850135657466</v>
      </c>
      <c r="EQ219" s="2">
        <f t="shared" ref="EQ219:EQ227" si="728">CU$228*$B219+CU$229</f>
        <v>103.6175181948723</v>
      </c>
      <c r="ER219" s="2">
        <f t="shared" ref="ER219:FE227" si="729">CV$228*$B219+CV$229</f>
        <v>103.73103960639421</v>
      </c>
      <c r="ES219" s="2">
        <f t="shared" si="729"/>
        <v>103.71855058519981</v>
      </c>
      <c r="ET219" s="2">
        <f t="shared" si="729"/>
        <v>104.76419804973187</v>
      </c>
      <c r="EU219" s="2">
        <f t="shared" si="729"/>
        <v>106.22879075202147</v>
      </c>
      <c r="EV219" s="2">
        <f t="shared" si="729"/>
        <v>108.28870381914845</v>
      </c>
      <c r="EW219" s="2">
        <f t="shared" si="729"/>
        <v>110.71539042506772</v>
      </c>
      <c r="EX219" s="2">
        <f t="shared" si="729"/>
        <v>111.02013695207812</v>
      </c>
      <c r="EY219" s="2">
        <f t="shared" si="729"/>
        <v>110.84392225382102</v>
      </c>
      <c r="EZ219" s="2">
        <f t="shared" si="729"/>
        <v>110.86070580987521</v>
      </c>
      <c r="FA219" s="2">
        <f t="shared" si="729"/>
        <v>110.03485998165698</v>
      </c>
      <c r="FB219" s="2">
        <f t="shared" si="729"/>
        <v>111.1859780015492</v>
      </c>
      <c r="FC219" s="2">
        <f t="shared" si="729"/>
        <v>110.25425721203381</v>
      </c>
      <c r="FD219" s="2">
        <f t="shared" si="729"/>
        <v>111.81913868890609</v>
      </c>
      <c r="FE219" s="2">
        <f t="shared" si="729"/>
        <v>113.82323946450828</v>
      </c>
      <c r="FG219" s="2">
        <f t="shared" ref="FG219:FG227" si="730">POWER(10,($B219-C$231)/C$229)/(1+POWER(10,($B219-C$231)/C$229))</f>
        <v>0.99999912071647534</v>
      </c>
      <c r="FH219" s="2">
        <f t="shared" ref="FH219:FU227" si="731">POWER(10,($B219-D$231)/D$229)/(1+POWER(10,($B219-D$231)/D$229))</f>
        <v>0.9999990988606372</v>
      </c>
      <c r="FI219" s="2">
        <f t="shared" si="731"/>
        <v>0.99999907423598955</v>
      </c>
      <c r="FJ219" s="2">
        <f t="shared" si="731"/>
        <v>0.99999905529626898</v>
      </c>
      <c r="FK219" s="2">
        <f t="shared" si="731"/>
        <v>0.9999989870291619</v>
      </c>
      <c r="FL219" s="2">
        <f t="shared" si="731"/>
        <v>0.99999903718837635</v>
      </c>
      <c r="FM219" s="2">
        <f t="shared" si="731"/>
        <v>0.99999912579486616</v>
      </c>
      <c r="FN219" s="2">
        <f t="shared" si="731"/>
        <v>0.99999897445310026</v>
      </c>
      <c r="FO219" s="2">
        <f t="shared" si="731"/>
        <v>0.9999989476233847</v>
      </c>
      <c r="FP219" s="2">
        <f t="shared" si="731"/>
        <v>0.99999898829539036</v>
      </c>
      <c r="FQ219" s="2">
        <f t="shared" si="731"/>
        <v>0.99999899839715678</v>
      </c>
      <c r="FR219" s="2">
        <f t="shared" si="731"/>
        <v>0.9999989508374485</v>
      </c>
      <c r="FS219" s="2">
        <f t="shared" si="731"/>
        <v>0.99999899070596254</v>
      </c>
      <c r="FT219" s="2">
        <f t="shared" si="731"/>
        <v>0.99999897471539267</v>
      </c>
      <c r="FU219" s="2">
        <f t="shared" si="731"/>
        <v>0.99999869573448752</v>
      </c>
      <c r="FW219" s="2">
        <f t="shared" si="536"/>
        <v>0.993049242743688</v>
      </c>
      <c r="FX219" s="2">
        <f t="shared" si="588"/>
        <v>0.99329763089813383</v>
      </c>
      <c r="FY219" s="2">
        <f t="shared" si="589"/>
        <v>0.99297083901454197</v>
      </c>
      <c r="FZ219" s="2">
        <f t="shared" si="590"/>
        <v>0.9924539491387423</v>
      </c>
      <c r="GA219" s="2">
        <f t="shared" si="591"/>
        <v>0.99299766399528744</v>
      </c>
      <c r="GB219" s="2">
        <f t="shared" si="592"/>
        <v>0.99360017096634057</v>
      </c>
      <c r="GC219" s="2">
        <f t="shared" si="593"/>
        <v>0.99403634623985604</v>
      </c>
      <c r="GD219" s="2">
        <f t="shared" si="594"/>
        <v>0.9939432849723312</v>
      </c>
      <c r="GE219" s="2">
        <f t="shared" si="595"/>
        <v>0.99452132701441875</v>
      </c>
      <c r="GF219" s="2">
        <f t="shared" si="596"/>
        <v>0.99424096038433585</v>
      </c>
      <c r="GG219" s="2">
        <f t="shared" si="597"/>
        <v>0.99360299829497511</v>
      </c>
      <c r="GH219" s="2">
        <f t="shared" si="598"/>
        <v>0.99384273349813124</v>
      </c>
      <c r="GI219" s="2">
        <f t="shared" si="599"/>
        <v>0.99271394022420967</v>
      </c>
      <c r="GJ219" s="2">
        <f t="shared" si="600"/>
        <v>0.99031655010874953</v>
      </c>
      <c r="GK219" s="2">
        <f t="shared" si="601"/>
        <v>0.98839218517699046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2.2153563394005843E-70</v>
      </c>
      <c r="HT219" s="86">
        <f t="shared" si="630"/>
        <v>1.3274591549315433E-76</v>
      </c>
      <c r="HU219" s="86">
        <f t="shared" si="631"/>
        <v>2.3959139690430912E-83</v>
      </c>
      <c r="HV219" s="86">
        <f t="shared" si="632"/>
        <v>4.5214158625132876E-83</v>
      </c>
      <c r="HW219" s="86">
        <f t="shared" si="633"/>
        <v>2.0260957014612458E-78</v>
      </c>
      <c r="HX219" s="86">
        <f t="shared" si="634"/>
        <v>2.6071129395085462E-87</v>
      </c>
      <c r="HY219" s="86">
        <f t="shared" si="635"/>
        <v>2.2980228104669852E-81</v>
      </c>
      <c r="HZ219" s="86">
        <f t="shared" si="636"/>
        <v>3.8853193134718393E-87</v>
      </c>
      <c r="IA219" s="86">
        <f t="shared" si="637"/>
        <v>7.0638830505140161E-101</v>
      </c>
      <c r="IB219" s="86">
        <f t="shared" si="638"/>
        <v>7.1271677822923409E-94</v>
      </c>
      <c r="IC219" s="86">
        <f t="shared" si="639"/>
        <v>3.18530262576038E-87</v>
      </c>
      <c r="ID219" s="86">
        <f t="shared" si="640"/>
        <v>2.8249825501075278E-101</v>
      </c>
      <c r="IE219" s="86">
        <f t="shared" si="641"/>
        <v>3.3008768354064027E-84</v>
      </c>
      <c r="IF219" s="86">
        <f t="shared" si="642"/>
        <v>7.1698737092637046E-170</v>
      </c>
      <c r="IG219" s="86">
        <f t="shared" si="643"/>
        <v>4.6496596493259599E-168</v>
      </c>
      <c r="II219" s="86">
        <f t="shared" si="540"/>
        <v>2.637938162762846E-16</v>
      </c>
      <c r="IJ219" s="86">
        <f t="shared" si="541"/>
        <v>2.1969683759688951E-17</v>
      </c>
      <c r="IK219" s="86">
        <f t="shared" si="542"/>
        <v>4.7866130339072534E-18</v>
      </c>
      <c r="IL219" s="86">
        <f t="shared" si="543"/>
        <v>1.4003562130466171E-18</v>
      </c>
      <c r="IM219" s="86">
        <f t="shared" si="544"/>
        <v>3.9828039025443854E-18</v>
      </c>
      <c r="IN219" s="86">
        <f t="shared" si="545"/>
        <v>3.0235249119974709E-20</v>
      </c>
      <c r="IO219" s="86">
        <f t="shared" si="546"/>
        <v>3.071599961997383E-19</v>
      </c>
      <c r="IP219" s="86">
        <f t="shared" si="547"/>
        <v>1.130448524647705E-20</v>
      </c>
      <c r="IQ219" s="86">
        <f t="shared" si="548"/>
        <v>9.1317866981602388E-24</v>
      </c>
      <c r="IR219" s="86">
        <f t="shared" si="549"/>
        <v>2.5822723227635365E-22</v>
      </c>
      <c r="IS219" s="86">
        <f t="shared" si="550"/>
        <v>2.5332514552137024E-20</v>
      </c>
      <c r="IT219" s="86">
        <f t="shared" si="551"/>
        <v>1.7637673182078225E-23</v>
      </c>
      <c r="IU219" s="86">
        <f t="shared" si="552"/>
        <v>3.5860272827125977E-19</v>
      </c>
      <c r="IV219" s="86">
        <f t="shared" si="553"/>
        <v>4.1123548499372652E-26</v>
      </c>
      <c r="IW219" s="86">
        <f t="shared" si="554"/>
        <v>1.2031908510453478E-18</v>
      </c>
      <c r="IY219" s="86">
        <f t="shared" si="555"/>
        <v>2.637938162762846E-16</v>
      </c>
      <c r="IZ219" s="86">
        <f t="shared" si="556"/>
        <v>2.1969683759688951E-17</v>
      </c>
      <c r="JA219" s="86">
        <f t="shared" si="557"/>
        <v>4.7866130339072534E-18</v>
      </c>
      <c r="JB219" s="86">
        <f t="shared" si="558"/>
        <v>1.4003562130466171E-18</v>
      </c>
      <c r="JC219" s="86">
        <f t="shared" si="559"/>
        <v>3.9828039025443854E-18</v>
      </c>
      <c r="JD219" s="86">
        <f t="shared" si="560"/>
        <v>3.0235249119974709E-20</v>
      </c>
      <c r="JE219" s="86">
        <f t="shared" si="561"/>
        <v>3.071599961997383E-19</v>
      </c>
      <c r="JF219" s="86">
        <f t="shared" si="562"/>
        <v>1.130448524647705E-20</v>
      </c>
      <c r="JG219" s="86">
        <f t="shared" si="563"/>
        <v>9.1317866981602388E-24</v>
      </c>
      <c r="JH219" s="86">
        <f t="shared" si="564"/>
        <v>2.5822723227635365E-22</v>
      </c>
      <c r="JI219" s="86">
        <f t="shared" si="565"/>
        <v>2.5332514552137024E-20</v>
      </c>
      <c r="JJ219" s="86">
        <f t="shared" si="566"/>
        <v>1.7637673182078225E-23</v>
      </c>
      <c r="JK219" s="86">
        <f t="shared" si="567"/>
        <v>3.5860272827125977E-19</v>
      </c>
      <c r="JL219" s="86">
        <f t="shared" si="568"/>
        <v>4.1123548499372652E-26</v>
      </c>
      <c r="JM219" s="86">
        <f t="shared" si="569"/>
        <v>1.2031908510453478E-18</v>
      </c>
    </row>
    <row r="220" spans="2:273" x14ac:dyDescent="0.25">
      <c r="B220" s="2">
        <v>193</v>
      </c>
      <c r="C220" s="37">
        <v>104.541</v>
      </c>
      <c r="D220" s="37">
        <v>103.169</v>
      </c>
      <c r="E220" s="37">
        <v>105.492</v>
      </c>
      <c r="F220" s="37">
        <v>105.224</v>
      </c>
      <c r="G220" s="37">
        <v>105.569</v>
      </c>
      <c r="H220" s="37">
        <v>106.79300000000001</v>
      </c>
      <c r="I220" s="37">
        <v>111.741</v>
      </c>
      <c r="J220" s="37">
        <v>111.914</v>
      </c>
      <c r="K220" s="37">
        <v>113.224</v>
      </c>
      <c r="L220" s="37">
        <v>112.879</v>
      </c>
      <c r="M220" s="37">
        <v>109.94799999999999</v>
      </c>
      <c r="N220" s="37">
        <v>109.86199999999999</v>
      </c>
      <c r="O220" s="37">
        <v>115.224</v>
      </c>
      <c r="P220" s="37">
        <v>113.39700000000001</v>
      </c>
      <c r="Q220" s="37">
        <v>114.4828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179.47409512195122</v>
      </c>
      <c r="DL220" s="2">
        <f t="shared" si="713"/>
        <v>142.30871313320827</v>
      </c>
      <c r="DM220" s="2">
        <f t="shared" si="713"/>
        <v>145.4442067542214</v>
      </c>
      <c r="DN220" s="2">
        <f t="shared" si="713"/>
        <v>158.74097317073171</v>
      </c>
      <c r="DO220" s="2">
        <f t="shared" si="713"/>
        <v>169.24379822737717</v>
      </c>
      <c r="DP220" s="2">
        <f t="shared" si="713"/>
        <v>162.90987919903708</v>
      </c>
      <c r="DQ220" s="2">
        <f t="shared" si="713"/>
        <v>161.65302537112015</v>
      </c>
      <c r="DR220" s="2">
        <f t="shared" si="713"/>
        <v>153.91292555713608</v>
      </c>
      <c r="DS220" s="2">
        <f t="shared" si="713"/>
        <v>147.52290588235294</v>
      </c>
      <c r="DT220" s="2">
        <f t="shared" si="713"/>
        <v>154.38201801801802</v>
      </c>
      <c r="DU220" s="2">
        <f t="shared" si="713"/>
        <v>161.11137323558376</v>
      </c>
      <c r="DV220" s="2">
        <f t="shared" si="713"/>
        <v>166.87622110682111</v>
      </c>
      <c r="DW220" s="2">
        <f t="shared" si="713"/>
        <v>165.89737082831817</v>
      </c>
      <c r="DX220" s="2">
        <f t="shared" si="713"/>
        <v>167.6997095667096</v>
      </c>
      <c r="DY220" s="2">
        <f t="shared" si="713"/>
        <v>175.39565300492606</v>
      </c>
      <c r="EA220" s="2">
        <f t="shared" si="652"/>
        <v>106.10314988370997</v>
      </c>
      <c r="EB220" s="2">
        <f t="shared" si="714"/>
        <v>104.81362694342788</v>
      </c>
      <c r="EC220" s="2">
        <f t="shared" si="715"/>
        <v>104.8673931109479</v>
      </c>
      <c r="ED220" s="2">
        <f t="shared" si="716"/>
        <v>104.5781782468232</v>
      </c>
      <c r="EE220" s="2">
        <f t="shared" si="717"/>
        <v>104.80235424304941</v>
      </c>
      <c r="EF220" s="2">
        <f t="shared" si="718"/>
        <v>107.19234329097563</v>
      </c>
      <c r="EG220" s="2">
        <f t="shared" si="719"/>
        <v>113.8625999092952</v>
      </c>
      <c r="EH220" s="2">
        <f t="shared" si="720"/>
        <v>113.12929338385031</v>
      </c>
      <c r="EI220" s="2">
        <f t="shared" si="721"/>
        <v>111.35894293592277</v>
      </c>
      <c r="EJ220" s="2">
        <f t="shared" si="722"/>
        <v>109.64871672510355</v>
      </c>
      <c r="EK220" s="2">
        <f t="shared" si="723"/>
        <v>108.57473666354458</v>
      </c>
      <c r="EL220" s="2">
        <f t="shared" si="724"/>
        <v>111.63766376365058</v>
      </c>
      <c r="EM220" s="2">
        <f t="shared" si="725"/>
        <v>110.62051021989734</v>
      </c>
      <c r="EN220" s="2">
        <f t="shared" si="726"/>
        <v>113.90485318544715</v>
      </c>
      <c r="EO220" s="2">
        <f t="shared" si="727"/>
        <v>114.48106948953892</v>
      </c>
      <c r="EQ220" s="2">
        <f t="shared" si="728"/>
        <v>103.51458247467752</v>
      </c>
      <c r="ER220" s="2">
        <f t="shared" si="729"/>
        <v>103.64885475544892</v>
      </c>
      <c r="ES220" s="2">
        <f t="shared" si="729"/>
        <v>103.63592784867184</v>
      </c>
      <c r="ET220" s="2">
        <f t="shared" si="729"/>
        <v>104.68046006825941</v>
      </c>
      <c r="EU220" s="2">
        <f t="shared" si="729"/>
        <v>106.16515841603442</v>
      </c>
      <c r="EV220" s="2">
        <f t="shared" si="729"/>
        <v>108.24199057493098</v>
      </c>
      <c r="EW220" s="2">
        <f t="shared" si="729"/>
        <v>110.67939961754178</v>
      </c>
      <c r="EX220" s="2">
        <f t="shared" si="729"/>
        <v>110.98894583238699</v>
      </c>
      <c r="EY220" s="2">
        <f t="shared" si="729"/>
        <v>110.81845692537995</v>
      </c>
      <c r="EZ220" s="2">
        <f t="shared" si="729"/>
        <v>110.81561423655735</v>
      </c>
      <c r="FA220" s="2">
        <f t="shared" si="729"/>
        <v>109.96320925710791</v>
      </c>
      <c r="FB220" s="2">
        <f t="shared" si="729"/>
        <v>111.11667562612963</v>
      </c>
      <c r="FC220" s="2">
        <f t="shared" si="729"/>
        <v>110.14600628477233</v>
      </c>
      <c r="FD220" s="2">
        <f t="shared" si="729"/>
        <v>111.72995118105553</v>
      </c>
      <c r="FE220" s="2">
        <f t="shared" si="729"/>
        <v>113.72850722881148</v>
      </c>
      <c r="FG220" s="2">
        <f t="shared" si="730"/>
        <v>0.99999919808383264</v>
      </c>
      <c r="FH220" s="2">
        <f t="shared" si="731"/>
        <v>0.9999991781510682</v>
      </c>
      <c r="FI220" s="2">
        <f t="shared" si="731"/>
        <v>0.99999915569311904</v>
      </c>
      <c r="FJ220" s="2">
        <f t="shared" si="731"/>
        <v>0.99999913841988575</v>
      </c>
      <c r="FK220" s="2">
        <f t="shared" si="731"/>
        <v>0.99999907615953332</v>
      </c>
      <c r="FL220" s="2">
        <f t="shared" si="731"/>
        <v>0.99999912190528861</v>
      </c>
      <c r="FM220" s="2">
        <f t="shared" si="731"/>
        <v>0.99999920271538079</v>
      </c>
      <c r="FN220" s="2">
        <f t="shared" si="731"/>
        <v>0.99999906469002675</v>
      </c>
      <c r="FO220" s="2">
        <f t="shared" si="731"/>
        <v>0.99999904022103081</v>
      </c>
      <c r="FP220" s="2">
        <f t="shared" si="731"/>
        <v>0.99999907731434767</v>
      </c>
      <c r="FQ220" s="2">
        <f t="shared" si="731"/>
        <v>0.99999908652726976</v>
      </c>
      <c r="FR220" s="2">
        <f t="shared" si="731"/>
        <v>0.99999904315229238</v>
      </c>
      <c r="FS220" s="2">
        <f t="shared" si="731"/>
        <v>0.99999907951281608</v>
      </c>
      <c r="FT220" s="2">
        <f t="shared" si="731"/>
        <v>0.99999906492924029</v>
      </c>
      <c r="FU220" s="2">
        <f t="shared" si="731"/>
        <v>0.9999988104955787</v>
      </c>
      <c r="FW220" s="2">
        <f t="shared" ref="FW220:FW227" si="748">POWER(10,($B220-C$232)/C$229)/(1+POWER(10,($B220-C$232)/C$229))</f>
        <v>0.99365695468920423</v>
      </c>
      <c r="FX220" s="2">
        <f t="shared" si="588"/>
        <v>0.9938837597637119</v>
      </c>
      <c r="FY220" s="2">
        <f t="shared" si="589"/>
        <v>0.9935853616001401</v>
      </c>
      <c r="FZ220" s="2">
        <f t="shared" si="590"/>
        <v>0.99311334728470557</v>
      </c>
      <c r="GA220" s="2">
        <f t="shared" si="591"/>
        <v>0.99360985650590306</v>
      </c>
      <c r="GB220" s="2">
        <f t="shared" si="592"/>
        <v>0.99415999795511034</v>
      </c>
      <c r="GC220" s="2">
        <f t="shared" si="593"/>
        <v>0.99455822762988044</v>
      </c>
      <c r="GD220" s="2">
        <f t="shared" si="594"/>
        <v>0.9944732649070761</v>
      </c>
      <c r="GE220" s="2">
        <f t="shared" si="595"/>
        <v>0.99500098100558354</v>
      </c>
      <c r="GF220" s="2">
        <f t="shared" si="596"/>
        <v>0.99474503057948949</v>
      </c>
      <c r="GG220" s="2">
        <f t="shared" si="597"/>
        <v>0.99416257941533204</v>
      </c>
      <c r="GH220" s="2">
        <f t="shared" si="598"/>
        <v>0.99438146223905599</v>
      </c>
      <c r="GI220" s="2">
        <f t="shared" si="599"/>
        <v>0.99335077172604413</v>
      </c>
      <c r="GJ220" s="2">
        <f t="shared" si="600"/>
        <v>0.99116105761647777</v>
      </c>
      <c r="GK220" s="2">
        <f t="shared" si="601"/>
        <v>0.98940272340580016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4.1962266036148558E-72</v>
      </c>
      <c r="HT220" s="86">
        <f t="shared" si="630"/>
        <v>1.8776821104591254E-78</v>
      </c>
      <c r="HU220" s="86">
        <f t="shared" si="631"/>
        <v>2.4547788648939822E-85</v>
      </c>
      <c r="HV220" s="86">
        <f t="shared" si="632"/>
        <v>4.0486449303455278E-85</v>
      </c>
      <c r="HW220" s="86">
        <f t="shared" si="633"/>
        <v>2.3683034806589012E-80</v>
      </c>
      <c r="HX220" s="86">
        <f t="shared" si="634"/>
        <v>1.9397860157464177E-89</v>
      </c>
      <c r="HY220" s="86">
        <f t="shared" si="635"/>
        <v>2.4655206721100965E-83</v>
      </c>
      <c r="HZ220" s="86">
        <f t="shared" si="636"/>
        <v>2.8995282239698066E-89</v>
      </c>
      <c r="IA220" s="86">
        <f t="shared" si="637"/>
        <v>2.6732225544090537E-103</v>
      </c>
      <c r="IB220" s="86">
        <f t="shared" si="638"/>
        <v>3.7448743305875414E-96</v>
      </c>
      <c r="IC220" s="86">
        <f t="shared" si="639"/>
        <v>2.3529064284179412E-89</v>
      </c>
      <c r="ID220" s="86">
        <f t="shared" si="640"/>
        <v>9.6373116325791425E-104</v>
      </c>
      <c r="IE220" s="86">
        <f t="shared" si="641"/>
        <v>2.7286220311092462E-86</v>
      </c>
      <c r="IF220" s="86">
        <f t="shared" si="642"/>
        <v>2.8706329720462502E-174</v>
      </c>
      <c r="IG220" s="86">
        <f t="shared" si="643"/>
        <v>1.5488082540726722E-172</v>
      </c>
      <c r="II220" s="86">
        <f t="shared" ref="II220:II227" si="752" xml:space="preserve"> _xlfn.NORM.DIST($B220, C$10, ABS(C$14), TRUE) * _xlfn.NORM.DIST(($B220 - C$10)*C$18, 0, ABS(C$14), TRUE) * 2</f>
        <v>7.3774797694804874E-17</v>
      </c>
      <c r="IJ220" s="86">
        <f t="shared" ref="IJ220:IJ227" si="753" xml:space="preserve"> _xlfn.NORM.DIST($B220, D$10, ABS(D$14), TRUE) * _xlfn.NORM.DIST(($B220 - D$10)*D$18, 0, ABS(D$14), TRUE) * 2</f>
        <v>5.661793536854447E-18</v>
      </c>
      <c r="IK220" s="86">
        <f t="shared" ref="IK220:IK227" si="754" xml:space="preserve"> _xlfn.NORM.DIST($B220, E$10, ABS(E$14), TRUE) * _xlfn.NORM.DIST(($B220 - E$10)*E$18, 0, ABS(E$14), TRUE) * 2</f>
        <v>1.1504547077248024E-18</v>
      </c>
      <c r="IL220" s="86">
        <f t="shared" ref="IL220:IL227" si="755" xml:space="preserve"> _xlfn.NORM.DIST($B220, F$10, ABS(F$14), TRUE) * _xlfn.NORM.DIST(($B220 - F$10)*F$18, 0, ABS(F$14), TRUE) * 2</f>
        <v>3.1465526367127513E-19</v>
      </c>
      <c r="IM220" s="86">
        <f t="shared" ref="IM220:IM227" si="756" xml:space="preserve"> _xlfn.NORM.DIST($B220, G$10, ABS(G$14), TRUE) * _xlfn.NORM.DIST(($B220 - G$10)*G$18, 0, ABS(G$14), TRUE) * 2</f>
        <v>9.5182504751373263E-19</v>
      </c>
      <c r="IN220" s="86">
        <f t="shared" ref="IN220:IN227" si="757" xml:space="preserve"> _xlfn.NORM.DIST($B220, H$10, ABS(H$14), TRUE) * _xlfn.NORM.DIST(($B220 - H$10)*H$18, 0, ABS(H$14), TRUE) * 2</f>
        <v>6.208128968251883E-21</v>
      </c>
      <c r="IO220" s="86">
        <f t="shared" ref="IO220:IO227" si="758" xml:space="preserve"> _xlfn.NORM.DIST($B220, I$10, ABS(I$14), TRUE) * _xlfn.NORM.DIST(($B220 - I$10)*I$18, 0, ABS(I$14), TRUE) * 2</f>
        <v>7.0081051013716562E-20</v>
      </c>
      <c r="IP220" s="86">
        <f t="shared" ref="IP220:IP227" si="759" xml:space="preserve"> _xlfn.NORM.DIST($B220, J$10, ABS(J$14), TRUE) * _xlfn.NORM.DIST(($B220 - J$10)*J$18, 0, ABS(J$14), TRUE) * 2</f>
        <v>2.2794992420791343E-21</v>
      </c>
      <c r="IQ220" s="86">
        <f t="shared" ref="IQ220:IQ227" si="760" xml:space="preserve"> _xlfn.NORM.DIST($B220, K$10, ABS(K$14), TRUE) * _xlfn.NORM.DIST(($B220 - K$10)*K$18, 0, ABS(K$14), TRUE) * 2</f>
        <v>1.4769704679934233E-24</v>
      </c>
      <c r="IR220" s="86">
        <f t="shared" ref="IR220:IR227" si="761" xml:space="preserve"> _xlfn.NORM.DIST($B220, L$10, ABS(L$14), TRUE) * _xlfn.NORM.DIST(($B220 - L$10)*L$18, 0, ABS(L$14), TRUE) * 2</f>
        <v>4.6227347461039546E-23</v>
      </c>
      <c r="IS220" s="86">
        <f t="shared" ref="IS220:IS227" si="762" xml:space="preserve"> _xlfn.NORM.DIST($B220, M$10, ABS(M$14), TRUE) * _xlfn.NORM.DIST(($B220 - M$10)*M$18, 0, ABS(M$14), TRUE) * 2</f>
        <v>5.168771116739424E-21</v>
      </c>
      <c r="IT220" s="86">
        <f t="shared" ref="IT220:IT227" si="763" xml:space="preserve"> _xlfn.NORM.DIST($B220, N$10, ABS(N$14), TRUE) * _xlfn.NORM.DIST(($B220 - N$10)*N$18, 0, ABS(N$14), TRUE) * 2</f>
        <v>2.8000822373775029E-24</v>
      </c>
      <c r="IU220" s="86">
        <f t="shared" ref="IU220:IU227" si="764" xml:space="preserve"> _xlfn.NORM.DIST($B220, O$10, ABS(O$14), TRUE) * _xlfn.NORM.DIST(($B220 - O$10)*O$18, 0, ABS(O$14), TRUE) * 2</f>
        <v>7.7410058419234976E-20</v>
      </c>
      <c r="IV220" s="86">
        <f t="shared" ref="IV220:IV227" si="765" xml:space="preserve"> _xlfn.NORM.DIST($B220, P$10, ABS(P$14), TRUE) * _xlfn.NORM.DIST(($B220 - P$10)*P$18, 0, ABS(P$14), TRUE) * 2</f>
        <v>4.2694442157591031E-27</v>
      </c>
      <c r="IW220" s="86">
        <f t="shared" ref="IW220:IW227" si="766" xml:space="preserve"> _xlfn.NORM.DIST($B220, Q$10, ABS(Q$14), TRUE) * _xlfn.NORM.DIST(($B220 - Q$10)*Q$18, 0, ABS(Q$14), TRUE) * 2</f>
        <v>2.3181509889855649E-19</v>
      </c>
      <c r="IY220" s="86">
        <f t="shared" ref="IY220:IY227" si="767">GM220+HC220+HS220+II220</f>
        <v>7.3774797694804874E-17</v>
      </c>
      <c r="IZ220" s="86">
        <f t="shared" ref="IZ220:IZ227" si="768">GN220+HD220+HT220+IJ220</f>
        <v>5.661793536854447E-18</v>
      </c>
      <c r="JA220" s="86">
        <f t="shared" ref="JA220:JA227" si="769">GO220+HE220+HU220+IK220</f>
        <v>1.1504547077248024E-18</v>
      </c>
      <c r="JB220" s="86">
        <f t="shared" ref="JB220:JB227" si="770">GP220+HF220+HV220+IL220</f>
        <v>3.1465526367127513E-19</v>
      </c>
      <c r="JC220" s="86">
        <f t="shared" ref="JC220:JC227" si="771">GQ220+HG220+HW220+IM220</f>
        <v>9.5182504751373263E-19</v>
      </c>
      <c r="JD220" s="86">
        <f t="shared" ref="JD220:JD227" si="772">GR220+HH220+HX220+IN220</f>
        <v>6.208128968251883E-21</v>
      </c>
      <c r="JE220" s="86">
        <f t="shared" ref="JE220:JE227" si="773">GS220+HI220+HY220+IO220</f>
        <v>7.0081051013716562E-20</v>
      </c>
      <c r="JF220" s="86">
        <f t="shared" ref="JF220:JF227" si="774">GT220+HJ220+HZ220+IP220</f>
        <v>2.2794992420791343E-21</v>
      </c>
      <c r="JG220" s="86">
        <f t="shared" ref="JG220:JG227" si="775">GU220+HK220+IA220+IQ220</f>
        <v>1.4769704679934233E-24</v>
      </c>
      <c r="JH220" s="86">
        <f t="shared" ref="JH220:JH227" si="776">GV220+HL220+IB220+IR220</f>
        <v>4.6227347461039546E-23</v>
      </c>
      <c r="JI220" s="86">
        <f t="shared" ref="JI220:JI227" si="777">GW220+HM220+IC220+IS220</f>
        <v>5.168771116739424E-21</v>
      </c>
      <c r="JJ220" s="86">
        <f t="shared" ref="JJ220:JJ227" si="778">GX220+HN220+ID220+IT220</f>
        <v>2.8000822373775029E-24</v>
      </c>
      <c r="JK220" s="86">
        <f t="shared" ref="JK220:JK227" si="779">GY220+HO220+IE220+IU220</f>
        <v>7.7410058419234976E-20</v>
      </c>
      <c r="JL220" s="86">
        <f t="shared" ref="JL220:JL227" si="780">GZ220+HP220+IF220+IV220</f>
        <v>4.2694442157591031E-27</v>
      </c>
      <c r="JM220" s="86">
        <f t="shared" ref="JM220:JM227" si="781">HA220+HQ220+IG220+IW220</f>
        <v>2.3181509889855649E-19</v>
      </c>
    </row>
    <row r="221" spans="2:273" x14ac:dyDescent="0.25">
      <c r="B221" s="2">
        <v>194</v>
      </c>
      <c r="C221" s="37">
        <v>104.98399999999999</v>
      </c>
      <c r="D221" s="37">
        <v>104.18600000000001</v>
      </c>
      <c r="E221" s="37">
        <v>105.203</v>
      </c>
      <c r="F221" s="37">
        <v>104.03400000000001</v>
      </c>
      <c r="G221" s="37">
        <v>106.517</v>
      </c>
      <c r="H221" s="37">
        <v>107.89700000000001</v>
      </c>
      <c r="I221" s="37">
        <v>112.586</v>
      </c>
      <c r="J221" s="37">
        <v>112.13800000000001</v>
      </c>
      <c r="K221" s="37">
        <v>110.569</v>
      </c>
      <c r="L221" s="37">
        <v>114.19</v>
      </c>
      <c r="M221" s="37">
        <v>110.69</v>
      </c>
      <c r="N221" s="37">
        <v>112.5</v>
      </c>
      <c r="O221" s="37">
        <v>113.517</v>
      </c>
      <c r="P221" s="37">
        <v>111.60299999999999</v>
      </c>
      <c r="Q221" s="37">
        <v>113.41379999999999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179.81486219512195</v>
      </c>
      <c r="DL221" s="2">
        <f t="shared" si="713"/>
        <v>142.4405863977486</v>
      </c>
      <c r="DM221" s="2">
        <f t="shared" si="713"/>
        <v>145.59987157598499</v>
      </c>
      <c r="DN221" s="2">
        <f t="shared" si="713"/>
        <v>158.96766707317073</v>
      </c>
      <c r="DO221" s="2">
        <f t="shared" si="713"/>
        <v>169.52192592187328</v>
      </c>
      <c r="DP221" s="2">
        <f t="shared" si="713"/>
        <v>163.16993806762227</v>
      </c>
      <c r="DQ221" s="2">
        <f t="shared" si="713"/>
        <v>161.89469561403513</v>
      </c>
      <c r="DR221" s="2">
        <f t="shared" si="713"/>
        <v>154.1165135135135</v>
      </c>
      <c r="DS221" s="2">
        <f t="shared" si="713"/>
        <v>147.68992913165266</v>
      </c>
      <c r="DT221" s="2">
        <f t="shared" si="713"/>
        <v>154.57074324324321</v>
      </c>
      <c r="DU221" s="2">
        <f t="shared" si="713"/>
        <v>161.32624083597767</v>
      </c>
      <c r="DV221" s="2">
        <f t="shared" si="713"/>
        <v>167.12731737451736</v>
      </c>
      <c r="DW221" s="2">
        <f t="shared" si="713"/>
        <v>166.12472568114671</v>
      </c>
      <c r="DX221" s="2">
        <f t="shared" si="713"/>
        <v>167.94976619476623</v>
      </c>
      <c r="DY221" s="2">
        <f t="shared" si="713"/>
        <v>175.686887093596</v>
      </c>
      <c r="EA221" s="2">
        <f t="shared" si="652"/>
        <v>106.02775891048167</v>
      </c>
      <c r="EB221" s="2">
        <f t="shared" si="714"/>
        <v>104.74400145101512</v>
      </c>
      <c r="EC221" s="2">
        <f t="shared" si="715"/>
        <v>104.7980761019908</v>
      </c>
      <c r="ED221" s="2">
        <f t="shared" si="716"/>
        <v>104.49334826620722</v>
      </c>
      <c r="EE221" s="2">
        <f t="shared" si="717"/>
        <v>104.72419522623541</v>
      </c>
      <c r="EF221" s="2">
        <f t="shared" si="718"/>
        <v>107.13445945293988</v>
      </c>
      <c r="EG221" s="2">
        <f t="shared" si="719"/>
        <v>113.85989394751491</v>
      </c>
      <c r="EH221" s="2">
        <f t="shared" si="720"/>
        <v>113.12075250769591</v>
      </c>
      <c r="EI221" s="2">
        <f t="shared" si="721"/>
        <v>111.33918527842712</v>
      </c>
      <c r="EJ221" s="2">
        <f t="shared" si="722"/>
        <v>109.59124906880376</v>
      </c>
      <c r="EK221" s="2">
        <f t="shared" si="723"/>
        <v>108.48827078780309</v>
      </c>
      <c r="EL221" s="2">
        <f t="shared" si="724"/>
        <v>111.57396687207491</v>
      </c>
      <c r="EM221" s="2">
        <f t="shared" si="725"/>
        <v>110.5174208079047</v>
      </c>
      <c r="EN221" s="2">
        <f t="shared" si="726"/>
        <v>113.83912623908269</v>
      </c>
      <c r="EO221" s="2">
        <f t="shared" si="727"/>
        <v>114.39363762250319</v>
      </c>
      <c r="EQ221" s="2">
        <f t="shared" si="728"/>
        <v>103.41164675448275</v>
      </c>
      <c r="ER221" s="2">
        <f t="shared" si="729"/>
        <v>103.56666990450364</v>
      </c>
      <c r="ES221" s="2">
        <f t="shared" si="729"/>
        <v>103.55330511214387</v>
      </c>
      <c r="ET221" s="2">
        <f t="shared" si="729"/>
        <v>104.59672208678697</v>
      </c>
      <c r="EU221" s="2">
        <f t="shared" si="729"/>
        <v>106.10152608004739</v>
      </c>
      <c r="EV221" s="2">
        <f t="shared" si="729"/>
        <v>108.19527733071352</v>
      </c>
      <c r="EW221" s="2">
        <f t="shared" si="729"/>
        <v>110.64340881001581</v>
      </c>
      <c r="EX221" s="2">
        <f t="shared" si="729"/>
        <v>110.95775471269587</v>
      </c>
      <c r="EY221" s="2">
        <f t="shared" si="729"/>
        <v>110.79299159693886</v>
      </c>
      <c r="EZ221" s="2">
        <f t="shared" si="729"/>
        <v>110.77052266323949</v>
      </c>
      <c r="FA221" s="2">
        <f t="shared" si="729"/>
        <v>109.89155853255883</v>
      </c>
      <c r="FB221" s="2">
        <f t="shared" si="729"/>
        <v>111.04737325071005</v>
      </c>
      <c r="FC221" s="2">
        <f t="shared" si="729"/>
        <v>110.03775535751083</v>
      </c>
      <c r="FD221" s="2">
        <f t="shared" si="729"/>
        <v>111.64076367320497</v>
      </c>
      <c r="FE221" s="2">
        <f t="shared" si="729"/>
        <v>113.63377499311468</v>
      </c>
      <c r="FG221" s="2">
        <f t="shared" si="730"/>
        <v>0.99999926864371147</v>
      </c>
      <c r="FH221" s="2">
        <f t="shared" si="731"/>
        <v>0.99999925046481175</v>
      </c>
      <c r="FI221" s="2">
        <f t="shared" si="731"/>
        <v>0.99999922998291557</v>
      </c>
      <c r="FJ221" s="2">
        <f t="shared" si="731"/>
        <v>0.9999992142295373</v>
      </c>
      <c r="FK221" s="2">
        <f t="shared" si="731"/>
        <v>0.99999915744741208</v>
      </c>
      <c r="FL221" s="2">
        <f t="shared" si="731"/>
        <v>0.99999919916804336</v>
      </c>
      <c r="FM221" s="2">
        <f t="shared" si="731"/>
        <v>0.99999927286773427</v>
      </c>
      <c r="FN221" s="2">
        <f t="shared" si="731"/>
        <v>0.99999914698709602</v>
      </c>
      <c r="FO221" s="2">
        <f t="shared" si="731"/>
        <v>0.99999912467110286</v>
      </c>
      <c r="FP221" s="2">
        <f t="shared" si="731"/>
        <v>0.99999915850061538</v>
      </c>
      <c r="FQ221" s="2">
        <f t="shared" si="731"/>
        <v>0.99999916690290158</v>
      </c>
      <c r="FR221" s="2">
        <f t="shared" si="731"/>
        <v>0.99999912734444563</v>
      </c>
      <c r="FS221" s="2">
        <f t="shared" si="731"/>
        <v>0.99999916050564275</v>
      </c>
      <c r="FT221" s="2">
        <f t="shared" si="731"/>
        <v>0.9999991472052614</v>
      </c>
      <c r="FU221" s="2">
        <f t="shared" si="731"/>
        <v>0.99999891515896078</v>
      </c>
      <c r="FW221" s="2">
        <f t="shared" si="748"/>
        <v>0.99421184344053015</v>
      </c>
      <c r="FX221" s="2">
        <f t="shared" si="588"/>
        <v>0.99441891907801505</v>
      </c>
      <c r="FY221" s="2">
        <f t="shared" si="589"/>
        <v>0.99414647641090526</v>
      </c>
      <c r="FZ221" s="2">
        <f t="shared" si="590"/>
        <v>0.99371548997294301</v>
      </c>
      <c r="GA221" s="2">
        <f t="shared" si="591"/>
        <v>0.99416884122140214</v>
      </c>
      <c r="GB221" s="2">
        <f t="shared" si="592"/>
        <v>0.99467111654978657</v>
      </c>
      <c r="GC221" s="2">
        <f t="shared" si="593"/>
        <v>0.9950346671274366</v>
      </c>
      <c r="GD221" s="2">
        <f t="shared" si="594"/>
        <v>0.994957105365744</v>
      </c>
      <c r="GE221" s="2">
        <f t="shared" si="595"/>
        <v>0.99543883421891299</v>
      </c>
      <c r="GF221" s="2">
        <f t="shared" si="596"/>
        <v>0.99520519390389683</v>
      </c>
      <c r="GG221" s="2">
        <f t="shared" si="597"/>
        <v>0.99467347329038747</v>
      </c>
      <c r="GH221" s="2">
        <f t="shared" si="598"/>
        <v>0.99487329817094383</v>
      </c>
      <c r="GI221" s="2">
        <f t="shared" si="599"/>
        <v>0.9939322817614783</v>
      </c>
      <c r="GJ221" s="2">
        <f t="shared" si="600"/>
        <v>0.99193251440316599</v>
      </c>
      <c r="GK221" s="2">
        <f t="shared" si="601"/>
        <v>0.99032614853943968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7.5686898972360948E-74</v>
      </c>
      <c r="HT221" s="86">
        <f t="shared" si="630"/>
        <v>2.5219887818467471E-80</v>
      </c>
      <c r="HU221" s="86">
        <f t="shared" si="631"/>
        <v>2.3805260060089251E-87</v>
      </c>
      <c r="HV221" s="86">
        <f t="shared" si="632"/>
        <v>3.4195087096130189E-87</v>
      </c>
      <c r="HW221" s="86">
        <f t="shared" si="633"/>
        <v>2.6197489270244435E-82</v>
      </c>
      <c r="HX221" s="86">
        <f t="shared" si="634"/>
        <v>1.359190255038913E-91</v>
      </c>
      <c r="HY221" s="86">
        <f t="shared" si="635"/>
        <v>2.5031424277763085E-85</v>
      </c>
      <c r="HZ221" s="86">
        <f t="shared" si="636"/>
        <v>2.0377003500541299E-91</v>
      </c>
      <c r="IA221" s="86">
        <f t="shared" si="637"/>
        <v>9.4593979569429036E-106</v>
      </c>
      <c r="IB221" s="86">
        <f t="shared" si="638"/>
        <v>1.845761602589576E-98</v>
      </c>
      <c r="IC221" s="86">
        <f t="shared" si="639"/>
        <v>1.6363960449643081E-91</v>
      </c>
      <c r="ID221" s="86">
        <f t="shared" si="640"/>
        <v>3.067350966172537E-106</v>
      </c>
      <c r="IE221" s="86">
        <f t="shared" si="641"/>
        <v>2.125048974472973E-88</v>
      </c>
      <c r="IF221" s="86">
        <f t="shared" si="642"/>
        <v>1.0085853224148618E-178</v>
      </c>
      <c r="IG221" s="86">
        <f t="shared" si="643"/>
        <v>4.4993084025306572E-177</v>
      </c>
      <c r="II221" s="86">
        <f t="shared" si="752"/>
        <v>2.0167426303220918E-17</v>
      </c>
      <c r="IJ221" s="86">
        <f t="shared" si="753"/>
        <v>1.4243140581537392E-18</v>
      </c>
      <c r="IK221" s="86">
        <f t="shared" si="754"/>
        <v>2.6951103540811713E-19</v>
      </c>
      <c r="IL221" s="86">
        <f t="shared" si="755"/>
        <v>6.8800771257628806E-20</v>
      </c>
      <c r="IM221" s="86">
        <f t="shared" si="756"/>
        <v>2.2169404455750975E-19</v>
      </c>
      <c r="IN221" s="86">
        <f t="shared" si="757"/>
        <v>1.2394794653505499E-21</v>
      </c>
      <c r="IO221" s="86">
        <f t="shared" si="758"/>
        <v>1.5582894919543306E-20</v>
      </c>
      <c r="IP221" s="86">
        <f t="shared" si="759"/>
        <v>4.4693811198339571E-22</v>
      </c>
      <c r="IQ221" s="86">
        <f t="shared" si="760"/>
        <v>2.3150309139504237E-25</v>
      </c>
      <c r="IR221" s="86">
        <f t="shared" si="761"/>
        <v>8.0318618317644882E-24</v>
      </c>
      <c r="IS221" s="86">
        <f t="shared" si="762"/>
        <v>1.0253668682007965E-21</v>
      </c>
      <c r="IT221" s="86">
        <f t="shared" si="763"/>
        <v>4.3034599508510495E-25</v>
      </c>
      <c r="IU221" s="86">
        <f t="shared" si="764"/>
        <v>1.6251835746074072E-20</v>
      </c>
      <c r="IV221" s="86">
        <f t="shared" si="765"/>
        <v>4.2421820172109712E-28</v>
      </c>
      <c r="IW221" s="86">
        <f t="shared" si="766"/>
        <v>4.3214053393826081E-20</v>
      </c>
      <c r="IY221" s="86">
        <f t="shared" si="767"/>
        <v>2.0167426303220918E-17</v>
      </c>
      <c r="IZ221" s="86">
        <f t="shared" si="768"/>
        <v>1.4243140581537392E-18</v>
      </c>
      <c r="JA221" s="86">
        <f t="shared" si="769"/>
        <v>2.6951103540811713E-19</v>
      </c>
      <c r="JB221" s="86">
        <f t="shared" si="770"/>
        <v>6.8800771257628806E-20</v>
      </c>
      <c r="JC221" s="86">
        <f t="shared" si="771"/>
        <v>2.2169404455750975E-19</v>
      </c>
      <c r="JD221" s="86">
        <f t="shared" si="772"/>
        <v>1.2394794653505499E-21</v>
      </c>
      <c r="JE221" s="86">
        <f t="shared" si="773"/>
        <v>1.5582894919543306E-20</v>
      </c>
      <c r="JF221" s="86">
        <f t="shared" si="774"/>
        <v>4.4693811198339571E-22</v>
      </c>
      <c r="JG221" s="86">
        <f t="shared" si="775"/>
        <v>2.3150309139504237E-25</v>
      </c>
      <c r="JH221" s="86">
        <f t="shared" si="776"/>
        <v>8.0318618317644882E-24</v>
      </c>
      <c r="JI221" s="86">
        <f t="shared" si="777"/>
        <v>1.0253668682007965E-21</v>
      </c>
      <c r="JJ221" s="86">
        <f t="shared" si="778"/>
        <v>4.3034599508510495E-25</v>
      </c>
      <c r="JK221" s="86">
        <f t="shared" si="779"/>
        <v>1.6251835746074072E-20</v>
      </c>
      <c r="JL221" s="86">
        <f t="shared" si="780"/>
        <v>4.2421820172109712E-28</v>
      </c>
      <c r="JM221" s="86">
        <f t="shared" si="781"/>
        <v>4.3214053393826081E-20</v>
      </c>
    </row>
    <row r="222" spans="2:273" x14ac:dyDescent="0.25">
      <c r="B222" s="2">
        <v>195</v>
      </c>
      <c r="C222" s="37">
        <v>105.426</v>
      </c>
      <c r="D222" s="37">
        <v>103.78</v>
      </c>
      <c r="E222" s="37">
        <v>106.15300000000001</v>
      </c>
      <c r="F222" s="37">
        <v>104</v>
      </c>
      <c r="G222" s="37">
        <v>107.345</v>
      </c>
      <c r="H222" s="37">
        <v>106.155</v>
      </c>
      <c r="I222" s="37">
        <v>110.86199999999999</v>
      </c>
      <c r="J222" s="37">
        <v>111.94799999999999</v>
      </c>
      <c r="K222" s="37">
        <v>113.86199999999999</v>
      </c>
      <c r="L222" s="37">
        <v>113.741</v>
      </c>
      <c r="M222" s="37">
        <v>111.60299999999999</v>
      </c>
      <c r="N222" s="37">
        <v>111.845</v>
      </c>
      <c r="O222" s="37">
        <v>112.79300000000001</v>
      </c>
      <c r="P222" s="37">
        <v>114.276</v>
      </c>
      <c r="Q222" s="37">
        <v>114.8793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180.15562926829267</v>
      </c>
      <c r="DL222" s="2">
        <f t="shared" si="713"/>
        <v>142.57245966228896</v>
      </c>
      <c r="DM222" s="2">
        <f t="shared" si="713"/>
        <v>145.75553639774859</v>
      </c>
      <c r="DN222" s="2">
        <f t="shared" si="713"/>
        <v>159.19436097560975</v>
      </c>
      <c r="DO222" s="2">
        <f t="shared" si="713"/>
        <v>169.80005361636941</v>
      </c>
      <c r="DP222" s="2">
        <f t="shared" si="713"/>
        <v>163.42999693620746</v>
      </c>
      <c r="DQ222" s="2">
        <f t="shared" si="713"/>
        <v>162.13636585695011</v>
      </c>
      <c r="DR222" s="2">
        <f t="shared" si="713"/>
        <v>154.32010146989091</v>
      </c>
      <c r="DS222" s="2">
        <f t="shared" si="713"/>
        <v>147.85695238095238</v>
      </c>
      <c r="DT222" s="2">
        <f t="shared" si="713"/>
        <v>154.75946846846847</v>
      </c>
      <c r="DU222" s="2">
        <f t="shared" si="713"/>
        <v>161.54110843637159</v>
      </c>
      <c r="DV222" s="2">
        <f t="shared" si="713"/>
        <v>167.37841364221362</v>
      </c>
      <c r="DW222" s="2">
        <f t="shared" si="713"/>
        <v>166.35208053397525</v>
      </c>
      <c r="DX222" s="2">
        <f t="shared" si="713"/>
        <v>168.19982282282285</v>
      </c>
      <c r="DY222" s="2">
        <f t="shared" si="713"/>
        <v>175.97812118226597</v>
      </c>
      <c r="EA222" s="2">
        <f t="shared" si="652"/>
        <v>105.95236793725336</v>
      </c>
      <c r="EB222" s="2">
        <f t="shared" si="714"/>
        <v>104.67437595860235</v>
      </c>
      <c r="EC222" s="2">
        <f t="shared" si="715"/>
        <v>104.72875909303369</v>
      </c>
      <c r="ED222" s="2">
        <f t="shared" si="716"/>
        <v>104.40851828559123</v>
      </c>
      <c r="EE222" s="2">
        <f t="shared" si="717"/>
        <v>104.64603620942141</v>
      </c>
      <c r="EF222" s="2">
        <f t="shared" si="718"/>
        <v>107.07657561490413</v>
      </c>
      <c r="EG222" s="2">
        <f t="shared" si="719"/>
        <v>113.85718798573461</v>
      </c>
      <c r="EH222" s="2">
        <f t="shared" si="720"/>
        <v>113.11221163154151</v>
      </c>
      <c r="EI222" s="2">
        <f t="shared" si="721"/>
        <v>111.31942762093146</v>
      </c>
      <c r="EJ222" s="2">
        <f t="shared" si="722"/>
        <v>109.53378141250396</v>
      </c>
      <c r="EK222" s="2">
        <f t="shared" si="723"/>
        <v>108.40180491206159</v>
      </c>
      <c r="EL222" s="2">
        <f t="shared" si="724"/>
        <v>111.51026998049925</v>
      </c>
      <c r="EM222" s="2">
        <f t="shared" si="725"/>
        <v>110.41433139591206</v>
      </c>
      <c r="EN222" s="2">
        <f t="shared" si="726"/>
        <v>113.77339929271822</v>
      </c>
      <c r="EO222" s="2">
        <f t="shared" si="727"/>
        <v>114.30620575546746</v>
      </c>
      <c r="EQ222" s="2">
        <f t="shared" si="728"/>
        <v>103.30871103428797</v>
      </c>
      <c r="ER222" s="2">
        <f t="shared" si="729"/>
        <v>103.48448505355836</v>
      </c>
      <c r="ES222" s="2">
        <f t="shared" si="729"/>
        <v>103.47068237561589</v>
      </c>
      <c r="ET222" s="2">
        <f t="shared" si="729"/>
        <v>104.5129841053145</v>
      </c>
      <c r="EU222" s="2">
        <f t="shared" si="729"/>
        <v>106.03789374406034</v>
      </c>
      <c r="EV222" s="2">
        <f t="shared" si="729"/>
        <v>108.14856408649607</v>
      </c>
      <c r="EW222" s="2">
        <f t="shared" si="729"/>
        <v>110.60741800248985</v>
      </c>
      <c r="EX222" s="2">
        <f t="shared" si="729"/>
        <v>110.92656359300476</v>
      </c>
      <c r="EY222" s="2">
        <f t="shared" si="729"/>
        <v>110.76752626849779</v>
      </c>
      <c r="EZ222" s="2">
        <f t="shared" si="729"/>
        <v>110.72543108992164</v>
      </c>
      <c r="FA222" s="2">
        <f t="shared" si="729"/>
        <v>109.81990780800977</v>
      </c>
      <c r="FB222" s="2">
        <f t="shared" si="729"/>
        <v>110.97807087529048</v>
      </c>
      <c r="FC222" s="2">
        <f t="shared" si="729"/>
        <v>109.92950443024935</v>
      </c>
      <c r="FD222" s="2">
        <f t="shared" si="729"/>
        <v>111.5515761653544</v>
      </c>
      <c r="FE222" s="2">
        <f t="shared" si="729"/>
        <v>113.53904275741787</v>
      </c>
      <c r="FG222" s="2">
        <f t="shared" si="730"/>
        <v>0.99999933299509458</v>
      </c>
      <c r="FH222" s="2">
        <f t="shared" si="731"/>
        <v>0.99999931641573869</v>
      </c>
      <c r="FI222" s="2">
        <f t="shared" si="731"/>
        <v>0.99999929773602492</v>
      </c>
      <c r="FJ222" s="2">
        <f t="shared" si="731"/>
        <v>0.9999992833687712</v>
      </c>
      <c r="FK222" s="2">
        <f t="shared" si="731"/>
        <v>0.99999923158285009</v>
      </c>
      <c r="FL222" s="2">
        <f t="shared" si="731"/>
        <v>0.9999992696325235</v>
      </c>
      <c r="FM222" s="2">
        <f t="shared" si="731"/>
        <v>0.99999933684744957</v>
      </c>
      <c r="FN222" s="2">
        <f t="shared" si="731"/>
        <v>0.99999922204292713</v>
      </c>
      <c r="FO222" s="2">
        <f t="shared" si="731"/>
        <v>0.99999920169049628</v>
      </c>
      <c r="FP222" s="2">
        <f t="shared" si="731"/>
        <v>0.99999923254338308</v>
      </c>
      <c r="FQ222" s="2">
        <f t="shared" si="731"/>
        <v>0.99999924020636033</v>
      </c>
      <c r="FR222" s="2">
        <f t="shared" si="731"/>
        <v>0.99999920412861432</v>
      </c>
      <c r="FS222" s="2">
        <f t="shared" si="731"/>
        <v>0.99999923437199001</v>
      </c>
      <c r="FT222" s="2">
        <f t="shared" si="731"/>
        <v>0.9999992222418963</v>
      </c>
      <c r="FU222" s="2">
        <f t="shared" si="731"/>
        <v>0.9999990106131188</v>
      </c>
      <c r="FW222" s="2">
        <f t="shared" si="748"/>
        <v>0.99471844860996206</v>
      </c>
      <c r="FX222" s="2">
        <f t="shared" si="588"/>
        <v>0.99490749290281011</v>
      </c>
      <c r="FY222" s="2">
        <f t="shared" si="589"/>
        <v>0.99465877205688169</v>
      </c>
      <c r="FZ222" s="2">
        <f t="shared" si="590"/>
        <v>0.99426528761847521</v>
      </c>
      <c r="GA222" s="2">
        <f t="shared" si="591"/>
        <v>0.99467918999327831</v>
      </c>
      <c r="GB222" s="2">
        <f t="shared" si="592"/>
        <v>0.99513772068685535</v>
      </c>
      <c r="GC222" s="2">
        <f t="shared" si="593"/>
        <v>0.99546958328066204</v>
      </c>
      <c r="GD222" s="2">
        <f t="shared" si="594"/>
        <v>0.99539878377986357</v>
      </c>
      <c r="GE222" s="2">
        <f t="shared" si="595"/>
        <v>0.99583849721853501</v>
      </c>
      <c r="GF222" s="2">
        <f t="shared" si="596"/>
        <v>0.99562523919569179</v>
      </c>
      <c r="GG222" s="2">
        <f t="shared" si="597"/>
        <v>0.99513987207641419</v>
      </c>
      <c r="GH222" s="2">
        <f t="shared" si="598"/>
        <v>0.99532228227046093</v>
      </c>
      <c r="GI222" s="2">
        <f t="shared" si="599"/>
        <v>0.99446321914536229</v>
      </c>
      <c r="GJ222" s="2">
        <f t="shared" si="600"/>
        <v>0.99263713915309759</v>
      </c>
      <c r="GK222" s="2">
        <f t="shared" si="601"/>
        <v>0.99116982641825824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1.2999522021996444E-75</v>
      </c>
      <c r="HT222" s="86">
        <f t="shared" si="630"/>
        <v>3.2164953826876398E-82</v>
      </c>
      <c r="HU222" s="86">
        <f t="shared" si="631"/>
        <v>2.1850000739904377E-89</v>
      </c>
      <c r="HV222" s="86">
        <f t="shared" si="632"/>
        <v>2.7241746988270767E-89</v>
      </c>
      <c r="HW222" s="86">
        <f t="shared" si="633"/>
        <v>2.7423655125413675E-84</v>
      </c>
      <c r="HX222" s="86">
        <f t="shared" si="634"/>
        <v>8.9688675860951261E-94</v>
      </c>
      <c r="HY222" s="86">
        <f t="shared" si="635"/>
        <v>2.4048255990602789E-87</v>
      </c>
      <c r="HZ222" s="86">
        <f t="shared" si="636"/>
        <v>1.3485409301400377E-93</v>
      </c>
      <c r="IA222" s="86">
        <f t="shared" si="637"/>
        <v>3.1298764559377066E-108</v>
      </c>
      <c r="IB222" s="86">
        <f t="shared" si="638"/>
        <v>8.5335662095336811E-101</v>
      </c>
      <c r="IC222" s="86">
        <f t="shared" si="639"/>
        <v>1.0715204558209398E-93</v>
      </c>
      <c r="ID222" s="86">
        <f t="shared" si="640"/>
        <v>9.1082924497235284E-109</v>
      </c>
      <c r="IE222" s="86">
        <f t="shared" si="641"/>
        <v>1.5592093191959465E-90</v>
      </c>
      <c r="IF222" s="86">
        <f t="shared" si="642"/>
        <v>3.1096724702937736E-183</v>
      </c>
      <c r="IG222" s="86">
        <f t="shared" si="643"/>
        <v>1.1398915923768177E-181</v>
      </c>
      <c r="II222" s="86">
        <f t="shared" si="752"/>
        <v>5.3887444135534337E-18</v>
      </c>
      <c r="IJ222" s="86">
        <f t="shared" si="753"/>
        <v>3.4976365186409051E-19</v>
      </c>
      <c r="IK222" s="86">
        <f t="shared" si="754"/>
        <v>6.1538219036191909E-20</v>
      </c>
      <c r="IL222" s="86">
        <f t="shared" si="755"/>
        <v>1.4638910269850541E-20</v>
      </c>
      <c r="IM222" s="86">
        <f t="shared" si="756"/>
        <v>5.0323999255058144E-20</v>
      </c>
      <c r="IN222" s="86">
        <f t="shared" si="757"/>
        <v>2.4062739328034808E-22</v>
      </c>
      <c r="IO222" s="86">
        <f t="shared" si="758"/>
        <v>3.3767830455401019E-21</v>
      </c>
      <c r="IP222" s="86">
        <f t="shared" si="759"/>
        <v>8.5206049002013393E-23</v>
      </c>
      <c r="IQ222" s="86">
        <f t="shared" si="760"/>
        <v>3.5164682351858218E-26</v>
      </c>
      <c r="IR222" s="86">
        <f t="shared" si="761"/>
        <v>1.3544086190498197E-24</v>
      </c>
      <c r="IS222" s="86">
        <f t="shared" si="762"/>
        <v>1.9776522842908166E-22</v>
      </c>
      <c r="IT222" s="86">
        <f t="shared" si="763"/>
        <v>6.4029181103003697E-26</v>
      </c>
      <c r="IU222" s="86">
        <f t="shared" si="764"/>
        <v>3.3183643165661329E-21</v>
      </c>
      <c r="IV222" s="86">
        <f t="shared" si="765"/>
        <v>4.0340265322227861E-29</v>
      </c>
      <c r="IW222" s="86">
        <f t="shared" si="766"/>
        <v>7.7943196214441156E-21</v>
      </c>
      <c r="IY222" s="86">
        <f t="shared" si="767"/>
        <v>5.3887444135534337E-18</v>
      </c>
      <c r="IZ222" s="86">
        <f t="shared" si="768"/>
        <v>3.4976365186409051E-19</v>
      </c>
      <c r="JA222" s="86">
        <f t="shared" si="769"/>
        <v>6.1538219036191909E-20</v>
      </c>
      <c r="JB222" s="86">
        <f t="shared" si="770"/>
        <v>1.4638910269850541E-20</v>
      </c>
      <c r="JC222" s="86">
        <f t="shared" si="771"/>
        <v>5.0323999255058144E-20</v>
      </c>
      <c r="JD222" s="86">
        <f t="shared" si="772"/>
        <v>2.4062739328034808E-22</v>
      </c>
      <c r="JE222" s="86">
        <f t="shared" si="773"/>
        <v>3.3767830455401019E-21</v>
      </c>
      <c r="JF222" s="86">
        <f t="shared" si="774"/>
        <v>8.5206049002013393E-23</v>
      </c>
      <c r="JG222" s="86">
        <f t="shared" si="775"/>
        <v>3.5164682351858218E-26</v>
      </c>
      <c r="JH222" s="86">
        <f t="shared" si="776"/>
        <v>1.3544086190498197E-24</v>
      </c>
      <c r="JI222" s="86">
        <f t="shared" si="777"/>
        <v>1.9776522842908166E-22</v>
      </c>
      <c r="JJ222" s="86">
        <f t="shared" si="778"/>
        <v>6.4029181103003697E-26</v>
      </c>
      <c r="JK222" s="86">
        <f t="shared" si="779"/>
        <v>3.3183643165661329E-21</v>
      </c>
      <c r="JL222" s="86">
        <f t="shared" si="780"/>
        <v>4.0340265322227861E-29</v>
      </c>
      <c r="JM222" s="86">
        <f t="shared" si="781"/>
        <v>7.7943196214441156E-21</v>
      </c>
    </row>
    <row r="223" spans="2:273" x14ac:dyDescent="0.25">
      <c r="B223" s="2">
        <v>196</v>
      </c>
      <c r="C223" s="37">
        <v>106.34399999999999</v>
      </c>
      <c r="D223" s="37">
        <v>104.57599999999999</v>
      </c>
      <c r="E223" s="37">
        <v>106.30500000000001</v>
      </c>
      <c r="F223" s="37">
        <v>105.86199999999999</v>
      </c>
      <c r="G223" s="37">
        <v>104.224</v>
      </c>
      <c r="H223" s="37">
        <v>108.345</v>
      </c>
      <c r="I223" s="37">
        <v>109.776</v>
      </c>
      <c r="J223" s="37">
        <v>110.586</v>
      </c>
      <c r="K223" s="37">
        <v>111.914</v>
      </c>
      <c r="L223" s="37">
        <v>113.13800000000001</v>
      </c>
      <c r="M223" s="37">
        <v>109.86199999999999</v>
      </c>
      <c r="N223" s="37">
        <v>111.89700000000001</v>
      </c>
      <c r="O223" s="37">
        <v>114.741</v>
      </c>
      <c r="P223" s="37">
        <v>111.79300000000001</v>
      </c>
      <c r="Q223" s="37">
        <v>114.89660000000001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180.49639634146342</v>
      </c>
      <c r="DL223" s="2">
        <f t="shared" si="713"/>
        <v>142.7043329268293</v>
      </c>
      <c r="DM223" s="2">
        <f t="shared" si="713"/>
        <v>145.91120121951218</v>
      </c>
      <c r="DN223" s="2">
        <f t="shared" si="713"/>
        <v>159.42105487804878</v>
      </c>
      <c r="DO223" s="2">
        <f t="shared" si="713"/>
        <v>170.07818131086552</v>
      </c>
      <c r="DP223" s="2">
        <f t="shared" si="713"/>
        <v>163.69005580479265</v>
      </c>
      <c r="DQ223" s="2">
        <f t="shared" si="713"/>
        <v>162.37803609986508</v>
      </c>
      <c r="DR223" s="2">
        <f t="shared" si="713"/>
        <v>154.52368942626836</v>
      </c>
      <c r="DS223" s="2">
        <f t="shared" si="713"/>
        <v>148.0239756302521</v>
      </c>
      <c r="DT223" s="2">
        <f t="shared" si="713"/>
        <v>154.94819369369367</v>
      </c>
      <c r="DU223" s="2">
        <f t="shared" si="713"/>
        <v>161.7559760367655</v>
      </c>
      <c r="DV223" s="2">
        <f t="shared" si="713"/>
        <v>167.6295099099099</v>
      </c>
      <c r="DW223" s="2">
        <f t="shared" si="713"/>
        <v>166.57943538680379</v>
      </c>
      <c r="DX223" s="2">
        <f t="shared" si="713"/>
        <v>168.44987945087948</v>
      </c>
      <c r="DY223" s="2">
        <f t="shared" si="713"/>
        <v>176.2693552709359</v>
      </c>
      <c r="EA223" s="2">
        <f t="shared" si="652"/>
        <v>105.87697696402503</v>
      </c>
      <c r="EB223" s="2">
        <f t="shared" si="714"/>
        <v>104.60475046618959</v>
      </c>
      <c r="EC223" s="2">
        <f t="shared" si="715"/>
        <v>104.65944208407659</v>
      </c>
      <c r="ED223" s="2">
        <f t="shared" si="716"/>
        <v>104.32368830497525</v>
      </c>
      <c r="EE223" s="2">
        <f t="shared" si="717"/>
        <v>104.56787719260741</v>
      </c>
      <c r="EF223" s="2">
        <f t="shared" si="718"/>
        <v>107.01869177686837</v>
      </c>
      <c r="EG223" s="2">
        <f t="shared" si="719"/>
        <v>113.85448202395433</v>
      </c>
      <c r="EH223" s="2">
        <f t="shared" si="720"/>
        <v>113.10367075538713</v>
      </c>
      <c r="EI223" s="2">
        <f t="shared" si="721"/>
        <v>111.29966996343582</v>
      </c>
      <c r="EJ223" s="2">
        <f t="shared" si="722"/>
        <v>109.47631375620415</v>
      </c>
      <c r="EK223" s="2">
        <f t="shared" si="723"/>
        <v>108.3153390363201</v>
      </c>
      <c r="EL223" s="2">
        <f t="shared" si="724"/>
        <v>111.44657308892359</v>
      </c>
      <c r="EM223" s="2">
        <f t="shared" si="725"/>
        <v>110.31124198391943</v>
      </c>
      <c r="EN223" s="2">
        <f t="shared" si="726"/>
        <v>113.70767234635375</v>
      </c>
      <c r="EO223" s="2">
        <f t="shared" si="727"/>
        <v>114.21877388843173</v>
      </c>
      <c r="EQ223" s="2">
        <f t="shared" si="728"/>
        <v>103.20577531409319</v>
      </c>
      <c r="ER223" s="2">
        <f t="shared" si="729"/>
        <v>103.40230020261308</v>
      </c>
      <c r="ES223" s="2">
        <f t="shared" si="729"/>
        <v>103.38805963908793</v>
      </c>
      <c r="ET223" s="2">
        <f t="shared" si="729"/>
        <v>104.42924612384206</v>
      </c>
      <c r="EU223" s="2">
        <f t="shared" si="729"/>
        <v>105.9742614080733</v>
      </c>
      <c r="EV223" s="2">
        <f t="shared" si="729"/>
        <v>108.10185084227861</v>
      </c>
      <c r="EW223" s="2">
        <f t="shared" si="729"/>
        <v>110.5714271949639</v>
      </c>
      <c r="EX223" s="2">
        <f t="shared" si="729"/>
        <v>110.89537247331363</v>
      </c>
      <c r="EY223" s="2">
        <f t="shared" si="729"/>
        <v>110.74206094005672</v>
      </c>
      <c r="EZ223" s="2">
        <f t="shared" si="729"/>
        <v>110.68033951660378</v>
      </c>
      <c r="FA223" s="2">
        <f t="shared" si="729"/>
        <v>109.7482570834607</v>
      </c>
      <c r="FB223" s="2">
        <f t="shared" si="729"/>
        <v>110.90876849987092</v>
      </c>
      <c r="FC223" s="2">
        <f t="shared" si="729"/>
        <v>109.82125350298786</v>
      </c>
      <c r="FD223" s="2">
        <f t="shared" si="729"/>
        <v>111.46238865750384</v>
      </c>
      <c r="FE223" s="2">
        <f t="shared" si="729"/>
        <v>113.44431052172108</v>
      </c>
      <c r="FG223" s="2">
        <f t="shared" si="730"/>
        <v>0.99999939168426066</v>
      </c>
      <c r="FH223" s="2">
        <f t="shared" si="731"/>
        <v>0.99999937656370663</v>
      </c>
      <c r="FI223" s="2">
        <f t="shared" si="731"/>
        <v>0.9999993595276031</v>
      </c>
      <c r="FJ223" s="2">
        <f t="shared" si="731"/>
        <v>0.99999934642451027</v>
      </c>
      <c r="FK223" s="2">
        <f t="shared" si="731"/>
        <v>0.99999929919518282</v>
      </c>
      <c r="FL223" s="2">
        <f t="shared" si="731"/>
        <v>0.99999933389690199</v>
      </c>
      <c r="FM223" s="2">
        <f t="shared" si="731"/>
        <v>0.99999939519765058</v>
      </c>
      <c r="FN223" s="2">
        <f t="shared" si="731"/>
        <v>0.9999992904946684</v>
      </c>
      <c r="FO223" s="2">
        <f t="shared" si="731"/>
        <v>0.99999927193302829</v>
      </c>
      <c r="FP223" s="2">
        <f t="shared" si="731"/>
        <v>0.99999930007119942</v>
      </c>
      <c r="FQ223" s="2">
        <f t="shared" si="731"/>
        <v>0.99999930705991857</v>
      </c>
      <c r="FR223" s="2">
        <f t="shared" si="731"/>
        <v>0.9999992741566186</v>
      </c>
      <c r="FS223" s="2">
        <f t="shared" si="731"/>
        <v>0.99999930173890894</v>
      </c>
      <c r="FT223" s="2">
        <f t="shared" si="731"/>
        <v>0.99999929067613047</v>
      </c>
      <c r="FU223" s="2">
        <f t="shared" si="731"/>
        <v>0.99999909766836148</v>
      </c>
      <c r="FW223" s="2">
        <f t="shared" si="748"/>
        <v>0.99518092836820149</v>
      </c>
      <c r="FX223" s="2">
        <f t="shared" si="588"/>
        <v>0.99535349629727921</v>
      </c>
      <c r="FY223" s="2">
        <f t="shared" si="589"/>
        <v>0.99512645179816006</v>
      </c>
      <c r="FZ223" s="2">
        <f t="shared" si="590"/>
        <v>0.99476723973572545</v>
      </c>
      <c r="GA223" s="2">
        <f t="shared" si="591"/>
        <v>0.99514509065930146</v>
      </c>
      <c r="GB223" s="2">
        <f t="shared" si="592"/>
        <v>0.99556365056848339</v>
      </c>
      <c r="GC223" s="2">
        <f t="shared" si="593"/>
        <v>0.99586656314329725</v>
      </c>
      <c r="GD223" s="2">
        <f t="shared" si="594"/>
        <v>0.99580194131892896</v>
      </c>
      <c r="GE223" s="2">
        <f t="shared" si="595"/>
        <v>0.9962032741190493</v>
      </c>
      <c r="GF223" s="2">
        <f t="shared" si="596"/>
        <v>0.99600863432438047</v>
      </c>
      <c r="GG223" s="2">
        <f t="shared" si="597"/>
        <v>0.99556561433866098</v>
      </c>
      <c r="GH223" s="2">
        <f t="shared" si="598"/>
        <v>0.9957321141146479</v>
      </c>
      <c r="GI223" s="2">
        <f t="shared" si="599"/>
        <v>0.99494793459688047</v>
      </c>
      <c r="GJ223" s="2">
        <f t="shared" si="600"/>
        <v>0.99328063794717492</v>
      </c>
      <c r="GK223" s="2">
        <f t="shared" si="601"/>
        <v>0.99194052409318845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2.126069507524431E-77</v>
      </c>
      <c r="HT223" s="86">
        <f t="shared" si="630"/>
        <v>3.8952916966773381E-84</v>
      </c>
      <c r="HU223" s="86">
        <f t="shared" si="631"/>
        <v>1.8982201249194909E-91</v>
      </c>
      <c r="HV223" s="86">
        <f t="shared" si="632"/>
        <v>2.0470191161827594E-91</v>
      </c>
      <c r="HW223" s="86">
        <f t="shared" si="633"/>
        <v>2.7166446921078571E-86</v>
      </c>
      <c r="HX223" s="86">
        <f t="shared" si="634"/>
        <v>5.573454251105737E-96</v>
      </c>
      <c r="HY223" s="86">
        <f t="shared" si="635"/>
        <v>2.1862573647911555E-89</v>
      </c>
      <c r="HZ223" s="86">
        <f t="shared" si="636"/>
        <v>8.4042179746057823E-96</v>
      </c>
      <c r="IA223" s="86">
        <f t="shared" si="637"/>
        <v>9.6833318854711176E-111</v>
      </c>
      <c r="IB223" s="86">
        <f t="shared" si="638"/>
        <v>3.7008430701132479E-103</v>
      </c>
      <c r="IC223" s="86">
        <f t="shared" si="639"/>
        <v>6.6060113775573435E-96</v>
      </c>
      <c r="ID223" s="86">
        <f t="shared" si="640"/>
        <v>2.5233351348953574E-111</v>
      </c>
      <c r="IE223" s="86">
        <f t="shared" si="641"/>
        <v>1.0778250890901881E-92</v>
      </c>
      <c r="IF223" s="86">
        <f t="shared" si="642"/>
        <v>8.413602082392199E-188</v>
      </c>
      <c r="IG223" s="86">
        <f t="shared" si="643"/>
        <v>2.5185417413683421E-186</v>
      </c>
      <c r="II223" s="86">
        <f t="shared" si="752"/>
        <v>1.4073923206781883E-18</v>
      </c>
      <c r="IJ223" s="86">
        <f t="shared" si="753"/>
        <v>8.3841038068082819E-20</v>
      </c>
      <c r="IK223" s="86">
        <f t="shared" si="754"/>
        <v>1.3695262983139941E-20</v>
      </c>
      <c r="IL223" s="86">
        <f t="shared" si="755"/>
        <v>3.0309366960288578E-21</v>
      </c>
      <c r="IM223" s="86">
        <f t="shared" si="756"/>
        <v>1.1133103234889952E-20</v>
      </c>
      <c r="IN223" s="86">
        <f t="shared" si="757"/>
        <v>4.5422791832955546E-23</v>
      </c>
      <c r="IO223" s="86">
        <f t="shared" si="758"/>
        <v>7.1311856987427205E-22</v>
      </c>
      <c r="IP223" s="86">
        <f t="shared" si="759"/>
        <v>1.5794452798011214E-23</v>
      </c>
      <c r="IQ223" s="86">
        <f t="shared" si="760"/>
        <v>5.1762793013575292E-27</v>
      </c>
      <c r="IR223" s="86">
        <f t="shared" si="761"/>
        <v>2.2166417603887604E-25</v>
      </c>
      <c r="IS223" s="86">
        <f t="shared" si="762"/>
        <v>3.7084733957191993E-23</v>
      </c>
      <c r="IT223" s="86">
        <f t="shared" si="763"/>
        <v>9.2224700983836305E-27</v>
      </c>
      <c r="IU223" s="86">
        <f t="shared" si="764"/>
        <v>6.5895829302535787E-22</v>
      </c>
      <c r="IV223" s="86">
        <f t="shared" si="765"/>
        <v>3.6712528812020113E-30</v>
      </c>
      <c r="IW223" s="86">
        <f t="shared" si="766"/>
        <v>1.3601772435917222E-21</v>
      </c>
      <c r="IY223" s="86">
        <f t="shared" si="767"/>
        <v>1.4073923206781883E-18</v>
      </c>
      <c r="IZ223" s="86">
        <f t="shared" si="768"/>
        <v>8.3841038068082819E-20</v>
      </c>
      <c r="JA223" s="86">
        <f t="shared" si="769"/>
        <v>1.3695262983139941E-20</v>
      </c>
      <c r="JB223" s="86">
        <f t="shared" si="770"/>
        <v>3.0309366960288578E-21</v>
      </c>
      <c r="JC223" s="86">
        <f t="shared" si="771"/>
        <v>1.1133103234889952E-20</v>
      </c>
      <c r="JD223" s="86">
        <f t="shared" si="772"/>
        <v>4.5422791832955546E-23</v>
      </c>
      <c r="JE223" s="86">
        <f t="shared" si="773"/>
        <v>7.1311856987427205E-22</v>
      </c>
      <c r="JF223" s="86">
        <f t="shared" si="774"/>
        <v>1.5794452798011214E-23</v>
      </c>
      <c r="JG223" s="86">
        <f t="shared" si="775"/>
        <v>5.1762793013575292E-27</v>
      </c>
      <c r="JH223" s="86">
        <f t="shared" si="776"/>
        <v>2.2166417603887604E-25</v>
      </c>
      <c r="JI223" s="86">
        <f t="shared" si="777"/>
        <v>3.7084733957191993E-23</v>
      </c>
      <c r="JJ223" s="86">
        <f t="shared" si="778"/>
        <v>9.2224700983836305E-27</v>
      </c>
      <c r="JK223" s="86">
        <f t="shared" si="779"/>
        <v>6.5895829302535787E-22</v>
      </c>
      <c r="JL223" s="86">
        <f t="shared" si="780"/>
        <v>3.6712528812020113E-30</v>
      </c>
      <c r="JM223" s="86">
        <f t="shared" si="781"/>
        <v>1.3601772435917222E-21</v>
      </c>
    </row>
    <row r="224" spans="2:273" x14ac:dyDescent="0.25">
      <c r="B224" s="2">
        <v>197</v>
      </c>
      <c r="C224" s="37">
        <v>106.59</v>
      </c>
      <c r="D224" s="37">
        <v>102.78</v>
      </c>
      <c r="E224" s="37">
        <v>104.458</v>
      </c>
      <c r="F224" s="37">
        <v>107.379</v>
      </c>
      <c r="G224" s="37">
        <v>105.70699999999999</v>
      </c>
      <c r="H224" s="37">
        <v>108.379</v>
      </c>
      <c r="I224" s="37">
        <v>111.46599999999999</v>
      </c>
      <c r="J224" s="37">
        <v>113.53400000000001</v>
      </c>
      <c r="K224" s="37">
        <v>111.724</v>
      </c>
      <c r="L224" s="37">
        <v>112.121</v>
      </c>
      <c r="M224" s="37">
        <v>113.10299999999999</v>
      </c>
      <c r="N224" s="37">
        <v>112.121</v>
      </c>
      <c r="O224" s="37">
        <v>114.776</v>
      </c>
      <c r="P224" s="37">
        <v>114.017</v>
      </c>
      <c r="Q224" s="37">
        <v>115.41379999999999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180.83716341463412</v>
      </c>
      <c r="DL224" s="2">
        <f t="shared" si="713"/>
        <v>142.83620619136963</v>
      </c>
      <c r="DM224" s="2">
        <f t="shared" si="713"/>
        <v>146.0668660412758</v>
      </c>
      <c r="DN224" s="2">
        <f t="shared" si="713"/>
        <v>159.6477487804878</v>
      </c>
      <c r="DO224" s="2">
        <f t="shared" si="713"/>
        <v>170.35630900536162</v>
      </c>
      <c r="DP224" s="2">
        <f t="shared" si="713"/>
        <v>163.95011467337781</v>
      </c>
      <c r="DQ224" s="2">
        <f t="shared" si="713"/>
        <v>162.61970634278006</v>
      </c>
      <c r="DR224" s="2">
        <f t="shared" si="713"/>
        <v>154.72727738264578</v>
      </c>
      <c r="DS224" s="2">
        <f t="shared" si="713"/>
        <v>148.19099887955181</v>
      </c>
      <c r="DT224" s="2">
        <f t="shared" si="713"/>
        <v>155.13691891891892</v>
      </c>
      <c r="DU224" s="2">
        <f t="shared" si="713"/>
        <v>161.97084363715942</v>
      </c>
      <c r="DV224" s="2">
        <f t="shared" si="713"/>
        <v>167.88060617760618</v>
      </c>
      <c r="DW224" s="2">
        <f t="shared" si="713"/>
        <v>166.80679023963233</v>
      </c>
      <c r="DX224" s="2">
        <f t="shared" si="713"/>
        <v>168.6999360789361</v>
      </c>
      <c r="DY224" s="2">
        <f t="shared" si="713"/>
        <v>176.56058935960584</v>
      </c>
      <c r="EA224" s="2">
        <f t="shared" si="652"/>
        <v>105.80158599079672</v>
      </c>
      <c r="EB224" s="2">
        <f t="shared" si="714"/>
        <v>104.53512497377683</v>
      </c>
      <c r="EC224" s="2">
        <f t="shared" si="715"/>
        <v>104.59012507511949</v>
      </c>
      <c r="ED224" s="2">
        <f t="shared" si="716"/>
        <v>104.23885832435927</v>
      </c>
      <c r="EE224" s="2">
        <f t="shared" si="717"/>
        <v>104.48971817579341</v>
      </c>
      <c r="EF224" s="2">
        <f t="shared" si="718"/>
        <v>106.96080793883262</v>
      </c>
      <c r="EG224" s="2">
        <f t="shared" si="719"/>
        <v>113.85177606217404</v>
      </c>
      <c r="EH224" s="2">
        <f t="shared" si="720"/>
        <v>113.09512987923273</v>
      </c>
      <c r="EI224" s="2">
        <f t="shared" si="721"/>
        <v>111.27991230594016</v>
      </c>
      <c r="EJ224" s="2">
        <f t="shared" si="722"/>
        <v>109.41884609990434</v>
      </c>
      <c r="EK224" s="2">
        <f t="shared" si="723"/>
        <v>108.22887316057862</v>
      </c>
      <c r="EL224" s="2">
        <f t="shared" si="724"/>
        <v>111.38287619734793</v>
      </c>
      <c r="EM224" s="2">
        <f t="shared" si="725"/>
        <v>110.20815257192679</v>
      </c>
      <c r="EN224" s="2">
        <f t="shared" si="726"/>
        <v>113.64194539998928</v>
      </c>
      <c r="EO224" s="2">
        <f t="shared" si="727"/>
        <v>114.13134202139599</v>
      </c>
      <c r="EQ224" s="2">
        <f t="shared" si="728"/>
        <v>103.10283959389841</v>
      </c>
      <c r="ER224" s="2">
        <f t="shared" si="729"/>
        <v>103.32011535166781</v>
      </c>
      <c r="ES224" s="2">
        <f t="shared" si="729"/>
        <v>103.30543690255996</v>
      </c>
      <c r="ET224" s="2">
        <f t="shared" si="729"/>
        <v>104.3455081423696</v>
      </c>
      <c r="EU224" s="2">
        <f t="shared" si="729"/>
        <v>105.91062907208627</v>
      </c>
      <c r="EV224" s="2">
        <f t="shared" si="729"/>
        <v>108.05513759806114</v>
      </c>
      <c r="EW224" s="2">
        <f t="shared" si="729"/>
        <v>110.53543638743794</v>
      </c>
      <c r="EX224" s="2">
        <f t="shared" si="729"/>
        <v>110.86418135362251</v>
      </c>
      <c r="EY224" s="2">
        <f t="shared" si="729"/>
        <v>110.71659561161565</v>
      </c>
      <c r="EZ224" s="2">
        <f t="shared" si="729"/>
        <v>110.63524794328593</v>
      </c>
      <c r="FA224" s="2">
        <f t="shared" si="729"/>
        <v>109.67660635891164</v>
      </c>
      <c r="FB224" s="2">
        <f t="shared" si="729"/>
        <v>110.83946612445135</v>
      </c>
      <c r="FC224" s="2">
        <f t="shared" si="729"/>
        <v>109.71300257572636</v>
      </c>
      <c r="FD224" s="2">
        <f t="shared" si="729"/>
        <v>111.37320114965327</v>
      </c>
      <c r="FE224" s="2">
        <f t="shared" si="729"/>
        <v>113.34957828602427</v>
      </c>
      <c r="FG224" s="2">
        <f t="shared" si="730"/>
        <v>0.99999944520942219</v>
      </c>
      <c r="FH224" s="2">
        <f t="shared" si="731"/>
        <v>0.99999943141931158</v>
      </c>
      <c r="FI224" s="2">
        <f t="shared" si="731"/>
        <v>0.99999941588219876</v>
      </c>
      <c r="FJ224" s="2">
        <f t="shared" si="731"/>
        <v>0.99999940393203479</v>
      </c>
      <c r="FK224" s="2">
        <f t="shared" si="731"/>
        <v>0.99999936085837104</v>
      </c>
      <c r="FL224" s="2">
        <f t="shared" si="731"/>
        <v>0.99999939250671888</v>
      </c>
      <c r="FM224" s="2">
        <f t="shared" si="731"/>
        <v>0.99999944841367228</v>
      </c>
      <c r="FN224" s="2">
        <f t="shared" si="731"/>
        <v>0.99999935292340658</v>
      </c>
      <c r="FO224" s="2">
        <f t="shared" si="731"/>
        <v>0.99999933599498747</v>
      </c>
      <c r="FP224" s="2">
        <f t="shared" si="731"/>
        <v>0.99999936165730774</v>
      </c>
      <c r="FQ224" s="2">
        <f t="shared" si="731"/>
        <v>0.99999936803109624</v>
      </c>
      <c r="FR224" s="2">
        <f t="shared" si="731"/>
        <v>0.99999933802292629</v>
      </c>
      <c r="FS224" s="2">
        <f t="shared" si="731"/>
        <v>0.9999993631782772</v>
      </c>
      <c r="FT224" s="2">
        <f t="shared" si="731"/>
        <v>0.99999935308890198</v>
      </c>
      <c r="FU224" s="2">
        <f t="shared" si="731"/>
        <v>0.99999917706369956</v>
      </c>
      <c r="FW224" s="2">
        <f t="shared" si="748"/>
        <v>0.99560309003172209</v>
      </c>
      <c r="FX224" s="2">
        <f t="shared" si="588"/>
        <v>0.99576060501545349</v>
      </c>
      <c r="FY224" s="2">
        <f t="shared" si="589"/>
        <v>0.99555336441012332</v>
      </c>
      <c r="FZ224" s="2">
        <f t="shared" si="590"/>
        <v>0.99522546759949959</v>
      </c>
      <c r="GA224" s="2">
        <f t="shared" si="591"/>
        <v>0.99557037781385427</v>
      </c>
      <c r="GB224" s="2">
        <f t="shared" si="592"/>
        <v>0.99595242125624106</v>
      </c>
      <c r="GC224" s="2">
        <f t="shared" si="593"/>
        <v>0.99622888923881137</v>
      </c>
      <c r="GD224" s="2">
        <f t="shared" si="594"/>
        <v>0.99616991020602597</v>
      </c>
      <c r="GE224" s="2">
        <f t="shared" si="595"/>
        <v>0.99653618768422358</v>
      </c>
      <c r="GF224" s="2">
        <f t="shared" si="596"/>
        <v>0.99635855237482751</v>
      </c>
      <c r="GG224" s="2">
        <f t="shared" si="597"/>
        <v>0.99595421363465853</v>
      </c>
      <c r="GH224" s="2">
        <f t="shared" si="598"/>
        <v>0.99610617957400871</v>
      </c>
      <c r="GI224" s="2">
        <f t="shared" si="599"/>
        <v>0.99539041250514582</v>
      </c>
      <c r="GJ224" s="2">
        <f t="shared" si="600"/>
        <v>0.99386824368968552</v>
      </c>
      <c r="GK224" s="2">
        <f t="shared" si="601"/>
        <v>0.99264445445393135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3.3110786486872323E-79</v>
      </c>
      <c r="HT224" s="86">
        <f t="shared" si="630"/>
        <v>4.4793286585046101E-86</v>
      </c>
      <c r="HU224" s="86">
        <f t="shared" si="631"/>
        <v>1.5608348387498244E-93</v>
      </c>
      <c r="HV224" s="86">
        <f t="shared" si="632"/>
        <v>1.4508518992836812E-93</v>
      </c>
      <c r="HW224" s="86">
        <f t="shared" si="633"/>
        <v>2.5467171712427517E-88</v>
      </c>
      <c r="HX224" s="86">
        <f t="shared" si="634"/>
        <v>3.2616647792225946E-98</v>
      </c>
      <c r="HY224" s="86">
        <f t="shared" si="635"/>
        <v>1.8807768535832575E-91</v>
      </c>
      <c r="HZ224" s="86">
        <f t="shared" si="636"/>
        <v>4.9321744312327268E-98</v>
      </c>
      <c r="IA224" s="86">
        <f t="shared" si="637"/>
        <v>2.8012702851735213E-113</v>
      </c>
      <c r="IB224" s="86">
        <f t="shared" si="638"/>
        <v>1.5055130845231867E-105</v>
      </c>
      <c r="IC224" s="86">
        <f t="shared" si="639"/>
        <v>3.834454165091881E-98</v>
      </c>
      <c r="ID224" s="86">
        <f t="shared" si="640"/>
        <v>6.5219275646706882E-114</v>
      </c>
      <c r="IE224" s="86">
        <f t="shared" si="641"/>
        <v>7.0193850977388414E-95</v>
      </c>
      <c r="IF224" s="86">
        <f t="shared" si="642"/>
        <v>1.997620329379268E-192</v>
      </c>
      <c r="IG224" s="86">
        <f t="shared" si="643"/>
        <v>4.8528936743812274E-191</v>
      </c>
      <c r="II224" s="86">
        <f t="shared" si="752"/>
        <v>3.5927688491330532E-19</v>
      </c>
      <c r="IJ224" s="86">
        <f t="shared" si="753"/>
        <v>1.9617684544656567E-20</v>
      </c>
      <c r="IK224" s="86">
        <f t="shared" si="754"/>
        <v>2.9706319748589728E-21</v>
      </c>
      <c r="IL224" s="86">
        <f t="shared" si="755"/>
        <v>6.106514755985475E-22</v>
      </c>
      <c r="IM224" s="86">
        <f t="shared" si="756"/>
        <v>2.4003426401560463E-21</v>
      </c>
      <c r="IN224" s="86">
        <f t="shared" si="757"/>
        <v>8.337228484164143E-24</v>
      </c>
      <c r="IO224" s="86">
        <f t="shared" si="758"/>
        <v>1.4676421428150213E-22</v>
      </c>
      <c r="IP224" s="86">
        <f t="shared" si="759"/>
        <v>2.8467286025301536E-24</v>
      </c>
      <c r="IQ224" s="86">
        <f t="shared" si="760"/>
        <v>7.3839059962434027E-28</v>
      </c>
      <c r="IR224" s="86">
        <f t="shared" si="761"/>
        <v>3.5208693735632119E-26</v>
      </c>
      <c r="IS224" s="86">
        <f t="shared" si="762"/>
        <v>6.7610021202430016E-24</v>
      </c>
      <c r="IT224" s="86">
        <f t="shared" si="763"/>
        <v>1.2859432593106973E-27</v>
      </c>
      <c r="IU224" s="86">
        <f t="shared" si="764"/>
        <v>1.2726232007666629E-22</v>
      </c>
      <c r="IV224" s="86">
        <f t="shared" si="765"/>
        <v>3.1975020381444716E-31</v>
      </c>
      <c r="IW224" s="86">
        <f t="shared" si="766"/>
        <v>2.2965259447138095E-22</v>
      </c>
      <c r="IY224" s="86">
        <f t="shared" si="767"/>
        <v>3.5927688491330532E-19</v>
      </c>
      <c r="IZ224" s="86">
        <f t="shared" si="768"/>
        <v>1.9617684544656567E-20</v>
      </c>
      <c r="JA224" s="86">
        <f t="shared" si="769"/>
        <v>2.9706319748589728E-21</v>
      </c>
      <c r="JB224" s="86">
        <f t="shared" si="770"/>
        <v>6.106514755985475E-22</v>
      </c>
      <c r="JC224" s="86">
        <f t="shared" si="771"/>
        <v>2.4003426401560463E-21</v>
      </c>
      <c r="JD224" s="86">
        <f t="shared" si="772"/>
        <v>8.337228484164143E-24</v>
      </c>
      <c r="JE224" s="86">
        <f t="shared" si="773"/>
        <v>1.4676421428150213E-22</v>
      </c>
      <c r="JF224" s="86">
        <f t="shared" si="774"/>
        <v>2.8467286025301536E-24</v>
      </c>
      <c r="JG224" s="86">
        <f t="shared" si="775"/>
        <v>7.3839059962434027E-28</v>
      </c>
      <c r="JH224" s="86">
        <f t="shared" si="776"/>
        <v>3.5208693735632119E-26</v>
      </c>
      <c r="JI224" s="86">
        <f t="shared" si="777"/>
        <v>6.7610021202430016E-24</v>
      </c>
      <c r="JJ224" s="86">
        <f t="shared" si="778"/>
        <v>1.2859432593106973E-27</v>
      </c>
      <c r="JK224" s="86">
        <f t="shared" si="779"/>
        <v>1.2726232007666629E-22</v>
      </c>
      <c r="JL224" s="86">
        <f t="shared" si="780"/>
        <v>3.1975020381444716E-31</v>
      </c>
      <c r="JM224" s="86">
        <f t="shared" si="781"/>
        <v>2.2965259447138095E-22</v>
      </c>
    </row>
    <row r="225" spans="1:273" x14ac:dyDescent="0.25">
      <c r="B225" s="2">
        <v>198</v>
      </c>
      <c r="C225" s="37">
        <v>105.148</v>
      </c>
      <c r="D225" s="37">
        <v>105.339</v>
      </c>
      <c r="E225" s="37">
        <v>104.712</v>
      </c>
      <c r="F225" s="37">
        <v>106.31</v>
      </c>
      <c r="G225" s="37">
        <v>107.931</v>
      </c>
      <c r="H225" s="37">
        <v>106.53400000000001</v>
      </c>
      <c r="I225" s="37">
        <v>110.05200000000001</v>
      </c>
      <c r="J225" s="37">
        <v>112.724</v>
      </c>
      <c r="K225" s="37">
        <v>113.517</v>
      </c>
      <c r="L225" s="37">
        <v>112.63800000000001</v>
      </c>
      <c r="M225" s="37">
        <v>109.89700000000001</v>
      </c>
      <c r="N225" s="37">
        <v>110.621</v>
      </c>
      <c r="O225" s="37">
        <v>111.46599999999999</v>
      </c>
      <c r="P225" s="37">
        <v>112.259</v>
      </c>
      <c r="Q225" s="37">
        <v>113.431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181.17793048780487</v>
      </c>
      <c r="DL225" s="2">
        <f t="shared" si="713"/>
        <v>142.96807945590996</v>
      </c>
      <c r="DM225" s="2">
        <f t="shared" si="713"/>
        <v>146.2225308630394</v>
      </c>
      <c r="DN225" s="2">
        <f t="shared" si="713"/>
        <v>159.87444268292683</v>
      </c>
      <c r="DO225" s="2">
        <f t="shared" si="713"/>
        <v>170.63443669985776</v>
      </c>
      <c r="DP225" s="2">
        <f t="shared" si="713"/>
        <v>164.210173541963</v>
      </c>
      <c r="DQ225" s="2">
        <f t="shared" si="713"/>
        <v>162.86137658569504</v>
      </c>
      <c r="DR225" s="2">
        <f t="shared" si="713"/>
        <v>154.93086533902323</v>
      </c>
      <c r="DS225" s="2">
        <f t="shared" si="713"/>
        <v>148.35802212885153</v>
      </c>
      <c r="DT225" s="2">
        <f t="shared" si="713"/>
        <v>155.32564414414412</v>
      </c>
      <c r="DU225" s="2">
        <f t="shared" si="713"/>
        <v>162.18571123755333</v>
      </c>
      <c r="DV225" s="2">
        <f t="shared" si="713"/>
        <v>168.13170244530244</v>
      </c>
      <c r="DW225" s="2">
        <f t="shared" si="713"/>
        <v>167.03414509246088</v>
      </c>
      <c r="DX225" s="2">
        <f t="shared" si="713"/>
        <v>168.94999270699273</v>
      </c>
      <c r="DY225" s="2">
        <f t="shared" si="713"/>
        <v>176.85182344827581</v>
      </c>
      <c r="EA225" s="2">
        <f t="shared" si="652"/>
        <v>105.72619501756841</v>
      </c>
      <c r="EB225" s="2">
        <f t="shared" si="714"/>
        <v>104.46549948136406</v>
      </c>
      <c r="EC225" s="2">
        <f t="shared" si="715"/>
        <v>104.52080806616239</v>
      </c>
      <c r="ED225" s="2">
        <f t="shared" si="716"/>
        <v>104.15402834374329</v>
      </c>
      <c r="EE225" s="2">
        <f t="shared" si="717"/>
        <v>104.41155915897941</v>
      </c>
      <c r="EF225" s="2">
        <f t="shared" si="718"/>
        <v>106.90292410079687</v>
      </c>
      <c r="EG225" s="2">
        <f t="shared" si="719"/>
        <v>113.84907010039376</v>
      </c>
      <c r="EH225" s="2">
        <f t="shared" si="720"/>
        <v>113.08658900307834</v>
      </c>
      <c r="EI225" s="2">
        <f t="shared" si="721"/>
        <v>111.2601546484445</v>
      </c>
      <c r="EJ225" s="2">
        <f t="shared" si="722"/>
        <v>109.36137844360454</v>
      </c>
      <c r="EK225" s="2">
        <f t="shared" si="723"/>
        <v>108.14240728483712</v>
      </c>
      <c r="EL225" s="2">
        <f t="shared" si="724"/>
        <v>111.31917930577225</v>
      </c>
      <c r="EM225" s="2">
        <f t="shared" si="725"/>
        <v>110.10506315993415</v>
      </c>
      <c r="EN225" s="2">
        <f t="shared" si="726"/>
        <v>113.57621845362482</v>
      </c>
      <c r="EO225" s="2">
        <f t="shared" si="727"/>
        <v>114.04391015436025</v>
      </c>
      <c r="EQ225" s="2">
        <f t="shared" si="728"/>
        <v>102.99990387370363</v>
      </c>
      <c r="ER225" s="2">
        <f t="shared" si="729"/>
        <v>103.23793050072253</v>
      </c>
      <c r="ES225" s="2">
        <f t="shared" si="729"/>
        <v>103.22281416603198</v>
      </c>
      <c r="ET225" s="2">
        <f t="shared" si="729"/>
        <v>104.26177016089716</v>
      </c>
      <c r="EU225" s="2">
        <f t="shared" si="729"/>
        <v>105.84699673609923</v>
      </c>
      <c r="EV225" s="2">
        <f t="shared" si="729"/>
        <v>108.00842435384368</v>
      </c>
      <c r="EW225" s="2">
        <f t="shared" si="729"/>
        <v>110.49944557991198</v>
      </c>
      <c r="EX225" s="2">
        <f t="shared" si="729"/>
        <v>110.8329902339314</v>
      </c>
      <c r="EY225" s="2">
        <f t="shared" si="729"/>
        <v>110.69113028317457</v>
      </c>
      <c r="EZ225" s="2">
        <f t="shared" si="729"/>
        <v>110.59015636996807</v>
      </c>
      <c r="FA225" s="2">
        <f t="shared" si="729"/>
        <v>109.60495563436257</v>
      </c>
      <c r="FB225" s="2">
        <f t="shared" si="729"/>
        <v>110.77016374903178</v>
      </c>
      <c r="FC225" s="2">
        <f t="shared" si="729"/>
        <v>109.60475164846488</v>
      </c>
      <c r="FD225" s="2">
        <f t="shared" si="729"/>
        <v>111.28401364180272</v>
      </c>
      <c r="FE225" s="2">
        <f t="shared" si="729"/>
        <v>113.25484605032747</v>
      </c>
      <c r="FG225" s="2">
        <f t="shared" si="730"/>
        <v>0.9999994940249548</v>
      </c>
      <c r="FH225" s="2">
        <f t="shared" si="731"/>
        <v>0.99999948144822315</v>
      </c>
      <c r="FI225" s="2">
        <f t="shared" si="731"/>
        <v>0.99999946727820643</v>
      </c>
      <c r="FJ225" s="2">
        <f t="shared" si="731"/>
        <v>0.99999945637952625</v>
      </c>
      <c r="FK225" s="2">
        <f t="shared" si="731"/>
        <v>0.9999994170958737</v>
      </c>
      <c r="FL225" s="2">
        <f t="shared" si="731"/>
        <v>0.99999944595951318</v>
      </c>
      <c r="FM225" s="2">
        <f t="shared" si="731"/>
        <v>0.99999949694726586</v>
      </c>
      <c r="FN225" s="2">
        <f t="shared" si="731"/>
        <v>0.9999994098590993</v>
      </c>
      <c r="FO225" s="2">
        <f t="shared" si="731"/>
        <v>0.99999939442019581</v>
      </c>
      <c r="FP225" s="2">
        <f t="shared" si="731"/>
        <v>0.99999941782451274</v>
      </c>
      <c r="FQ225" s="2">
        <f t="shared" si="731"/>
        <v>0.99999942363747762</v>
      </c>
      <c r="FR225" s="2">
        <f t="shared" si="731"/>
        <v>0.99999939626969814</v>
      </c>
      <c r="FS225" s="2">
        <f t="shared" si="731"/>
        <v>0.99999941921165347</v>
      </c>
      <c r="FT225" s="2">
        <f t="shared" si="731"/>
        <v>0.99999941001003301</v>
      </c>
      <c r="FU225" s="2">
        <f t="shared" si="731"/>
        <v>0.99999924947311958</v>
      </c>
      <c r="FW225" s="2">
        <f t="shared" si="748"/>
        <v>0.99598841844691233</v>
      </c>
      <c r="FX225" s="2">
        <f t="shared" si="588"/>
        <v>0.99613218304558349</v>
      </c>
      <c r="FY225" s="2">
        <f t="shared" si="589"/>
        <v>0.99594303283170249</v>
      </c>
      <c r="FZ225" s="2">
        <f t="shared" si="590"/>
        <v>0.99564374460407334</v>
      </c>
      <c r="GA225" s="2">
        <f t="shared" si="591"/>
        <v>0.9959585613659615</v>
      </c>
      <c r="GB225" s="2">
        <f t="shared" si="592"/>
        <v>0.9963072491649767</v>
      </c>
      <c r="GC225" s="2">
        <f t="shared" si="593"/>
        <v>0.99655956451484817</v>
      </c>
      <c r="GD225" s="2">
        <f t="shared" si="594"/>
        <v>0.9965057390039187</v>
      </c>
      <c r="GE225" s="2">
        <f t="shared" si="595"/>
        <v>0.99684000252500193</v>
      </c>
      <c r="GF225" s="2">
        <f t="shared" si="596"/>
        <v>0.99667789586642019</v>
      </c>
      <c r="GG225" s="2">
        <f t="shared" si="597"/>
        <v>0.99630888499823766</v>
      </c>
      <c r="GH225" s="2">
        <f t="shared" si="598"/>
        <v>0.99644757645498194</v>
      </c>
      <c r="GI225" s="2">
        <f t="shared" si="599"/>
        <v>0.99579430043434014</v>
      </c>
      <c r="GJ225" s="2">
        <f t="shared" si="600"/>
        <v>0.99440475298776487</v>
      </c>
      <c r="GK225" s="2">
        <f t="shared" si="601"/>
        <v>0.99328731822939531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4.9102330837719307E-81</v>
      </c>
      <c r="HT225" s="86">
        <f t="shared" si="630"/>
        <v>4.8910311631991015E-88</v>
      </c>
      <c r="HU225" s="86">
        <f t="shared" si="631"/>
        <v>1.2147343104014804E-95</v>
      </c>
      <c r="HV225" s="86">
        <f t="shared" si="632"/>
        <v>9.6992263960809455E-96</v>
      </c>
      <c r="HW225" s="86">
        <f t="shared" si="633"/>
        <v>2.2592669729564267E-90</v>
      </c>
      <c r="HX225" s="86">
        <f t="shared" si="634"/>
        <v>1.7975496598853E-100</v>
      </c>
      <c r="HY225" s="86">
        <f t="shared" si="635"/>
        <v>1.5310529239960614E-93</v>
      </c>
      <c r="HZ225" s="86">
        <f t="shared" si="636"/>
        <v>2.7257506275731227E-100</v>
      </c>
      <c r="IA225" s="86">
        <f t="shared" si="637"/>
        <v>7.5773349442555509E-116</v>
      </c>
      <c r="IB225" s="86">
        <f t="shared" si="638"/>
        <v>5.7448779820620184E-108</v>
      </c>
      <c r="IC225" s="86">
        <f t="shared" si="639"/>
        <v>2.0955199131721334E-100</v>
      </c>
      <c r="ID225" s="86">
        <f t="shared" si="640"/>
        <v>1.5726740412543957E-116</v>
      </c>
      <c r="IE225" s="86">
        <f t="shared" si="641"/>
        <v>4.3068063071626387E-97</v>
      </c>
      <c r="IF225" s="86">
        <f t="shared" si="642"/>
        <v>4.1620375823956692E-197</v>
      </c>
      <c r="IG225" s="86">
        <f t="shared" si="643"/>
        <v>8.1548634160547098E-196</v>
      </c>
      <c r="II225" s="86">
        <f t="shared" si="752"/>
        <v>8.9645004128398175E-20</v>
      </c>
      <c r="IJ225" s="86">
        <f t="shared" si="753"/>
        <v>4.4806830585043514E-21</v>
      </c>
      <c r="IK225" s="86">
        <f t="shared" si="754"/>
        <v>6.2802434329407939E-22</v>
      </c>
      <c r="IL225" s="86">
        <f t="shared" si="755"/>
        <v>1.197165900746879E-22</v>
      </c>
      <c r="IM225" s="86">
        <f t="shared" si="756"/>
        <v>5.0436192594777594E-22</v>
      </c>
      <c r="IN225" s="86">
        <f t="shared" si="757"/>
        <v>1.4879385004268909E-24</v>
      </c>
      <c r="IO225" s="86">
        <f t="shared" si="758"/>
        <v>2.9435734884320863E-23</v>
      </c>
      <c r="IP225" s="86">
        <f t="shared" si="759"/>
        <v>4.9887443438702224E-25</v>
      </c>
      <c r="IQ225" s="86">
        <f t="shared" si="760"/>
        <v>1.0207246211758448E-28</v>
      </c>
      <c r="IR225" s="86">
        <f t="shared" si="761"/>
        <v>5.4276191037898856E-27</v>
      </c>
      <c r="IS225" s="86">
        <f t="shared" si="762"/>
        <v>1.1983782639485038E-24</v>
      </c>
      <c r="IT225" s="86">
        <f t="shared" si="763"/>
        <v>1.7357928487626651E-28</v>
      </c>
      <c r="IU225" s="86">
        <f t="shared" si="764"/>
        <v>2.3902636624319188E-23</v>
      </c>
      <c r="IV225" s="86">
        <f t="shared" si="765"/>
        <v>2.665161191516102E-32</v>
      </c>
      <c r="IW225" s="86">
        <f t="shared" si="766"/>
        <v>3.7514617425096944E-23</v>
      </c>
      <c r="IY225" s="86">
        <f t="shared" si="767"/>
        <v>8.9645004128398175E-20</v>
      </c>
      <c r="IZ225" s="86">
        <f t="shared" si="768"/>
        <v>4.4806830585043514E-21</v>
      </c>
      <c r="JA225" s="86">
        <f t="shared" si="769"/>
        <v>6.2802434329407939E-22</v>
      </c>
      <c r="JB225" s="86">
        <f t="shared" si="770"/>
        <v>1.197165900746879E-22</v>
      </c>
      <c r="JC225" s="86">
        <f t="shared" si="771"/>
        <v>5.0436192594777594E-22</v>
      </c>
      <c r="JD225" s="86">
        <f t="shared" si="772"/>
        <v>1.4879385004268909E-24</v>
      </c>
      <c r="JE225" s="86">
        <f t="shared" si="773"/>
        <v>2.9435734884320863E-23</v>
      </c>
      <c r="JF225" s="86">
        <f t="shared" si="774"/>
        <v>4.9887443438702224E-25</v>
      </c>
      <c r="JG225" s="86">
        <f t="shared" si="775"/>
        <v>1.0207246211758448E-28</v>
      </c>
      <c r="JH225" s="86">
        <f t="shared" si="776"/>
        <v>5.4276191037898856E-27</v>
      </c>
      <c r="JI225" s="86">
        <f t="shared" si="777"/>
        <v>1.1983782639485038E-24</v>
      </c>
      <c r="JJ225" s="86">
        <f t="shared" si="778"/>
        <v>1.7357928487626651E-28</v>
      </c>
      <c r="JK225" s="86">
        <f t="shared" si="779"/>
        <v>2.3902636624319188E-23</v>
      </c>
      <c r="JL225" s="86">
        <f t="shared" si="780"/>
        <v>2.665161191516102E-32</v>
      </c>
      <c r="JM225" s="86">
        <f t="shared" si="781"/>
        <v>3.7514617425096944E-23</v>
      </c>
    </row>
    <row r="226" spans="1:273" x14ac:dyDescent="0.25">
      <c r="B226" s="2">
        <v>199</v>
      </c>
      <c r="C226" s="37">
        <v>105.98399999999999</v>
      </c>
      <c r="D226" s="37">
        <v>104.119</v>
      </c>
      <c r="E226" s="37">
        <v>104.47499999999999</v>
      </c>
      <c r="F226" s="37">
        <v>104.276</v>
      </c>
      <c r="G226" s="37">
        <v>108.29300000000001</v>
      </c>
      <c r="H226" s="37">
        <v>107.121</v>
      </c>
      <c r="I226" s="37">
        <v>111.069</v>
      </c>
      <c r="J226" s="37">
        <v>113.259</v>
      </c>
      <c r="K226" s="37">
        <v>111.776</v>
      </c>
      <c r="L226" s="37">
        <v>113.36199999999999</v>
      </c>
      <c r="M226" s="37">
        <v>110.983</v>
      </c>
      <c r="N226" s="37">
        <v>108.86199999999999</v>
      </c>
      <c r="O226" s="37">
        <v>110.741</v>
      </c>
      <c r="P226" s="37">
        <v>114.845</v>
      </c>
      <c r="Q226" s="37">
        <v>113.8276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181.5186975609756</v>
      </c>
      <c r="DL226" s="2">
        <f t="shared" si="713"/>
        <v>143.09995272045029</v>
      </c>
      <c r="DM226" s="2">
        <f t="shared" si="713"/>
        <v>146.37819568480299</v>
      </c>
      <c r="DN226" s="2">
        <f t="shared" si="713"/>
        <v>160.10113658536585</v>
      </c>
      <c r="DO226" s="2">
        <f t="shared" si="713"/>
        <v>170.91256439435386</v>
      </c>
      <c r="DP226" s="2">
        <f t="shared" si="713"/>
        <v>164.47023241054819</v>
      </c>
      <c r="DQ226" s="2">
        <f t="shared" si="713"/>
        <v>163.10304682861002</v>
      </c>
      <c r="DR226" s="2">
        <f t="shared" si="713"/>
        <v>155.13445329540065</v>
      </c>
      <c r="DS226" s="2">
        <f t="shared" si="713"/>
        <v>148.52504537815125</v>
      </c>
      <c r="DT226" s="2">
        <f t="shared" si="713"/>
        <v>155.51436936936935</v>
      </c>
      <c r="DU226" s="2">
        <f t="shared" si="713"/>
        <v>162.40057883794725</v>
      </c>
      <c r="DV226" s="2">
        <f t="shared" si="713"/>
        <v>168.38279871299869</v>
      </c>
      <c r="DW226" s="2">
        <f t="shared" si="713"/>
        <v>167.26149994528942</v>
      </c>
      <c r="DX226" s="2">
        <f t="shared" si="713"/>
        <v>169.20004933504936</v>
      </c>
      <c r="DY226" s="2">
        <f t="shared" si="713"/>
        <v>177.14305753694578</v>
      </c>
      <c r="EA226" s="2">
        <f t="shared" si="652"/>
        <v>105.65080404434011</v>
      </c>
      <c r="EB226" s="2">
        <f t="shared" si="714"/>
        <v>104.39587398895129</v>
      </c>
      <c r="EC226" s="2">
        <f t="shared" si="715"/>
        <v>104.45149105720527</v>
      </c>
      <c r="ED226" s="2">
        <f t="shared" si="716"/>
        <v>104.0691983631273</v>
      </c>
      <c r="EE226" s="2">
        <f t="shared" si="717"/>
        <v>104.33340014216542</v>
      </c>
      <c r="EF226" s="2">
        <f t="shared" si="718"/>
        <v>106.84504026276112</v>
      </c>
      <c r="EG226" s="2">
        <f t="shared" si="719"/>
        <v>113.84636413861347</v>
      </c>
      <c r="EH226" s="2">
        <f t="shared" si="720"/>
        <v>113.07804812692395</v>
      </c>
      <c r="EI226" s="2">
        <f t="shared" si="721"/>
        <v>111.24039699094885</v>
      </c>
      <c r="EJ226" s="2">
        <f t="shared" si="722"/>
        <v>109.30391078730473</v>
      </c>
      <c r="EK226" s="2">
        <f t="shared" si="723"/>
        <v>108.05594140909562</v>
      </c>
      <c r="EL226" s="2">
        <f t="shared" si="724"/>
        <v>111.25548241419659</v>
      </c>
      <c r="EM226" s="2">
        <f t="shared" si="725"/>
        <v>110.00197374794152</v>
      </c>
      <c r="EN226" s="2">
        <f t="shared" si="726"/>
        <v>113.51049150726035</v>
      </c>
      <c r="EO226" s="2">
        <f t="shared" si="727"/>
        <v>113.95647828732452</v>
      </c>
      <c r="EQ226" s="2">
        <f t="shared" si="728"/>
        <v>102.89696815350885</v>
      </c>
      <c r="ER226" s="2">
        <f t="shared" si="729"/>
        <v>103.15574564977724</v>
      </c>
      <c r="ES226" s="2">
        <f t="shared" si="729"/>
        <v>103.14019142950401</v>
      </c>
      <c r="ET226" s="2">
        <f t="shared" si="729"/>
        <v>104.1780321794247</v>
      </c>
      <c r="EU226" s="2">
        <f t="shared" si="729"/>
        <v>105.78336440011219</v>
      </c>
      <c r="EV226" s="2">
        <f t="shared" si="729"/>
        <v>107.96171110962622</v>
      </c>
      <c r="EW226" s="2">
        <f t="shared" si="729"/>
        <v>110.46345477238603</v>
      </c>
      <c r="EX226" s="2">
        <f t="shared" si="729"/>
        <v>110.80179911424027</v>
      </c>
      <c r="EY226" s="2">
        <f t="shared" si="729"/>
        <v>110.6656649547335</v>
      </c>
      <c r="EZ226" s="2">
        <f t="shared" si="729"/>
        <v>110.54506479665022</v>
      </c>
      <c r="FA226" s="2">
        <f t="shared" si="729"/>
        <v>109.53330490981349</v>
      </c>
      <c r="FB226" s="2">
        <f t="shared" si="729"/>
        <v>110.7008613736122</v>
      </c>
      <c r="FC226" s="2">
        <f t="shared" si="729"/>
        <v>109.49650072120339</v>
      </c>
      <c r="FD226" s="2">
        <f t="shared" si="729"/>
        <v>111.19482613395215</v>
      </c>
      <c r="FE226" s="2">
        <f t="shared" si="729"/>
        <v>113.16011381463068</v>
      </c>
      <c r="FG226" s="2">
        <f t="shared" si="730"/>
        <v>0.99999953854525381</v>
      </c>
      <c r="FH226" s="2">
        <f t="shared" si="731"/>
        <v>0.99999952707513717</v>
      </c>
      <c r="FI226" s="2">
        <f t="shared" si="731"/>
        <v>0.99999951415192712</v>
      </c>
      <c r="FJ226" s="2">
        <f t="shared" si="731"/>
        <v>0.99999950421221173</v>
      </c>
      <c r="FK226" s="2">
        <f t="shared" si="731"/>
        <v>0.99999946838509124</v>
      </c>
      <c r="FL226" s="2">
        <f t="shared" si="731"/>
        <v>0.99999949470904592</v>
      </c>
      <c r="FM226" s="2">
        <f t="shared" si="731"/>
        <v>0.99999954121043344</v>
      </c>
      <c r="FN226" s="2">
        <f t="shared" si="731"/>
        <v>0.99999946178507393</v>
      </c>
      <c r="FO226" s="2">
        <f t="shared" si="731"/>
        <v>0.99999944770462512</v>
      </c>
      <c r="FP226" s="2">
        <f t="shared" si="731"/>
        <v>0.99999946904961801</v>
      </c>
      <c r="FQ226" s="2">
        <f t="shared" si="731"/>
        <v>0.99999947435110548</v>
      </c>
      <c r="FR226" s="2">
        <f t="shared" si="731"/>
        <v>0.9999994493913914</v>
      </c>
      <c r="FS226" s="2">
        <f t="shared" si="731"/>
        <v>0.99999947031470549</v>
      </c>
      <c r="FT226" s="2">
        <f t="shared" si="731"/>
        <v>0.99999946192272704</v>
      </c>
      <c r="FU226" s="2">
        <f t="shared" si="731"/>
        <v>0.99999931551130461</v>
      </c>
      <c r="FW226" s="2">
        <f t="shared" si="748"/>
        <v>0.99634010228568914</v>
      </c>
      <c r="FX226" s="2">
        <f t="shared" si="588"/>
        <v>0.99647130810744577</v>
      </c>
      <c r="FY226" s="2">
        <f t="shared" si="589"/>
        <v>0.99629868071085326</v>
      </c>
      <c r="FZ226" s="2">
        <f t="shared" si="590"/>
        <v>0.9960255244304862</v>
      </c>
      <c r="GA226" s="2">
        <f t="shared" si="591"/>
        <v>0.99631285299939276</v>
      </c>
      <c r="GB226" s="2">
        <f t="shared" si="592"/>
        <v>0.99663107657392425</v>
      </c>
      <c r="GC226" s="2">
        <f t="shared" si="593"/>
        <v>0.99686133540565613</v>
      </c>
      <c r="GD226" s="2">
        <f t="shared" si="594"/>
        <v>0.99681221598923297</v>
      </c>
      <c r="GE226" s="2">
        <f t="shared" si="595"/>
        <v>0.99711724651375666</v>
      </c>
      <c r="GF226" s="2">
        <f t="shared" si="596"/>
        <v>0.99696931912494258</v>
      </c>
      <c r="GG226" s="2">
        <f t="shared" si="597"/>
        <v>0.99663256944134826</v>
      </c>
      <c r="GH226" s="2">
        <f t="shared" si="598"/>
        <v>0.99675913820934459</v>
      </c>
      <c r="GI226" s="2">
        <f t="shared" si="599"/>
        <v>0.99616293648076315</v>
      </c>
      <c r="GJ226" s="2">
        <f t="shared" si="600"/>
        <v>0.99489456056046721</v>
      </c>
      <c r="GK226" s="2">
        <f t="shared" si="601"/>
        <v>0.993874343386425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6.9338421434861284E-83</v>
      </c>
      <c r="HT226" s="86">
        <f t="shared" si="630"/>
        <v>5.071088616809976E-90</v>
      </c>
      <c r="HU226" s="86">
        <f t="shared" si="631"/>
        <v>8.9478433627977312E-98</v>
      </c>
      <c r="HV226" s="86">
        <f t="shared" si="632"/>
        <v>6.1159310056871063E-98</v>
      </c>
      <c r="HW226" s="86">
        <f t="shared" si="633"/>
        <v>1.8966709355993275E-92</v>
      </c>
      <c r="HX226" s="86">
        <f t="shared" si="634"/>
        <v>9.329273852073547E-103</v>
      </c>
      <c r="HY226" s="86">
        <f t="shared" si="635"/>
        <v>1.1793936509276717E-95</v>
      </c>
      <c r="HZ226" s="86">
        <f t="shared" si="636"/>
        <v>1.4185317598612831E-102</v>
      </c>
      <c r="IA226" s="86">
        <f t="shared" si="637"/>
        <v>1.9164962315764393E-118</v>
      </c>
      <c r="IB226" s="86">
        <f t="shared" si="638"/>
        <v>2.0563081255060003E-110</v>
      </c>
      <c r="IC226" s="86">
        <f t="shared" si="639"/>
        <v>1.0782084059051608E-102</v>
      </c>
      <c r="ID226" s="86">
        <f t="shared" si="640"/>
        <v>3.5380328895198934E-119</v>
      </c>
      <c r="IE226" s="86">
        <f t="shared" si="641"/>
        <v>2.4895206161915441E-99</v>
      </c>
      <c r="IF226" s="86">
        <f t="shared" si="642"/>
        <v>7.6095605477158335E-202</v>
      </c>
      <c r="IG226" s="86">
        <f t="shared" si="643"/>
        <v>1.1950752013365147E-200</v>
      </c>
      <c r="II226" s="86">
        <f t="shared" si="752"/>
        <v>2.1862609711645704E-20</v>
      </c>
      <c r="IJ226" s="86">
        <f t="shared" si="753"/>
        <v>9.9894712929810532E-22</v>
      </c>
      <c r="IK226" s="86">
        <f t="shared" si="754"/>
        <v>1.2940455503426337E-22</v>
      </c>
      <c r="IL226" s="86">
        <f t="shared" si="755"/>
        <v>2.2837880225566813E-23</v>
      </c>
      <c r="IM226" s="86">
        <f t="shared" si="756"/>
        <v>1.0328082834790606E-22</v>
      </c>
      <c r="IN226" s="86">
        <f t="shared" si="757"/>
        <v>2.5820229748929051E-25</v>
      </c>
      <c r="IO226" s="86">
        <f t="shared" si="758"/>
        <v>5.7533722198273264E-24</v>
      </c>
      <c r="IP226" s="86">
        <f t="shared" si="759"/>
        <v>8.5003474379210886E-26</v>
      </c>
      <c r="IQ226" s="86">
        <f t="shared" si="760"/>
        <v>1.3673562275205751E-29</v>
      </c>
      <c r="IR226" s="86">
        <f t="shared" si="761"/>
        <v>8.1202699576213703E-28</v>
      </c>
      <c r="IS226" s="86">
        <f t="shared" si="762"/>
        <v>2.0650956215574425E-25</v>
      </c>
      <c r="IT226" s="86">
        <f t="shared" si="763"/>
        <v>2.2681511183247318E-29</v>
      </c>
      <c r="IU226" s="86">
        <f t="shared" si="764"/>
        <v>4.3660836355836285E-24</v>
      </c>
      <c r="IV226" s="86">
        <f t="shared" si="765"/>
        <v>2.1259235234642893E-33</v>
      </c>
      <c r="IW226" s="86">
        <f t="shared" si="766"/>
        <v>5.9289532294327586E-24</v>
      </c>
      <c r="IY226" s="86">
        <f t="shared" si="767"/>
        <v>2.1862609711645704E-20</v>
      </c>
      <c r="IZ226" s="86">
        <f t="shared" si="768"/>
        <v>9.9894712929810532E-22</v>
      </c>
      <c r="JA226" s="86">
        <f t="shared" si="769"/>
        <v>1.2940455503426337E-22</v>
      </c>
      <c r="JB226" s="86">
        <f t="shared" si="770"/>
        <v>2.2837880225566813E-23</v>
      </c>
      <c r="JC226" s="86">
        <f t="shared" si="771"/>
        <v>1.0328082834790606E-22</v>
      </c>
      <c r="JD226" s="86">
        <f t="shared" si="772"/>
        <v>2.5820229748929051E-25</v>
      </c>
      <c r="JE226" s="86">
        <f t="shared" si="773"/>
        <v>5.7533722198273264E-24</v>
      </c>
      <c r="JF226" s="86">
        <f t="shared" si="774"/>
        <v>8.5003474379210886E-26</v>
      </c>
      <c r="JG226" s="86">
        <f t="shared" si="775"/>
        <v>1.3673562275205751E-29</v>
      </c>
      <c r="JH226" s="86">
        <f t="shared" si="776"/>
        <v>8.1202699576213703E-28</v>
      </c>
      <c r="JI226" s="86">
        <f t="shared" si="777"/>
        <v>2.0650956215574425E-25</v>
      </c>
      <c r="JJ226" s="86">
        <f t="shared" si="778"/>
        <v>2.2681511183247318E-29</v>
      </c>
      <c r="JK226" s="86">
        <f t="shared" si="779"/>
        <v>4.3660836355836285E-24</v>
      </c>
      <c r="JL226" s="86">
        <f t="shared" si="780"/>
        <v>2.1259235234642893E-33</v>
      </c>
      <c r="JM226" s="86">
        <f t="shared" si="781"/>
        <v>5.9289532294327586E-24</v>
      </c>
    </row>
    <row r="227" spans="1:273" x14ac:dyDescent="0.25">
      <c r="B227" s="2">
        <v>200</v>
      </c>
      <c r="C227" s="37">
        <v>102.98399999999999</v>
      </c>
      <c r="D227" s="37">
        <v>105.051</v>
      </c>
      <c r="E227" s="37">
        <v>106.492</v>
      </c>
      <c r="F227" s="37">
        <v>107.345</v>
      </c>
      <c r="G227" s="37">
        <v>108</v>
      </c>
      <c r="H227" s="37">
        <v>106.241</v>
      </c>
      <c r="I227" s="37">
        <v>109.672</v>
      </c>
      <c r="J227" s="37">
        <v>113.931</v>
      </c>
      <c r="K227" s="37">
        <v>110.79300000000001</v>
      </c>
      <c r="L227" s="37">
        <v>113.879</v>
      </c>
      <c r="M227" s="37">
        <v>110.655</v>
      </c>
      <c r="N227" s="37">
        <v>112.44799999999999</v>
      </c>
      <c r="O227" s="37">
        <v>113.05200000000001</v>
      </c>
      <c r="P227" s="37">
        <v>114.879</v>
      </c>
      <c r="Q227" s="37">
        <v>114.03449999999999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181.85946463414632</v>
      </c>
      <c r="DL227" s="2">
        <f t="shared" si="713"/>
        <v>143.23182598499065</v>
      </c>
      <c r="DM227" s="2">
        <f t="shared" si="713"/>
        <v>146.53386050656661</v>
      </c>
      <c r="DN227" s="2">
        <f t="shared" si="713"/>
        <v>160.32783048780487</v>
      </c>
      <c r="DO227" s="2">
        <f t="shared" si="713"/>
        <v>171.19069208884997</v>
      </c>
      <c r="DP227" s="2">
        <f t="shared" si="713"/>
        <v>164.73029127913338</v>
      </c>
      <c r="DQ227" s="2">
        <f t="shared" si="713"/>
        <v>163.344717071525</v>
      </c>
      <c r="DR227" s="2">
        <f t="shared" si="713"/>
        <v>155.33804125177807</v>
      </c>
      <c r="DS227" s="2">
        <f t="shared" si="713"/>
        <v>148.69206862745096</v>
      </c>
      <c r="DT227" s="2">
        <f t="shared" si="713"/>
        <v>155.70309459459457</v>
      </c>
      <c r="DU227" s="2">
        <f t="shared" si="713"/>
        <v>162.61544643834117</v>
      </c>
      <c r="DV227" s="2">
        <f t="shared" si="713"/>
        <v>168.63389498069498</v>
      </c>
      <c r="DW227" s="2">
        <f t="shared" si="713"/>
        <v>167.48885479811793</v>
      </c>
      <c r="DX227" s="2">
        <f t="shared" si="713"/>
        <v>169.45010596310598</v>
      </c>
      <c r="DY227" s="2">
        <f t="shared" si="713"/>
        <v>177.43429162561571</v>
      </c>
      <c r="DZ227" s="5"/>
      <c r="EA227" s="2">
        <f t="shared" si="652"/>
        <v>105.5754130711118</v>
      </c>
      <c r="EB227" s="2">
        <f t="shared" si="714"/>
        <v>104.32624849653854</v>
      </c>
      <c r="EC227" s="2">
        <f t="shared" si="715"/>
        <v>104.38217404824817</v>
      </c>
      <c r="ED227" s="2">
        <f t="shared" si="716"/>
        <v>103.98436838251132</v>
      </c>
      <c r="EE227" s="2">
        <f t="shared" si="717"/>
        <v>104.25524112535142</v>
      </c>
      <c r="EF227" s="2">
        <f t="shared" si="718"/>
        <v>106.78715642472535</v>
      </c>
      <c r="EG227" s="2">
        <f t="shared" si="719"/>
        <v>113.84365817683317</v>
      </c>
      <c r="EH227" s="2">
        <f t="shared" si="720"/>
        <v>113.06950725076956</v>
      </c>
      <c r="EI227" s="2">
        <f t="shared" si="721"/>
        <v>111.22063933345319</v>
      </c>
      <c r="EJ227" s="2">
        <f t="shared" si="722"/>
        <v>109.24644313100492</v>
      </c>
      <c r="EK227" s="2">
        <f t="shared" si="723"/>
        <v>107.96947553335414</v>
      </c>
      <c r="EL227" s="2">
        <f t="shared" si="724"/>
        <v>111.19178552262093</v>
      </c>
      <c r="EM227" s="2">
        <f t="shared" si="725"/>
        <v>109.89888433594888</v>
      </c>
      <c r="EN227" s="2">
        <f t="shared" si="726"/>
        <v>113.44476456089589</v>
      </c>
      <c r="EO227" s="2">
        <f t="shared" si="727"/>
        <v>113.86904642028878</v>
      </c>
      <c r="EP227" s="5"/>
      <c r="EQ227" s="2">
        <f t="shared" si="728"/>
        <v>102.79403243331407</v>
      </c>
      <c r="ER227" s="2">
        <f t="shared" si="729"/>
        <v>103.07356079883196</v>
      </c>
      <c r="ES227" s="2">
        <f t="shared" si="729"/>
        <v>103.05756869297605</v>
      </c>
      <c r="ET227" s="2">
        <f t="shared" si="729"/>
        <v>104.09429419795225</v>
      </c>
      <c r="EU227" s="2">
        <f t="shared" si="729"/>
        <v>105.71973206412515</v>
      </c>
      <c r="EV227" s="2">
        <f t="shared" si="729"/>
        <v>107.91499786540876</v>
      </c>
      <c r="EW227" s="2">
        <f t="shared" si="729"/>
        <v>110.42746396486007</v>
      </c>
      <c r="EX227" s="2">
        <f t="shared" si="729"/>
        <v>110.77060799454915</v>
      </c>
      <c r="EY227" s="2">
        <f t="shared" si="729"/>
        <v>110.64019962629241</v>
      </c>
      <c r="EZ227" s="2">
        <f t="shared" si="729"/>
        <v>110.49997322333236</v>
      </c>
      <c r="FA227" s="2">
        <f t="shared" si="729"/>
        <v>109.46165418526444</v>
      </c>
      <c r="FB227" s="2">
        <f t="shared" si="729"/>
        <v>110.63155899819263</v>
      </c>
      <c r="FC227" s="2">
        <f t="shared" si="729"/>
        <v>109.38824979394191</v>
      </c>
      <c r="FD227" s="2">
        <f t="shared" si="729"/>
        <v>111.10563862610158</v>
      </c>
      <c r="FE227" s="2">
        <f t="shared" si="729"/>
        <v>113.06538157893388</v>
      </c>
      <c r="FG227" s="2">
        <f t="shared" si="730"/>
        <v>0.99999957914825255</v>
      </c>
      <c r="FH227" s="2">
        <f t="shared" si="731"/>
        <v>0.99999956868738094</v>
      </c>
      <c r="FI227" s="2">
        <f t="shared" si="731"/>
        <v>0.9999995569012724</v>
      </c>
      <c r="FJ227" s="2">
        <f t="shared" si="731"/>
        <v>0.99999954783614331</v>
      </c>
      <c r="FK227" s="2">
        <f t="shared" si="731"/>
        <v>0.99999951516141816</v>
      </c>
      <c r="FL227" s="2">
        <f t="shared" si="731"/>
        <v>0.9999995391691523</v>
      </c>
      <c r="FM227" s="2">
        <f t="shared" si="731"/>
        <v>0.99999958157892532</v>
      </c>
      <c r="FN227" s="2">
        <f t="shared" si="731"/>
        <v>0.99999950914213021</v>
      </c>
      <c r="FO227" s="2">
        <f t="shared" si="731"/>
        <v>0.99999949630060703</v>
      </c>
      <c r="FP227" s="2">
        <f t="shared" si="731"/>
        <v>0.99999951576747381</v>
      </c>
      <c r="FQ227" s="2">
        <f t="shared" si="731"/>
        <v>0.99999952060248831</v>
      </c>
      <c r="FR227" s="2">
        <f t="shared" si="731"/>
        <v>0.99999949783895636</v>
      </c>
      <c r="FS227" s="2">
        <f t="shared" si="731"/>
        <v>0.99999951692124744</v>
      </c>
      <c r="FT227" s="2">
        <f t="shared" si="731"/>
        <v>0.99999950926767145</v>
      </c>
      <c r="FU227" s="2">
        <f t="shared" si="731"/>
        <v>0.99999937573885278</v>
      </c>
      <c r="FV227" s="5"/>
      <c r="FW227" s="2">
        <f t="shared" si="748"/>
        <v>0.99666105836980756</v>
      </c>
      <c r="FX227" s="2">
        <f t="shared" si="588"/>
        <v>0.99678079522517626</v>
      </c>
      <c r="FY227" s="2">
        <f t="shared" si="589"/>
        <v>0.9966232569642921</v>
      </c>
      <c r="FZ227" s="2">
        <f t="shared" si="590"/>
        <v>0.99637396713710602</v>
      </c>
      <c r="GA227" s="2">
        <f t="shared" si="591"/>
        <v>0.99663619065194631</v>
      </c>
      <c r="GB227" s="2">
        <f t="shared" si="592"/>
        <v>0.99692659427265773</v>
      </c>
      <c r="GC227" s="2">
        <f t="shared" si="593"/>
        <v>0.99713671311931829</v>
      </c>
      <c r="GD227" s="2">
        <f t="shared" si="594"/>
        <v>0.99709189073180848</v>
      </c>
      <c r="GE227" s="2">
        <f t="shared" si="595"/>
        <v>0.99737023052954232</v>
      </c>
      <c r="GF227" s="2">
        <f t="shared" si="596"/>
        <v>0.9972352489232601</v>
      </c>
      <c r="GG227" s="2">
        <f t="shared" si="597"/>
        <v>0.9969279565912923</v>
      </c>
      <c r="GH227" s="2">
        <f t="shared" si="598"/>
        <v>0.99704345582783638</v>
      </c>
      <c r="GI227" s="2">
        <f t="shared" si="599"/>
        <v>0.9964993745980163</v>
      </c>
      <c r="GJ227" s="2">
        <f t="shared" si="600"/>
        <v>0.99534169127050665</v>
      </c>
      <c r="GK227" s="2">
        <f t="shared" si="601"/>
        <v>0.99441032198195733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9.3236019808716387E-85</v>
      </c>
      <c r="HT227" s="86">
        <f t="shared" si="630"/>
        <v>4.9924530868847616E-92</v>
      </c>
      <c r="HU227" s="86">
        <f t="shared" si="631"/>
        <v>6.2383102461730996E-100</v>
      </c>
      <c r="HV227" s="86">
        <f t="shared" si="632"/>
        <v>3.6374598492865193E-100</v>
      </c>
      <c r="HW227" s="86">
        <f t="shared" si="633"/>
        <v>1.5067899188300292E-94</v>
      </c>
      <c r="HX227" s="86">
        <f t="shared" si="634"/>
        <v>4.5597274286806587E-105</v>
      </c>
      <c r="HY227" s="86">
        <f t="shared" si="635"/>
        <v>8.596897832394385E-98</v>
      </c>
      <c r="HZ227" s="86">
        <f t="shared" si="636"/>
        <v>6.951779312825427E-105</v>
      </c>
      <c r="IA227" s="86">
        <f t="shared" si="637"/>
        <v>4.5324002091250911E-121</v>
      </c>
      <c r="IB227" s="86">
        <f t="shared" si="638"/>
        <v>6.9040737806133905E-113</v>
      </c>
      <c r="IC227" s="86">
        <f t="shared" si="639"/>
        <v>5.2231804584080862E-105</v>
      </c>
      <c r="ID227" s="86">
        <f t="shared" si="640"/>
        <v>7.4258153564576766E-122</v>
      </c>
      <c r="IE227" s="86">
        <f t="shared" si="641"/>
        <v>1.3557477780114318E-101</v>
      </c>
      <c r="IF227" s="86">
        <f t="shared" si="642"/>
        <v>1.22087782363085E-206</v>
      </c>
      <c r="IG227" s="86">
        <f t="shared" si="643"/>
        <v>1.5273367470056653E-205</v>
      </c>
      <c r="II227" s="86">
        <f t="shared" si="752"/>
        <v>5.211389694709001E-21</v>
      </c>
      <c r="IJ227" s="86">
        <f t="shared" si="753"/>
        <v>2.1738979968490699E-22</v>
      </c>
      <c r="IK227" s="86">
        <f t="shared" si="754"/>
        <v>2.5987504839397124E-23</v>
      </c>
      <c r="IL227" s="86">
        <f t="shared" si="755"/>
        <v>4.2392994021026103E-24</v>
      </c>
      <c r="IM227" s="86">
        <f t="shared" si="756"/>
        <v>2.061113815945245E-23</v>
      </c>
      <c r="IN227" s="86">
        <f t="shared" si="757"/>
        <v>4.3565597219888152E-26</v>
      </c>
      <c r="IO227" s="86">
        <f t="shared" si="758"/>
        <v>1.0958716493320112E-24</v>
      </c>
      <c r="IP227" s="86">
        <f t="shared" si="759"/>
        <v>1.4082476913872648E-26</v>
      </c>
      <c r="IQ227" s="86">
        <f t="shared" si="760"/>
        <v>1.7750158250203427E-30</v>
      </c>
      <c r="IR227" s="86">
        <f t="shared" si="761"/>
        <v>1.1790439299734925E-28</v>
      </c>
      <c r="IS227" s="86">
        <f t="shared" si="762"/>
        <v>3.4597634374660574E-26</v>
      </c>
      <c r="IT227" s="86">
        <f t="shared" si="763"/>
        <v>2.8690671058070516E-30</v>
      </c>
      <c r="IU227" s="86">
        <f t="shared" si="764"/>
        <v>7.7559489012743185E-25</v>
      </c>
      <c r="IV227" s="86">
        <f t="shared" si="765"/>
        <v>1.6228519909742522E-34</v>
      </c>
      <c r="IW227" s="86">
        <f t="shared" si="766"/>
        <v>9.0656539125860091E-25</v>
      </c>
      <c r="IY227" s="86">
        <f t="shared" si="767"/>
        <v>5.211389694709001E-21</v>
      </c>
      <c r="IZ227" s="86">
        <f t="shared" si="768"/>
        <v>2.1738979968490699E-22</v>
      </c>
      <c r="JA227" s="86">
        <f t="shared" si="769"/>
        <v>2.5987504839397124E-23</v>
      </c>
      <c r="JB227" s="86">
        <f t="shared" si="770"/>
        <v>4.2392994021026103E-24</v>
      </c>
      <c r="JC227" s="86">
        <f t="shared" si="771"/>
        <v>2.061113815945245E-23</v>
      </c>
      <c r="JD227" s="86">
        <f t="shared" si="772"/>
        <v>4.3565597219888152E-26</v>
      </c>
      <c r="JE227" s="86">
        <f t="shared" si="773"/>
        <v>1.0958716493320112E-24</v>
      </c>
      <c r="JF227" s="86">
        <f t="shared" si="774"/>
        <v>1.4082476913872648E-26</v>
      </c>
      <c r="JG227" s="86">
        <f t="shared" si="775"/>
        <v>1.7750158250203427E-30</v>
      </c>
      <c r="JH227" s="86">
        <f t="shared" si="776"/>
        <v>1.1790439299734925E-28</v>
      </c>
      <c r="JI227" s="86">
        <f t="shared" si="777"/>
        <v>3.4597634374660574E-26</v>
      </c>
      <c r="JJ227" s="86">
        <f t="shared" si="778"/>
        <v>2.8690671058070516E-30</v>
      </c>
      <c r="JK227" s="86">
        <f t="shared" si="779"/>
        <v>7.7559489012743185E-25</v>
      </c>
      <c r="JL227" s="86">
        <f t="shared" si="780"/>
        <v>1.6228519909742522E-34</v>
      </c>
      <c r="JM227" s="86">
        <f t="shared" si="781"/>
        <v>9.0656539125860091E-25</v>
      </c>
    </row>
    <row r="228" spans="1:273" x14ac:dyDescent="0.25">
      <c r="AY228" s="5"/>
      <c r="AZ228" s="5"/>
      <c r="BO228" s="28">
        <f>SLOPE(BO27:BO227,$B27:$B227)</f>
        <v>0.34076707317073163</v>
      </c>
      <c r="BP228" s="28">
        <f t="shared" ref="BP228:CC228" si="782">SLOPE(BP27:BP227,$B27:$B227)</f>
        <v>0.13187326454033782</v>
      </c>
      <c r="BQ228" s="28">
        <f t="shared" si="782"/>
        <v>0.15566482176360219</v>
      </c>
      <c r="BR228" s="28">
        <f t="shared" si="782"/>
        <v>0.22669390243902438</v>
      </c>
      <c r="BS228" s="28">
        <f t="shared" si="782"/>
        <v>0.27812769449611563</v>
      </c>
      <c r="BT228" s="28">
        <f t="shared" si="782"/>
        <v>0.26005886858518434</v>
      </c>
      <c r="BU228" s="28">
        <f t="shared" si="782"/>
        <v>0.24167024291497982</v>
      </c>
      <c r="BV228" s="28">
        <f t="shared" si="782"/>
        <v>0.20358795637742994</v>
      </c>
      <c r="BW228" s="28">
        <f t="shared" si="782"/>
        <v>0.16702324929971993</v>
      </c>
      <c r="BX228" s="28">
        <f t="shared" si="782"/>
        <v>0.1887252252252252</v>
      </c>
      <c r="BY228" s="28">
        <f t="shared" si="782"/>
        <v>0.21486760039391603</v>
      </c>
      <c r="BZ228" s="28">
        <f t="shared" si="782"/>
        <v>0.25109626769626775</v>
      </c>
      <c r="CA228" s="28">
        <f t="shared" si="782"/>
        <v>0.22735485282853696</v>
      </c>
      <c r="CB228" s="28">
        <f t="shared" si="782"/>
        <v>0.25005662805662804</v>
      </c>
      <c r="CC228" s="28">
        <f t="shared" si="782"/>
        <v>0.29123408866995054</v>
      </c>
      <c r="CE228" s="28">
        <f>SLOPE(CE27:CE227,$B27:$B227)</f>
        <v>-7.5390973228311481E-2</v>
      </c>
      <c r="CF228" s="28">
        <f t="shared" ref="CF228:CS228" si="783">SLOPE(CF27:CF227,$B27:$B227)</f>
        <v>-6.9625492412764237E-2</v>
      </c>
      <c r="CG228" s="28">
        <f t="shared" si="783"/>
        <v>-6.9317008957103202E-2</v>
      </c>
      <c r="CH228" s="28">
        <f t="shared" si="783"/>
        <v>-8.4829980615981071E-2</v>
      </c>
      <c r="CI228" s="28">
        <f t="shared" si="783"/>
        <v>-7.8159016813998367E-2</v>
      </c>
      <c r="CJ228" s="28">
        <f t="shared" si="783"/>
        <v>-5.7883838035752762E-2</v>
      </c>
      <c r="CK228" s="28">
        <f t="shared" si="783"/>
        <v>-2.7059617802881559E-3</v>
      </c>
      <c r="CL228" s="28">
        <f t="shared" si="783"/>
        <v>-8.5408761543927202E-3</v>
      </c>
      <c r="CM228" s="28">
        <f t="shared" si="783"/>
        <v>-1.9757657495654245E-2</v>
      </c>
      <c r="CN228" s="28">
        <f t="shared" si="783"/>
        <v>-5.7467656299804271E-2</v>
      </c>
      <c r="CO228" s="28">
        <f t="shared" si="783"/>
        <v>-8.6465875741492407E-2</v>
      </c>
      <c r="CP228" s="28">
        <f t="shared" si="783"/>
        <v>-6.3696891575662995E-2</v>
      </c>
      <c r="CQ228" s="28">
        <f t="shared" si="783"/>
        <v>-0.10308941199263773</v>
      </c>
      <c r="CR228" s="28">
        <f t="shared" si="783"/>
        <v>-6.5726946364464398E-2</v>
      </c>
      <c r="CS228" s="28">
        <f t="shared" si="783"/>
        <v>-8.7431867035734703E-2</v>
      </c>
      <c r="CU228" s="28">
        <f>SLOPE(CU27:CU227,$B27:$B227)</f>
        <v>-0.1029357201947781</v>
      </c>
      <c r="CV228" s="28">
        <f t="shared" ref="CV228:DI228" si="784">SLOPE(CV27:CV227,$B27:$B227)</f>
        <v>-8.2184850945279553E-2</v>
      </c>
      <c r="CW228" s="28">
        <f t="shared" si="784"/>
        <v>-8.262273652796992E-2</v>
      </c>
      <c r="CX228" s="28">
        <f t="shared" si="784"/>
        <v>-8.3737981472452483E-2</v>
      </c>
      <c r="CY228" s="28">
        <f t="shared" si="784"/>
        <v>-6.3632335987037769E-2</v>
      </c>
      <c r="CZ228" s="28">
        <f t="shared" si="784"/>
        <v>-4.6713244217461029E-2</v>
      </c>
      <c r="DA228" s="28">
        <f t="shared" si="784"/>
        <v>-3.5990807525957097E-2</v>
      </c>
      <c r="DB228" s="28">
        <f t="shared" si="784"/>
        <v>-3.1191119691119755E-2</v>
      </c>
      <c r="DC228" s="28">
        <f t="shared" si="784"/>
        <v>-2.5465328441074939E-2</v>
      </c>
      <c r="DD228" s="28">
        <f t="shared" si="784"/>
        <v>-4.5091573317855814E-2</v>
      </c>
      <c r="DE228" s="28">
        <f t="shared" si="784"/>
        <v>-7.1650724549067582E-2</v>
      </c>
      <c r="DF228" s="28">
        <f t="shared" si="784"/>
        <v>-6.9302375419571405E-2</v>
      </c>
      <c r="DG228" s="28">
        <f t="shared" si="784"/>
        <v>-0.10825092726148776</v>
      </c>
      <c r="DH228" s="28">
        <f t="shared" si="784"/>
        <v>-8.9187507850564895E-2</v>
      </c>
      <c r="DI228" s="28">
        <f t="shared" si="784"/>
        <v>-9.4732235696800185E-2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113.70605</v>
      </c>
      <c r="BP229" s="28">
        <f t="shared" ref="BP229:CC229" si="786">INTERCEPT(BP27:BP227,$B27:$B227)</f>
        <v>116.85717307692308</v>
      </c>
      <c r="BQ229" s="28">
        <f t="shared" si="786"/>
        <v>115.40089615384616</v>
      </c>
      <c r="BR229" s="28">
        <f t="shared" si="786"/>
        <v>114.98904999999999</v>
      </c>
      <c r="BS229" s="28">
        <f t="shared" si="786"/>
        <v>115.56515318962686</v>
      </c>
      <c r="BT229" s="28">
        <f t="shared" si="786"/>
        <v>112.71851756209651</v>
      </c>
      <c r="BU229" s="28">
        <f t="shared" si="786"/>
        <v>115.01066848852903</v>
      </c>
      <c r="BV229" s="28">
        <f t="shared" si="786"/>
        <v>114.62044997629209</v>
      </c>
      <c r="BW229" s="28">
        <f t="shared" si="786"/>
        <v>115.28741876750699</v>
      </c>
      <c r="BX229" s="28">
        <f t="shared" si="786"/>
        <v>117.95804954954954</v>
      </c>
      <c r="BY229" s="28">
        <f t="shared" si="786"/>
        <v>119.64192635955796</v>
      </c>
      <c r="BZ229" s="28">
        <f t="shared" si="786"/>
        <v>118.41464144144142</v>
      </c>
      <c r="CA229" s="28">
        <f t="shared" si="786"/>
        <v>122.01788423241055</v>
      </c>
      <c r="CB229" s="28">
        <f t="shared" si="786"/>
        <v>119.43878035178038</v>
      </c>
      <c r="CC229" s="28">
        <f t="shared" si="786"/>
        <v>119.1874738916256</v>
      </c>
      <c r="CD229" s="2"/>
      <c r="CE229" s="28">
        <f>INTERCEPT(CE27:CE227,$B27:$B227)</f>
        <v>120.65360771677409</v>
      </c>
      <c r="CF229" s="28">
        <f t="shared" ref="CF229:CS229" si="787">INTERCEPT(CF27:CF227,$B27:$B227)</f>
        <v>118.25134697909138</v>
      </c>
      <c r="CG229" s="28">
        <f t="shared" si="787"/>
        <v>118.24557583966882</v>
      </c>
      <c r="CH229" s="28">
        <f t="shared" si="787"/>
        <v>120.95036450570754</v>
      </c>
      <c r="CI229" s="28">
        <f t="shared" si="787"/>
        <v>119.88704448815109</v>
      </c>
      <c r="CJ229" s="28">
        <f t="shared" si="787"/>
        <v>118.36392403187591</v>
      </c>
      <c r="CK229" s="28">
        <f t="shared" si="787"/>
        <v>114.38485053289081</v>
      </c>
      <c r="CL229" s="28">
        <f t="shared" si="787"/>
        <v>114.7776824816481</v>
      </c>
      <c r="CM229" s="28">
        <f t="shared" si="787"/>
        <v>115.17217083258404</v>
      </c>
      <c r="CN229" s="28">
        <f t="shared" si="787"/>
        <v>120.73997439096578</v>
      </c>
      <c r="CO229" s="28">
        <f t="shared" si="787"/>
        <v>125.26265068165262</v>
      </c>
      <c r="CP229" s="28">
        <f t="shared" si="787"/>
        <v>123.93116383775353</v>
      </c>
      <c r="CQ229" s="28">
        <f t="shared" si="787"/>
        <v>130.51676673447642</v>
      </c>
      <c r="CR229" s="28">
        <f t="shared" si="787"/>
        <v>126.59015383378878</v>
      </c>
      <c r="CS229" s="28">
        <f t="shared" si="787"/>
        <v>131.35541982743572</v>
      </c>
      <c r="CT229" s="2"/>
      <c r="CU229" s="28">
        <f>INTERCEPT(CU27:CU227,$B27:$B227)</f>
        <v>123.3811764722697</v>
      </c>
      <c r="CV229" s="28">
        <f t="shared" ref="CV229:DI229" si="788">INTERCEPT(CV27:CV227,$B27:$B227)</f>
        <v>119.51053098788788</v>
      </c>
      <c r="CW229" s="28">
        <f t="shared" si="788"/>
        <v>119.58211599857003</v>
      </c>
      <c r="CX229" s="28">
        <f t="shared" si="788"/>
        <v>120.84189049244274</v>
      </c>
      <c r="CY229" s="28">
        <f t="shared" si="788"/>
        <v>118.44619926153271</v>
      </c>
      <c r="CZ229" s="28">
        <f t="shared" si="788"/>
        <v>117.25764670890096</v>
      </c>
      <c r="DA229" s="28">
        <f t="shared" si="788"/>
        <v>117.62562547005149</v>
      </c>
      <c r="DB229" s="28">
        <f t="shared" si="788"/>
        <v>117.00883193277311</v>
      </c>
      <c r="DC229" s="28">
        <f t="shared" si="788"/>
        <v>115.73326531450741</v>
      </c>
      <c r="DD229" s="28">
        <f t="shared" si="788"/>
        <v>119.51828788690352</v>
      </c>
      <c r="DE229" s="28">
        <f t="shared" si="788"/>
        <v>123.79179909507795</v>
      </c>
      <c r="DF229" s="28">
        <f t="shared" si="788"/>
        <v>124.49203408210691</v>
      </c>
      <c r="DG229" s="28">
        <f t="shared" si="788"/>
        <v>131.03843524623946</v>
      </c>
      <c r="DH229" s="28">
        <f t="shared" si="788"/>
        <v>128.94314019621456</v>
      </c>
      <c r="DI229" s="28">
        <f t="shared" si="788"/>
        <v>132.01182871829391</v>
      </c>
    </row>
    <row r="230" spans="1:273" x14ac:dyDescent="0.25">
      <c r="A230" s="144"/>
      <c r="B230" s="28" t="s">
        <v>36</v>
      </c>
      <c r="C230" s="5">
        <f>C$7 - ABS(C$11)*Expt!$B$9</f>
        <v>3.7173296123405919E-2</v>
      </c>
      <c r="D230" s="5">
        <f>D$7 - ABS(D$11)*Expt!$B$9</f>
        <v>0.53232134509640616</v>
      </c>
      <c r="E230" s="5">
        <f>E$7 - ABS(E$11)*Expt!$B$9</f>
        <v>6.2169827256603583E-2</v>
      </c>
      <c r="F230" s="5">
        <f>F$7 - ABS(F$11)*Expt!$B$9</f>
        <v>0.6278542319128988</v>
      </c>
      <c r="G230" s="5">
        <f>G$7 - ABS(G$11)*Expt!$B$9</f>
        <v>3.0000000000260769</v>
      </c>
      <c r="H230" s="5">
        <f>H$7 - ABS(H$11)*Expt!$B$9</f>
        <v>3.4724938069432127</v>
      </c>
      <c r="I230" s="5">
        <f>I$7 - ABS(I$11)*Expt!$B$9</f>
        <v>1.3485399419872053</v>
      </c>
      <c r="J230" s="5">
        <f>J$7 - ABS(J$11)*Expt!$B$9</f>
        <v>4.7440537280368602</v>
      </c>
      <c r="K230" s="5">
        <f>K$7 - ABS(K$11)*Expt!$B$9</f>
        <v>7.3058075933616635</v>
      </c>
      <c r="L230" s="5">
        <f>L$7 - ABS(L$11)*Expt!$B$9</f>
        <v>4.4267995501737758</v>
      </c>
      <c r="M230" s="5">
        <f>M$7 - ABS(M$11)*Expt!$B$9</f>
        <v>3.0007995854230174</v>
      </c>
      <c r="N230" s="5">
        <f>N$7 - ABS(N$11)*Expt!$B$9</f>
        <v>6.4075485821195102</v>
      </c>
      <c r="O230" s="5">
        <f>O$7 - ABS(O$11)*Expt!$B$9</f>
        <v>3.3728566922072716</v>
      </c>
      <c r="P230" s="5">
        <f>P$7 - ABS(P$11)*Expt!$B$9</f>
        <v>5.5401765457108212</v>
      </c>
      <c r="Q230" s="5">
        <f>Q$7 - ABS(Q$11)*Expt!$B$9</f>
        <v>15.002258565840556</v>
      </c>
    </row>
    <row r="231" spans="1:273" x14ac:dyDescent="0.25">
      <c r="A231" s="144"/>
      <c r="B231" s="3" t="s">
        <v>59</v>
      </c>
      <c r="C231" s="72">
        <f t="shared" ref="C231:O231" si="789">C7 - C11*$S231</f>
        <v>40.603232940051839</v>
      </c>
      <c r="D231" s="72">
        <f t="shared" si="789"/>
        <v>40.869808798277617</v>
      </c>
      <c r="E231" s="72">
        <f t="shared" si="789"/>
        <v>41.162517384908263</v>
      </c>
      <c r="F231" s="72">
        <f t="shared" si="789"/>
        <v>41.382401020595054</v>
      </c>
      <c r="G231" s="72">
        <f t="shared" si="789"/>
        <v>42.139934570087846</v>
      </c>
      <c r="H231" s="72">
        <f t="shared" si="789"/>
        <v>41.588543571459539</v>
      </c>
      <c r="I231" s="72">
        <f t="shared" si="789"/>
        <v>40.540343306181732</v>
      </c>
      <c r="J231" s="72">
        <f t="shared" si="789"/>
        <v>42.273899286818676</v>
      </c>
      <c r="K231" s="72">
        <f t="shared" si="789"/>
        <v>42.554291154778966</v>
      </c>
      <c r="L231" s="72">
        <f t="shared" si="789"/>
        <v>42.126354203900441</v>
      </c>
      <c r="M231" s="72">
        <f t="shared" si="789"/>
        <v>42.017399591807489</v>
      </c>
      <c r="N231" s="72">
        <f t="shared" si="789"/>
        <v>42.521080906808614</v>
      </c>
      <c r="O231" s="72">
        <f t="shared" si="789"/>
        <v>42.100453648003523</v>
      </c>
      <c r="P231" s="72">
        <f>P7 - P11*$S231</f>
        <v>42.271122065576975</v>
      </c>
      <c r="Q231" s="72">
        <f>Q7 - Q11*$S231</f>
        <v>44.88416443058928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90">C10 + C14*$S232</f>
        <v>138.12653342973226</v>
      </c>
      <c r="D232" s="72">
        <f t="shared" si="790"/>
        <v>137.72872353169657</v>
      </c>
      <c r="E232" s="72">
        <f t="shared" si="790"/>
        <v>138.24917488222667</v>
      </c>
      <c r="F232" s="72">
        <f t="shared" si="790"/>
        <v>139.02523409670064</v>
      </c>
      <c r="G232" s="72">
        <f t="shared" si="790"/>
        <v>138.207367989338</v>
      </c>
      <c r="H232" s="72">
        <f t="shared" si="790"/>
        <v>137.22391786867053</v>
      </c>
      <c r="I232" s="72">
        <f t="shared" si="790"/>
        <v>136.45275391837347</v>
      </c>
      <c r="J232" s="72">
        <f t="shared" si="790"/>
        <v>136.62188840802918</v>
      </c>
      <c r="K232" s="72">
        <f t="shared" si="790"/>
        <v>135.52653194954451</v>
      </c>
      <c r="L232" s="72">
        <f t="shared" si="790"/>
        <v>136.07146037283144</v>
      </c>
      <c r="M232" s="72">
        <f t="shared" si="790"/>
        <v>137.21908932778445</v>
      </c>
      <c r="N232" s="72">
        <f t="shared" si="790"/>
        <v>136.8017571158567</v>
      </c>
      <c r="O232" s="72">
        <f t="shared" si="790"/>
        <v>138.64171523524735</v>
      </c>
      <c r="P232" s="72">
        <f t="shared" si="790"/>
        <v>141.75640181371048</v>
      </c>
      <c r="Q232" s="72">
        <f>Q10 + Q14*$S232</f>
        <v>143.74552920818923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160.00012169350975</v>
      </c>
      <c r="D233" s="2">
        <f>D$10 + ABS(D$14)*Expt!$B$10</f>
        <v>159.00000004343434</v>
      </c>
      <c r="E233" s="2">
        <f>E$10 + ABS(E$14)*Expt!$B$10</f>
        <v>158.88951303724701</v>
      </c>
      <c r="F233" s="2">
        <f>F$10 + ABS(F$14)*Expt!$B$10</f>
        <v>159.04605156943489</v>
      </c>
      <c r="G233" s="2">
        <f>G$10 + ABS(G$14)*Expt!$B$10</f>
        <v>158.81393520576168</v>
      </c>
      <c r="H233" s="2">
        <f>H$10 + ABS(H$14)*Expt!$B$10</f>
        <v>156.98065180609538</v>
      </c>
      <c r="I233" s="2">
        <f>I$10 + ABS(I$14)*Expt!$B$10</f>
        <v>157.05074445007469</v>
      </c>
      <c r="J233" s="2">
        <f>J$10 + ABS(J$14)*Expt!$B$10</f>
        <v>156.3709646363788</v>
      </c>
      <c r="K233" s="2">
        <f>K$10 + ABS(K$14)*Expt!$B$10</f>
        <v>154.20836241659836</v>
      </c>
      <c r="L233" s="2">
        <f>L$10 + ABS(L$14)*Expt!$B$10</f>
        <v>155.21057035203074</v>
      </c>
      <c r="M233" s="2">
        <f>M$10 + ABS(M$14)*Expt!$B$10</f>
        <v>156.93701885832419</v>
      </c>
      <c r="N233" s="2">
        <f>N$10 + ABS(N$14)*Expt!$B$10</f>
        <v>155.18072914257476</v>
      </c>
      <c r="O233" s="2">
        <f>O$10 + ABS(O$14)*Expt!$B$10</f>
        <v>158.46575782471584</v>
      </c>
      <c r="P233" s="2">
        <f>P$10 + ABS(P$14)*Expt!$B$10</f>
        <v>170.68714005698016</v>
      </c>
      <c r="Q233" s="2">
        <f>Q$10 + ABS(Q$14)*Expt!$B$10</f>
        <v>177.23214371182991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272" activePane="bottomRight" state="frozen"/>
      <selection pane="topRight" activeCell="C1" sqref="C1"/>
      <selection pane="bottomLeft" activeCell="A6" sqref="A6"/>
      <selection pane="bottomRight" activeCell="G20" sqref="G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18277.341688289936</v>
      </c>
      <c r="C2" s="49">
        <f>SUMSQ(AI27:AI227)</f>
        <v>2413.4518045013356</v>
      </c>
      <c r="D2" s="50">
        <f t="shared" ref="D2:O2" si="0">SUMSQ(AJ27:AJ227)</f>
        <v>1427.3612579941703</v>
      </c>
      <c r="E2" s="50">
        <f t="shared" si="0"/>
        <v>1506.1875835358694</v>
      </c>
      <c r="F2" s="50">
        <f t="shared" si="0"/>
        <v>1200.8910399548372</v>
      </c>
      <c r="G2" s="50">
        <f t="shared" si="0"/>
        <v>1108.0173420427054</v>
      </c>
      <c r="H2" s="50">
        <f t="shared" si="0"/>
        <v>1321.8145526687281</v>
      </c>
      <c r="I2" s="50">
        <f t="shared" si="0"/>
        <v>1506.8570138440934</v>
      </c>
      <c r="J2" s="50">
        <f t="shared" si="0"/>
        <v>1219.8926891298859</v>
      </c>
      <c r="K2" s="50">
        <f t="shared" si="0"/>
        <v>1469.7735481441769</v>
      </c>
      <c r="L2" s="50">
        <f t="shared" si="0"/>
        <v>953.34246715688914</v>
      </c>
      <c r="M2" s="50">
        <f t="shared" si="0"/>
        <v>1322.5490446620597</v>
      </c>
      <c r="N2" s="50">
        <f t="shared" si="0"/>
        <v>1031.8802401252112</v>
      </c>
      <c r="O2" s="51">
        <f t="shared" si="0"/>
        <v>1795.3231045299731</v>
      </c>
      <c r="P2" s="104">
        <f>SUMSQ(AV27:AV227)</f>
        <v>1275.7320135626212</v>
      </c>
      <c r="Q2" s="105">
        <f>SUMSQ(AW27:AW227)</f>
        <v>992.770551140404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1411.5682577317207</v>
      </c>
      <c r="D3" s="55">
        <v>1298.4535024941756</v>
      </c>
      <c r="E3" s="55">
        <v>1278.7733209194907</v>
      </c>
      <c r="F3" s="55">
        <v>1285.6615204755446</v>
      </c>
      <c r="G3" s="55">
        <v>1300.3116067658291</v>
      </c>
      <c r="H3" s="55">
        <v>1246.4916837697454</v>
      </c>
      <c r="I3" s="55">
        <v>1336.3828024257193</v>
      </c>
      <c r="J3" s="55">
        <v>1237.949851802367</v>
      </c>
      <c r="K3" s="55">
        <v>1145.6280125515696</v>
      </c>
      <c r="L3" s="55">
        <v>1218.7537159751396</v>
      </c>
      <c r="M3" s="55">
        <v>1255.2315931228234</v>
      </c>
      <c r="N3" s="55">
        <v>1165.0986138173037</v>
      </c>
      <c r="O3" s="67">
        <v>1340.4958588062966</v>
      </c>
      <c r="P3" s="99">
        <v>1128.0011954167151</v>
      </c>
      <c r="Q3" s="92">
        <v>744.6966495209266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945.61378408072596</v>
      </c>
      <c r="D4" s="57">
        <v>843.99067943301077</v>
      </c>
      <c r="E4" s="57">
        <v>843.64159481348429</v>
      </c>
      <c r="F4" s="57">
        <v>832.44366136956126</v>
      </c>
      <c r="G4" s="57">
        <v>822.654321041706</v>
      </c>
      <c r="H4" s="57">
        <v>821.83499593856982</v>
      </c>
      <c r="I4" s="57">
        <v>875.17800524002644</v>
      </c>
      <c r="J4" s="57">
        <v>807.22508182092884</v>
      </c>
      <c r="K4" s="57">
        <v>790.54473398805135</v>
      </c>
      <c r="L4" s="57">
        <v>797.9676191820588</v>
      </c>
      <c r="M4" s="57">
        <v>812.53425820029474</v>
      </c>
      <c r="N4" s="57">
        <v>756.56737336561787</v>
      </c>
      <c r="O4" s="68">
        <v>894.1726529707862</v>
      </c>
      <c r="P4" s="100">
        <v>746.41277654109786</v>
      </c>
      <c r="Q4" s="93">
        <v>475.86356392350308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29.695718531991371</v>
      </c>
      <c r="E5" s="57">
        <v>41.045699458262021</v>
      </c>
      <c r="F5" s="57">
        <v>70.438357443004222</v>
      </c>
      <c r="G5" s="57">
        <v>67.762907563255254</v>
      </c>
      <c r="H5" s="57">
        <v>89.652659982716457</v>
      </c>
      <c r="I5" s="57">
        <v>114.7104762326923</v>
      </c>
      <c r="J5" s="57">
        <v>101.37091017564302</v>
      </c>
      <c r="K5" s="57">
        <v>114.8585445172357</v>
      </c>
      <c r="L5" s="57">
        <v>133.83287422368184</v>
      </c>
      <c r="M5" s="57">
        <v>147.22974422157083</v>
      </c>
      <c r="N5" s="57">
        <v>144.72623766636286</v>
      </c>
      <c r="O5" s="68">
        <v>185.25781820176013</v>
      </c>
      <c r="P5" s="100">
        <v>410.45545061554725</v>
      </c>
      <c r="Q5" s="93">
        <v>750.71167697511601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15.125350320354379</v>
      </c>
      <c r="E6" s="59">
        <v>21.753789436167022</v>
      </c>
      <c r="F6" s="59">
        <v>41.709725291276577</v>
      </c>
      <c r="G6" s="59">
        <v>34.984201098234315</v>
      </c>
      <c r="H6" s="59">
        <v>41.118286184827987</v>
      </c>
      <c r="I6" s="59">
        <v>61.29792422239192</v>
      </c>
      <c r="J6" s="59">
        <v>62.766137905180365</v>
      </c>
      <c r="K6" s="59">
        <v>63.338369941048306</v>
      </c>
      <c r="L6" s="59">
        <v>60.226757170236816</v>
      </c>
      <c r="M6" s="59">
        <v>71.857891925004679</v>
      </c>
      <c r="N6" s="59">
        <v>73.097715017389987</v>
      </c>
      <c r="O6" s="69">
        <v>99.927457856276945</v>
      </c>
      <c r="P6" s="101">
        <v>242.71468921375288</v>
      </c>
      <c r="Q6" s="94">
        <v>463.18891826209841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59.940566575965804</v>
      </c>
      <c r="D7" s="57">
        <v>59.584395749615645</v>
      </c>
      <c r="E7" s="57">
        <v>59.416941676490069</v>
      </c>
      <c r="F7" s="57">
        <v>59.574087942506907</v>
      </c>
      <c r="G7" s="57">
        <v>59.544626375056012</v>
      </c>
      <c r="H7" s="57">
        <v>58.805766374886041</v>
      </c>
      <c r="I7" s="57">
        <v>58.813976916862117</v>
      </c>
      <c r="J7" s="57">
        <v>59.141248179451701</v>
      </c>
      <c r="K7" s="57">
        <v>58.72668814218251</v>
      </c>
      <c r="L7" s="57">
        <v>59.55575399484615</v>
      </c>
      <c r="M7" s="57">
        <v>59.349530256466458</v>
      </c>
      <c r="N7" s="55">
        <v>59.823523471474203</v>
      </c>
      <c r="O7" s="67">
        <v>58.693753821399397</v>
      </c>
      <c r="P7" s="99">
        <v>59.199287295053608</v>
      </c>
      <c r="Q7" s="92">
        <v>58.20174627732672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80.448871571597991</v>
      </c>
      <c r="D8" s="57">
        <v>79.608958249167515</v>
      </c>
      <c r="E8" s="57">
        <v>79.287873640221662</v>
      </c>
      <c r="F8" s="57">
        <v>79.464201426234183</v>
      </c>
      <c r="G8" s="57">
        <v>79.320701015666003</v>
      </c>
      <c r="H8" s="57">
        <v>78.889917071083218</v>
      </c>
      <c r="I8" s="57">
        <v>78.84254199709541</v>
      </c>
      <c r="J8" s="57">
        <v>78.999176010498189</v>
      </c>
      <c r="K8" s="57">
        <v>78.43628881243221</v>
      </c>
      <c r="L8" s="57">
        <v>79.272558326610181</v>
      </c>
      <c r="M8" s="57">
        <v>79.257325008295496</v>
      </c>
      <c r="N8" s="57">
        <v>79.459794491801773</v>
      </c>
      <c r="O8" s="68">
        <v>79.337271319890561</v>
      </c>
      <c r="P8" s="100">
        <v>80.268975188753259</v>
      </c>
      <c r="Q8" s="93">
        <v>79.160053833968576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113.04799397333957</v>
      </c>
      <c r="D9" s="65">
        <f t="shared" ref="D9:N9" si="1">D$8+ ($O9 - $O$8)*D$19</f>
        <v>110.89191409272124</v>
      </c>
      <c r="E9" s="65">
        <f t="shared" si="1"/>
        <v>111.57200431648022</v>
      </c>
      <c r="F9" s="65">
        <f t="shared" si="1"/>
        <v>112.05155658043563</v>
      </c>
      <c r="G9" s="65">
        <f t="shared" si="1"/>
        <v>111.77476056999686</v>
      </c>
      <c r="H9" s="65">
        <f t="shared" si="1"/>
        <v>111.35091897026675</v>
      </c>
      <c r="I9" s="65">
        <f t="shared" si="1"/>
        <v>111.31394828724828</v>
      </c>
      <c r="J9" s="65">
        <f t="shared" si="1"/>
        <v>111.36842729934718</v>
      </c>
      <c r="K9" s="65">
        <f t="shared" si="1"/>
        <v>110.63690638037693</v>
      </c>
      <c r="L9" s="65">
        <f t="shared" si="1"/>
        <v>111.6148306067133</v>
      </c>
      <c r="M9" s="65">
        <f t="shared" si="1"/>
        <v>111.37525759347912</v>
      </c>
      <c r="N9" s="66">
        <f t="shared" si="1"/>
        <v>112.24941805728537</v>
      </c>
      <c r="O9" s="68">
        <v>111.93639372163214</v>
      </c>
      <c r="P9" s="100">
        <v>115.90426471077843</v>
      </c>
      <c r="Q9" s="93">
        <v>117.31908408876536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138.0722919655575</v>
      </c>
      <c r="D10" s="125">
        <f t="shared" ref="D10:N10" si="2">D$8 + ($O10 - $O$8)*D$20</f>
        <v>137.30262220892982</v>
      </c>
      <c r="E10" s="125">
        <f t="shared" si="2"/>
        <v>137.74084654716285</v>
      </c>
      <c r="F10" s="125">
        <f t="shared" si="2"/>
        <v>137.0876218201937</v>
      </c>
      <c r="G10" s="125">
        <f t="shared" si="2"/>
        <v>136.94412140962552</v>
      </c>
      <c r="H10" s="125">
        <f t="shared" si="2"/>
        <v>136.87924288697829</v>
      </c>
      <c r="I10" s="125">
        <f t="shared" si="2"/>
        <v>136.91039250229792</v>
      </c>
      <c r="J10" s="125">
        <f t="shared" si="2"/>
        <v>136.98679710026494</v>
      </c>
      <c r="K10" s="125">
        <f t="shared" si="2"/>
        <v>136.66593971535332</v>
      </c>
      <c r="L10" s="125">
        <f t="shared" si="2"/>
        <v>136.53039612810187</v>
      </c>
      <c r="M10" s="125">
        <f t="shared" si="2"/>
        <v>136.86304449327477</v>
      </c>
      <c r="N10" s="126">
        <f t="shared" si="2"/>
        <v>138.18456752675479</v>
      </c>
      <c r="O10" s="69">
        <v>136.96069171385008</v>
      </c>
      <c r="P10" s="101">
        <v>142.53957345482337</v>
      </c>
      <c r="Q10" s="94">
        <v>145.29733148345332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7.3531912600721281</v>
      </c>
      <c r="D11" s="109">
        <v>7.2603844120861272</v>
      </c>
      <c r="E11" s="109">
        <v>7.1770135152917423</v>
      </c>
      <c r="F11" s="109">
        <v>7.3190134603015125</v>
      </c>
      <c r="G11" s="109">
        <v>7.6338835403920147</v>
      </c>
      <c r="H11" s="109">
        <v>6.8507204548244838</v>
      </c>
      <c r="I11" s="109">
        <v>7.2652819089578173</v>
      </c>
      <c r="J11" s="109">
        <v>6.8926603206044392</v>
      </c>
      <c r="K11" s="109">
        <v>6.4658360182102834</v>
      </c>
      <c r="L11" s="109">
        <v>6.809444978185927</v>
      </c>
      <c r="M11" s="109">
        <v>7.2095284363795713</v>
      </c>
      <c r="N11" s="109">
        <v>6.8529404206018114</v>
      </c>
      <c r="O11" s="115">
        <v>7.0865431419327818</v>
      </c>
      <c r="P11" s="102">
        <v>6.584480634566785</v>
      </c>
      <c r="Q11" s="95">
        <v>5.4115232267896181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6.6878320642241587</v>
      </c>
      <c r="D12" s="110">
        <v>6.3345052202667631</v>
      </c>
      <c r="E12" s="110">
        <v>6.2460286156213822</v>
      </c>
      <c r="F12" s="110">
        <v>6.0176099976980497</v>
      </c>
      <c r="G12" s="110">
        <v>6.0110707461549326</v>
      </c>
      <c r="H12" s="110">
        <v>5.8055977498871947</v>
      </c>
      <c r="I12" s="110">
        <v>6.2005514346983892</v>
      </c>
      <c r="J12" s="110">
        <v>5.9140717343490934</v>
      </c>
      <c r="K12" s="110">
        <v>5.9112679233223533</v>
      </c>
      <c r="L12" s="110">
        <v>5.7511077007755533</v>
      </c>
      <c r="M12" s="110">
        <v>6.0220505934874513</v>
      </c>
      <c r="N12" s="110">
        <v>5.7315656909769332</v>
      </c>
      <c r="O12" s="116">
        <v>6.1162425987575393</v>
      </c>
      <c r="P12" s="90">
        <v>5.8943682490966074</v>
      </c>
      <c r="Q12" s="96">
        <v>4.7207518625617713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3.8038009994165161</v>
      </c>
      <c r="D13" s="61">
        <f t="shared" ref="D13:N13" si="3">D$12/$O12*$O13</f>
        <v>3.6028412580146152</v>
      </c>
      <c r="E13" s="61">
        <f t="shared" si="3"/>
        <v>3.5525189123062946</v>
      </c>
      <c r="F13" s="61">
        <f t="shared" si="3"/>
        <v>3.4226025270265295</v>
      </c>
      <c r="G13" s="61">
        <f t="shared" si="3"/>
        <v>3.418883233342676</v>
      </c>
      <c r="H13" s="61">
        <f t="shared" si="3"/>
        <v>3.302017501510488</v>
      </c>
      <c r="I13" s="61">
        <f t="shared" si="3"/>
        <v>3.5266531093698101</v>
      </c>
      <c r="J13" s="61">
        <f t="shared" si="3"/>
        <v>3.3637136455739869</v>
      </c>
      <c r="K13" s="61">
        <f t="shared" si="3"/>
        <v>3.3621189375904028</v>
      </c>
      <c r="L13" s="61">
        <f t="shared" si="3"/>
        <v>3.2710254997259516</v>
      </c>
      <c r="M13" s="61">
        <f t="shared" si="3"/>
        <v>3.4251281799645108</v>
      </c>
      <c r="N13" s="118">
        <f t="shared" si="3"/>
        <v>3.2599106996399505</v>
      </c>
      <c r="O13" s="116">
        <v>3.4787012422577503</v>
      </c>
      <c r="P13" s="90">
        <v>4.9029733167386818</v>
      </c>
      <c r="Q13" s="96">
        <v>5.7582033582327599</v>
      </c>
    </row>
    <row r="14" spans="1:156" ht="15.75" thickBot="1" x14ac:dyDescent="0.3">
      <c r="A14" s="141"/>
      <c r="B14" s="122" t="s">
        <v>51</v>
      </c>
      <c r="C14" s="62">
        <f>C12/$O12*$O14</f>
        <v>2.8756686585942322</v>
      </c>
      <c r="D14" s="63">
        <f>D12/$O12*$O14</f>
        <v>2.7237433528073907</v>
      </c>
      <c r="E14" s="63">
        <f t="shared" ref="E14:N14" si="4">E12/$O12*$O14</f>
        <v>2.685699724236243</v>
      </c>
      <c r="F14" s="63">
        <f t="shared" si="4"/>
        <v>2.58748310421743</v>
      </c>
      <c r="G14" s="63">
        <f t="shared" si="4"/>
        <v>2.5846713229806078</v>
      </c>
      <c r="H14" s="63">
        <f t="shared" si="4"/>
        <v>2.4963209801669191</v>
      </c>
      <c r="I14" s="63">
        <f t="shared" si="4"/>
        <v>2.6661452105155643</v>
      </c>
      <c r="J14" s="63">
        <f t="shared" si="4"/>
        <v>2.5429631856520993</v>
      </c>
      <c r="K14" s="63">
        <f t="shared" si="4"/>
        <v>2.5417575884695163</v>
      </c>
      <c r="L14" s="63">
        <f t="shared" si="4"/>
        <v>2.4728910667165152</v>
      </c>
      <c r="M14" s="63">
        <f t="shared" si="4"/>
        <v>2.5893924945870506</v>
      </c>
      <c r="N14" s="119">
        <f t="shared" si="4"/>
        <v>2.4644882921605498</v>
      </c>
      <c r="O14" s="117">
        <v>2.629893660711466</v>
      </c>
      <c r="P14" s="103">
        <v>3.6825499125728904</v>
      </c>
      <c r="Q14" s="97">
        <v>5.2543120233240206</v>
      </c>
    </row>
    <row r="15" spans="1:156" x14ac:dyDescent="0.25">
      <c r="A15" s="139" t="s">
        <v>40</v>
      </c>
      <c r="B15" s="120" t="s">
        <v>38</v>
      </c>
      <c r="C15" s="112">
        <v>-2.9926320883709034</v>
      </c>
      <c r="D15" s="109">
        <v>-3.1910383847613155</v>
      </c>
      <c r="E15" s="109">
        <v>-3.3845413189831968</v>
      </c>
      <c r="F15" s="109">
        <v>-4.0220013999371709</v>
      </c>
      <c r="G15" s="109">
        <v>-4.5148650561127193</v>
      </c>
      <c r="H15" s="109">
        <v>-3.8062027108384271</v>
      </c>
      <c r="I15" s="109">
        <v>-4.2476241045577554</v>
      </c>
      <c r="J15" s="109">
        <v>-4.1213517568587275</v>
      </c>
      <c r="K15" s="109">
        <v>-3.9780733778475126</v>
      </c>
      <c r="L15" s="109">
        <v>-3.4775816485943762</v>
      </c>
      <c r="M15" s="109">
        <v>-3.7668408463294663</v>
      </c>
      <c r="N15" s="109">
        <v>-3.3015515606491319</v>
      </c>
      <c r="O15" s="109">
        <v>-2.8802300353595967</v>
      </c>
      <c r="P15" s="90">
        <v>-2.9665518627824805</v>
      </c>
      <c r="Q15" s="96">
        <v>-2.9757635065828612</v>
      </c>
    </row>
    <row r="16" spans="1:156" ht="15.75" thickBot="1" x14ac:dyDescent="0.3">
      <c r="A16" s="140"/>
      <c r="B16" s="113" t="s">
        <v>39</v>
      </c>
      <c r="C16" s="114">
        <v>-3.2443347779384877</v>
      </c>
      <c r="D16" s="110">
        <v>-2.9361898357389515</v>
      </c>
      <c r="E16" s="110">
        <v>-3.2956750673029052</v>
      </c>
      <c r="F16" s="110">
        <v>-3.0996431243614184</v>
      </c>
      <c r="G16" s="110">
        <v>-3.1981084368115189</v>
      </c>
      <c r="H16" s="110">
        <v>-3.2310737680742467</v>
      </c>
      <c r="I16" s="110">
        <v>-3.7836043511435591</v>
      </c>
      <c r="J16" s="110">
        <v>-3.8613497145363627</v>
      </c>
      <c r="K16" s="110">
        <v>-2.9115937571692632</v>
      </c>
      <c r="L16" s="110">
        <v>-2.8505098297182645</v>
      </c>
      <c r="M16" s="110">
        <v>-3.3659589392605165</v>
      </c>
      <c r="N16" s="110">
        <v>-2.6278591643701699</v>
      </c>
      <c r="O16" s="116">
        <v>-2.7084597926811651</v>
      </c>
      <c r="P16" s="90">
        <v>-2.9791741888818839</v>
      </c>
      <c r="Q16" s="96">
        <v>-2.8016078113574836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-0.80066250017697527</v>
      </c>
      <c r="D17" s="61">
        <f t="shared" si="5"/>
        <v>-0.80066250017697527</v>
      </c>
      <c r="E17" s="61">
        <f t="shared" si="5"/>
        <v>-0.80066250017697527</v>
      </c>
      <c r="F17" s="61">
        <f t="shared" si="5"/>
        <v>-0.80066250017697527</v>
      </c>
      <c r="G17" s="61">
        <f t="shared" si="5"/>
        <v>-0.80066250017697527</v>
      </c>
      <c r="H17" s="61">
        <f t="shared" si="5"/>
        <v>-0.80066250017697527</v>
      </c>
      <c r="I17" s="61">
        <f t="shared" si="5"/>
        <v>-0.80066250017697527</v>
      </c>
      <c r="J17" s="61">
        <f t="shared" si="5"/>
        <v>-0.80066250017697527</v>
      </c>
      <c r="K17" s="61">
        <f t="shared" si="5"/>
        <v>-0.80066250017697527</v>
      </c>
      <c r="L17" s="61">
        <f t="shared" si="5"/>
        <v>-0.80066250017697527</v>
      </c>
      <c r="M17" s="61">
        <f t="shared" si="5"/>
        <v>-0.80066250017697527</v>
      </c>
      <c r="N17" s="118">
        <f>$O17</f>
        <v>-0.80066250017697527</v>
      </c>
      <c r="O17" s="116">
        <v>-0.80066250017697527</v>
      </c>
      <c r="P17" s="90">
        <v>-1.7962688532558186</v>
      </c>
      <c r="Q17" s="96">
        <v>-1.9775888324560371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-0.37557315310874706</v>
      </c>
      <c r="D18" s="63">
        <f t="shared" si="5"/>
        <v>-0.37557315310874706</v>
      </c>
      <c r="E18" s="63">
        <f t="shared" si="5"/>
        <v>-0.37557315310874706</v>
      </c>
      <c r="F18" s="63">
        <f t="shared" si="5"/>
        <v>-0.37557315310874706</v>
      </c>
      <c r="G18" s="63">
        <f t="shared" si="5"/>
        <v>-0.37557315310874706</v>
      </c>
      <c r="H18" s="63">
        <f t="shared" si="5"/>
        <v>-0.37557315310874706</v>
      </c>
      <c r="I18" s="63">
        <f t="shared" si="5"/>
        <v>-0.37557315310874706</v>
      </c>
      <c r="J18" s="63">
        <f t="shared" si="5"/>
        <v>-0.37557315310874706</v>
      </c>
      <c r="K18" s="63">
        <f t="shared" si="5"/>
        <v>-0.37557315310874706</v>
      </c>
      <c r="L18" s="63">
        <f t="shared" si="5"/>
        <v>-0.37557315310874706</v>
      </c>
      <c r="M18" s="63">
        <f t="shared" si="5"/>
        <v>-0.37557315310874706</v>
      </c>
      <c r="N18" s="119">
        <f>$O18</f>
        <v>-0.37557315310874706</v>
      </c>
      <c r="O18" s="117">
        <v>-0.37557315310874706</v>
      </c>
      <c r="P18" s="103">
        <v>-0.76421627468385256</v>
      </c>
      <c r="Q18" s="97">
        <v>-1.9047365364663587</v>
      </c>
      <c r="R18" s="107"/>
    </row>
    <row r="19" spans="1:273" x14ac:dyDescent="0.25">
      <c r="A19" s="40"/>
      <c r="B19" s="40"/>
      <c r="C19" s="112">
        <v>1</v>
      </c>
      <c r="D19" s="109">
        <v>0.95962570580987372</v>
      </c>
      <c r="E19" s="110">
        <v>0.99033741701383327</v>
      </c>
      <c r="F19" s="110">
        <v>0.9996390317691648</v>
      </c>
      <c r="G19" s="110">
        <v>0.99555009961240626</v>
      </c>
      <c r="H19" s="110">
        <v>0.99576306070893883</v>
      </c>
      <c r="I19" s="110">
        <v>0.996082222398052</v>
      </c>
      <c r="J19" s="110">
        <v>0.99294854904191188</v>
      </c>
      <c r="K19" s="110">
        <v>0.98777559626035882</v>
      </c>
      <c r="L19" s="110">
        <v>0.99212094980738663</v>
      </c>
      <c r="M19" s="110">
        <v>0.98523917881506351</v>
      </c>
      <c r="N19" s="110">
        <v>1.0058437512947234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1.0012190106960424</v>
      </c>
      <c r="E20" s="110">
        <v>1.014396099837708</v>
      </c>
      <c r="F20" s="110">
        <v>1</v>
      </c>
      <c r="G20" s="110">
        <v>1</v>
      </c>
      <c r="H20" s="110">
        <v>1.0063499427738571</v>
      </c>
      <c r="I20" s="110">
        <v>1.0077126645416832</v>
      </c>
      <c r="J20" s="110">
        <v>1.0063203588630676</v>
      </c>
      <c r="K20" s="110">
        <v>1.0105205575236063</v>
      </c>
      <c r="L20" s="110">
        <v>0.9936556596264432</v>
      </c>
      <c r="M20" s="110">
        <v>0.9996928174540971</v>
      </c>
      <c r="N20" s="110">
        <v>1.0191129341761349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1.5469635901933669E-2</v>
      </c>
      <c r="E21" s="15">
        <f t="shared" si="6"/>
        <v>2.157667075334397E-2</v>
      </c>
      <c r="F21" s="15">
        <f t="shared" si="6"/>
        <v>3.6275951454698023E-2</v>
      </c>
      <c r="G21" s="15">
        <f t="shared" si="6"/>
        <v>3.4566122822636741E-2</v>
      </c>
      <c r="H21" s="15">
        <f t="shared" si="6"/>
        <v>4.708798830640816E-2</v>
      </c>
      <c r="I21" s="15">
        <f t="shared" si="6"/>
        <v>5.5689166525936522E-2</v>
      </c>
      <c r="J21" s="15">
        <f t="shared" si="6"/>
        <v>5.3262716845725394E-2</v>
      </c>
      <c r="K21" s="15">
        <f t="shared" si="6"/>
        <v>6.4442684648762891E-2</v>
      </c>
      <c r="L21" s="15">
        <f t="shared" si="6"/>
        <v>7.0152345122252505E-2</v>
      </c>
      <c r="M21" s="15">
        <f t="shared" si="6"/>
        <v>7.4575508987129127E-2</v>
      </c>
      <c r="N21" s="15">
        <f t="shared" si="6"/>
        <v>7.8632322077813968E-2</v>
      </c>
      <c r="O21" s="16">
        <f>O5/(O3*$P21 + O5)</f>
        <v>8.6716222882691263E-2</v>
      </c>
      <c r="P21" s="128">
        <f>(1 - P$1) / P$1 * (P5/P3)</f>
        <v>1.4555142398192711</v>
      </c>
      <c r="Q21" s="129">
        <f>(1 - Q$1) / Q$1 * (Q5/Q3)</f>
        <v>1.0080771512240037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1.3590889422676552E-2</v>
      </c>
      <c r="E22" s="52">
        <f t="shared" si="6"/>
        <v>1.9439028321672158E-2</v>
      </c>
      <c r="F22" s="52">
        <f t="shared" si="6"/>
        <v>3.7092825294116602E-2</v>
      </c>
      <c r="G22" s="52">
        <f t="shared" si="6"/>
        <v>3.1659615388594908E-2</v>
      </c>
      <c r="H22" s="52">
        <f t="shared" si="6"/>
        <v>3.7040875193267569E-2</v>
      </c>
      <c r="I22" s="52">
        <f t="shared" si="6"/>
        <v>5.1096866360548561E-2</v>
      </c>
      <c r="J22" s="52">
        <f t="shared" si="6"/>
        <v>5.6407671553563209E-2</v>
      </c>
      <c r="K22" s="52">
        <f t="shared" si="6"/>
        <v>5.8023448534277475E-2</v>
      </c>
      <c r="L22" s="52">
        <f t="shared" si="6"/>
        <v>5.4844190662459283E-2</v>
      </c>
      <c r="M22" s="52">
        <f t="shared" si="6"/>
        <v>6.3663122034537015E-2</v>
      </c>
      <c r="N22" s="52">
        <f t="shared" si="6"/>
        <v>6.9145068217123087E-2</v>
      </c>
      <c r="O22" s="53">
        <f t="shared" si="6"/>
        <v>7.9120541985532672E-2</v>
      </c>
      <c r="P22" s="21">
        <f>(1 - P$1) / P$1 * (P6/P4)</f>
        <v>1.300699542355108</v>
      </c>
      <c r="Q22" s="22">
        <f>(1 - Q$1) / Q$1 * (Q6/Q4)</f>
        <v>0.97336495873543671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113.983</v>
      </c>
      <c r="D27" s="37">
        <v>115.19</v>
      </c>
      <c r="E27" s="37">
        <v>115.44799999999999</v>
      </c>
      <c r="F27" s="37">
        <v>113.29300000000001</v>
      </c>
      <c r="G27" s="37">
        <v>112.759</v>
      </c>
      <c r="H27" s="37">
        <v>108.328</v>
      </c>
      <c r="I27" s="37">
        <v>112.741</v>
      </c>
      <c r="J27" s="37">
        <v>112.79300000000001</v>
      </c>
      <c r="K27" s="37">
        <v>111.828</v>
      </c>
      <c r="L27" s="37">
        <v>117.517</v>
      </c>
      <c r="M27" s="37">
        <v>117.672</v>
      </c>
      <c r="N27" s="37">
        <v>117.05200000000001</v>
      </c>
      <c r="O27" s="37">
        <v>119.81</v>
      </c>
      <c r="P27" s="37">
        <v>119.241</v>
      </c>
      <c r="Q27" s="37">
        <v>120.89700000000001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>
        <f t="shared" si="7"/>
        <v>111.28074338470906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1.4782566152909453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>
        <f t="shared" si="9"/>
        <v>111.2807433847007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>
        <f t="shared" ref="BS27:BS90" si="14">IF(AND(JC27 &lt; $CC$22, $B27 &lt; G$7, $B27 &gt; G$230), G27, "")</f>
        <v>112.759</v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109.06973752345213</v>
      </c>
      <c r="DL27" s="2">
        <f t="shared" si="41"/>
        <v>112.41368049932527</v>
      </c>
      <c r="DM27" s="2">
        <f t="shared" si="41"/>
        <v>112.28525637378269</v>
      </c>
      <c r="DN27" s="2">
        <f t="shared" si="41"/>
        <v>111.22667955465586</v>
      </c>
      <c r="DO27" s="2">
        <f t="shared" si="41"/>
        <v>111.12009024390244</v>
      </c>
      <c r="DP27" s="2">
        <f t="shared" si="41"/>
        <v>107.128719772404</v>
      </c>
      <c r="DQ27" s="2">
        <f t="shared" si="41"/>
        <v>111.2752807692308</v>
      </c>
      <c r="DR27" s="2">
        <f t="shared" si="41"/>
        <v>110.74408961593173</v>
      </c>
      <c r="DS27" s="2">
        <f t="shared" si="41"/>
        <v>109.6104705705706</v>
      </c>
      <c r="DT27" s="2">
        <f t="shared" si="41"/>
        <v>113.26519914651495</v>
      </c>
      <c r="DU27" s="2">
        <f t="shared" si="41"/>
        <v>115.6653387989204</v>
      </c>
      <c r="DV27" s="2">
        <f t="shared" si="41"/>
        <v>113.57585348506402</v>
      </c>
      <c r="DW27" s="2">
        <f t="shared" si="41"/>
        <v>117.70915122004592</v>
      </c>
      <c r="DX27" s="2">
        <f t="shared" si="41"/>
        <v>114.84586276276274</v>
      </c>
      <c r="DY27" s="2">
        <f t="shared" si="41"/>
        <v>114.04980385613641</v>
      </c>
      <c r="EA27" s="2">
        <f t="shared" ref="EA27:EO43" si="42">CE$228*$B27+CE$229</f>
        <v>116.95141742898836</v>
      </c>
      <c r="EB27" s="2">
        <f t="shared" si="42"/>
        <v>111.94523482999341</v>
      </c>
      <c r="EC27" s="2">
        <f t="shared" si="42"/>
        <v>115.83420601348718</v>
      </c>
      <c r="ED27" s="2">
        <f t="shared" si="42"/>
        <v>118.32613439536118</v>
      </c>
      <c r="EE27" s="2">
        <f t="shared" si="42"/>
        <v>117.95342511949798</v>
      </c>
      <c r="EF27" s="2">
        <f t="shared" si="42"/>
        <v>112.05718395067179</v>
      </c>
      <c r="EG27" s="2">
        <f t="shared" si="42"/>
        <v>111.73546893863916</v>
      </c>
      <c r="EH27" s="2">
        <f t="shared" si="42"/>
        <v>113.84409324268887</v>
      </c>
      <c r="EI27" s="2">
        <f t="shared" si="42"/>
        <v>115.32959572226801</v>
      </c>
      <c r="EJ27" s="2">
        <f t="shared" si="42"/>
        <v>115.63116725210926</v>
      </c>
      <c r="EK27" s="2">
        <f t="shared" si="42"/>
        <v>120.14232054022852</v>
      </c>
      <c r="EL27" s="2">
        <f t="shared" si="42"/>
        <v>120.68010135436747</v>
      </c>
      <c r="EM27" s="2">
        <f t="shared" si="42"/>
        <v>125.34221341495046</v>
      </c>
      <c r="EN27" s="2">
        <f t="shared" si="42"/>
        <v>124.53997581918264</v>
      </c>
      <c r="EO27" s="2">
        <f t="shared" si="42"/>
        <v>127.94901817241157</v>
      </c>
      <c r="EQ27" s="2">
        <f t="shared" ref="EQ27:FE43" si="43">CU$228*$B27+CU$229</f>
        <v>118.22783628863436</v>
      </c>
      <c r="ER27" s="2">
        <f t="shared" si="43"/>
        <v>114.10372565749682</v>
      </c>
      <c r="ES27" s="2">
        <f t="shared" si="43"/>
        <v>115.25070438806711</v>
      </c>
      <c r="ET27" s="2">
        <f t="shared" si="43"/>
        <v>117.19058475311151</v>
      </c>
      <c r="EU27" s="2">
        <f t="shared" si="43"/>
        <v>116.38090046687098</v>
      </c>
      <c r="EV27" s="2">
        <f t="shared" si="43"/>
        <v>113.24383637679668</v>
      </c>
      <c r="EW27" s="2">
        <f t="shared" si="43"/>
        <v>112.4993435328266</v>
      </c>
      <c r="EX27" s="2">
        <f t="shared" si="43"/>
        <v>111.77039317949591</v>
      </c>
      <c r="EY27" s="2">
        <f t="shared" si="43"/>
        <v>114.55884817179681</v>
      </c>
      <c r="EZ27" s="2">
        <f t="shared" si="43"/>
        <v>116.12652434595586</v>
      </c>
      <c r="FA27" s="2">
        <f t="shared" si="43"/>
        <v>118.8237012961999</v>
      </c>
      <c r="FB27" s="2">
        <f t="shared" si="43"/>
        <v>120.68622801676976</v>
      </c>
      <c r="FC27" s="2">
        <f t="shared" si="43"/>
        <v>124.95881801107157</v>
      </c>
      <c r="FD27" s="2">
        <f t="shared" si="43"/>
        <v>124.88725945053449</v>
      </c>
      <c r="FE27" s="2">
        <f t="shared" si="43"/>
        <v>128.50436680916124</v>
      </c>
      <c r="FG27" s="2">
        <f t="shared" ref="FG27:FU43" si="44">POWER(10,($B27-C$231)/C$229)/(1+POWER(10,($B27-C$231)/C$229))</f>
        <v>2.129838954278768E-2</v>
      </c>
      <c r="FH27" s="2">
        <f t="shared" si="44"/>
        <v>2.153805834938104E-2</v>
      </c>
      <c r="FI27" s="2">
        <f t="shared" si="44"/>
        <v>2.1458672746145085E-2</v>
      </c>
      <c r="FJ27" s="2">
        <f t="shared" si="44"/>
        <v>2.1844678153893005E-2</v>
      </c>
      <c r="FK27" s="2">
        <f t="shared" si="44"/>
        <v>2.3510976366927658E-2</v>
      </c>
      <c r="FL27" s="2">
        <f t="shared" si="44"/>
        <v>2.1066604161099858E-2</v>
      </c>
      <c r="FM27" s="2">
        <f t="shared" si="44"/>
        <v>2.3110771059873067E-2</v>
      </c>
      <c r="FN27" s="2">
        <f t="shared" si="44"/>
        <v>2.0632962450178018E-2</v>
      </c>
      <c r="FO27" s="2">
        <f t="shared" si="44"/>
        <v>1.9452907969988189E-2</v>
      </c>
      <c r="FP27" s="2">
        <f t="shared" si="44"/>
        <v>1.950560623920931E-2</v>
      </c>
      <c r="FQ27" s="2">
        <f t="shared" si="44"/>
        <v>2.1748149585089492E-2</v>
      </c>
      <c r="FR27" s="2">
        <f t="shared" si="44"/>
        <v>1.9227437615418164E-2</v>
      </c>
      <c r="FS27" s="2">
        <f t="shared" si="44"/>
        <v>2.2441249233477734E-2</v>
      </c>
      <c r="FT27" s="2">
        <f t="shared" si="44"/>
        <v>1.914612473349158E-2</v>
      </c>
      <c r="FU27" s="2">
        <f t="shared" si="44"/>
        <v>1.6071121301025046E-2</v>
      </c>
      <c r="FW27" s="2">
        <f>POWER(10,($B27-C$232)/C$229)/(1+POWER(10,($B27-C$232)/C$229))</f>
        <v>2.9999016615320725E-6</v>
      </c>
      <c r="FX27" s="2">
        <f t="shared" ref="FX27:GK42" si="45">POWER(10,($B27-D$232)/D$229)/(1+POWER(10,($B27-D$232)/D$229))</f>
        <v>3.2202805805841755E-6</v>
      </c>
      <c r="FY27" s="2">
        <f t="shared" si="45"/>
        <v>3.0928922823642752E-6</v>
      </c>
      <c r="FZ27" s="2">
        <f t="shared" si="45"/>
        <v>3.2846847991707967E-6</v>
      </c>
      <c r="GA27" s="2">
        <f t="shared" si="45"/>
        <v>3.3283860882812705E-6</v>
      </c>
      <c r="GB27" s="2">
        <f t="shared" si="45"/>
        <v>3.3483344434759037E-6</v>
      </c>
      <c r="GC27" s="2">
        <f t="shared" si="45"/>
        <v>3.3387419192483348E-6</v>
      </c>
      <c r="GD27" s="2">
        <f t="shared" si="45"/>
        <v>3.3153293330618658E-6</v>
      </c>
      <c r="GE27" s="2">
        <f t="shared" si="45"/>
        <v>3.4147658408841487E-6</v>
      </c>
      <c r="GF27" s="2">
        <f t="shared" si="45"/>
        <v>3.4576629251559926E-6</v>
      </c>
      <c r="GG27" s="2">
        <f t="shared" si="45"/>
        <v>3.353333626219276E-6</v>
      </c>
      <c r="GH27" s="2">
        <f t="shared" si="45"/>
        <v>2.9690397325554139E-6</v>
      </c>
      <c r="GI27" s="2">
        <f t="shared" si="45"/>
        <v>3.3233102584608746E-6</v>
      </c>
      <c r="GJ27" s="2">
        <f t="shared" si="45"/>
        <v>1.9879991685718597E-6</v>
      </c>
      <c r="GK27" s="2">
        <f t="shared" si="45"/>
        <v>1.5420770398131987E-6</v>
      </c>
      <c r="GM27" s="86">
        <f xml:space="preserve"> _xlfn.NORM.DIST($B27, C$7, ABS(C$11), TRUE) * _xlfn.NORM.DIST(($B27 - C$7)*C$15, 0, ABS(C$11), TRUE) * 2</f>
        <v>3.5902230004963705E-16</v>
      </c>
      <c r="GN27" s="86">
        <f t="shared" ref="GN27:HA42" si="46" xml:space="preserve"> _xlfn.NORM.DIST($B27, D$7, ABS(D$11), TRUE) * _xlfn.NORM.DIST(($B27 - D$7)*D$15, 0, ABS(D$11), TRUE) * 2</f>
        <v>2.2719458821499637E-16</v>
      </c>
      <c r="GO27" s="86">
        <f t="shared" si="46"/>
        <v>1.2443985269313406E-16</v>
      </c>
      <c r="GP27" s="86">
        <f t="shared" si="46"/>
        <v>3.9647586155404518E-16</v>
      </c>
      <c r="GQ27" s="86">
        <f t="shared" si="46"/>
        <v>6.1885666664164346E-15</v>
      </c>
      <c r="GR27" s="86">
        <f t="shared" si="46"/>
        <v>9.1725181033103242E-18</v>
      </c>
      <c r="GS27" s="86">
        <f t="shared" si="46"/>
        <v>5.7166024151046674E-16</v>
      </c>
      <c r="GT27" s="86">
        <f t="shared" si="46"/>
        <v>9.4607545142437214E-18</v>
      </c>
      <c r="GU27" s="86">
        <f t="shared" si="46"/>
        <v>1.0599867173967812E-19</v>
      </c>
      <c r="GV27" s="86">
        <f t="shared" si="46"/>
        <v>2.2094900945341861E-18</v>
      </c>
      <c r="GW27" s="86">
        <f t="shared" si="46"/>
        <v>1.8396571421383477E-16</v>
      </c>
      <c r="GX27" s="86">
        <f t="shared" si="46"/>
        <v>2.5554364624501795E-18</v>
      </c>
      <c r="GY27" s="86">
        <f t="shared" si="46"/>
        <v>1.206931516173315E-16</v>
      </c>
      <c r="GZ27" s="86">
        <f t="shared" si="46"/>
        <v>2.455937985197938E-19</v>
      </c>
      <c r="HA27" s="86">
        <f t="shared" si="46"/>
        <v>5.6042513386771304E-27</v>
      </c>
      <c r="HC27" s="86">
        <f xml:space="preserve"> _xlfn.NORM.DIST($B27, C$8, ABS(C$12), TRUE) * _xlfn.NORM.DIST(($B27 - C$8)*C$16, 0, ABS(C$12), TRUE) * 2</f>
        <v>2.4974711343335293E-33</v>
      </c>
      <c r="HD27" s="86">
        <f t="shared" ref="HD27:HQ42" si="47" xml:space="preserve"> _xlfn.NORM.DIST($B27, D$8, ABS(D$12), TRUE) * _xlfn.NORM.DIST(($B27 - D$8)*D$16, 0, ABS(D$12), TRUE) * 2</f>
        <v>3.1860056450449623E-36</v>
      </c>
      <c r="HE27" s="86">
        <f t="shared" si="47"/>
        <v>6.3737577657037116E-37</v>
      </c>
      <c r="HF27" s="86">
        <f t="shared" si="47"/>
        <v>8.1799247490952171E-40</v>
      </c>
      <c r="HG27" s="86">
        <f t="shared" si="47"/>
        <v>9.2802981043722716E-40</v>
      </c>
      <c r="HH27" s="86">
        <f t="shared" si="47"/>
        <v>4.6797713373637138E-42</v>
      </c>
      <c r="HI27" s="86">
        <f t="shared" si="47"/>
        <v>4.8556779888018753E-37</v>
      </c>
      <c r="HJ27" s="86">
        <f t="shared" si="47"/>
        <v>1.066247152128486E-40</v>
      </c>
      <c r="HK27" s="86">
        <f t="shared" si="47"/>
        <v>3.5048032732401887E-40</v>
      </c>
      <c r="HL27" s="86">
        <f t="shared" si="47"/>
        <v>3.1868933054233539E-43</v>
      </c>
      <c r="HM27" s="86">
        <f t="shared" si="47"/>
        <v>1.4676481047601219E-39</v>
      </c>
      <c r="HN27" s="86">
        <f t="shared" si="47"/>
        <v>1.0534676514004688E-43</v>
      </c>
      <c r="HO27" s="86">
        <f t="shared" si="47"/>
        <v>1.7735900445587409E-38</v>
      </c>
      <c r="HP27" s="86">
        <f t="shared" si="47"/>
        <v>3.1340980652484959E-42</v>
      </c>
      <c r="HQ27" s="86">
        <f t="shared" si="47"/>
        <v>4.1466300762990668E-63</v>
      </c>
      <c r="HS27" s="86">
        <f xml:space="preserve"> _xlfn.NORM.DIST($B27, C$9, ABS(C$13), TRUE) * _xlfn.NORM.DIST(($B27 - C$9)*C$17, 0, ABS(C$13), TRUE) * 2</f>
        <v>4.2680984688800584E-194</v>
      </c>
      <c r="HT27" s="86">
        <f t="shared" ref="HT27:IG42" si="48" xml:space="preserve"> _xlfn.NORM.DIST($B27, D$9, ABS(D$13), TRUE) * _xlfn.NORM.DIST(($B27 - D$9)*D$17, 0, ABS(D$13), TRUE) * 2</f>
        <v>5.003127228277561E-208</v>
      </c>
      <c r="HU27" s="86">
        <f t="shared" si="48"/>
        <v>1.6520920266567922E-216</v>
      </c>
      <c r="HV27" s="86">
        <f t="shared" si="48"/>
        <v>4.3972764055726424E-235</v>
      </c>
      <c r="HW27" s="86">
        <f t="shared" si="48"/>
        <v>1.9412075834415116E-234</v>
      </c>
      <c r="HX27" s="86">
        <f t="shared" si="48"/>
        <v>2.7437236155716587E-249</v>
      </c>
      <c r="HY27" s="86">
        <f t="shared" si="48"/>
        <v>1.1660384762844274E-218</v>
      </c>
      <c r="HZ27" s="86">
        <f t="shared" si="48"/>
        <v>2.2222926209484658E-240</v>
      </c>
      <c r="IA27" s="86">
        <f t="shared" si="48"/>
        <v>1.7511801985049099E-237</v>
      </c>
      <c r="IB27" s="86">
        <f t="shared" si="48"/>
        <v>3.4479679972412379E-255</v>
      </c>
      <c r="IC27" s="86">
        <f t="shared" si="48"/>
        <v>6.1112713483246655E-232</v>
      </c>
      <c r="ID27" s="86">
        <f t="shared" si="48"/>
        <v>8.0131196299935011E-260</v>
      </c>
      <c r="IE27" s="86">
        <f t="shared" si="48"/>
        <v>3.6275402719362315E-227</v>
      </c>
      <c r="IF27" s="86">
        <f t="shared" si="48"/>
        <v>1.5104868244312423E-123</v>
      </c>
      <c r="IG27" s="86">
        <f t="shared" si="48"/>
        <v>2.8300832142115706E-92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2.5704974218900515E-168</v>
      </c>
      <c r="IY27" s="86">
        <f>GM27+HC27+HS27+II27</f>
        <v>3.5902230004963705E-16</v>
      </c>
      <c r="IZ27" s="86">
        <f t="shared" ref="IZ27:JM42" si="50">GN27+HD27+HT27+IJ27</f>
        <v>2.2719458821499637E-16</v>
      </c>
      <c r="JA27" s="86">
        <f t="shared" si="50"/>
        <v>1.2443985269313406E-16</v>
      </c>
      <c r="JB27" s="86">
        <f t="shared" si="50"/>
        <v>3.9647586155404518E-16</v>
      </c>
      <c r="JC27" s="86">
        <f t="shared" si="50"/>
        <v>6.1885666664164346E-15</v>
      </c>
      <c r="JD27" s="86">
        <f t="shared" si="50"/>
        <v>9.1725181033103242E-18</v>
      </c>
      <c r="JE27" s="86">
        <f t="shared" si="50"/>
        <v>5.7166024151046674E-16</v>
      </c>
      <c r="JF27" s="86">
        <f t="shared" si="50"/>
        <v>9.4607545142437214E-18</v>
      </c>
      <c r="JG27" s="86">
        <f t="shared" si="50"/>
        <v>1.0599867173967812E-19</v>
      </c>
      <c r="JH27" s="86">
        <f t="shared" si="50"/>
        <v>2.2094900945341861E-18</v>
      </c>
      <c r="JI27" s="86">
        <f t="shared" si="50"/>
        <v>1.8396571421383477E-16</v>
      </c>
      <c r="JJ27" s="86">
        <f t="shared" si="50"/>
        <v>2.5554364624501795E-18</v>
      </c>
      <c r="JK27" s="86">
        <f t="shared" si="50"/>
        <v>1.206931516173315E-16</v>
      </c>
      <c r="JL27" s="86">
        <f t="shared" si="50"/>
        <v>2.455937985197938E-19</v>
      </c>
      <c r="JM27" s="86">
        <f t="shared" si="50"/>
        <v>5.6042513386771304E-27</v>
      </c>
    </row>
    <row r="28" spans="1:273" x14ac:dyDescent="0.25">
      <c r="B28" s="2">
        <v>1</v>
      </c>
      <c r="C28" s="37">
        <v>112.241</v>
      </c>
      <c r="D28" s="37">
        <v>115.03400000000001</v>
      </c>
      <c r="E28" s="37">
        <v>115.069</v>
      </c>
      <c r="F28" s="37">
        <v>114.086</v>
      </c>
      <c r="G28" s="37">
        <v>113.741</v>
      </c>
      <c r="H28" s="37">
        <v>110.879</v>
      </c>
      <c r="I28" s="37">
        <v>112.39700000000001</v>
      </c>
      <c r="J28" s="37">
        <v>113</v>
      </c>
      <c r="K28" s="37">
        <v>114.05200000000001</v>
      </c>
      <c r="L28" s="37">
        <v>117.759</v>
      </c>
      <c r="M28" s="37">
        <v>117.241</v>
      </c>
      <c r="N28" s="37">
        <v>117.379</v>
      </c>
      <c r="O28" s="37">
        <v>120.569</v>
      </c>
      <c r="P28" s="37">
        <v>118.20699999999999</v>
      </c>
      <c r="Q28" s="37">
        <v>120.86199999999999</v>
      </c>
      <c r="S28" s="4" t="e">
        <f t="shared" si="7"/>
        <v>#N/A</v>
      </c>
      <c r="T28" s="4" t="e">
        <f t="shared" si="7"/>
        <v>#N/A</v>
      </c>
      <c r="U28" s="4" t="e">
        <f t="shared" si="7"/>
        <v>#N/A</v>
      </c>
      <c r="V28" s="4" t="e">
        <f t="shared" si="7"/>
        <v>#N/A</v>
      </c>
      <c r="W28" s="4">
        <f t="shared" si="7"/>
        <v>111.57170744362978</v>
      </c>
      <c r="X28" s="4" t="e">
        <f t="shared" si="7"/>
        <v>#N/A</v>
      </c>
      <c r="Y28" s="4">
        <f t="shared" si="7"/>
        <v>111.47089350750251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0</v>
      </c>
      <c r="AK28" s="4">
        <f t="shared" si="8"/>
        <v>0</v>
      </c>
      <c r="AL28" s="4">
        <f t="shared" si="8"/>
        <v>0</v>
      </c>
      <c r="AM28" s="4">
        <f t="shared" si="8"/>
        <v>2.1692925563702232</v>
      </c>
      <c r="AN28" s="4">
        <f t="shared" si="8"/>
        <v>0</v>
      </c>
      <c r="AO28" s="4">
        <f t="shared" si="8"/>
        <v>0.92610649249749599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 t="e">
        <f t="shared" si="9"/>
        <v>#N/A</v>
      </c>
      <c r="BA28" s="2" t="e">
        <f t="shared" si="9"/>
        <v>#N/A</v>
      </c>
      <c r="BB28" s="2" t="e">
        <f t="shared" si="9"/>
        <v>#N/A</v>
      </c>
      <c r="BC28" s="2">
        <f t="shared" si="9"/>
        <v>111.57170744360677</v>
      </c>
      <c r="BD28" s="2" t="e">
        <f t="shared" si="9"/>
        <v>#N/A</v>
      </c>
      <c r="BE28" s="2">
        <f t="shared" si="9"/>
        <v>111.47089350749991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 t="str">
        <f t="shared" si="11"/>
        <v/>
      </c>
      <c r="BQ28" s="2" t="str">
        <f t="shared" si="12"/>
        <v/>
      </c>
      <c r="BR28" s="2" t="str">
        <f t="shared" si="13"/>
        <v/>
      </c>
      <c r="BS28" s="2">
        <f t="shared" si="14"/>
        <v>113.741</v>
      </c>
      <c r="BT28" s="2" t="str">
        <f t="shared" si="15"/>
        <v/>
      </c>
      <c r="BU28" s="2">
        <f t="shared" si="16"/>
        <v>112.39700000000001</v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109.42988461538459</v>
      </c>
      <c r="DL28" s="2">
        <f t="shared" si="41"/>
        <v>112.55845883940624</v>
      </c>
      <c r="DM28" s="2">
        <f t="shared" si="41"/>
        <v>112.43336929642193</v>
      </c>
      <c r="DN28" s="2">
        <f t="shared" si="41"/>
        <v>111.42983400809716</v>
      </c>
      <c r="DO28" s="2">
        <f t="shared" si="41"/>
        <v>111.40577664165103</v>
      </c>
      <c r="DP28" s="2">
        <f t="shared" si="41"/>
        <v>107.44366145092462</v>
      </c>
      <c r="DQ28" s="2">
        <f t="shared" si="41"/>
        <v>111.46462804878053</v>
      </c>
      <c r="DR28" s="2">
        <f t="shared" si="41"/>
        <v>110.95568563300142</v>
      </c>
      <c r="DS28" s="2">
        <f t="shared" si="41"/>
        <v>109.82321780351784</v>
      </c>
      <c r="DT28" s="2">
        <f t="shared" si="41"/>
        <v>113.47931697486962</v>
      </c>
      <c r="DU28" s="2">
        <f t="shared" si="41"/>
        <v>115.8628879892038</v>
      </c>
      <c r="DV28" s="2">
        <f t="shared" si="41"/>
        <v>113.83012873399716</v>
      </c>
      <c r="DW28" s="2">
        <f t="shared" si="41"/>
        <v>117.9421723383302</v>
      </c>
      <c r="DX28" s="2">
        <f t="shared" si="41"/>
        <v>115.11499648219646</v>
      </c>
      <c r="DY28" s="2">
        <f t="shared" si="41"/>
        <v>114.35666926214309</v>
      </c>
      <c r="EA28" s="2">
        <f t="shared" si="42"/>
        <v>116.86814762938702</v>
      </c>
      <c r="EB28" s="2">
        <f t="shared" si="42"/>
        <v>111.90021521150138</v>
      </c>
      <c r="EC28" s="2">
        <f t="shared" si="42"/>
        <v>115.75242018242957</v>
      </c>
      <c r="ED28" s="2">
        <f t="shared" si="42"/>
        <v>118.22615477133151</v>
      </c>
      <c r="EE28" s="2">
        <f t="shared" si="42"/>
        <v>117.85719504413362</v>
      </c>
      <c r="EF28" s="2">
        <f t="shared" si="42"/>
        <v>112.0189577698311</v>
      </c>
      <c r="EG28" s="2">
        <f t="shared" si="42"/>
        <v>111.71232109437574</v>
      </c>
      <c r="EH28" s="2">
        <f t="shared" si="42"/>
        <v>113.799545859462</v>
      </c>
      <c r="EI28" s="2">
        <f t="shared" si="42"/>
        <v>115.26096189429329</v>
      </c>
      <c r="EJ28" s="2">
        <f t="shared" si="42"/>
        <v>115.57579287190664</v>
      </c>
      <c r="EK28" s="2">
        <f t="shared" si="42"/>
        <v>120.05773988006797</v>
      </c>
      <c r="EL28" s="2">
        <f t="shared" si="42"/>
        <v>120.60363367327416</v>
      </c>
      <c r="EM28" s="2">
        <f t="shared" si="42"/>
        <v>125.24036608393423</v>
      </c>
      <c r="EN28" s="2">
        <f t="shared" si="42"/>
        <v>124.45061740851803</v>
      </c>
      <c r="EO28" s="2">
        <f t="shared" si="42"/>
        <v>127.85590946129471</v>
      </c>
      <c r="EQ28" s="2">
        <f t="shared" si="43"/>
        <v>118.13154841357793</v>
      </c>
      <c r="ER28" s="2">
        <f t="shared" si="43"/>
        <v>114.03687550420256</v>
      </c>
      <c r="ES28" s="2">
        <f t="shared" si="43"/>
        <v>115.17482589042228</v>
      </c>
      <c r="ET28" s="2">
        <f t="shared" si="43"/>
        <v>117.10214187756577</v>
      </c>
      <c r="EU28" s="2">
        <f t="shared" si="43"/>
        <v>116.30058806929297</v>
      </c>
      <c r="EV28" s="2">
        <f t="shared" si="43"/>
        <v>113.19355980885827</v>
      </c>
      <c r="EW28" s="2">
        <f t="shared" si="43"/>
        <v>112.46834303792183</v>
      </c>
      <c r="EX28" s="2">
        <f t="shared" si="43"/>
        <v>111.74713486461171</v>
      </c>
      <c r="EY28" s="2">
        <f t="shared" si="43"/>
        <v>114.49802342580541</v>
      </c>
      <c r="EZ28" s="2">
        <f t="shared" si="43"/>
        <v>116.06616034645273</v>
      </c>
      <c r="FA28" s="2">
        <f t="shared" si="43"/>
        <v>118.75256269475672</v>
      </c>
      <c r="FB28" s="2">
        <f t="shared" si="43"/>
        <v>120.60969444474536</v>
      </c>
      <c r="FC28" s="2">
        <f t="shared" si="43"/>
        <v>124.86086475307486</v>
      </c>
      <c r="FD28" s="2">
        <f t="shared" si="43"/>
        <v>124.7943516385065</v>
      </c>
      <c r="FE28" s="2">
        <f t="shared" si="43"/>
        <v>128.4037491964236</v>
      </c>
      <c r="FG28" s="2">
        <f t="shared" si="44"/>
        <v>2.33053312480716E-2</v>
      </c>
      <c r="FH28" s="2">
        <f t="shared" si="44"/>
        <v>2.3567040165120148E-2</v>
      </c>
      <c r="FI28" s="2">
        <f t="shared" si="44"/>
        <v>2.3480355544222644E-2</v>
      </c>
      <c r="FJ28" s="2">
        <f t="shared" si="44"/>
        <v>2.3901839331121649E-2</v>
      </c>
      <c r="FK28" s="2">
        <f t="shared" si="44"/>
        <v>2.5720930257992311E-2</v>
      </c>
      <c r="FL28" s="2">
        <f t="shared" si="44"/>
        <v>2.3052219232236954E-2</v>
      </c>
      <c r="FM28" s="2">
        <f t="shared" si="44"/>
        <v>2.5284081014305019E-2</v>
      </c>
      <c r="FN28" s="2">
        <f t="shared" si="44"/>
        <v>2.2578647692465328E-2</v>
      </c>
      <c r="FO28" s="2">
        <f t="shared" si="44"/>
        <v>2.1289733263766795E-2</v>
      </c>
      <c r="FP28" s="2">
        <f t="shared" si="44"/>
        <v>2.1347299193608386E-2</v>
      </c>
      <c r="FQ28" s="2">
        <f t="shared" si="44"/>
        <v>2.3796441603471986E-2</v>
      </c>
      <c r="FR28" s="2">
        <f t="shared" si="44"/>
        <v>2.1043429950763602E-2</v>
      </c>
      <c r="FS28" s="2">
        <f t="shared" si="44"/>
        <v>2.4553180602358199E-2</v>
      </c>
      <c r="FT28" s="2">
        <f t="shared" si="44"/>
        <v>2.0954601315489922E-2</v>
      </c>
      <c r="FU28" s="2">
        <f t="shared" si="44"/>
        <v>1.7594353823456296E-2</v>
      </c>
      <c r="FW28" s="2">
        <f t="shared" ref="FW28:GK58" si="53">POWER(10,($B28-C$232)/C$229)/(1+POWER(10,($B28-C$232)/C$229))</f>
        <v>3.2893258104301744E-6</v>
      </c>
      <c r="FX28" s="2">
        <f t="shared" si="45"/>
        <v>3.5309663450490118E-6</v>
      </c>
      <c r="FY28" s="2">
        <f t="shared" si="45"/>
        <v>3.3912879386829361E-6</v>
      </c>
      <c r="FZ28" s="2">
        <f t="shared" si="45"/>
        <v>3.6015841221500529E-6</v>
      </c>
      <c r="GA28" s="2">
        <f t="shared" si="45"/>
        <v>3.6495016022308644E-6</v>
      </c>
      <c r="GB28" s="2">
        <f t="shared" si="45"/>
        <v>3.6713745246610749E-6</v>
      </c>
      <c r="GC28" s="2">
        <f t="shared" si="45"/>
        <v>3.6608565377853306E-6</v>
      </c>
      <c r="GD28" s="2">
        <f t="shared" si="45"/>
        <v>3.6351851639968646E-6</v>
      </c>
      <c r="GE28" s="2">
        <f t="shared" si="45"/>
        <v>3.7442150559306857E-6</v>
      </c>
      <c r="GF28" s="2">
        <f t="shared" si="45"/>
        <v>3.7912507423263621E-6</v>
      </c>
      <c r="GG28" s="2">
        <f t="shared" si="45"/>
        <v>3.6768560159935774E-6</v>
      </c>
      <c r="GH28" s="2">
        <f t="shared" si="45"/>
        <v>3.2554863977035452E-6</v>
      </c>
      <c r="GI28" s="2">
        <f t="shared" si="45"/>
        <v>3.6439360690771069E-6</v>
      </c>
      <c r="GJ28" s="2">
        <f t="shared" si="45"/>
        <v>2.1797973242078059E-6</v>
      </c>
      <c r="GK28" s="2">
        <f t="shared" si="45"/>
        <v>1.690853599368394E-6</v>
      </c>
      <c r="GM28" s="86">
        <f t="shared" ref="GM28:HA58" si="54" xml:space="preserve"> _xlfn.NORM.DIST($B28, C$7, ABS(C$11), TRUE) * _xlfn.NORM.DIST(($B28 - C$7)*C$15, 0, ABS(C$11), TRUE) * 2</f>
        <v>1.0956103518961305E-15</v>
      </c>
      <c r="GN28" s="86">
        <f t="shared" si="46"/>
        <v>7.0847976569787257E-16</v>
      </c>
      <c r="GO28" s="86">
        <f t="shared" si="46"/>
        <v>3.9707798644224393E-16</v>
      </c>
      <c r="GP28" s="86">
        <f t="shared" si="46"/>
        <v>1.2142081076852524E-15</v>
      </c>
      <c r="GQ28" s="86">
        <f t="shared" si="46"/>
        <v>1.7327633655384801E-14</v>
      </c>
      <c r="GR28" s="86">
        <f t="shared" si="46"/>
        <v>3.2306071789924316E-17</v>
      </c>
      <c r="GS28" s="86">
        <f t="shared" si="46"/>
        <v>1.7545329335366254E-15</v>
      </c>
      <c r="GT28" s="86">
        <f t="shared" si="46"/>
        <v>3.3052213640857295E-17</v>
      </c>
      <c r="GU28" s="86">
        <f t="shared" si="46"/>
        <v>4.3395904382545787E-19</v>
      </c>
      <c r="GV28" s="86">
        <f t="shared" si="46"/>
        <v>8.0276283765488592E-18</v>
      </c>
      <c r="GW28" s="86">
        <f t="shared" si="46"/>
        <v>5.8026373630817199E-16</v>
      </c>
      <c r="GX28" s="86">
        <f t="shared" si="46"/>
        <v>9.1876504208705254E-18</v>
      </c>
      <c r="GY28" s="86">
        <f t="shared" si="46"/>
        <v>3.9101956248349937E-16</v>
      </c>
      <c r="GZ28" s="86">
        <f t="shared" si="46"/>
        <v>9.6702199082151784E-19</v>
      </c>
      <c r="HA28" s="86">
        <f t="shared" si="46"/>
        <v>4.0892378899552405E-26</v>
      </c>
      <c r="HC28" s="86">
        <f xml:space="preserve"> _xlfn.NORM.DIST($B28, C$8, ABS(C$12), TRUE) * _xlfn.NORM.DIST(($B28 - C$8)*C$16, 0, ABS(C$12), TRUE) * 2</f>
        <v>1.5106110932001401E-32</v>
      </c>
      <c r="HD28" s="86">
        <f t="shared" si="47"/>
        <v>2.3167898379585291E-35</v>
      </c>
      <c r="HE28" s="86">
        <f t="shared" si="47"/>
        <v>4.8631049112136355E-36</v>
      </c>
      <c r="HF28" s="86">
        <f t="shared" si="47"/>
        <v>7.332011817931806E-39</v>
      </c>
      <c r="HG28" s="86">
        <f t="shared" si="47"/>
        <v>8.3249652133180742E-39</v>
      </c>
      <c r="HH28" s="86">
        <f t="shared" si="47"/>
        <v>4.8503576249599821E-41</v>
      </c>
      <c r="HI28" s="86">
        <f t="shared" si="47"/>
        <v>3.7729532515886844E-36</v>
      </c>
      <c r="HJ28" s="86">
        <f t="shared" si="47"/>
        <v>1.0186879162128085E-39</v>
      </c>
      <c r="HK28" s="86">
        <f t="shared" si="47"/>
        <v>3.3022851666198194E-39</v>
      </c>
      <c r="HL28" s="86">
        <f t="shared" si="47"/>
        <v>3.4925833863898778E-42</v>
      </c>
      <c r="HM28" s="86">
        <f t="shared" si="47"/>
        <v>1.3038752727914602E-38</v>
      </c>
      <c r="HN28" s="86">
        <f t="shared" si="47"/>
        <v>1.1801266646937865E-42</v>
      </c>
      <c r="HO28" s="86">
        <f t="shared" si="47"/>
        <v>1.4776170221094723E-37</v>
      </c>
      <c r="HP28" s="86">
        <f t="shared" si="47"/>
        <v>3.1521786015278986E-41</v>
      </c>
      <c r="HQ28" s="86">
        <f t="shared" si="47"/>
        <v>1.4324710319124969E-61</v>
      </c>
      <c r="HS28" s="86">
        <f t="shared" ref="HS28:IG58" si="55" xml:space="preserve"> _xlfn.NORM.DIST($B28, C$9, ABS(C$13), TRUE) * _xlfn.NORM.DIST(($B28 - C$9)*C$17, 0, ABS(C$13), TRUE) * 2</f>
        <v>1.0287107435096848E-190</v>
      </c>
      <c r="HT28" s="86">
        <f t="shared" si="48"/>
        <v>2.4923536349654627E-204</v>
      </c>
      <c r="HU28" s="86">
        <f t="shared" si="48"/>
        <v>1.107032118161009E-212</v>
      </c>
      <c r="HV28" s="86">
        <f t="shared" si="48"/>
        <v>6.063878952117659E-231</v>
      </c>
      <c r="HW28" s="86">
        <f t="shared" si="48"/>
        <v>2.6691138980730936E-230</v>
      </c>
      <c r="HX28" s="86">
        <f t="shared" si="48"/>
        <v>7.2044124435389279E-245</v>
      </c>
      <c r="HY28" s="86">
        <f t="shared" si="48"/>
        <v>8.7118403140076462E-215</v>
      </c>
      <c r="HZ28" s="86">
        <f t="shared" si="48"/>
        <v>4.0387435121324893E-236</v>
      </c>
      <c r="IA28" s="86">
        <f t="shared" si="48"/>
        <v>3.0111650420466838E-233</v>
      </c>
      <c r="IB28" s="86">
        <f t="shared" si="48"/>
        <v>1.1261312370795146E-250</v>
      </c>
      <c r="IC28" s="86">
        <f t="shared" si="48"/>
        <v>7.8449233871369259E-228</v>
      </c>
      <c r="ID28" s="86">
        <f t="shared" si="48"/>
        <v>2.9822661599989029E-255</v>
      </c>
      <c r="IE28" s="86">
        <f t="shared" si="48"/>
        <v>3.653747470670848E-223</v>
      </c>
      <c r="IF28" s="86">
        <f t="shared" si="48"/>
        <v>1.8525748930080271E-121</v>
      </c>
      <c r="IG28" s="86">
        <f t="shared" si="48"/>
        <v>9.6741803836219919E-91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4.9067719779238983E-166</v>
      </c>
      <c r="IY28" s="86">
        <f t="shared" ref="IY28:JM58" si="57">GM28+HC28+HS28+II28</f>
        <v>1.0956103518961305E-15</v>
      </c>
      <c r="IZ28" s="86">
        <f t="shared" si="50"/>
        <v>7.0847976569787257E-16</v>
      </c>
      <c r="JA28" s="86">
        <f t="shared" si="50"/>
        <v>3.9707798644224393E-16</v>
      </c>
      <c r="JB28" s="86">
        <f t="shared" si="50"/>
        <v>1.2142081076852524E-15</v>
      </c>
      <c r="JC28" s="86">
        <f t="shared" si="50"/>
        <v>1.7327633655384801E-14</v>
      </c>
      <c r="JD28" s="86">
        <f t="shared" si="50"/>
        <v>3.2306071789924316E-17</v>
      </c>
      <c r="JE28" s="86">
        <f t="shared" si="50"/>
        <v>1.7545329335366254E-15</v>
      </c>
      <c r="JF28" s="86">
        <f t="shared" si="50"/>
        <v>3.3052213640857295E-17</v>
      </c>
      <c r="JG28" s="86">
        <f t="shared" si="50"/>
        <v>4.3395904382545787E-19</v>
      </c>
      <c r="JH28" s="86">
        <f t="shared" si="50"/>
        <v>8.0276283765488592E-18</v>
      </c>
      <c r="JI28" s="86">
        <f t="shared" si="50"/>
        <v>5.8026373630817199E-16</v>
      </c>
      <c r="JJ28" s="86">
        <f t="shared" si="50"/>
        <v>9.1876504208705254E-18</v>
      </c>
      <c r="JK28" s="86">
        <f t="shared" si="50"/>
        <v>3.9101956248349937E-16</v>
      </c>
      <c r="JL28" s="86">
        <f t="shared" si="50"/>
        <v>9.6702199082151784E-19</v>
      </c>
      <c r="JM28" s="86">
        <f t="shared" si="50"/>
        <v>4.0892378899552405E-26</v>
      </c>
    </row>
    <row r="29" spans="1:273" x14ac:dyDescent="0.25">
      <c r="B29" s="2">
        <v>2</v>
      </c>
      <c r="C29" s="37">
        <v>113.414</v>
      </c>
      <c r="D29" s="37">
        <v>112.414</v>
      </c>
      <c r="E29" s="37">
        <v>117.121</v>
      </c>
      <c r="F29" s="37">
        <v>113.672</v>
      </c>
      <c r="G29" s="37">
        <v>111.621</v>
      </c>
      <c r="H29" s="37">
        <v>109.845</v>
      </c>
      <c r="I29" s="37">
        <v>114.13800000000001</v>
      </c>
      <c r="J29" s="37">
        <v>113.31</v>
      </c>
      <c r="K29" s="37">
        <v>113.36199999999999</v>
      </c>
      <c r="L29" s="37">
        <v>116.672</v>
      </c>
      <c r="M29" s="37">
        <v>116.379</v>
      </c>
      <c r="N29" s="37">
        <v>117.759</v>
      </c>
      <c r="O29" s="37">
        <v>120.724</v>
      </c>
      <c r="P29" s="37">
        <v>118.672</v>
      </c>
      <c r="Q29" s="37">
        <v>119.60299999999999</v>
      </c>
      <c r="R29" s="5"/>
      <c r="S29" s="4">
        <f t="shared" si="7"/>
        <v>109.96838003064904</v>
      </c>
      <c r="T29" s="4">
        <f t="shared" si="7"/>
        <v>112.68138105336264</v>
      </c>
      <c r="U29" s="4" t="e">
        <f t="shared" si="7"/>
        <v>#N/A</v>
      </c>
      <c r="V29" s="4">
        <f t="shared" si="7"/>
        <v>111.8027649870311</v>
      </c>
      <c r="W29" s="4">
        <f t="shared" si="7"/>
        <v>111.86220791322388</v>
      </c>
      <c r="X29" s="4" t="e">
        <f t="shared" si="7"/>
        <v>#N/A</v>
      </c>
      <c r="Y29" s="4">
        <f t="shared" si="7"/>
        <v>111.6549517645666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>
        <f t="shared" si="7"/>
        <v>116.16228995888125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3.4456199693509575</v>
      </c>
      <c r="AJ29" s="4">
        <f t="shared" si="8"/>
        <v>-0.26738105336264084</v>
      </c>
      <c r="AK29" s="4">
        <f t="shared" si="8"/>
        <v>0</v>
      </c>
      <c r="AL29" s="4">
        <f t="shared" si="8"/>
        <v>1.8692350129689004</v>
      </c>
      <c r="AM29" s="4">
        <f t="shared" si="8"/>
        <v>-0.24120791322388868</v>
      </c>
      <c r="AN29" s="4">
        <f t="shared" si="8"/>
        <v>0</v>
      </c>
      <c r="AO29" s="4">
        <f t="shared" si="8"/>
        <v>2.4830482354334009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0.21671004111875902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109.968380030644</v>
      </c>
      <c r="AZ29" s="2">
        <f t="shared" si="9"/>
        <v>112.68138105335952</v>
      </c>
      <c r="BA29" s="2" t="e">
        <f t="shared" si="9"/>
        <v>#N/A</v>
      </c>
      <c r="BB29" s="2">
        <f t="shared" si="9"/>
        <v>111.80276498702597</v>
      </c>
      <c r="BC29" s="2">
        <f t="shared" si="9"/>
        <v>111.86220791316158</v>
      </c>
      <c r="BD29" s="2" t="e">
        <f t="shared" si="9"/>
        <v>#N/A</v>
      </c>
      <c r="BE29" s="2">
        <f t="shared" si="9"/>
        <v>111.65495176455889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>
        <f t="shared" si="9"/>
        <v>116.16228995887872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113.414</v>
      </c>
      <c r="BP29" s="2">
        <f t="shared" si="11"/>
        <v>112.414</v>
      </c>
      <c r="BQ29" s="2" t="str">
        <f t="shared" si="12"/>
        <v/>
      </c>
      <c r="BR29" s="2">
        <f t="shared" si="13"/>
        <v>113.672</v>
      </c>
      <c r="BS29" s="2">
        <f t="shared" si="14"/>
        <v>111.621</v>
      </c>
      <c r="BT29" s="2" t="str">
        <f t="shared" si="15"/>
        <v/>
      </c>
      <c r="BU29" s="2">
        <f t="shared" si="16"/>
        <v>114.13800000000001</v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>
        <f t="shared" si="20"/>
        <v>116.379</v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109.79003170731706</v>
      </c>
      <c r="DL29" s="2">
        <f t="shared" si="41"/>
        <v>112.7032371794872</v>
      </c>
      <c r="DM29" s="2">
        <f t="shared" si="41"/>
        <v>112.58148221906116</v>
      </c>
      <c r="DN29" s="2">
        <f t="shared" si="41"/>
        <v>111.63298846153845</v>
      </c>
      <c r="DO29" s="2">
        <f t="shared" si="41"/>
        <v>111.69146303939962</v>
      </c>
      <c r="DP29" s="2">
        <f t="shared" si="41"/>
        <v>107.75860312944525</v>
      </c>
      <c r="DQ29" s="2">
        <f t="shared" si="41"/>
        <v>111.65397532833025</v>
      </c>
      <c r="DR29" s="2">
        <f t="shared" si="41"/>
        <v>111.16728165007113</v>
      </c>
      <c r="DS29" s="2">
        <f t="shared" si="41"/>
        <v>110.03596503646506</v>
      </c>
      <c r="DT29" s="2">
        <f t="shared" si="41"/>
        <v>113.69343480322429</v>
      </c>
      <c r="DU29" s="2">
        <f t="shared" si="41"/>
        <v>116.06043717948721</v>
      </c>
      <c r="DV29" s="2">
        <f t="shared" si="41"/>
        <v>114.0844039829303</v>
      </c>
      <c r="DW29" s="2">
        <f t="shared" si="41"/>
        <v>118.17519345661448</v>
      </c>
      <c r="DX29" s="2">
        <f t="shared" si="41"/>
        <v>115.38413020163017</v>
      </c>
      <c r="DY29" s="2">
        <f t="shared" si="41"/>
        <v>114.66353466814975</v>
      </c>
      <c r="EA29" s="2">
        <f t="shared" si="42"/>
        <v>116.78487782978569</v>
      </c>
      <c r="EB29" s="2">
        <f t="shared" si="42"/>
        <v>111.85519559300936</v>
      </c>
      <c r="EC29" s="2">
        <f t="shared" si="42"/>
        <v>115.67063435137196</v>
      </c>
      <c r="ED29" s="2">
        <f t="shared" si="42"/>
        <v>118.12617514730182</v>
      </c>
      <c r="EE29" s="2">
        <f t="shared" si="42"/>
        <v>117.76096496876926</v>
      </c>
      <c r="EF29" s="2">
        <f t="shared" si="42"/>
        <v>111.98073158899042</v>
      </c>
      <c r="EG29" s="2">
        <f t="shared" si="42"/>
        <v>111.68917325011233</v>
      </c>
      <c r="EH29" s="2">
        <f t="shared" si="42"/>
        <v>113.75499847623514</v>
      </c>
      <c r="EI29" s="2">
        <f t="shared" si="42"/>
        <v>115.19232806631857</v>
      </c>
      <c r="EJ29" s="2">
        <f t="shared" si="42"/>
        <v>115.52041849170401</v>
      </c>
      <c r="EK29" s="2">
        <f t="shared" si="42"/>
        <v>119.97315921990743</v>
      </c>
      <c r="EL29" s="2">
        <f t="shared" si="42"/>
        <v>120.52716599218085</v>
      </c>
      <c r="EM29" s="2">
        <f t="shared" si="42"/>
        <v>125.13851875291799</v>
      </c>
      <c r="EN29" s="2">
        <f t="shared" si="42"/>
        <v>124.36125899785341</v>
      </c>
      <c r="EO29" s="2">
        <f t="shared" si="42"/>
        <v>127.76280075017785</v>
      </c>
      <c r="EQ29" s="2">
        <f t="shared" si="43"/>
        <v>118.03526053852148</v>
      </c>
      <c r="ER29" s="2">
        <f t="shared" si="43"/>
        <v>113.9700253509083</v>
      </c>
      <c r="ES29" s="2">
        <f t="shared" si="43"/>
        <v>115.09894739277746</v>
      </c>
      <c r="ET29" s="2">
        <f t="shared" si="43"/>
        <v>117.01369900202005</v>
      </c>
      <c r="EU29" s="2">
        <f t="shared" si="43"/>
        <v>116.22027567171496</v>
      </c>
      <c r="EV29" s="2">
        <f t="shared" si="43"/>
        <v>113.14328324091986</v>
      </c>
      <c r="EW29" s="2">
        <f t="shared" si="43"/>
        <v>112.43734254301704</v>
      </c>
      <c r="EX29" s="2">
        <f t="shared" si="43"/>
        <v>111.72387654972752</v>
      </c>
      <c r="EY29" s="2">
        <f t="shared" si="43"/>
        <v>114.43719867981402</v>
      </c>
      <c r="EZ29" s="2">
        <f t="shared" si="43"/>
        <v>116.00579634694962</v>
      </c>
      <c r="FA29" s="2">
        <f t="shared" si="43"/>
        <v>118.68142409331354</v>
      </c>
      <c r="FB29" s="2">
        <f t="shared" si="43"/>
        <v>120.53316087272097</v>
      </c>
      <c r="FC29" s="2">
        <f t="shared" si="43"/>
        <v>124.76291149507814</v>
      </c>
      <c r="FD29" s="2">
        <f t="shared" si="43"/>
        <v>124.70144382647851</v>
      </c>
      <c r="FE29" s="2">
        <f t="shared" si="43"/>
        <v>128.303131583686</v>
      </c>
      <c r="FG29" s="2">
        <f t="shared" si="44"/>
        <v>2.5496459891042308E-2</v>
      </c>
      <c r="FH29" s="2">
        <f t="shared" si="44"/>
        <v>2.5782124729278745E-2</v>
      </c>
      <c r="FI29" s="2">
        <f t="shared" si="44"/>
        <v>2.5687506894754172E-2</v>
      </c>
      <c r="FJ29" s="2">
        <f t="shared" si="44"/>
        <v>2.6147549259840933E-2</v>
      </c>
      <c r="FK29" s="2">
        <f t="shared" si="44"/>
        <v>2.8132627844500702E-2</v>
      </c>
      <c r="FL29" s="2">
        <f t="shared" si="44"/>
        <v>2.5220165192215007E-2</v>
      </c>
      <c r="FM29" s="2">
        <f t="shared" si="44"/>
        <v>2.7655980579020394E-2</v>
      </c>
      <c r="FN29" s="2">
        <f t="shared" si="44"/>
        <v>2.4703182784120165E-2</v>
      </c>
      <c r="FO29" s="2">
        <f t="shared" si="44"/>
        <v>2.3295878705606288E-2</v>
      </c>
      <c r="FP29" s="2">
        <f t="shared" si="44"/>
        <v>2.3358739645357139E-2</v>
      </c>
      <c r="FQ29" s="2">
        <f t="shared" si="44"/>
        <v>2.6032512937797531E-2</v>
      </c>
      <c r="FR29" s="2">
        <f t="shared" si="44"/>
        <v>2.3026912135462527E-2</v>
      </c>
      <c r="FS29" s="2">
        <f t="shared" si="44"/>
        <v>2.6858403738769368E-2</v>
      </c>
      <c r="FT29" s="2">
        <f t="shared" si="44"/>
        <v>2.2929906926696463E-2</v>
      </c>
      <c r="FU29" s="2">
        <f t="shared" si="44"/>
        <v>1.9259133512027328E-2</v>
      </c>
      <c r="FW29" s="2">
        <f t="shared" si="53"/>
        <v>3.6066728865764799E-6</v>
      </c>
      <c r="FX29" s="2">
        <f t="shared" si="45"/>
        <v>3.8716262897485369E-6</v>
      </c>
      <c r="FY29" s="2">
        <f t="shared" si="45"/>
        <v>3.7184720649796533E-6</v>
      </c>
      <c r="FZ29" s="2">
        <f t="shared" si="45"/>
        <v>3.9490570893170221E-6</v>
      </c>
      <c r="GA29" s="2">
        <f t="shared" si="45"/>
        <v>4.0015975246839502E-6</v>
      </c>
      <c r="GB29" s="2">
        <f t="shared" si="45"/>
        <v>4.0255806902751833E-6</v>
      </c>
      <c r="GC29" s="2">
        <f t="shared" si="45"/>
        <v>4.0140479551568659E-6</v>
      </c>
      <c r="GD29" s="2">
        <f t="shared" si="45"/>
        <v>3.9858998733464611E-6</v>
      </c>
      <c r="GE29" s="2">
        <f t="shared" si="45"/>
        <v>4.1054486874668056E-6</v>
      </c>
      <c r="GF29" s="2">
        <f t="shared" si="45"/>
        <v>4.157022254545882E-6</v>
      </c>
      <c r="GG29" s="2">
        <f t="shared" si="45"/>
        <v>4.0315910217426234E-6</v>
      </c>
      <c r="GH29" s="2">
        <f t="shared" si="45"/>
        <v>3.569568731780182E-6</v>
      </c>
      <c r="GI29" s="2">
        <f t="shared" si="45"/>
        <v>3.9954950432250025E-6</v>
      </c>
      <c r="GJ29" s="2">
        <f t="shared" si="45"/>
        <v>2.3900997353601811E-6</v>
      </c>
      <c r="GK29" s="2">
        <f t="shared" si="45"/>
        <v>1.8539838021363533E-6</v>
      </c>
      <c r="GM29" s="86">
        <f t="shared" si="54"/>
        <v>3.283018467401086E-15</v>
      </c>
      <c r="GN29" s="86">
        <f t="shared" si="46"/>
        <v>2.1683744529056924E-15</v>
      </c>
      <c r="GO29" s="86">
        <f t="shared" si="46"/>
        <v>1.2430190961080508E-15</v>
      </c>
      <c r="GP29" s="86">
        <f t="shared" si="46"/>
        <v>3.6507174409415536E-15</v>
      </c>
      <c r="GQ29" s="86">
        <f t="shared" si="46"/>
        <v>4.7703632588268878E-14</v>
      </c>
      <c r="GR29" s="86">
        <f t="shared" si="46"/>
        <v>1.1141566608759909E-16</v>
      </c>
      <c r="GS29" s="86">
        <f t="shared" si="46"/>
        <v>5.2853819403525352E-15</v>
      </c>
      <c r="GT29" s="86">
        <f t="shared" si="46"/>
        <v>1.1309743103372557E-16</v>
      </c>
      <c r="GU29" s="86">
        <f t="shared" si="46"/>
        <v>1.7351236664330539E-18</v>
      </c>
      <c r="GV29" s="86">
        <f t="shared" si="46"/>
        <v>2.8551815744241758E-17</v>
      </c>
      <c r="GW29" s="86">
        <f t="shared" si="46"/>
        <v>1.7958732485432894E-15</v>
      </c>
      <c r="GX29" s="86">
        <f t="shared" si="46"/>
        <v>3.2345400231412002E-17</v>
      </c>
      <c r="GY29" s="86">
        <f t="shared" si="46"/>
        <v>1.2421850976037475E-15</v>
      </c>
      <c r="GZ29" s="86">
        <f t="shared" si="46"/>
        <v>3.7218386131679596E-18</v>
      </c>
      <c r="HA29" s="86">
        <f t="shared" si="46"/>
        <v>2.8844506544889441E-25</v>
      </c>
      <c r="HC29" s="86">
        <f t="shared" ref="HC29:HQ59" si="58" xml:space="preserve"> _xlfn.NORM.DIST($B29, C$8, ABS(C$12), TRUE) * _xlfn.NORM.DIST(($B29 - C$8)*C$16, 0, ABS(C$12), TRUE) * 2</f>
        <v>8.9363677328208963E-32</v>
      </c>
      <c r="HD29" s="86">
        <f t="shared" si="47"/>
        <v>1.6435054356809832E-34</v>
      </c>
      <c r="HE29" s="86">
        <f t="shared" si="47"/>
        <v>3.6171617900866211E-35</v>
      </c>
      <c r="HF29" s="86">
        <f t="shared" si="47"/>
        <v>6.3939898696755992E-38</v>
      </c>
      <c r="HG29" s="86">
        <f t="shared" si="47"/>
        <v>7.2652741369653433E-38</v>
      </c>
      <c r="HH29" s="86">
        <f t="shared" si="47"/>
        <v>4.880979901861327E-40</v>
      </c>
      <c r="HI29" s="86">
        <f t="shared" si="47"/>
        <v>2.8568410688530799E-35</v>
      </c>
      <c r="HJ29" s="86">
        <f t="shared" si="47"/>
        <v>9.459683852553695E-39</v>
      </c>
      <c r="HK29" s="86">
        <f t="shared" si="47"/>
        <v>3.0241748248160946E-38</v>
      </c>
      <c r="HL29" s="86">
        <f t="shared" si="47"/>
        <v>3.7141910235759203E-41</v>
      </c>
      <c r="HM29" s="86">
        <f t="shared" si="47"/>
        <v>1.1270498524191513E-37</v>
      </c>
      <c r="HN29" s="86">
        <f t="shared" si="47"/>
        <v>1.2825793417355154E-41</v>
      </c>
      <c r="HO29" s="86">
        <f t="shared" si="47"/>
        <v>1.1987518813317187E-36</v>
      </c>
      <c r="HP29" s="86">
        <f t="shared" si="47"/>
        <v>3.0808885361178493E-40</v>
      </c>
      <c r="HQ29" s="86">
        <f t="shared" si="47"/>
        <v>4.7321469999286223E-60</v>
      </c>
      <c r="HS29" s="86">
        <f t="shared" si="55"/>
        <v>2.3140394527893523E-187</v>
      </c>
      <c r="HT29" s="86">
        <f t="shared" si="48"/>
        <v>1.1496243936594163E-200</v>
      </c>
      <c r="HU29" s="86">
        <f t="shared" si="48"/>
        <v>6.8534521575034394E-209</v>
      </c>
      <c r="HV29" s="86">
        <f t="shared" si="48"/>
        <v>7.6785308581933663E-227</v>
      </c>
      <c r="HW29" s="86">
        <f t="shared" si="48"/>
        <v>3.3693222830704657E-226</v>
      </c>
      <c r="HX29" s="86">
        <f t="shared" si="48"/>
        <v>1.7260797186040414E-240</v>
      </c>
      <c r="HY29" s="86">
        <f t="shared" si="48"/>
        <v>6.0065298954904139E-211</v>
      </c>
      <c r="HZ29" s="86">
        <f t="shared" si="48"/>
        <v>6.7195951673682782E-232</v>
      </c>
      <c r="IA29" s="86">
        <f t="shared" si="48"/>
        <v>4.7397358656299804E-229</v>
      </c>
      <c r="IB29" s="86">
        <f t="shared" si="48"/>
        <v>3.3501198030741371E-246</v>
      </c>
      <c r="IC29" s="86">
        <f t="shared" si="48"/>
        <v>9.2482973052333345E-224</v>
      </c>
      <c r="ID29" s="86">
        <f t="shared" si="48"/>
        <v>1.0103202860125843E-250</v>
      </c>
      <c r="IE29" s="86">
        <f t="shared" si="48"/>
        <v>3.3885338718490593E-219</v>
      </c>
      <c r="IF29" s="86">
        <f t="shared" si="48"/>
        <v>2.1797215223993419E-119</v>
      </c>
      <c r="IG29" s="86">
        <f t="shared" si="48"/>
        <v>3.2089476530635486E-89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9.0336739102042177E-164</v>
      </c>
      <c r="IY29" s="86">
        <f t="shared" si="57"/>
        <v>3.283018467401086E-15</v>
      </c>
      <c r="IZ29" s="86">
        <f t="shared" si="50"/>
        <v>2.1683744529056924E-15</v>
      </c>
      <c r="JA29" s="86">
        <f t="shared" si="50"/>
        <v>1.2430190961080508E-15</v>
      </c>
      <c r="JB29" s="86">
        <f t="shared" si="50"/>
        <v>3.6507174409415536E-15</v>
      </c>
      <c r="JC29" s="86">
        <f t="shared" si="50"/>
        <v>4.7703632588268878E-14</v>
      </c>
      <c r="JD29" s="86">
        <f t="shared" si="50"/>
        <v>1.1141566608759909E-16</v>
      </c>
      <c r="JE29" s="86">
        <f t="shared" si="50"/>
        <v>5.2853819403525352E-15</v>
      </c>
      <c r="JF29" s="86">
        <f t="shared" si="50"/>
        <v>1.1309743103372557E-16</v>
      </c>
      <c r="JG29" s="86">
        <f t="shared" si="50"/>
        <v>1.7351236664330539E-18</v>
      </c>
      <c r="JH29" s="86">
        <f t="shared" si="50"/>
        <v>2.8551815744241758E-17</v>
      </c>
      <c r="JI29" s="86">
        <f t="shared" si="50"/>
        <v>1.7958732485432894E-15</v>
      </c>
      <c r="JJ29" s="86">
        <f t="shared" si="50"/>
        <v>3.2345400231412002E-17</v>
      </c>
      <c r="JK29" s="86">
        <f t="shared" si="50"/>
        <v>1.2421850976037475E-15</v>
      </c>
      <c r="JL29" s="86">
        <f t="shared" si="50"/>
        <v>3.7218386131679596E-18</v>
      </c>
      <c r="JM29" s="86">
        <f t="shared" si="50"/>
        <v>2.8844506544889441E-25</v>
      </c>
    </row>
    <row r="30" spans="1:273" x14ac:dyDescent="0.25">
      <c r="B30" s="2">
        <v>3</v>
      </c>
      <c r="C30" s="37">
        <v>113.517</v>
      </c>
      <c r="D30" s="37">
        <v>114.517</v>
      </c>
      <c r="E30" s="37">
        <v>114.086</v>
      </c>
      <c r="F30" s="37">
        <v>114.05200000000001</v>
      </c>
      <c r="G30" s="37">
        <v>112.121</v>
      </c>
      <c r="H30" s="37">
        <v>109.983</v>
      </c>
      <c r="I30" s="37">
        <v>112.69</v>
      </c>
      <c r="J30" s="37">
        <v>112.586</v>
      </c>
      <c r="K30" s="37">
        <v>111.345</v>
      </c>
      <c r="L30" s="37">
        <v>115.81</v>
      </c>
      <c r="M30" s="37">
        <v>115.81</v>
      </c>
      <c r="N30" s="37">
        <v>116.483</v>
      </c>
      <c r="O30" s="37">
        <v>119.94799999999999</v>
      </c>
      <c r="P30" s="37">
        <v>117.621</v>
      </c>
      <c r="Q30" s="37">
        <v>118.879</v>
      </c>
      <c r="S30" s="4">
        <f t="shared" si="7"/>
        <v>110.33288806869788</v>
      </c>
      <c r="T30" s="4">
        <f t="shared" si="7"/>
        <v>112.81875795835536</v>
      </c>
      <c r="U30" s="4">
        <f t="shared" si="7"/>
        <v>112.8099268780133</v>
      </c>
      <c r="V30" s="4">
        <f t="shared" si="7"/>
        <v>112.01316173158995</v>
      </c>
      <c r="W30" s="4">
        <f t="shared" si="7"/>
        <v>112.15211173406881</v>
      </c>
      <c r="X30" s="4" t="e">
        <f t="shared" si="7"/>
        <v>#N/A</v>
      </c>
      <c r="Y30" s="4">
        <f t="shared" si="7"/>
        <v>111.83796378116509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>
        <f t="shared" si="7"/>
        <v>116.36135301645236</v>
      </c>
      <c r="AD30" s="4" t="e">
        <f t="shared" si="7"/>
        <v>#N/A</v>
      </c>
      <c r="AE30" s="4">
        <f t="shared" si="7"/>
        <v>118.6029141880273</v>
      </c>
      <c r="AF30" s="4" t="e">
        <f t="shared" si="7"/>
        <v>#N/A</v>
      </c>
      <c r="AG30" s="4" t="e">
        <f t="shared" si="7"/>
        <v>#N/A</v>
      </c>
      <c r="AI30" s="4">
        <f t="shared" si="8"/>
        <v>3.1841119313021125</v>
      </c>
      <c r="AJ30" s="4">
        <f t="shared" si="8"/>
        <v>1.6982420416446331</v>
      </c>
      <c r="AK30" s="4">
        <f t="shared" si="8"/>
        <v>1.2760731219866983</v>
      </c>
      <c r="AL30" s="4">
        <f t="shared" si="8"/>
        <v>2.0388382684100606</v>
      </c>
      <c r="AM30" s="4">
        <f t="shared" si="8"/>
        <v>-3.1111734068815622E-2</v>
      </c>
      <c r="AN30" s="4">
        <f t="shared" si="8"/>
        <v>0</v>
      </c>
      <c r="AO30" s="4">
        <f t="shared" si="8"/>
        <v>0.8520362188349111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-0.55135301645235302</v>
      </c>
      <c r="AT30" s="4">
        <f t="shared" si="8"/>
        <v>0</v>
      </c>
      <c r="AU30" s="4">
        <f t="shared" si="8"/>
        <v>1.3450858119726945</v>
      </c>
      <c r="AV30" s="4">
        <f t="shared" si="8"/>
        <v>0</v>
      </c>
      <c r="AW30" s="4">
        <f t="shared" si="8"/>
        <v>0</v>
      </c>
      <c r="AY30" s="2">
        <f t="shared" si="51"/>
        <v>110.33288806868329</v>
      </c>
      <c r="AZ30" s="2">
        <f t="shared" si="9"/>
        <v>112.81875795834614</v>
      </c>
      <c r="BA30" s="2">
        <f t="shared" si="9"/>
        <v>112.80992687800787</v>
      </c>
      <c r="BB30" s="2">
        <f t="shared" si="9"/>
        <v>112.01316173157508</v>
      </c>
      <c r="BC30" s="2">
        <f t="shared" si="9"/>
        <v>112.15211173390301</v>
      </c>
      <c r="BD30" s="2" t="e">
        <f t="shared" si="9"/>
        <v>#N/A</v>
      </c>
      <c r="BE30" s="2">
        <f t="shared" si="9"/>
        <v>111.83796378114265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>
        <f t="shared" si="9"/>
        <v>116.36135301644481</v>
      </c>
      <c r="BJ30" s="2" t="e">
        <f t="shared" si="9"/>
        <v>#N/A</v>
      </c>
      <c r="BK30" s="2">
        <f t="shared" si="9"/>
        <v>118.60291418802146</v>
      </c>
      <c r="BL30" s="2" t="e">
        <f t="shared" si="9"/>
        <v>#N/A</v>
      </c>
      <c r="BM30" s="2" t="e">
        <f t="shared" si="9"/>
        <v>#N/A</v>
      </c>
      <c r="BO30" s="2">
        <f t="shared" si="10"/>
        <v>113.517</v>
      </c>
      <c r="BP30" s="2">
        <f t="shared" si="11"/>
        <v>114.517</v>
      </c>
      <c r="BQ30" s="2">
        <f t="shared" si="12"/>
        <v>114.086</v>
      </c>
      <c r="BR30" s="2">
        <f t="shared" si="13"/>
        <v>114.05200000000001</v>
      </c>
      <c r="BS30" s="2">
        <f t="shared" si="14"/>
        <v>112.121</v>
      </c>
      <c r="BT30" s="2" t="str">
        <f t="shared" si="15"/>
        <v/>
      </c>
      <c r="BU30" s="2">
        <f t="shared" si="16"/>
        <v>112.69</v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>
        <f t="shared" si="20"/>
        <v>115.81</v>
      </c>
      <c r="BZ30" s="2" t="str">
        <f t="shared" si="21"/>
        <v/>
      </c>
      <c r="CA30" s="2">
        <f t="shared" si="22"/>
        <v>119.94799999999999</v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110.1501787992495</v>
      </c>
      <c r="DL30" s="2">
        <f t="shared" si="41"/>
        <v>112.84801551956818</v>
      </c>
      <c r="DM30" s="2">
        <f t="shared" si="41"/>
        <v>112.7295951417004</v>
      </c>
      <c r="DN30" s="2">
        <f t="shared" si="41"/>
        <v>111.83614291497975</v>
      </c>
      <c r="DO30" s="2">
        <f t="shared" si="41"/>
        <v>111.97714943714821</v>
      </c>
      <c r="DP30" s="2">
        <f t="shared" si="41"/>
        <v>108.07354480796587</v>
      </c>
      <c r="DQ30" s="2">
        <f t="shared" si="41"/>
        <v>111.84332260787995</v>
      </c>
      <c r="DR30" s="2">
        <f t="shared" si="41"/>
        <v>111.37887766714083</v>
      </c>
      <c r="DS30" s="2">
        <f t="shared" si="41"/>
        <v>110.24871226941229</v>
      </c>
      <c r="DT30" s="2">
        <f t="shared" si="41"/>
        <v>113.90755263157895</v>
      </c>
      <c r="DU30" s="2">
        <f t="shared" si="41"/>
        <v>116.25798636977061</v>
      </c>
      <c r="DV30" s="2">
        <f t="shared" si="41"/>
        <v>114.33867923186345</v>
      </c>
      <c r="DW30" s="2">
        <f t="shared" si="41"/>
        <v>118.40821457489875</v>
      </c>
      <c r="DX30" s="2">
        <f t="shared" si="41"/>
        <v>115.6532639210639</v>
      </c>
      <c r="DY30" s="2">
        <f t="shared" si="41"/>
        <v>114.97040007415643</v>
      </c>
      <c r="EA30" s="2">
        <f t="shared" si="42"/>
        <v>116.70160803018435</v>
      </c>
      <c r="EB30" s="2">
        <f t="shared" si="42"/>
        <v>111.81017597451732</v>
      </c>
      <c r="EC30" s="2">
        <f t="shared" si="42"/>
        <v>115.58884852031436</v>
      </c>
      <c r="ED30" s="2">
        <f t="shared" si="42"/>
        <v>118.02619552327215</v>
      </c>
      <c r="EE30" s="2">
        <f t="shared" si="42"/>
        <v>117.6647348934049</v>
      </c>
      <c r="EF30" s="2">
        <f t="shared" si="42"/>
        <v>111.94250540814974</v>
      </c>
      <c r="EG30" s="2">
        <f t="shared" si="42"/>
        <v>111.66602540584891</v>
      </c>
      <c r="EH30" s="2">
        <f t="shared" si="42"/>
        <v>113.71045109300827</v>
      </c>
      <c r="EI30" s="2">
        <f t="shared" si="42"/>
        <v>115.12369423834386</v>
      </c>
      <c r="EJ30" s="2">
        <f t="shared" si="42"/>
        <v>115.46504411150138</v>
      </c>
      <c r="EK30" s="2">
        <f t="shared" si="42"/>
        <v>119.88857855974688</v>
      </c>
      <c r="EL30" s="2">
        <f t="shared" si="42"/>
        <v>120.45069831108755</v>
      </c>
      <c r="EM30" s="2">
        <f t="shared" si="42"/>
        <v>125.03667142190176</v>
      </c>
      <c r="EN30" s="2">
        <f t="shared" si="42"/>
        <v>124.2719005871888</v>
      </c>
      <c r="EO30" s="2">
        <f t="shared" si="42"/>
        <v>127.66969203906099</v>
      </c>
      <c r="EQ30" s="2">
        <f t="shared" si="43"/>
        <v>117.93897266346505</v>
      </c>
      <c r="ER30" s="2">
        <f t="shared" si="43"/>
        <v>113.90317519761403</v>
      </c>
      <c r="ES30" s="2">
        <f t="shared" si="43"/>
        <v>115.02306889513264</v>
      </c>
      <c r="ET30" s="2">
        <f t="shared" si="43"/>
        <v>116.92525612647431</v>
      </c>
      <c r="EU30" s="2">
        <f t="shared" si="43"/>
        <v>116.13996327413695</v>
      </c>
      <c r="EV30" s="2">
        <f t="shared" si="43"/>
        <v>113.09300667298145</v>
      </c>
      <c r="EW30" s="2">
        <f t="shared" si="43"/>
        <v>112.40634204811226</v>
      </c>
      <c r="EX30" s="2">
        <f t="shared" si="43"/>
        <v>111.70061823484332</v>
      </c>
      <c r="EY30" s="2">
        <f t="shared" si="43"/>
        <v>114.37637393382261</v>
      </c>
      <c r="EZ30" s="2">
        <f t="shared" si="43"/>
        <v>115.9454323474465</v>
      </c>
      <c r="FA30" s="2">
        <f t="shared" si="43"/>
        <v>118.61028549187037</v>
      </c>
      <c r="FB30" s="2">
        <f t="shared" si="43"/>
        <v>120.45662730069657</v>
      </c>
      <c r="FC30" s="2">
        <f t="shared" si="43"/>
        <v>124.66495823708144</v>
      </c>
      <c r="FD30" s="2">
        <f t="shared" si="43"/>
        <v>124.60853601445052</v>
      </c>
      <c r="FE30" s="2">
        <f t="shared" si="43"/>
        <v>128.20251397094836</v>
      </c>
      <c r="FG30" s="2">
        <f t="shared" si="44"/>
        <v>2.7887712690747746E-2</v>
      </c>
      <c r="FH30" s="2">
        <f t="shared" si="44"/>
        <v>2.8199394079669531E-2</v>
      </c>
      <c r="FI30" s="2">
        <f t="shared" si="44"/>
        <v>2.8096160948003834E-2</v>
      </c>
      <c r="FJ30" s="2">
        <f t="shared" si="44"/>
        <v>2.859807418833564E-2</v>
      </c>
      <c r="FK30" s="2">
        <f t="shared" si="44"/>
        <v>3.0763315695934452E-2</v>
      </c>
      <c r="FL30" s="2">
        <f t="shared" si="44"/>
        <v>2.7586238509976827E-2</v>
      </c>
      <c r="FM30" s="2">
        <f t="shared" si="44"/>
        <v>3.0243484060334953E-2</v>
      </c>
      <c r="FN30" s="2">
        <f t="shared" si="44"/>
        <v>2.702209902922378E-2</v>
      </c>
      <c r="FO30" s="2">
        <f t="shared" si="44"/>
        <v>2.5486141826498519E-2</v>
      </c>
      <c r="FP30" s="2">
        <f t="shared" si="44"/>
        <v>2.5554758275611537E-2</v>
      </c>
      <c r="FQ30" s="2">
        <f t="shared" si="44"/>
        <v>2.8472571972672521E-2</v>
      </c>
      <c r="FR30" s="2">
        <f t="shared" si="44"/>
        <v>2.5192539462702977E-2</v>
      </c>
      <c r="FS30" s="2">
        <f t="shared" si="44"/>
        <v>2.9373539887433346E-2</v>
      </c>
      <c r="FT30" s="2">
        <f t="shared" si="44"/>
        <v>2.5086645403179619E-2</v>
      </c>
      <c r="FU30" s="2">
        <f t="shared" si="44"/>
        <v>2.1078055123709E-2</v>
      </c>
      <c r="FW30" s="2">
        <f t="shared" si="53"/>
        <v>3.9546368046755523E-6</v>
      </c>
      <c r="FX30" s="2">
        <f t="shared" si="45"/>
        <v>4.2451522246428217E-6</v>
      </c>
      <c r="FY30" s="2">
        <f t="shared" si="45"/>
        <v>4.0772220795082687E-6</v>
      </c>
      <c r="FZ30" s="2">
        <f t="shared" si="45"/>
        <v>4.3300533440195245E-6</v>
      </c>
      <c r="GA30" s="2">
        <f t="shared" si="45"/>
        <v>4.3876627416250898E-6</v>
      </c>
      <c r="GB30" s="2">
        <f t="shared" si="45"/>
        <v>4.4139597394047066E-6</v>
      </c>
      <c r="GC30" s="2">
        <f t="shared" si="45"/>
        <v>4.4013143566139647E-6</v>
      </c>
      <c r="GD30" s="2">
        <f t="shared" si="45"/>
        <v>4.370450622466869E-6</v>
      </c>
      <c r="GE30" s="2">
        <f t="shared" si="45"/>
        <v>4.5015331881964639E-6</v>
      </c>
      <c r="GF30" s="2">
        <f t="shared" si="45"/>
        <v>4.5580824349178475E-6</v>
      </c>
      <c r="GG30" s="2">
        <f t="shared" si="45"/>
        <v>4.4205499316875343E-6</v>
      </c>
      <c r="GH30" s="2">
        <f t="shared" si="45"/>
        <v>3.913952936122606E-6</v>
      </c>
      <c r="GI30" s="2">
        <f t="shared" si="45"/>
        <v>4.3809715089255813E-6</v>
      </c>
      <c r="GJ30" s="2">
        <f t="shared" si="45"/>
        <v>2.6206916421181676E-6</v>
      </c>
      <c r="GK30" s="2">
        <f t="shared" si="45"/>
        <v>2.0328524514308404E-6</v>
      </c>
      <c r="GM30" s="86">
        <f t="shared" si="54"/>
        <v>9.6599901119339069E-15</v>
      </c>
      <c r="GN30" s="86">
        <f t="shared" si="46"/>
        <v>6.5136168854311757E-15</v>
      </c>
      <c r="GO30" s="86">
        <f t="shared" si="46"/>
        <v>3.817413778254291E-15</v>
      </c>
      <c r="GP30" s="86">
        <f t="shared" si="46"/>
        <v>1.0776450957228071E-14</v>
      </c>
      <c r="GQ30" s="86">
        <f t="shared" si="46"/>
        <v>1.2913094762810493E-13</v>
      </c>
      <c r="GR30" s="86">
        <f t="shared" si="46"/>
        <v>3.7625202237783678E-16</v>
      </c>
      <c r="GS30" s="86">
        <f t="shared" si="46"/>
        <v>1.5627388756039043E-14</v>
      </c>
      <c r="GT30" s="86">
        <f t="shared" si="46"/>
        <v>3.7904102300417422E-16</v>
      </c>
      <c r="GU30" s="86">
        <f t="shared" si="46"/>
        <v>6.775627396791814E-18</v>
      </c>
      <c r="GV30" s="86">
        <f t="shared" si="46"/>
        <v>9.9411194233881034E-17</v>
      </c>
      <c r="GW30" s="86">
        <f t="shared" si="46"/>
        <v>5.4537023315355381E-15</v>
      </c>
      <c r="GX30" s="86">
        <f t="shared" si="46"/>
        <v>1.1150466759991398E-16</v>
      </c>
      <c r="GY30" s="86">
        <f t="shared" si="46"/>
        <v>3.8694571399731473E-15</v>
      </c>
      <c r="GZ30" s="86">
        <f t="shared" si="46"/>
        <v>1.400183227948768E-17</v>
      </c>
      <c r="HA30" s="86">
        <f t="shared" si="46"/>
        <v>1.9669083089121836E-24</v>
      </c>
      <c r="HC30" s="86">
        <f t="shared" si="58"/>
        <v>5.1704362725486873E-31</v>
      </c>
      <c r="HD30" s="86">
        <f t="shared" si="47"/>
        <v>1.1373699417970951E-33</v>
      </c>
      <c r="HE30" s="86">
        <f t="shared" si="47"/>
        <v>2.6227696847852686E-34</v>
      </c>
      <c r="HF30" s="86">
        <f t="shared" si="47"/>
        <v>5.4249705177575438E-37</v>
      </c>
      <c r="HG30" s="86">
        <f t="shared" si="47"/>
        <v>6.1683979346228255E-37</v>
      </c>
      <c r="HH30" s="86">
        <f t="shared" si="47"/>
        <v>4.7689872820325579E-39</v>
      </c>
      <c r="HI30" s="86">
        <f t="shared" si="47"/>
        <v>2.1079756547373985E-34</v>
      </c>
      <c r="HJ30" s="86">
        <f t="shared" si="47"/>
        <v>8.5381942742777297E-38</v>
      </c>
      <c r="HK30" s="86">
        <f t="shared" si="47"/>
        <v>2.6917975128424879E-37</v>
      </c>
      <c r="HL30" s="86">
        <f t="shared" si="47"/>
        <v>3.8328481529410753E-40</v>
      </c>
      <c r="HM30" s="86">
        <f t="shared" si="47"/>
        <v>9.4786152242603419E-37</v>
      </c>
      <c r="HN30" s="86">
        <f t="shared" si="47"/>
        <v>1.3523520955635966E-40</v>
      </c>
      <c r="HO30" s="86">
        <f t="shared" si="47"/>
        <v>9.4701576012901778E-36</v>
      </c>
      <c r="HP30" s="86">
        <f t="shared" si="47"/>
        <v>2.9262387452393551E-39</v>
      </c>
      <c r="HQ30" s="86">
        <f t="shared" si="47"/>
        <v>1.4949071063083317E-58</v>
      </c>
      <c r="HS30" s="86">
        <f t="shared" si="55"/>
        <v>4.8581117274848122E-184</v>
      </c>
      <c r="HT30" s="86">
        <f t="shared" si="48"/>
        <v>4.9099958253190543E-197</v>
      </c>
      <c r="HU30" s="86">
        <f t="shared" si="48"/>
        <v>3.919966641320282E-205</v>
      </c>
      <c r="HV30" s="86">
        <f t="shared" si="48"/>
        <v>8.9282683109904235E-223</v>
      </c>
      <c r="HW30" s="86">
        <f t="shared" si="48"/>
        <v>3.9048015067228528E-222</v>
      </c>
      <c r="HX30" s="86">
        <f t="shared" si="48"/>
        <v>3.7733566476108342E-236</v>
      </c>
      <c r="HY30" s="86">
        <f t="shared" si="48"/>
        <v>3.8216836931638052E-207</v>
      </c>
      <c r="HZ30" s="86">
        <f t="shared" si="48"/>
        <v>1.0235107279088637E-227</v>
      </c>
      <c r="IA30" s="86">
        <f t="shared" si="48"/>
        <v>6.8295209151349696E-225</v>
      </c>
      <c r="IB30" s="86">
        <f t="shared" si="48"/>
        <v>9.0777426879299881E-242</v>
      </c>
      <c r="IC30" s="86">
        <f t="shared" si="48"/>
        <v>1.0012705496844266E-219</v>
      </c>
      <c r="ID30" s="86">
        <f t="shared" si="48"/>
        <v>3.1155898279870011E-246</v>
      </c>
      <c r="IE30" s="86">
        <f t="shared" si="48"/>
        <v>2.8935619868223732E-215</v>
      </c>
      <c r="IF30" s="86">
        <f t="shared" si="48"/>
        <v>2.4603292187071975E-117</v>
      </c>
      <c r="IG30" s="86">
        <f t="shared" si="48"/>
        <v>1.0328686684045588E-87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1.6040690529482877E-161</v>
      </c>
      <c r="IY30" s="86">
        <f t="shared" si="57"/>
        <v>9.6599901119339069E-15</v>
      </c>
      <c r="IZ30" s="86">
        <f t="shared" si="50"/>
        <v>6.5136168854311757E-15</v>
      </c>
      <c r="JA30" s="86">
        <f t="shared" si="50"/>
        <v>3.817413778254291E-15</v>
      </c>
      <c r="JB30" s="86">
        <f t="shared" si="50"/>
        <v>1.0776450957228071E-14</v>
      </c>
      <c r="JC30" s="86">
        <f t="shared" si="50"/>
        <v>1.2913094762810493E-13</v>
      </c>
      <c r="JD30" s="86">
        <f t="shared" si="50"/>
        <v>3.7625202237783678E-16</v>
      </c>
      <c r="JE30" s="86">
        <f t="shared" si="50"/>
        <v>1.5627388756039043E-14</v>
      </c>
      <c r="JF30" s="86">
        <f t="shared" si="50"/>
        <v>3.7904102300417422E-16</v>
      </c>
      <c r="JG30" s="86">
        <f t="shared" si="50"/>
        <v>6.775627396791814E-18</v>
      </c>
      <c r="JH30" s="86">
        <f t="shared" si="50"/>
        <v>9.9411194233881034E-17</v>
      </c>
      <c r="JI30" s="86">
        <f t="shared" si="50"/>
        <v>5.4537023315355381E-15</v>
      </c>
      <c r="JJ30" s="86">
        <f t="shared" si="50"/>
        <v>1.1150466759991398E-16</v>
      </c>
      <c r="JK30" s="86">
        <f t="shared" si="50"/>
        <v>3.8694571399731473E-15</v>
      </c>
      <c r="JL30" s="86">
        <f t="shared" si="50"/>
        <v>1.400183227948768E-17</v>
      </c>
      <c r="JM30" s="86">
        <f t="shared" si="50"/>
        <v>1.9669083089121836E-24</v>
      </c>
    </row>
    <row r="31" spans="1:273" x14ac:dyDescent="0.25">
      <c r="B31" s="2">
        <v>4</v>
      </c>
      <c r="C31" s="37">
        <v>113.017</v>
      </c>
      <c r="D31" s="37">
        <v>113.621</v>
      </c>
      <c r="E31" s="37">
        <v>113.069</v>
      </c>
      <c r="F31" s="37">
        <v>113.017</v>
      </c>
      <c r="G31" s="37">
        <v>112.94799999999999</v>
      </c>
      <c r="H31" s="37">
        <v>111.89700000000001</v>
      </c>
      <c r="I31" s="37">
        <v>114.621</v>
      </c>
      <c r="J31" s="37">
        <v>111.96599999999999</v>
      </c>
      <c r="K31" s="37">
        <v>113.276</v>
      </c>
      <c r="L31" s="37">
        <v>115.20699999999999</v>
      </c>
      <c r="M31" s="37">
        <v>115.828</v>
      </c>
      <c r="N31" s="37">
        <v>116.55200000000001</v>
      </c>
      <c r="O31" s="37">
        <v>119.70699999999999</v>
      </c>
      <c r="P31" s="37">
        <v>119.31</v>
      </c>
      <c r="Q31" s="37">
        <v>118.19</v>
      </c>
      <c r="S31" s="4">
        <f t="shared" si="7"/>
        <v>110.69660247066908</v>
      </c>
      <c r="T31" s="4">
        <f t="shared" si="7"/>
        <v>112.95494791420423</v>
      </c>
      <c r="U31" s="4">
        <f t="shared" si="7"/>
        <v>112.9584886606762</v>
      </c>
      <c r="V31" s="4">
        <f t="shared" si="7"/>
        <v>112.22338135205867</v>
      </c>
      <c r="W31" s="4">
        <f t="shared" si="7"/>
        <v>112.44126611376527</v>
      </c>
      <c r="X31" s="4" t="e">
        <f t="shared" si="7"/>
        <v>#N/A</v>
      </c>
      <c r="Y31" s="4">
        <f t="shared" si="7"/>
        <v>112.01978500025409</v>
      </c>
      <c r="Z31" s="4">
        <f t="shared" si="7"/>
        <v>111.65179746806859</v>
      </c>
      <c r="AA31" s="4" t="e">
        <f t="shared" si="7"/>
        <v>#N/A</v>
      </c>
      <c r="AB31" s="4" t="e">
        <f t="shared" si="7"/>
        <v>#N/A</v>
      </c>
      <c r="AC31" s="4">
        <f t="shared" si="7"/>
        <v>116.55978055531149</v>
      </c>
      <c r="AD31" s="4" t="e">
        <f t="shared" si="7"/>
        <v>#N/A</v>
      </c>
      <c r="AE31" s="4">
        <f t="shared" si="7"/>
        <v>118.84336152434393</v>
      </c>
      <c r="AF31" s="4" t="e">
        <f t="shared" si="7"/>
        <v>#N/A</v>
      </c>
      <c r="AG31" s="4" t="e">
        <f t="shared" si="7"/>
        <v>#N/A</v>
      </c>
      <c r="AI31" s="4">
        <f t="shared" si="8"/>
        <v>2.3203975293309185</v>
      </c>
      <c r="AJ31" s="4">
        <f t="shared" si="8"/>
        <v>0.66605208579576924</v>
      </c>
      <c r="AK31" s="4">
        <f t="shared" si="8"/>
        <v>0.11051133932380708</v>
      </c>
      <c r="AL31" s="4">
        <f t="shared" si="8"/>
        <v>0.79361864794132941</v>
      </c>
      <c r="AM31" s="4">
        <f t="shared" si="8"/>
        <v>0.50673388623472704</v>
      </c>
      <c r="AN31" s="4">
        <f t="shared" si="8"/>
        <v>0</v>
      </c>
      <c r="AO31" s="4">
        <f t="shared" si="8"/>
        <v>2.6012149997459062</v>
      </c>
      <c r="AP31" s="4">
        <f t="shared" si="8"/>
        <v>0.31420253193140013</v>
      </c>
      <c r="AQ31" s="4">
        <f t="shared" si="8"/>
        <v>0</v>
      </c>
      <c r="AR31" s="4">
        <f t="shared" si="8"/>
        <v>0</v>
      </c>
      <c r="AS31" s="4">
        <f t="shared" si="8"/>
        <v>-0.731780555311488</v>
      </c>
      <c r="AT31" s="4">
        <f t="shared" si="8"/>
        <v>0</v>
      </c>
      <c r="AU31" s="4">
        <f t="shared" si="8"/>
        <v>0.86363847565606022</v>
      </c>
      <c r="AV31" s="4">
        <f t="shared" si="8"/>
        <v>0</v>
      </c>
      <c r="AW31" s="4">
        <f t="shared" si="8"/>
        <v>0</v>
      </c>
      <c r="AY31" s="2">
        <f t="shared" si="51"/>
        <v>110.69660247062764</v>
      </c>
      <c r="AZ31" s="2">
        <f t="shared" si="9"/>
        <v>112.9549479141775</v>
      </c>
      <c r="BA31" s="2">
        <f t="shared" si="9"/>
        <v>112.95848866066011</v>
      </c>
      <c r="BB31" s="2">
        <f t="shared" si="9"/>
        <v>112.2233813520163</v>
      </c>
      <c r="BC31" s="2">
        <f t="shared" si="9"/>
        <v>112.44126611333152</v>
      </c>
      <c r="BD31" s="2" t="e">
        <f t="shared" si="9"/>
        <v>#N/A</v>
      </c>
      <c r="BE31" s="2">
        <f t="shared" si="9"/>
        <v>112.01978500019008</v>
      </c>
      <c r="BF31" s="2">
        <f t="shared" si="9"/>
        <v>111.65179746806677</v>
      </c>
      <c r="BG31" s="2" t="e">
        <f t="shared" si="9"/>
        <v>#N/A</v>
      </c>
      <c r="BH31" s="2" t="e">
        <f t="shared" si="9"/>
        <v>#N/A</v>
      </c>
      <c r="BI31" s="2">
        <f t="shared" si="9"/>
        <v>116.55978055528941</v>
      </c>
      <c r="BJ31" s="2" t="e">
        <f t="shared" si="9"/>
        <v>#N/A</v>
      </c>
      <c r="BK31" s="2">
        <f t="shared" si="9"/>
        <v>118.8433615243264</v>
      </c>
      <c r="BL31" s="2" t="e">
        <f t="shared" si="9"/>
        <v>#N/A</v>
      </c>
      <c r="BM31" s="2" t="e">
        <f t="shared" si="9"/>
        <v>#N/A</v>
      </c>
      <c r="BO31" s="2">
        <f t="shared" si="10"/>
        <v>113.017</v>
      </c>
      <c r="BP31" s="2">
        <f t="shared" si="11"/>
        <v>113.621</v>
      </c>
      <c r="BQ31" s="2">
        <f t="shared" si="12"/>
        <v>113.069</v>
      </c>
      <c r="BR31" s="2">
        <f t="shared" si="13"/>
        <v>113.017</v>
      </c>
      <c r="BS31" s="2">
        <f t="shared" si="14"/>
        <v>112.94799999999999</v>
      </c>
      <c r="BT31" s="2" t="str">
        <f t="shared" si="15"/>
        <v/>
      </c>
      <c r="BU31" s="2">
        <f t="shared" si="16"/>
        <v>114.621</v>
      </c>
      <c r="BV31" s="2">
        <f t="shared" si="17"/>
        <v>111.96599999999999</v>
      </c>
      <c r="BW31" s="2" t="str">
        <f t="shared" si="18"/>
        <v/>
      </c>
      <c r="BX31" s="2" t="str">
        <f t="shared" si="19"/>
        <v/>
      </c>
      <c r="BY31" s="2">
        <f t="shared" si="20"/>
        <v>115.828</v>
      </c>
      <c r="BZ31" s="2" t="str">
        <f t="shared" si="21"/>
        <v/>
      </c>
      <c r="CA31" s="2">
        <f t="shared" si="22"/>
        <v>119.70699999999999</v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110.51032589118196</v>
      </c>
      <c r="DL31" s="2">
        <f t="shared" si="41"/>
        <v>112.99279385964915</v>
      </c>
      <c r="DM31" s="2">
        <f t="shared" si="41"/>
        <v>112.87770806433964</v>
      </c>
      <c r="DN31" s="2">
        <f t="shared" si="41"/>
        <v>112.03929736842105</v>
      </c>
      <c r="DO31" s="2">
        <f t="shared" si="41"/>
        <v>112.2628358348968</v>
      </c>
      <c r="DP31" s="2">
        <f t="shared" si="41"/>
        <v>108.3884864864865</v>
      </c>
      <c r="DQ31" s="2">
        <f t="shared" si="41"/>
        <v>112.03266988742968</v>
      </c>
      <c r="DR31" s="2">
        <f t="shared" si="41"/>
        <v>111.59047368421054</v>
      </c>
      <c r="DS31" s="2">
        <f t="shared" si="41"/>
        <v>110.46145950235953</v>
      </c>
      <c r="DT31" s="2">
        <f t="shared" si="41"/>
        <v>114.12167045993363</v>
      </c>
      <c r="DU31" s="2">
        <f t="shared" si="41"/>
        <v>116.455535560054</v>
      </c>
      <c r="DV31" s="2">
        <f t="shared" si="41"/>
        <v>114.59295448079659</v>
      </c>
      <c r="DW31" s="2">
        <f t="shared" si="41"/>
        <v>118.64123569318303</v>
      </c>
      <c r="DX31" s="2">
        <f t="shared" si="41"/>
        <v>115.92239764049761</v>
      </c>
      <c r="DY31" s="2">
        <f t="shared" si="41"/>
        <v>115.27726548016311</v>
      </c>
      <c r="EA31" s="2">
        <f t="shared" si="42"/>
        <v>116.61833823058301</v>
      </c>
      <c r="EB31" s="2">
        <f t="shared" si="42"/>
        <v>111.76515635602529</v>
      </c>
      <c r="EC31" s="2">
        <f t="shared" si="42"/>
        <v>115.50706268925674</v>
      </c>
      <c r="ED31" s="2">
        <f t="shared" si="42"/>
        <v>117.92621589924246</v>
      </c>
      <c r="EE31" s="2">
        <f t="shared" si="42"/>
        <v>117.56850481804054</v>
      </c>
      <c r="EF31" s="2">
        <f t="shared" si="42"/>
        <v>111.90427922730908</v>
      </c>
      <c r="EG31" s="2">
        <f t="shared" si="42"/>
        <v>111.64287756158549</v>
      </c>
      <c r="EH31" s="2">
        <f t="shared" si="42"/>
        <v>113.6659037097814</v>
      </c>
      <c r="EI31" s="2">
        <f t="shared" si="42"/>
        <v>115.05506041036914</v>
      </c>
      <c r="EJ31" s="2">
        <f t="shared" si="42"/>
        <v>115.40966973129875</v>
      </c>
      <c r="EK31" s="2">
        <f t="shared" si="42"/>
        <v>119.80399789958632</v>
      </c>
      <c r="EL31" s="2">
        <f t="shared" si="42"/>
        <v>120.37423062999424</v>
      </c>
      <c r="EM31" s="2">
        <f t="shared" si="42"/>
        <v>124.93482409088551</v>
      </c>
      <c r="EN31" s="2">
        <f t="shared" si="42"/>
        <v>124.18254217652418</v>
      </c>
      <c r="EO31" s="2">
        <f t="shared" si="42"/>
        <v>127.57658332794414</v>
      </c>
      <c r="EQ31" s="2">
        <f t="shared" si="43"/>
        <v>117.84268478840862</v>
      </c>
      <c r="ER31" s="2">
        <f t="shared" si="43"/>
        <v>113.83632504431978</v>
      </c>
      <c r="ES31" s="2">
        <f t="shared" si="43"/>
        <v>114.94719039748782</v>
      </c>
      <c r="ET31" s="2">
        <f t="shared" si="43"/>
        <v>116.83681325092859</v>
      </c>
      <c r="EU31" s="2">
        <f t="shared" si="43"/>
        <v>116.05965087655893</v>
      </c>
      <c r="EV31" s="2">
        <f t="shared" si="43"/>
        <v>113.04273010504303</v>
      </c>
      <c r="EW31" s="2">
        <f t="shared" si="43"/>
        <v>112.37534155320749</v>
      </c>
      <c r="EX31" s="2">
        <f t="shared" si="43"/>
        <v>111.67735991995913</v>
      </c>
      <c r="EY31" s="2">
        <f t="shared" si="43"/>
        <v>114.31554918783121</v>
      </c>
      <c r="EZ31" s="2">
        <f t="shared" si="43"/>
        <v>115.88506834794339</v>
      </c>
      <c r="FA31" s="2">
        <f t="shared" si="43"/>
        <v>118.53914689042719</v>
      </c>
      <c r="FB31" s="2">
        <f t="shared" si="43"/>
        <v>120.38009372867218</v>
      </c>
      <c r="FC31" s="2">
        <f t="shared" si="43"/>
        <v>124.56700497908473</v>
      </c>
      <c r="FD31" s="2">
        <f t="shared" si="43"/>
        <v>124.51562820242252</v>
      </c>
      <c r="FE31" s="2">
        <f t="shared" si="43"/>
        <v>128.10189635821072</v>
      </c>
      <c r="FG31" s="2">
        <f t="shared" si="44"/>
        <v>3.049621711920756E-2</v>
      </c>
      <c r="FH31" s="2">
        <f t="shared" si="44"/>
        <v>3.0836127162751605E-2</v>
      </c>
      <c r="FI31" s="2">
        <f t="shared" si="44"/>
        <v>3.0723546573245376E-2</v>
      </c>
      <c r="FJ31" s="2">
        <f t="shared" si="44"/>
        <v>3.1270885592364087E-2</v>
      </c>
      <c r="FK31" s="2">
        <f t="shared" si="44"/>
        <v>3.3631487011239636E-2</v>
      </c>
      <c r="FL31" s="2">
        <f t="shared" si="44"/>
        <v>3.0167419342254993E-2</v>
      </c>
      <c r="FM31" s="2">
        <f t="shared" si="44"/>
        <v>3.3064843032198026E-2</v>
      </c>
      <c r="FN31" s="2">
        <f t="shared" si="44"/>
        <v>2.9552098796319159E-2</v>
      </c>
      <c r="FO31" s="2">
        <f t="shared" si="44"/>
        <v>2.7876454601313654E-2</v>
      </c>
      <c r="FP31" s="2">
        <f t="shared" si="44"/>
        <v>2.7951321916136349E-2</v>
      </c>
      <c r="FQ31" s="2">
        <f t="shared" si="44"/>
        <v>3.1134029724971722E-2</v>
      </c>
      <c r="FR31" s="2">
        <f t="shared" si="44"/>
        <v>2.7556094291429814E-2</v>
      </c>
      <c r="FS31" s="2">
        <f t="shared" si="44"/>
        <v>3.211643107879765E-2</v>
      </c>
      <c r="FT31" s="2">
        <f t="shared" si="44"/>
        <v>2.7440544955721718E-2</v>
      </c>
      <c r="FU31" s="2">
        <f t="shared" si="44"/>
        <v>2.3064724066214144E-2</v>
      </c>
      <c r="FW31" s="2">
        <f t="shared" si="53"/>
        <v>4.3361713755856379E-6</v>
      </c>
      <c r="FX31" s="2">
        <f t="shared" si="45"/>
        <v>4.654714947222988E-6</v>
      </c>
      <c r="FY31" s="2">
        <f t="shared" si="45"/>
        <v>4.4705833524521705E-6</v>
      </c>
      <c r="FZ31" s="2">
        <f t="shared" si="45"/>
        <v>4.7478070964306544E-6</v>
      </c>
      <c r="GA31" s="2">
        <f t="shared" si="45"/>
        <v>4.8109744916699091E-6</v>
      </c>
      <c r="GB31" s="2">
        <f t="shared" si="45"/>
        <v>4.839808551874415E-6</v>
      </c>
      <c r="GC31" s="2">
        <f t="shared" si="45"/>
        <v>4.8259431771547327E-6</v>
      </c>
      <c r="GD31" s="2">
        <f t="shared" si="45"/>
        <v>4.7921017942503192E-6</v>
      </c>
      <c r="GE31" s="2">
        <f t="shared" si="45"/>
        <v>4.9358308464419781E-6</v>
      </c>
      <c r="GF31" s="2">
        <f t="shared" si="45"/>
        <v>4.9978358082845236E-6</v>
      </c>
      <c r="GG31" s="2">
        <f t="shared" si="45"/>
        <v>4.8470345478619378E-6</v>
      </c>
      <c r="GH31" s="2">
        <f t="shared" si="45"/>
        <v>4.2915624346473428E-6</v>
      </c>
      <c r="GI31" s="2">
        <f t="shared" si="45"/>
        <v>4.803637707116366E-6</v>
      </c>
      <c r="GJ31" s="2">
        <f t="shared" si="45"/>
        <v>2.8735305178549355E-6</v>
      </c>
      <c r="GK31" s="2">
        <f t="shared" si="45"/>
        <v>2.2289779518097477E-6</v>
      </c>
      <c r="GM31" s="86">
        <f t="shared" si="54"/>
        <v>2.791065508224814E-14</v>
      </c>
      <c r="GN31" s="86">
        <f t="shared" si="46"/>
        <v>1.9204152799595418E-14</v>
      </c>
      <c r="GO31" s="86">
        <f t="shared" si="46"/>
        <v>1.1501489291746716E-14</v>
      </c>
      <c r="GP31" s="86">
        <f t="shared" si="46"/>
        <v>3.1231269894045039E-14</v>
      </c>
      <c r="GQ31" s="86">
        <f t="shared" si="46"/>
        <v>3.4370019112352702E-13</v>
      </c>
      <c r="GR31" s="86">
        <f t="shared" si="46"/>
        <v>1.2441880789408481E-15</v>
      </c>
      <c r="GS31" s="86">
        <f t="shared" si="46"/>
        <v>4.535192252646376E-14</v>
      </c>
      <c r="GT31" s="86">
        <f t="shared" si="46"/>
        <v>1.2442425243447215E-15</v>
      </c>
      <c r="GU31" s="86">
        <f t="shared" si="46"/>
        <v>2.5841053232071899E-17</v>
      </c>
      <c r="GV31" s="86">
        <f t="shared" si="46"/>
        <v>3.3884098345142869E-16</v>
      </c>
      <c r="GW31" s="86">
        <f t="shared" si="46"/>
        <v>1.6250871031299455E-14</v>
      </c>
      <c r="GX31" s="86">
        <f t="shared" si="46"/>
        <v>3.7640029642710914E-16</v>
      </c>
      <c r="GY31" s="86">
        <f t="shared" si="46"/>
        <v>1.1819355024785107E-14</v>
      </c>
      <c r="GZ31" s="86">
        <f t="shared" si="46"/>
        <v>5.1489948507576058E-17</v>
      </c>
      <c r="HA31" s="86">
        <f t="shared" si="46"/>
        <v>1.2966115858640457E-23</v>
      </c>
      <c r="HC31" s="86">
        <f t="shared" si="58"/>
        <v>2.9258552001533351E-30</v>
      </c>
      <c r="HD31" s="86">
        <f t="shared" si="47"/>
        <v>7.6785673588941123E-33</v>
      </c>
      <c r="HE31" s="86">
        <f t="shared" si="47"/>
        <v>1.8539246497095534E-33</v>
      </c>
      <c r="HF31" s="86">
        <f t="shared" si="47"/>
        <v>4.4781769213021911E-36</v>
      </c>
      <c r="HG31" s="86">
        <f t="shared" si="47"/>
        <v>5.0950135613356839E-36</v>
      </c>
      <c r="HH31" s="86">
        <f t="shared" si="47"/>
        <v>4.5241085694683666E-38</v>
      </c>
      <c r="HI31" s="86">
        <f t="shared" si="47"/>
        <v>1.5157297156986712E-33</v>
      </c>
      <c r="HJ31" s="86">
        <f t="shared" si="47"/>
        <v>7.4905066803211357E-37</v>
      </c>
      <c r="HK31" s="86">
        <f t="shared" si="47"/>
        <v>2.3287501991363314E-36</v>
      </c>
      <c r="HL31" s="86">
        <f t="shared" si="47"/>
        <v>3.8381391585790103E-39</v>
      </c>
      <c r="HM31" s="86">
        <f t="shared" si="47"/>
        <v>7.756095371196126E-36</v>
      </c>
      <c r="HN31" s="86">
        <f t="shared" si="47"/>
        <v>1.3833976192667749E-39</v>
      </c>
      <c r="HO31" s="86">
        <f t="shared" si="47"/>
        <v>7.2852989897453701E-35</v>
      </c>
      <c r="HP31" s="86">
        <f t="shared" si="47"/>
        <v>2.700933274203786E-38</v>
      </c>
      <c r="HQ31" s="86">
        <f t="shared" si="47"/>
        <v>4.5160176503874156E-57</v>
      </c>
      <c r="HS31" s="86">
        <f t="shared" si="55"/>
        <v>9.5188422112604987E-181</v>
      </c>
      <c r="HT31" s="86">
        <f t="shared" si="48"/>
        <v>1.9417163789923461E-193</v>
      </c>
      <c r="HU31" s="86">
        <f t="shared" si="48"/>
        <v>2.0714756838698451E-201</v>
      </c>
      <c r="HV31" s="86">
        <f t="shared" si="48"/>
        <v>9.5327559336337493E-219</v>
      </c>
      <c r="HW31" s="86">
        <f t="shared" si="48"/>
        <v>4.1546743503925389E-218</v>
      </c>
      <c r="HX31" s="86">
        <f t="shared" si="48"/>
        <v>7.5266245285044507E-232</v>
      </c>
      <c r="HY31" s="86">
        <f t="shared" si="48"/>
        <v>2.2439018723405479E-203</v>
      </c>
      <c r="HZ31" s="86">
        <f t="shared" si="48"/>
        <v>1.4272327705603582E-223</v>
      </c>
      <c r="IA31" s="86">
        <f t="shared" si="48"/>
        <v>9.0083144325297764E-221</v>
      </c>
      <c r="IB31" s="86">
        <f t="shared" si="48"/>
        <v>2.240486119640472E-237</v>
      </c>
      <c r="IC31" s="86">
        <f t="shared" si="48"/>
        <v>9.955391684401496E-216</v>
      </c>
      <c r="ID31" s="86">
        <f t="shared" si="48"/>
        <v>8.7456212052415141E-242</v>
      </c>
      <c r="IE31" s="86">
        <f t="shared" si="48"/>
        <v>2.2751082230263396E-211</v>
      </c>
      <c r="IF31" s="86">
        <f t="shared" si="48"/>
        <v>2.6641151499435025E-115</v>
      </c>
      <c r="IG31" s="86">
        <f t="shared" si="48"/>
        <v>3.2259835666868621E-86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2.7470851496066629E-159</v>
      </c>
      <c r="IY31" s="86">
        <f t="shared" si="57"/>
        <v>2.7910655082248143E-14</v>
      </c>
      <c r="IZ31" s="86">
        <f t="shared" si="50"/>
        <v>1.9204152799595418E-14</v>
      </c>
      <c r="JA31" s="86">
        <f t="shared" si="50"/>
        <v>1.1501489291746716E-14</v>
      </c>
      <c r="JB31" s="86">
        <f t="shared" si="50"/>
        <v>3.1231269894045039E-14</v>
      </c>
      <c r="JC31" s="86">
        <f t="shared" si="50"/>
        <v>3.4370019112352702E-13</v>
      </c>
      <c r="JD31" s="86">
        <f t="shared" si="50"/>
        <v>1.2441880789408481E-15</v>
      </c>
      <c r="JE31" s="86">
        <f t="shared" si="50"/>
        <v>4.535192252646376E-14</v>
      </c>
      <c r="JF31" s="86">
        <f t="shared" si="50"/>
        <v>1.2442425243447215E-15</v>
      </c>
      <c r="JG31" s="86">
        <f t="shared" si="50"/>
        <v>2.5841053232071899E-17</v>
      </c>
      <c r="JH31" s="86">
        <f t="shared" si="50"/>
        <v>3.3884098345142869E-16</v>
      </c>
      <c r="JI31" s="86">
        <f t="shared" si="50"/>
        <v>1.6250871031299455E-14</v>
      </c>
      <c r="JJ31" s="86">
        <f t="shared" si="50"/>
        <v>3.7640029642710914E-16</v>
      </c>
      <c r="JK31" s="86">
        <f t="shared" si="50"/>
        <v>1.1819355024785107E-14</v>
      </c>
      <c r="JL31" s="86">
        <f t="shared" si="50"/>
        <v>5.1489948507576058E-17</v>
      </c>
      <c r="JM31" s="86">
        <f t="shared" si="50"/>
        <v>1.2966115858640457E-23</v>
      </c>
    </row>
    <row r="32" spans="1:273" x14ac:dyDescent="0.25">
      <c r="B32" s="2">
        <v>5</v>
      </c>
      <c r="C32" s="37">
        <v>112.759</v>
      </c>
      <c r="D32" s="37">
        <v>114.069</v>
      </c>
      <c r="E32" s="37">
        <v>115.879</v>
      </c>
      <c r="F32" s="37">
        <v>114.5</v>
      </c>
      <c r="G32" s="37">
        <v>112.983</v>
      </c>
      <c r="H32" s="37">
        <v>109.44799999999999</v>
      </c>
      <c r="I32" s="37">
        <v>112.224</v>
      </c>
      <c r="J32" s="37">
        <v>113.31</v>
      </c>
      <c r="K32" s="37">
        <v>111.724</v>
      </c>
      <c r="L32" s="37">
        <v>115.05200000000001</v>
      </c>
      <c r="M32" s="37">
        <v>118.94799999999999</v>
      </c>
      <c r="N32" s="37">
        <v>117.328</v>
      </c>
      <c r="O32" s="37">
        <v>119.414</v>
      </c>
      <c r="P32" s="37">
        <v>117.776</v>
      </c>
      <c r="Q32" s="37">
        <v>119.345</v>
      </c>
      <c r="S32" s="4">
        <f t="shared" si="7"/>
        <v>111.05933829493907</v>
      </c>
      <c r="T32" s="4">
        <f t="shared" si="7"/>
        <v>113.08979970376316</v>
      </c>
      <c r="U32" s="4">
        <f t="shared" si="7"/>
        <v>113.10641152783259</v>
      </c>
      <c r="V32" s="4">
        <f t="shared" si="7"/>
        <v>112.4333262650577</v>
      </c>
      <c r="W32" s="4">
        <f t="shared" si="7"/>
        <v>112.72949636902509</v>
      </c>
      <c r="X32" s="4">
        <f t="shared" si="7"/>
        <v>108.80774359510328</v>
      </c>
      <c r="Y32" s="4">
        <f t="shared" si="7"/>
        <v>112.20025457827246</v>
      </c>
      <c r="Z32" s="4">
        <f t="shared" si="7"/>
        <v>111.86084253239537</v>
      </c>
      <c r="AA32" s="4" t="e">
        <f t="shared" si="7"/>
        <v>#N/A</v>
      </c>
      <c r="AB32" s="4" t="e">
        <f t="shared" si="7"/>
        <v>#N/A</v>
      </c>
      <c r="AC32" s="4">
        <f t="shared" si="7"/>
        <v>116.75744241323851</v>
      </c>
      <c r="AD32" s="4" t="e">
        <f t="shared" si="7"/>
        <v>#N/A</v>
      </c>
      <c r="AE32" s="4">
        <f t="shared" si="7"/>
        <v>119.08344284131572</v>
      </c>
      <c r="AF32" s="4" t="e">
        <f t="shared" si="7"/>
        <v>#N/A</v>
      </c>
      <c r="AG32" s="4" t="e">
        <f t="shared" si="7"/>
        <v>#N/A</v>
      </c>
      <c r="AI32" s="4">
        <f t="shared" si="8"/>
        <v>1.6996617050609331</v>
      </c>
      <c r="AJ32" s="4">
        <f t="shared" si="8"/>
        <v>0.97920029623684002</v>
      </c>
      <c r="AK32" s="4">
        <f t="shared" si="8"/>
        <v>2.7725884721674134</v>
      </c>
      <c r="AL32" s="4">
        <f t="shared" si="8"/>
        <v>2.0666737349422988</v>
      </c>
      <c r="AM32" s="4">
        <f t="shared" si="8"/>
        <v>0.25350363097491879</v>
      </c>
      <c r="AN32" s="4">
        <f t="shared" si="8"/>
        <v>0.64025640489671787</v>
      </c>
      <c r="AO32" s="4">
        <f t="shared" si="8"/>
        <v>2.3745421727539906E-2</v>
      </c>
      <c r="AP32" s="4">
        <f t="shared" si="8"/>
        <v>1.4491574676046355</v>
      </c>
      <c r="AQ32" s="4">
        <f t="shared" si="8"/>
        <v>0</v>
      </c>
      <c r="AR32" s="4">
        <f t="shared" si="8"/>
        <v>0</v>
      </c>
      <c r="AS32" s="4">
        <f t="shared" si="8"/>
        <v>2.1905575867614857</v>
      </c>
      <c r="AT32" s="4">
        <f t="shared" si="8"/>
        <v>0</v>
      </c>
      <c r="AU32" s="4">
        <f t="shared" si="8"/>
        <v>0.33055715868428592</v>
      </c>
      <c r="AV32" s="4">
        <f t="shared" si="8"/>
        <v>0</v>
      </c>
      <c r="AW32" s="4">
        <f t="shared" si="8"/>
        <v>0</v>
      </c>
      <c r="AY32" s="2">
        <f t="shared" si="51"/>
        <v>111.05933829482352</v>
      </c>
      <c r="AZ32" s="2">
        <f t="shared" si="9"/>
        <v>113.08979970368716</v>
      </c>
      <c r="BA32" s="2">
        <f t="shared" si="9"/>
        <v>113.10641152778589</v>
      </c>
      <c r="BB32" s="2">
        <f t="shared" si="9"/>
        <v>112.43332626493928</v>
      </c>
      <c r="BC32" s="2">
        <f t="shared" si="9"/>
        <v>112.72949636790966</v>
      </c>
      <c r="BD32" s="2">
        <f t="shared" si="9"/>
        <v>108.80774359509742</v>
      </c>
      <c r="BE32" s="2">
        <f t="shared" si="9"/>
        <v>112.20025457809335</v>
      </c>
      <c r="BF32" s="2">
        <f t="shared" si="9"/>
        <v>111.86084253238964</v>
      </c>
      <c r="BG32" s="2" t="e">
        <f t="shared" si="9"/>
        <v>#N/A</v>
      </c>
      <c r="BH32" s="2" t="e">
        <f t="shared" si="9"/>
        <v>#N/A</v>
      </c>
      <c r="BI32" s="2">
        <f t="shared" si="9"/>
        <v>116.75744241317508</v>
      </c>
      <c r="BJ32" s="2" t="e">
        <f t="shared" si="9"/>
        <v>#N/A</v>
      </c>
      <c r="BK32" s="2">
        <f t="shared" si="9"/>
        <v>119.08344284126412</v>
      </c>
      <c r="BL32" s="2" t="e">
        <f t="shared" si="9"/>
        <v>#N/A</v>
      </c>
      <c r="BM32" s="2" t="e">
        <f t="shared" si="9"/>
        <v>#N/A</v>
      </c>
      <c r="BO32" s="2">
        <f t="shared" si="10"/>
        <v>112.759</v>
      </c>
      <c r="BP32" s="2">
        <f t="shared" si="11"/>
        <v>114.069</v>
      </c>
      <c r="BQ32" s="2">
        <f t="shared" si="12"/>
        <v>115.879</v>
      </c>
      <c r="BR32" s="2">
        <f t="shared" si="13"/>
        <v>114.5</v>
      </c>
      <c r="BS32" s="2">
        <f t="shared" si="14"/>
        <v>112.983</v>
      </c>
      <c r="BT32" s="2">
        <f t="shared" si="15"/>
        <v>109.44799999999999</v>
      </c>
      <c r="BU32" s="2">
        <f t="shared" si="16"/>
        <v>112.224</v>
      </c>
      <c r="BV32" s="2">
        <f t="shared" si="17"/>
        <v>113.31</v>
      </c>
      <c r="BW32" s="2" t="str">
        <f t="shared" si="18"/>
        <v/>
      </c>
      <c r="BX32" s="2" t="str">
        <f t="shared" si="19"/>
        <v/>
      </c>
      <c r="BY32" s="2">
        <f t="shared" si="20"/>
        <v>118.94799999999999</v>
      </c>
      <c r="BZ32" s="2" t="str">
        <f t="shared" si="21"/>
        <v/>
      </c>
      <c r="CA32" s="2">
        <f t="shared" si="22"/>
        <v>119.414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110.87047298311442</v>
      </c>
      <c r="DL32" s="2">
        <f t="shared" si="41"/>
        <v>113.13757219973013</v>
      </c>
      <c r="DM32" s="2">
        <f t="shared" si="41"/>
        <v>113.02582098697889</v>
      </c>
      <c r="DN32" s="2">
        <f t="shared" si="41"/>
        <v>112.24245182186233</v>
      </c>
      <c r="DO32" s="2">
        <f t="shared" si="41"/>
        <v>112.54852223264541</v>
      </c>
      <c r="DP32" s="2">
        <f t="shared" si="41"/>
        <v>108.70342816500713</v>
      </c>
      <c r="DQ32" s="2">
        <f t="shared" si="41"/>
        <v>112.2220171669794</v>
      </c>
      <c r="DR32" s="2">
        <f t="shared" si="41"/>
        <v>111.80206970128023</v>
      </c>
      <c r="DS32" s="2">
        <f t="shared" si="41"/>
        <v>110.67420673530677</v>
      </c>
      <c r="DT32" s="2">
        <f t="shared" si="41"/>
        <v>114.3357882882883</v>
      </c>
      <c r="DU32" s="2">
        <f t="shared" si="41"/>
        <v>116.6530847503374</v>
      </c>
      <c r="DV32" s="2">
        <f t="shared" si="41"/>
        <v>114.84722972972973</v>
      </c>
      <c r="DW32" s="2">
        <f t="shared" si="41"/>
        <v>118.8742568114673</v>
      </c>
      <c r="DX32" s="2">
        <f t="shared" si="41"/>
        <v>116.19153135993133</v>
      </c>
      <c r="DY32" s="2">
        <f t="shared" si="41"/>
        <v>115.58413088616977</v>
      </c>
      <c r="EA32" s="2">
        <f t="shared" si="42"/>
        <v>116.53506843098167</v>
      </c>
      <c r="EB32" s="2">
        <f t="shared" si="42"/>
        <v>111.72013673753325</v>
      </c>
      <c r="EC32" s="2">
        <f t="shared" si="42"/>
        <v>115.42527685819914</v>
      </c>
      <c r="ED32" s="2">
        <f t="shared" si="42"/>
        <v>117.82623627521279</v>
      </c>
      <c r="EE32" s="2">
        <f t="shared" si="42"/>
        <v>117.47227474267619</v>
      </c>
      <c r="EF32" s="2">
        <f t="shared" si="42"/>
        <v>111.86605304646839</v>
      </c>
      <c r="EG32" s="2">
        <f t="shared" si="42"/>
        <v>111.61972971732207</v>
      </c>
      <c r="EH32" s="2">
        <f t="shared" si="42"/>
        <v>113.62135632655455</v>
      </c>
      <c r="EI32" s="2">
        <f t="shared" si="42"/>
        <v>114.98642658239442</v>
      </c>
      <c r="EJ32" s="2">
        <f t="shared" si="42"/>
        <v>115.35429535109613</v>
      </c>
      <c r="EK32" s="2">
        <f t="shared" si="42"/>
        <v>119.71941723942577</v>
      </c>
      <c r="EL32" s="2">
        <f t="shared" si="42"/>
        <v>120.29776294890094</v>
      </c>
      <c r="EM32" s="2">
        <f t="shared" si="42"/>
        <v>124.83297675986928</v>
      </c>
      <c r="EN32" s="2">
        <f t="shared" si="42"/>
        <v>124.09318376585955</v>
      </c>
      <c r="EO32" s="2">
        <f t="shared" si="42"/>
        <v>127.48347461682727</v>
      </c>
      <c r="EQ32" s="2">
        <f t="shared" si="43"/>
        <v>117.74639691335217</v>
      </c>
      <c r="ER32" s="2">
        <f t="shared" si="43"/>
        <v>113.76947489102551</v>
      </c>
      <c r="ES32" s="2">
        <f t="shared" si="43"/>
        <v>114.87131189984299</v>
      </c>
      <c r="ET32" s="2">
        <f t="shared" si="43"/>
        <v>116.74837037538285</v>
      </c>
      <c r="EU32" s="2">
        <f t="shared" si="43"/>
        <v>115.97933847898091</v>
      </c>
      <c r="EV32" s="2">
        <f t="shared" si="43"/>
        <v>112.99245353710461</v>
      </c>
      <c r="EW32" s="2">
        <f t="shared" si="43"/>
        <v>112.34434105830272</v>
      </c>
      <c r="EX32" s="2">
        <f t="shared" si="43"/>
        <v>111.65410160507493</v>
      </c>
      <c r="EY32" s="2">
        <f t="shared" si="43"/>
        <v>114.25472444183981</v>
      </c>
      <c r="EZ32" s="2">
        <f t="shared" si="43"/>
        <v>115.82470434844026</v>
      </c>
      <c r="FA32" s="2">
        <f t="shared" si="43"/>
        <v>118.46800828898401</v>
      </c>
      <c r="FB32" s="2">
        <f t="shared" si="43"/>
        <v>120.30356015664778</v>
      </c>
      <c r="FC32" s="2">
        <f t="shared" si="43"/>
        <v>124.46905172108801</v>
      </c>
      <c r="FD32" s="2">
        <f t="shared" si="43"/>
        <v>124.42272039039453</v>
      </c>
      <c r="FE32" s="2">
        <f t="shared" si="43"/>
        <v>128.00127874547312</v>
      </c>
      <c r="FG32" s="2">
        <f t="shared" si="44"/>
        <v>3.3340342512949324E-2</v>
      </c>
      <c r="FH32" s="2">
        <f t="shared" si="44"/>
        <v>3.3710850836802649E-2</v>
      </c>
      <c r="FI32" s="2">
        <f t="shared" si="44"/>
        <v>3.358813856580703E-2</v>
      </c>
      <c r="FJ32" s="2">
        <f t="shared" si="44"/>
        <v>3.4184710369025179E-2</v>
      </c>
      <c r="FK32" s="2">
        <f t="shared" si="44"/>
        <v>3.6756926820090997E-2</v>
      </c>
      <c r="FL32" s="2">
        <f t="shared" si="44"/>
        <v>3.2981923713076934E-2</v>
      </c>
      <c r="FM32" s="2">
        <f t="shared" si="44"/>
        <v>3.6139592826687987E-2</v>
      </c>
      <c r="FN32" s="2">
        <f t="shared" si="44"/>
        <v>3.231110870618549E-2</v>
      </c>
      <c r="FO32" s="2">
        <f t="shared" si="44"/>
        <v>3.0483939014982576E-2</v>
      </c>
      <c r="FP32" s="2">
        <f t="shared" si="44"/>
        <v>3.0565589020853767E-2</v>
      </c>
      <c r="FQ32" s="2">
        <f t="shared" si="44"/>
        <v>3.4035550296222176E-2</v>
      </c>
      <c r="FR32" s="2">
        <f t="shared" si="44"/>
        <v>3.013454200502054E-2</v>
      </c>
      <c r="FS32" s="2">
        <f t="shared" si="44"/>
        <v>3.5106188649756932E-2</v>
      </c>
      <c r="FT32" s="2">
        <f t="shared" si="44"/>
        <v>3.0008514265093315E-2</v>
      </c>
      <c r="FU32" s="2">
        <f t="shared" si="44"/>
        <v>2.523381566768022E-2</v>
      </c>
      <c r="FW32" s="2">
        <f t="shared" si="53"/>
        <v>4.7545153790374041E-6</v>
      </c>
      <c r="FX32" s="2">
        <f t="shared" si="45"/>
        <v>5.103791156888894E-6</v>
      </c>
      <c r="FY32" s="2">
        <f t="shared" si="45"/>
        <v>4.9018950557494369E-6</v>
      </c>
      <c r="FZ32" s="2">
        <f t="shared" si="45"/>
        <v>5.2058645761324732E-6</v>
      </c>
      <c r="GA32" s="2">
        <f t="shared" si="45"/>
        <v>5.2751261838454451E-6</v>
      </c>
      <c r="GB32" s="2">
        <f t="shared" si="45"/>
        <v>5.3067420727287072E-6</v>
      </c>
      <c r="GC32" s="2">
        <f t="shared" si="45"/>
        <v>5.2915390058446138E-6</v>
      </c>
      <c r="GD32" s="2">
        <f t="shared" si="45"/>
        <v>5.2544327017947049E-6</v>
      </c>
      <c r="GE32" s="2">
        <f t="shared" si="45"/>
        <v>5.412028325766393E-6</v>
      </c>
      <c r="GF32" s="2">
        <f t="shared" si="45"/>
        <v>5.4800153493218621E-6</v>
      </c>
      <c r="GG32" s="2">
        <f t="shared" si="45"/>
        <v>5.3146652123697194E-6</v>
      </c>
      <c r="GH32" s="2">
        <f t="shared" si="45"/>
        <v>4.7056026886598708E-6</v>
      </c>
      <c r="GI32" s="2">
        <f t="shared" si="45"/>
        <v>5.2670815670148676E-6</v>
      </c>
      <c r="GJ32" s="2">
        <f t="shared" si="45"/>
        <v>3.1507626852844506E-6</v>
      </c>
      <c r="GK32" s="2">
        <f t="shared" si="45"/>
        <v>2.4440251982611135E-6</v>
      </c>
      <c r="GM32" s="86">
        <f t="shared" si="54"/>
        <v>7.9187637758820303E-14</v>
      </c>
      <c r="GN32" s="86">
        <f t="shared" si="46"/>
        <v>5.5572151603209964E-14</v>
      </c>
      <c r="GO32" s="86">
        <f t="shared" si="46"/>
        <v>3.3996677985103648E-14</v>
      </c>
      <c r="GP32" s="86">
        <f t="shared" si="46"/>
        <v>8.8863614789966755E-14</v>
      </c>
      <c r="GQ32" s="86">
        <f t="shared" si="46"/>
        <v>8.9950544942877016E-13</v>
      </c>
      <c r="GR32" s="86">
        <f t="shared" si="46"/>
        <v>4.0287672743094705E-15</v>
      </c>
      <c r="GS32" s="86">
        <f t="shared" si="46"/>
        <v>1.29183929783276E-13</v>
      </c>
      <c r="GT32" s="86">
        <f t="shared" si="46"/>
        <v>4.0004926492331049E-15</v>
      </c>
      <c r="GU32" s="86">
        <f t="shared" si="46"/>
        <v>9.6253593453330286E-17</v>
      </c>
      <c r="GV32" s="86">
        <f t="shared" si="46"/>
        <v>1.1306283048483309E-15</v>
      </c>
      <c r="GW32" s="86">
        <f t="shared" si="46"/>
        <v>4.7515519539617243E-14</v>
      </c>
      <c r="GX32" s="86">
        <f t="shared" si="46"/>
        <v>1.2441919575864568E-15</v>
      </c>
      <c r="GY32" s="86">
        <f t="shared" si="46"/>
        <v>3.5401514743094059E-14</v>
      </c>
      <c r="GZ32" s="86">
        <f t="shared" si="46"/>
        <v>1.8508644133809487E-16</v>
      </c>
      <c r="HA32" s="86">
        <f t="shared" si="46"/>
        <v>8.2631419843036272E-23</v>
      </c>
      <c r="HC32" s="86">
        <f t="shared" si="58"/>
        <v>1.6193461724274613E-29</v>
      </c>
      <c r="HD32" s="86">
        <f t="shared" si="47"/>
        <v>5.0571789309022043E-32</v>
      </c>
      <c r="HE32" s="86">
        <f t="shared" si="47"/>
        <v>1.2775136556289666E-32</v>
      </c>
      <c r="HF32" s="86">
        <f t="shared" si="47"/>
        <v>3.5965440401359082E-35</v>
      </c>
      <c r="HG32" s="86">
        <f t="shared" si="47"/>
        <v>4.0942347812532047E-35</v>
      </c>
      <c r="HH32" s="86">
        <f t="shared" si="47"/>
        <v>4.1670573303034574E-37</v>
      </c>
      <c r="HI32" s="86">
        <f t="shared" si="47"/>
        <v>1.0620781689086805E-32</v>
      </c>
      <c r="HJ32" s="86">
        <f t="shared" si="47"/>
        <v>6.387251147508929E-36</v>
      </c>
      <c r="HK32" s="86">
        <f t="shared" si="47"/>
        <v>1.9581698878143283E-35</v>
      </c>
      <c r="HL32" s="86">
        <f t="shared" si="47"/>
        <v>3.7296099309131909E-38</v>
      </c>
      <c r="HM32" s="86">
        <f t="shared" si="47"/>
        <v>6.1750392813976351E-35</v>
      </c>
      <c r="HN32" s="86">
        <f t="shared" si="47"/>
        <v>1.3729598373899102E-38</v>
      </c>
      <c r="HO32" s="86">
        <f t="shared" si="47"/>
        <v>5.4575995985214072E-34</v>
      </c>
      <c r="HP32" s="86">
        <f t="shared" si="47"/>
        <v>2.4226466542919179E-37</v>
      </c>
      <c r="HQ32" s="86">
        <f t="shared" si="47"/>
        <v>1.3046211549001348E-55</v>
      </c>
      <c r="HS32" s="86">
        <f t="shared" si="55"/>
        <v>1.7406894544776308E-177</v>
      </c>
      <c r="HT32" s="86">
        <f t="shared" si="48"/>
        <v>7.1100176035746375E-190</v>
      </c>
      <c r="HU32" s="86">
        <f t="shared" si="48"/>
        <v>1.0113523086910247E-197</v>
      </c>
      <c r="HV32" s="86">
        <f t="shared" si="48"/>
        <v>9.3461452788181894E-215</v>
      </c>
      <c r="HW32" s="86">
        <f t="shared" si="48"/>
        <v>4.0584229965038827E-214</v>
      </c>
      <c r="HX32" s="86">
        <f t="shared" si="48"/>
        <v>1.3698680049634461E-227</v>
      </c>
      <c r="HY32" s="86">
        <f t="shared" si="48"/>
        <v>1.2158267450306784E-199</v>
      </c>
      <c r="HZ32" s="86">
        <f t="shared" si="48"/>
        <v>1.8220111184710402E-219</v>
      </c>
      <c r="IA32" s="86">
        <f t="shared" si="48"/>
        <v>1.0877140296866706E-216</v>
      </c>
      <c r="IB32" s="86">
        <f t="shared" si="48"/>
        <v>5.036793965951903E-233</v>
      </c>
      <c r="IC32" s="86">
        <f t="shared" si="48"/>
        <v>9.0904041839872523E-212</v>
      </c>
      <c r="ID32" s="86">
        <f t="shared" si="48"/>
        <v>2.2346571365262194E-237</v>
      </c>
      <c r="IE32" s="86">
        <f t="shared" si="48"/>
        <v>1.6471013131335363E-207</v>
      </c>
      <c r="IF32" s="86">
        <f t="shared" si="48"/>
        <v>2.7674572076473621E-113</v>
      </c>
      <c r="IG32" s="86">
        <f t="shared" si="48"/>
        <v>9.7771965515084113E-85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2.6315409140008875E-305</v>
      </c>
      <c r="IW32" s="86">
        <f t="shared" si="49"/>
        <v>4.5374504199766379E-157</v>
      </c>
      <c r="IY32" s="86">
        <f t="shared" si="57"/>
        <v>7.9187637758820316E-14</v>
      </c>
      <c r="IZ32" s="86">
        <f t="shared" si="50"/>
        <v>5.5572151603209964E-14</v>
      </c>
      <c r="JA32" s="86">
        <f t="shared" si="50"/>
        <v>3.3996677985103648E-14</v>
      </c>
      <c r="JB32" s="86">
        <f t="shared" si="50"/>
        <v>8.8863614789966755E-14</v>
      </c>
      <c r="JC32" s="86">
        <f t="shared" si="50"/>
        <v>8.9950544942877016E-13</v>
      </c>
      <c r="JD32" s="86">
        <f t="shared" si="50"/>
        <v>4.0287672743094705E-15</v>
      </c>
      <c r="JE32" s="86">
        <f t="shared" si="50"/>
        <v>1.29183929783276E-13</v>
      </c>
      <c r="JF32" s="86">
        <f t="shared" si="50"/>
        <v>4.0004926492331049E-15</v>
      </c>
      <c r="JG32" s="86">
        <f t="shared" si="50"/>
        <v>9.6253593453330286E-17</v>
      </c>
      <c r="JH32" s="86">
        <f t="shared" si="50"/>
        <v>1.1306283048483309E-15</v>
      </c>
      <c r="JI32" s="86">
        <f t="shared" si="50"/>
        <v>4.7515519539617243E-14</v>
      </c>
      <c r="JJ32" s="86">
        <f t="shared" si="50"/>
        <v>1.2441919575864568E-15</v>
      </c>
      <c r="JK32" s="86">
        <f t="shared" si="50"/>
        <v>3.5401514743094059E-14</v>
      </c>
      <c r="JL32" s="86">
        <f t="shared" si="50"/>
        <v>1.8508644133809487E-16</v>
      </c>
      <c r="JM32" s="86">
        <f t="shared" si="50"/>
        <v>8.2631419843036272E-23</v>
      </c>
    </row>
    <row r="33" spans="2:273" x14ac:dyDescent="0.25">
      <c r="B33" s="2">
        <v>6</v>
      </c>
      <c r="C33" s="37">
        <v>113.776</v>
      </c>
      <c r="D33" s="37">
        <v>116.845</v>
      </c>
      <c r="E33" s="37">
        <v>113.724</v>
      </c>
      <c r="F33" s="37">
        <v>112.759</v>
      </c>
      <c r="G33" s="37">
        <v>113.086</v>
      </c>
      <c r="H33" s="37">
        <v>110.46599999999999</v>
      </c>
      <c r="I33" s="37">
        <v>113.069</v>
      </c>
      <c r="J33" s="37">
        <v>113.44799999999999</v>
      </c>
      <c r="K33" s="37">
        <v>112.224</v>
      </c>
      <c r="L33" s="37">
        <v>114.55200000000001</v>
      </c>
      <c r="M33" s="37">
        <v>117.741</v>
      </c>
      <c r="N33" s="37">
        <v>115.53400000000001</v>
      </c>
      <c r="O33" s="37">
        <v>117.155</v>
      </c>
      <c r="P33" s="37">
        <v>120.017</v>
      </c>
      <c r="Q33" s="37">
        <v>118.29300000000001</v>
      </c>
      <c r="S33" s="4">
        <f t="shared" si="7"/>
        <v>111.42088474253873</v>
      </c>
      <c r="T33" s="4">
        <f t="shared" si="7"/>
        <v>113.22314596682054</v>
      </c>
      <c r="U33" s="4">
        <f t="shared" si="7"/>
        <v>113.25357476135596</v>
      </c>
      <c r="V33" s="4">
        <f t="shared" si="7"/>
        <v>112.64288304121477</v>
      </c>
      <c r="W33" s="4">
        <f t="shared" si="7"/>
        <v>113.01660362749611</v>
      </c>
      <c r="X33" s="4">
        <f t="shared" si="7"/>
        <v>109.11965514672423</v>
      </c>
      <c r="Y33" s="4">
        <f t="shared" si="7"/>
        <v>112.37919398960051</v>
      </c>
      <c r="Z33" s="4">
        <f t="shared" si="7"/>
        <v>112.06886211168184</v>
      </c>
      <c r="AA33" s="4" t="e">
        <f t="shared" si="7"/>
        <v>#N/A</v>
      </c>
      <c r="AB33" s="4">
        <f t="shared" si="7"/>
        <v>114.57493796449441</v>
      </c>
      <c r="AC33" s="4">
        <f t="shared" si="7"/>
        <v>116.95419097704045</v>
      </c>
      <c r="AD33" s="4">
        <f t="shared" si="7"/>
        <v>115.27018204531019</v>
      </c>
      <c r="AE33" s="4">
        <f t="shared" si="7"/>
        <v>119.32302498633258</v>
      </c>
      <c r="AF33" s="4" t="e">
        <f t="shared" si="7"/>
        <v>#N/A</v>
      </c>
      <c r="AG33" s="4" t="e">
        <f t="shared" si="7"/>
        <v>#N/A</v>
      </c>
      <c r="AI33" s="4">
        <f t="shared" si="8"/>
        <v>2.3551152574612644</v>
      </c>
      <c r="AJ33" s="4">
        <f t="shared" si="8"/>
        <v>3.62185403317946</v>
      </c>
      <c r="AK33" s="4">
        <f t="shared" si="8"/>
        <v>0.47042523864404018</v>
      </c>
      <c r="AL33" s="4">
        <f t="shared" si="8"/>
        <v>0.1161169587852271</v>
      </c>
      <c r="AM33" s="4">
        <f t="shared" si="8"/>
        <v>6.9396372503888415E-2</v>
      </c>
      <c r="AN33" s="4">
        <f t="shared" si="8"/>
        <v>1.3463448532757667</v>
      </c>
      <c r="AO33" s="4">
        <f t="shared" si="8"/>
        <v>0.68980601039949363</v>
      </c>
      <c r="AP33" s="4">
        <f t="shared" si="8"/>
        <v>1.3791378883181551</v>
      </c>
      <c r="AQ33" s="4">
        <f t="shared" si="8"/>
        <v>0</v>
      </c>
      <c r="AR33" s="4">
        <f t="shared" si="8"/>
        <v>-2.2937964494403218E-2</v>
      </c>
      <c r="AS33" s="4">
        <f t="shared" si="8"/>
        <v>0.78680902295954525</v>
      </c>
      <c r="AT33" s="4">
        <f t="shared" si="8"/>
        <v>0.26381795468981295</v>
      </c>
      <c r="AU33" s="4">
        <f t="shared" si="8"/>
        <v>-2.1680249863325827</v>
      </c>
      <c r="AV33" s="4">
        <f t="shared" si="8"/>
        <v>0</v>
      </c>
      <c r="AW33" s="4">
        <f t="shared" si="8"/>
        <v>0</v>
      </c>
      <c r="AY33" s="2">
        <f t="shared" si="51"/>
        <v>111.42088474222248</v>
      </c>
      <c r="AZ33" s="2">
        <f t="shared" si="9"/>
        <v>113.22314596660851</v>
      </c>
      <c r="BA33" s="2">
        <f t="shared" si="9"/>
        <v>113.25357476122294</v>
      </c>
      <c r="BB33" s="2">
        <f t="shared" si="9"/>
        <v>112.64288304088983</v>
      </c>
      <c r="BC33" s="2">
        <f t="shared" si="9"/>
        <v>113.01660362467645</v>
      </c>
      <c r="BD33" s="2">
        <f t="shared" si="9"/>
        <v>109.11965514670602</v>
      </c>
      <c r="BE33" s="2">
        <f t="shared" si="9"/>
        <v>112.37919398910873</v>
      </c>
      <c r="BF33" s="2">
        <f t="shared" si="9"/>
        <v>112.0688621116641</v>
      </c>
      <c r="BG33" s="2" t="e">
        <f t="shared" si="9"/>
        <v>#N/A</v>
      </c>
      <c r="BH33" s="2">
        <f t="shared" si="9"/>
        <v>114.57493796448912</v>
      </c>
      <c r="BI33" s="2">
        <f t="shared" si="9"/>
        <v>116.95419097686172</v>
      </c>
      <c r="BJ33" s="2">
        <f t="shared" si="9"/>
        <v>115.27018204530474</v>
      </c>
      <c r="BK33" s="2">
        <f t="shared" si="9"/>
        <v>119.32302498618378</v>
      </c>
      <c r="BL33" s="2" t="e">
        <f t="shared" si="9"/>
        <v>#N/A</v>
      </c>
      <c r="BM33" s="2" t="e">
        <f t="shared" si="9"/>
        <v>#N/A</v>
      </c>
      <c r="BO33" s="2">
        <f t="shared" si="10"/>
        <v>113.776</v>
      </c>
      <c r="BP33" s="2">
        <f t="shared" si="11"/>
        <v>116.845</v>
      </c>
      <c r="BQ33" s="2">
        <f t="shared" si="12"/>
        <v>113.724</v>
      </c>
      <c r="BR33" s="2">
        <f t="shared" si="13"/>
        <v>112.759</v>
      </c>
      <c r="BS33" s="2">
        <f t="shared" si="14"/>
        <v>113.086</v>
      </c>
      <c r="BT33" s="2">
        <f t="shared" si="15"/>
        <v>110.46599999999999</v>
      </c>
      <c r="BU33" s="2">
        <f t="shared" si="16"/>
        <v>113.069</v>
      </c>
      <c r="BV33" s="2">
        <f t="shared" si="17"/>
        <v>113.44799999999999</v>
      </c>
      <c r="BW33" s="2" t="str">
        <f t="shared" si="18"/>
        <v/>
      </c>
      <c r="BX33" s="2">
        <f t="shared" si="19"/>
        <v>114.55200000000001</v>
      </c>
      <c r="BY33" s="2">
        <f t="shared" si="20"/>
        <v>117.741</v>
      </c>
      <c r="BZ33" s="2">
        <f t="shared" si="21"/>
        <v>115.53400000000001</v>
      </c>
      <c r="CA33" s="2">
        <f t="shared" si="22"/>
        <v>117.155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111.23062007504689</v>
      </c>
      <c r="DL33" s="2">
        <f t="shared" si="41"/>
        <v>113.28235053981109</v>
      </c>
      <c r="DM33" s="2">
        <f t="shared" si="41"/>
        <v>113.17393390961811</v>
      </c>
      <c r="DN33" s="2">
        <f t="shared" si="41"/>
        <v>112.44560627530363</v>
      </c>
      <c r="DO33" s="2">
        <f t="shared" si="41"/>
        <v>112.834208630394</v>
      </c>
      <c r="DP33" s="2">
        <f t="shared" si="41"/>
        <v>109.01836984352775</v>
      </c>
      <c r="DQ33" s="2">
        <f t="shared" si="41"/>
        <v>112.41136444652912</v>
      </c>
      <c r="DR33" s="2">
        <f t="shared" si="41"/>
        <v>112.01366571834994</v>
      </c>
      <c r="DS33" s="2">
        <f t="shared" si="41"/>
        <v>110.88695396825399</v>
      </c>
      <c r="DT33" s="2">
        <f t="shared" si="41"/>
        <v>114.54990611664297</v>
      </c>
      <c r="DU33" s="2">
        <f t="shared" si="41"/>
        <v>116.85063394062081</v>
      </c>
      <c r="DV33" s="2">
        <f t="shared" si="41"/>
        <v>115.10150497866287</v>
      </c>
      <c r="DW33" s="2">
        <f t="shared" si="41"/>
        <v>119.10727792975159</v>
      </c>
      <c r="DX33" s="2">
        <f t="shared" si="41"/>
        <v>116.46066507936506</v>
      </c>
      <c r="DY33" s="2">
        <f t="shared" si="41"/>
        <v>115.89099629217645</v>
      </c>
      <c r="EA33" s="2">
        <f t="shared" si="42"/>
        <v>116.45179863138033</v>
      </c>
      <c r="EB33" s="2">
        <f t="shared" si="42"/>
        <v>111.67511711904123</v>
      </c>
      <c r="EC33" s="2">
        <f t="shared" si="42"/>
        <v>115.34349102714152</v>
      </c>
      <c r="ED33" s="2">
        <f t="shared" si="42"/>
        <v>117.72625665118311</v>
      </c>
      <c r="EE33" s="2">
        <f t="shared" si="42"/>
        <v>117.37604466731183</v>
      </c>
      <c r="EF33" s="2">
        <f t="shared" si="42"/>
        <v>111.82782686562771</v>
      </c>
      <c r="EG33" s="2">
        <f t="shared" si="42"/>
        <v>111.59658187305867</v>
      </c>
      <c r="EH33" s="2">
        <f t="shared" si="42"/>
        <v>113.57680894332768</v>
      </c>
      <c r="EI33" s="2">
        <f t="shared" si="42"/>
        <v>114.91779275441969</v>
      </c>
      <c r="EJ33" s="2">
        <f t="shared" si="42"/>
        <v>115.29892097089351</v>
      </c>
      <c r="EK33" s="2">
        <f t="shared" si="42"/>
        <v>119.63483657926523</v>
      </c>
      <c r="EL33" s="2">
        <f t="shared" si="42"/>
        <v>120.22129526780763</v>
      </c>
      <c r="EM33" s="2">
        <f t="shared" si="42"/>
        <v>124.73112942885304</v>
      </c>
      <c r="EN33" s="2">
        <f t="shared" si="42"/>
        <v>124.00382535519493</v>
      </c>
      <c r="EO33" s="2">
        <f t="shared" si="42"/>
        <v>127.39036590571041</v>
      </c>
      <c r="EQ33" s="2">
        <f t="shared" si="43"/>
        <v>117.65010903829574</v>
      </c>
      <c r="ER33" s="2">
        <f t="shared" si="43"/>
        <v>113.70262473773126</v>
      </c>
      <c r="ES33" s="2">
        <f t="shared" si="43"/>
        <v>114.79543340219817</v>
      </c>
      <c r="ET33" s="2">
        <f t="shared" si="43"/>
        <v>116.65992749983712</v>
      </c>
      <c r="EU33" s="2">
        <f t="shared" si="43"/>
        <v>115.89902608140289</v>
      </c>
      <c r="EV33" s="2">
        <f t="shared" si="43"/>
        <v>112.9421769691662</v>
      </c>
      <c r="EW33" s="2">
        <f t="shared" si="43"/>
        <v>112.31334056339793</v>
      </c>
      <c r="EX33" s="2">
        <f t="shared" si="43"/>
        <v>111.63084329019074</v>
      </c>
      <c r="EY33" s="2">
        <f t="shared" si="43"/>
        <v>114.19389969584842</v>
      </c>
      <c r="EZ33" s="2">
        <f t="shared" si="43"/>
        <v>115.76434034893714</v>
      </c>
      <c r="FA33" s="2">
        <f t="shared" si="43"/>
        <v>118.39686968754083</v>
      </c>
      <c r="FB33" s="2">
        <f t="shared" si="43"/>
        <v>120.22702658462339</v>
      </c>
      <c r="FC33" s="2">
        <f t="shared" si="43"/>
        <v>124.3710984630913</v>
      </c>
      <c r="FD33" s="2">
        <f t="shared" si="43"/>
        <v>124.32981257836654</v>
      </c>
      <c r="FE33" s="2">
        <f t="shared" si="43"/>
        <v>127.90066113273548</v>
      </c>
      <c r="FG33" s="2">
        <f t="shared" si="44"/>
        <v>3.6439745943750053E-2</v>
      </c>
      <c r="FH33" s="2">
        <f t="shared" si="44"/>
        <v>3.6843384888110377E-2</v>
      </c>
      <c r="FI33" s="2">
        <f t="shared" si="44"/>
        <v>3.6709702948956618E-2</v>
      </c>
      <c r="FJ33" s="2">
        <f t="shared" si="44"/>
        <v>3.7359574725080169E-2</v>
      </c>
      <c r="FK33" s="2">
        <f t="shared" si="44"/>
        <v>4.0160749080505653E-2</v>
      </c>
      <c r="FL33" s="2">
        <f t="shared" si="44"/>
        <v>3.604925018816401E-2</v>
      </c>
      <c r="FM33" s="2">
        <f t="shared" si="44"/>
        <v>3.9488591362606872E-2</v>
      </c>
      <c r="FN33" s="2">
        <f t="shared" si="44"/>
        <v>3.5318327748969765E-2</v>
      </c>
      <c r="FO33" s="2">
        <f t="shared" si="44"/>
        <v>3.3326958695605674E-2</v>
      </c>
      <c r="FP33" s="2">
        <f t="shared" si="44"/>
        <v>3.3415961154964965E-2</v>
      </c>
      <c r="FQ33" s="2">
        <f t="shared" si="44"/>
        <v>3.7197095120162525E-2</v>
      </c>
      <c r="FR33" s="2">
        <f t="shared" si="44"/>
        <v>3.2946083246468957E-2</v>
      </c>
      <c r="FS33" s="2">
        <f t="shared" si="44"/>
        <v>3.8363234827746867E-2</v>
      </c>
      <c r="FT33" s="2">
        <f t="shared" si="44"/>
        <v>3.2808694928785194E-2</v>
      </c>
      <c r="FU33" s="2">
        <f t="shared" si="44"/>
        <v>2.7601133366630847E-2</v>
      </c>
      <c r="FW33" s="2">
        <f t="shared" si="53"/>
        <v>5.2132200550010807E-6</v>
      </c>
      <c r="FX33" s="2">
        <f t="shared" si="45"/>
        <v>5.5961929656061237E-6</v>
      </c>
      <c r="FY33" s="2">
        <f t="shared" si="45"/>
        <v>5.3748185065199696E-6</v>
      </c>
      <c r="FZ33" s="2">
        <f t="shared" si="45"/>
        <v>5.7081141328892809E-6</v>
      </c>
      <c r="GA33" s="2">
        <f t="shared" si="45"/>
        <v>5.7840578987830021E-6</v>
      </c>
      <c r="GB33" s="2">
        <f t="shared" si="45"/>
        <v>5.8187239962038792E-6</v>
      </c>
      <c r="GC33" s="2">
        <f t="shared" si="45"/>
        <v>5.8020541818959047E-6</v>
      </c>
      <c r="GD33" s="2">
        <f t="shared" si="45"/>
        <v>5.7613679699621741E-6</v>
      </c>
      <c r="GE33" s="2">
        <f t="shared" si="45"/>
        <v>5.934167957629495E-6</v>
      </c>
      <c r="GF33" s="2">
        <f t="shared" si="45"/>
        <v>6.008714168242228E-6</v>
      </c>
      <c r="GG33" s="2">
        <f t="shared" si="45"/>
        <v>5.8274115371628244E-6</v>
      </c>
      <c r="GH33" s="2">
        <f t="shared" si="45"/>
        <v>5.1595884054367775E-6</v>
      </c>
      <c r="GI33" s="2">
        <f t="shared" si="45"/>
        <v>5.7752371608034738E-6</v>
      </c>
      <c r="GJ33" s="2">
        <f t="shared" si="45"/>
        <v>3.4547415354639692E-6</v>
      </c>
      <c r="GK33" s="2">
        <f t="shared" si="45"/>
        <v>2.6798197088293648E-6</v>
      </c>
      <c r="GM33" s="86">
        <f t="shared" si="54"/>
        <v>2.2061902939759179E-13</v>
      </c>
      <c r="GN33" s="86">
        <f t="shared" si="46"/>
        <v>1.5783840853545106E-13</v>
      </c>
      <c r="GO33" s="86">
        <f t="shared" si="46"/>
        <v>9.8587260987603039E-14</v>
      </c>
      <c r="GP33" s="86">
        <f t="shared" si="46"/>
        <v>2.4824645110171228E-13</v>
      </c>
      <c r="GQ33" s="86">
        <f t="shared" si="46"/>
        <v>2.3147636317844576E-12</v>
      </c>
      <c r="GR33" s="86">
        <f t="shared" si="46"/>
        <v>1.2774438986398151E-14</v>
      </c>
      <c r="GS33" s="86">
        <f t="shared" si="46"/>
        <v>3.6118462357064475E-13</v>
      </c>
      <c r="GT33" s="86">
        <f t="shared" si="46"/>
        <v>1.259841763673103E-14</v>
      </c>
      <c r="GU33" s="86">
        <f t="shared" si="46"/>
        <v>3.5016634070149756E-16</v>
      </c>
      <c r="GV33" s="86">
        <f t="shared" si="46"/>
        <v>3.6932733624470271E-15</v>
      </c>
      <c r="GW33" s="86">
        <f t="shared" si="46"/>
        <v>1.3632399690761861E-13</v>
      </c>
      <c r="GX33" s="86">
        <f t="shared" si="46"/>
        <v>4.027260134278992E-15</v>
      </c>
      <c r="GY33" s="86">
        <f t="shared" si="46"/>
        <v>1.0397735714761991E-13</v>
      </c>
      <c r="GZ33" s="86">
        <f t="shared" si="46"/>
        <v>6.5034804709128876E-16</v>
      </c>
      <c r="HA33" s="86">
        <f t="shared" si="46"/>
        <v>5.090905908937235E-22</v>
      </c>
      <c r="HC33" s="86">
        <f t="shared" si="58"/>
        <v>8.7657607732995524E-29</v>
      </c>
      <c r="HD33" s="86">
        <f t="shared" si="47"/>
        <v>3.2492864596704453E-31</v>
      </c>
      <c r="HE33" s="86">
        <f t="shared" si="47"/>
        <v>8.5818810160989225E-32</v>
      </c>
      <c r="HF33" s="86">
        <f t="shared" si="47"/>
        <v>2.8102936535997984E-34</v>
      </c>
      <c r="HG33" s="86">
        <f t="shared" si="47"/>
        <v>3.2007850195769364E-34</v>
      </c>
      <c r="HH33" s="86">
        <f t="shared" si="47"/>
        <v>3.7266405232661125E-36</v>
      </c>
      <c r="HI33" s="86">
        <f t="shared" si="47"/>
        <v>7.2522320840194021E-32</v>
      </c>
      <c r="HJ33" s="86">
        <f t="shared" si="47"/>
        <v>5.2939078595757015E-35</v>
      </c>
      <c r="HK33" s="86">
        <f t="shared" si="47"/>
        <v>1.6003934772348688E-34</v>
      </c>
      <c r="HL33" s="86">
        <f t="shared" si="47"/>
        <v>3.5168321594643087E-37</v>
      </c>
      <c r="HM33" s="86">
        <f t="shared" si="47"/>
        <v>4.783398636453471E-34</v>
      </c>
      <c r="HN33" s="86">
        <f t="shared" si="47"/>
        <v>1.3219777139229782E-37</v>
      </c>
      <c r="HO33" s="86">
        <f t="shared" si="47"/>
        <v>3.981273345779831E-33</v>
      </c>
      <c r="HP33" s="86">
        <f t="shared" si="47"/>
        <v>2.1117392031181055E-36</v>
      </c>
      <c r="HQ33" s="86">
        <f t="shared" si="47"/>
        <v>3.6041474994027831E-54</v>
      </c>
      <c r="HS33" s="86">
        <f t="shared" si="55"/>
        <v>2.9708428493701476E-174</v>
      </c>
      <c r="HT33" s="86">
        <f t="shared" si="48"/>
        <v>2.4106628785002778E-186</v>
      </c>
      <c r="HU33" s="86">
        <f t="shared" si="48"/>
        <v>4.5619546245150839E-194</v>
      </c>
      <c r="HV33" s="86">
        <f t="shared" si="48"/>
        <v>8.4141467790745321E-211</v>
      </c>
      <c r="HW33" s="86">
        <f t="shared" si="48"/>
        <v>3.6396583725867931E-210</v>
      </c>
      <c r="HX33" s="86">
        <f t="shared" si="48"/>
        <v>2.2749087021095473E-223</v>
      </c>
      <c r="HY33" s="86">
        <f t="shared" si="48"/>
        <v>6.0793750604205096E-196</v>
      </c>
      <c r="HZ33" s="86">
        <f t="shared" si="48"/>
        <v>2.1294220368509258E-215</v>
      </c>
      <c r="IA33" s="86">
        <f t="shared" si="48"/>
        <v>1.2022769971340685E-212</v>
      </c>
      <c r="IB33" s="86">
        <f t="shared" si="48"/>
        <v>1.0313696621823674E-228</v>
      </c>
      <c r="IC33" s="86">
        <f t="shared" si="48"/>
        <v>7.6230131934814871E-208</v>
      </c>
      <c r="ID33" s="86">
        <f t="shared" si="48"/>
        <v>5.1975858490106925E-233</v>
      </c>
      <c r="IE33" s="86">
        <f t="shared" si="48"/>
        <v>1.0979643574073196E-203</v>
      </c>
      <c r="IF33" s="86">
        <f t="shared" si="48"/>
        <v>2.7578942180987018E-111</v>
      </c>
      <c r="IG33" s="86">
        <f t="shared" si="48"/>
        <v>2.8754265315661282E-83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6.4870270042934421E-301</v>
      </c>
      <c r="IW33" s="86">
        <f t="shared" si="49"/>
        <v>7.2284083767352899E-155</v>
      </c>
      <c r="IY33" s="86">
        <f t="shared" si="57"/>
        <v>2.2061902939759187E-13</v>
      </c>
      <c r="IZ33" s="86">
        <f t="shared" si="50"/>
        <v>1.5783840853545106E-13</v>
      </c>
      <c r="JA33" s="86">
        <f t="shared" si="50"/>
        <v>9.8587260987603039E-14</v>
      </c>
      <c r="JB33" s="86">
        <f t="shared" si="50"/>
        <v>2.4824645110171228E-13</v>
      </c>
      <c r="JC33" s="86">
        <f t="shared" si="50"/>
        <v>2.3147636317844576E-12</v>
      </c>
      <c r="JD33" s="86">
        <f t="shared" si="50"/>
        <v>1.2774438986398151E-14</v>
      </c>
      <c r="JE33" s="86">
        <f t="shared" si="50"/>
        <v>3.6118462357064475E-13</v>
      </c>
      <c r="JF33" s="86">
        <f t="shared" si="50"/>
        <v>1.259841763673103E-14</v>
      </c>
      <c r="JG33" s="86">
        <f t="shared" si="50"/>
        <v>3.5016634070149756E-16</v>
      </c>
      <c r="JH33" s="86">
        <f t="shared" si="50"/>
        <v>3.6932733624470271E-15</v>
      </c>
      <c r="JI33" s="86">
        <f t="shared" si="50"/>
        <v>1.3632399690761861E-13</v>
      </c>
      <c r="JJ33" s="86">
        <f t="shared" si="50"/>
        <v>4.027260134278992E-15</v>
      </c>
      <c r="JK33" s="86">
        <f t="shared" si="50"/>
        <v>1.0397735714761991E-13</v>
      </c>
      <c r="JL33" s="86">
        <f t="shared" si="50"/>
        <v>6.5034804709128876E-16</v>
      </c>
      <c r="JM33" s="86">
        <f t="shared" si="50"/>
        <v>5.090905908937235E-22</v>
      </c>
    </row>
    <row r="34" spans="2:273" x14ac:dyDescent="0.25">
      <c r="B34" s="2">
        <v>7</v>
      </c>
      <c r="C34" s="37">
        <v>113.828</v>
      </c>
      <c r="D34" s="37">
        <v>115.328</v>
      </c>
      <c r="E34" s="37">
        <v>116.828</v>
      </c>
      <c r="F34" s="37">
        <v>112.276</v>
      </c>
      <c r="G34" s="37">
        <v>113.086</v>
      </c>
      <c r="H34" s="37">
        <v>112.776</v>
      </c>
      <c r="I34" s="37">
        <v>111.31</v>
      </c>
      <c r="J34" s="37">
        <v>115.94799999999999</v>
      </c>
      <c r="K34" s="37">
        <v>111.121</v>
      </c>
      <c r="L34" s="37">
        <v>117.224</v>
      </c>
      <c r="M34" s="37">
        <v>118</v>
      </c>
      <c r="N34" s="37">
        <v>117.46599999999999</v>
      </c>
      <c r="O34" s="37">
        <v>119.86199999999999</v>
      </c>
      <c r="P34" s="37">
        <v>118.39700000000001</v>
      </c>
      <c r="Q34" s="37">
        <v>120.13800000000001</v>
      </c>
      <c r="R34" s="19"/>
      <c r="S34" s="4">
        <f t="shared" si="7"/>
        <v>111.78100248375868</v>
      </c>
      <c r="T34" s="4">
        <f t="shared" si="7"/>
        <v>113.35480190698709</v>
      </c>
      <c r="U34" s="4">
        <f t="shared" si="7"/>
        <v>113.39984204309812</v>
      </c>
      <c r="V34" s="4">
        <f t="shared" si="7"/>
        <v>112.8519206118478</v>
      </c>
      <c r="W34" s="4">
        <f t="shared" si="7"/>
        <v>113.30236240057907</v>
      </c>
      <c r="X34" s="4">
        <f t="shared" si="7"/>
        <v>109.43007232281533</v>
      </c>
      <c r="Y34" s="4">
        <f t="shared" si="7"/>
        <v>112.55640559199337</v>
      </c>
      <c r="Z34" s="4">
        <f t="shared" si="7"/>
        <v>112.27569227880991</v>
      </c>
      <c r="AA34" s="4">
        <f t="shared" si="7"/>
        <v>111.23627115748343</v>
      </c>
      <c r="AB34" s="4">
        <f t="shared" si="7"/>
        <v>114.78154016629628</v>
      </c>
      <c r="AC34" s="4">
        <f t="shared" si="7"/>
        <v>117.14985944213933</v>
      </c>
      <c r="AD34" s="4">
        <f t="shared" si="7"/>
        <v>115.52823481609352</v>
      </c>
      <c r="AE34" s="4">
        <f t="shared" si="7"/>
        <v>119.5619545558699</v>
      </c>
      <c r="AF34" s="4">
        <f t="shared" si="7"/>
        <v>116.98744587343387</v>
      </c>
      <c r="AG34" s="4" t="e">
        <f t="shared" si="7"/>
        <v>#N/A</v>
      </c>
      <c r="AI34" s="4">
        <f t="shared" si="8"/>
        <v>2.0469975162413192</v>
      </c>
      <c r="AJ34" s="4">
        <f t="shared" si="8"/>
        <v>1.9731980930129112</v>
      </c>
      <c r="AK34" s="4">
        <f t="shared" si="8"/>
        <v>3.4281579569018845</v>
      </c>
      <c r="AL34" s="4">
        <f t="shared" si="8"/>
        <v>-0.57592061184780619</v>
      </c>
      <c r="AM34" s="4">
        <f t="shared" si="8"/>
        <v>-0.2163624005790723</v>
      </c>
      <c r="AN34" s="4">
        <f t="shared" si="8"/>
        <v>3.3459276771846618</v>
      </c>
      <c r="AO34" s="4">
        <f t="shared" si="8"/>
        <v>-1.2464055919933656</v>
      </c>
      <c r="AP34" s="4">
        <f t="shared" si="8"/>
        <v>3.6723077211900801</v>
      </c>
      <c r="AQ34" s="4">
        <f t="shared" si="8"/>
        <v>-0.11527115748343419</v>
      </c>
      <c r="AR34" s="4">
        <f t="shared" si="8"/>
        <v>2.4424598337037224</v>
      </c>
      <c r="AS34" s="4">
        <f t="shared" si="8"/>
        <v>0.85014055786066933</v>
      </c>
      <c r="AT34" s="4">
        <f t="shared" si="8"/>
        <v>1.9377651839064782</v>
      </c>
      <c r="AU34" s="4">
        <f t="shared" si="8"/>
        <v>0.30004544413009171</v>
      </c>
      <c r="AV34" s="4">
        <f t="shared" si="8"/>
        <v>1.4095541265661353</v>
      </c>
      <c r="AW34" s="4">
        <f t="shared" si="8"/>
        <v>0</v>
      </c>
      <c r="AY34" s="2">
        <f t="shared" si="51"/>
        <v>111.78100248290896</v>
      </c>
      <c r="AZ34" s="2">
        <f t="shared" si="9"/>
        <v>113.35480190640666</v>
      </c>
      <c r="BA34" s="2">
        <f t="shared" si="9"/>
        <v>113.39984204272652</v>
      </c>
      <c r="BB34" s="2">
        <f t="shared" si="9"/>
        <v>112.8519206109726</v>
      </c>
      <c r="BC34" s="2">
        <f t="shared" si="9"/>
        <v>113.30236239357252</v>
      </c>
      <c r="BD34" s="2">
        <f t="shared" si="9"/>
        <v>109.43007232275984</v>
      </c>
      <c r="BE34" s="2">
        <f t="shared" si="9"/>
        <v>112.55640559066845</v>
      </c>
      <c r="BF34" s="2">
        <f t="shared" si="9"/>
        <v>112.27569227875622</v>
      </c>
      <c r="BG34" s="2">
        <f t="shared" si="9"/>
        <v>111.23627115748164</v>
      </c>
      <c r="BH34" s="2">
        <f t="shared" si="9"/>
        <v>114.7815401662797</v>
      </c>
      <c r="BI34" s="2">
        <f t="shared" si="9"/>
        <v>117.14985944164526</v>
      </c>
      <c r="BJ34" s="2">
        <f t="shared" si="9"/>
        <v>115.52823481607652</v>
      </c>
      <c r="BK34" s="2">
        <f t="shared" si="9"/>
        <v>119.56195455544918</v>
      </c>
      <c r="BL34" s="2">
        <f t="shared" si="9"/>
        <v>116.98744587343079</v>
      </c>
      <c r="BM34" s="2" t="e">
        <f t="shared" si="9"/>
        <v>#N/A</v>
      </c>
      <c r="BO34" s="2">
        <f t="shared" si="10"/>
        <v>113.828</v>
      </c>
      <c r="BP34" s="2">
        <f t="shared" si="11"/>
        <v>115.328</v>
      </c>
      <c r="BQ34" s="2">
        <f t="shared" si="12"/>
        <v>116.828</v>
      </c>
      <c r="BR34" s="2">
        <f t="shared" si="13"/>
        <v>112.276</v>
      </c>
      <c r="BS34" s="2">
        <f t="shared" si="14"/>
        <v>113.086</v>
      </c>
      <c r="BT34" s="2">
        <f t="shared" si="15"/>
        <v>112.776</v>
      </c>
      <c r="BU34" s="2">
        <f t="shared" si="16"/>
        <v>111.31</v>
      </c>
      <c r="BV34" s="2">
        <f t="shared" si="17"/>
        <v>115.94799999999999</v>
      </c>
      <c r="BW34" s="2">
        <f t="shared" si="18"/>
        <v>111.121</v>
      </c>
      <c r="BX34" s="2">
        <f t="shared" si="19"/>
        <v>117.224</v>
      </c>
      <c r="BY34" s="2">
        <f t="shared" si="20"/>
        <v>118</v>
      </c>
      <c r="BZ34" s="2">
        <f t="shared" si="21"/>
        <v>117.46599999999999</v>
      </c>
      <c r="CA34" s="2">
        <f t="shared" si="22"/>
        <v>119.86199999999999</v>
      </c>
      <c r="CB34" s="2">
        <f t="shared" si="23"/>
        <v>118.39700000000001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111.59076716697933</v>
      </c>
      <c r="DL34" s="2">
        <f t="shared" si="41"/>
        <v>113.42712887989207</v>
      </c>
      <c r="DM34" s="2">
        <f t="shared" si="41"/>
        <v>113.32204683225736</v>
      </c>
      <c r="DN34" s="2">
        <f t="shared" si="41"/>
        <v>112.64876072874493</v>
      </c>
      <c r="DO34" s="2">
        <f t="shared" si="41"/>
        <v>113.11989502814259</v>
      </c>
      <c r="DP34" s="2">
        <f t="shared" si="41"/>
        <v>109.33331152204838</v>
      </c>
      <c r="DQ34" s="2">
        <f t="shared" si="41"/>
        <v>112.60071172607883</v>
      </c>
      <c r="DR34" s="2">
        <f t="shared" si="41"/>
        <v>112.22526173541964</v>
      </c>
      <c r="DS34" s="2">
        <f t="shared" si="41"/>
        <v>111.09970120120123</v>
      </c>
      <c r="DT34" s="2">
        <f t="shared" si="41"/>
        <v>114.76402394499763</v>
      </c>
      <c r="DU34" s="2">
        <f t="shared" si="41"/>
        <v>117.04818313090421</v>
      </c>
      <c r="DV34" s="2">
        <f t="shared" si="41"/>
        <v>115.35578022759601</v>
      </c>
      <c r="DW34" s="2">
        <f t="shared" si="41"/>
        <v>119.34029904803586</v>
      </c>
      <c r="DX34" s="2">
        <f t="shared" si="41"/>
        <v>116.72979879879877</v>
      </c>
      <c r="DY34" s="2">
        <f t="shared" si="41"/>
        <v>116.19786169818313</v>
      </c>
      <c r="EA34" s="2">
        <f t="shared" si="42"/>
        <v>116.368528831779</v>
      </c>
      <c r="EB34" s="2">
        <f t="shared" si="42"/>
        <v>111.6300975005492</v>
      </c>
      <c r="EC34" s="2">
        <f t="shared" si="42"/>
        <v>115.26170519608392</v>
      </c>
      <c r="ED34" s="2">
        <f t="shared" si="42"/>
        <v>117.62627702715344</v>
      </c>
      <c r="EE34" s="2">
        <f t="shared" si="42"/>
        <v>117.27981459194747</v>
      </c>
      <c r="EF34" s="2">
        <f t="shared" si="42"/>
        <v>111.78960068478703</v>
      </c>
      <c r="EG34" s="2">
        <f t="shared" si="42"/>
        <v>111.57343402879525</v>
      </c>
      <c r="EH34" s="2">
        <f t="shared" si="42"/>
        <v>113.53226156010082</v>
      </c>
      <c r="EI34" s="2">
        <f t="shared" si="42"/>
        <v>114.84915892644499</v>
      </c>
      <c r="EJ34" s="2">
        <f t="shared" si="42"/>
        <v>115.24354659069087</v>
      </c>
      <c r="EK34" s="2">
        <f t="shared" si="42"/>
        <v>119.55025591910467</v>
      </c>
      <c r="EL34" s="2">
        <f t="shared" si="42"/>
        <v>120.14482758671433</v>
      </c>
      <c r="EM34" s="2">
        <f t="shared" si="42"/>
        <v>124.62928209783681</v>
      </c>
      <c r="EN34" s="2">
        <f t="shared" si="42"/>
        <v>123.91446694453032</v>
      </c>
      <c r="EO34" s="2">
        <f t="shared" si="42"/>
        <v>127.29725719459356</v>
      </c>
      <c r="EQ34" s="2">
        <f t="shared" si="43"/>
        <v>117.55382116323929</v>
      </c>
      <c r="ER34" s="2">
        <f t="shared" si="43"/>
        <v>113.63577458443699</v>
      </c>
      <c r="ES34" s="2">
        <f t="shared" si="43"/>
        <v>114.71955490455335</v>
      </c>
      <c r="ET34" s="2">
        <f t="shared" si="43"/>
        <v>116.57148462429139</v>
      </c>
      <c r="EU34" s="2">
        <f t="shared" si="43"/>
        <v>115.81871368382488</v>
      </c>
      <c r="EV34" s="2">
        <f t="shared" si="43"/>
        <v>112.89190040122779</v>
      </c>
      <c r="EW34" s="2">
        <f t="shared" si="43"/>
        <v>112.28234006849316</v>
      </c>
      <c r="EX34" s="2">
        <f t="shared" si="43"/>
        <v>111.60758497530654</v>
      </c>
      <c r="EY34" s="2">
        <f t="shared" si="43"/>
        <v>114.133074949857</v>
      </c>
      <c r="EZ34" s="2">
        <f t="shared" si="43"/>
        <v>115.70397634943403</v>
      </c>
      <c r="FA34" s="2">
        <f t="shared" si="43"/>
        <v>118.32573108609766</v>
      </c>
      <c r="FB34" s="2">
        <f t="shared" si="43"/>
        <v>120.15049301259899</v>
      </c>
      <c r="FC34" s="2">
        <f t="shared" si="43"/>
        <v>124.27314520509459</v>
      </c>
      <c r="FD34" s="2">
        <f t="shared" si="43"/>
        <v>124.23690476633855</v>
      </c>
      <c r="FE34" s="2">
        <f t="shared" si="43"/>
        <v>127.80004351999786</v>
      </c>
      <c r="FG34" s="2">
        <f t="shared" si="44"/>
        <v>3.9815410213469932E-2</v>
      </c>
      <c r="FH34" s="2">
        <f t="shared" si="44"/>
        <v>4.0254878881153797E-2</v>
      </c>
      <c r="FI34" s="2">
        <f t="shared" si="44"/>
        <v>4.0109334206146756E-2</v>
      </c>
      <c r="FJ34" s="2">
        <f t="shared" si="44"/>
        <v>4.0816839524484831E-2</v>
      </c>
      <c r="FK34" s="2">
        <f t="shared" si="44"/>
        <v>4.386542313242215E-2</v>
      </c>
      <c r="FL34" s="2">
        <f t="shared" si="44"/>
        <v>3.9390218951552113E-2</v>
      </c>
      <c r="FM34" s="2">
        <f t="shared" si="44"/>
        <v>4.3134047844922419E-2</v>
      </c>
      <c r="FN34" s="2">
        <f t="shared" si="44"/>
        <v>3.8594268317290355E-2</v>
      </c>
      <c r="FO34" s="2">
        <f t="shared" si="44"/>
        <v>3.6425164815611748E-2</v>
      </c>
      <c r="FP34" s="2">
        <f t="shared" si="44"/>
        <v>3.6522128693241E-2</v>
      </c>
      <c r="FQ34" s="2">
        <f t="shared" si="44"/>
        <v>4.0639958787933063E-2</v>
      </c>
      <c r="FR34" s="2">
        <f t="shared" si="44"/>
        <v>3.6010200671895573E-2</v>
      </c>
      <c r="FS34" s="2">
        <f t="shared" si="44"/>
        <v>4.1909335033577216E-2</v>
      </c>
      <c r="FT34" s="2">
        <f t="shared" si="44"/>
        <v>3.5860508515664913E-2</v>
      </c>
      <c r="FU34" s="2">
        <f t="shared" si="44"/>
        <v>3.0183664616693202E-2</v>
      </c>
      <c r="FW34" s="2">
        <f t="shared" si="53"/>
        <v>5.7161792469837304E-6</v>
      </c>
      <c r="FX34" s="2">
        <f t="shared" si="45"/>
        <v>6.1361002552513953E-6</v>
      </c>
      <c r="FY34" s="2">
        <f t="shared" si="45"/>
        <v>5.8933682446034531E-6</v>
      </c>
      <c r="FZ34" s="2">
        <f t="shared" si="45"/>
        <v>6.258819241024558E-6</v>
      </c>
      <c r="GA34" s="2">
        <f t="shared" si="45"/>
        <v>6.3420898321342287E-6</v>
      </c>
      <c r="GB34" s="2">
        <f t="shared" si="45"/>
        <v>6.3801004095519676E-6</v>
      </c>
      <c r="GC34" s="2">
        <f t="shared" si="45"/>
        <v>6.3618223421219979E-6</v>
      </c>
      <c r="GD34" s="2">
        <f t="shared" si="45"/>
        <v>6.3172108476224078E-6</v>
      </c>
      <c r="GE34" s="2">
        <f t="shared" si="45"/>
        <v>6.506682052600861E-6</v>
      </c>
      <c r="GF34" s="2">
        <f t="shared" si="45"/>
        <v>6.5884202529617598E-6</v>
      </c>
      <c r="GG34" s="2">
        <f t="shared" si="45"/>
        <v>6.3896260980885033E-6</v>
      </c>
      <c r="GH34" s="2">
        <f t="shared" si="45"/>
        <v>5.6573733714632655E-6</v>
      </c>
      <c r="GI34" s="2">
        <f t="shared" si="45"/>
        <v>6.3324180960518995E-6</v>
      </c>
      <c r="GJ34" s="2">
        <f t="shared" si="45"/>
        <v>3.7880475043628426E-6</v>
      </c>
      <c r="GK34" s="2">
        <f t="shared" si="45"/>
        <v>2.938363120629518E-6</v>
      </c>
      <c r="GM34" s="86">
        <f t="shared" si="54"/>
        <v>6.0357493650916288E-13</v>
      </c>
      <c r="GN34" s="86">
        <f t="shared" si="46"/>
        <v>4.4001361748835406E-13</v>
      </c>
      <c r="GO34" s="86">
        <f t="shared" si="46"/>
        <v>2.8048627377692185E-13</v>
      </c>
      <c r="GP34" s="86">
        <f t="shared" si="46"/>
        <v>6.8088124554469641E-13</v>
      </c>
      <c r="GQ34" s="86">
        <f t="shared" si="46"/>
        <v>5.8572366882588658E-12</v>
      </c>
      <c r="GR34" s="86">
        <f t="shared" si="46"/>
        <v>3.9664300031580198E-14</v>
      </c>
      <c r="GS34" s="86">
        <f t="shared" si="46"/>
        <v>9.9120316451022E-13</v>
      </c>
      <c r="GT34" s="86">
        <f t="shared" si="46"/>
        <v>3.8861299190160851E-14</v>
      </c>
      <c r="GU34" s="86">
        <f t="shared" si="46"/>
        <v>1.2441921203236213E-15</v>
      </c>
      <c r="GV34" s="86">
        <f t="shared" si="46"/>
        <v>1.1810692390084936E-14</v>
      </c>
      <c r="GW34" s="86">
        <f t="shared" si="46"/>
        <v>3.8378828405192265E-13</v>
      </c>
      <c r="GX34" s="86">
        <f t="shared" si="46"/>
        <v>1.2765016815862322E-14</v>
      </c>
      <c r="GY34" s="86">
        <f t="shared" si="46"/>
        <v>2.9946724735185848E-13</v>
      </c>
      <c r="GZ34" s="86">
        <f t="shared" si="46"/>
        <v>2.2337826845825065E-15</v>
      </c>
      <c r="HA34" s="86">
        <f t="shared" si="46"/>
        <v>3.0322481198349165E-21</v>
      </c>
      <c r="HC34" s="86">
        <f t="shared" si="58"/>
        <v>4.6409240209529171E-28</v>
      </c>
      <c r="HD34" s="86">
        <f t="shared" si="47"/>
        <v>2.0366725211227015E-30</v>
      </c>
      <c r="HE34" s="86">
        <f t="shared" si="47"/>
        <v>5.6201108828640093E-31</v>
      </c>
      <c r="HF34" s="86">
        <f t="shared" si="47"/>
        <v>2.1364965550480817E-33</v>
      </c>
      <c r="HG34" s="86">
        <f t="shared" si="47"/>
        <v>2.4344375174984337E-33</v>
      </c>
      <c r="HH34" s="86">
        <f t="shared" si="47"/>
        <v>3.2359301855535262E-35</v>
      </c>
      <c r="HI34" s="86">
        <f t="shared" si="47"/>
        <v>4.8258012235842753E-31</v>
      </c>
      <c r="HJ34" s="86">
        <f t="shared" si="47"/>
        <v>4.2648168151785251E-34</v>
      </c>
      <c r="HK34" s="86">
        <f t="shared" si="47"/>
        <v>1.2713179985126822E-33</v>
      </c>
      <c r="HL34" s="86">
        <f t="shared" si="47"/>
        <v>3.2180102467570742E-36</v>
      </c>
      <c r="HM34" s="86">
        <f t="shared" si="47"/>
        <v>3.6052525957626802E-33</v>
      </c>
      <c r="HN34" s="86">
        <f t="shared" si="47"/>
        <v>1.2349458905860509E-36</v>
      </c>
      <c r="HO34" s="86">
        <f t="shared" si="47"/>
        <v>2.8282015315227123E-32</v>
      </c>
      <c r="HP34" s="86">
        <f t="shared" si="47"/>
        <v>1.7888190355917289E-35</v>
      </c>
      <c r="HQ34" s="86">
        <f t="shared" si="47"/>
        <v>9.5216479833908127E-53</v>
      </c>
      <c r="HS34" s="86">
        <f t="shared" si="55"/>
        <v>4.7321658682610113E-171</v>
      </c>
      <c r="HT34" s="86">
        <f t="shared" si="48"/>
        <v>7.5680490604130676E-183</v>
      </c>
      <c r="HU34" s="86">
        <f t="shared" si="48"/>
        <v>1.9011922316001023E-190</v>
      </c>
      <c r="HV34" s="86">
        <f t="shared" si="48"/>
        <v>6.9558763283158801E-207</v>
      </c>
      <c r="HW34" s="86">
        <f t="shared" si="48"/>
        <v>2.9967301541848074E-206</v>
      </c>
      <c r="HX34" s="86">
        <f t="shared" si="48"/>
        <v>3.4471225592344484E-219</v>
      </c>
      <c r="HY34" s="86">
        <f t="shared" si="48"/>
        <v>2.8052160796699272E-192</v>
      </c>
      <c r="HZ34" s="86">
        <f t="shared" si="48"/>
        <v>2.2783880611017444E-211</v>
      </c>
      <c r="IA34" s="86">
        <f t="shared" si="48"/>
        <v>1.2165044396307652E-208</v>
      </c>
      <c r="IB34" s="86">
        <f t="shared" si="48"/>
        <v>1.9236385671873749E-224</v>
      </c>
      <c r="IC34" s="86">
        <f t="shared" si="48"/>
        <v>5.870694864230544E-204</v>
      </c>
      <c r="ID34" s="86">
        <f t="shared" si="48"/>
        <v>1.1004332061552843E-228</v>
      </c>
      <c r="IE34" s="86">
        <f t="shared" si="48"/>
        <v>6.7391722589439012E-200</v>
      </c>
      <c r="IF34" s="86">
        <f t="shared" si="48"/>
        <v>2.6365966331006817E-109</v>
      </c>
      <c r="IG34" s="86">
        <f t="shared" si="48"/>
        <v>8.205906083086269E-82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1.4855238729616704E-296</v>
      </c>
      <c r="IW34" s="86">
        <f t="shared" si="49"/>
        <v>1.1106182293407749E-152</v>
      </c>
      <c r="IY34" s="86">
        <f t="shared" si="57"/>
        <v>6.0357493650916338E-13</v>
      </c>
      <c r="IZ34" s="86">
        <f t="shared" si="50"/>
        <v>4.4001361748835406E-13</v>
      </c>
      <c r="JA34" s="86">
        <f t="shared" si="50"/>
        <v>2.8048627377692185E-13</v>
      </c>
      <c r="JB34" s="86">
        <f t="shared" si="50"/>
        <v>6.8088124554469641E-13</v>
      </c>
      <c r="JC34" s="86">
        <f t="shared" si="50"/>
        <v>5.8572366882588658E-12</v>
      </c>
      <c r="JD34" s="86">
        <f t="shared" si="50"/>
        <v>3.9664300031580198E-14</v>
      </c>
      <c r="JE34" s="86">
        <f t="shared" si="50"/>
        <v>9.9120316451022E-13</v>
      </c>
      <c r="JF34" s="86">
        <f t="shared" si="50"/>
        <v>3.8861299190160851E-14</v>
      </c>
      <c r="JG34" s="86">
        <f t="shared" si="50"/>
        <v>1.2441921203236213E-15</v>
      </c>
      <c r="JH34" s="86">
        <f t="shared" si="50"/>
        <v>1.1810692390084936E-14</v>
      </c>
      <c r="JI34" s="86">
        <f t="shared" si="50"/>
        <v>3.8378828405192265E-13</v>
      </c>
      <c r="JJ34" s="86">
        <f t="shared" si="50"/>
        <v>1.2765016815862322E-14</v>
      </c>
      <c r="JK34" s="86">
        <f t="shared" si="50"/>
        <v>2.9946724735185848E-13</v>
      </c>
      <c r="JL34" s="86">
        <f t="shared" si="50"/>
        <v>2.2337826845825065E-15</v>
      </c>
      <c r="JM34" s="86">
        <f t="shared" si="50"/>
        <v>3.0322481198349165E-21</v>
      </c>
    </row>
    <row r="35" spans="2:273" x14ac:dyDescent="0.25">
      <c r="B35" s="2">
        <v>8</v>
      </c>
      <c r="C35" s="37">
        <v>112.44799999999999</v>
      </c>
      <c r="D35" s="37">
        <v>114.431</v>
      </c>
      <c r="E35" s="37">
        <v>113.983</v>
      </c>
      <c r="F35" s="37">
        <v>112.017</v>
      </c>
      <c r="G35" s="37">
        <v>114.121</v>
      </c>
      <c r="H35" s="37">
        <v>111.89700000000001</v>
      </c>
      <c r="I35" s="37">
        <v>115.828</v>
      </c>
      <c r="J35" s="37">
        <v>113.431</v>
      </c>
      <c r="K35" s="37">
        <v>111.53400000000001</v>
      </c>
      <c r="L35" s="37">
        <v>115.621</v>
      </c>
      <c r="M35" s="37">
        <v>119.03400000000001</v>
      </c>
      <c r="N35" s="37">
        <v>118.914</v>
      </c>
      <c r="O35" s="37">
        <v>120.345</v>
      </c>
      <c r="P35" s="37">
        <v>118.19</v>
      </c>
      <c r="Q35" s="37">
        <v>117.517</v>
      </c>
      <c r="S35" s="4">
        <f t="shared" si="7"/>
        <v>112.13942083880009</v>
      </c>
      <c r="T35" s="4">
        <f t="shared" si="7"/>
        <v>113.48456397799885</v>
      </c>
      <c r="U35" s="4">
        <f t="shared" si="7"/>
        <v>113.54505997345008</v>
      </c>
      <c r="V35" s="4">
        <f t="shared" si="7"/>
        <v>113.06028835934536</v>
      </c>
      <c r="W35" s="4">
        <f t="shared" si="7"/>
        <v>113.58651804494058</v>
      </c>
      <c r="X35" s="4">
        <f t="shared" si="7"/>
        <v>109.73875182978439</v>
      </c>
      <c r="Y35" s="4">
        <f t="shared" si="7"/>
        <v>112.7316711717102</v>
      </c>
      <c r="Z35" s="4">
        <f t="shared" si="7"/>
        <v>112.48114950319433</v>
      </c>
      <c r="AA35" s="4">
        <f t="shared" si="7"/>
        <v>111.45047121657478</v>
      </c>
      <c r="AB35" s="4">
        <f t="shared" si="7"/>
        <v>114.98652635092741</v>
      </c>
      <c r="AC35" s="4">
        <f t="shared" si="7"/>
        <v>117.3442599871386</v>
      </c>
      <c r="AD35" s="4">
        <f t="shared" si="7"/>
        <v>115.78547952818109</v>
      </c>
      <c r="AE35" s="4">
        <f t="shared" si="7"/>
        <v>119.80005574716117</v>
      </c>
      <c r="AF35" s="4">
        <f t="shared" si="7"/>
        <v>117.26641547583145</v>
      </c>
      <c r="AG35" s="4" t="e">
        <f t="shared" si="7"/>
        <v>#N/A</v>
      </c>
      <c r="AI35" s="4">
        <f t="shared" si="8"/>
        <v>0.30857916119990136</v>
      </c>
      <c r="AJ35" s="4">
        <f t="shared" si="8"/>
        <v>0.9464360220011514</v>
      </c>
      <c r="AK35" s="4">
        <f t="shared" si="8"/>
        <v>0.43794002654992426</v>
      </c>
      <c r="AL35" s="4">
        <f t="shared" si="8"/>
        <v>-1.0432883593453681</v>
      </c>
      <c r="AM35" s="4">
        <f t="shared" si="8"/>
        <v>0.53448195505941953</v>
      </c>
      <c r="AN35" s="4">
        <f t="shared" si="8"/>
        <v>2.1582481702156144</v>
      </c>
      <c r="AO35" s="4">
        <f t="shared" si="8"/>
        <v>3.0963288282897992</v>
      </c>
      <c r="AP35" s="4">
        <f t="shared" si="8"/>
        <v>0.94985049680566647</v>
      </c>
      <c r="AQ35" s="4">
        <f t="shared" si="8"/>
        <v>8.3528783425222741E-2</v>
      </c>
      <c r="AR35" s="4">
        <f t="shared" si="8"/>
        <v>0.6344736490725893</v>
      </c>
      <c r="AS35" s="4">
        <f t="shared" si="8"/>
        <v>1.6897400128614066</v>
      </c>
      <c r="AT35" s="4">
        <f t="shared" si="8"/>
        <v>3.1285204718189163</v>
      </c>
      <c r="AU35" s="4">
        <f t="shared" si="8"/>
        <v>0.54494425283883174</v>
      </c>
      <c r="AV35" s="4">
        <f t="shared" si="8"/>
        <v>0.92358452416854675</v>
      </c>
      <c r="AW35" s="4">
        <f t="shared" si="8"/>
        <v>0</v>
      </c>
      <c r="AY35" s="2">
        <f t="shared" si="51"/>
        <v>112.13942083655884</v>
      </c>
      <c r="AZ35" s="2">
        <f t="shared" si="9"/>
        <v>113.48456397643979</v>
      </c>
      <c r="BA35" s="2">
        <f t="shared" si="9"/>
        <v>113.54505997243193</v>
      </c>
      <c r="BB35" s="2">
        <f t="shared" si="9"/>
        <v>113.06028835703175</v>
      </c>
      <c r="BC35" s="2">
        <f t="shared" si="9"/>
        <v>113.58651802782627</v>
      </c>
      <c r="BD35" s="2">
        <f t="shared" si="9"/>
        <v>109.73875182961879</v>
      </c>
      <c r="BE35" s="2">
        <f t="shared" si="9"/>
        <v>112.73167116820763</v>
      </c>
      <c r="BF35" s="2">
        <f t="shared" si="9"/>
        <v>112.48114950303511</v>
      </c>
      <c r="BG35" s="2">
        <f t="shared" si="9"/>
        <v>111.45047121656869</v>
      </c>
      <c r="BH35" s="2">
        <f t="shared" si="9"/>
        <v>114.98652635087646</v>
      </c>
      <c r="BI35" s="2">
        <f t="shared" si="9"/>
        <v>117.34425998579886</v>
      </c>
      <c r="BJ35" s="2">
        <f t="shared" si="9"/>
        <v>115.78547952812929</v>
      </c>
      <c r="BK35" s="2">
        <f t="shared" si="9"/>
        <v>119.80005574599512</v>
      </c>
      <c r="BL35" s="2">
        <f t="shared" si="9"/>
        <v>117.2664154758213</v>
      </c>
      <c r="BM35" s="2" t="e">
        <f t="shared" si="9"/>
        <v>#N/A</v>
      </c>
      <c r="BO35" s="2">
        <f t="shared" si="10"/>
        <v>112.44799999999999</v>
      </c>
      <c r="BP35" s="2">
        <f t="shared" si="11"/>
        <v>114.431</v>
      </c>
      <c r="BQ35" s="2">
        <f t="shared" si="12"/>
        <v>113.983</v>
      </c>
      <c r="BR35" s="2">
        <f t="shared" si="13"/>
        <v>112.017</v>
      </c>
      <c r="BS35" s="2">
        <f t="shared" si="14"/>
        <v>114.121</v>
      </c>
      <c r="BT35" s="2">
        <f t="shared" si="15"/>
        <v>111.89700000000001</v>
      </c>
      <c r="BU35" s="2">
        <f t="shared" si="16"/>
        <v>115.828</v>
      </c>
      <c r="BV35" s="2">
        <f t="shared" si="17"/>
        <v>113.431</v>
      </c>
      <c r="BW35" s="2">
        <f t="shared" si="18"/>
        <v>111.53400000000001</v>
      </c>
      <c r="BX35" s="2">
        <f t="shared" si="19"/>
        <v>115.621</v>
      </c>
      <c r="BY35" s="2">
        <f t="shared" si="20"/>
        <v>119.03400000000001</v>
      </c>
      <c r="BZ35" s="2">
        <f t="shared" si="21"/>
        <v>118.914</v>
      </c>
      <c r="CA35" s="2">
        <f t="shared" si="22"/>
        <v>120.345</v>
      </c>
      <c r="CB35" s="2">
        <f t="shared" si="23"/>
        <v>118.19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111.95091425891179</v>
      </c>
      <c r="DL35" s="2">
        <f t="shared" si="41"/>
        <v>113.57190721997304</v>
      </c>
      <c r="DM35" s="2">
        <f t="shared" si="41"/>
        <v>113.4701597548966</v>
      </c>
      <c r="DN35" s="2">
        <f t="shared" si="41"/>
        <v>112.85191518218622</v>
      </c>
      <c r="DO35" s="2">
        <f t="shared" si="41"/>
        <v>113.40558142589119</v>
      </c>
      <c r="DP35" s="2">
        <f t="shared" si="41"/>
        <v>109.648253200569</v>
      </c>
      <c r="DQ35" s="2">
        <f t="shared" si="41"/>
        <v>112.79005900562855</v>
      </c>
      <c r="DR35" s="2">
        <f t="shared" si="41"/>
        <v>112.43685775248935</v>
      </c>
      <c r="DS35" s="2">
        <f t="shared" si="41"/>
        <v>111.31244843414846</v>
      </c>
      <c r="DT35" s="2">
        <f t="shared" si="41"/>
        <v>114.97814177335231</v>
      </c>
      <c r="DU35" s="2">
        <f t="shared" si="41"/>
        <v>117.2457323211876</v>
      </c>
      <c r="DV35" s="2">
        <f t="shared" si="41"/>
        <v>115.61005547652917</v>
      </c>
      <c r="DW35" s="2">
        <f t="shared" si="41"/>
        <v>119.57332016632013</v>
      </c>
      <c r="DX35" s="2">
        <f t="shared" si="41"/>
        <v>116.99893251823249</v>
      </c>
      <c r="DY35" s="2">
        <f t="shared" si="41"/>
        <v>116.5047271041898</v>
      </c>
      <c r="EA35" s="2">
        <f t="shared" si="42"/>
        <v>116.28525903217766</v>
      </c>
      <c r="EB35" s="2">
        <f t="shared" si="42"/>
        <v>111.58507788205716</v>
      </c>
      <c r="EC35" s="2">
        <f t="shared" si="42"/>
        <v>115.17991936502631</v>
      </c>
      <c r="ED35" s="2">
        <f t="shared" si="42"/>
        <v>117.52629740312375</v>
      </c>
      <c r="EE35" s="2">
        <f t="shared" si="42"/>
        <v>117.18358451658311</v>
      </c>
      <c r="EF35" s="2">
        <f t="shared" si="42"/>
        <v>111.75137450394635</v>
      </c>
      <c r="EG35" s="2">
        <f t="shared" si="42"/>
        <v>111.55028618453183</v>
      </c>
      <c r="EH35" s="2">
        <f t="shared" si="42"/>
        <v>113.48771417687395</v>
      </c>
      <c r="EI35" s="2">
        <f t="shared" si="42"/>
        <v>114.78052509847026</v>
      </c>
      <c r="EJ35" s="2">
        <f t="shared" si="42"/>
        <v>115.18817221048825</v>
      </c>
      <c r="EK35" s="2">
        <f t="shared" si="42"/>
        <v>119.46567525894412</v>
      </c>
      <c r="EL35" s="2">
        <f t="shared" si="42"/>
        <v>120.06835990562102</v>
      </c>
      <c r="EM35" s="2">
        <f t="shared" si="42"/>
        <v>124.52743476682056</v>
      </c>
      <c r="EN35" s="2">
        <f t="shared" si="42"/>
        <v>123.8251085338657</v>
      </c>
      <c r="EO35" s="2">
        <f t="shared" si="42"/>
        <v>127.20414848347669</v>
      </c>
      <c r="EQ35" s="2">
        <f t="shared" si="43"/>
        <v>117.45753328818286</v>
      </c>
      <c r="ER35" s="2">
        <f t="shared" si="43"/>
        <v>113.56892443114272</v>
      </c>
      <c r="ES35" s="2">
        <f t="shared" si="43"/>
        <v>114.64367640690853</v>
      </c>
      <c r="ET35" s="2">
        <f t="shared" si="43"/>
        <v>116.48304174874566</v>
      </c>
      <c r="EU35" s="2">
        <f t="shared" si="43"/>
        <v>115.73840128624687</v>
      </c>
      <c r="EV35" s="2">
        <f t="shared" si="43"/>
        <v>112.84162383328938</v>
      </c>
      <c r="EW35" s="2">
        <f t="shared" si="43"/>
        <v>112.25133957358838</v>
      </c>
      <c r="EX35" s="2">
        <f t="shared" si="43"/>
        <v>111.58432666042235</v>
      </c>
      <c r="EY35" s="2">
        <f t="shared" si="43"/>
        <v>114.07225020386561</v>
      </c>
      <c r="EZ35" s="2">
        <f t="shared" si="43"/>
        <v>115.6436123499309</v>
      </c>
      <c r="FA35" s="2">
        <f t="shared" si="43"/>
        <v>118.25459248465448</v>
      </c>
      <c r="FB35" s="2">
        <f t="shared" si="43"/>
        <v>120.07395944057458</v>
      </c>
      <c r="FC35" s="2">
        <f t="shared" si="43"/>
        <v>124.17519194709787</v>
      </c>
      <c r="FD35" s="2">
        <f t="shared" si="43"/>
        <v>124.14399695431057</v>
      </c>
      <c r="FE35" s="2">
        <f t="shared" si="43"/>
        <v>127.69942590726023</v>
      </c>
      <c r="FG35" s="2">
        <f t="shared" si="44"/>
        <v>4.3489671470153729E-2</v>
      </c>
      <c r="FH35" s="2">
        <f t="shared" si="44"/>
        <v>4.396783829215848E-2</v>
      </c>
      <c r="FI35" s="2">
        <f t="shared" si="44"/>
        <v>4.3809481908826067E-2</v>
      </c>
      <c r="FJ35" s="2">
        <f t="shared" si="44"/>
        <v>4.457922448349598E-2</v>
      </c>
      <c r="FK35" s="2">
        <f t="shared" si="44"/>
        <v>4.7894786567478594E-2</v>
      </c>
      <c r="FL35" s="2">
        <f t="shared" si="44"/>
        <v>4.3027000827894797E-2</v>
      </c>
      <c r="FM35" s="2">
        <f t="shared" si="44"/>
        <v>4.709953847344573E-2</v>
      </c>
      <c r="FN35" s="2">
        <f t="shared" si="44"/>
        <v>4.2160787785496708E-2</v>
      </c>
      <c r="FO35" s="2">
        <f t="shared" si="44"/>
        <v>3.9799534127439445E-2</v>
      </c>
      <c r="FP35" s="2">
        <f t="shared" si="44"/>
        <v>3.9905108583409614E-2</v>
      </c>
      <c r="FQ35" s="2">
        <f t="shared" si="44"/>
        <v>4.4386793858454732E-2</v>
      </c>
      <c r="FR35" s="2">
        <f t="shared" si="44"/>
        <v>3.9347698133954542E-2</v>
      </c>
      <c r="FS35" s="2">
        <f t="shared" si="44"/>
        <v>4.5767618173128861E-2</v>
      </c>
      <c r="FT35" s="2">
        <f t="shared" si="44"/>
        <v>3.9184696156381101E-2</v>
      </c>
      <c r="FU35" s="2">
        <f t="shared" si="44"/>
        <v>3.2999633038516614E-2</v>
      </c>
      <c r="FW35" s="2">
        <f t="shared" si="53"/>
        <v>6.2676624530315776E-6</v>
      </c>
      <c r="FX35" s="2">
        <f t="shared" si="45"/>
        <v>6.7280961561996271E-6</v>
      </c>
      <c r="FY35" s="2">
        <f t="shared" si="45"/>
        <v>6.461946107907066E-6</v>
      </c>
      <c r="FZ35" s="2">
        <f t="shared" si="45"/>
        <v>6.86265468744228E-6</v>
      </c>
      <c r="GA35" s="2">
        <f t="shared" si="45"/>
        <v>6.9539589639741626E-6</v>
      </c>
      <c r="GB35" s="2">
        <f t="shared" si="45"/>
        <v>6.9956366821796831E-6</v>
      </c>
      <c r="GC35" s="2">
        <f t="shared" si="45"/>
        <v>6.9755952044124506E-6</v>
      </c>
      <c r="GD35" s="2">
        <f t="shared" si="45"/>
        <v>6.926679733232166E-6</v>
      </c>
      <c r="GE35" s="2">
        <f t="shared" si="45"/>
        <v>7.134430521253239E-6</v>
      </c>
      <c r="GF35" s="2">
        <f t="shared" si="45"/>
        <v>7.2240545625106424E-6</v>
      </c>
      <c r="GG35" s="2">
        <f t="shared" si="45"/>
        <v>7.0060813790953717E-6</v>
      </c>
      <c r="GH35" s="2">
        <f t="shared" si="45"/>
        <v>6.203183163471413E-6</v>
      </c>
      <c r="GI35" s="2">
        <f t="shared" si="45"/>
        <v>6.9433541292087634E-6</v>
      </c>
      <c r="GJ35" s="2">
        <f t="shared" si="45"/>
        <v>4.1535099765301333E-6</v>
      </c>
      <c r="GK35" s="2">
        <f t="shared" si="45"/>
        <v>3.2218501807657332E-6</v>
      </c>
      <c r="GM35" s="86">
        <f t="shared" si="54"/>
        <v>1.6215364471300312E-12</v>
      </c>
      <c r="GN35" s="86">
        <f t="shared" si="46"/>
        <v>1.2039882030520535E-12</v>
      </c>
      <c r="GO35" s="86">
        <f t="shared" si="46"/>
        <v>7.8291339889423732E-13</v>
      </c>
      <c r="GP35" s="86">
        <f t="shared" si="46"/>
        <v>1.8335539044134228E-12</v>
      </c>
      <c r="GQ35" s="86">
        <f t="shared" si="46"/>
        <v>1.4573599734422121E-11</v>
      </c>
      <c r="GR35" s="86">
        <f t="shared" si="46"/>
        <v>1.2060105168283321E-13</v>
      </c>
      <c r="GS35" s="86">
        <f t="shared" si="46"/>
        <v>2.6700150240576481E-12</v>
      </c>
      <c r="GT35" s="86">
        <f t="shared" si="46"/>
        <v>1.1741467080000394E-13</v>
      </c>
      <c r="GU35" s="86">
        <f t="shared" si="46"/>
        <v>4.317787398117176E-15</v>
      </c>
      <c r="GV35" s="86">
        <f t="shared" si="46"/>
        <v>3.6975702138755062E-14</v>
      </c>
      <c r="GW35" s="86">
        <f t="shared" si="46"/>
        <v>1.0602261333318098E-12</v>
      </c>
      <c r="GX35" s="86">
        <f t="shared" si="46"/>
        <v>3.9621170474411517E-14</v>
      </c>
      <c r="GY35" s="86">
        <f t="shared" si="46"/>
        <v>8.4578216321507219E-13</v>
      </c>
      <c r="GZ35" s="86">
        <f t="shared" si="46"/>
        <v>7.5000619123078799E-15</v>
      </c>
      <c r="HA35" s="86">
        <f t="shared" si="46"/>
        <v>1.7460624394142387E-20</v>
      </c>
      <c r="HC35" s="86">
        <f t="shared" si="58"/>
        <v>2.4031793796078958E-27</v>
      </c>
      <c r="HD35" s="86">
        <f t="shared" si="47"/>
        <v>1.2454031774905501E-29</v>
      </c>
      <c r="HE35" s="86">
        <f t="shared" si="47"/>
        <v>3.5880196033803361E-30</v>
      </c>
      <c r="HF35" s="86">
        <f t="shared" si="47"/>
        <v>1.5802977933345316E-32</v>
      </c>
      <c r="HG35" s="86">
        <f t="shared" si="47"/>
        <v>1.8013628562930513E-32</v>
      </c>
      <c r="HH35" s="86">
        <f t="shared" si="47"/>
        <v>2.7282020151469577E-34</v>
      </c>
      <c r="HI35" s="86">
        <f t="shared" si="47"/>
        <v>3.1293331263637744E-30</v>
      </c>
      <c r="HJ35" s="86">
        <f t="shared" si="47"/>
        <v>3.339551274538419E-33</v>
      </c>
      <c r="HK35" s="86">
        <f t="shared" si="47"/>
        <v>9.8160055616058165E-33</v>
      </c>
      <c r="HL35" s="86">
        <f t="shared" si="47"/>
        <v>2.8574119168915629E-35</v>
      </c>
      <c r="HM35" s="86">
        <f t="shared" si="47"/>
        <v>2.6438644052972549E-32</v>
      </c>
      <c r="HN35" s="86">
        <f t="shared" si="47"/>
        <v>1.1192608235593655E-35</v>
      </c>
      <c r="HO35" s="86">
        <f t="shared" si="47"/>
        <v>1.9564502724347845E-31</v>
      </c>
      <c r="HP35" s="86">
        <f t="shared" si="47"/>
        <v>1.4725514002570253E-34</v>
      </c>
      <c r="HQ35" s="86">
        <f t="shared" si="47"/>
        <v>2.4055548755191176E-51</v>
      </c>
      <c r="HS35" s="86">
        <f t="shared" si="55"/>
        <v>7.0349796294722382E-168</v>
      </c>
      <c r="HT35" s="86">
        <f t="shared" si="48"/>
        <v>2.1999550344013596E-179</v>
      </c>
      <c r="HU35" s="86">
        <f t="shared" si="48"/>
        <v>7.3202922254101907E-187</v>
      </c>
      <c r="HV35" s="86">
        <f t="shared" si="48"/>
        <v>5.2802995606861729E-203</v>
      </c>
      <c r="HW35" s="86">
        <f t="shared" si="48"/>
        <v>2.2652654145336599E-202</v>
      </c>
      <c r="HX35" s="86">
        <f t="shared" si="48"/>
        <v>4.7660404606798805E-215</v>
      </c>
      <c r="HY35" s="86">
        <f t="shared" si="48"/>
        <v>1.1945231837674096E-188</v>
      </c>
      <c r="HZ35" s="86">
        <f t="shared" si="48"/>
        <v>2.2317709647595072E-207</v>
      </c>
      <c r="IA35" s="86">
        <f t="shared" si="48"/>
        <v>1.1267899656744799E-204</v>
      </c>
      <c r="IB35" s="86">
        <f t="shared" si="48"/>
        <v>3.2680018609038891E-220</v>
      </c>
      <c r="IC35" s="86">
        <f t="shared" si="48"/>
        <v>4.1521443840351484E-200</v>
      </c>
      <c r="ID35" s="86">
        <f t="shared" si="48"/>
        <v>2.1207900246365242E-224</v>
      </c>
      <c r="IE35" s="86">
        <f t="shared" si="48"/>
        <v>3.8086932048988008E-196</v>
      </c>
      <c r="IF35" s="86">
        <f t="shared" si="48"/>
        <v>2.4181310211346207E-107</v>
      </c>
      <c r="IG35" s="86">
        <f t="shared" si="48"/>
        <v>2.2724156085738986E-80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3.1601831828680637E-292</v>
      </c>
      <c r="IW35" s="86">
        <f t="shared" si="49"/>
        <v>1.6458057038962805E-150</v>
      </c>
      <c r="IY35" s="86">
        <f t="shared" si="57"/>
        <v>1.6215364471300336E-12</v>
      </c>
      <c r="IZ35" s="86">
        <f t="shared" si="50"/>
        <v>1.2039882030520535E-12</v>
      </c>
      <c r="JA35" s="86">
        <f t="shared" si="50"/>
        <v>7.8291339889423732E-13</v>
      </c>
      <c r="JB35" s="86">
        <f t="shared" si="50"/>
        <v>1.8335539044134228E-12</v>
      </c>
      <c r="JC35" s="86">
        <f t="shared" si="50"/>
        <v>1.4573599734422121E-11</v>
      </c>
      <c r="JD35" s="86">
        <f t="shared" si="50"/>
        <v>1.2060105168283321E-13</v>
      </c>
      <c r="JE35" s="86">
        <f t="shared" si="50"/>
        <v>2.6700150240576481E-12</v>
      </c>
      <c r="JF35" s="86">
        <f t="shared" si="50"/>
        <v>1.1741467080000394E-13</v>
      </c>
      <c r="JG35" s="86">
        <f t="shared" si="50"/>
        <v>4.317787398117176E-15</v>
      </c>
      <c r="JH35" s="86">
        <f t="shared" si="50"/>
        <v>3.6975702138755062E-14</v>
      </c>
      <c r="JI35" s="86">
        <f t="shared" si="50"/>
        <v>1.0602261333318098E-12</v>
      </c>
      <c r="JJ35" s="86">
        <f t="shared" si="50"/>
        <v>3.9621170474411517E-14</v>
      </c>
      <c r="JK35" s="86">
        <f t="shared" si="50"/>
        <v>8.4578216321507219E-13</v>
      </c>
      <c r="JL35" s="86">
        <f t="shared" si="50"/>
        <v>7.5000619123078799E-15</v>
      </c>
      <c r="JM35" s="86">
        <f t="shared" si="50"/>
        <v>1.7460624394142387E-20</v>
      </c>
    </row>
    <row r="36" spans="2:273" x14ac:dyDescent="0.25">
      <c r="B36" s="2">
        <v>9</v>
      </c>
      <c r="C36" s="37">
        <v>113.155</v>
      </c>
      <c r="D36" s="37">
        <v>114.724</v>
      </c>
      <c r="E36" s="37">
        <v>113.10299999999999</v>
      </c>
      <c r="F36" s="37">
        <v>112.517</v>
      </c>
      <c r="G36" s="37">
        <v>113.70699999999999</v>
      </c>
      <c r="H36" s="37">
        <v>110.05200000000001</v>
      </c>
      <c r="I36" s="37">
        <v>113.39700000000001</v>
      </c>
      <c r="J36" s="37">
        <v>112.36199999999999</v>
      </c>
      <c r="K36" s="37">
        <v>112.655</v>
      </c>
      <c r="L36" s="37">
        <v>115.414</v>
      </c>
      <c r="M36" s="37">
        <v>117.431</v>
      </c>
      <c r="N36" s="37">
        <v>116.569</v>
      </c>
      <c r="O36" s="37">
        <v>120.03400000000001</v>
      </c>
      <c r="P36" s="37">
        <v>119.017</v>
      </c>
      <c r="Q36" s="37">
        <v>120.328</v>
      </c>
      <c r="R36" s="108"/>
      <c r="S36" s="4">
        <f t="shared" si="7"/>
        <v>112.49583483356446</v>
      </c>
      <c r="T36" s="4">
        <f t="shared" si="7"/>
        <v>113.61220857021971</v>
      </c>
      <c r="U36" s="4">
        <f t="shared" si="7"/>
        <v>113.68905653328764</v>
      </c>
      <c r="V36" s="4">
        <f t="shared" si="7"/>
        <v>113.26781410189542</v>
      </c>
      <c r="W36" s="4">
        <f t="shared" si="7"/>
        <v>113.86878413839416</v>
      </c>
      <c r="X36" s="4">
        <f t="shared" si="7"/>
        <v>110.04542144606528</v>
      </c>
      <c r="Y36" s="4">
        <f t="shared" si="7"/>
        <v>112.90475049267785</v>
      </c>
      <c r="Z36" s="4">
        <f t="shared" si="7"/>
        <v>112.68502894365521</v>
      </c>
      <c r="AA36" s="4">
        <f t="shared" si="7"/>
        <v>111.66372348277103</v>
      </c>
      <c r="AB36" s="4">
        <f t="shared" si="7"/>
        <v>115.18967139350011</v>
      </c>
      <c r="AC36" s="4">
        <f t="shared" si="7"/>
        <v>117.53718187942914</v>
      </c>
      <c r="AD36" s="4">
        <f t="shared" si="7"/>
        <v>116.04173636895739</v>
      </c>
      <c r="AE36" s="4">
        <f t="shared" si="7"/>
        <v>120.03712809929094</v>
      </c>
      <c r="AF36" s="4">
        <f t="shared" si="7"/>
        <v>117.54490619945449</v>
      </c>
      <c r="AG36" s="4" t="e">
        <f t="shared" si="7"/>
        <v>#N/A</v>
      </c>
      <c r="AI36" s="4">
        <f t="shared" si="8"/>
        <v>0.65916516643554246</v>
      </c>
      <c r="AJ36" s="4">
        <f t="shared" si="8"/>
        <v>1.1117914297802969</v>
      </c>
      <c r="AK36" s="4">
        <f t="shared" si="8"/>
        <v>-0.58605653328764618</v>
      </c>
      <c r="AL36" s="4">
        <f t="shared" si="8"/>
        <v>-0.75081410189542908</v>
      </c>
      <c r="AM36" s="4">
        <f t="shared" si="8"/>
        <v>-0.16178413839416805</v>
      </c>
      <c r="AN36" s="4">
        <f t="shared" si="8"/>
        <v>6.5785539347302802E-3</v>
      </c>
      <c r="AO36" s="4">
        <f t="shared" si="8"/>
        <v>0.49224950732215689</v>
      </c>
      <c r="AP36" s="4">
        <f t="shared" si="8"/>
        <v>-0.32302894365521695</v>
      </c>
      <c r="AQ36" s="4">
        <f t="shared" si="8"/>
        <v>0.99127651722896815</v>
      </c>
      <c r="AR36" s="4">
        <f t="shared" si="8"/>
        <v>0.2243286064998955</v>
      </c>
      <c r="AS36" s="4">
        <f t="shared" si="8"/>
        <v>-0.10618187942914403</v>
      </c>
      <c r="AT36" s="4">
        <f t="shared" si="8"/>
        <v>0.52726363104261509</v>
      </c>
      <c r="AU36" s="4">
        <f t="shared" si="8"/>
        <v>-3.1280992909330507E-3</v>
      </c>
      <c r="AV36" s="4">
        <f t="shared" si="8"/>
        <v>1.4720938005455082</v>
      </c>
      <c r="AW36" s="4">
        <f t="shared" si="8"/>
        <v>0</v>
      </c>
      <c r="AY36" s="2">
        <f t="shared" si="51"/>
        <v>112.49583482776124</v>
      </c>
      <c r="AZ36" s="2">
        <f t="shared" si="9"/>
        <v>113.6122085661107</v>
      </c>
      <c r="BA36" s="2">
        <f t="shared" si="9"/>
        <v>113.68905653055168</v>
      </c>
      <c r="BB36" s="2">
        <f t="shared" si="9"/>
        <v>113.26781409589245</v>
      </c>
      <c r="BC36" s="2">
        <f t="shared" si="9"/>
        <v>113.86878409730174</v>
      </c>
      <c r="BD36" s="2">
        <f t="shared" si="9"/>
        <v>110.0454214455816</v>
      </c>
      <c r="BE36" s="2">
        <f t="shared" si="9"/>
        <v>112.90475048359218</v>
      </c>
      <c r="BF36" s="2">
        <f t="shared" si="9"/>
        <v>112.68502894319292</v>
      </c>
      <c r="BG36" s="2">
        <f t="shared" si="9"/>
        <v>111.66372348275077</v>
      </c>
      <c r="BH36" s="2">
        <f t="shared" si="9"/>
        <v>115.18967139334687</v>
      </c>
      <c r="BI36" s="2">
        <f t="shared" si="9"/>
        <v>117.53718187586551</v>
      </c>
      <c r="BJ36" s="2">
        <f t="shared" si="9"/>
        <v>116.04173636880287</v>
      </c>
      <c r="BK36" s="2">
        <f t="shared" si="9"/>
        <v>120.03712809612288</v>
      </c>
      <c r="BL36" s="2">
        <f t="shared" si="9"/>
        <v>117.5449061994218</v>
      </c>
      <c r="BM36" s="2" t="e">
        <f t="shared" si="9"/>
        <v>#N/A</v>
      </c>
      <c r="BO36" s="2">
        <f t="shared" si="10"/>
        <v>113.155</v>
      </c>
      <c r="BP36" s="2">
        <f t="shared" si="11"/>
        <v>114.724</v>
      </c>
      <c r="BQ36" s="2">
        <f t="shared" si="12"/>
        <v>113.10299999999999</v>
      </c>
      <c r="BR36" s="2">
        <f t="shared" si="13"/>
        <v>112.517</v>
      </c>
      <c r="BS36" s="2">
        <f t="shared" si="14"/>
        <v>113.70699999999999</v>
      </c>
      <c r="BT36" s="2">
        <f t="shared" si="15"/>
        <v>110.05200000000001</v>
      </c>
      <c r="BU36" s="2">
        <f t="shared" si="16"/>
        <v>113.39700000000001</v>
      </c>
      <c r="BV36" s="2">
        <f t="shared" si="17"/>
        <v>112.36199999999999</v>
      </c>
      <c r="BW36" s="2">
        <f t="shared" si="18"/>
        <v>112.655</v>
      </c>
      <c r="BX36" s="2">
        <f t="shared" si="19"/>
        <v>115.414</v>
      </c>
      <c r="BY36" s="2">
        <f t="shared" si="20"/>
        <v>117.431</v>
      </c>
      <c r="BZ36" s="2">
        <f t="shared" si="21"/>
        <v>116.569</v>
      </c>
      <c r="CA36" s="2">
        <f t="shared" si="22"/>
        <v>120.03400000000001</v>
      </c>
      <c r="CB36" s="2">
        <f t="shared" si="23"/>
        <v>119.017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112.31106135084426</v>
      </c>
      <c r="DL36" s="2">
        <f t="shared" si="41"/>
        <v>113.71668556005402</v>
      </c>
      <c r="DM36" s="2">
        <f t="shared" si="41"/>
        <v>113.61827267753583</v>
      </c>
      <c r="DN36" s="2">
        <f t="shared" si="41"/>
        <v>113.05506963562752</v>
      </c>
      <c r="DO36" s="2">
        <f t="shared" si="41"/>
        <v>113.69126782363978</v>
      </c>
      <c r="DP36" s="2">
        <f t="shared" si="41"/>
        <v>109.96319487908963</v>
      </c>
      <c r="DQ36" s="2">
        <f t="shared" si="41"/>
        <v>112.97940628517827</v>
      </c>
      <c r="DR36" s="2">
        <f t="shared" si="41"/>
        <v>112.64845376955904</v>
      </c>
      <c r="DS36" s="2">
        <f t="shared" si="41"/>
        <v>111.5251956670957</v>
      </c>
      <c r="DT36" s="2">
        <f t="shared" si="41"/>
        <v>115.19225960170698</v>
      </c>
      <c r="DU36" s="2">
        <f t="shared" si="41"/>
        <v>117.44328151147101</v>
      </c>
      <c r="DV36" s="2">
        <f t="shared" si="41"/>
        <v>115.86433072546231</v>
      </c>
      <c r="DW36" s="2">
        <f t="shared" si="41"/>
        <v>119.80634128460441</v>
      </c>
      <c r="DX36" s="2">
        <f t="shared" si="41"/>
        <v>117.2680662376662</v>
      </c>
      <c r="DY36" s="2">
        <f t="shared" si="41"/>
        <v>116.81159251019648</v>
      </c>
      <c r="EA36" s="2">
        <f t="shared" si="42"/>
        <v>116.20198923257632</v>
      </c>
      <c r="EB36" s="2">
        <f t="shared" si="42"/>
        <v>111.54005826356513</v>
      </c>
      <c r="EC36" s="2">
        <f t="shared" si="42"/>
        <v>115.09813353396871</v>
      </c>
      <c r="ED36" s="2">
        <f t="shared" si="42"/>
        <v>117.42631777909408</v>
      </c>
      <c r="EE36" s="2">
        <f t="shared" si="42"/>
        <v>117.08735444121875</v>
      </c>
      <c r="EF36" s="2">
        <f t="shared" si="42"/>
        <v>111.71314832310567</v>
      </c>
      <c r="EG36" s="2">
        <f t="shared" si="42"/>
        <v>111.52713834026841</v>
      </c>
      <c r="EH36" s="2">
        <f t="shared" si="42"/>
        <v>113.44316679364708</v>
      </c>
      <c r="EI36" s="2">
        <f t="shared" si="42"/>
        <v>114.71189127049554</v>
      </c>
      <c r="EJ36" s="2">
        <f t="shared" si="42"/>
        <v>115.13279783028563</v>
      </c>
      <c r="EK36" s="2">
        <f t="shared" si="42"/>
        <v>119.38109459878356</v>
      </c>
      <c r="EL36" s="2">
        <f t="shared" si="42"/>
        <v>119.99189222452772</v>
      </c>
      <c r="EM36" s="2">
        <f t="shared" si="42"/>
        <v>124.42558743580433</v>
      </c>
      <c r="EN36" s="2">
        <f t="shared" si="42"/>
        <v>123.73575012320109</v>
      </c>
      <c r="EO36" s="2">
        <f t="shared" si="42"/>
        <v>127.11103977235983</v>
      </c>
      <c r="EQ36" s="2">
        <f t="shared" si="43"/>
        <v>117.36124541312643</v>
      </c>
      <c r="ER36" s="2">
        <f t="shared" si="43"/>
        <v>113.50207427784846</v>
      </c>
      <c r="ES36" s="2">
        <f t="shared" si="43"/>
        <v>114.5677979092637</v>
      </c>
      <c r="ET36" s="2">
        <f t="shared" si="43"/>
        <v>116.39459887319993</v>
      </c>
      <c r="EU36" s="2">
        <f t="shared" si="43"/>
        <v>115.65808888866886</v>
      </c>
      <c r="EV36" s="2">
        <f t="shared" si="43"/>
        <v>112.79134726535096</v>
      </c>
      <c r="EW36" s="2">
        <f t="shared" si="43"/>
        <v>112.22033907868359</v>
      </c>
      <c r="EX36" s="2">
        <f t="shared" si="43"/>
        <v>111.56106834553815</v>
      </c>
      <c r="EY36" s="2">
        <f t="shared" si="43"/>
        <v>114.01142545787421</v>
      </c>
      <c r="EZ36" s="2">
        <f t="shared" si="43"/>
        <v>115.58324835042778</v>
      </c>
      <c r="FA36" s="2">
        <f t="shared" si="43"/>
        <v>118.1834538832113</v>
      </c>
      <c r="FB36" s="2">
        <f t="shared" si="43"/>
        <v>119.9974258685502</v>
      </c>
      <c r="FC36" s="2">
        <f t="shared" si="43"/>
        <v>124.07723868910116</v>
      </c>
      <c r="FD36" s="2">
        <f t="shared" si="43"/>
        <v>124.05108914228258</v>
      </c>
      <c r="FE36" s="2">
        <f t="shared" si="43"/>
        <v>127.59880829452261</v>
      </c>
      <c r="FG36" s="2">
        <f t="shared" si="44"/>
        <v>4.7486233545733045E-2</v>
      </c>
      <c r="FH36" s="2">
        <f t="shared" si="44"/>
        <v>4.8006136975350285E-2</v>
      </c>
      <c r="FI36" s="2">
        <f t="shared" si="44"/>
        <v>4.7833963806012188E-2</v>
      </c>
      <c r="FJ36" s="2">
        <f t="shared" si="44"/>
        <v>4.8670818197746282E-2</v>
      </c>
      <c r="FK36" s="2">
        <f t="shared" si="44"/>
        <v>5.2274041154230309E-2</v>
      </c>
      <c r="FL36" s="2">
        <f t="shared" si="44"/>
        <v>4.6983133400310274E-2</v>
      </c>
      <c r="FM36" s="2">
        <f t="shared" si="44"/>
        <v>5.1410005881558661E-2</v>
      </c>
      <c r="FN36" s="2">
        <f t="shared" si="44"/>
        <v>4.6041107878083687E-2</v>
      </c>
      <c r="FO36" s="2">
        <f t="shared" si="44"/>
        <v>4.3472396632644232E-2</v>
      </c>
      <c r="FP36" s="2">
        <f t="shared" si="44"/>
        <v>4.358727166205506E-2</v>
      </c>
      <c r="FQ36" s="2">
        <f t="shared" si="44"/>
        <v>4.8461621658790748E-2</v>
      </c>
      <c r="FR36" s="2">
        <f t="shared" si="44"/>
        <v>4.2980729843227566E-2</v>
      </c>
      <c r="FS36" s="2">
        <f t="shared" si="44"/>
        <v>4.9962581777140053E-2</v>
      </c>
      <c r="FT36" s="2">
        <f t="shared" si="44"/>
        <v>4.2803348235360326E-2</v>
      </c>
      <c r="FU36" s="2">
        <f t="shared" si="44"/>
        <v>3.6068545054996931E-2</v>
      </c>
      <c r="FW36" s="2">
        <f t="shared" si="53"/>
        <v>6.8723510648734595E-6</v>
      </c>
      <c r="FX36" s="2">
        <f t="shared" si="45"/>
        <v>7.3772059481757172E-6</v>
      </c>
      <c r="FY36" s="2">
        <f t="shared" si="45"/>
        <v>7.0853785946859298E-6</v>
      </c>
      <c r="FZ36" s="2">
        <f t="shared" si="45"/>
        <v>7.5247462503317862E-6</v>
      </c>
      <c r="GA36" s="2">
        <f t="shared" si="45"/>
        <v>7.6248592653127334E-6</v>
      </c>
      <c r="GB36" s="2">
        <f t="shared" si="45"/>
        <v>7.6705579130873731E-6</v>
      </c>
      <c r="GC36" s="2">
        <f t="shared" si="45"/>
        <v>7.648582899317666E-6</v>
      </c>
      <c r="GD36" s="2">
        <f t="shared" si="45"/>
        <v>7.5949482236528295E-6</v>
      </c>
      <c r="GE36" s="2">
        <f t="shared" si="45"/>
        <v>7.8227421239263399E-6</v>
      </c>
      <c r="GF36" s="2">
        <f t="shared" si="45"/>
        <v>7.9210127948828062E-6</v>
      </c>
      <c r="GG36" s="2">
        <f t="shared" si="45"/>
        <v>7.682010280050193E-6</v>
      </c>
      <c r="GH36" s="2">
        <f t="shared" si="45"/>
        <v>6.8016510148317415E-6</v>
      </c>
      <c r="GI36" s="2">
        <f t="shared" si="45"/>
        <v>7.6132313108093981E-6</v>
      </c>
      <c r="GJ36" s="2">
        <f t="shared" si="45"/>
        <v>4.5542313017425746E-6</v>
      </c>
      <c r="GK36" s="2">
        <f t="shared" si="45"/>
        <v>3.5326873763550953E-6</v>
      </c>
      <c r="GM36" s="86">
        <f t="shared" si="54"/>
        <v>4.2779371671694053E-12</v>
      </c>
      <c r="GN36" s="86">
        <f t="shared" si="46"/>
        <v>3.2335980066343899E-12</v>
      </c>
      <c r="GO36" s="86">
        <f t="shared" si="46"/>
        <v>2.1440366023438174E-12</v>
      </c>
      <c r="GP36" s="86">
        <f t="shared" si="46"/>
        <v>4.8479145762168193E-12</v>
      </c>
      <c r="GQ36" s="86">
        <f t="shared" si="46"/>
        <v>3.5656092259879116E-11</v>
      </c>
      <c r="GR36" s="86">
        <f t="shared" si="46"/>
        <v>3.590881244351904E-13</v>
      </c>
      <c r="GS36" s="86">
        <f t="shared" si="46"/>
        <v>7.059720674323408E-12</v>
      </c>
      <c r="GT36" s="86">
        <f t="shared" si="46"/>
        <v>3.4748523165686107E-13</v>
      </c>
      <c r="GU36" s="86">
        <f t="shared" si="46"/>
        <v>1.4635287299332965E-14</v>
      </c>
      <c r="GV36" s="86">
        <f t="shared" si="46"/>
        <v>1.133286674549747E-13</v>
      </c>
      <c r="GW36" s="86">
        <f t="shared" si="46"/>
        <v>2.8740727139795188E-12</v>
      </c>
      <c r="GX36" s="86">
        <f t="shared" si="46"/>
        <v>1.2042937915276337E-13</v>
      </c>
      <c r="GY36" s="86">
        <f t="shared" si="46"/>
        <v>2.3424569567575385E-12</v>
      </c>
      <c r="GZ36" s="86">
        <f t="shared" si="46"/>
        <v>2.461630665234495E-14</v>
      </c>
      <c r="HA36" s="86">
        <f t="shared" si="46"/>
        <v>9.7204426570179132E-20</v>
      </c>
      <c r="HC36" s="86">
        <f t="shared" si="58"/>
        <v>1.2171296413906161E-26</v>
      </c>
      <c r="HD36" s="86">
        <f t="shared" si="47"/>
        <v>7.4294457984693122E-29</v>
      </c>
      <c r="HE36" s="86">
        <f t="shared" si="47"/>
        <v>2.2331320849958029E-29</v>
      </c>
      <c r="HF36" s="86">
        <f t="shared" si="47"/>
        <v>1.1372712599128777E-31</v>
      </c>
      <c r="HG36" s="86">
        <f t="shared" si="47"/>
        <v>1.2967802356376587E-31</v>
      </c>
      <c r="HH36" s="86">
        <f t="shared" si="47"/>
        <v>2.2333246598269499E-33</v>
      </c>
      <c r="HI36" s="86">
        <f t="shared" si="47"/>
        <v>1.9775204940512231E-29</v>
      </c>
      <c r="HJ36" s="86">
        <f t="shared" si="47"/>
        <v>2.541802352773786E-32</v>
      </c>
      <c r="HK36" s="86">
        <f t="shared" si="47"/>
        <v>7.3666633047677557E-32</v>
      </c>
      <c r="HL36" s="86">
        <f t="shared" si="47"/>
        <v>2.4621250760206444E-34</v>
      </c>
      <c r="HM36" s="86">
        <f t="shared" si="47"/>
        <v>1.8864668725691297E-31</v>
      </c>
      <c r="HN36" s="86">
        <f t="shared" si="47"/>
        <v>9.8418427431806645E-35</v>
      </c>
      <c r="HO36" s="86">
        <f t="shared" si="47"/>
        <v>1.3179518223742741E-30</v>
      </c>
      <c r="HP36" s="86">
        <f t="shared" si="47"/>
        <v>1.1780250858004792E-33</v>
      </c>
      <c r="HQ36" s="86">
        <f t="shared" si="47"/>
        <v>5.8118479188147868E-50</v>
      </c>
      <c r="HS36" s="86">
        <f t="shared" si="55"/>
        <v>9.7608820103625734E-165</v>
      </c>
      <c r="HT36" s="86">
        <f t="shared" si="48"/>
        <v>5.9214334329294489E-176</v>
      </c>
      <c r="HU36" s="86">
        <f t="shared" si="48"/>
        <v>2.6041073497990504E-183</v>
      </c>
      <c r="HV36" s="86">
        <f t="shared" si="48"/>
        <v>3.6807045929974239E-199</v>
      </c>
      <c r="HW36" s="86">
        <f t="shared" si="48"/>
        <v>1.5720839989765778E-198</v>
      </c>
      <c r="HX36" s="86">
        <f t="shared" si="48"/>
        <v>6.0126751302768063E-211</v>
      </c>
      <c r="HY36" s="86">
        <f t="shared" si="48"/>
        <v>4.6940152243246639E-185</v>
      </c>
      <c r="HZ36" s="86">
        <f t="shared" si="48"/>
        <v>2.0013741700827635E-203</v>
      </c>
      <c r="IA36" s="86">
        <f t="shared" si="48"/>
        <v>9.5541738080857233E-201</v>
      </c>
      <c r="IB36" s="86">
        <f t="shared" si="48"/>
        <v>5.0569839070736E-216</v>
      </c>
      <c r="IC36" s="86">
        <f t="shared" si="48"/>
        <v>2.6969708556908861E-196</v>
      </c>
      <c r="ID36" s="86">
        <f t="shared" si="48"/>
        <v>3.7205262538425031E-220</v>
      </c>
      <c r="IE36" s="86">
        <f t="shared" si="48"/>
        <v>1.9819710000309646E-192</v>
      </c>
      <c r="IF36" s="86">
        <f t="shared" si="48"/>
        <v>2.1275838049892326E-105</v>
      </c>
      <c r="IG36" s="86">
        <f t="shared" si="48"/>
        <v>6.1064186415574733E-79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6.2451650683503542E-288</v>
      </c>
      <c r="IW36" s="86">
        <f t="shared" si="49"/>
        <v>2.3522544754796154E-148</v>
      </c>
      <c r="IY36" s="86">
        <f t="shared" si="57"/>
        <v>4.2779371671694174E-12</v>
      </c>
      <c r="IZ36" s="86">
        <f t="shared" si="50"/>
        <v>3.2335980066343899E-12</v>
      </c>
      <c r="JA36" s="86">
        <f t="shared" si="50"/>
        <v>2.1440366023438174E-12</v>
      </c>
      <c r="JB36" s="86">
        <f t="shared" si="50"/>
        <v>4.8479145762168193E-12</v>
      </c>
      <c r="JC36" s="86">
        <f t="shared" si="50"/>
        <v>3.5656092259879116E-11</v>
      </c>
      <c r="JD36" s="86">
        <f t="shared" si="50"/>
        <v>3.590881244351904E-13</v>
      </c>
      <c r="JE36" s="86">
        <f t="shared" si="50"/>
        <v>7.059720674323408E-12</v>
      </c>
      <c r="JF36" s="86">
        <f t="shared" si="50"/>
        <v>3.4748523165686107E-13</v>
      </c>
      <c r="JG36" s="86">
        <f t="shared" si="50"/>
        <v>1.4635287299332965E-14</v>
      </c>
      <c r="JH36" s="86">
        <f t="shared" si="50"/>
        <v>1.133286674549747E-13</v>
      </c>
      <c r="JI36" s="86">
        <f t="shared" si="50"/>
        <v>2.8740727139795188E-12</v>
      </c>
      <c r="JJ36" s="86">
        <f t="shared" si="50"/>
        <v>1.2042937915276337E-13</v>
      </c>
      <c r="JK36" s="86">
        <f t="shared" si="50"/>
        <v>2.3424569567575385E-12</v>
      </c>
      <c r="JL36" s="86">
        <f t="shared" si="50"/>
        <v>2.461630665234495E-14</v>
      </c>
      <c r="JM36" s="86">
        <f t="shared" si="50"/>
        <v>9.7204426570179132E-20</v>
      </c>
    </row>
    <row r="37" spans="2:273" x14ac:dyDescent="0.25">
      <c r="B37" s="2">
        <v>10</v>
      </c>
      <c r="C37" s="37">
        <v>114.96599999999999</v>
      </c>
      <c r="D37" s="37">
        <v>113.05200000000001</v>
      </c>
      <c r="E37" s="37">
        <v>118.20699999999999</v>
      </c>
      <c r="F37" s="37">
        <v>112.13800000000001</v>
      </c>
      <c r="G37" s="37">
        <v>115.05200000000001</v>
      </c>
      <c r="H37" s="37">
        <v>110.81</v>
      </c>
      <c r="I37" s="37">
        <v>112.86199999999999</v>
      </c>
      <c r="J37" s="37">
        <v>112.155</v>
      </c>
      <c r="K37" s="37">
        <v>111.63800000000001</v>
      </c>
      <c r="L37" s="37">
        <v>116.03400000000001</v>
      </c>
      <c r="M37" s="37">
        <v>116</v>
      </c>
      <c r="N37" s="37">
        <v>115.828</v>
      </c>
      <c r="O37" s="37">
        <v>120.81</v>
      </c>
      <c r="P37" s="37">
        <v>117.81</v>
      </c>
      <c r="Q37" s="37">
        <v>120.672</v>
      </c>
      <c r="S37" s="4">
        <f t="shared" si="7"/>
        <v>112.84990216072707</v>
      </c>
      <c r="T37" s="4">
        <f t="shared" si="7"/>
        <v>113.73749072377267</v>
      </c>
      <c r="U37" s="4">
        <f t="shared" si="7"/>
        <v>113.83163950711189</v>
      </c>
      <c r="V37" s="4">
        <f t="shared" si="7"/>
        <v>113.47430198902168</v>
      </c>
      <c r="W37" s="4">
        <f t="shared" si="7"/>
        <v>114.1488398056639</v>
      </c>
      <c r="X37" s="4">
        <f t="shared" si="7"/>
        <v>110.34977760873761</v>
      </c>
      <c r="Y37" s="4">
        <f t="shared" si="7"/>
        <v>113.0753798806509</v>
      </c>
      <c r="Z37" s="4">
        <f t="shared" si="7"/>
        <v>112.88710270332763</v>
      </c>
      <c r="AA37" s="4">
        <f t="shared" si="7"/>
        <v>111.87584483161396</v>
      </c>
      <c r="AB37" s="4">
        <f t="shared" si="7"/>
        <v>115.39072560431026</v>
      </c>
      <c r="AC37" s="4">
        <f t="shared" si="7"/>
        <v>117.728389534109</v>
      </c>
      <c r="AD37" s="4">
        <f t="shared" si="7"/>
        <v>116.29680140542557</v>
      </c>
      <c r="AE37" s="4">
        <f t="shared" si="7"/>
        <v>120.27294414420014</v>
      </c>
      <c r="AF37" s="4">
        <f t="shared" si="7"/>
        <v>117.82274465637111</v>
      </c>
      <c r="AG37" s="4" t="e">
        <f t="shared" si="7"/>
        <v>#N/A</v>
      </c>
      <c r="AI37" s="4">
        <f t="shared" si="8"/>
        <v>2.1160978392729248</v>
      </c>
      <c r="AJ37" s="4">
        <f t="shared" si="8"/>
        <v>-0.68549072377265929</v>
      </c>
      <c r="AK37" s="4">
        <f t="shared" si="8"/>
        <v>4.375360492888106</v>
      </c>
      <c r="AL37" s="4">
        <f t="shared" si="8"/>
        <v>-1.3363019890216776</v>
      </c>
      <c r="AM37" s="4">
        <f t="shared" si="8"/>
        <v>0.90316019433610961</v>
      </c>
      <c r="AN37" s="4">
        <f t="shared" si="8"/>
        <v>0.46022239126239128</v>
      </c>
      <c r="AO37" s="4">
        <f t="shared" si="8"/>
        <v>-0.21337988065090485</v>
      </c>
      <c r="AP37" s="4">
        <f t="shared" si="8"/>
        <v>-0.73210270332762661</v>
      </c>
      <c r="AQ37" s="4">
        <f t="shared" si="8"/>
        <v>-0.23784483161395542</v>
      </c>
      <c r="AR37" s="4">
        <f t="shared" si="8"/>
        <v>0.64327439568974398</v>
      </c>
      <c r="AS37" s="4">
        <f t="shared" si="8"/>
        <v>-1.7283895341089988</v>
      </c>
      <c r="AT37" s="4">
        <f t="shared" si="8"/>
        <v>-0.46880140542556603</v>
      </c>
      <c r="AU37" s="4">
        <f t="shared" si="8"/>
        <v>0.53705585579986348</v>
      </c>
      <c r="AV37" s="4">
        <f t="shared" si="8"/>
        <v>-1.2744656371111773E-2</v>
      </c>
      <c r="AW37" s="4">
        <f t="shared" si="8"/>
        <v>0</v>
      </c>
      <c r="AY37" s="2">
        <f t="shared" si="51"/>
        <v>112.84990214597627</v>
      </c>
      <c r="AZ37" s="2">
        <f t="shared" si="9"/>
        <v>113.73749071314658</v>
      </c>
      <c r="BA37" s="2">
        <f t="shared" si="9"/>
        <v>113.83163949990121</v>
      </c>
      <c r="BB37" s="2">
        <f t="shared" si="9"/>
        <v>113.47430197373421</v>
      </c>
      <c r="BC37" s="2">
        <f t="shared" si="9"/>
        <v>114.14883970867727</v>
      </c>
      <c r="BD37" s="2">
        <f t="shared" si="9"/>
        <v>110.34977760735464</v>
      </c>
      <c r="BE37" s="2">
        <f t="shared" si="9"/>
        <v>113.07537985752504</v>
      </c>
      <c r="BF37" s="2">
        <f t="shared" si="9"/>
        <v>112.88710270201331</v>
      </c>
      <c r="BG37" s="2">
        <f t="shared" si="9"/>
        <v>111.87584483154816</v>
      </c>
      <c r="BH37" s="2">
        <f t="shared" si="9"/>
        <v>115.39072560385925</v>
      </c>
      <c r="BI37" s="2">
        <f t="shared" si="9"/>
        <v>117.72838952481061</v>
      </c>
      <c r="BJ37" s="2">
        <f t="shared" si="9"/>
        <v>116.29680140497439</v>
      </c>
      <c r="BK37" s="2">
        <f t="shared" si="9"/>
        <v>120.27294413576253</v>
      </c>
      <c r="BL37" s="2">
        <f t="shared" si="9"/>
        <v>117.82274465626827</v>
      </c>
      <c r="BM37" s="2" t="e">
        <f t="shared" si="9"/>
        <v>#N/A</v>
      </c>
      <c r="BO37" s="2">
        <f t="shared" si="10"/>
        <v>114.96599999999999</v>
      </c>
      <c r="BP37" s="2">
        <f t="shared" si="11"/>
        <v>113.05200000000001</v>
      </c>
      <c r="BQ37" s="2">
        <f t="shared" si="12"/>
        <v>118.20699999999999</v>
      </c>
      <c r="BR37" s="2">
        <f t="shared" si="13"/>
        <v>112.13800000000001</v>
      </c>
      <c r="BS37" s="2">
        <f t="shared" si="14"/>
        <v>115.05200000000001</v>
      </c>
      <c r="BT37" s="2">
        <f t="shared" si="15"/>
        <v>110.81</v>
      </c>
      <c r="BU37" s="2">
        <f t="shared" si="16"/>
        <v>112.86199999999999</v>
      </c>
      <c r="BV37" s="2">
        <f t="shared" si="17"/>
        <v>112.155</v>
      </c>
      <c r="BW37" s="2">
        <f t="shared" si="18"/>
        <v>111.63800000000001</v>
      </c>
      <c r="BX37" s="2">
        <f t="shared" si="19"/>
        <v>116.03400000000001</v>
      </c>
      <c r="BY37" s="2">
        <f t="shared" si="20"/>
        <v>116</v>
      </c>
      <c r="BZ37" s="2">
        <f t="shared" si="21"/>
        <v>115.828</v>
      </c>
      <c r="CA37" s="2">
        <f t="shared" si="22"/>
        <v>120.81</v>
      </c>
      <c r="CB37" s="2">
        <f t="shared" si="23"/>
        <v>117.81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112.67120844277672</v>
      </c>
      <c r="DL37" s="2">
        <f t="shared" si="41"/>
        <v>113.86146390013498</v>
      </c>
      <c r="DM37" s="2">
        <f t="shared" si="41"/>
        <v>113.76638560017507</v>
      </c>
      <c r="DN37" s="2">
        <f t="shared" si="41"/>
        <v>113.25822408906882</v>
      </c>
      <c r="DO37" s="2">
        <f t="shared" si="41"/>
        <v>113.97695422138837</v>
      </c>
      <c r="DP37" s="2">
        <f t="shared" si="41"/>
        <v>110.27813655761025</v>
      </c>
      <c r="DQ37" s="2">
        <f t="shared" si="41"/>
        <v>113.16875356472799</v>
      </c>
      <c r="DR37" s="2">
        <f t="shared" si="41"/>
        <v>112.86004978662874</v>
      </c>
      <c r="DS37" s="2">
        <f t="shared" si="41"/>
        <v>111.73794290004292</v>
      </c>
      <c r="DT37" s="2">
        <f t="shared" si="41"/>
        <v>115.40637743006165</v>
      </c>
      <c r="DU37" s="2">
        <f t="shared" si="41"/>
        <v>117.64083070175441</v>
      </c>
      <c r="DV37" s="2">
        <f t="shared" si="41"/>
        <v>116.11860597439545</v>
      </c>
      <c r="DW37" s="2">
        <f t="shared" si="41"/>
        <v>120.03936240288868</v>
      </c>
      <c r="DX37" s="2">
        <f t="shared" si="41"/>
        <v>117.53719995709993</v>
      </c>
      <c r="DY37" s="2">
        <f t="shared" si="41"/>
        <v>117.11845791620314</v>
      </c>
      <c r="EA37" s="2">
        <f t="shared" si="42"/>
        <v>116.11871943297498</v>
      </c>
      <c r="EB37" s="2">
        <f t="shared" si="42"/>
        <v>111.49503864507311</v>
      </c>
      <c r="EC37" s="2">
        <f t="shared" si="42"/>
        <v>115.01634770291109</v>
      </c>
      <c r="ED37" s="2">
        <f t="shared" si="42"/>
        <v>117.32633815506439</v>
      </c>
      <c r="EE37" s="2">
        <f t="shared" si="42"/>
        <v>116.99112436585439</v>
      </c>
      <c r="EF37" s="2">
        <f t="shared" si="42"/>
        <v>111.67492214226499</v>
      </c>
      <c r="EG37" s="2">
        <f t="shared" si="42"/>
        <v>111.503990496005</v>
      </c>
      <c r="EH37" s="2">
        <f t="shared" si="42"/>
        <v>113.39861941042022</v>
      </c>
      <c r="EI37" s="2">
        <f t="shared" si="42"/>
        <v>114.64325744252082</v>
      </c>
      <c r="EJ37" s="2">
        <f t="shared" si="42"/>
        <v>115.07742345008299</v>
      </c>
      <c r="EK37" s="2">
        <f t="shared" si="42"/>
        <v>119.29651393862302</v>
      </c>
      <c r="EL37" s="2">
        <f t="shared" si="42"/>
        <v>119.91542454343441</v>
      </c>
      <c r="EM37" s="2">
        <f t="shared" si="42"/>
        <v>124.3237401047881</v>
      </c>
      <c r="EN37" s="2">
        <f t="shared" si="42"/>
        <v>123.64639171253647</v>
      </c>
      <c r="EO37" s="2">
        <f t="shared" si="42"/>
        <v>127.01793106124298</v>
      </c>
      <c r="EQ37" s="2">
        <f t="shared" si="43"/>
        <v>117.26495753806998</v>
      </c>
      <c r="ER37" s="2">
        <f t="shared" si="43"/>
        <v>113.4352241245542</v>
      </c>
      <c r="ES37" s="2">
        <f t="shared" si="43"/>
        <v>114.49191941161888</v>
      </c>
      <c r="ET37" s="2">
        <f t="shared" si="43"/>
        <v>116.3061559976542</v>
      </c>
      <c r="EU37" s="2">
        <f t="shared" si="43"/>
        <v>115.57777649109084</v>
      </c>
      <c r="EV37" s="2">
        <f t="shared" si="43"/>
        <v>112.74107069741255</v>
      </c>
      <c r="EW37" s="2">
        <f t="shared" si="43"/>
        <v>112.18933858377882</v>
      </c>
      <c r="EX37" s="2">
        <f t="shared" si="43"/>
        <v>111.53781003065394</v>
      </c>
      <c r="EY37" s="2">
        <f t="shared" si="43"/>
        <v>113.95060071188281</v>
      </c>
      <c r="EZ37" s="2">
        <f t="shared" si="43"/>
        <v>115.52288435092467</v>
      </c>
      <c r="FA37" s="2">
        <f t="shared" si="43"/>
        <v>118.11231528176812</v>
      </c>
      <c r="FB37" s="2">
        <f t="shared" si="43"/>
        <v>119.92089229652579</v>
      </c>
      <c r="FC37" s="2">
        <f t="shared" si="43"/>
        <v>123.97928543110446</v>
      </c>
      <c r="FD37" s="2">
        <f t="shared" si="43"/>
        <v>123.95818133025458</v>
      </c>
      <c r="FE37" s="2">
        <f t="shared" si="43"/>
        <v>127.49819068178498</v>
      </c>
      <c r="FG37" s="2">
        <f t="shared" si="44"/>
        <v>5.1830165696371944E-2</v>
      </c>
      <c r="FH37" s="2">
        <f t="shared" si="44"/>
        <v>5.2395012589794752E-2</v>
      </c>
      <c r="FI37" s="2">
        <f t="shared" si="44"/>
        <v>5.2207962021076207E-2</v>
      </c>
      <c r="FJ37" s="2">
        <f t="shared" si="44"/>
        <v>5.3117070561771479E-2</v>
      </c>
      <c r="FK37" s="2">
        <f t="shared" si="44"/>
        <v>5.7029728026242392E-2</v>
      </c>
      <c r="FL37" s="2">
        <f t="shared" si="44"/>
        <v>5.1283520956596766E-2</v>
      </c>
      <c r="FM37" s="2">
        <f t="shared" si="44"/>
        <v>5.6091738595024969E-2</v>
      </c>
      <c r="FN37" s="2">
        <f t="shared" si="44"/>
        <v>5.0259818657894834E-2</v>
      </c>
      <c r="FO37" s="2">
        <f t="shared" si="44"/>
        <v>4.7467449986610094E-2</v>
      </c>
      <c r="FP37" s="2">
        <f t="shared" si="44"/>
        <v>4.7592356612937016E-2</v>
      </c>
      <c r="FQ37" s="2">
        <f t="shared" si="44"/>
        <v>5.2889825656119674E-2</v>
      </c>
      <c r="FR37" s="2">
        <f t="shared" si="44"/>
        <v>4.6932816662429232E-2</v>
      </c>
      <c r="FS37" s="2">
        <f t="shared" si="44"/>
        <v>5.452007842048328E-2</v>
      </c>
      <c r="FT37" s="2">
        <f t="shared" si="44"/>
        <v>4.6739921358257629E-2</v>
      </c>
      <c r="FU37" s="2">
        <f t="shared" si="44"/>
        <v>3.941122891503946E-2</v>
      </c>
      <c r="FW37" s="2">
        <f t="shared" si="53"/>
        <v>7.5353781026780756E-6</v>
      </c>
      <c r="FX37" s="2">
        <f t="shared" si="45"/>
        <v>8.0889397134144076E-6</v>
      </c>
      <c r="FY37" s="2">
        <f t="shared" si="45"/>
        <v>7.7689578297532502E-6</v>
      </c>
      <c r="FZ37" s="2">
        <f t="shared" si="45"/>
        <v>8.2507142051954514E-6</v>
      </c>
      <c r="GA37" s="2">
        <f t="shared" si="45"/>
        <v>8.3604857828292928E-6</v>
      </c>
      <c r="GB37" s="2">
        <f t="shared" si="45"/>
        <v>8.4105932797650548E-6</v>
      </c>
      <c r="GC37" s="2">
        <f t="shared" si="45"/>
        <v>8.3864981919182769E-6</v>
      </c>
      <c r="GD37" s="2">
        <f t="shared" si="45"/>
        <v>8.3276890259833707E-6</v>
      </c>
      <c r="GE37" s="2">
        <f t="shared" si="45"/>
        <v>8.5774596993209586E-6</v>
      </c>
      <c r="GF37" s="2">
        <f t="shared" si="45"/>
        <v>8.6852111836781455E-6</v>
      </c>
      <c r="GG37" s="2">
        <f t="shared" si="45"/>
        <v>8.4231505318343481E-6</v>
      </c>
      <c r="GH37" s="2">
        <f t="shared" si="45"/>
        <v>7.4578571416101353E-6</v>
      </c>
      <c r="GI37" s="2">
        <f t="shared" si="45"/>
        <v>8.3477360029946679E-6</v>
      </c>
      <c r="GJ37" s="2">
        <f t="shared" si="45"/>
        <v>4.993613128439711E-6</v>
      </c>
      <c r="GK37" s="2">
        <f t="shared" si="45"/>
        <v>3.8735133617645115E-6</v>
      </c>
      <c r="GM37" s="86">
        <f t="shared" si="54"/>
        <v>1.1083052478241801E-11</v>
      </c>
      <c r="GN37" s="86">
        <f t="shared" si="46"/>
        <v>8.5243791743340877E-12</v>
      </c>
      <c r="GO37" s="86">
        <f t="shared" si="46"/>
        <v>5.760661309253811E-12</v>
      </c>
      <c r="GP37" s="86">
        <f t="shared" si="46"/>
        <v>1.2585209202021876E-11</v>
      </c>
      <c r="GQ37" s="86">
        <f t="shared" si="46"/>
        <v>8.5782490903103155E-11</v>
      </c>
      <c r="GR37" s="86">
        <f t="shared" si="46"/>
        <v>1.0470205980964989E-12</v>
      </c>
      <c r="GS37" s="86">
        <f t="shared" si="46"/>
        <v>1.8322704654994753E-11</v>
      </c>
      <c r="GT37" s="86">
        <f t="shared" si="46"/>
        <v>1.0073137329616526E-12</v>
      </c>
      <c r="GU37" s="86">
        <f t="shared" si="46"/>
        <v>4.8452162507259997E-14</v>
      </c>
      <c r="GV37" s="86">
        <f t="shared" si="46"/>
        <v>3.4005628161838364E-13</v>
      </c>
      <c r="GW37" s="86">
        <f t="shared" si="46"/>
        <v>7.6453044208418393E-12</v>
      </c>
      <c r="GX37" s="86">
        <f t="shared" si="46"/>
        <v>3.5846117952649366E-13</v>
      </c>
      <c r="GY37" s="86">
        <f t="shared" si="46"/>
        <v>6.3620074490670065E-12</v>
      </c>
      <c r="GZ37" s="86">
        <f t="shared" si="46"/>
        <v>7.8980632079442529E-14</v>
      </c>
      <c r="HA37" s="86">
        <f t="shared" si="46"/>
        <v>5.2317833660295647E-19</v>
      </c>
      <c r="HC37" s="86">
        <f t="shared" si="58"/>
        <v>6.0291837972134438E-26</v>
      </c>
      <c r="HD37" s="86">
        <f t="shared" si="47"/>
        <v>4.323771737144961E-28</v>
      </c>
      <c r="HE37" s="86">
        <f t="shared" si="47"/>
        <v>1.3549583246288346E-28</v>
      </c>
      <c r="HF37" s="86">
        <f t="shared" si="47"/>
        <v>7.9630570462686681E-31</v>
      </c>
      <c r="HG37" s="86">
        <f t="shared" si="47"/>
        <v>9.0823121100843805E-31</v>
      </c>
      <c r="HH37" s="86">
        <f t="shared" si="47"/>
        <v>1.775118927298802E-32</v>
      </c>
      <c r="HI37" s="86">
        <f t="shared" si="47"/>
        <v>1.2178093374388862E-28</v>
      </c>
      <c r="HJ37" s="86">
        <f t="shared" si="47"/>
        <v>1.8804580664269844E-31</v>
      </c>
      <c r="HK37" s="86">
        <f t="shared" si="47"/>
        <v>5.3735910303292728E-31</v>
      </c>
      <c r="HL37" s="86">
        <f t="shared" si="47"/>
        <v>2.058739860173809E-33</v>
      </c>
      <c r="HM37" s="86">
        <f t="shared" si="47"/>
        <v>1.3096883694322007E-30</v>
      </c>
      <c r="HN37" s="86">
        <f t="shared" si="47"/>
        <v>8.3962534664299355E-34</v>
      </c>
      <c r="HO37" s="86">
        <f t="shared" si="47"/>
        <v>8.6457915521266606E-30</v>
      </c>
      <c r="HP37" s="86">
        <f t="shared" si="47"/>
        <v>9.1584253462080551E-33</v>
      </c>
      <c r="HQ37" s="86">
        <f t="shared" si="47"/>
        <v>1.3428001404875424E-48</v>
      </c>
      <c r="HS37" s="86">
        <f t="shared" si="55"/>
        <v>1.2639775593750421E-161</v>
      </c>
      <c r="HT37" s="86">
        <f t="shared" si="48"/>
        <v>1.4757876706803151E-172</v>
      </c>
      <c r="HU37" s="86">
        <f t="shared" si="48"/>
        <v>8.558905039806424E-180</v>
      </c>
      <c r="HV37" s="86">
        <f t="shared" si="48"/>
        <v>2.3559703954261862E-195</v>
      </c>
      <c r="HW37" s="86">
        <f t="shared" si="48"/>
        <v>1.0016554893439771E-194</v>
      </c>
      <c r="HX37" s="86">
        <f t="shared" si="48"/>
        <v>6.9212981236597142E-207</v>
      </c>
      <c r="HY37" s="86">
        <f t="shared" si="48"/>
        <v>1.7022245116239839E-181</v>
      </c>
      <c r="HZ37" s="86">
        <f t="shared" si="48"/>
        <v>1.6431018555815645E-199</v>
      </c>
      <c r="IA37" s="86">
        <f t="shared" si="48"/>
        <v>7.4159194419990424E-197</v>
      </c>
      <c r="IB37" s="86">
        <f t="shared" si="48"/>
        <v>7.1277439117781784E-212</v>
      </c>
      <c r="IC37" s="86">
        <f t="shared" si="48"/>
        <v>1.6087987293303352E-192</v>
      </c>
      <c r="ID37" s="86">
        <f t="shared" si="48"/>
        <v>5.9413421091472146E-216</v>
      </c>
      <c r="IE37" s="86">
        <f t="shared" si="48"/>
        <v>9.4966677831376407E-189</v>
      </c>
      <c r="IF37" s="86">
        <f t="shared" si="48"/>
        <v>1.7958287471951382E-103</v>
      </c>
      <c r="IG37" s="86">
        <f t="shared" si="48"/>
        <v>1.5922953578071533E-77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1.1465024462045985E-283</v>
      </c>
      <c r="IW37" s="86">
        <f t="shared" si="49"/>
        <v>3.242517675131921E-146</v>
      </c>
      <c r="IY37" s="86">
        <f t="shared" si="57"/>
        <v>1.108305247824186E-11</v>
      </c>
      <c r="IZ37" s="86">
        <f t="shared" si="50"/>
        <v>8.5243791743340877E-12</v>
      </c>
      <c r="JA37" s="86">
        <f t="shared" si="50"/>
        <v>5.760661309253811E-12</v>
      </c>
      <c r="JB37" s="86">
        <f t="shared" si="50"/>
        <v>1.2585209202021876E-11</v>
      </c>
      <c r="JC37" s="86">
        <f t="shared" si="50"/>
        <v>8.5782490903103155E-11</v>
      </c>
      <c r="JD37" s="86">
        <f t="shared" si="50"/>
        <v>1.0470205980964989E-12</v>
      </c>
      <c r="JE37" s="86">
        <f t="shared" si="50"/>
        <v>1.8322704654994753E-11</v>
      </c>
      <c r="JF37" s="86">
        <f t="shared" si="50"/>
        <v>1.0073137329616526E-12</v>
      </c>
      <c r="JG37" s="86">
        <f t="shared" si="50"/>
        <v>4.8452162507259997E-14</v>
      </c>
      <c r="JH37" s="86">
        <f t="shared" si="50"/>
        <v>3.4005628161838364E-13</v>
      </c>
      <c r="JI37" s="86">
        <f t="shared" si="50"/>
        <v>7.6453044208418393E-12</v>
      </c>
      <c r="JJ37" s="86">
        <f t="shared" si="50"/>
        <v>3.5846117952649366E-13</v>
      </c>
      <c r="JK37" s="86">
        <f t="shared" si="50"/>
        <v>6.3620074490670065E-12</v>
      </c>
      <c r="JL37" s="86">
        <f t="shared" si="50"/>
        <v>7.8980632079442529E-14</v>
      </c>
      <c r="JM37" s="86">
        <f t="shared" si="50"/>
        <v>5.2317833660295647E-19</v>
      </c>
    </row>
    <row r="38" spans="2:273" x14ac:dyDescent="0.25">
      <c r="B38" s="2">
        <v>11</v>
      </c>
      <c r="C38" s="37">
        <v>114.29300000000001</v>
      </c>
      <c r="D38" s="37">
        <v>113.086</v>
      </c>
      <c r="E38" s="37">
        <v>113.39700000000001</v>
      </c>
      <c r="F38" s="37">
        <v>113.13800000000001</v>
      </c>
      <c r="G38" s="37">
        <v>113</v>
      </c>
      <c r="H38" s="37">
        <v>108.55200000000001</v>
      </c>
      <c r="I38" s="37">
        <v>112.431</v>
      </c>
      <c r="J38" s="37">
        <v>113.5</v>
      </c>
      <c r="K38" s="37">
        <v>112.29300000000001</v>
      </c>
      <c r="L38" s="37">
        <v>116.931</v>
      </c>
      <c r="M38" s="37">
        <v>118.172</v>
      </c>
      <c r="N38" s="37">
        <v>115.586</v>
      </c>
      <c r="O38" s="37">
        <v>119.96599999999999</v>
      </c>
      <c r="P38" s="37">
        <v>118.63800000000001</v>
      </c>
      <c r="Q38" s="37">
        <v>119.10299999999999</v>
      </c>
      <c r="S38" s="4">
        <f t="shared" si="7"/>
        <v>113.20124008718678</v>
      </c>
      <c r="T38" s="4">
        <f t="shared" si="7"/>
        <v>113.86014290133261</v>
      </c>
      <c r="U38" s="4">
        <f t="shared" si="7"/>
        <v>113.97259489121436</v>
      </c>
      <c r="V38" s="4">
        <f t="shared" si="7"/>
        <v>113.67953033159316</v>
      </c>
      <c r="W38" s="4">
        <f t="shared" si="7"/>
        <v>114.42632704180006</v>
      </c>
      <c r="X38" s="4">
        <f t="shared" si="7"/>
        <v>110.65148297977069</v>
      </c>
      <c r="Y38" s="4">
        <f t="shared" si="7"/>
        <v>113.24327088117879</v>
      </c>
      <c r="Z38" s="4">
        <f t="shared" si="7"/>
        <v>113.08711807330691</v>
      </c>
      <c r="AA38" s="4">
        <f t="shared" si="7"/>
        <v>112.08662904912165</v>
      </c>
      <c r="AB38" s="4">
        <f t="shared" si="7"/>
        <v>115.58941288750344</v>
      </c>
      <c r="AC38" s="4">
        <f t="shared" si="7"/>
        <v>117.91762055596477</v>
      </c>
      <c r="AD38" s="4">
        <f t="shared" si="7"/>
        <v>116.55044432486746</v>
      </c>
      <c r="AE38" s="4">
        <f t="shared" si="7"/>
        <v>120.50724699631411</v>
      </c>
      <c r="AF38" s="4">
        <f t="shared" si="7"/>
        <v>118.09973168521522</v>
      </c>
      <c r="AG38" s="4" t="e">
        <f t="shared" si="7"/>
        <v>#N/A</v>
      </c>
      <c r="AI38" s="4">
        <f t="shared" si="8"/>
        <v>1.0917599128132309</v>
      </c>
      <c r="AJ38" s="4">
        <f t="shared" si="8"/>
        <v>-0.77414290133260977</v>
      </c>
      <c r="AK38" s="4">
        <f t="shared" si="8"/>
        <v>-0.57559489121435092</v>
      </c>
      <c r="AL38" s="4">
        <f t="shared" si="8"/>
        <v>-0.541530331593151</v>
      </c>
      <c r="AM38" s="4">
        <f t="shared" si="8"/>
        <v>-1.4263270418000644</v>
      </c>
      <c r="AN38" s="4">
        <f t="shared" si="8"/>
        <v>-2.0994829797706842</v>
      </c>
      <c r="AO38" s="4">
        <f t="shared" si="8"/>
        <v>-0.81227088117879021</v>
      </c>
      <c r="AP38" s="4">
        <f t="shared" si="8"/>
        <v>0.41288192669308899</v>
      </c>
      <c r="AQ38" s="4">
        <f t="shared" si="8"/>
        <v>0.20637095087835178</v>
      </c>
      <c r="AR38" s="4">
        <f t="shared" si="8"/>
        <v>1.3415871124965548</v>
      </c>
      <c r="AS38" s="4">
        <f t="shared" si="8"/>
        <v>0.25437944403522295</v>
      </c>
      <c r="AT38" s="4">
        <f t="shared" si="8"/>
        <v>-0.96444432486745768</v>
      </c>
      <c r="AU38" s="4">
        <f t="shared" si="8"/>
        <v>-0.54124699631411488</v>
      </c>
      <c r="AV38" s="4">
        <f t="shared" si="8"/>
        <v>0.53826831478478709</v>
      </c>
      <c r="AW38" s="4">
        <f t="shared" si="8"/>
        <v>0</v>
      </c>
      <c r="AY38" s="2">
        <f t="shared" si="51"/>
        <v>113.20124005037979</v>
      </c>
      <c r="AZ38" s="2">
        <f t="shared" si="9"/>
        <v>113.86014287436944</v>
      </c>
      <c r="BA38" s="2">
        <f t="shared" si="9"/>
        <v>113.97259487257585</v>
      </c>
      <c r="BB38" s="2">
        <f t="shared" si="9"/>
        <v>113.67953029338145</v>
      </c>
      <c r="BC38" s="2">
        <f t="shared" si="9"/>
        <v>114.42632681678606</v>
      </c>
      <c r="BD38" s="2">
        <f t="shared" si="9"/>
        <v>110.65148297589974</v>
      </c>
      <c r="BE38" s="2">
        <f t="shared" si="9"/>
        <v>113.24327082342084</v>
      </c>
      <c r="BF38" s="2">
        <f t="shared" si="9"/>
        <v>113.08711806964804</v>
      </c>
      <c r="BG38" s="2">
        <f t="shared" si="9"/>
        <v>112.08662904891311</v>
      </c>
      <c r="BH38" s="2">
        <f t="shared" si="9"/>
        <v>115.58941288620433</v>
      </c>
      <c r="BI38" s="2">
        <f t="shared" si="9"/>
        <v>117.91762053216524</v>
      </c>
      <c r="BJ38" s="2">
        <f t="shared" si="9"/>
        <v>116.55044432357781</v>
      </c>
      <c r="BK38" s="2">
        <f t="shared" si="9"/>
        <v>120.5072469742849</v>
      </c>
      <c r="BL38" s="2">
        <f t="shared" si="9"/>
        <v>118.09973168489897</v>
      </c>
      <c r="BM38" s="2" t="e">
        <f t="shared" si="9"/>
        <v>#N/A</v>
      </c>
      <c r="BO38" s="2">
        <f t="shared" si="10"/>
        <v>114.29300000000001</v>
      </c>
      <c r="BP38" s="2">
        <f t="shared" si="11"/>
        <v>113.086</v>
      </c>
      <c r="BQ38" s="2">
        <f t="shared" si="12"/>
        <v>113.39700000000001</v>
      </c>
      <c r="BR38" s="2">
        <f t="shared" si="13"/>
        <v>113.13800000000001</v>
      </c>
      <c r="BS38" s="2">
        <f t="shared" si="14"/>
        <v>113</v>
      </c>
      <c r="BT38" s="2">
        <f t="shared" si="15"/>
        <v>108.55200000000001</v>
      </c>
      <c r="BU38" s="2">
        <f t="shared" si="16"/>
        <v>112.431</v>
      </c>
      <c r="BV38" s="2">
        <f t="shared" si="17"/>
        <v>113.5</v>
      </c>
      <c r="BW38" s="2">
        <f t="shared" si="18"/>
        <v>112.29300000000001</v>
      </c>
      <c r="BX38" s="2">
        <f t="shared" si="19"/>
        <v>116.931</v>
      </c>
      <c r="BY38" s="2">
        <f t="shared" si="20"/>
        <v>118.172</v>
      </c>
      <c r="BZ38" s="2">
        <f t="shared" si="21"/>
        <v>115.586</v>
      </c>
      <c r="CA38" s="2">
        <f t="shared" si="22"/>
        <v>119.96599999999999</v>
      </c>
      <c r="CB38" s="2">
        <f t="shared" si="23"/>
        <v>118.63800000000001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113.03135553470916</v>
      </c>
      <c r="DL38" s="2">
        <f t="shared" si="41"/>
        <v>114.00624224021595</v>
      </c>
      <c r="DM38" s="2">
        <f t="shared" si="41"/>
        <v>113.91449852281431</v>
      </c>
      <c r="DN38" s="2">
        <f t="shared" si="41"/>
        <v>113.4613785425101</v>
      </c>
      <c r="DO38" s="2">
        <f t="shared" si="41"/>
        <v>114.26264061913696</v>
      </c>
      <c r="DP38" s="2">
        <f t="shared" si="41"/>
        <v>110.59307823613088</v>
      </c>
      <c r="DQ38" s="2">
        <f t="shared" si="41"/>
        <v>113.35810084427771</v>
      </c>
      <c r="DR38" s="2">
        <f t="shared" si="41"/>
        <v>113.07164580369844</v>
      </c>
      <c r="DS38" s="2">
        <f t="shared" si="41"/>
        <v>111.95069013299016</v>
      </c>
      <c r="DT38" s="2">
        <f t="shared" si="41"/>
        <v>115.62049525841633</v>
      </c>
      <c r="DU38" s="2">
        <f t="shared" si="41"/>
        <v>117.83837989203781</v>
      </c>
      <c r="DV38" s="2">
        <f t="shared" si="41"/>
        <v>116.37288122332859</v>
      </c>
      <c r="DW38" s="2">
        <f t="shared" si="41"/>
        <v>120.27238352117297</v>
      </c>
      <c r="DX38" s="2">
        <f t="shared" si="41"/>
        <v>117.80633367653365</v>
      </c>
      <c r="DY38" s="2">
        <f t="shared" si="41"/>
        <v>117.42532332220982</v>
      </c>
      <c r="EA38" s="2">
        <f t="shared" si="42"/>
        <v>116.03544963337364</v>
      </c>
      <c r="EB38" s="2">
        <f t="shared" si="42"/>
        <v>111.45001902658107</v>
      </c>
      <c r="EC38" s="2">
        <f t="shared" si="42"/>
        <v>114.93456187185349</v>
      </c>
      <c r="ED38" s="2">
        <f t="shared" si="42"/>
        <v>117.22635853103472</v>
      </c>
      <c r="EE38" s="2">
        <f t="shared" si="42"/>
        <v>116.89489429049003</v>
      </c>
      <c r="EF38" s="2">
        <f t="shared" si="42"/>
        <v>111.63669596142431</v>
      </c>
      <c r="EG38" s="2">
        <f t="shared" si="42"/>
        <v>111.48084265174158</v>
      </c>
      <c r="EH38" s="2">
        <f t="shared" si="42"/>
        <v>113.35407202719335</v>
      </c>
      <c r="EI38" s="2">
        <f t="shared" si="42"/>
        <v>114.57462361454611</v>
      </c>
      <c r="EJ38" s="2">
        <f t="shared" si="42"/>
        <v>115.02204906988037</v>
      </c>
      <c r="EK38" s="2">
        <f t="shared" si="42"/>
        <v>119.21193327846247</v>
      </c>
      <c r="EL38" s="2">
        <f t="shared" si="42"/>
        <v>119.83895686234112</v>
      </c>
      <c r="EM38" s="2">
        <f t="shared" si="42"/>
        <v>124.22189277377186</v>
      </c>
      <c r="EN38" s="2">
        <f t="shared" si="42"/>
        <v>123.55703330187185</v>
      </c>
      <c r="EO38" s="2">
        <f t="shared" si="42"/>
        <v>126.92482235012612</v>
      </c>
      <c r="EQ38" s="2">
        <f t="shared" si="43"/>
        <v>117.16866966301355</v>
      </c>
      <c r="ER38" s="2">
        <f t="shared" si="43"/>
        <v>113.36837397125994</v>
      </c>
      <c r="ES38" s="2">
        <f t="shared" si="43"/>
        <v>114.41604091397406</v>
      </c>
      <c r="ET38" s="2">
        <f t="shared" si="43"/>
        <v>116.21771312210846</v>
      </c>
      <c r="EU38" s="2">
        <f t="shared" si="43"/>
        <v>115.49746409351283</v>
      </c>
      <c r="EV38" s="2">
        <f t="shared" si="43"/>
        <v>112.69079412947414</v>
      </c>
      <c r="EW38" s="2">
        <f t="shared" si="43"/>
        <v>112.15833808887405</v>
      </c>
      <c r="EX38" s="2">
        <f t="shared" si="43"/>
        <v>111.51455171576976</v>
      </c>
      <c r="EY38" s="2">
        <f t="shared" si="43"/>
        <v>113.8897759658914</v>
      </c>
      <c r="EZ38" s="2">
        <f t="shared" si="43"/>
        <v>115.46252035142155</v>
      </c>
      <c r="FA38" s="2">
        <f t="shared" si="43"/>
        <v>118.04117668032495</v>
      </c>
      <c r="FB38" s="2">
        <f t="shared" si="43"/>
        <v>119.8443587245014</v>
      </c>
      <c r="FC38" s="2">
        <f t="shared" si="43"/>
        <v>123.88133217310774</v>
      </c>
      <c r="FD38" s="2">
        <f t="shared" si="43"/>
        <v>123.86527351822659</v>
      </c>
      <c r="FE38" s="2">
        <f t="shared" si="43"/>
        <v>127.39757306904735</v>
      </c>
      <c r="FG38" s="2">
        <f t="shared" si="44"/>
        <v>5.654787999515079E-2</v>
      </c>
      <c r="FH38" s="2">
        <f t="shared" si="44"/>
        <v>5.7161041182805856E-2</v>
      </c>
      <c r="FI38" s="2">
        <f t="shared" si="44"/>
        <v>5.6957998569441171E-2</v>
      </c>
      <c r="FJ38" s="2">
        <f t="shared" si="44"/>
        <v>5.7944763709211686E-2</v>
      </c>
      <c r="FK38" s="2">
        <f t="shared" si="44"/>
        <v>6.2189677913343899E-2</v>
      </c>
      <c r="FL38" s="2">
        <f t="shared" si="44"/>
        <v>5.5954414566057258E-2</v>
      </c>
      <c r="FM38" s="2">
        <f t="shared" si="44"/>
        <v>6.117232637143908E-2</v>
      </c>
      <c r="FN38" s="2">
        <f t="shared" si="44"/>
        <v>5.4842863536191985E-2</v>
      </c>
      <c r="FO38" s="2">
        <f t="shared" si="44"/>
        <v>5.1809757321836528E-2</v>
      </c>
      <c r="FP38" s="2">
        <f t="shared" si="44"/>
        <v>5.1945467237891292E-2</v>
      </c>
      <c r="FQ38" s="2">
        <f t="shared" si="44"/>
        <v>5.7698123550756861E-2</v>
      </c>
      <c r="FR38" s="2">
        <f t="shared" si="44"/>
        <v>5.1228846271444542E-2</v>
      </c>
      <c r="FS38" s="2">
        <f t="shared" si="44"/>
        <v>5.9467279420520144E-2</v>
      </c>
      <c r="FT38" s="2">
        <f t="shared" si="44"/>
        <v>5.1019239352833791E-2</v>
      </c>
      <c r="FU38" s="2">
        <f t="shared" si="44"/>
        <v>4.3049863647032234E-2</v>
      </c>
      <c r="FW38" s="2">
        <f t="shared" si="53"/>
        <v>8.262371782539611E-6</v>
      </c>
      <c r="FX38" s="2">
        <f t="shared" si="45"/>
        <v>8.8693391039873753E-6</v>
      </c>
      <c r="FY38" s="2">
        <f t="shared" si="45"/>
        <v>8.5184864821762309E-6</v>
      </c>
      <c r="FZ38" s="2">
        <f t="shared" si="45"/>
        <v>9.0467210272888673E-6</v>
      </c>
      <c r="GA38" s="2">
        <f t="shared" si="45"/>
        <v>9.1670829758262261E-6</v>
      </c>
      <c r="GB38" s="2">
        <f t="shared" si="45"/>
        <v>9.2220246647815248E-6</v>
      </c>
      <c r="GC38" s="2">
        <f t="shared" si="45"/>
        <v>9.1956049691379116E-6</v>
      </c>
      <c r="GD38" s="2">
        <f t="shared" si="45"/>
        <v>9.1311221049391031E-6</v>
      </c>
      <c r="GE38" s="2">
        <f t="shared" si="45"/>
        <v>9.4049897556174065E-6</v>
      </c>
      <c r="GF38" s="2">
        <f t="shared" si="45"/>
        <v>9.5231367120466721E-6</v>
      </c>
      <c r="GG38" s="2">
        <f t="shared" si="45"/>
        <v>9.2357933955173334E-6</v>
      </c>
      <c r="GH38" s="2">
        <f t="shared" si="45"/>
        <v>8.1773718619387041E-6</v>
      </c>
      <c r="GI38" s="2">
        <f t="shared" si="45"/>
        <v>9.1531031427671224E-6</v>
      </c>
      <c r="GJ38" s="2">
        <f t="shared" si="45"/>
        <v>5.4753852774059236E-6</v>
      </c>
      <c r="GK38" s="2">
        <f t="shared" si="45"/>
        <v>4.2472213564167492E-6</v>
      </c>
      <c r="GM38" s="86">
        <f t="shared" si="54"/>
        <v>2.8197271104976353E-11</v>
      </c>
      <c r="GN38" s="86">
        <f t="shared" si="46"/>
        <v>2.2057584615625378E-11</v>
      </c>
      <c r="GO38" s="86">
        <f t="shared" si="46"/>
        <v>1.5185873230885212E-11</v>
      </c>
      <c r="GP38" s="86">
        <f t="shared" si="46"/>
        <v>3.2078617141127808E-11</v>
      </c>
      <c r="GQ38" s="86">
        <f t="shared" si="46"/>
        <v>2.0293968761541501E-10</v>
      </c>
      <c r="GR38" s="86">
        <f t="shared" si="46"/>
        <v>2.9896444076615273E-12</v>
      </c>
      <c r="GS38" s="86">
        <f t="shared" si="46"/>
        <v>4.6679441310451115E-11</v>
      </c>
      <c r="GT38" s="86">
        <f t="shared" si="46"/>
        <v>2.8603116117293145E-12</v>
      </c>
      <c r="GU38" s="86">
        <f t="shared" si="46"/>
        <v>1.5667620131618791E-13</v>
      </c>
      <c r="GV38" s="86">
        <f t="shared" si="46"/>
        <v>9.9897624830515954E-13</v>
      </c>
      <c r="GW38" s="86">
        <f t="shared" si="46"/>
        <v>1.9956997910745755E-11</v>
      </c>
      <c r="GX38" s="86">
        <f t="shared" si="46"/>
        <v>1.044869205564787E-12</v>
      </c>
      <c r="GY38" s="86">
        <f t="shared" si="46"/>
        <v>1.6944627801583105E-11</v>
      </c>
      <c r="GZ38" s="86">
        <f t="shared" si="46"/>
        <v>2.4772157675088764E-13</v>
      </c>
      <c r="HA38" s="86">
        <f t="shared" si="46"/>
        <v>2.7224346041451886E-18</v>
      </c>
      <c r="HC38" s="86">
        <f t="shared" si="58"/>
        <v>2.9211471891761633E-25</v>
      </c>
      <c r="HD38" s="86">
        <f t="shared" si="47"/>
        <v>2.4548857533238407E-27</v>
      </c>
      <c r="HE38" s="86">
        <f t="shared" si="47"/>
        <v>8.0147820734203633E-28</v>
      </c>
      <c r="HF38" s="86">
        <f t="shared" si="47"/>
        <v>5.4248602227671631E-30</v>
      </c>
      <c r="HG38" s="86">
        <f t="shared" si="47"/>
        <v>6.1886178599908684E-30</v>
      </c>
      <c r="HH38" s="86">
        <f t="shared" si="47"/>
        <v>1.3699531173858153E-31</v>
      </c>
      <c r="HI38" s="86">
        <f t="shared" si="47"/>
        <v>7.3085142091632463E-28</v>
      </c>
      <c r="HJ38" s="86">
        <f t="shared" si="47"/>
        <v>1.3522473074267728E-30</v>
      </c>
      <c r="HK38" s="86">
        <f t="shared" si="47"/>
        <v>3.8099440869164196E-30</v>
      </c>
      <c r="HL38" s="86">
        <f t="shared" si="47"/>
        <v>1.6705108575610392E-32</v>
      </c>
      <c r="HM38" s="86">
        <f t="shared" si="47"/>
        <v>8.8470379645940532E-30</v>
      </c>
      <c r="HN38" s="86">
        <f t="shared" si="47"/>
        <v>6.9496192118589059E-33</v>
      </c>
      <c r="HO38" s="86">
        <f t="shared" si="47"/>
        <v>5.5231498597809285E-29</v>
      </c>
      <c r="HP38" s="86">
        <f t="shared" si="47"/>
        <v>6.9194494217671719E-32</v>
      </c>
      <c r="HQ38" s="86">
        <f t="shared" si="47"/>
        <v>2.9669423972412942E-47</v>
      </c>
      <c r="HS38" s="86">
        <f t="shared" si="55"/>
        <v>1.5276171160484742E-158</v>
      </c>
      <c r="HT38" s="86">
        <f t="shared" si="48"/>
        <v>3.4056946271380017E-169</v>
      </c>
      <c r="HU38" s="86">
        <f t="shared" si="48"/>
        <v>2.5990054938611125E-176</v>
      </c>
      <c r="HV38" s="86">
        <f t="shared" si="48"/>
        <v>1.3847646031575961E-191</v>
      </c>
      <c r="HW38" s="86">
        <f t="shared" si="48"/>
        <v>5.8593275905911785E-191</v>
      </c>
      <c r="HX38" s="86">
        <f t="shared" si="48"/>
        <v>7.2697250867933011E-203</v>
      </c>
      <c r="HY38" s="86">
        <f t="shared" si="48"/>
        <v>5.6965568114540426E-178</v>
      </c>
      <c r="HZ38" s="86">
        <f t="shared" si="48"/>
        <v>1.2349774318116605E-195</v>
      </c>
      <c r="IA38" s="86">
        <f t="shared" si="48"/>
        <v>5.2693785246847195E-193</v>
      </c>
      <c r="IB38" s="86">
        <f t="shared" si="48"/>
        <v>9.1509177071735409E-208</v>
      </c>
      <c r="IC38" s="86">
        <f t="shared" si="48"/>
        <v>8.8135250103948155E-189</v>
      </c>
      <c r="ID38" s="86">
        <f t="shared" si="48"/>
        <v>8.6365247831198002E-212</v>
      </c>
      <c r="IE38" s="86">
        <f t="shared" si="48"/>
        <v>4.1898515714598318E-185</v>
      </c>
      <c r="IF38" s="86">
        <f t="shared" si="48"/>
        <v>1.4541702726994953E-101</v>
      </c>
      <c r="IG38" s="86">
        <f t="shared" si="48"/>
        <v>4.0290215950916425E-76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1.955265847856926E-279</v>
      </c>
      <c r="IW38" s="86">
        <f t="shared" si="49"/>
        <v>4.3109506349244345E-144</v>
      </c>
      <c r="IY38" s="86">
        <f t="shared" si="57"/>
        <v>2.8197271104976643E-11</v>
      </c>
      <c r="IZ38" s="86">
        <f t="shared" si="50"/>
        <v>2.2057584615625381E-11</v>
      </c>
      <c r="JA38" s="86">
        <f t="shared" si="50"/>
        <v>1.5185873230885212E-11</v>
      </c>
      <c r="JB38" s="86">
        <f t="shared" si="50"/>
        <v>3.2078617141127808E-11</v>
      </c>
      <c r="JC38" s="86">
        <f t="shared" si="50"/>
        <v>2.0293968761541501E-10</v>
      </c>
      <c r="JD38" s="86">
        <f t="shared" si="50"/>
        <v>2.9896444076615273E-12</v>
      </c>
      <c r="JE38" s="86">
        <f t="shared" si="50"/>
        <v>4.6679441310451115E-11</v>
      </c>
      <c r="JF38" s="86">
        <f t="shared" si="50"/>
        <v>2.8603116117293145E-12</v>
      </c>
      <c r="JG38" s="86">
        <f t="shared" si="50"/>
        <v>1.5667620131618791E-13</v>
      </c>
      <c r="JH38" s="86">
        <f t="shared" si="50"/>
        <v>9.9897624830515954E-13</v>
      </c>
      <c r="JI38" s="86">
        <f t="shared" si="50"/>
        <v>1.9956997910745755E-11</v>
      </c>
      <c r="JJ38" s="86">
        <f t="shared" si="50"/>
        <v>1.044869205564787E-12</v>
      </c>
      <c r="JK38" s="86">
        <f t="shared" si="50"/>
        <v>1.6944627801583105E-11</v>
      </c>
      <c r="JL38" s="86">
        <f t="shared" si="50"/>
        <v>2.4772157675088764E-13</v>
      </c>
      <c r="JM38" s="86">
        <f t="shared" si="50"/>
        <v>2.7224346041451886E-18</v>
      </c>
    </row>
    <row r="39" spans="2:273" x14ac:dyDescent="0.25">
      <c r="B39" s="2">
        <v>12</v>
      </c>
      <c r="C39" s="37">
        <v>114.259</v>
      </c>
      <c r="D39" s="37">
        <v>113.069</v>
      </c>
      <c r="E39" s="37">
        <v>114.069</v>
      </c>
      <c r="F39" s="37">
        <v>112.69</v>
      </c>
      <c r="G39" s="37">
        <v>113.431</v>
      </c>
      <c r="H39" s="37">
        <v>111.155</v>
      </c>
      <c r="I39" s="37">
        <v>110.759</v>
      </c>
      <c r="J39" s="37">
        <v>111.86199999999999</v>
      </c>
      <c r="K39" s="37">
        <v>111.931</v>
      </c>
      <c r="L39" s="37">
        <v>117.017</v>
      </c>
      <c r="M39" s="37">
        <v>120</v>
      </c>
      <c r="N39" s="37">
        <v>117.03400000000001</v>
      </c>
      <c r="O39" s="37">
        <v>121.224</v>
      </c>
      <c r="P39" s="37">
        <v>120.60299999999999</v>
      </c>
      <c r="Q39" s="37">
        <v>119.31</v>
      </c>
      <c r="S39" s="4">
        <f t="shared" si="7"/>
        <v>113.54942236221159</v>
      </c>
      <c r="T39" s="4">
        <f t="shared" si="7"/>
        <v>113.97987386139934</v>
      </c>
      <c r="U39" s="4">
        <f t="shared" si="7"/>
        <v>114.11168531798026</v>
      </c>
      <c r="V39" s="4">
        <f t="shared" si="7"/>
        <v>113.88324939896194</v>
      </c>
      <c r="W39" s="4">
        <f t="shared" si="7"/>
        <v>114.70084809660197</v>
      </c>
      <c r="X39" s="4">
        <f t="shared" si="7"/>
        <v>110.9501640385385</v>
      </c>
      <c r="Y39" s="4">
        <f t="shared" si="7"/>
        <v>113.40810903967547</v>
      </c>
      <c r="Z39" s="4">
        <f t="shared" si="7"/>
        <v>113.28479579929804</v>
      </c>
      <c r="AA39" s="4">
        <f t="shared" si="7"/>
        <v>112.29584485804062</v>
      </c>
      <c r="AB39" s="4">
        <f t="shared" si="7"/>
        <v>115.78542892214051</v>
      </c>
      <c r="AC39" s="4">
        <f t="shared" si="7"/>
        <v>118.10458380327236</v>
      </c>
      <c r="AD39" s="4">
        <f t="shared" si="7"/>
        <v>116.80240611325706</v>
      </c>
      <c r="AE39" s="4">
        <f t="shared" si="7"/>
        <v>120.73974791953341</v>
      </c>
      <c r="AF39" s="4">
        <f t="shared" si="7"/>
        <v>118.37563980011765</v>
      </c>
      <c r="AG39" s="4" t="e">
        <f t="shared" si="7"/>
        <v>#N/A</v>
      </c>
      <c r="AI39" s="4">
        <f t="shared" si="8"/>
        <v>0.70957763778841354</v>
      </c>
      <c r="AJ39" s="4">
        <f t="shared" si="8"/>
        <v>-0.91087386139933813</v>
      </c>
      <c r="AK39" s="4">
        <f t="shared" si="8"/>
        <v>-4.2685317980257764E-2</v>
      </c>
      <c r="AL39" s="4">
        <f t="shared" si="8"/>
        <v>-1.1932493989619388</v>
      </c>
      <c r="AM39" s="4">
        <f t="shared" si="8"/>
        <v>-1.2698480966019758</v>
      </c>
      <c r="AN39" s="4">
        <f t="shared" si="8"/>
        <v>0.20483596146149807</v>
      </c>
      <c r="AO39" s="4">
        <f t="shared" si="8"/>
        <v>-2.6491090396754657</v>
      </c>
      <c r="AP39" s="4">
        <f t="shared" si="8"/>
        <v>-1.4227957992980436</v>
      </c>
      <c r="AQ39" s="4">
        <f t="shared" si="8"/>
        <v>-0.36484485804062672</v>
      </c>
      <c r="AR39" s="4">
        <f t="shared" si="8"/>
        <v>1.2315710778594848</v>
      </c>
      <c r="AS39" s="4">
        <f t="shared" si="8"/>
        <v>1.8954161967276377</v>
      </c>
      <c r="AT39" s="4">
        <f t="shared" si="8"/>
        <v>0.23159388674294235</v>
      </c>
      <c r="AU39" s="4">
        <f t="shared" si="8"/>
        <v>0.48425208046658952</v>
      </c>
      <c r="AV39" s="4">
        <f t="shared" si="8"/>
        <v>2.2273601998823409</v>
      </c>
      <c r="AW39" s="4">
        <f t="shared" si="8"/>
        <v>0</v>
      </c>
      <c r="AY39" s="2">
        <f t="shared" si="51"/>
        <v>113.54942227205183</v>
      </c>
      <c r="AZ39" s="2">
        <f t="shared" si="9"/>
        <v>113.97987379426735</v>
      </c>
      <c r="BA39" s="2">
        <f t="shared" si="9"/>
        <v>114.11168527072878</v>
      </c>
      <c r="BB39" s="2">
        <f t="shared" si="9"/>
        <v>113.88324930521648</v>
      </c>
      <c r="BC39" s="2">
        <f t="shared" si="9"/>
        <v>114.70084758343947</v>
      </c>
      <c r="BD39" s="2">
        <f t="shared" si="9"/>
        <v>110.9501640279321</v>
      </c>
      <c r="BE39" s="2">
        <f t="shared" si="9"/>
        <v>113.4081088981294</v>
      </c>
      <c r="BF39" s="2">
        <f t="shared" si="9"/>
        <v>113.28479578932442</v>
      </c>
      <c r="BG39" s="2">
        <f t="shared" si="9"/>
        <v>112.29584485739528</v>
      </c>
      <c r="BH39" s="2">
        <f t="shared" si="9"/>
        <v>115.7854289184783</v>
      </c>
      <c r="BI39" s="2">
        <f t="shared" si="9"/>
        <v>118.10458374351749</v>
      </c>
      <c r="BJ39" s="2">
        <f t="shared" si="9"/>
        <v>116.80240610964839</v>
      </c>
      <c r="BK39" s="2">
        <f t="shared" si="9"/>
        <v>120.73974786315273</v>
      </c>
      <c r="BL39" s="2">
        <f t="shared" si="9"/>
        <v>118.3756397991674</v>
      </c>
      <c r="BM39" s="2" t="e">
        <f t="shared" si="9"/>
        <v>#N/A</v>
      </c>
      <c r="BO39" s="2">
        <f t="shared" si="10"/>
        <v>114.259</v>
      </c>
      <c r="BP39" s="2">
        <f t="shared" si="11"/>
        <v>113.069</v>
      </c>
      <c r="BQ39" s="2">
        <f t="shared" si="12"/>
        <v>114.069</v>
      </c>
      <c r="BR39" s="2">
        <f t="shared" si="13"/>
        <v>112.69</v>
      </c>
      <c r="BS39" s="2">
        <f t="shared" si="14"/>
        <v>113.431</v>
      </c>
      <c r="BT39" s="2">
        <f t="shared" si="15"/>
        <v>111.155</v>
      </c>
      <c r="BU39" s="2">
        <f t="shared" si="16"/>
        <v>110.759</v>
      </c>
      <c r="BV39" s="2">
        <f t="shared" si="17"/>
        <v>111.86199999999999</v>
      </c>
      <c r="BW39" s="2">
        <f t="shared" si="18"/>
        <v>111.931</v>
      </c>
      <c r="BX39" s="2">
        <f t="shared" si="19"/>
        <v>117.017</v>
      </c>
      <c r="BY39" s="2">
        <f t="shared" si="20"/>
        <v>120</v>
      </c>
      <c r="BZ39" s="2">
        <f t="shared" si="21"/>
        <v>117.03400000000001</v>
      </c>
      <c r="CA39" s="2">
        <f t="shared" si="22"/>
        <v>121.224</v>
      </c>
      <c r="CB39" s="2">
        <f t="shared" si="23"/>
        <v>120.60299999999999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113.39150262664162</v>
      </c>
      <c r="DL39" s="2">
        <f t="shared" si="41"/>
        <v>114.15102058029693</v>
      </c>
      <c r="DM39" s="2">
        <f t="shared" si="41"/>
        <v>114.06261144545354</v>
      </c>
      <c r="DN39" s="2">
        <f t="shared" si="41"/>
        <v>113.6645329959514</v>
      </c>
      <c r="DO39" s="2">
        <f t="shared" si="41"/>
        <v>114.54832701688555</v>
      </c>
      <c r="DP39" s="2">
        <f t="shared" si="41"/>
        <v>110.9080199146515</v>
      </c>
      <c r="DQ39" s="2">
        <f t="shared" si="41"/>
        <v>113.54744812382742</v>
      </c>
      <c r="DR39" s="2">
        <f t="shared" si="41"/>
        <v>113.28324182076814</v>
      </c>
      <c r="DS39" s="2">
        <f t="shared" si="41"/>
        <v>112.1634373659374</v>
      </c>
      <c r="DT39" s="2">
        <f t="shared" si="41"/>
        <v>115.83461308677099</v>
      </c>
      <c r="DU39" s="2">
        <f t="shared" si="41"/>
        <v>118.03592908232122</v>
      </c>
      <c r="DV39" s="2">
        <f t="shared" si="41"/>
        <v>116.62715647226175</v>
      </c>
      <c r="DW39" s="2">
        <f t="shared" si="41"/>
        <v>120.50540463945724</v>
      </c>
      <c r="DX39" s="2">
        <f t="shared" si="41"/>
        <v>118.07546739596737</v>
      </c>
      <c r="DY39" s="2">
        <f t="shared" si="41"/>
        <v>117.7321887282165</v>
      </c>
      <c r="EA39" s="2">
        <f t="shared" si="42"/>
        <v>115.95217983377231</v>
      </c>
      <c r="EB39" s="2">
        <f t="shared" si="42"/>
        <v>111.40499940808904</v>
      </c>
      <c r="EC39" s="2">
        <f t="shared" si="42"/>
        <v>114.85277604079587</v>
      </c>
      <c r="ED39" s="2">
        <f t="shared" si="42"/>
        <v>117.12637890700503</v>
      </c>
      <c r="EE39" s="2">
        <f t="shared" si="42"/>
        <v>116.79866421512567</v>
      </c>
      <c r="EF39" s="2">
        <f t="shared" si="42"/>
        <v>111.59846978058364</v>
      </c>
      <c r="EG39" s="2">
        <f t="shared" si="42"/>
        <v>111.45769480747816</v>
      </c>
      <c r="EH39" s="2">
        <f t="shared" si="42"/>
        <v>113.30952464396648</v>
      </c>
      <c r="EI39" s="2">
        <f t="shared" si="42"/>
        <v>114.50598978657139</v>
      </c>
      <c r="EJ39" s="2">
        <f t="shared" si="42"/>
        <v>114.96667468967775</v>
      </c>
      <c r="EK39" s="2">
        <f t="shared" si="42"/>
        <v>119.12735261830191</v>
      </c>
      <c r="EL39" s="2">
        <f t="shared" si="42"/>
        <v>119.76248918124782</v>
      </c>
      <c r="EM39" s="2">
        <f t="shared" si="42"/>
        <v>124.12004544275563</v>
      </c>
      <c r="EN39" s="2">
        <f t="shared" si="42"/>
        <v>123.46767489120724</v>
      </c>
      <c r="EO39" s="2">
        <f t="shared" si="42"/>
        <v>126.83171363900925</v>
      </c>
      <c r="EQ39" s="2">
        <f t="shared" si="43"/>
        <v>117.07238178795711</v>
      </c>
      <c r="ER39" s="2">
        <f t="shared" si="43"/>
        <v>113.30152381796567</v>
      </c>
      <c r="ES39" s="2">
        <f t="shared" si="43"/>
        <v>114.34016241632924</v>
      </c>
      <c r="ET39" s="2">
        <f t="shared" si="43"/>
        <v>116.12927024656274</v>
      </c>
      <c r="EU39" s="2">
        <f t="shared" si="43"/>
        <v>115.41715169593482</v>
      </c>
      <c r="EV39" s="2">
        <f t="shared" si="43"/>
        <v>112.64051756153573</v>
      </c>
      <c r="EW39" s="2">
        <f t="shared" si="43"/>
        <v>112.12733759396927</v>
      </c>
      <c r="EX39" s="2">
        <f t="shared" si="43"/>
        <v>111.49129340088555</v>
      </c>
      <c r="EY39" s="2">
        <f t="shared" si="43"/>
        <v>113.82895121990001</v>
      </c>
      <c r="EZ39" s="2">
        <f t="shared" si="43"/>
        <v>115.40215635191844</v>
      </c>
      <c r="FA39" s="2">
        <f t="shared" si="43"/>
        <v>117.97003807888177</v>
      </c>
      <c r="FB39" s="2">
        <f t="shared" si="43"/>
        <v>119.767825152477</v>
      </c>
      <c r="FC39" s="2">
        <f t="shared" si="43"/>
        <v>123.78337891511103</v>
      </c>
      <c r="FD39" s="2">
        <f t="shared" si="43"/>
        <v>123.7723657061986</v>
      </c>
      <c r="FE39" s="2">
        <f t="shared" si="43"/>
        <v>127.29695545630973</v>
      </c>
      <c r="FG39" s="2">
        <f t="shared" si="44"/>
        <v>6.1667084198347467E-2</v>
      </c>
      <c r="FH39" s="2">
        <f t="shared" si="44"/>
        <v>6.2332086699140921E-2</v>
      </c>
      <c r="FI39" s="2">
        <f t="shared" si="44"/>
        <v>6.2111885983545313E-2</v>
      </c>
      <c r="FJ39" s="2">
        <f t="shared" si="44"/>
        <v>6.3181957177718462E-2</v>
      </c>
      <c r="FK39" s="2">
        <f t="shared" si="44"/>
        <v>6.7782931794901052E-2</v>
      </c>
      <c r="FL39" s="2">
        <f t="shared" si="44"/>
        <v>6.1023368159412582E-2</v>
      </c>
      <c r="FM39" s="2">
        <f t="shared" si="44"/>
        <v>6.6680586872612871E-2</v>
      </c>
      <c r="FN39" s="2">
        <f t="shared" si="44"/>
        <v>5.9817501275175114E-2</v>
      </c>
      <c r="FO39" s="2">
        <f t="shared" si="44"/>
        <v>5.652572474144648E-2</v>
      </c>
      <c r="FP39" s="2">
        <f t="shared" si="44"/>
        <v>5.6673049278993755E-2</v>
      </c>
      <c r="FQ39" s="2">
        <f t="shared" si="44"/>
        <v>6.2914513814605777E-2</v>
      </c>
      <c r="FR39" s="2">
        <f t="shared" si="44"/>
        <v>5.5895053510725469E-2</v>
      </c>
      <c r="FS39" s="2">
        <f t="shared" si="44"/>
        <v>6.4832611396373044E-2</v>
      </c>
      <c r="FT39" s="2">
        <f t="shared" si="44"/>
        <v>5.566747463109873E-2</v>
      </c>
      <c r="FU39" s="2">
        <f t="shared" si="44"/>
        <v>4.7007995089440695E-2</v>
      </c>
      <c r="FW39" s="2">
        <f t="shared" si="53"/>
        <v>9.0595032863024794E-6</v>
      </c>
      <c r="FX39" s="2">
        <f t="shared" si="45"/>
        <v>9.7250286200363226E-6</v>
      </c>
      <c r="FY39" s="2">
        <f t="shared" si="45"/>
        <v>9.3403270155156614E-6</v>
      </c>
      <c r="FZ39" s="2">
        <f t="shared" si="45"/>
        <v>9.9195236951396924E-6</v>
      </c>
      <c r="GA39" s="2">
        <f t="shared" si="45"/>
        <v>1.0051497715446762E-5</v>
      </c>
      <c r="GB39" s="2">
        <f t="shared" si="45"/>
        <v>1.0111739972566786E-5</v>
      </c>
      <c r="GC39" s="2">
        <f t="shared" si="45"/>
        <v>1.008277140381911E-5</v>
      </c>
      <c r="GD39" s="2">
        <f t="shared" si="45"/>
        <v>1.0012067474214018E-5</v>
      </c>
      <c r="GE39" s="2">
        <f t="shared" si="45"/>
        <v>1.0312356844794799E-5</v>
      </c>
      <c r="GF39" s="2">
        <f t="shared" si="45"/>
        <v>1.0441902169890687E-5</v>
      </c>
      <c r="GG39" s="2">
        <f t="shared" si="45"/>
        <v>1.0126837058722616E-5</v>
      </c>
      <c r="GH39" s="2">
        <f t="shared" si="45"/>
        <v>8.9663028745127523E-6</v>
      </c>
      <c r="GI39" s="2">
        <f t="shared" si="45"/>
        <v>1.0036169160404931E-5</v>
      </c>
      <c r="GJ39" s="2">
        <f t="shared" si="45"/>
        <v>6.0036374007057527E-6</v>
      </c>
      <c r="GK39" s="2">
        <f t="shared" si="45"/>
        <v>4.656983703239188E-6</v>
      </c>
      <c r="GM39" s="86">
        <f t="shared" si="54"/>
        <v>7.0450350916939772E-11</v>
      </c>
      <c r="GN39" s="86">
        <f t="shared" si="46"/>
        <v>5.6024428926476551E-11</v>
      </c>
      <c r="GO39" s="86">
        <f t="shared" si="46"/>
        <v>3.9277187796902135E-11</v>
      </c>
      <c r="GP39" s="86">
        <f t="shared" si="46"/>
        <v>8.0283512653625135E-11</v>
      </c>
      <c r="GQ39" s="86">
        <f t="shared" si="46"/>
        <v>4.7211137273772395E-10</v>
      </c>
      <c r="GR39" s="86">
        <f t="shared" si="46"/>
        <v>8.3598828148847606E-12</v>
      </c>
      <c r="GS39" s="86">
        <f t="shared" si="46"/>
        <v>1.1673518887147742E-10</v>
      </c>
      <c r="GT39" s="86">
        <f t="shared" si="46"/>
        <v>7.9558800247197892E-12</v>
      </c>
      <c r="GU39" s="86">
        <f t="shared" si="46"/>
        <v>4.9485417111489336E-13</v>
      </c>
      <c r="GV39" s="86">
        <f t="shared" si="46"/>
        <v>2.8731536337054198E-12</v>
      </c>
      <c r="GW39" s="86">
        <f t="shared" si="46"/>
        <v>5.1121660862160357E-11</v>
      </c>
      <c r="GX39" s="86">
        <f t="shared" si="46"/>
        <v>2.9826186816720769E-12</v>
      </c>
      <c r="GY39" s="86">
        <f t="shared" si="46"/>
        <v>4.4257957899086164E-11</v>
      </c>
      <c r="GZ39" s="86">
        <f t="shared" si="46"/>
        <v>7.5955418518802405E-13</v>
      </c>
      <c r="HA39" s="86">
        <f t="shared" si="46"/>
        <v>1.3696704706811493E-17</v>
      </c>
      <c r="HC39" s="86">
        <f t="shared" si="58"/>
        <v>1.3842797919658849E-24</v>
      </c>
      <c r="HD39" s="86">
        <f t="shared" si="47"/>
        <v>1.3597666706961096E-26</v>
      </c>
      <c r="HE39" s="86">
        <f t="shared" si="47"/>
        <v>4.6218322952979403E-27</v>
      </c>
      <c r="HF39" s="86">
        <f t="shared" si="47"/>
        <v>3.595776326771897E-29</v>
      </c>
      <c r="HG39" s="86">
        <f t="shared" si="47"/>
        <v>4.1026130560955771E-29</v>
      </c>
      <c r="HH39" s="86">
        <f t="shared" si="47"/>
        <v>1.026571286268617E-30</v>
      </c>
      <c r="HI39" s="86">
        <f t="shared" si="47"/>
        <v>4.2743773404973584E-27</v>
      </c>
      <c r="HJ39" s="86">
        <f t="shared" si="47"/>
        <v>9.4519556575984728E-30</v>
      </c>
      <c r="HK39" s="86">
        <f t="shared" si="47"/>
        <v>2.625640950097836E-29</v>
      </c>
      <c r="HL39" s="86">
        <f t="shared" si="47"/>
        <v>1.3153946306046532E-31</v>
      </c>
      <c r="HM39" s="86">
        <f t="shared" si="47"/>
        <v>5.8148885010255246E-29</v>
      </c>
      <c r="HN39" s="86">
        <f t="shared" si="47"/>
        <v>5.5809132771078772E-32</v>
      </c>
      <c r="HO39" s="86">
        <f t="shared" si="47"/>
        <v>3.4359605450521717E-28</v>
      </c>
      <c r="HP39" s="86">
        <f t="shared" si="47"/>
        <v>5.0805307492611698E-31</v>
      </c>
      <c r="HQ39" s="86">
        <f t="shared" si="47"/>
        <v>6.2691692066442637E-46</v>
      </c>
      <c r="HS39" s="86">
        <f t="shared" si="55"/>
        <v>1.7231191620809913E-155</v>
      </c>
      <c r="HT39" s="86">
        <f t="shared" si="48"/>
        <v>7.2773485540629395E-166</v>
      </c>
      <c r="HU39" s="86">
        <f t="shared" si="48"/>
        <v>7.2916645535076568E-173</v>
      </c>
      <c r="HV39" s="86">
        <f t="shared" si="48"/>
        <v>7.4739494461607363E-188</v>
      </c>
      <c r="HW39" s="86">
        <f t="shared" si="48"/>
        <v>3.1467684372396447E-187</v>
      </c>
      <c r="HX39" s="86">
        <f t="shared" si="48"/>
        <v>6.9672255515972464E-199</v>
      </c>
      <c r="HY39" s="86">
        <f t="shared" si="48"/>
        <v>1.7592684257866386E-174</v>
      </c>
      <c r="HZ39" s="86">
        <f t="shared" si="48"/>
        <v>8.4979218207483834E-192</v>
      </c>
      <c r="IA39" s="86">
        <f t="shared" si="48"/>
        <v>3.4274977015589126E-189</v>
      </c>
      <c r="IB39" s="86">
        <f t="shared" si="48"/>
        <v>1.0701141025665507E-203</v>
      </c>
      <c r="IC39" s="86">
        <f t="shared" si="48"/>
        <v>4.4342570805513014E-185</v>
      </c>
      <c r="ID39" s="86">
        <f t="shared" si="48"/>
        <v>1.1427956487905292E-207</v>
      </c>
      <c r="IE39" s="86">
        <f t="shared" si="48"/>
        <v>1.70208127432626E-181</v>
      </c>
      <c r="IF39" s="86">
        <f t="shared" si="48"/>
        <v>1.1296357480183412E-99</v>
      </c>
      <c r="IG39" s="86">
        <f t="shared" si="48"/>
        <v>9.8927073667637076E-75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3.0976816460074953E-275</v>
      </c>
      <c r="IW39" s="86">
        <f t="shared" si="49"/>
        <v>5.5278562986704321E-142</v>
      </c>
      <c r="IY39" s="86">
        <f t="shared" si="57"/>
        <v>7.0450350916941155E-11</v>
      </c>
      <c r="IZ39" s="86">
        <f t="shared" si="50"/>
        <v>5.6024428926476563E-11</v>
      </c>
      <c r="JA39" s="86">
        <f t="shared" si="50"/>
        <v>3.9277187796902142E-11</v>
      </c>
      <c r="JB39" s="86">
        <f t="shared" si="50"/>
        <v>8.0283512653625135E-11</v>
      </c>
      <c r="JC39" s="86">
        <f t="shared" si="50"/>
        <v>4.7211137273772395E-10</v>
      </c>
      <c r="JD39" s="86">
        <f t="shared" si="50"/>
        <v>8.3598828148847606E-12</v>
      </c>
      <c r="JE39" s="86">
        <f t="shared" si="50"/>
        <v>1.1673518887147742E-10</v>
      </c>
      <c r="JF39" s="86">
        <f t="shared" si="50"/>
        <v>7.9558800247197892E-12</v>
      </c>
      <c r="JG39" s="86">
        <f t="shared" si="50"/>
        <v>4.9485417111489336E-13</v>
      </c>
      <c r="JH39" s="86">
        <f t="shared" si="50"/>
        <v>2.8731536337054198E-12</v>
      </c>
      <c r="JI39" s="86">
        <f t="shared" si="50"/>
        <v>5.1121660862160357E-11</v>
      </c>
      <c r="JJ39" s="86">
        <f t="shared" si="50"/>
        <v>2.9826186816720769E-12</v>
      </c>
      <c r="JK39" s="86">
        <f t="shared" si="50"/>
        <v>4.4257957899086164E-11</v>
      </c>
      <c r="JL39" s="86">
        <f t="shared" si="50"/>
        <v>7.5955418518802405E-13</v>
      </c>
      <c r="JM39" s="86">
        <f t="shared" si="50"/>
        <v>1.3696704706811493E-17</v>
      </c>
    </row>
    <row r="40" spans="2:273" x14ac:dyDescent="0.25">
      <c r="B40" s="2">
        <v>13</v>
      </c>
      <c r="C40" s="37">
        <v>113.31</v>
      </c>
      <c r="D40" s="37">
        <v>114.60299999999999</v>
      </c>
      <c r="E40" s="37">
        <v>113.759</v>
      </c>
      <c r="F40" s="37">
        <v>114.69</v>
      </c>
      <c r="G40" s="37">
        <v>117.259</v>
      </c>
      <c r="H40" s="37">
        <v>109.63800000000001</v>
      </c>
      <c r="I40" s="37">
        <v>113.94799999999999</v>
      </c>
      <c r="J40" s="37">
        <v>113.89700000000001</v>
      </c>
      <c r="K40" s="37">
        <v>112.414</v>
      </c>
      <c r="L40" s="37">
        <v>114.517</v>
      </c>
      <c r="M40" s="37">
        <v>118.914</v>
      </c>
      <c r="N40" s="37">
        <v>116.069</v>
      </c>
      <c r="O40" s="37">
        <v>122.741</v>
      </c>
      <c r="P40" s="37">
        <v>119.121</v>
      </c>
      <c r="Q40" s="37">
        <v>120.81</v>
      </c>
      <c r="S40" s="4">
        <f t="shared" si="7"/>
        <v>113.89397619673399</v>
      </c>
      <c r="T40" s="4">
        <f t="shared" si="7"/>
        <v>114.09636768227833</v>
      </c>
      <c r="U40" s="4">
        <f t="shared" si="7"/>
        <v>114.24864853640987</v>
      </c>
      <c r="V40" s="4">
        <f t="shared" si="7"/>
        <v>114.08517922732869</v>
      </c>
      <c r="W40" s="4">
        <f t="shared" si="7"/>
        <v>114.9719630039201</v>
      </c>
      <c r="X40" s="4">
        <f t="shared" si="7"/>
        <v>111.24540875931159</v>
      </c>
      <c r="Y40" s="4">
        <f t="shared" si="7"/>
        <v>113.56955286382366</v>
      </c>
      <c r="Z40" s="4">
        <f t="shared" si="7"/>
        <v>113.47982841437783</v>
      </c>
      <c r="AA40" s="4">
        <f t="shared" si="7"/>
        <v>112.50323393174136</v>
      </c>
      <c r="AB40" s="4">
        <f t="shared" si="7"/>
        <v>115.9784394093722</v>
      </c>
      <c r="AC40" s="4">
        <f t="shared" si="7"/>
        <v>118.28895752320992</v>
      </c>
      <c r="AD40" s="4">
        <f t="shared" si="7"/>
        <v>117.0523967061069</v>
      </c>
      <c r="AE40" s="4">
        <f t="shared" si="7"/>
        <v>120.97012392274522</v>
      </c>
      <c r="AF40" s="4">
        <f t="shared" si="7"/>
        <v>118.65021056042829</v>
      </c>
      <c r="AG40" s="4" t="e">
        <f t="shared" si="7"/>
        <v>#N/A</v>
      </c>
      <c r="AI40" s="4">
        <f t="shared" si="8"/>
        <v>-0.58397619673398538</v>
      </c>
      <c r="AJ40" s="4">
        <f t="shared" si="8"/>
        <v>0.50663231772166739</v>
      </c>
      <c r="AK40" s="4">
        <f t="shared" si="8"/>
        <v>-0.48964853640987371</v>
      </c>
      <c r="AL40" s="4">
        <f t="shared" si="8"/>
        <v>0.60482077267130308</v>
      </c>
      <c r="AM40" s="4">
        <f t="shared" si="8"/>
        <v>2.2870369960799053</v>
      </c>
      <c r="AN40" s="4">
        <f t="shared" si="8"/>
        <v>-1.607408759311582</v>
      </c>
      <c r="AO40" s="4">
        <f t="shared" si="8"/>
        <v>0.37844713617633374</v>
      </c>
      <c r="AP40" s="4">
        <f t="shared" si="8"/>
        <v>0.41717158562217094</v>
      </c>
      <c r="AQ40" s="4">
        <f t="shared" si="8"/>
        <v>-8.9233931741361516E-2</v>
      </c>
      <c r="AR40" s="4">
        <f t="shared" si="8"/>
        <v>-1.4614394093722041</v>
      </c>
      <c r="AS40" s="4">
        <f t="shared" si="8"/>
        <v>0.62504247679008529</v>
      </c>
      <c r="AT40" s="4">
        <f t="shared" si="8"/>
        <v>-0.98339670610690177</v>
      </c>
      <c r="AU40" s="4">
        <f t="shared" si="8"/>
        <v>1.7708760772547834</v>
      </c>
      <c r="AV40" s="4">
        <f t="shared" si="8"/>
        <v>0.47078943957170338</v>
      </c>
      <c r="AW40" s="4">
        <f t="shared" si="8"/>
        <v>0</v>
      </c>
      <c r="AY40" s="2">
        <f t="shared" si="51"/>
        <v>113.89397597993204</v>
      </c>
      <c r="AZ40" s="2">
        <f t="shared" si="9"/>
        <v>114.09636751827621</v>
      </c>
      <c r="BA40" s="2">
        <f t="shared" si="9"/>
        <v>114.24864841892332</v>
      </c>
      <c r="BB40" s="2">
        <f t="shared" si="9"/>
        <v>114.08517900159491</v>
      </c>
      <c r="BC40" s="2">
        <f t="shared" si="9"/>
        <v>114.97196185352254</v>
      </c>
      <c r="BD40" s="2">
        <f t="shared" si="9"/>
        <v>111.24540873086279</v>
      </c>
      <c r="BE40" s="2">
        <f t="shared" si="9"/>
        <v>113.56955252344987</v>
      </c>
      <c r="BF40" s="2">
        <f t="shared" si="9"/>
        <v>113.47982838775731</v>
      </c>
      <c r="BG40" s="2">
        <f t="shared" si="9"/>
        <v>112.50323392979155</v>
      </c>
      <c r="BH40" s="2">
        <f t="shared" si="9"/>
        <v>115.97843939926865</v>
      </c>
      <c r="BI40" s="2">
        <f t="shared" si="9"/>
        <v>118.2889573760387</v>
      </c>
      <c r="BJ40" s="2">
        <f t="shared" si="9"/>
        <v>117.05239669622185</v>
      </c>
      <c r="BK40" s="2">
        <f t="shared" si="9"/>
        <v>120.9701237812917</v>
      </c>
      <c r="BL40" s="2">
        <f t="shared" si="9"/>
        <v>118.65021055763815</v>
      </c>
      <c r="BM40" s="2" t="e">
        <f t="shared" si="9"/>
        <v>#N/A</v>
      </c>
      <c r="BO40" s="2">
        <f t="shared" si="10"/>
        <v>113.31</v>
      </c>
      <c r="BP40" s="2">
        <f t="shared" si="11"/>
        <v>114.60299999999999</v>
      </c>
      <c r="BQ40" s="2">
        <f t="shared" si="12"/>
        <v>113.759</v>
      </c>
      <c r="BR40" s="2">
        <f t="shared" si="13"/>
        <v>114.69</v>
      </c>
      <c r="BS40" s="2">
        <f t="shared" si="14"/>
        <v>117.259</v>
      </c>
      <c r="BT40" s="2">
        <f t="shared" si="15"/>
        <v>109.63800000000001</v>
      </c>
      <c r="BU40" s="2">
        <f t="shared" si="16"/>
        <v>113.94799999999999</v>
      </c>
      <c r="BV40" s="2">
        <f t="shared" si="17"/>
        <v>113.89700000000001</v>
      </c>
      <c r="BW40" s="2">
        <f t="shared" si="18"/>
        <v>112.414</v>
      </c>
      <c r="BX40" s="2">
        <f t="shared" si="19"/>
        <v>114.517</v>
      </c>
      <c r="BY40" s="2">
        <f t="shared" si="20"/>
        <v>118.914</v>
      </c>
      <c r="BZ40" s="2">
        <f t="shared" si="21"/>
        <v>116.069</v>
      </c>
      <c r="CA40" s="2">
        <f t="shared" si="22"/>
        <v>122.741</v>
      </c>
      <c r="CB40" s="2">
        <f t="shared" si="23"/>
        <v>119.121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113.75164971857409</v>
      </c>
      <c r="DL40" s="2">
        <f t="shared" si="41"/>
        <v>114.29579892037791</v>
      </c>
      <c r="DM40" s="2">
        <f t="shared" si="41"/>
        <v>114.21072436809278</v>
      </c>
      <c r="DN40" s="2">
        <f t="shared" si="41"/>
        <v>113.8676874493927</v>
      </c>
      <c r="DO40" s="2">
        <f t="shared" si="41"/>
        <v>114.83401341463414</v>
      </c>
      <c r="DP40" s="2">
        <f t="shared" si="41"/>
        <v>111.22296159317213</v>
      </c>
      <c r="DQ40" s="2">
        <f t="shared" si="41"/>
        <v>113.73679540337714</v>
      </c>
      <c r="DR40" s="2">
        <f t="shared" si="41"/>
        <v>113.49483783783785</v>
      </c>
      <c r="DS40" s="2">
        <f t="shared" si="41"/>
        <v>112.37618459888462</v>
      </c>
      <c r="DT40" s="2">
        <f t="shared" si="41"/>
        <v>116.04873091512566</v>
      </c>
      <c r="DU40" s="2">
        <f t="shared" si="41"/>
        <v>118.23347827260461</v>
      </c>
      <c r="DV40" s="2">
        <f t="shared" si="41"/>
        <v>116.88143172119489</v>
      </c>
      <c r="DW40" s="2">
        <f t="shared" si="41"/>
        <v>120.73842575774151</v>
      </c>
      <c r="DX40" s="2">
        <f t="shared" si="41"/>
        <v>118.34460111540109</v>
      </c>
      <c r="DY40" s="2">
        <f t="shared" si="41"/>
        <v>118.03905413422316</v>
      </c>
      <c r="EA40" s="2">
        <f t="shared" si="42"/>
        <v>115.86891003417097</v>
      </c>
      <c r="EB40" s="2">
        <f t="shared" si="42"/>
        <v>111.35997978959702</v>
      </c>
      <c r="EC40" s="2">
        <f t="shared" si="42"/>
        <v>114.77099020973827</v>
      </c>
      <c r="ED40" s="2">
        <f t="shared" si="42"/>
        <v>117.02639928297536</v>
      </c>
      <c r="EE40" s="2">
        <f t="shared" si="42"/>
        <v>116.70243413976131</v>
      </c>
      <c r="EF40" s="2">
        <f t="shared" si="42"/>
        <v>111.56024359974296</v>
      </c>
      <c r="EG40" s="2">
        <f t="shared" si="42"/>
        <v>111.43454696321476</v>
      </c>
      <c r="EH40" s="2">
        <f t="shared" si="42"/>
        <v>113.26497726073963</v>
      </c>
      <c r="EI40" s="2">
        <f t="shared" si="42"/>
        <v>114.43735595859667</v>
      </c>
      <c r="EJ40" s="2">
        <f t="shared" si="42"/>
        <v>114.91130030947511</v>
      </c>
      <c r="EK40" s="2">
        <f t="shared" si="42"/>
        <v>119.04277195814136</v>
      </c>
      <c r="EL40" s="2">
        <f t="shared" si="42"/>
        <v>119.68602150015451</v>
      </c>
      <c r="EM40" s="2">
        <f t="shared" si="42"/>
        <v>124.01819811173938</v>
      </c>
      <c r="EN40" s="2">
        <f t="shared" si="42"/>
        <v>123.37831648054261</v>
      </c>
      <c r="EO40" s="2">
        <f t="shared" si="42"/>
        <v>126.7386049278924</v>
      </c>
      <c r="EQ40" s="2">
        <f t="shared" si="43"/>
        <v>116.97609391290067</v>
      </c>
      <c r="ER40" s="2">
        <f t="shared" si="43"/>
        <v>113.23467366467142</v>
      </c>
      <c r="ES40" s="2">
        <f t="shared" si="43"/>
        <v>114.26428391868441</v>
      </c>
      <c r="ET40" s="2">
        <f t="shared" si="43"/>
        <v>116.040827371017</v>
      </c>
      <c r="EU40" s="2">
        <f t="shared" si="43"/>
        <v>115.33683929835681</v>
      </c>
      <c r="EV40" s="2">
        <f t="shared" si="43"/>
        <v>112.59024099359731</v>
      </c>
      <c r="EW40" s="2">
        <f t="shared" si="43"/>
        <v>112.09633709906448</v>
      </c>
      <c r="EX40" s="2">
        <f t="shared" si="43"/>
        <v>111.46803508600136</v>
      </c>
      <c r="EY40" s="2">
        <f t="shared" si="43"/>
        <v>113.76812647390861</v>
      </c>
      <c r="EZ40" s="2">
        <f t="shared" si="43"/>
        <v>115.34179235241531</v>
      </c>
      <c r="FA40" s="2">
        <f t="shared" si="43"/>
        <v>117.89889947743859</v>
      </c>
      <c r="FB40" s="2">
        <f t="shared" si="43"/>
        <v>119.69129158045261</v>
      </c>
      <c r="FC40" s="2">
        <f t="shared" si="43"/>
        <v>123.68542565711432</v>
      </c>
      <c r="FD40" s="2">
        <f t="shared" si="43"/>
        <v>123.67945789417061</v>
      </c>
      <c r="FE40" s="2">
        <f t="shared" si="43"/>
        <v>127.1963378435721</v>
      </c>
      <c r="FG40" s="2">
        <f t="shared" si="44"/>
        <v>6.7216705501532303E-2</v>
      </c>
      <c r="FH40" s="2">
        <f t="shared" si="44"/>
        <v>6.7937220784795999E-2</v>
      </c>
      <c r="FI40" s="2">
        <f t="shared" si="44"/>
        <v>6.7698648429439151E-2</v>
      </c>
      <c r="FJ40" s="2">
        <f t="shared" si="44"/>
        <v>6.8857902608671862E-2</v>
      </c>
      <c r="FK40" s="2">
        <f t="shared" si="44"/>
        <v>7.3839627005815062E-2</v>
      </c>
      <c r="FL40" s="2">
        <f t="shared" si="44"/>
        <v>6.6519166075101388E-2</v>
      </c>
      <c r="FM40" s="2">
        <f t="shared" si="44"/>
        <v>7.2646458761422381E-2</v>
      </c>
      <c r="FN40" s="2">
        <f t="shared" si="44"/>
        <v>6.5212240537541155E-2</v>
      </c>
      <c r="FO40" s="2">
        <f t="shared" si="44"/>
        <v>6.1643054306072594E-2</v>
      </c>
      <c r="FP40" s="2">
        <f t="shared" si="44"/>
        <v>6.1802842602550263E-2</v>
      </c>
      <c r="FQ40" s="2">
        <f t="shared" si="44"/>
        <v>6.8568192003390427E-2</v>
      </c>
      <c r="FR40" s="2">
        <f t="shared" si="44"/>
        <v>6.0958976780693584E-2</v>
      </c>
      <c r="FS40" s="2">
        <f t="shared" si="44"/>
        <v>7.064566089135936E-2</v>
      </c>
      <c r="FT40" s="2">
        <f t="shared" si="44"/>
        <v>6.0712105810257655E-2</v>
      </c>
      <c r="FU40" s="2">
        <f t="shared" si="44"/>
        <v>5.1310535728781269E-2</v>
      </c>
      <c r="FW40" s="2">
        <f t="shared" si="53"/>
        <v>9.9335391389626133E-6</v>
      </c>
      <c r="FX40" s="2">
        <f t="shared" si="45"/>
        <v>1.0663271833889151E-5</v>
      </c>
      <c r="FY40" s="2">
        <f t="shared" si="45"/>
        <v>1.0241455688396194E-5</v>
      </c>
      <c r="FZ40" s="2">
        <f t="shared" si="45"/>
        <v>1.0876531038813053E-5</v>
      </c>
      <c r="GA40" s="2">
        <f t="shared" si="45"/>
        <v>1.1021237395721386E-5</v>
      </c>
      <c r="GB40" s="2">
        <f t="shared" si="45"/>
        <v>1.1087291588643815E-5</v>
      </c>
      <c r="GC40" s="2">
        <f t="shared" si="45"/>
        <v>1.1055528246524014E-5</v>
      </c>
      <c r="GD40" s="2">
        <f t="shared" si="45"/>
        <v>1.0978003079629573E-5</v>
      </c>
      <c r="GE40" s="2">
        <f t="shared" si="45"/>
        <v>1.130726318137043E-5</v>
      </c>
      <c r="GF40" s="2">
        <f t="shared" si="45"/>
        <v>1.1449306521332076E-5</v>
      </c>
      <c r="GG40" s="2">
        <f t="shared" si="45"/>
        <v>1.110384518211672E-5</v>
      </c>
      <c r="GH40" s="2">
        <f t="shared" si="45"/>
        <v>9.8313470972855749E-6</v>
      </c>
      <c r="GI40" s="2">
        <f t="shared" si="45"/>
        <v>1.1004430001912746E-5</v>
      </c>
      <c r="GJ40" s="2">
        <f t="shared" si="45"/>
        <v>6.5828536945023939E-6</v>
      </c>
      <c r="GK40" s="2">
        <f t="shared" si="45"/>
        <v>5.1062787961582015E-6</v>
      </c>
      <c r="GM40" s="86">
        <f t="shared" si="54"/>
        <v>1.7285964940773181E-10</v>
      </c>
      <c r="GN40" s="86">
        <f t="shared" si="46"/>
        <v>1.3967779059751783E-10</v>
      </c>
      <c r="GO40" s="86">
        <f t="shared" si="46"/>
        <v>9.9673662700502772E-11</v>
      </c>
      <c r="GP40" s="86">
        <f t="shared" si="46"/>
        <v>1.9728712704642078E-10</v>
      </c>
      <c r="GQ40" s="86">
        <f t="shared" si="46"/>
        <v>1.0800331813918494E-9</v>
      </c>
      <c r="GR40" s="86">
        <f t="shared" si="46"/>
        <v>2.2893055045424343E-11</v>
      </c>
      <c r="GS40" s="86">
        <f t="shared" si="46"/>
        <v>2.8656583136273793E-10</v>
      </c>
      <c r="GT40" s="86">
        <f t="shared" si="46"/>
        <v>2.167683206676944E-11</v>
      </c>
      <c r="GU40" s="86">
        <f t="shared" si="46"/>
        <v>1.5266606525333574E-12</v>
      </c>
      <c r="GV40" s="86">
        <f t="shared" si="46"/>
        <v>8.0903661682170578E-12</v>
      </c>
      <c r="GW40" s="86">
        <f t="shared" si="46"/>
        <v>1.2850802608988945E-10</v>
      </c>
      <c r="GX40" s="86">
        <f t="shared" si="46"/>
        <v>8.337882126482193E-12</v>
      </c>
      <c r="GY40" s="86">
        <f t="shared" si="46"/>
        <v>1.1336492369731415E-10</v>
      </c>
      <c r="GZ40" s="86">
        <f t="shared" si="46"/>
        <v>2.2767319626657322E-12</v>
      </c>
      <c r="HA40" s="86">
        <f t="shared" si="46"/>
        <v>6.6624354516333445E-17</v>
      </c>
      <c r="HC40" s="86">
        <f t="shared" si="58"/>
        <v>6.4161162104033428E-24</v>
      </c>
      <c r="HD40" s="86">
        <f t="shared" si="47"/>
        <v>7.3479225460521346E-26</v>
      </c>
      <c r="HE40" s="86">
        <f t="shared" si="47"/>
        <v>2.5983393110261075E-26</v>
      </c>
      <c r="HF40" s="86">
        <f t="shared" si="47"/>
        <v>2.318967734178225E-28</v>
      </c>
      <c r="HG40" s="86">
        <f t="shared" si="47"/>
        <v>2.6460597241974559E-28</v>
      </c>
      <c r="HH40" s="86">
        <f t="shared" si="47"/>
        <v>7.4693065736005066E-30</v>
      </c>
      <c r="HI40" s="86">
        <f t="shared" si="47"/>
        <v>2.4362013096152872E-26</v>
      </c>
      <c r="HJ40" s="86">
        <f t="shared" si="47"/>
        <v>6.4218904290343592E-29</v>
      </c>
      <c r="HK40" s="86">
        <f t="shared" si="47"/>
        <v>1.7588040820453039E-28</v>
      </c>
      <c r="HL40" s="86">
        <f t="shared" si="47"/>
        <v>1.0051348452050342E-30</v>
      </c>
      <c r="HM40" s="86">
        <f t="shared" si="47"/>
        <v>3.7187846088873127E-28</v>
      </c>
      <c r="HN40" s="86">
        <f t="shared" si="47"/>
        <v>4.3483138847849218E-31</v>
      </c>
      <c r="HO40" s="86">
        <f t="shared" si="47"/>
        <v>2.0815714390293848E-27</v>
      </c>
      <c r="HP40" s="86">
        <f t="shared" si="47"/>
        <v>3.6252327981236883E-30</v>
      </c>
      <c r="HQ40" s="86">
        <f t="shared" si="47"/>
        <v>1.2668251008105178E-44</v>
      </c>
      <c r="HS40" s="86">
        <f t="shared" si="55"/>
        <v>1.8140220777742188E-152</v>
      </c>
      <c r="HT40" s="86">
        <f t="shared" si="48"/>
        <v>1.4398828700299167E-162</v>
      </c>
      <c r="HU40" s="86">
        <f t="shared" si="48"/>
        <v>1.8900683627157187E-169</v>
      </c>
      <c r="HV40" s="86">
        <f t="shared" si="48"/>
        <v>3.7041901994801206E-184</v>
      </c>
      <c r="HW40" s="86">
        <f t="shared" si="48"/>
        <v>1.5515659572910059E-183</v>
      </c>
      <c r="HX40" s="86">
        <f t="shared" si="48"/>
        <v>6.0927599119239334E-195</v>
      </c>
      <c r="HY40" s="86">
        <f t="shared" si="48"/>
        <v>5.0139122254854717E-171</v>
      </c>
      <c r="HZ40" s="86">
        <f t="shared" si="48"/>
        <v>5.3533603343268447E-188</v>
      </c>
      <c r="IA40" s="86">
        <f t="shared" si="48"/>
        <v>2.0408881695858353E-185</v>
      </c>
      <c r="IB40" s="86">
        <f t="shared" si="48"/>
        <v>1.1398540733520502E-199</v>
      </c>
      <c r="IC40" s="86">
        <f t="shared" si="48"/>
        <v>2.0488787357693836E-181</v>
      </c>
      <c r="ID40" s="86">
        <f t="shared" si="48"/>
        <v>1.3764931762881932E-203</v>
      </c>
      <c r="IE40" s="86">
        <f t="shared" si="48"/>
        <v>6.3667391682580929E-178</v>
      </c>
      <c r="IF40" s="86">
        <f t="shared" si="48"/>
        <v>8.4185085777652475E-98</v>
      </c>
      <c r="IG40" s="86">
        <f t="shared" si="48"/>
        <v>2.3570621776825427E-73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4.5589861396221658E-271</v>
      </c>
      <c r="IW40" s="86">
        <f t="shared" si="49"/>
        <v>6.8364996037922759E-140</v>
      </c>
      <c r="IY40" s="86">
        <f t="shared" si="57"/>
        <v>1.7285964940773822E-10</v>
      </c>
      <c r="IZ40" s="86">
        <f t="shared" si="50"/>
        <v>1.396777905975179E-10</v>
      </c>
      <c r="JA40" s="86">
        <f t="shared" si="50"/>
        <v>9.9673662700502798E-11</v>
      </c>
      <c r="JB40" s="86">
        <f t="shared" si="50"/>
        <v>1.9728712704642078E-10</v>
      </c>
      <c r="JC40" s="86">
        <f t="shared" si="50"/>
        <v>1.0800331813918494E-9</v>
      </c>
      <c r="JD40" s="86">
        <f t="shared" si="50"/>
        <v>2.2893055045424343E-11</v>
      </c>
      <c r="JE40" s="86">
        <f t="shared" si="50"/>
        <v>2.8656583136273793E-10</v>
      </c>
      <c r="JF40" s="86">
        <f t="shared" si="50"/>
        <v>2.167683206676944E-11</v>
      </c>
      <c r="JG40" s="86">
        <f t="shared" si="50"/>
        <v>1.5266606525333576E-12</v>
      </c>
      <c r="JH40" s="86">
        <f t="shared" si="50"/>
        <v>8.0903661682170578E-12</v>
      </c>
      <c r="JI40" s="86">
        <f t="shared" si="50"/>
        <v>1.2850802608988945E-10</v>
      </c>
      <c r="JJ40" s="86">
        <f t="shared" si="50"/>
        <v>8.337882126482193E-12</v>
      </c>
      <c r="JK40" s="86">
        <f t="shared" si="50"/>
        <v>1.1336492369731415E-10</v>
      </c>
      <c r="JL40" s="86">
        <f t="shared" si="50"/>
        <v>2.2767319626657322E-12</v>
      </c>
      <c r="JM40" s="86">
        <f t="shared" si="50"/>
        <v>6.6624354516333445E-17</v>
      </c>
    </row>
    <row r="41" spans="2:273" x14ac:dyDescent="0.25">
      <c r="B41" s="2">
        <v>14</v>
      </c>
      <c r="C41" s="37">
        <v>112.10299999999999</v>
      </c>
      <c r="D41" s="37">
        <v>112.19</v>
      </c>
      <c r="E41" s="37">
        <v>112.517</v>
      </c>
      <c r="F41" s="37">
        <v>112.517</v>
      </c>
      <c r="G41" s="37">
        <v>113.20699999999999</v>
      </c>
      <c r="H41" s="37">
        <v>113.621</v>
      </c>
      <c r="I41" s="37">
        <v>113.86199999999999</v>
      </c>
      <c r="J41" s="37">
        <v>113.241</v>
      </c>
      <c r="K41" s="37">
        <v>112.879</v>
      </c>
      <c r="L41" s="37">
        <v>116.121</v>
      </c>
      <c r="M41" s="37">
        <v>118.483</v>
      </c>
      <c r="N41" s="37">
        <v>117.89700000000001</v>
      </c>
      <c r="O41" s="37">
        <v>121.483</v>
      </c>
      <c r="P41" s="37">
        <v>119.621</v>
      </c>
      <c r="Q41" s="37">
        <v>119.345</v>
      </c>
      <c r="S41" s="4">
        <f t="shared" si="7"/>
        <v>114.23437940440898</v>
      </c>
      <c r="T41" s="4">
        <f t="shared" si="7"/>
        <v>114.20928299892105</v>
      </c>
      <c r="U41" s="4">
        <f t="shared" si="7"/>
        <v>114.38319600041008</v>
      </c>
      <c r="V41" s="4">
        <f t="shared" si="7"/>
        <v>114.2850074985613</v>
      </c>
      <c r="W41" s="4">
        <f t="shared" si="7"/>
        <v>115.23918736800954</v>
      </c>
      <c r="X41" s="4">
        <f t="shared" si="7"/>
        <v>111.53676444650138</v>
      </c>
      <c r="Y41" s="4">
        <f t="shared" si="7"/>
        <v>113.72723304455722</v>
      </c>
      <c r="Z41" s="4">
        <f t="shared" si="7"/>
        <v>113.67187869140483</v>
      </c>
      <c r="AA41" s="4">
        <f t="shared" si="7"/>
        <v>112.70850893614647</v>
      </c>
      <c r="AB41" s="4">
        <f t="shared" si="7"/>
        <v>116.16807843956295</v>
      </c>
      <c r="AC41" s="4">
        <f t="shared" si="7"/>
        <v>118.47038762266114</v>
      </c>
      <c r="AD41" s="4">
        <f t="shared" si="7"/>
        <v>117.30009265681909</v>
      </c>
      <c r="AE41" s="4">
        <f t="shared" si="7"/>
        <v>121.19801545089601</v>
      </c>
      <c r="AF41" s="4">
        <f t="shared" si="7"/>
        <v>118.92315190004662</v>
      </c>
      <c r="AG41" s="4" t="e">
        <f t="shared" si="7"/>
        <v>#N/A</v>
      </c>
      <c r="AI41" s="4">
        <f t="shared" si="8"/>
        <v>-2.1313794044089889</v>
      </c>
      <c r="AJ41" s="4">
        <f t="shared" si="8"/>
        <v>-2.0192829989210566</v>
      </c>
      <c r="AK41" s="4">
        <f t="shared" si="8"/>
        <v>-1.8661960004100848</v>
      </c>
      <c r="AL41" s="4">
        <f t="shared" si="8"/>
        <v>-1.7680074985613032</v>
      </c>
      <c r="AM41" s="4">
        <f t="shared" si="8"/>
        <v>-2.032187368009545</v>
      </c>
      <c r="AN41" s="4">
        <f t="shared" si="8"/>
        <v>2.0842355534986154</v>
      </c>
      <c r="AO41" s="4">
        <f t="shared" si="8"/>
        <v>0.13476695544277106</v>
      </c>
      <c r="AP41" s="4">
        <f t="shared" si="8"/>
        <v>-0.43087869140482837</v>
      </c>
      <c r="AQ41" s="4">
        <f t="shared" si="8"/>
        <v>0.17049106385353241</v>
      </c>
      <c r="AR41" s="4">
        <f t="shared" si="8"/>
        <v>-4.7078439562952212E-2</v>
      </c>
      <c r="AS41" s="4">
        <f t="shared" si="8"/>
        <v>1.2612377338868441E-2</v>
      </c>
      <c r="AT41" s="4">
        <f t="shared" si="8"/>
        <v>0.59690734318091643</v>
      </c>
      <c r="AU41" s="4">
        <f t="shared" si="8"/>
        <v>0.28498454910399573</v>
      </c>
      <c r="AV41" s="4">
        <f t="shared" si="8"/>
        <v>0.69784809995337582</v>
      </c>
      <c r="AW41" s="4">
        <f t="shared" si="8"/>
        <v>0</v>
      </c>
      <c r="AY41" s="2">
        <f t="shared" si="51"/>
        <v>114.23437889263118</v>
      </c>
      <c r="AZ41" s="2">
        <f t="shared" si="9"/>
        <v>114.20928260579616</v>
      </c>
      <c r="BA41" s="2">
        <f t="shared" si="9"/>
        <v>114.38319571390674</v>
      </c>
      <c r="BB41" s="2">
        <f t="shared" si="9"/>
        <v>114.28500696505986</v>
      </c>
      <c r="BC41" s="2">
        <f t="shared" si="9"/>
        <v>115.2391848329473</v>
      </c>
      <c r="BD41" s="2">
        <f t="shared" si="9"/>
        <v>111.53676437180381</v>
      </c>
      <c r="BE41" s="2">
        <f t="shared" si="9"/>
        <v>113.72723224142563</v>
      </c>
      <c r="BF41" s="2">
        <f t="shared" si="9"/>
        <v>113.67187862183204</v>
      </c>
      <c r="BG41" s="2">
        <f t="shared" si="9"/>
        <v>112.70850893039457</v>
      </c>
      <c r="BH41" s="2">
        <f t="shared" si="9"/>
        <v>116.16807841228331</v>
      </c>
      <c r="BI41" s="2">
        <f t="shared" si="9"/>
        <v>118.47038726709776</v>
      </c>
      <c r="BJ41" s="2">
        <f t="shared" si="9"/>
        <v>117.30009263031201</v>
      </c>
      <c r="BK41" s="2">
        <f t="shared" si="9"/>
        <v>121.19801510300027</v>
      </c>
      <c r="BL41" s="2">
        <f t="shared" si="9"/>
        <v>118.92315189204091</v>
      </c>
      <c r="BM41" s="2" t="e">
        <f t="shared" si="9"/>
        <v>#N/A</v>
      </c>
      <c r="BO41" s="2">
        <f t="shared" si="10"/>
        <v>112.10299999999999</v>
      </c>
      <c r="BP41" s="2">
        <f t="shared" si="11"/>
        <v>112.19</v>
      </c>
      <c r="BQ41" s="2">
        <f t="shared" si="12"/>
        <v>112.517</v>
      </c>
      <c r="BR41" s="2">
        <f t="shared" si="13"/>
        <v>112.517</v>
      </c>
      <c r="BS41" s="2">
        <f t="shared" si="14"/>
        <v>113.20699999999999</v>
      </c>
      <c r="BT41" s="2">
        <f t="shared" si="15"/>
        <v>113.621</v>
      </c>
      <c r="BU41" s="2">
        <f t="shared" si="16"/>
        <v>113.86199999999999</v>
      </c>
      <c r="BV41" s="2">
        <f t="shared" si="17"/>
        <v>113.241</v>
      </c>
      <c r="BW41" s="2">
        <f t="shared" si="18"/>
        <v>112.879</v>
      </c>
      <c r="BX41" s="2">
        <f t="shared" si="19"/>
        <v>116.121</v>
      </c>
      <c r="BY41" s="2">
        <f t="shared" si="20"/>
        <v>118.483</v>
      </c>
      <c r="BZ41" s="2">
        <f t="shared" si="21"/>
        <v>117.89700000000001</v>
      </c>
      <c r="CA41" s="2">
        <f t="shared" si="22"/>
        <v>121.483</v>
      </c>
      <c r="CB41" s="2">
        <f t="shared" si="23"/>
        <v>119.621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114.11179681050655</v>
      </c>
      <c r="DL41" s="2">
        <f t="shared" si="41"/>
        <v>114.44057726045887</v>
      </c>
      <c r="DM41" s="2">
        <f t="shared" si="41"/>
        <v>114.35883729073203</v>
      </c>
      <c r="DN41" s="2">
        <f t="shared" si="41"/>
        <v>114.07084190283399</v>
      </c>
      <c r="DO41" s="2">
        <f t="shared" si="41"/>
        <v>115.11969981238273</v>
      </c>
      <c r="DP41" s="2">
        <f t="shared" si="41"/>
        <v>111.53790327169276</v>
      </c>
      <c r="DQ41" s="2">
        <f t="shared" si="41"/>
        <v>113.92614268292687</v>
      </c>
      <c r="DR41" s="2">
        <f t="shared" si="41"/>
        <v>113.70643385490754</v>
      </c>
      <c r="DS41" s="2">
        <f t="shared" si="41"/>
        <v>112.58893183183186</v>
      </c>
      <c r="DT41" s="2">
        <f t="shared" si="41"/>
        <v>116.26284874348033</v>
      </c>
      <c r="DU41" s="2">
        <f t="shared" si="41"/>
        <v>118.43102746288801</v>
      </c>
      <c r="DV41" s="2">
        <f t="shared" si="41"/>
        <v>117.13570697012803</v>
      </c>
      <c r="DW41" s="2">
        <f t="shared" si="41"/>
        <v>120.97144687602579</v>
      </c>
      <c r="DX41" s="2">
        <f t="shared" si="41"/>
        <v>118.6137348348348</v>
      </c>
      <c r="DY41" s="2">
        <f t="shared" si="41"/>
        <v>118.34591954022984</v>
      </c>
      <c r="EA41" s="2">
        <f t="shared" si="42"/>
        <v>115.78564023456963</v>
      </c>
      <c r="EB41" s="2">
        <f t="shared" si="42"/>
        <v>111.31496017110499</v>
      </c>
      <c r="EC41" s="2">
        <f t="shared" si="42"/>
        <v>114.68920437868066</v>
      </c>
      <c r="ED41" s="2">
        <f t="shared" si="42"/>
        <v>116.92641965894568</v>
      </c>
      <c r="EE41" s="2">
        <f t="shared" si="42"/>
        <v>116.60620406439695</v>
      </c>
      <c r="EF41" s="2">
        <f t="shared" si="42"/>
        <v>111.52201741890228</v>
      </c>
      <c r="EG41" s="2">
        <f t="shared" si="42"/>
        <v>111.41139911895134</v>
      </c>
      <c r="EH41" s="2">
        <f t="shared" si="42"/>
        <v>113.22042987751276</v>
      </c>
      <c r="EI41" s="2">
        <f t="shared" si="42"/>
        <v>114.36872213062195</v>
      </c>
      <c r="EJ41" s="2">
        <f t="shared" si="42"/>
        <v>114.85592592927249</v>
      </c>
      <c r="EK41" s="2">
        <f t="shared" si="42"/>
        <v>118.95819129798082</v>
      </c>
      <c r="EL41" s="2">
        <f t="shared" si="42"/>
        <v>119.6095538190612</v>
      </c>
      <c r="EM41" s="2">
        <f t="shared" si="42"/>
        <v>123.91635078072315</v>
      </c>
      <c r="EN41" s="2">
        <f t="shared" si="42"/>
        <v>123.28895806987799</v>
      </c>
      <c r="EO41" s="2">
        <f t="shared" si="42"/>
        <v>126.64549621677554</v>
      </c>
      <c r="EQ41" s="2">
        <f t="shared" si="43"/>
        <v>116.87980603784423</v>
      </c>
      <c r="ER41" s="2">
        <f t="shared" si="43"/>
        <v>113.16782351137715</v>
      </c>
      <c r="ES41" s="2">
        <f t="shared" si="43"/>
        <v>114.18840542103959</v>
      </c>
      <c r="ET41" s="2">
        <f t="shared" si="43"/>
        <v>115.95238449547128</v>
      </c>
      <c r="EU41" s="2">
        <f t="shared" si="43"/>
        <v>115.25652690077878</v>
      </c>
      <c r="EV41" s="2">
        <f t="shared" si="43"/>
        <v>112.53996442565889</v>
      </c>
      <c r="EW41" s="2">
        <f t="shared" si="43"/>
        <v>112.06533660415971</v>
      </c>
      <c r="EX41" s="2">
        <f t="shared" si="43"/>
        <v>111.44477677111716</v>
      </c>
      <c r="EY41" s="2">
        <f t="shared" si="43"/>
        <v>113.70730172791721</v>
      </c>
      <c r="EZ41" s="2">
        <f t="shared" si="43"/>
        <v>115.28142835291219</v>
      </c>
      <c r="FA41" s="2">
        <f t="shared" si="43"/>
        <v>117.82776087599541</v>
      </c>
      <c r="FB41" s="2">
        <f t="shared" si="43"/>
        <v>119.61475800842821</v>
      </c>
      <c r="FC41" s="2">
        <f t="shared" si="43"/>
        <v>123.5874723991176</v>
      </c>
      <c r="FD41" s="2">
        <f t="shared" si="43"/>
        <v>123.58655008214262</v>
      </c>
      <c r="FE41" s="2">
        <f t="shared" si="43"/>
        <v>127.09572023083447</v>
      </c>
      <c r="FG41" s="2">
        <f t="shared" si="44"/>
        <v>7.3226780246924139E-2</v>
      </c>
      <c r="FH41" s="2">
        <f t="shared" si="44"/>
        <v>7.4006607907912844E-2</v>
      </c>
      <c r="FI41" s="2">
        <f t="shared" si="44"/>
        <v>7.3748408350230554E-2</v>
      </c>
      <c r="FJ41" s="2">
        <f t="shared" si="44"/>
        <v>7.5002922956978205E-2</v>
      </c>
      <c r="FK41" s="2">
        <f t="shared" si="44"/>
        <v>8.0390843565871631E-2</v>
      </c>
      <c r="FL41" s="2">
        <f t="shared" si="44"/>
        <v>7.2471717172727657E-2</v>
      </c>
      <c r="FM41" s="2">
        <f t="shared" si="44"/>
        <v>7.9100856034707567E-2</v>
      </c>
      <c r="FN41" s="2">
        <f t="shared" si="44"/>
        <v>7.1056742161701825E-2</v>
      </c>
      <c r="FO41" s="2">
        <f t="shared" si="44"/>
        <v>6.7190667932074302E-2</v>
      </c>
      <c r="FP41" s="2">
        <f t="shared" si="44"/>
        <v>6.7363804151348697E-2</v>
      </c>
      <c r="FQ41" s="2">
        <f t="shared" si="44"/>
        <v>7.4689431832497211E-2</v>
      </c>
      <c r="FR41" s="2">
        <f t="shared" si="44"/>
        <v>6.6449385965221305E-2</v>
      </c>
      <c r="FS41" s="2">
        <f t="shared" si="44"/>
        <v>7.6937041950363605E-2</v>
      </c>
      <c r="FT41" s="2">
        <f t="shared" si="44"/>
        <v>6.6181847078940648E-2</v>
      </c>
      <c r="FU41" s="2">
        <f t="shared" si="44"/>
        <v>5.5983744644605295E-2</v>
      </c>
      <c r="FW41" s="2">
        <f t="shared" si="53"/>
        <v>1.0891898637939235E-5</v>
      </c>
      <c r="FX41" s="2">
        <f t="shared" si="45"/>
        <v>1.1692033036956616E-5</v>
      </c>
      <c r="FY41" s="2">
        <f t="shared" si="45"/>
        <v>1.1229521763458926E-5</v>
      </c>
      <c r="FZ41" s="2">
        <f t="shared" si="45"/>
        <v>1.1925866619347676E-5</v>
      </c>
      <c r="GA41" s="2">
        <f t="shared" si="45"/>
        <v>1.2084533649331759E-5</v>
      </c>
      <c r="GB41" s="2">
        <f t="shared" si="45"/>
        <v>1.2156960477149203E-5</v>
      </c>
      <c r="GC41" s="2">
        <f t="shared" si="45"/>
        <v>1.2122132739480696E-5</v>
      </c>
      <c r="GD41" s="2">
        <f t="shared" si="45"/>
        <v>1.2037128265027394E-5</v>
      </c>
      <c r="GE41" s="2">
        <f t="shared" si="45"/>
        <v>1.2398154011225109E-5</v>
      </c>
      <c r="GF41" s="2">
        <f t="shared" si="45"/>
        <v>1.2553901094455486E-5</v>
      </c>
      <c r="GG41" s="2">
        <f t="shared" si="45"/>
        <v>1.2175111092600262E-5</v>
      </c>
      <c r="GH41" s="2">
        <f t="shared" si="45"/>
        <v>1.0779847506089252E-5</v>
      </c>
      <c r="GI41" s="2">
        <f t="shared" si="45"/>
        <v>1.206610474764799E-5</v>
      </c>
      <c r="GJ41" s="2">
        <f t="shared" si="45"/>
        <v>7.2179509602884759E-6</v>
      </c>
      <c r="GK41" s="2">
        <f t="shared" si="45"/>
        <v>5.5989206051379181E-6</v>
      </c>
      <c r="GM41" s="86">
        <f t="shared" si="54"/>
        <v>4.1652858054958897E-10</v>
      </c>
      <c r="GN41" s="86">
        <f t="shared" si="46"/>
        <v>3.4183316323657851E-10</v>
      </c>
      <c r="GO41" s="86">
        <f t="shared" si="46"/>
        <v>2.4817980808343255E-10</v>
      </c>
      <c r="GP41" s="86">
        <f t="shared" si="46"/>
        <v>4.7603540116213016E-10</v>
      </c>
      <c r="GQ41" s="86">
        <f t="shared" si="46"/>
        <v>2.4296921230780251E-9</v>
      </c>
      <c r="GR41" s="86">
        <f t="shared" si="46"/>
        <v>6.1395588047471729E-11</v>
      </c>
      <c r="GS41" s="86">
        <f t="shared" si="46"/>
        <v>6.9055815493415859E-10</v>
      </c>
      <c r="GT41" s="86">
        <f t="shared" si="46"/>
        <v>5.7855267528793485E-11</v>
      </c>
      <c r="GU41" s="86">
        <f t="shared" si="46"/>
        <v>4.6005101844195461E-12</v>
      </c>
      <c r="GV41" s="86">
        <f t="shared" si="46"/>
        <v>2.2304362841718823E-11</v>
      </c>
      <c r="GW41" s="86">
        <f t="shared" si="46"/>
        <v>3.1701345396165079E-10</v>
      </c>
      <c r="GX41" s="86">
        <f t="shared" si="46"/>
        <v>2.2826668927706815E-11</v>
      </c>
      <c r="GY41" s="86">
        <f t="shared" si="46"/>
        <v>2.8477437181175665E-10</v>
      </c>
      <c r="GZ41" s="86">
        <f t="shared" si="46"/>
        <v>6.671602493882067E-12</v>
      </c>
      <c r="HA41" s="86">
        <f t="shared" si="46"/>
        <v>3.1334013041041391E-16</v>
      </c>
      <c r="HC41" s="86">
        <f t="shared" si="58"/>
        <v>2.9087135202261326E-23</v>
      </c>
      <c r="HD41" s="86">
        <f t="shared" si="47"/>
        <v>3.8737752218503202E-25</v>
      </c>
      <c r="HE41" s="86">
        <f t="shared" si="47"/>
        <v>1.4240964421091366E-25</v>
      </c>
      <c r="HF41" s="86">
        <f t="shared" si="47"/>
        <v>1.4551149490935666E-27</v>
      </c>
      <c r="HG41" s="86">
        <f t="shared" si="47"/>
        <v>1.6604032520980007E-27</v>
      </c>
      <c r="HH41" s="86">
        <f t="shared" si="47"/>
        <v>5.2769374080262791E-29</v>
      </c>
      <c r="HI41" s="86">
        <f t="shared" si="47"/>
        <v>1.3531711503107514E-25</v>
      </c>
      <c r="HJ41" s="86">
        <f t="shared" si="47"/>
        <v>4.2411386630716345E-28</v>
      </c>
      <c r="HK41" s="86">
        <f t="shared" si="47"/>
        <v>1.1451641681779758E-27</v>
      </c>
      <c r="HL41" s="86">
        <f t="shared" si="47"/>
        <v>7.4534402789180269E-30</v>
      </c>
      <c r="HM41" s="86">
        <f t="shared" si="47"/>
        <v>2.3140857706237745E-27</v>
      </c>
      <c r="HN41" s="86">
        <f t="shared" si="47"/>
        <v>3.287081761604468E-30</v>
      </c>
      <c r="HO41" s="86">
        <f t="shared" si="47"/>
        <v>1.2280581412810114E-26</v>
      </c>
      <c r="HP41" s="86">
        <f t="shared" si="47"/>
        <v>2.5139379137638822E-29</v>
      </c>
      <c r="HQ41" s="86">
        <f t="shared" si="47"/>
        <v>2.4481154017260513E-43</v>
      </c>
      <c r="HS41" s="86">
        <f t="shared" si="55"/>
        <v>1.7823669677893771E-149</v>
      </c>
      <c r="HT41" s="86">
        <f t="shared" si="48"/>
        <v>2.637962199385844E-159</v>
      </c>
      <c r="HU41" s="86">
        <f t="shared" si="48"/>
        <v>4.5264796467917284E-166</v>
      </c>
      <c r="HV41" s="86">
        <f t="shared" si="48"/>
        <v>1.6858005420024506E-180</v>
      </c>
      <c r="HW41" s="86">
        <f t="shared" si="48"/>
        <v>7.0236849929533642E-180</v>
      </c>
      <c r="HX41" s="86">
        <f t="shared" si="48"/>
        <v>4.8616250279496325E-191</v>
      </c>
      <c r="HY41" s="86">
        <f t="shared" si="48"/>
        <v>1.3187035499646622E-167</v>
      </c>
      <c r="HZ41" s="86">
        <f t="shared" si="48"/>
        <v>3.0874586080103467E-184</v>
      </c>
      <c r="IA41" s="86">
        <f t="shared" si="48"/>
        <v>1.1124651415061676E-181</v>
      </c>
      <c r="IB41" s="86">
        <f t="shared" si="48"/>
        <v>1.1059182750975368E-195</v>
      </c>
      <c r="IC41" s="86">
        <f t="shared" si="48"/>
        <v>8.6943413715138558E-178</v>
      </c>
      <c r="ID41" s="86">
        <f t="shared" si="48"/>
        <v>1.5092331708093168E-199</v>
      </c>
      <c r="IE41" s="86">
        <f t="shared" si="48"/>
        <v>2.1928544262932319E-174</v>
      </c>
      <c r="IF41" s="86">
        <f t="shared" si="48"/>
        <v>6.0187488458845573E-96</v>
      </c>
      <c r="IG41" s="86">
        <f t="shared" si="48"/>
        <v>5.4496417412108603E-72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6.2330509057843879E-267</v>
      </c>
      <c r="IW41" s="86">
        <f t="shared" si="49"/>
        <v>8.1546355986343826E-138</v>
      </c>
      <c r="IY41" s="86">
        <f t="shared" si="57"/>
        <v>4.1652858054961808E-10</v>
      </c>
      <c r="IZ41" s="86">
        <f t="shared" si="50"/>
        <v>3.4183316323657887E-10</v>
      </c>
      <c r="JA41" s="86">
        <f t="shared" si="50"/>
        <v>2.481798080834327E-10</v>
      </c>
      <c r="JB41" s="86">
        <f t="shared" si="50"/>
        <v>4.7603540116213016E-10</v>
      </c>
      <c r="JC41" s="86">
        <f t="shared" si="50"/>
        <v>2.4296921230780251E-9</v>
      </c>
      <c r="JD41" s="86">
        <f t="shared" si="50"/>
        <v>6.1395588047471729E-11</v>
      </c>
      <c r="JE41" s="86">
        <f t="shared" si="50"/>
        <v>6.9055815493415869E-10</v>
      </c>
      <c r="JF41" s="86">
        <f t="shared" si="50"/>
        <v>5.7855267528793485E-11</v>
      </c>
      <c r="JG41" s="86">
        <f t="shared" si="50"/>
        <v>4.6005101844195469E-12</v>
      </c>
      <c r="JH41" s="86">
        <f t="shared" si="50"/>
        <v>2.2304362841718823E-11</v>
      </c>
      <c r="JI41" s="86">
        <f t="shared" si="50"/>
        <v>3.1701345396165079E-10</v>
      </c>
      <c r="JJ41" s="86">
        <f t="shared" si="50"/>
        <v>2.2826668927706815E-11</v>
      </c>
      <c r="JK41" s="86">
        <f t="shared" si="50"/>
        <v>2.8477437181175665E-10</v>
      </c>
      <c r="JL41" s="86">
        <f t="shared" si="50"/>
        <v>6.671602493882067E-12</v>
      </c>
      <c r="JM41" s="86">
        <f t="shared" si="50"/>
        <v>3.1334013041041391E-16</v>
      </c>
    </row>
    <row r="42" spans="2:273" x14ac:dyDescent="0.25">
      <c r="B42" s="2">
        <v>15</v>
      </c>
      <c r="C42" s="37">
        <v>112.5</v>
      </c>
      <c r="D42" s="37">
        <v>114.017</v>
      </c>
      <c r="E42" s="37">
        <v>114.069</v>
      </c>
      <c r="F42" s="37">
        <v>114.79300000000001</v>
      </c>
      <c r="G42" s="37">
        <v>116.70699999999999</v>
      </c>
      <c r="H42" s="37">
        <v>111.931</v>
      </c>
      <c r="I42" s="37">
        <v>115.29300000000001</v>
      </c>
      <c r="J42" s="37">
        <v>112.224</v>
      </c>
      <c r="K42" s="37">
        <v>113.914</v>
      </c>
      <c r="L42" s="37">
        <v>116.96599999999999</v>
      </c>
      <c r="M42" s="37">
        <v>116.845</v>
      </c>
      <c r="N42" s="37">
        <v>117.5</v>
      </c>
      <c r="O42" s="37">
        <v>122.05200000000001</v>
      </c>
      <c r="P42" s="37">
        <v>118.741</v>
      </c>
      <c r="Q42" s="37">
        <v>119.81</v>
      </c>
      <c r="S42" s="4">
        <f t="shared" si="7"/>
        <v>114.57005782132748</v>
      </c>
      <c r="T42" s="4">
        <f t="shared" si="7"/>
        <v>114.31825253101739</v>
      </c>
      <c r="U42" s="4">
        <f t="shared" si="7"/>
        <v>114.51501163199357</v>
      </c>
      <c r="V42" s="4">
        <f t="shared" si="7"/>
        <v>114.48238756978846</v>
      </c>
      <c r="W42" s="4">
        <f t="shared" si="7"/>
        <v>115.50199056020656</v>
      </c>
      <c r="X42" s="4">
        <f t="shared" si="7"/>
        <v>111.82373581719723</v>
      </c>
      <c r="Y42" s="4">
        <f t="shared" si="7"/>
        <v>113.88075203513277</v>
      </c>
      <c r="Z42" s="4">
        <f t="shared" si="7"/>
        <v>113.86057828127254</v>
      </c>
      <c r="AA42" s="4">
        <f t="shared" si="7"/>
        <v>112.91135165030396</v>
      </c>
      <c r="AB42" s="4">
        <f t="shared" si="7"/>
        <v>116.35394704494411</v>
      </c>
      <c r="AC42" s="4">
        <f t="shared" si="7"/>
        <v>118.64848615693053</v>
      </c>
      <c r="AD42" s="4">
        <f t="shared" si="7"/>
        <v>117.54513487998533</v>
      </c>
      <c r="AE42" s="4">
        <f t="shared" si="7"/>
        <v>121.42302426013062</v>
      </c>
      <c r="AF42" s="4">
        <f t="shared" si="7"/>
        <v>119.19413546706984</v>
      </c>
      <c r="AG42" s="4">
        <f t="shared" si="7"/>
        <v>119.13509934740735</v>
      </c>
      <c r="AI42" s="4">
        <f t="shared" si="8"/>
        <v>-2.070057821327481</v>
      </c>
      <c r="AJ42" s="4">
        <f t="shared" si="8"/>
        <v>-0.30125253101739702</v>
      </c>
      <c r="AK42" s="4">
        <f t="shared" si="8"/>
        <v>-0.44601163199357075</v>
      </c>
      <c r="AL42" s="4">
        <f t="shared" si="8"/>
        <v>0.31061243021154894</v>
      </c>
      <c r="AM42" s="4">
        <f t="shared" si="8"/>
        <v>1.2050094397934288</v>
      </c>
      <c r="AN42" s="4">
        <f t="shared" si="8"/>
        <v>0.10726418280276562</v>
      </c>
      <c r="AO42" s="4">
        <f t="shared" si="8"/>
        <v>1.4122479648672339</v>
      </c>
      <c r="AP42" s="4">
        <f t="shared" si="8"/>
        <v>-1.6365782812725342</v>
      </c>
      <c r="AQ42" s="4">
        <f t="shared" si="8"/>
        <v>1.0026483496960452</v>
      </c>
      <c r="AR42" s="4">
        <f t="shared" si="8"/>
        <v>0.61205295505588708</v>
      </c>
      <c r="AS42" s="4">
        <f t="shared" si="8"/>
        <v>-1.803486156930532</v>
      </c>
      <c r="AT42" s="4">
        <f t="shared" si="8"/>
        <v>-4.5134879985326393E-2</v>
      </c>
      <c r="AU42" s="4">
        <f t="shared" si="8"/>
        <v>0.62897573986938937</v>
      </c>
      <c r="AV42" s="4">
        <f t="shared" si="8"/>
        <v>-0.45313546706984198</v>
      </c>
      <c r="AW42" s="4">
        <f t="shared" si="8"/>
        <v>0.67490065259265464</v>
      </c>
      <c r="AY42" s="2">
        <f t="shared" si="51"/>
        <v>114.57005663537431</v>
      </c>
      <c r="AZ42" s="2">
        <f t="shared" si="9"/>
        <v>114.31825160637709</v>
      </c>
      <c r="BA42" s="2">
        <f t="shared" si="9"/>
        <v>114.51501094675808</v>
      </c>
      <c r="BB42" s="2">
        <f t="shared" si="9"/>
        <v>114.48238633222566</v>
      </c>
      <c r="BC42" s="2">
        <f t="shared" si="9"/>
        <v>115.50198506888403</v>
      </c>
      <c r="BD42" s="2">
        <f t="shared" si="9"/>
        <v>111.82373562519986</v>
      </c>
      <c r="BE42" s="2">
        <f t="shared" si="9"/>
        <v>113.88075017566098</v>
      </c>
      <c r="BF42" s="2">
        <f t="shared" si="9"/>
        <v>113.86057810323116</v>
      </c>
      <c r="BG42" s="2">
        <f t="shared" si="9"/>
        <v>112.91135163373704</v>
      </c>
      <c r="BH42" s="2">
        <f t="shared" si="9"/>
        <v>116.35394697286034</v>
      </c>
      <c r="BI42" s="2">
        <f t="shared" si="9"/>
        <v>118.64848531426414</v>
      </c>
      <c r="BJ42" s="2">
        <f t="shared" si="9"/>
        <v>117.54513481040333</v>
      </c>
      <c r="BK42" s="2">
        <f t="shared" si="9"/>
        <v>121.42302342137299</v>
      </c>
      <c r="BL42" s="2">
        <f t="shared" si="9"/>
        <v>119.19413544462292</v>
      </c>
      <c r="BM42" s="2">
        <f t="shared" si="9"/>
        <v>119.13509934740576</v>
      </c>
      <c r="BO42" s="2">
        <f t="shared" si="10"/>
        <v>112.5</v>
      </c>
      <c r="BP42" s="2">
        <f t="shared" si="11"/>
        <v>114.017</v>
      </c>
      <c r="BQ42" s="2">
        <f t="shared" si="12"/>
        <v>114.069</v>
      </c>
      <c r="BR42" s="2">
        <f t="shared" si="13"/>
        <v>114.79300000000001</v>
      </c>
      <c r="BS42" s="2">
        <f t="shared" si="14"/>
        <v>116.70699999999999</v>
      </c>
      <c r="BT42" s="2">
        <f t="shared" si="15"/>
        <v>111.931</v>
      </c>
      <c r="BU42" s="2">
        <f t="shared" si="16"/>
        <v>115.29300000000001</v>
      </c>
      <c r="BV42" s="2">
        <f t="shared" si="17"/>
        <v>112.224</v>
      </c>
      <c r="BW42" s="2">
        <f t="shared" si="18"/>
        <v>113.914</v>
      </c>
      <c r="BX42" s="2">
        <f t="shared" si="19"/>
        <v>116.96599999999999</v>
      </c>
      <c r="BY42" s="2">
        <f t="shared" si="20"/>
        <v>116.845</v>
      </c>
      <c r="BZ42" s="2">
        <f t="shared" si="21"/>
        <v>117.5</v>
      </c>
      <c r="CA42" s="2">
        <f t="shared" si="22"/>
        <v>122.05200000000001</v>
      </c>
      <c r="CB42" s="2">
        <f t="shared" si="23"/>
        <v>118.741</v>
      </c>
      <c r="CC42" s="2">
        <f t="shared" si="24"/>
        <v>119.81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114.47194390243901</v>
      </c>
      <c r="DL42" s="2">
        <f t="shared" si="41"/>
        <v>114.58535560053984</v>
      </c>
      <c r="DM42" s="2">
        <f t="shared" si="41"/>
        <v>114.50695021337127</v>
      </c>
      <c r="DN42" s="2">
        <f t="shared" si="41"/>
        <v>114.27399635627529</v>
      </c>
      <c r="DO42" s="2">
        <f t="shared" si="41"/>
        <v>115.40538621013133</v>
      </c>
      <c r="DP42" s="2">
        <f t="shared" si="41"/>
        <v>111.85284495021338</v>
      </c>
      <c r="DQ42" s="2">
        <f t="shared" si="41"/>
        <v>114.11548996247659</v>
      </c>
      <c r="DR42" s="2">
        <f t="shared" si="41"/>
        <v>113.91802987197725</v>
      </c>
      <c r="DS42" s="2">
        <f t="shared" si="41"/>
        <v>112.80167906477909</v>
      </c>
      <c r="DT42" s="2">
        <f t="shared" si="41"/>
        <v>116.47696657183501</v>
      </c>
      <c r="DU42" s="2">
        <f t="shared" si="41"/>
        <v>118.62857665317141</v>
      </c>
      <c r="DV42" s="2">
        <f t="shared" si="41"/>
        <v>117.38998221906117</v>
      </c>
      <c r="DW42" s="2">
        <f t="shared" si="41"/>
        <v>121.20446799431006</v>
      </c>
      <c r="DX42" s="2">
        <f t="shared" si="41"/>
        <v>118.88286855426853</v>
      </c>
      <c r="DY42" s="2">
        <f t="shared" si="41"/>
        <v>118.65278494623652</v>
      </c>
      <c r="EA42" s="2">
        <f t="shared" si="42"/>
        <v>115.70237043496829</v>
      </c>
      <c r="EB42" s="2">
        <f t="shared" si="42"/>
        <v>111.26994055261295</v>
      </c>
      <c r="EC42" s="2">
        <f t="shared" si="42"/>
        <v>114.60741854762306</v>
      </c>
      <c r="ED42" s="2">
        <f t="shared" si="42"/>
        <v>116.826440034916</v>
      </c>
      <c r="EE42" s="2">
        <f t="shared" si="42"/>
        <v>116.5099739890326</v>
      </c>
      <c r="EF42" s="2">
        <f t="shared" si="42"/>
        <v>111.4837912380616</v>
      </c>
      <c r="EG42" s="2">
        <f t="shared" si="42"/>
        <v>111.38825127468792</v>
      </c>
      <c r="EH42" s="2">
        <f t="shared" si="42"/>
        <v>113.17588249428589</v>
      </c>
      <c r="EI42" s="2">
        <f t="shared" si="42"/>
        <v>114.30008830264724</v>
      </c>
      <c r="EJ42" s="2">
        <f t="shared" si="42"/>
        <v>114.80055154906985</v>
      </c>
      <c r="EK42" s="2">
        <f t="shared" si="42"/>
        <v>118.87361063782026</v>
      </c>
      <c r="EL42" s="2">
        <f t="shared" si="42"/>
        <v>119.5330861379679</v>
      </c>
      <c r="EM42" s="2">
        <f t="shared" si="42"/>
        <v>123.8145034497069</v>
      </c>
      <c r="EN42" s="2">
        <f t="shared" si="42"/>
        <v>123.19959965921338</v>
      </c>
      <c r="EO42" s="2">
        <f t="shared" si="42"/>
        <v>126.55238750565867</v>
      </c>
      <c r="EQ42" s="2">
        <f t="shared" si="43"/>
        <v>116.7835181627878</v>
      </c>
      <c r="ER42" s="2">
        <f t="shared" si="43"/>
        <v>113.10097335808288</v>
      </c>
      <c r="ES42" s="2">
        <f t="shared" si="43"/>
        <v>114.11252692339477</v>
      </c>
      <c r="ET42" s="2">
        <f t="shared" si="43"/>
        <v>115.86394161992554</v>
      </c>
      <c r="EU42" s="2">
        <f t="shared" si="43"/>
        <v>115.17621450320077</v>
      </c>
      <c r="EV42" s="2">
        <f t="shared" si="43"/>
        <v>112.48968785772048</v>
      </c>
      <c r="EW42" s="2">
        <f t="shared" si="43"/>
        <v>112.03433610925494</v>
      </c>
      <c r="EX42" s="2">
        <f t="shared" si="43"/>
        <v>111.42151845623297</v>
      </c>
      <c r="EY42" s="2">
        <f t="shared" si="43"/>
        <v>113.6464769819258</v>
      </c>
      <c r="EZ42" s="2">
        <f t="shared" si="43"/>
        <v>115.22106435340908</v>
      </c>
      <c r="FA42" s="2">
        <f t="shared" si="43"/>
        <v>117.75662227455224</v>
      </c>
      <c r="FB42" s="2">
        <f t="shared" si="43"/>
        <v>119.53822443640382</v>
      </c>
      <c r="FC42" s="2">
        <f t="shared" si="43"/>
        <v>123.48951914112089</v>
      </c>
      <c r="FD42" s="2">
        <f t="shared" si="43"/>
        <v>123.49364227011463</v>
      </c>
      <c r="FE42" s="2">
        <f t="shared" si="43"/>
        <v>126.99510261809685</v>
      </c>
      <c r="FG42" s="2">
        <f t="shared" si="44"/>
        <v>7.9728304373027845E-2</v>
      </c>
      <c r="FH42" s="2">
        <f t="shared" si="44"/>
        <v>8.0571350562108637E-2</v>
      </c>
      <c r="FI42" s="2">
        <f t="shared" si="44"/>
        <v>8.0292233409954061E-2</v>
      </c>
      <c r="FJ42" s="2">
        <f t="shared" si="44"/>
        <v>8.1648250946676382E-2</v>
      </c>
      <c r="FK42" s="2">
        <f t="shared" si="44"/>
        <v>8.7468405373611696E-2</v>
      </c>
      <c r="FL42" s="2">
        <f t="shared" si="44"/>
        <v>7.8911910331681268E-2</v>
      </c>
      <c r="FM42" s="2">
        <f t="shared" si="44"/>
        <v>8.60754782457782E-2</v>
      </c>
      <c r="FN42" s="2">
        <f t="shared" si="44"/>
        <v>7.7381684036804066E-2</v>
      </c>
      <c r="FO42" s="2">
        <f t="shared" si="44"/>
        <v>7.3198597263971779E-2</v>
      </c>
      <c r="FP42" s="2">
        <f t="shared" si="44"/>
        <v>7.3385996718532603E-2</v>
      </c>
      <c r="FQ42" s="2">
        <f t="shared" si="44"/>
        <v>8.1309425761065576E-2</v>
      </c>
      <c r="FR42" s="2">
        <f t="shared" si="44"/>
        <v>7.2396176983971314E-2</v>
      </c>
      <c r="FS42" s="2">
        <f t="shared" si="44"/>
        <v>8.3738221341075753E-2</v>
      </c>
      <c r="FT42" s="2">
        <f t="shared" si="44"/>
        <v>7.2106544429051289E-2</v>
      </c>
      <c r="FU42" s="2">
        <f t="shared" si="44"/>
        <v>6.1055183431421627E-2</v>
      </c>
      <c r="FW42" s="2">
        <f t="shared" si="53"/>
        <v>1.1942716821328147E-5</v>
      </c>
      <c r="FX42" s="2">
        <f t="shared" si="45"/>
        <v>1.2820044832261527E-5</v>
      </c>
      <c r="FY42" s="2">
        <f t="shared" si="45"/>
        <v>1.231291242688946E-5</v>
      </c>
      <c r="FZ42" s="2">
        <f t="shared" si="45"/>
        <v>1.3076437672659172E-5</v>
      </c>
      <c r="GA42" s="2">
        <f t="shared" si="45"/>
        <v>1.3250412208474707E-5</v>
      </c>
      <c r="GB42" s="2">
        <f t="shared" si="45"/>
        <v>1.3329826460260128E-5</v>
      </c>
      <c r="GC42" s="2">
        <f t="shared" si="45"/>
        <v>1.3291638694736808E-5</v>
      </c>
      <c r="GD42" s="2">
        <f t="shared" si="45"/>
        <v>1.3198433359171181E-5</v>
      </c>
      <c r="GE42" s="2">
        <f t="shared" si="45"/>
        <v>1.3594289284903509E-5</v>
      </c>
      <c r="GF42" s="2">
        <f t="shared" si="45"/>
        <v>1.3765062154671715E-5</v>
      </c>
      <c r="GG42" s="2">
        <f t="shared" si="45"/>
        <v>1.3349728167629249E-5</v>
      </c>
      <c r="GH42" s="2">
        <f t="shared" si="45"/>
        <v>1.1819855455286417E-5</v>
      </c>
      <c r="GI42" s="2">
        <f t="shared" si="45"/>
        <v>1.3230205366681763E-5</v>
      </c>
      <c r="GJ42" s="2">
        <f t="shared" si="45"/>
        <v>7.9143203374531331E-6</v>
      </c>
      <c r="GK42" s="2">
        <f t="shared" si="45"/>
        <v>6.1390910492946347E-6</v>
      </c>
      <c r="GM42" s="86">
        <f t="shared" si="54"/>
        <v>9.8569686213121378E-10</v>
      </c>
      <c r="GN42" s="86">
        <f t="shared" si="46"/>
        <v>8.2119216884448099E-10</v>
      </c>
      <c r="GO42" s="86">
        <f t="shared" si="46"/>
        <v>6.0632491637989578E-10</v>
      </c>
      <c r="GP42" s="86">
        <f t="shared" si="46"/>
        <v>1.1278587194044779E-9</v>
      </c>
      <c r="GQ42" s="86">
        <f t="shared" si="46"/>
        <v>5.3751873640253241E-9</v>
      </c>
      <c r="GR42" s="86">
        <f t="shared" si="46"/>
        <v>1.6125298532276186E-10</v>
      </c>
      <c r="GS42" s="86">
        <f t="shared" si="46"/>
        <v>1.6335652774998665E-9</v>
      </c>
      <c r="GT42" s="86">
        <f t="shared" si="46"/>
        <v>1.512643860113684E-10</v>
      </c>
      <c r="GU42" s="86">
        <f t="shared" si="46"/>
        <v>1.3541763940953201E-11</v>
      </c>
      <c r="GV42" s="86">
        <f t="shared" si="46"/>
        <v>6.02047606293026E-11</v>
      </c>
      <c r="GW42" s="86">
        <f t="shared" si="46"/>
        <v>7.6745733271124333E-10</v>
      </c>
      <c r="GX42" s="86">
        <f t="shared" si="46"/>
        <v>6.1201917843489235E-11</v>
      </c>
      <c r="GY42" s="86">
        <f t="shared" si="46"/>
        <v>7.0156070702151397E-10</v>
      </c>
      <c r="GZ42" s="86">
        <f t="shared" si="46"/>
        <v>1.9112646684860516E-11</v>
      </c>
      <c r="HA42" s="86">
        <f t="shared" si="46"/>
        <v>1.4248639183053143E-15</v>
      </c>
      <c r="HC42" s="86">
        <f t="shared" si="58"/>
        <v>1.2897711264788568E-22</v>
      </c>
      <c r="HD42" s="86">
        <f t="shared" si="47"/>
        <v>1.9924005043420921E-24</v>
      </c>
      <c r="HE42" s="86">
        <f t="shared" si="47"/>
        <v>7.6093498155254398E-25</v>
      </c>
      <c r="HF42" s="86">
        <f t="shared" si="47"/>
        <v>8.8838907943242359E-27</v>
      </c>
      <c r="HG42" s="86">
        <f t="shared" si="47"/>
        <v>1.0136899177664457E-26</v>
      </c>
      <c r="HH42" s="86">
        <f t="shared" si="47"/>
        <v>3.6199029349960172E-28</v>
      </c>
      <c r="HI42" s="86">
        <f t="shared" si="47"/>
        <v>7.3247759240741425E-25</v>
      </c>
      <c r="HJ42" s="86">
        <f t="shared" si="47"/>
        <v>2.7225962022538615E-27</v>
      </c>
      <c r="HK42" s="86">
        <f t="shared" si="47"/>
        <v>7.2475143045276784E-27</v>
      </c>
      <c r="HL42" s="86">
        <f t="shared" si="47"/>
        <v>5.3635977929452351E-29</v>
      </c>
      <c r="HM42" s="86">
        <f t="shared" si="47"/>
        <v>1.4011332836489432E-26</v>
      </c>
      <c r="HN42" s="86">
        <f t="shared" si="47"/>
        <v>2.4108873158294858E-29</v>
      </c>
      <c r="HO42" s="86">
        <f t="shared" si="47"/>
        <v>7.055596766579435E-26</v>
      </c>
      <c r="HP42" s="86">
        <f t="shared" si="47"/>
        <v>1.6942117761865274E-28</v>
      </c>
      <c r="HQ42" s="86">
        <f t="shared" si="47"/>
        <v>4.5243746571735E-42</v>
      </c>
      <c r="HS42" s="86">
        <f t="shared" si="55"/>
        <v>1.6344808890030332E-146</v>
      </c>
      <c r="HT42" s="86">
        <f t="shared" si="48"/>
        <v>4.4750543117451071E-156</v>
      </c>
      <c r="HU42" s="86">
        <f t="shared" si="48"/>
        <v>1.0015595252396819E-162</v>
      </c>
      <c r="HV42" s="86">
        <f t="shared" si="48"/>
        <v>7.0451425172220419E-177</v>
      </c>
      <c r="HW42" s="86">
        <f t="shared" si="48"/>
        <v>2.9191071561118043E-176</v>
      </c>
      <c r="HX42" s="86">
        <f t="shared" si="48"/>
        <v>3.5396715702878772E-187</v>
      </c>
      <c r="HY42" s="86">
        <f t="shared" si="48"/>
        <v>3.2006955627302407E-164</v>
      </c>
      <c r="HZ42" s="86">
        <f t="shared" si="48"/>
        <v>1.6301878308291588E-180</v>
      </c>
      <c r="IA42" s="86">
        <f t="shared" si="48"/>
        <v>5.5511085058815138E-178</v>
      </c>
      <c r="IB42" s="86">
        <f t="shared" si="48"/>
        <v>9.7735498574355678E-192</v>
      </c>
      <c r="IC42" s="86">
        <f t="shared" si="48"/>
        <v>3.3883095538142129E-174</v>
      </c>
      <c r="ID42" s="86">
        <f t="shared" si="48"/>
        <v>1.5063167509310613E-195</v>
      </c>
      <c r="IE42" s="86">
        <f t="shared" si="48"/>
        <v>6.9543960854429121E-171</v>
      </c>
      <c r="IF42" s="86">
        <f t="shared" si="48"/>
        <v>4.128120844314032E-94</v>
      </c>
      <c r="IG42" s="86">
        <f t="shared" si="48"/>
        <v>1.2226626690090318E-70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7.9165213769480994E-263</v>
      </c>
      <c r="IW42" s="86">
        <f t="shared" si="49"/>
        <v>9.3814380343888304E-136</v>
      </c>
      <c r="IY42" s="86">
        <f t="shared" si="57"/>
        <v>9.8569686213134282E-10</v>
      </c>
      <c r="IZ42" s="86">
        <f t="shared" si="50"/>
        <v>8.2119216884448295E-10</v>
      </c>
      <c r="JA42" s="86">
        <f t="shared" si="50"/>
        <v>6.063249163798965E-10</v>
      </c>
      <c r="JB42" s="86">
        <f t="shared" si="50"/>
        <v>1.1278587194044779E-9</v>
      </c>
      <c r="JC42" s="86">
        <f t="shared" si="50"/>
        <v>5.3751873640253241E-9</v>
      </c>
      <c r="JD42" s="86">
        <f t="shared" si="50"/>
        <v>1.6125298532276186E-10</v>
      </c>
      <c r="JE42" s="86">
        <f t="shared" si="50"/>
        <v>1.6335652774998673E-9</v>
      </c>
      <c r="JF42" s="86">
        <f t="shared" si="50"/>
        <v>1.512643860113684E-10</v>
      </c>
      <c r="JG42" s="86">
        <f t="shared" si="50"/>
        <v>1.3541763940953208E-11</v>
      </c>
      <c r="JH42" s="86">
        <f t="shared" si="50"/>
        <v>6.02047606293026E-11</v>
      </c>
      <c r="JI42" s="86">
        <f t="shared" si="50"/>
        <v>7.6745733271124333E-10</v>
      </c>
      <c r="JJ42" s="86">
        <f t="shared" si="50"/>
        <v>6.1201917843489235E-11</v>
      </c>
      <c r="JK42" s="86">
        <f t="shared" si="50"/>
        <v>7.0156070702151407E-10</v>
      </c>
      <c r="JL42" s="86">
        <f t="shared" si="50"/>
        <v>1.9112646684860516E-11</v>
      </c>
      <c r="JM42" s="86">
        <f t="shared" si="50"/>
        <v>1.4248639183053143E-15</v>
      </c>
    </row>
    <row r="43" spans="2:273" x14ac:dyDescent="0.25">
      <c r="B43" s="2">
        <v>16</v>
      </c>
      <c r="C43" s="37">
        <v>112.621</v>
      </c>
      <c r="D43" s="37">
        <v>113.845</v>
      </c>
      <c r="E43" s="37">
        <v>112.19</v>
      </c>
      <c r="F43" s="37">
        <v>116</v>
      </c>
      <c r="G43" s="37">
        <v>115.89700000000001</v>
      </c>
      <c r="H43" s="37">
        <v>109.55200000000001</v>
      </c>
      <c r="I43" s="37">
        <v>112.53400000000001</v>
      </c>
      <c r="J43" s="37">
        <v>113.53400000000001</v>
      </c>
      <c r="K43" s="37">
        <v>113.36199999999999</v>
      </c>
      <c r="L43" s="37">
        <v>116.931</v>
      </c>
      <c r="M43" s="37">
        <v>117.517</v>
      </c>
      <c r="N43" s="37">
        <v>116.36199999999999</v>
      </c>
      <c r="O43" s="37">
        <v>122.259</v>
      </c>
      <c r="P43" s="37">
        <v>117.879</v>
      </c>
      <c r="Q43" s="37">
        <v>122.60299999999999</v>
      </c>
      <c r="S43" s="4">
        <f t="shared" si="7"/>
        <v>114.90038315758768</v>
      </c>
      <c r="T43" s="4">
        <f t="shared" si="7"/>
        <v>114.42288300480595</v>
      </c>
      <c r="U43" s="4">
        <f t="shared" si="7"/>
        <v>114.64375084937205</v>
      </c>
      <c r="V43" s="4">
        <f t="shared" si="7"/>
        <v>114.67693676542162</v>
      </c>
      <c r="W43" s="4">
        <f t="shared" si="7"/>
        <v>115.75979454174998</v>
      </c>
      <c r="X43" s="4">
        <f t="shared" si="7"/>
        <v>112.10578344150235</v>
      </c>
      <c r="Y43" s="4">
        <f t="shared" si="7"/>
        <v>114.02968412434961</v>
      </c>
      <c r="Z43" s="4">
        <f t="shared" si="7"/>
        <v>114.04552661950248</v>
      </c>
      <c r="AA43" s="4">
        <f t="shared" si="7"/>
        <v>113.1114112281026</v>
      </c>
      <c r="AB43" s="4">
        <f t="shared" si="7"/>
        <v>116.5356120173911</v>
      </c>
      <c r="AC43" s="4">
        <f t="shared" si="7"/>
        <v>118.8228301458859</v>
      </c>
      <c r="AD43" s="4">
        <f t="shared" si="7"/>
        <v>117.78712654213989</v>
      </c>
      <c r="AE43" s="4">
        <f t="shared" si="7"/>
        <v>121.64471159665828</v>
      </c>
      <c r="AF43" s="4">
        <f t="shared" si="7"/>
        <v>119.46279403859414</v>
      </c>
      <c r="AG43" s="4">
        <f t="shared" si="7"/>
        <v>119.45878087995639</v>
      </c>
      <c r="AI43" s="4">
        <f t="shared" si="8"/>
        <v>-2.2793831575876879</v>
      </c>
      <c r="AJ43" s="4">
        <f t="shared" si="8"/>
        <v>-0.57788300480595467</v>
      </c>
      <c r="AK43" s="4">
        <f t="shared" si="8"/>
        <v>-2.4537508493720566</v>
      </c>
      <c r="AL43" s="4">
        <f t="shared" si="8"/>
        <v>1.3230632345783846</v>
      </c>
      <c r="AM43" s="4">
        <f t="shared" si="8"/>
        <v>0.13720545825002262</v>
      </c>
      <c r="AN43" s="4">
        <f t="shared" si="8"/>
        <v>-2.5537834415023468</v>
      </c>
      <c r="AO43" s="4">
        <f t="shared" si="8"/>
        <v>-1.4956841243496086</v>
      </c>
      <c r="AP43" s="4">
        <f t="shared" si="8"/>
        <v>-0.51152661950247591</v>
      </c>
      <c r="AQ43" s="4">
        <f t="shared" si="8"/>
        <v>0.25058877189739803</v>
      </c>
      <c r="AR43" s="4">
        <f t="shared" si="8"/>
        <v>0.39538798260889507</v>
      </c>
      <c r="AS43" s="4">
        <f t="shared" si="8"/>
        <v>-1.3058301458859063</v>
      </c>
      <c r="AT43" s="4">
        <f t="shared" si="8"/>
        <v>-1.4251265421398926</v>
      </c>
      <c r="AU43" s="4">
        <f t="shared" si="8"/>
        <v>0.61428840334171753</v>
      </c>
      <c r="AV43" s="4">
        <f t="shared" si="8"/>
        <v>-1.5837940385941351</v>
      </c>
      <c r="AW43" s="4">
        <f t="shared" si="8"/>
        <v>3.1442191200436014</v>
      </c>
      <c r="AY43" s="2">
        <f t="shared" si="51"/>
        <v>114.90038045971485</v>
      </c>
      <c r="AZ43" s="2">
        <f t="shared" si="51"/>
        <v>114.42288087089509</v>
      </c>
      <c r="BA43" s="2">
        <f t="shared" si="51"/>
        <v>114.64374924199164</v>
      </c>
      <c r="BB43" s="2">
        <f t="shared" si="51"/>
        <v>114.6769339477424</v>
      </c>
      <c r="BC43" s="2">
        <f t="shared" si="51"/>
        <v>115.75978284910052</v>
      </c>
      <c r="BD43" s="2">
        <f t="shared" si="51"/>
        <v>112.10578295840958</v>
      </c>
      <c r="BE43" s="2">
        <f t="shared" si="51"/>
        <v>114.02967989995228</v>
      </c>
      <c r="BF43" s="2">
        <f t="shared" si="51"/>
        <v>114.04552617337283</v>
      </c>
      <c r="BG43" s="2">
        <f t="shared" si="51"/>
        <v>113.11141118151357</v>
      </c>
      <c r="BH43" s="2">
        <f t="shared" si="51"/>
        <v>116.53561183098076</v>
      </c>
      <c r="BI43" s="2">
        <f t="shared" si="51"/>
        <v>118.82282818686593</v>
      </c>
      <c r="BJ43" s="2">
        <f t="shared" si="51"/>
        <v>117.78712636333292</v>
      </c>
      <c r="BK43" s="2">
        <f t="shared" si="51"/>
        <v>121.6447096143287</v>
      </c>
      <c r="BL43" s="2">
        <f t="shared" si="51"/>
        <v>119.46279397709115</v>
      </c>
      <c r="BM43" s="2">
        <f t="shared" si="51"/>
        <v>119.45878087994956</v>
      </c>
      <c r="BO43" s="2">
        <f t="shared" si="10"/>
        <v>112.621</v>
      </c>
      <c r="BP43" s="2">
        <f t="shared" si="11"/>
        <v>113.845</v>
      </c>
      <c r="BQ43" s="2">
        <f t="shared" si="12"/>
        <v>112.19</v>
      </c>
      <c r="BR43" s="2">
        <f t="shared" si="13"/>
        <v>116</v>
      </c>
      <c r="BS43" s="2">
        <f t="shared" si="14"/>
        <v>115.89700000000001</v>
      </c>
      <c r="BT43" s="2">
        <f t="shared" si="15"/>
        <v>109.55200000000001</v>
      </c>
      <c r="BU43" s="2">
        <f t="shared" si="16"/>
        <v>112.53400000000001</v>
      </c>
      <c r="BV43" s="2">
        <f t="shared" si="17"/>
        <v>113.53400000000001</v>
      </c>
      <c r="BW43" s="2">
        <f t="shared" si="18"/>
        <v>113.36199999999999</v>
      </c>
      <c r="BX43" s="2">
        <f t="shared" si="19"/>
        <v>116.931</v>
      </c>
      <c r="BY43" s="2">
        <f t="shared" si="20"/>
        <v>117.517</v>
      </c>
      <c r="BZ43" s="2">
        <f t="shared" si="21"/>
        <v>116.36199999999999</v>
      </c>
      <c r="CA43" s="2">
        <f t="shared" si="22"/>
        <v>122.259</v>
      </c>
      <c r="CB43" s="2">
        <f t="shared" si="23"/>
        <v>117.879</v>
      </c>
      <c r="CC43" s="2">
        <f t="shared" si="24"/>
        <v>122.60299999999999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114.83209099437146</v>
      </c>
      <c r="DL43" s="2">
        <f t="shared" si="41"/>
        <v>114.73013394062082</v>
      </c>
      <c r="DM43" s="2">
        <f t="shared" si="41"/>
        <v>114.6550631360105</v>
      </c>
      <c r="DN43" s="2">
        <f t="shared" si="41"/>
        <v>114.47715080971659</v>
      </c>
      <c r="DO43" s="2">
        <f t="shared" si="41"/>
        <v>115.69107260787993</v>
      </c>
      <c r="DP43" s="2">
        <f t="shared" si="41"/>
        <v>112.16778662873401</v>
      </c>
      <c r="DQ43" s="2">
        <f t="shared" si="41"/>
        <v>114.3048372420263</v>
      </c>
      <c r="DR43" s="2">
        <f t="shared" si="41"/>
        <v>114.12962588904695</v>
      </c>
      <c r="DS43" s="2">
        <f t="shared" si="41"/>
        <v>113.01442629772633</v>
      </c>
      <c r="DT43" s="2">
        <f t="shared" si="41"/>
        <v>116.69108440018967</v>
      </c>
      <c r="DU43" s="2">
        <f t="shared" si="41"/>
        <v>118.82612584345482</v>
      </c>
      <c r="DV43" s="2">
        <f t="shared" si="41"/>
        <v>117.64425746799431</v>
      </c>
      <c r="DW43" s="2">
        <f t="shared" si="41"/>
        <v>121.43748911259435</v>
      </c>
      <c r="DX43" s="2">
        <f t="shared" si="41"/>
        <v>119.15200227370225</v>
      </c>
      <c r="DY43" s="2">
        <f t="shared" si="41"/>
        <v>118.95965035224319</v>
      </c>
      <c r="EA43" s="2">
        <f t="shared" si="42"/>
        <v>115.61910063536695</v>
      </c>
      <c r="EB43" s="2">
        <f t="shared" si="42"/>
        <v>111.22492093412092</v>
      </c>
      <c r="EC43" s="2">
        <f t="shared" si="42"/>
        <v>114.52563271656544</v>
      </c>
      <c r="ED43" s="2">
        <f t="shared" si="42"/>
        <v>116.72646041088632</v>
      </c>
      <c r="EE43" s="2">
        <f t="shared" si="42"/>
        <v>116.41374391366824</v>
      </c>
      <c r="EF43" s="2">
        <f t="shared" si="42"/>
        <v>111.44556505722092</v>
      </c>
      <c r="EG43" s="2">
        <f t="shared" si="42"/>
        <v>111.3651034304245</v>
      </c>
      <c r="EH43" s="2">
        <f t="shared" si="42"/>
        <v>113.13133511105903</v>
      </c>
      <c r="EI43" s="2">
        <f t="shared" si="42"/>
        <v>114.23145447467252</v>
      </c>
      <c r="EJ43" s="2">
        <f t="shared" si="42"/>
        <v>114.74517716886723</v>
      </c>
      <c r="EK43" s="2">
        <f t="shared" si="42"/>
        <v>118.78902997765971</v>
      </c>
      <c r="EL43" s="2">
        <f t="shared" si="42"/>
        <v>119.45661845687459</v>
      </c>
      <c r="EM43" s="2">
        <f t="shared" si="42"/>
        <v>123.71265611869067</v>
      </c>
      <c r="EN43" s="2">
        <f t="shared" si="42"/>
        <v>123.11024124854876</v>
      </c>
      <c r="EO43" s="2">
        <f t="shared" si="42"/>
        <v>126.45927879454182</v>
      </c>
      <c r="EQ43" s="2">
        <f t="shared" si="43"/>
        <v>116.68723028773135</v>
      </c>
      <c r="ER43" s="2">
        <f t="shared" si="43"/>
        <v>113.03412320478863</v>
      </c>
      <c r="ES43" s="2">
        <f t="shared" si="43"/>
        <v>114.03664842574995</v>
      </c>
      <c r="ET43" s="2">
        <f t="shared" si="43"/>
        <v>115.77549874437982</v>
      </c>
      <c r="EU43" s="2">
        <f t="shared" si="43"/>
        <v>115.09590210562276</v>
      </c>
      <c r="EV43" s="2">
        <f t="shared" si="43"/>
        <v>112.43941128978207</v>
      </c>
      <c r="EW43" s="2">
        <f t="shared" si="43"/>
        <v>112.00333561435015</v>
      </c>
      <c r="EX43" s="2">
        <f t="shared" si="43"/>
        <v>111.39826014134877</v>
      </c>
      <c r="EY43" s="2">
        <f t="shared" si="43"/>
        <v>113.5856522359344</v>
      </c>
      <c r="EZ43" s="2">
        <f t="shared" si="43"/>
        <v>115.16070035390595</v>
      </c>
      <c r="FA43" s="2">
        <f t="shared" si="43"/>
        <v>117.68548367310906</v>
      </c>
      <c r="FB43" s="2">
        <f t="shared" si="43"/>
        <v>119.46169086437942</v>
      </c>
      <c r="FC43" s="2">
        <f t="shared" si="43"/>
        <v>123.39156588312419</v>
      </c>
      <c r="FD43" s="2">
        <f t="shared" si="43"/>
        <v>123.40073445808663</v>
      </c>
      <c r="FE43" s="2">
        <f t="shared" si="43"/>
        <v>126.89448500535923</v>
      </c>
      <c r="FG43" s="2">
        <f t="shared" si="44"/>
        <v>8.6753039253263095E-2</v>
      </c>
      <c r="FH43" s="2">
        <f t="shared" si="44"/>
        <v>8.7663289192187854E-2</v>
      </c>
      <c r="FI43" s="2">
        <f t="shared" si="44"/>
        <v>8.7361938379746873E-2</v>
      </c>
      <c r="FJ43" s="2">
        <f t="shared" si="44"/>
        <v>8.882582140780379E-2</v>
      </c>
      <c r="FK43" s="2">
        <f t="shared" si="44"/>
        <v>9.5104630957339842E-2</v>
      </c>
      <c r="FL43" s="2">
        <f t="shared" si="44"/>
        <v>8.5871425990848849E-2</v>
      </c>
      <c r="FM43" s="2">
        <f t="shared" si="44"/>
        <v>9.3602571282772273E-2</v>
      </c>
      <c r="FN43" s="2">
        <f t="shared" si="44"/>
        <v>8.4218583257735111E-2</v>
      </c>
      <c r="FO43" s="2">
        <f t="shared" si="44"/>
        <v>7.969783431308898E-2</v>
      </c>
      <c r="FP43" s="2">
        <f t="shared" si="44"/>
        <v>7.9900438328686707E-2</v>
      </c>
      <c r="FQ43" s="2">
        <f t="shared" si="44"/>
        <v>8.846007972069693E-2</v>
      </c>
      <c r="FR43" s="2">
        <f t="shared" si="44"/>
        <v>7.8830227794435312E-2</v>
      </c>
      <c r="FS43" s="2">
        <f t="shared" si="44"/>
        <v>9.1081296059116232E-2</v>
      </c>
      <c r="FT43" s="2">
        <f t="shared" si="44"/>
        <v>7.8517033585058654E-2</v>
      </c>
      <c r="FU43" s="2">
        <f t="shared" si="44"/>
        <v>6.6553643558502421E-2</v>
      </c>
      <c r="FW43" s="2">
        <f t="shared" si="53"/>
        <v>1.3094913509185206E-5</v>
      </c>
      <c r="FX43" s="2">
        <f t="shared" si="53"/>
        <v>1.40568822458306E-5</v>
      </c>
      <c r="FY43" s="2">
        <f t="shared" si="53"/>
        <v>1.3500823969103606E-5</v>
      </c>
      <c r="FZ43" s="2">
        <f t="shared" si="53"/>
        <v>1.4338010702589154E-5</v>
      </c>
      <c r="GA43" s="2">
        <f t="shared" si="53"/>
        <v>1.4528769503273676E-5</v>
      </c>
      <c r="GB43" s="2">
        <f t="shared" si="53"/>
        <v>1.4615845275520964E-5</v>
      </c>
      <c r="GC43" s="2">
        <f t="shared" si="53"/>
        <v>1.4573973330808835E-5</v>
      </c>
      <c r="GD43" s="2">
        <f t="shared" si="53"/>
        <v>1.4471775973784336E-5</v>
      </c>
      <c r="GE43" s="2">
        <f t="shared" si="53"/>
        <v>1.4905822243191073E-5</v>
      </c>
      <c r="GF43" s="2">
        <f t="shared" si="53"/>
        <v>1.5093070477127556E-5</v>
      </c>
      <c r="GG43" s="2">
        <f t="shared" si="53"/>
        <v>1.4637667007548156E-5</v>
      </c>
      <c r="GH43" s="2">
        <f t="shared" si="53"/>
        <v>1.2960199009014694E-5</v>
      </c>
      <c r="GI43" s="2">
        <f t="shared" si="53"/>
        <v>1.4506613198439787E-5</v>
      </c>
      <c r="GJ43" s="2">
        <f t="shared" si="53"/>
        <v>8.6778730612388184E-6</v>
      </c>
      <c r="GK43" s="2">
        <f t="shared" si="53"/>
        <v>6.7313754927735267E-6</v>
      </c>
      <c r="GM43" s="86">
        <f t="shared" si="54"/>
        <v>2.2908485951483183E-9</v>
      </c>
      <c r="GN43" s="86">
        <f t="shared" si="54"/>
        <v>1.936539741890571E-9</v>
      </c>
      <c r="GO43" s="86">
        <f t="shared" si="54"/>
        <v>1.4534653431538069E-9</v>
      </c>
      <c r="GP43" s="86">
        <f t="shared" si="54"/>
        <v>2.6239304401717135E-9</v>
      </c>
      <c r="GQ43" s="86">
        <f t="shared" si="54"/>
        <v>1.1694220087933714E-8</v>
      </c>
      <c r="GR43" s="86">
        <f t="shared" si="54"/>
        <v>4.1478527158346233E-10</v>
      </c>
      <c r="GS43" s="86">
        <f t="shared" si="54"/>
        <v>3.793505103939624E-9</v>
      </c>
      <c r="GT43" s="86">
        <f t="shared" si="54"/>
        <v>3.8742243454999222E-10</v>
      </c>
      <c r="GU43" s="86">
        <f t="shared" si="54"/>
        <v>3.8936619556014603E-11</v>
      </c>
      <c r="GV43" s="86">
        <f t="shared" si="54"/>
        <v>1.5911044175922643E-10</v>
      </c>
      <c r="GW43" s="86">
        <f t="shared" si="54"/>
        <v>1.8233382927872168E-9</v>
      </c>
      <c r="GX43" s="86">
        <f t="shared" si="54"/>
        <v>1.607054327971702E-10</v>
      </c>
      <c r="GY43" s="86">
        <f t="shared" si="54"/>
        <v>1.6950381124215183E-9</v>
      </c>
      <c r="GZ43" s="86">
        <f t="shared" si="54"/>
        <v>5.3529309448337272E-11</v>
      </c>
      <c r="HA43" s="86">
        <f t="shared" si="54"/>
        <v>6.2648968257455614E-15</v>
      </c>
      <c r="HC43" s="86">
        <f t="shared" si="58"/>
        <v>5.5938397552193587E-22</v>
      </c>
      <c r="HD43" s="86">
        <f t="shared" si="58"/>
        <v>9.9975613038743866E-24</v>
      </c>
      <c r="HE43" s="86">
        <f t="shared" si="58"/>
        <v>3.9639045171437105E-24</v>
      </c>
      <c r="HF43" s="86">
        <f t="shared" si="58"/>
        <v>5.2773428133571259E-26</v>
      </c>
      <c r="HG43" s="86">
        <f t="shared" si="58"/>
        <v>6.02111871468471E-26</v>
      </c>
      <c r="HH43" s="86">
        <f t="shared" si="58"/>
        <v>2.411172040326726E-27</v>
      </c>
      <c r="HI43" s="86">
        <f t="shared" si="58"/>
        <v>3.8640340829649791E-24</v>
      </c>
      <c r="HJ43" s="86">
        <f t="shared" si="58"/>
        <v>1.6989011921804368E-26</v>
      </c>
      <c r="HK43" s="86">
        <f t="shared" si="58"/>
        <v>4.4584558731457097E-26</v>
      </c>
      <c r="HL43" s="86">
        <f t="shared" si="58"/>
        <v>3.7456356759422578E-28</v>
      </c>
      <c r="HM43" s="86">
        <f t="shared" si="58"/>
        <v>8.2547498716823686E-26</v>
      </c>
      <c r="HN43" s="86">
        <f t="shared" si="58"/>
        <v>1.7156275118372012E-28</v>
      </c>
      <c r="HO43" s="86">
        <f t="shared" si="58"/>
        <v>3.9476502935719185E-25</v>
      </c>
      <c r="HP43" s="86">
        <f t="shared" si="58"/>
        <v>1.1096298517960453E-27</v>
      </c>
      <c r="HQ43" s="86">
        <f t="shared" si="58"/>
        <v>7.9964956581736835E-41</v>
      </c>
      <c r="HS43" s="86">
        <f t="shared" si="55"/>
        <v>1.3989159648428287E-143</v>
      </c>
      <c r="HT43" s="86">
        <f t="shared" si="55"/>
        <v>7.0293852614694982E-153</v>
      </c>
      <c r="HU43" s="86">
        <f t="shared" si="55"/>
        <v>2.0475147002861822E-159</v>
      </c>
      <c r="HV43" s="86">
        <f t="shared" si="55"/>
        <v>2.7036158382922166E-173</v>
      </c>
      <c r="HW43" s="86">
        <f t="shared" si="55"/>
        <v>1.1138487155508256E-172</v>
      </c>
      <c r="HX43" s="86">
        <f t="shared" si="55"/>
        <v>2.3515787865769058E-183</v>
      </c>
      <c r="HY43" s="86">
        <f t="shared" si="55"/>
        <v>7.1691760709964406E-161</v>
      </c>
      <c r="HZ43" s="86">
        <f t="shared" si="55"/>
        <v>7.8801943295926363E-177</v>
      </c>
      <c r="IA43" s="86">
        <f t="shared" si="55"/>
        <v>2.5357129386794238E-174</v>
      </c>
      <c r="IB43" s="86">
        <f t="shared" si="55"/>
        <v>7.8675241608130905E-188</v>
      </c>
      <c r="IC43" s="86">
        <f t="shared" si="55"/>
        <v>1.2127083645097535E-170</v>
      </c>
      <c r="ID43" s="86">
        <f t="shared" si="55"/>
        <v>1.3685317334449832E-191</v>
      </c>
      <c r="IE43" s="86">
        <f t="shared" si="55"/>
        <v>2.0307985479288692E-167</v>
      </c>
      <c r="IF43" s="86">
        <f t="shared" si="55"/>
        <v>2.7162798495779141E-92</v>
      </c>
      <c r="IG43" s="86">
        <f t="shared" si="55"/>
        <v>2.6618765356031707E-69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9.3404935876932359E-259</v>
      </c>
      <c r="IW43" s="86">
        <f t="shared" si="56"/>
        <v>1.0409472940462961E-133</v>
      </c>
      <c r="IY43" s="86">
        <f t="shared" si="57"/>
        <v>2.2908485951488779E-9</v>
      </c>
      <c r="IZ43" s="86">
        <f t="shared" si="57"/>
        <v>1.9365397418905809E-9</v>
      </c>
      <c r="JA43" s="86">
        <f t="shared" si="57"/>
        <v>1.4534653431538108E-9</v>
      </c>
      <c r="JB43" s="86">
        <f t="shared" si="57"/>
        <v>2.6239304401717135E-9</v>
      </c>
      <c r="JC43" s="86">
        <f t="shared" si="57"/>
        <v>1.1694220087933714E-8</v>
      </c>
      <c r="JD43" s="86">
        <f t="shared" si="57"/>
        <v>4.1478527158346233E-10</v>
      </c>
      <c r="JE43" s="86">
        <f t="shared" si="57"/>
        <v>3.7935051039396282E-9</v>
      </c>
      <c r="JF43" s="86">
        <f t="shared" si="57"/>
        <v>3.8742243454999222E-10</v>
      </c>
      <c r="JG43" s="86">
        <f t="shared" si="57"/>
        <v>3.8936619556014649E-11</v>
      </c>
      <c r="JH43" s="86">
        <f t="shared" si="57"/>
        <v>1.5911044175922643E-10</v>
      </c>
      <c r="JI43" s="86">
        <f t="shared" si="57"/>
        <v>1.8233382927872168E-9</v>
      </c>
      <c r="JJ43" s="86">
        <f t="shared" si="57"/>
        <v>1.607054327971702E-10</v>
      </c>
      <c r="JK43" s="86">
        <f t="shared" si="57"/>
        <v>1.6950381124215187E-9</v>
      </c>
      <c r="JL43" s="86">
        <f t="shared" si="57"/>
        <v>5.3529309448337272E-11</v>
      </c>
      <c r="JM43" s="86">
        <f t="shared" si="57"/>
        <v>6.2648968257455614E-15</v>
      </c>
    </row>
    <row r="44" spans="2:273" x14ac:dyDescent="0.25">
      <c r="B44" s="2">
        <v>17</v>
      </c>
      <c r="C44" s="37">
        <v>112.569</v>
      </c>
      <c r="D44" s="37">
        <v>116.13800000000001</v>
      </c>
      <c r="E44" s="37">
        <v>112.845</v>
      </c>
      <c r="F44" s="37">
        <v>113.86199999999999</v>
      </c>
      <c r="G44" s="37">
        <v>114.276</v>
      </c>
      <c r="H44" s="37">
        <v>113.55200000000001</v>
      </c>
      <c r="I44" s="37">
        <v>114.914</v>
      </c>
      <c r="J44" s="37">
        <v>113.914</v>
      </c>
      <c r="K44" s="37">
        <v>112.776</v>
      </c>
      <c r="L44" s="37">
        <v>116.741</v>
      </c>
      <c r="M44" s="37">
        <v>118.569</v>
      </c>
      <c r="N44" s="37">
        <v>118.10299999999999</v>
      </c>
      <c r="O44" s="37">
        <v>122.44799999999999</v>
      </c>
      <c r="P44" s="37">
        <v>118.224</v>
      </c>
      <c r="Q44" s="37">
        <v>119.414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115.22467148746919</v>
      </c>
      <c r="T44" s="4">
        <f t="shared" si="59"/>
        <v>114.52275560962607</v>
      </c>
      <c r="U44" s="4">
        <f t="shared" si="59"/>
        <v>114.7690399860282</v>
      </c>
      <c r="V44" s="4">
        <f t="shared" si="59"/>
        <v>114.8682350925729</v>
      </c>
      <c r="W44" s="4">
        <f t="shared" si="59"/>
        <v>116.01197362708136</v>
      </c>
      <c r="X44" s="4">
        <f t="shared" si="59"/>
        <v>112.38232267955391</v>
      </c>
      <c r="Y44" s="4">
        <f t="shared" si="59"/>
        <v>114.17357620083028</v>
      </c>
      <c r="Z44" s="4">
        <f t="shared" si="59"/>
        <v>114.22629020658989</v>
      </c>
      <c r="AA44" s="4">
        <f t="shared" si="59"/>
        <v>113.30830267786801</v>
      </c>
      <c r="AB44" s="4">
        <f t="shared" si="59"/>
        <v>116.71260508873621</v>
      </c>
      <c r="AC44" s="4">
        <f t="shared" si="59"/>
        <v>118.99296086887088</v>
      </c>
      <c r="AD44" s="4">
        <f t="shared" si="59"/>
        <v>118.02563119170212</v>
      </c>
      <c r="AE44" s="4">
        <f t="shared" si="59"/>
        <v>121.86259684769293</v>
      </c>
      <c r="AF44" s="4">
        <f t="shared" si="59"/>
        <v>119.72871909271626</v>
      </c>
      <c r="AG44" s="4">
        <f t="shared" si="59"/>
        <v>119.78130803636856</v>
      </c>
      <c r="AI44" s="4">
        <f t="shared" ref="AI44:AW60" si="60">IF(OR($B44 &lt; C$230, $B44 &gt; C$233), 0, C44-S44)</f>
        <v>-2.655671487469192</v>
      </c>
      <c r="AJ44" s="4">
        <f t="shared" si="60"/>
        <v>1.6152443903739311</v>
      </c>
      <c r="AK44" s="4">
        <f t="shared" si="60"/>
        <v>-1.9240399860282054</v>
      </c>
      <c r="AL44" s="4">
        <f t="shared" si="60"/>
        <v>-1.0062350925729078</v>
      </c>
      <c r="AM44" s="4">
        <f t="shared" si="60"/>
        <v>-1.7359736270813642</v>
      </c>
      <c r="AN44" s="4">
        <f t="shared" si="60"/>
        <v>1.1696773204460982</v>
      </c>
      <c r="AO44" s="4">
        <f t="shared" si="60"/>
        <v>0.74042379916971868</v>
      </c>
      <c r="AP44" s="4">
        <f t="shared" si="60"/>
        <v>-0.3122902065898927</v>
      </c>
      <c r="AQ44" s="4">
        <f t="shared" si="60"/>
        <v>-0.53230267786801733</v>
      </c>
      <c r="AR44" s="4">
        <f t="shared" si="60"/>
        <v>2.8394911263788458E-2</v>
      </c>
      <c r="AS44" s="4">
        <f t="shared" si="60"/>
        <v>-0.42396086887087847</v>
      </c>
      <c r="AT44" s="4">
        <f t="shared" si="60"/>
        <v>7.7368808297876512E-2</v>
      </c>
      <c r="AU44" s="4">
        <f t="shared" si="60"/>
        <v>0.58540315230706597</v>
      </c>
      <c r="AV44" s="4">
        <f t="shared" si="60"/>
        <v>-1.5047190927162575</v>
      </c>
      <c r="AW44" s="4">
        <f t="shared" si="60"/>
        <v>-0.36730803636855569</v>
      </c>
      <c r="AY44" s="2">
        <f t="shared" si="51"/>
        <v>115.22466546266071</v>
      </c>
      <c r="AZ44" s="2">
        <f t="shared" si="51"/>
        <v>114.52275077747046</v>
      </c>
      <c r="BA44" s="2">
        <f t="shared" si="51"/>
        <v>114.76903628803467</v>
      </c>
      <c r="BB44" s="2">
        <f t="shared" si="51"/>
        <v>114.86822879593826</v>
      </c>
      <c r="BC44" s="2">
        <f t="shared" si="51"/>
        <v>116.01194915355465</v>
      </c>
      <c r="BD44" s="2">
        <f t="shared" si="51"/>
        <v>112.38232148964923</v>
      </c>
      <c r="BE44" s="2">
        <f t="shared" si="51"/>
        <v>114.17356678383818</v>
      </c>
      <c r="BF44" s="2">
        <f t="shared" si="51"/>
        <v>114.22628911197877</v>
      </c>
      <c r="BG44" s="2">
        <f t="shared" si="51"/>
        <v>113.30830254994831</v>
      </c>
      <c r="BH44" s="2">
        <f t="shared" si="51"/>
        <v>116.71260461695955</v>
      </c>
      <c r="BI44" s="2">
        <f t="shared" si="51"/>
        <v>118.99295640135004</v>
      </c>
      <c r="BJ44" s="2">
        <f t="shared" si="51"/>
        <v>118.02563074189709</v>
      </c>
      <c r="BK44" s="2">
        <f t="shared" si="51"/>
        <v>121.86259225500176</v>
      </c>
      <c r="BL44" s="2">
        <f t="shared" si="51"/>
        <v>119.72871892804473</v>
      </c>
      <c r="BM44" s="2">
        <f t="shared" si="51"/>
        <v>119.78130803634018</v>
      </c>
      <c r="BO44" s="2">
        <f t="shared" si="10"/>
        <v>112.569</v>
      </c>
      <c r="BP44" s="2">
        <f t="shared" si="11"/>
        <v>116.13800000000001</v>
      </c>
      <c r="BQ44" s="2">
        <f t="shared" si="12"/>
        <v>112.845</v>
      </c>
      <c r="BR44" s="2">
        <f t="shared" si="13"/>
        <v>113.86199999999999</v>
      </c>
      <c r="BS44" s="2">
        <f t="shared" si="14"/>
        <v>114.276</v>
      </c>
      <c r="BT44" s="2">
        <f t="shared" si="15"/>
        <v>113.55200000000001</v>
      </c>
      <c r="BU44" s="2">
        <f t="shared" si="16"/>
        <v>114.914</v>
      </c>
      <c r="BV44" s="2">
        <f t="shared" si="17"/>
        <v>113.914</v>
      </c>
      <c r="BW44" s="2">
        <f t="shared" si="18"/>
        <v>112.776</v>
      </c>
      <c r="BX44" s="2">
        <f t="shared" si="19"/>
        <v>116.741</v>
      </c>
      <c r="BY44" s="2">
        <f t="shared" si="20"/>
        <v>118.569</v>
      </c>
      <c r="BZ44" s="2">
        <f t="shared" si="21"/>
        <v>118.10299999999999</v>
      </c>
      <c r="CA44" s="2">
        <f t="shared" si="22"/>
        <v>122.44799999999999</v>
      </c>
      <c r="CB44" s="2">
        <f t="shared" si="23"/>
        <v>118.224</v>
      </c>
      <c r="CC44" s="2">
        <f t="shared" si="24"/>
        <v>119.414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115.19223808630392</v>
      </c>
      <c r="DL44" s="2">
        <f t="shared" si="61"/>
        <v>114.87491228070178</v>
      </c>
      <c r="DM44" s="2">
        <f t="shared" si="61"/>
        <v>114.80317605864974</v>
      </c>
      <c r="DN44" s="2">
        <f t="shared" si="61"/>
        <v>114.68030526315789</v>
      </c>
      <c r="DO44" s="2">
        <f t="shared" si="61"/>
        <v>115.97675900562852</v>
      </c>
      <c r="DP44" s="2">
        <f t="shared" si="61"/>
        <v>112.48272830725463</v>
      </c>
      <c r="DQ44" s="2">
        <f t="shared" si="61"/>
        <v>114.49418452157602</v>
      </c>
      <c r="DR44" s="2">
        <f t="shared" si="61"/>
        <v>114.34122190611666</v>
      </c>
      <c r="DS44" s="2">
        <f t="shared" si="61"/>
        <v>113.22717353067355</v>
      </c>
      <c r="DT44" s="2">
        <f t="shared" si="61"/>
        <v>116.90520222854434</v>
      </c>
      <c r="DU44" s="2">
        <f t="shared" si="61"/>
        <v>119.02367503373821</v>
      </c>
      <c r="DV44" s="2">
        <f t="shared" si="61"/>
        <v>117.89853271692746</v>
      </c>
      <c r="DW44" s="2">
        <f t="shared" si="61"/>
        <v>121.67051023087862</v>
      </c>
      <c r="DX44" s="2">
        <f t="shared" si="61"/>
        <v>119.42113599313596</v>
      </c>
      <c r="DY44" s="2">
        <f t="shared" si="61"/>
        <v>119.26651575824987</v>
      </c>
      <c r="EA44" s="2">
        <f t="shared" ref="EA44:EO60" si="62">CE$228*$B44+CE$229</f>
        <v>115.53583083576561</v>
      </c>
      <c r="EB44" s="2">
        <f t="shared" si="62"/>
        <v>111.1799013156289</v>
      </c>
      <c r="EC44" s="2">
        <f t="shared" si="62"/>
        <v>114.44384688550784</v>
      </c>
      <c r="ED44" s="2">
        <f t="shared" si="62"/>
        <v>116.62648078685665</v>
      </c>
      <c r="EE44" s="2">
        <f t="shared" si="62"/>
        <v>116.31751383830388</v>
      </c>
      <c r="EF44" s="2">
        <f t="shared" si="62"/>
        <v>111.40733887638024</v>
      </c>
      <c r="EG44" s="2">
        <f t="shared" si="62"/>
        <v>111.34195558616109</v>
      </c>
      <c r="EH44" s="2">
        <f t="shared" si="62"/>
        <v>113.08678772783216</v>
      </c>
      <c r="EI44" s="2">
        <f t="shared" si="62"/>
        <v>114.1628206466978</v>
      </c>
      <c r="EJ44" s="2">
        <f t="shared" si="62"/>
        <v>114.68980278866461</v>
      </c>
      <c r="EK44" s="2">
        <f t="shared" si="62"/>
        <v>118.70444931749917</v>
      </c>
      <c r="EL44" s="2">
        <f t="shared" si="62"/>
        <v>119.38015077578129</v>
      </c>
      <c r="EM44" s="2">
        <f t="shared" si="62"/>
        <v>123.61080878767443</v>
      </c>
      <c r="EN44" s="2">
        <f t="shared" si="62"/>
        <v>123.02088283788414</v>
      </c>
      <c r="EO44" s="2">
        <f t="shared" si="62"/>
        <v>126.36617008342496</v>
      </c>
      <c r="EQ44" s="2">
        <f t="shared" ref="EQ44:FE60" si="63">CU$228*$B44+CU$229</f>
        <v>116.59094241267492</v>
      </c>
      <c r="ER44" s="2">
        <f t="shared" si="63"/>
        <v>112.96727305149436</v>
      </c>
      <c r="ES44" s="2">
        <f t="shared" si="63"/>
        <v>113.96076992810512</v>
      </c>
      <c r="ET44" s="2">
        <f t="shared" si="63"/>
        <v>115.68705586883408</v>
      </c>
      <c r="EU44" s="2">
        <f t="shared" si="63"/>
        <v>115.01558970804474</v>
      </c>
      <c r="EV44" s="2">
        <f t="shared" si="63"/>
        <v>112.38913472184366</v>
      </c>
      <c r="EW44" s="2">
        <f t="shared" si="63"/>
        <v>111.97233511944538</v>
      </c>
      <c r="EX44" s="2">
        <f t="shared" si="63"/>
        <v>111.37500182646457</v>
      </c>
      <c r="EY44" s="2">
        <f t="shared" si="63"/>
        <v>113.52482748994301</v>
      </c>
      <c r="EZ44" s="2">
        <f t="shared" si="63"/>
        <v>115.10033635440284</v>
      </c>
      <c r="FA44" s="2">
        <f t="shared" si="63"/>
        <v>117.61434507166588</v>
      </c>
      <c r="FB44" s="2">
        <f t="shared" si="63"/>
        <v>119.38515729235502</v>
      </c>
      <c r="FC44" s="2">
        <f t="shared" si="63"/>
        <v>123.29361262512747</v>
      </c>
      <c r="FD44" s="2">
        <f t="shared" si="63"/>
        <v>123.30782664605864</v>
      </c>
      <c r="FE44" s="2">
        <f t="shared" si="63"/>
        <v>126.79386739262159</v>
      </c>
      <c r="FG44" s="2">
        <f t="shared" ref="FG44:FU60" si="64">POWER(10,($B44-C$231)/C$229)/(1+POWER(10,($B44-C$231)/C$229))</f>
        <v>9.4333267601650506E-2</v>
      </c>
      <c r="FH44" s="2">
        <f t="shared" si="64"/>
        <v>9.5314751539188905E-2</v>
      </c>
      <c r="FI44" s="2">
        <f t="shared" si="64"/>
        <v>9.4989836656649534E-2</v>
      </c>
      <c r="FJ44" s="2">
        <f t="shared" si="64"/>
        <v>9.6568012220631314E-2</v>
      </c>
      <c r="FK44" s="2">
        <f t="shared" si="64"/>
        <v>0.10333202876563043</v>
      </c>
      <c r="FL44" s="2">
        <f t="shared" si="64"/>
        <v>9.3382498392474672E-2</v>
      </c>
      <c r="FM44" s="2">
        <f t="shared" si="64"/>
        <v>0.10171463360865933</v>
      </c>
      <c r="FN44" s="2">
        <f t="shared" si="64"/>
        <v>9.1599570203690764E-2</v>
      </c>
      <c r="FO44" s="2">
        <f t="shared" si="64"/>
        <v>8.6720137509410655E-2</v>
      </c>
      <c r="FP44" s="2">
        <f t="shared" si="64"/>
        <v>8.6938906871237939E-2</v>
      </c>
      <c r="FQ44" s="2">
        <f t="shared" si="64"/>
        <v>9.6173756705107402E-2</v>
      </c>
      <c r="FR44" s="2">
        <f t="shared" si="64"/>
        <v>8.5783210500654322E-2</v>
      </c>
      <c r="FS44" s="2">
        <f t="shared" si="64"/>
        <v>9.8998717915945667E-2</v>
      </c>
      <c r="FT44" s="2">
        <f t="shared" si="64"/>
        <v>8.5444954292040812E-2</v>
      </c>
      <c r="FU44" s="2">
        <f t="shared" si="64"/>
        <v>7.250904026635184E-2</v>
      </c>
      <c r="FW44" s="2">
        <f t="shared" si="53"/>
        <v>1.435826900334395E-5</v>
      </c>
      <c r="FX44" s="2">
        <f t="shared" si="53"/>
        <v>1.5413043985402797E-5</v>
      </c>
      <c r="FY44" s="2">
        <f t="shared" si="53"/>
        <v>1.4803339830219055E-5</v>
      </c>
      <c r="FZ44" s="2">
        <f t="shared" si="53"/>
        <v>1.57212943641051E-5</v>
      </c>
      <c r="GA44" s="2">
        <f t="shared" si="53"/>
        <v>1.5930456647257627E-5</v>
      </c>
      <c r="GB44" s="2">
        <f t="shared" si="53"/>
        <v>1.6025933064476435E-5</v>
      </c>
      <c r="GC44" s="2">
        <f t="shared" si="53"/>
        <v>1.5980021519364788E-5</v>
      </c>
      <c r="GD44" s="2">
        <f t="shared" si="53"/>
        <v>1.5867964659699044E-5</v>
      </c>
      <c r="GE44" s="2">
        <f t="shared" si="53"/>
        <v>1.6343885581318305E-5</v>
      </c>
      <c r="GF44" s="2">
        <f t="shared" si="53"/>
        <v>1.654919859287061E-5</v>
      </c>
      <c r="GG44" s="2">
        <f t="shared" si="53"/>
        <v>1.6049860050316523E-5</v>
      </c>
      <c r="GH44" s="2">
        <f t="shared" si="53"/>
        <v>1.421055786251178E-5</v>
      </c>
      <c r="GI44" s="2">
        <f t="shared" si="53"/>
        <v>1.5906162810154084E-5</v>
      </c>
      <c r="GJ44" s="2">
        <f t="shared" si="53"/>
        <v>9.5150906342698049E-6</v>
      </c>
      <c r="GK44" s="2">
        <f t="shared" si="53"/>
        <v>7.3808016645576228E-6</v>
      </c>
      <c r="GM44" s="86">
        <f t="shared" si="54"/>
        <v>5.2289117019414541E-9</v>
      </c>
      <c r="GN44" s="86">
        <f t="shared" si="54"/>
        <v>4.4829789652015103E-9</v>
      </c>
      <c r="GO44" s="86">
        <f t="shared" si="54"/>
        <v>3.4187868112030535E-9</v>
      </c>
      <c r="GP44" s="86">
        <f t="shared" si="54"/>
        <v>5.99431742272542E-9</v>
      </c>
      <c r="GQ44" s="86">
        <f t="shared" si="54"/>
        <v>2.5020253159883093E-8</v>
      </c>
      <c r="GR44" s="86">
        <f t="shared" si="54"/>
        <v>1.0449417766159557E-9</v>
      </c>
      <c r="GS44" s="86">
        <f t="shared" si="54"/>
        <v>8.6481019607923455E-9</v>
      </c>
      <c r="GT44" s="86">
        <f t="shared" si="54"/>
        <v>9.7206474853245123E-10</v>
      </c>
      <c r="GU44" s="86">
        <f t="shared" si="54"/>
        <v>1.0936125933705933E-10</v>
      </c>
      <c r="GV44" s="86">
        <f t="shared" si="54"/>
        <v>4.1171934410447543E-10</v>
      </c>
      <c r="GW44" s="86">
        <f t="shared" si="54"/>
        <v>4.2513271429241477E-9</v>
      </c>
      <c r="GX44" s="86">
        <f t="shared" si="54"/>
        <v>4.1328237649429141E-10</v>
      </c>
      <c r="GY44" s="86">
        <f t="shared" si="54"/>
        <v>4.0165362957262199E-9</v>
      </c>
      <c r="GZ44" s="86">
        <f t="shared" si="54"/>
        <v>1.4657192238004803E-10</v>
      </c>
      <c r="HA44" s="86">
        <f t="shared" si="54"/>
        <v>2.6634649624354618E-14</v>
      </c>
      <c r="HC44" s="86">
        <f t="shared" si="58"/>
        <v>2.3729898269846172E-21</v>
      </c>
      <c r="HD44" s="86">
        <f t="shared" si="58"/>
        <v>4.8942896554800033E-23</v>
      </c>
      <c r="HE44" s="86">
        <f t="shared" si="58"/>
        <v>2.0131183566196906E-23</v>
      </c>
      <c r="HF44" s="86">
        <f t="shared" si="58"/>
        <v>3.05025811065422E-25</v>
      </c>
      <c r="HG44" s="86">
        <f t="shared" si="58"/>
        <v>3.4796277543264956E-25</v>
      </c>
      <c r="HH44" s="86">
        <f t="shared" si="58"/>
        <v>1.5594766038471953E-26</v>
      </c>
      <c r="HI44" s="86">
        <f t="shared" si="58"/>
        <v>1.9865322148128986E-23</v>
      </c>
      <c r="HJ44" s="86">
        <f t="shared" si="58"/>
        <v>1.0304815169457913E-25</v>
      </c>
      <c r="HK44" s="86">
        <f t="shared" si="58"/>
        <v>2.6659811702756093E-25</v>
      </c>
      <c r="HL44" s="86">
        <f t="shared" si="58"/>
        <v>2.5384453473662434E-27</v>
      </c>
      <c r="HM44" s="86">
        <f t="shared" si="58"/>
        <v>4.7321214938741863E-25</v>
      </c>
      <c r="HN44" s="86">
        <f t="shared" si="58"/>
        <v>1.1845456606749007E-27</v>
      </c>
      <c r="HO44" s="86">
        <f t="shared" si="58"/>
        <v>2.1509816248416518E-24</v>
      </c>
      <c r="HP44" s="86">
        <f t="shared" si="58"/>
        <v>7.0629928142727337E-27</v>
      </c>
      <c r="HQ44" s="86">
        <f t="shared" si="58"/>
        <v>1.3516320466085533E-39</v>
      </c>
      <c r="HS44" s="86">
        <f t="shared" si="55"/>
        <v>1.1174635924889801E-140</v>
      </c>
      <c r="HT44" s="86">
        <f t="shared" si="55"/>
        <v>1.0224136990462726E-149</v>
      </c>
      <c r="HU44" s="86">
        <f t="shared" si="55"/>
        <v>3.8673397270207554E-156</v>
      </c>
      <c r="HV44" s="86">
        <f t="shared" si="55"/>
        <v>9.5273635381699238E-170</v>
      </c>
      <c r="HW44" s="86">
        <f t="shared" si="55"/>
        <v>3.9020649766014799E-169</v>
      </c>
      <c r="HX44" s="86">
        <f t="shared" si="55"/>
        <v>1.4255161109097601E-179</v>
      </c>
      <c r="HY44" s="86">
        <f t="shared" si="55"/>
        <v>1.4819132580851867E-157</v>
      </c>
      <c r="HZ44" s="86">
        <f t="shared" si="55"/>
        <v>3.4873855010537926E-173</v>
      </c>
      <c r="IA44" s="86">
        <f t="shared" si="55"/>
        <v>1.0603482309481286E-170</v>
      </c>
      <c r="IB44" s="86">
        <f t="shared" si="55"/>
        <v>5.7687438760840968E-184</v>
      </c>
      <c r="IC44" s="86">
        <f t="shared" si="55"/>
        <v>3.9861857957264608E-167</v>
      </c>
      <c r="ID44" s="86">
        <f t="shared" si="55"/>
        <v>1.1318085957526872E-187</v>
      </c>
      <c r="IE44" s="86">
        <f t="shared" si="55"/>
        <v>5.4605076725452193E-164</v>
      </c>
      <c r="IF44" s="86">
        <f t="shared" si="55"/>
        <v>1.714641713401362E-90</v>
      </c>
      <c r="IG44" s="86">
        <f t="shared" si="55"/>
        <v>5.6235752686814405E-68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1.0237818045967362E-254</v>
      </c>
      <c r="IW44" s="86">
        <f t="shared" si="56"/>
        <v>1.1139941931638597E-131</v>
      </c>
      <c r="IY44" s="86">
        <f t="shared" si="57"/>
        <v>5.2289117019438273E-9</v>
      </c>
      <c r="IZ44" s="86">
        <f t="shared" si="57"/>
        <v>4.4829789652015591E-9</v>
      </c>
      <c r="JA44" s="86">
        <f t="shared" si="57"/>
        <v>3.4187868112030738E-9</v>
      </c>
      <c r="JB44" s="86">
        <f t="shared" si="57"/>
        <v>5.99431742272542E-9</v>
      </c>
      <c r="JC44" s="86">
        <f t="shared" si="57"/>
        <v>2.5020253159883093E-8</v>
      </c>
      <c r="JD44" s="86">
        <f t="shared" si="57"/>
        <v>1.0449417766159557E-9</v>
      </c>
      <c r="JE44" s="86">
        <f t="shared" si="57"/>
        <v>8.6481019607923654E-9</v>
      </c>
      <c r="JF44" s="86">
        <f t="shared" si="57"/>
        <v>9.7206474853245123E-10</v>
      </c>
      <c r="JG44" s="86">
        <f t="shared" si="57"/>
        <v>1.093612593370596E-10</v>
      </c>
      <c r="JH44" s="86">
        <f t="shared" si="57"/>
        <v>4.1171934410447543E-10</v>
      </c>
      <c r="JI44" s="86">
        <f t="shared" si="57"/>
        <v>4.2513271429241485E-9</v>
      </c>
      <c r="JJ44" s="86">
        <f t="shared" si="57"/>
        <v>4.1328237649429141E-10</v>
      </c>
      <c r="JK44" s="86">
        <f t="shared" si="57"/>
        <v>4.0165362957262224E-9</v>
      </c>
      <c r="JL44" s="86">
        <f t="shared" si="57"/>
        <v>1.4657192238004803E-10</v>
      </c>
      <c r="JM44" s="86">
        <f t="shared" si="57"/>
        <v>2.6634649624354618E-14</v>
      </c>
    </row>
    <row r="45" spans="2:273" x14ac:dyDescent="0.25">
      <c r="B45" s="2">
        <v>18</v>
      </c>
      <c r="C45" s="37">
        <v>113.60299999999999</v>
      </c>
      <c r="D45" s="37">
        <v>114.89700000000001</v>
      </c>
      <c r="E45" s="37">
        <v>113.069</v>
      </c>
      <c r="F45" s="37">
        <v>113.483</v>
      </c>
      <c r="G45" s="37">
        <v>113.69</v>
      </c>
      <c r="H45" s="37">
        <v>111.70699999999999</v>
      </c>
      <c r="I45" s="37">
        <v>114.241</v>
      </c>
      <c r="J45" s="37">
        <v>114.569</v>
      </c>
      <c r="K45" s="37">
        <v>113.155</v>
      </c>
      <c r="L45" s="37">
        <v>116.069</v>
      </c>
      <c r="M45" s="37">
        <v>119.53400000000001</v>
      </c>
      <c r="N45" s="37">
        <v>118.31</v>
      </c>
      <c r="O45" s="37">
        <v>120.431</v>
      </c>
      <c r="P45" s="37">
        <v>118.5</v>
      </c>
      <c r="Q45" s="37">
        <v>120</v>
      </c>
      <c r="S45" s="4">
        <f t="shared" si="59"/>
        <v>115.54218266857649</v>
      </c>
      <c r="T45" s="4">
        <f t="shared" si="59"/>
        <v>114.61742719537477</v>
      </c>
      <c r="U45" s="4">
        <f t="shared" si="59"/>
        <v>114.8904762872489</v>
      </c>
      <c r="V45" s="4">
        <f t="shared" si="59"/>
        <v>115.05582462186165</v>
      </c>
      <c r="W45" s="4">
        <f t="shared" si="59"/>
        <v>116.2578556599788</v>
      </c>
      <c r="X45" s="4">
        <f t="shared" si="59"/>
        <v>112.65272329652291</v>
      </c>
      <c r="Y45" s="4">
        <f t="shared" si="59"/>
        <v>114.31194950988179</v>
      </c>
      <c r="Z45" s="4">
        <f t="shared" si="59"/>
        <v>114.40240240306548</v>
      </c>
      <c r="AA45" s="4">
        <f t="shared" si="59"/>
        <v>113.50160565487579</v>
      </c>
      <c r="AB45" s="4">
        <f t="shared" si="59"/>
        <v>116.88442259596663</v>
      </c>
      <c r="AC45" s="4">
        <f t="shared" si="59"/>
        <v>119.15838385840868</v>
      </c>
      <c r="AD45" s="4">
        <f t="shared" si="59"/>
        <v>118.26017124634673</v>
      </c>
      <c r="AE45" s="4">
        <f t="shared" si="59"/>
        <v>122.07615691350667</v>
      </c>
      <c r="AF45" s="4">
        <f t="shared" si="59"/>
        <v>119.99145864194244</v>
      </c>
      <c r="AG45" s="4">
        <f t="shared" si="59"/>
        <v>120.10233951097663</v>
      </c>
      <c r="AI45" s="4">
        <f t="shared" si="60"/>
        <v>-1.9391826685764926</v>
      </c>
      <c r="AJ45" s="4">
        <f t="shared" si="60"/>
        <v>0.27957280462523215</v>
      </c>
      <c r="AK45" s="4">
        <f t="shared" si="60"/>
        <v>-1.821476287248899</v>
      </c>
      <c r="AL45" s="4">
        <f t="shared" si="60"/>
        <v>-1.572824621861642</v>
      </c>
      <c r="AM45" s="4">
        <f t="shared" si="60"/>
        <v>-2.5678556599788038</v>
      </c>
      <c r="AN45" s="4">
        <f t="shared" si="60"/>
        <v>-0.94572329652291387</v>
      </c>
      <c r="AO45" s="4">
        <f t="shared" si="60"/>
        <v>-7.0949509881785389E-2</v>
      </c>
      <c r="AP45" s="4">
        <f t="shared" si="60"/>
        <v>0.16659759693452258</v>
      </c>
      <c r="AQ45" s="4">
        <f t="shared" si="60"/>
        <v>-0.34660565487578765</v>
      </c>
      <c r="AR45" s="4">
        <f t="shared" si="60"/>
        <v>-0.81542259596662348</v>
      </c>
      <c r="AS45" s="4">
        <f t="shared" si="60"/>
        <v>0.37561614159132262</v>
      </c>
      <c r="AT45" s="4">
        <f t="shared" si="60"/>
        <v>4.9828753653272884E-2</v>
      </c>
      <c r="AU45" s="4">
        <f t="shared" si="60"/>
        <v>-1.6451569135066677</v>
      </c>
      <c r="AV45" s="4">
        <f t="shared" si="60"/>
        <v>-1.4914586419424438</v>
      </c>
      <c r="AW45" s="4">
        <f t="shared" si="60"/>
        <v>-0.10233951097663407</v>
      </c>
      <c r="AY45" s="2">
        <f t="shared" si="51"/>
        <v>115.54216946070447</v>
      </c>
      <c r="AZ45" s="2">
        <f t="shared" si="51"/>
        <v>114.61741645877596</v>
      </c>
      <c r="BA45" s="2">
        <f t="shared" si="51"/>
        <v>114.89046794309547</v>
      </c>
      <c r="BB45" s="2">
        <f t="shared" si="51"/>
        <v>115.05581081108555</v>
      </c>
      <c r="BC45" s="2">
        <f t="shared" si="51"/>
        <v>116.25780530669093</v>
      </c>
      <c r="BD45" s="2">
        <f t="shared" si="51"/>
        <v>112.6527204274593</v>
      </c>
      <c r="BE45" s="2">
        <f t="shared" si="51"/>
        <v>114.31192891155537</v>
      </c>
      <c r="BF45" s="2">
        <f t="shared" si="51"/>
        <v>114.40239977329847</v>
      </c>
      <c r="BG45" s="2">
        <f t="shared" si="51"/>
        <v>113.50160531194756</v>
      </c>
      <c r="BH45" s="2">
        <f t="shared" si="51"/>
        <v>116.88442142744502</v>
      </c>
      <c r="BI45" s="2">
        <f t="shared" si="51"/>
        <v>119.15837386442016</v>
      </c>
      <c r="BJ45" s="2">
        <f t="shared" si="51"/>
        <v>118.26017013866102</v>
      </c>
      <c r="BK45" s="2">
        <f t="shared" si="51"/>
        <v>122.07614648287455</v>
      </c>
      <c r="BL45" s="2">
        <f t="shared" si="51"/>
        <v>119.99145821109477</v>
      </c>
      <c r="BM45" s="2">
        <f t="shared" si="51"/>
        <v>120.10233951086273</v>
      </c>
      <c r="BO45" s="2">
        <f t="shared" si="10"/>
        <v>113.60299999999999</v>
      </c>
      <c r="BP45" s="2">
        <f t="shared" si="11"/>
        <v>114.89700000000001</v>
      </c>
      <c r="BQ45" s="2">
        <f t="shared" si="12"/>
        <v>113.069</v>
      </c>
      <c r="BR45" s="2">
        <f t="shared" si="13"/>
        <v>113.483</v>
      </c>
      <c r="BS45" s="2">
        <f t="shared" si="14"/>
        <v>113.69</v>
      </c>
      <c r="BT45" s="2">
        <f t="shared" si="15"/>
        <v>111.70699999999999</v>
      </c>
      <c r="BU45" s="2">
        <f t="shared" si="16"/>
        <v>114.241</v>
      </c>
      <c r="BV45" s="2">
        <f t="shared" si="17"/>
        <v>114.569</v>
      </c>
      <c r="BW45" s="2">
        <f t="shared" si="18"/>
        <v>113.155</v>
      </c>
      <c r="BX45" s="2">
        <f t="shared" si="19"/>
        <v>116.069</v>
      </c>
      <c r="BY45" s="2">
        <f t="shared" si="20"/>
        <v>119.53400000000001</v>
      </c>
      <c r="BZ45" s="2">
        <f t="shared" si="21"/>
        <v>118.31</v>
      </c>
      <c r="CA45" s="2">
        <f t="shared" si="22"/>
        <v>120.431</v>
      </c>
      <c r="CB45" s="2">
        <f t="shared" si="23"/>
        <v>118.5</v>
      </c>
      <c r="CC45" s="2">
        <f t="shared" si="24"/>
        <v>120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115.55238517823638</v>
      </c>
      <c r="DL45" s="2">
        <f t="shared" si="61"/>
        <v>115.01969062078275</v>
      </c>
      <c r="DM45" s="2">
        <f t="shared" si="61"/>
        <v>114.95128898128898</v>
      </c>
      <c r="DN45" s="2">
        <f t="shared" si="61"/>
        <v>114.88345971659918</v>
      </c>
      <c r="DO45" s="2">
        <f t="shared" si="61"/>
        <v>116.26244540337711</v>
      </c>
      <c r="DP45" s="2">
        <f t="shared" si="61"/>
        <v>112.79766998577526</v>
      </c>
      <c r="DQ45" s="2">
        <f t="shared" si="61"/>
        <v>114.68353180112574</v>
      </c>
      <c r="DR45" s="2">
        <f t="shared" si="61"/>
        <v>114.55281792318635</v>
      </c>
      <c r="DS45" s="2">
        <f t="shared" si="61"/>
        <v>113.43992076362079</v>
      </c>
      <c r="DT45" s="2">
        <f t="shared" si="61"/>
        <v>117.11932005689901</v>
      </c>
      <c r="DU45" s="2">
        <f t="shared" si="61"/>
        <v>119.22122422402161</v>
      </c>
      <c r="DV45" s="2">
        <f t="shared" si="61"/>
        <v>118.1528079658606</v>
      </c>
      <c r="DW45" s="2">
        <f t="shared" si="61"/>
        <v>121.9035313491629</v>
      </c>
      <c r="DX45" s="2">
        <f t="shared" si="61"/>
        <v>119.69026971256969</v>
      </c>
      <c r="DY45" s="2">
        <f t="shared" si="61"/>
        <v>119.57338116425655</v>
      </c>
      <c r="EA45" s="2">
        <f t="shared" si="62"/>
        <v>115.45256103616427</v>
      </c>
      <c r="EB45" s="2">
        <f t="shared" si="62"/>
        <v>111.13488169713686</v>
      </c>
      <c r="EC45" s="2">
        <f t="shared" si="62"/>
        <v>114.36206105445022</v>
      </c>
      <c r="ED45" s="2">
        <f t="shared" si="62"/>
        <v>116.52650116282696</v>
      </c>
      <c r="EE45" s="2">
        <f t="shared" si="62"/>
        <v>116.22128376293952</v>
      </c>
      <c r="EF45" s="2">
        <f t="shared" si="62"/>
        <v>111.36911269553956</v>
      </c>
      <c r="EG45" s="2">
        <f t="shared" si="62"/>
        <v>111.31880774189767</v>
      </c>
      <c r="EH45" s="2">
        <f t="shared" si="62"/>
        <v>113.04224034460529</v>
      </c>
      <c r="EI45" s="2">
        <f t="shared" si="62"/>
        <v>114.09418681872307</v>
      </c>
      <c r="EJ45" s="2">
        <f t="shared" si="62"/>
        <v>114.63442840846197</v>
      </c>
      <c r="EK45" s="2">
        <f t="shared" si="62"/>
        <v>118.61986865733861</v>
      </c>
      <c r="EL45" s="2">
        <f t="shared" si="62"/>
        <v>119.30368309468798</v>
      </c>
      <c r="EM45" s="2">
        <f t="shared" si="62"/>
        <v>123.5089614566582</v>
      </c>
      <c r="EN45" s="2">
        <f t="shared" si="62"/>
        <v>122.93152442721953</v>
      </c>
      <c r="EO45" s="2">
        <f t="shared" si="62"/>
        <v>126.27306137230809</v>
      </c>
      <c r="EQ45" s="2">
        <f t="shared" si="63"/>
        <v>116.49465453761849</v>
      </c>
      <c r="ER45" s="2">
        <f t="shared" si="63"/>
        <v>112.90042289820011</v>
      </c>
      <c r="ES45" s="2">
        <f t="shared" si="63"/>
        <v>113.8848914304603</v>
      </c>
      <c r="ET45" s="2">
        <f t="shared" si="63"/>
        <v>115.59861299328834</v>
      </c>
      <c r="EU45" s="2">
        <f t="shared" si="63"/>
        <v>114.93527731046673</v>
      </c>
      <c r="EV45" s="2">
        <f t="shared" si="63"/>
        <v>112.33885815390525</v>
      </c>
      <c r="EW45" s="2">
        <f t="shared" si="63"/>
        <v>111.9413346245406</v>
      </c>
      <c r="EX45" s="2">
        <f t="shared" si="63"/>
        <v>111.35174351158038</v>
      </c>
      <c r="EY45" s="2">
        <f t="shared" si="63"/>
        <v>113.46400274395161</v>
      </c>
      <c r="EZ45" s="2">
        <f t="shared" si="63"/>
        <v>115.03997235489972</v>
      </c>
      <c r="FA45" s="2">
        <f t="shared" si="63"/>
        <v>117.5432064702227</v>
      </c>
      <c r="FB45" s="2">
        <f t="shared" si="63"/>
        <v>119.30862372033063</v>
      </c>
      <c r="FC45" s="2">
        <f t="shared" si="63"/>
        <v>123.19565936713076</v>
      </c>
      <c r="FD45" s="2">
        <f t="shared" si="63"/>
        <v>123.21491883403066</v>
      </c>
      <c r="FE45" s="2">
        <f t="shared" si="63"/>
        <v>126.69324977988397</v>
      </c>
      <c r="FG45" s="2">
        <f t="shared" si="64"/>
        <v>0.10250149438738961</v>
      </c>
      <c r="FH45" s="2">
        <f t="shared" si="64"/>
        <v>0.10355824639860364</v>
      </c>
      <c r="FI45" s="2">
        <f t="shared" si="64"/>
        <v>0.10320843639119651</v>
      </c>
      <c r="FJ45" s="2">
        <f t="shared" si="64"/>
        <v>0.1049073289335038</v>
      </c>
      <c r="FK45" s="2">
        <f t="shared" si="64"/>
        <v>0.11218293257053974</v>
      </c>
      <c r="FL45" s="2">
        <f t="shared" si="64"/>
        <v>0.10147762342555548</v>
      </c>
      <c r="FM45" s="2">
        <f t="shared" si="64"/>
        <v>0.11044406339704382</v>
      </c>
      <c r="FN45" s="2">
        <f t="shared" si="64"/>
        <v>9.9557109358971038E-2</v>
      </c>
      <c r="FO45" s="2">
        <f t="shared" si="64"/>
        <v>9.4297787844103184E-2</v>
      </c>
      <c r="FP45" s="2">
        <f t="shared" si="64"/>
        <v>9.4533694667812959E-2</v>
      </c>
      <c r="FQ45" s="2">
        <f t="shared" si="64"/>
        <v>0.10448296426346011</v>
      </c>
      <c r="FR45" s="2">
        <f t="shared" si="64"/>
        <v>9.328735423035564E-2</v>
      </c>
      <c r="FS45" s="2">
        <f t="shared" si="64"/>
        <v>0.107522960435407</v>
      </c>
      <c r="FT45" s="2">
        <f t="shared" si="64"/>
        <v>9.2922515619435056E-2</v>
      </c>
      <c r="FU45" s="2">
        <f t="shared" si="64"/>
        <v>7.8952267816480654E-2</v>
      </c>
      <c r="FW45" s="2">
        <f t="shared" si="53"/>
        <v>1.574350708767623E-5</v>
      </c>
      <c r="FX45" s="2">
        <f t="shared" si="53"/>
        <v>1.6900041535444952E-5</v>
      </c>
      <c r="FY45" s="2">
        <f t="shared" si="53"/>
        <v>1.6231516172089484E-5</v>
      </c>
      <c r="FZ45" s="2">
        <f t="shared" si="53"/>
        <v>1.7238030339398515E-5</v>
      </c>
      <c r="GA45" s="2">
        <f t="shared" si="53"/>
        <v>1.7467371521990199E-5</v>
      </c>
      <c r="GB45" s="2">
        <f t="shared" si="53"/>
        <v>1.7572059008954824E-5</v>
      </c>
      <c r="GC45" s="2">
        <f t="shared" si="53"/>
        <v>1.7521718156235066E-5</v>
      </c>
      <c r="GD45" s="2">
        <f t="shared" si="53"/>
        <v>1.7398850630410837E-5</v>
      </c>
      <c r="GE45" s="2">
        <f t="shared" si="53"/>
        <v>1.7920685922324461E-5</v>
      </c>
      <c r="GF45" s="2">
        <f t="shared" si="53"/>
        <v>1.8145806448463249E-5</v>
      </c>
      <c r="GG45" s="2">
        <f t="shared" si="53"/>
        <v>1.7598294346039584E-5</v>
      </c>
      <c r="GH45" s="2">
        <f t="shared" si="53"/>
        <v>1.5581545488836371E-5</v>
      </c>
      <c r="GI45" s="2">
        <f t="shared" si="53"/>
        <v>1.7440733941123987E-5</v>
      </c>
      <c r="GJ45" s="2">
        <f t="shared" si="53"/>
        <v>1.0433079837248498E-5</v>
      </c>
      <c r="GK45" s="2">
        <f t="shared" si="53"/>
        <v>8.0928823324130615E-6</v>
      </c>
      <c r="GM45" s="86">
        <f t="shared" si="54"/>
        <v>1.1721846679442958E-8</v>
      </c>
      <c r="GN45" s="86">
        <f t="shared" si="54"/>
        <v>1.0187644356573101E-8</v>
      </c>
      <c r="GO45" s="86">
        <f t="shared" si="54"/>
        <v>7.8907026041578635E-9</v>
      </c>
      <c r="GP45" s="86">
        <f t="shared" si="54"/>
        <v>1.3446988869768052E-8</v>
      </c>
      <c r="GQ45" s="86">
        <f t="shared" si="54"/>
        <v>5.264569198372071E-8</v>
      </c>
      <c r="GR45" s="86">
        <f t="shared" si="54"/>
        <v>2.5782367968725494E-9</v>
      </c>
      <c r="GS45" s="86">
        <f t="shared" si="54"/>
        <v>1.9354651873387644E-8</v>
      </c>
      <c r="GT45" s="86">
        <f t="shared" si="54"/>
        <v>2.3893320968755357E-9</v>
      </c>
      <c r="GU45" s="86">
        <f t="shared" si="54"/>
        <v>3.0005442392743339E-10</v>
      </c>
      <c r="GV45" s="86">
        <f t="shared" si="54"/>
        <v>1.0431505491281045E-9</v>
      </c>
      <c r="GW45" s="86">
        <f t="shared" si="54"/>
        <v>9.7282408456750971E-9</v>
      </c>
      <c r="GX45" s="86">
        <f t="shared" si="54"/>
        <v>1.0409317214211892E-9</v>
      </c>
      <c r="GY45" s="86">
        <f t="shared" si="54"/>
        <v>9.3344900433784648E-9</v>
      </c>
      <c r="GZ45" s="86">
        <f t="shared" si="54"/>
        <v>3.9238008428971005E-10</v>
      </c>
      <c r="HA45" s="86">
        <f t="shared" si="54"/>
        <v>1.0949204369332789E-13</v>
      </c>
      <c r="HC45" s="86">
        <f t="shared" si="58"/>
        <v>9.8463020523340461E-21</v>
      </c>
      <c r="HD45" s="86">
        <f t="shared" si="58"/>
        <v>2.3375801226187842E-22</v>
      </c>
      <c r="HE45" s="86">
        <f t="shared" si="58"/>
        <v>9.9675646613604524E-23</v>
      </c>
      <c r="HF45" s="86">
        <f t="shared" si="58"/>
        <v>1.7154189413718348E-24</v>
      </c>
      <c r="HG45" s="86">
        <f t="shared" si="58"/>
        <v>1.9564784760060784E-24</v>
      </c>
      <c r="HH45" s="86">
        <f t="shared" si="58"/>
        <v>9.7938209800835203E-26</v>
      </c>
      <c r="HI45" s="86">
        <f t="shared" si="58"/>
        <v>9.953172739239964E-23</v>
      </c>
      <c r="HJ45" s="86">
        <f t="shared" si="58"/>
        <v>6.0757893103322253E-25</v>
      </c>
      <c r="HK45" s="86">
        <f t="shared" si="58"/>
        <v>1.5495664117033448E-24</v>
      </c>
      <c r="HL45" s="86">
        <f t="shared" si="58"/>
        <v>1.6694993314451833E-26</v>
      </c>
      <c r="HM45" s="86">
        <f t="shared" si="58"/>
        <v>2.6396024375420892E-24</v>
      </c>
      <c r="HN45" s="86">
        <f t="shared" si="58"/>
        <v>7.9353574056818628E-27</v>
      </c>
      <c r="HO45" s="86">
        <f t="shared" si="58"/>
        <v>1.1413818947191557E-23</v>
      </c>
      <c r="HP45" s="86">
        <f t="shared" si="58"/>
        <v>4.3692071314014376E-26</v>
      </c>
      <c r="HQ45" s="86">
        <f t="shared" si="58"/>
        <v>2.1849333381233134E-38</v>
      </c>
      <c r="HS45" s="86">
        <f t="shared" si="55"/>
        <v>8.3311712699151478E-138</v>
      </c>
      <c r="HT45" s="86">
        <f t="shared" si="55"/>
        <v>1.3769788380001889E-146</v>
      </c>
      <c r="HU45" s="86">
        <f t="shared" si="55"/>
        <v>6.7489101712651835E-153</v>
      </c>
      <c r="HV45" s="86">
        <f t="shared" si="55"/>
        <v>3.0830035786989685E-166</v>
      </c>
      <c r="HW45" s="86">
        <f t="shared" si="55"/>
        <v>1.2550351589955914E-165</v>
      </c>
      <c r="HX45" s="86">
        <f t="shared" si="55"/>
        <v>7.8850011270479018E-176</v>
      </c>
      <c r="HY45" s="86">
        <f t="shared" si="55"/>
        <v>2.8268709392660605E-154</v>
      </c>
      <c r="HZ45" s="86">
        <f t="shared" si="55"/>
        <v>1.4129530767130869E-169</v>
      </c>
      <c r="IA45" s="86">
        <f t="shared" si="55"/>
        <v>4.0590652300625941E-167</v>
      </c>
      <c r="IB45" s="86">
        <f t="shared" si="55"/>
        <v>3.8528565921784664E-180</v>
      </c>
      <c r="IC45" s="86">
        <f t="shared" si="55"/>
        <v>1.2033378422289406E-163</v>
      </c>
      <c r="ID45" s="86">
        <f t="shared" si="55"/>
        <v>8.5206284677930334E-184</v>
      </c>
      <c r="IE45" s="86">
        <f t="shared" si="55"/>
        <v>1.351944733361555E-160</v>
      </c>
      <c r="IF45" s="86">
        <f t="shared" si="55"/>
        <v>1.0383646165604753E-88</v>
      </c>
      <c r="IG45" s="86">
        <f t="shared" si="55"/>
        <v>1.1528725035670834E-66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1.0424315770360721E-250</v>
      </c>
      <c r="IW45" s="86">
        <f t="shared" si="56"/>
        <v>1.1498266554946836E-129</v>
      </c>
      <c r="IY45" s="86">
        <f t="shared" si="57"/>
        <v>1.1721846679452805E-8</v>
      </c>
      <c r="IZ45" s="86">
        <f t="shared" si="57"/>
        <v>1.0187644356573335E-8</v>
      </c>
      <c r="JA45" s="86">
        <f t="shared" si="57"/>
        <v>7.8907026041579628E-9</v>
      </c>
      <c r="JB45" s="86">
        <f t="shared" si="57"/>
        <v>1.3446988869768053E-8</v>
      </c>
      <c r="JC45" s="86">
        <f t="shared" si="57"/>
        <v>5.264569198372071E-8</v>
      </c>
      <c r="JD45" s="86">
        <f t="shared" si="57"/>
        <v>2.5782367968725494E-9</v>
      </c>
      <c r="JE45" s="86">
        <f t="shared" si="57"/>
        <v>1.9354651873387744E-8</v>
      </c>
      <c r="JF45" s="86">
        <f t="shared" si="57"/>
        <v>2.3893320968755361E-9</v>
      </c>
      <c r="JG45" s="86">
        <f t="shared" si="57"/>
        <v>3.0005442392743494E-10</v>
      </c>
      <c r="JH45" s="86">
        <f t="shared" si="57"/>
        <v>1.0431505491281045E-9</v>
      </c>
      <c r="JI45" s="86">
        <f t="shared" si="57"/>
        <v>9.7282408456751004E-9</v>
      </c>
      <c r="JJ45" s="86">
        <f t="shared" si="57"/>
        <v>1.0409317214211892E-9</v>
      </c>
      <c r="JK45" s="86">
        <f t="shared" si="57"/>
        <v>9.3344900433784764E-9</v>
      </c>
      <c r="JL45" s="86">
        <f t="shared" si="57"/>
        <v>3.923800842897101E-10</v>
      </c>
      <c r="JM45" s="86">
        <f t="shared" si="57"/>
        <v>1.0949204369332789E-13</v>
      </c>
    </row>
    <row r="46" spans="2:273" x14ac:dyDescent="0.25">
      <c r="B46" s="2">
        <v>19</v>
      </c>
      <c r="C46" s="37">
        <v>114.276</v>
      </c>
      <c r="D46" s="37">
        <v>112.89700000000001</v>
      </c>
      <c r="E46" s="37">
        <v>114.46599999999999</v>
      </c>
      <c r="F46" s="37">
        <v>113.13800000000001</v>
      </c>
      <c r="G46" s="37">
        <v>114.29300000000001</v>
      </c>
      <c r="H46" s="37">
        <v>111.94799999999999</v>
      </c>
      <c r="I46" s="37">
        <v>114.13800000000001</v>
      </c>
      <c r="J46" s="37">
        <v>113.759</v>
      </c>
      <c r="K46" s="37">
        <v>112</v>
      </c>
      <c r="L46" s="37">
        <v>116.60299999999999</v>
      </c>
      <c r="M46" s="37">
        <v>119.55200000000001</v>
      </c>
      <c r="N46" s="37">
        <v>116.55200000000001</v>
      </c>
      <c r="O46" s="37">
        <v>120.431</v>
      </c>
      <c r="P46" s="37">
        <v>120.10299999999999</v>
      </c>
      <c r="Q46" s="37">
        <v>120.017</v>
      </c>
      <c r="S46" s="4">
        <f t="shared" si="59"/>
        <v>115.85212111622408</v>
      </c>
      <c r="T46" s="4">
        <f t="shared" si="59"/>
        <v>114.70643252997063</v>
      </c>
      <c r="U46" s="4">
        <f t="shared" si="59"/>
        <v>115.00762877495266</v>
      </c>
      <c r="V46" s="4">
        <f t="shared" si="59"/>
        <v>115.23920991181517</v>
      </c>
      <c r="W46" s="4">
        <f t="shared" si="59"/>
        <v>116.4967253292853</v>
      </c>
      <c r="X46" s="4">
        <f t="shared" si="59"/>
        <v>112.91631000631426</v>
      </c>
      <c r="Y46" s="4">
        <f t="shared" si="59"/>
        <v>114.44430288584223</v>
      </c>
      <c r="Z46" s="4">
        <f t="shared" si="59"/>
        <v>114.57336394017862</v>
      </c>
      <c r="AA46" s="4">
        <f t="shared" si="59"/>
        <v>113.69086368805117</v>
      </c>
      <c r="AB46" s="4">
        <f t="shared" si="59"/>
        <v>117.05052579258333</v>
      </c>
      <c r="AC46" s="4">
        <f t="shared" si="59"/>
        <v>119.31856992941447</v>
      </c>
      <c r="AD46" s="4">
        <f t="shared" si="59"/>
        <v>118.49022699606876</v>
      </c>
      <c r="AE46" s="4">
        <f t="shared" si="59"/>
        <v>122.28482668812478</v>
      </c>
      <c r="AF46" s="4">
        <f t="shared" si="59"/>
        <v>120.25051546338827</v>
      </c>
      <c r="AG46" s="4">
        <f t="shared" si="59"/>
        <v>120.42148954920678</v>
      </c>
      <c r="AI46" s="4">
        <f t="shared" si="60"/>
        <v>-1.5761211162240869</v>
      </c>
      <c r="AJ46" s="4">
        <f t="shared" si="60"/>
        <v>-1.8094325299706213</v>
      </c>
      <c r="AK46" s="4">
        <f t="shared" si="60"/>
        <v>-0.54162877495267026</v>
      </c>
      <c r="AL46" s="4">
        <f t="shared" si="60"/>
        <v>-2.101209911815161</v>
      </c>
      <c r="AM46" s="4">
        <f t="shared" si="60"/>
        <v>-2.203725329285291</v>
      </c>
      <c r="AN46" s="4">
        <f t="shared" si="60"/>
        <v>-0.96831000631426889</v>
      </c>
      <c r="AO46" s="4">
        <f t="shared" si="60"/>
        <v>-0.30630288584222853</v>
      </c>
      <c r="AP46" s="4">
        <f t="shared" si="60"/>
        <v>-0.81436394017862312</v>
      </c>
      <c r="AQ46" s="4">
        <f t="shared" si="60"/>
        <v>-1.6908636880511665</v>
      </c>
      <c r="AR46" s="4">
        <f t="shared" si="60"/>
        <v>-0.44752579258333469</v>
      </c>
      <c r="AS46" s="4">
        <f t="shared" si="60"/>
        <v>0.23343007058554122</v>
      </c>
      <c r="AT46" s="4">
        <f t="shared" si="60"/>
        <v>-1.9382269960687495</v>
      </c>
      <c r="AU46" s="4">
        <f t="shared" si="60"/>
        <v>-1.8538266881247836</v>
      </c>
      <c r="AV46" s="4">
        <f t="shared" si="60"/>
        <v>-0.14751546338827382</v>
      </c>
      <c r="AW46" s="4">
        <f t="shared" si="60"/>
        <v>-0.40448954920678659</v>
      </c>
      <c r="AY46" s="2">
        <f t="shared" si="51"/>
        <v>115.85209269189033</v>
      </c>
      <c r="AZ46" s="2">
        <f t="shared" si="51"/>
        <v>114.70640912254149</v>
      </c>
      <c r="BA46" s="2">
        <f t="shared" si="51"/>
        <v>115.00761030919759</v>
      </c>
      <c r="BB46" s="2">
        <f t="shared" si="51"/>
        <v>115.23918018007566</v>
      </c>
      <c r="BC46" s="2">
        <f t="shared" si="51"/>
        <v>116.49662349201253</v>
      </c>
      <c r="BD46" s="2">
        <f t="shared" si="51"/>
        <v>112.91630323435156</v>
      </c>
      <c r="BE46" s="2">
        <f t="shared" si="51"/>
        <v>114.44425867549272</v>
      </c>
      <c r="BF46" s="2">
        <f t="shared" si="51"/>
        <v>114.57335775384503</v>
      </c>
      <c r="BG46" s="2">
        <f t="shared" si="51"/>
        <v>113.69086279045504</v>
      </c>
      <c r="BH46" s="2">
        <f t="shared" si="51"/>
        <v>117.05052296007695</v>
      </c>
      <c r="BI46" s="2">
        <f t="shared" si="51"/>
        <v>119.31854799855549</v>
      </c>
      <c r="BJ46" s="2">
        <f t="shared" si="51"/>
        <v>118.49022432576194</v>
      </c>
      <c r="BK46" s="2">
        <f t="shared" si="51"/>
        <v>122.28480346578267</v>
      </c>
      <c r="BL46" s="2">
        <f t="shared" si="51"/>
        <v>120.25051436181883</v>
      </c>
      <c r="BM46" s="2">
        <f t="shared" si="51"/>
        <v>120.42148954876491</v>
      </c>
      <c r="BO46" s="2">
        <f t="shared" si="10"/>
        <v>114.276</v>
      </c>
      <c r="BP46" s="2">
        <f t="shared" si="11"/>
        <v>112.89700000000001</v>
      </c>
      <c r="BQ46" s="2">
        <f t="shared" si="12"/>
        <v>114.46599999999999</v>
      </c>
      <c r="BR46" s="2">
        <f t="shared" si="13"/>
        <v>113.13800000000001</v>
      </c>
      <c r="BS46" s="2">
        <f t="shared" si="14"/>
        <v>114.29300000000001</v>
      </c>
      <c r="BT46" s="2">
        <f t="shared" si="15"/>
        <v>111.94799999999999</v>
      </c>
      <c r="BU46" s="2">
        <f t="shared" si="16"/>
        <v>114.13800000000001</v>
      </c>
      <c r="BV46" s="2">
        <f t="shared" si="17"/>
        <v>113.759</v>
      </c>
      <c r="BW46" s="2">
        <f t="shared" si="18"/>
        <v>112</v>
      </c>
      <c r="BX46" s="2">
        <f t="shared" si="19"/>
        <v>116.60299999999999</v>
      </c>
      <c r="BY46" s="2">
        <f t="shared" si="20"/>
        <v>119.55200000000001</v>
      </c>
      <c r="BZ46" s="2">
        <f t="shared" si="21"/>
        <v>116.55200000000001</v>
      </c>
      <c r="CA46" s="2">
        <f t="shared" si="22"/>
        <v>120.431</v>
      </c>
      <c r="CB46" s="2">
        <f t="shared" si="23"/>
        <v>120.10299999999999</v>
      </c>
      <c r="CC46" s="2">
        <f t="shared" si="24"/>
        <v>120.017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115.91253227016884</v>
      </c>
      <c r="DL46" s="2">
        <f t="shared" si="61"/>
        <v>115.16446896086373</v>
      </c>
      <c r="DM46" s="2">
        <f t="shared" si="61"/>
        <v>115.09940190392821</v>
      </c>
      <c r="DN46" s="2">
        <f t="shared" si="61"/>
        <v>115.08661417004048</v>
      </c>
      <c r="DO46" s="2">
        <f t="shared" si="61"/>
        <v>116.54813180112571</v>
      </c>
      <c r="DP46" s="2">
        <f t="shared" si="61"/>
        <v>113.11261166429588</v>
      </c>
      <c r="DQ46" s="2">
        <f t="shared" si="61"/>
        <v>114.87287908067546</v>
      </c>
      <c r="DR46" s="2">
        <f t="shared" si="61"/>
        <v>114.76441394025605</v>
      </c>
      <c r="DS46" s="2">
        <f t="shared" si="61"/>
        <v>113.65266799656803</v>
      </c>
      <c r="DT46" s="2">
        <f t="shared" si="61"/>
        <v>117.33343788525369</v>
      </c>
      <c r="DU46" s="2">
        <f t="shared" si="61"/>
        <v>119.41877341430502</v>
      </c>
      <c r="DV46" s="2">
        <f t="shared" si="61"/>
        <v>118.40708321479374</v>
      </c>
      <c r="DW46" s="2">
        <f t="shared" si="61"/>
        <v>122.13655246744717</v>
      </c>
      <c r="DX46" s="2">
        <f t="shared" si="61"/>
        <v>119.9594034320034</v>
      </c>
      <c r="DY46" s="2">
        <f t="shared" si="61"/>
        <v>119.88024657026321</v>
      </c>
      <c r="EA46" s="2">
        <f t="shared" si="62"/>
        <v>115.36929123656293</v>
      </c>
      <c r="EB46" s="2">
        <f t="shared" si="62"/>
        <v>111.08986207864483</v>
      </c>
      <c r="EC46" s="2">
        <f t="shared" si="62"/>
        <v>114.28027522339262</v>
      </c>
      <c r="ED46" s="2">
        <f t="shared" si="62"/>
        <v>116.42652153879729</v>
      </c>
      <c r="EE46" s="2">
        <f t="shared" si="62"/>
        <v>116.12505368757516</v>
      </c>
      <c r="EF46" s="2">
        <f t="shared" si="62"/>
        <v>111.33088651469889</v>
      </c>
      <c r="EG46" s="2">
        <f t="shared" si="62"/>
        <v>111.29565989763425</v>
      </c>
      <c r="EH46" s="2">
        <f t="shared" si="62"/>
        <v>112.99769296137843</v>
      </c>
      <c r="EI46" s="2">
        <f t="shared" si="62"/>
        <v>114.02555299074837</v>
      </c>
      <c r="EJ46" s="2">
        <f t="shared" si="62"/>
        <v>114.57905402825935</v>
      </c>
      <c r="EK46" s="2">
        <f t="shared" si="62"/>
        <v>118.53528799717806</v>
      </c>
      <c r="EL46" s="2">
        <f t="shared" si="62"/>
        <v>119.22721541359468</v>
      </c>
      <c r="EM46" s="2">
        <f t="shared" si="62"/>
        <v>123.40711412564197</v>
      </c>
      <c r="EN46" s="2">
        <f t="shared" si="62"/>
        <v>122.84216601655491</v>
      </c>
      <c r="EO46" s="2">
        <f t="shared" si="62"/>
        <v>126.17995266119124</v>
      </c>
      <c r="EQ46" s="2">
        <f t="shared" si="63"/>
        <v>116.39836666256204</v>
      </c>
      <c r="ER46" s="2">
        <f t="shared" si="63"/>
        <v>112.83357274490584</v>
      </c>
      <c r="ES46" s="2">
        <f t="shared" si="63"/>
        <v>113.80901293281548</v>
      </c>
      <c r="ET46" s="2">
        <f t="shared" si="63"/>
        <v>115.51017011774262</v>
      </c>
      <c r="EU46" s="2">
        <f t="shared" si="63"/>
        <v>114.85496491288872</v>
      </c>
      <c r="EV46" s="2">
        <f t="shared" si="63"/>
        <v>112.28858158596684</v>
      </c>
      <c r="EW46" s="2">
        <f t="shared" si="63"/>
        <v>111.91033412963583</v>
      </c>
      <c r="EX46" s="2">
        <f t="shared" si="63"/>
        <v>111.32848519669618</v>
      </c>
      <c r="EY46" s="2">
        <f t="shared" si="63"/>
        <v>113.40317799796021</v>
      </c>
      <c r="EZ46" s="2">
        <f t="shared" si="63"/>
        <v>114.97960835539659</v>
      </c>
      <c r="FA46" s="2">
        <f t="shared" si="63"/>
        <v>117.47206786877953</v>
      </c>
      <c r="FB46" s="2">
        <f t="shared" si="63"/>
        <v>119.23209014830623</v>
      </c>
      <c r="FC46" s="2">
        <f t="shared" si="63"/>
        <v>123.09770610913405</v>
      </c>
      <c r="FD46" s="2">
        <f t="shared" si="63"/>
        <v>123.12201102200267</v>
      </c>
      <c r="FE46" s="2">
        <f t="shared" si="63"/>
        <v>126.59263216714635</v>
      </c>
      <c r="FG46" s="2">
        <f t="shared" si="64"/>
        <v>0.11129008825873686</v>
      </c>
      <c r="FH46" s="2">
        <f t="shared" si="64"/>
        <v>0.11242609738532001</v>
      </c>
      <c r="FI46" s="2">
        <f t="shared" si="64"/>
        <v>0.1120500767859878</v>
      </c>
      <c r="FJ46" s="2">
        <f t="shared" si="64"/>
        <v>0.11387602877366602</v>
      </c>
      <c r="FK46" s="2">
        <f t="shared" si="64"/>
        <v>0.1216890735140685</v>
      </c>
      <c r="FL46" s="2">
        <f t="shared" si="64"/>
        <v>0.11018920748348646</v>
      </c>
      <c r="FM46" s="2">
        <f t="shared" si="64"/>
        <v>0.11982274288027658</v>
      </c>
      <c r="FN46" s="2">
        <f t="shared" si="64"/>
        <v>0.10812366214209808</v>
      </c>
      <c r="FO46" s="2">
        <f t="shared" si="64"/>
        <v>0.10246329004272847</v>
      </c>
      <c r="FP46" s="2">
        <f t="shared" si="64"/>
        <v>0.10271730792567263</v>
      </c>
      <c r="FQ46" s="2">
        <f t="shared" si="64"/>
        <v>0.11341998157634087</v>
      </c>
      <c r="FR46" s="2">
        <f t="shared" si="64"/>
        <v>0.10137515367145473</v>
      </c>
      <c r="FS46" s="2">
        <f t="shared" si="64"/>
        <v>0.11668612404426605</v>
      </c>
      <c r="FT46" s="2">
        <f t="shared" si="64"/>
        <v>0.10098220715479042</v>
      </c>
      <c r="FU46" s="2">
        <f t="shared" si="64"/>
        <v>8.5915010749887027E-2</v>
      </c>
      <c r="FW46" s="2">
        <f t="shared" si="53"/>
        <v>1.7262386032535373E-5</v>
      </c>
      <c r="FX46" s="2">
        <f t="shared" si="53"/>
        <v>1.8530496843822761E-5</v>
      </c>
      <c r="FY46" s="2">
        <f t="shared" si="53"/>
        <v>1.7797475702418882E-5</v>
      </c>
      <c r="FZ46" s="2">
        <f t="shared" si="53"/>
        <v>1.8901092977309511E-5</v>
      </c>
      <c r="GA46" s="2">
        <f t="shared" si="53"/>
        <v>1.9152559741508422E-5</v>
      </c>
      <c r="GB46" s="2">
        <f t="shared" si="53"/>
        <v>1.9267346900331127E-5</v>
      </c>
      <c r="GC46" s="2">
        <f t="shared" si="53"/>
        <v>1.9212149439835508E-5</v>
      </c>
      <c r="GD46" s="2">
        <f t="shared" si="53"/>
        <v>1.9077428330640881E-5</v>
      </c>
      <c r="GE46" s="2">
        <f t="shared" si="53"/>
        <v>1.9649607400463047E-5</v>
      </c>
      <c r="GF46" s="2">
        <f t="shared" si="53"/>
        <v>1.9896446289969729E-5</v>
      </c>
      <c r="GG46" s="2">
        <f t="shared" si="53"/>
        <v>1.9296113277803678E-5</v>
      </c>
      <c r="GH46" s="2">
        <f t="shared" si="53"/>
        <v>1.7084799207495547E-5</v>
      </c>
      <c r="GI46" s="2">
        <f t="shared" si="53"/>
        <v>1.9123352313257554E-5</v>
      </c>
      <c r="GJ46" s="2">
        <f t="shared" si="53"/>
        <v>1.1439633045432996E-5</v>
      </c>
      <c r="GK46" s="2">
        <f t="shared" si="53"/>
        <v>8.8736620930060765E-6</v>
      </c>
      <c r="GM46" s="86">
        <f t="shared" si="54"/>
        <v>2.5808272851899574E-8</v>
      </c>
      <c r="GN46" s="86">
        <f t="shared" si="54"/>
        <v>2.2727739382948154E-8</v>
      </c>
      <c r="GO46" s="86">
        <f t="shared" si="54"/>
        <v>1.7870816207262668E-8</v>
      </c>
      <c r="GP46" s="86">
        <f t="shared" si="54"/>
        <v>2.9622166266735607E-8</v>
      </c>
      <c r="GQ46" s="86">
        <f t="shared" si="54"/>
        <v>1.0894142951613883E-7</v>
      </c>
      <c r="GR46" s="86">
        <f t="shared" si="54"/>
        <v>6.2305263936057161E-9</v>
      </c>
      <c r="GS46" s="86">
        <f t="shared" si="54"/>
        <v>4.2524906031723688E-8</v>
      </c>
      <c r="GT46" s="86">
        <f t="shared" si="54"/>
        <v>5.7535753570603803E-9</v>
      </c>
      <c r="GU46" s="86">
        <f t="shared" si="54"/>
        <v>8.042247360150131E-10</v>
      </c>
      <c r="GV46" s="86">
        <f t="shared" si="54"/>
        <v>2.5878835909573383E-9</v>
      </c>
      <c r="GW46" s="86">
        <f t="shared" si="54"/>
        <v>2.1847682394071096E-8</v>
      </c>
      <c r="GX46" s="86">
        <f t="shared" si="54"/>
        <v>2.5678246387586214E-9</v>
      </c>
      <c r="GY46" s="86">
        <f t="shared" si="54"/>
        <v>2.1276753277364432E-8</v>
      </c>
      <c r="GZ46" s="86">
        <f t="shared" si="54"/>
        <v>1.0269975193421784E-9</v>
      </c>
      <c r="HA46" s="86">
        <f t="shared" si="54"/>
        <v>4.3524249267552636E-13</v>
      </c>
      <c r="HC46" s="86">
        <f t="shared" si="58"/>
        <v>3.9961789169324907E-20</v>
      </c>
      <c r="HD46" s="86">
        <f t="shared" si="58"/>
        <v>1.0892506133235876E-21</v>
      </c>
      <c r="HE46" s="86">
        <f t="shared" si="58"/>
        <v>4.811557998216594E-22</v>
      </c>
      <c r="HF46" s="86">
        <f t="shared" si="58"/>
        <v>9.3868401075225799E-24</v>
      </c>
      <c r="HG46" s="86">
        <f t="shared" si="58"/>
        <v>1.0703045177702284E-23</v>
      </c>
      <c r="HH46" s="86">
        <f t="shared" si="58"/>
        <v>5.9724357281564378E-25</v>
      </c>
      <c r="HI46" s="86">
        <f t="shared" si="58"/>
        <v>4.8600651425290514E-22</v>
      </c>
      <c r="HJ46" s="86">
        <f t="shared" si="58"/>
        <v>3.4822422573361425E-24</v>
      </c>
      <c r="HK46" s="86">
        <f t="shared" si="58"/>
        <v>8.7548210493947666E-24</v>
      </c>
      <c r="HL46" s="86">
        <f t="shared" si="58"/>
        <v>1.0655753581744474E-25</v>
      </c>
      <c r="HM46" s="86">
        <f t="shared" si="58"/>
        <v>1.4326995805726023E-23</v>
      </c>
      <c r="HN46" s="86">
        <f t="shared" si="58"/>
        <v>5.1578697788417085E-26</v>
      </c>
      <c r="HO46" s="86">
        <f t="shared" si="58"/>
        <v>5.8982720461562055E-23</v>
      </c>
      <c r="HP46" s="86">
        <f t="shared" si="58"/>
        <v>2.6267752658646898E-25</v>
      </c>
      <c r="HQ46" s="86">
        <f t="shared" si="58"/>
        <v>3.3778651088555909E-37</v>
      </c>
      <c r="HS46" s="86">
        <f t="shared" si="55"/>
        <v>5.7970980284049009E-135</v>
      </c>
      <c r="HT46" s="86">
        <f t="shared" si="55"/>
        <v>1.7171973609686974E-143</v>
      </c>
      <c r="HU46" s="86">
        <f t="shared" si="55"/>
        <v>1.0881581628120159E-149</v>
      </c>
      <c r="HV46" s="86">
        <f t="shared" si="55"/>
        <v>9.1611473662491622E-163</v>
      </c>
      <c r="HW46" s="86">
        <f t="shared" si="55"/>
        <v>3.7060512068253093E-162</v>
      </c>
      <c r="HX46" s="86">
        <f t="shared" si="55"/>
        <v>3.9796919684389785E-172</v>
      </c>
      <c r="HY46" s="86">
        <f t="shared" si="55"/>
        <v>4.976452628978191E-151</v>
      </c>
      <c r="HZ46" s="86">
        <f t="shared" si="55"/>
        <v>5.241086258106036E-166</v>
      </c>
      <c r="IA46" s="86">
        <f t="shared" si="55"/>
        <v>1.4224391229536902E-163</v>
      </c>
      <c r="IB46" s="86">
        <f t="shared" si="55"/>
        <v>2.3439258765732707E-176</v>
      </c>
      <c r="IC46" s="86">
        <f t="shared" si="55"/>
        <v>3.3361649733719675E-160</v>
      </c>
      <c r="ID46" s="86">
        <f t="shared" si="55"/>
        <v>5.8391791760248275E-180</v>
      </c>
      <c r="IE46" s="86">
        <f t="shared" si="55"/>
        <v>3.0820920769076715E-157</v>
      </c>
      <c r="IF46" s="86">
        <f t="shared" si="55"/>
        <v>6.0326049248324198E-87</v>
      </c>
      <c r="IG46" s="86">
        <f t="shared" si="55"/>
        <v>2.2934805139985977E-65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9.8603134649487916E-247</v>
      </c>
      <c r="IW46" s="86">
        <f t="shared" si="56"/>
        <v>1.1446625767796102E-127</v>
      </c>
      <c r="IY46" s="86">
        <f t="shared" si="57"/>
        <v>2.5808272851939537E-8</v>
      </c>
      <c r="IZ46" s="86">
        <f t="shared" si="57"/>
        <v>2.2727739382949243E-8</v>
      </c>
      <c r="JA46" s="86">
        <f t="shared" si="57"/>
        <v>1.7870816207263148E-8</v>
      </c>
      <c r="JB46" s="86">
        <f t="shared" si="57"/>
        <v>2.9622166266735617E-8</v>
      </c>
      <c r="JC46" s="86">
        <f t="shared" si="57"/>
        <v>1.0894142951613884E-7</v>
      </c>
      <c r="JD46" s="86">
        <f t="shared" si="57"/>
        <v>6.2305263936057169E-9</v>
      </c>
      <c r="JE46" s="86">
        <f t="shared" si="57"/>
        <v>4.2524906031724172E-8</v>
      </c>
      <c r="JF46" s="86">
        <f t="shared" si="57"/>
        <v>5.7535753570603836E-9</v>
      </c>
      <c r="JG46" s="86">
        <f t="shared" si="57"/>
        <v>8.0422473601502189E-10</v>
      </c>
      <c r="JH46" s="86">
        <f t="shared" si="57"/>
        <v>2.5878835909573383E-9</v>
      </c>
      <c r="JI46" s="86">
        <f t="shared" si="57"/>
        <v>2.184768239407111E-8</v>
      </c>
      <c r="JJ46" s="86">
        <f t="shared" si="57"/>
        <v>2.5678246387586214E-9</v>
      </c>
      <c r="JK46" s="86">
        <f t="shared" si="57"/>
        <v>2.1276753277364492E-8</v>
      </c>
      <c r="JL46" s="86">
        <f t="shared" si="57"/>
        <v>1.0269975193421786E-9</v>
      </c>
      <c r="JM46" s="86">
        <f t="shared" si="57"/>
        <v>4.3524249267552636E-13</v>
      </c>
    </row>
    <row r="47" spans="2:273" x14ac:dyDescent="0.25">
      <c r="B47" s="2">
        <v>20</v>
      </c>
      <c r="C47" s="37">
        <v>112.96599999999999</v>
      </c>
      <c r="D47" s="37">
        <v>114.94799999999999</v>
      </c>
      <c r="E47" s="37">
        <v>113.69</v>
      </c>
      <c r="F47" s="37">
        <v>114.03400000000001</v>
      </c>
      <c r="G47" s="37">
        <v>115.672</v>
      </c>
      <c r="H47" s="37">
        <v>112.46599999999999</v>
      </c>
      <c r="I47" s="37">
        <v>113.89700000000001</v>
      </c>
      <c r="J47" s="37">
        <v>114.20699999999999</v>
      </c>
      <c r="K47" s="37">
        <v>114.517</v>
      </c>
      <c r="L47" s="37">
        <v>117.828</v>
      </c>
      <c r="M47" s="37">
        <v>119.259</v>
      </c>
      <c r="N47" s="37">
        <v>116.224</v>
      </c>
      <c r="O47" s="37">
        <v>120.879</v>
      </c>
      <c r="P47" s="37">
        <v>119.69</v>
      </c>
      <c r="Q47" s="37">
        <v>120.44799999999999</v>
      </c>
      <c r="S47" s="4">
        <f t="shared" si="59"/>
        <v>116.15363858445929</v>
      </c>
      <c r="T47" s="4">
        <f t="shared" si="59"/>
        <v>114.78928813242661</v>
      </c>
      <c r="U47" s="4">
        <f t="shared" si="59"/>
        <v>115.12004045365541</v>
      </c>
      <c r="V47" s="4">
        <f t="shared" si="59"/>
        <v>115.41786008523613</v>
      </c>
      <c r="W47" s="4">
        <f t="shared" si="59"/>
        <v>116.7278307572353</v>
      </c>
      <c r="X47" s="4">
        <f t="shared" si="59"/>
        <v>113.17236431554015</v>
      </c>
      <c r="Y47" s="4">
        <f t="shared" si="59"/>
        <v>114.57011825483502</v>
      </c>
      <c r="Z47" s="4">
        <f t="shared" si="59"/>
        <v>114.73864445338748</v>
      </c>
      <c r="AA47" s="4">
        <f t="shared" si="59"/>
        <v>113.8755840047489</v>
      </c>
      <c r="AB47" s="4">
        <f t="shared" si="59"/>
        <v>117.2103420338529</v>
      </c>
      <c r="AC47" s="4">
        <f t="shared" si="59"/>
        <v>119.47295778123537</v>
      </c>
      <c r="AD47" s="4">
        <f t="shared" si="59"/>
        <v>118.71523634597393</v>
      </c>
      <c r="AE47" s="4">
        <f t="shared" si="59"/>
        <v>122.48800127672524</v>
      </c>
      <c r="AF47" s="4">
        <f t="shared" si="59"/>
        <v>120.50534590987951</v>
      </c>
      <c r="AG47" s="4">
        <f t="shared" si="59"/>
        <v>120.73832496291386</v>
      </c>
      <c r="AI47" s="4">
        <f t="shared" si="60"/>
        <v>-3.1876385844592932</v>
      </c>
      <c r="AJ47" s="4">
        <f t="shared" si="60"/>
        <v>0.15871186757338762</v>
      </c>
      <c r="AK47" s="4">
        <f t="shared" si="60"/>
        <v>-1.4300404536554083</v>
      </c>
      <c r="AL47" s="4">
        <f t="shared" si="60"/>
        <v>-1.3838600852361225</v>
      </c>
      <c r="AM47" s="4">
        <f t="shared" si="60"/>
        <v>-1.0558307572352987</v>
      </c>
      <c r="AN47" s="4">
        <f t="shared" si="60"/>
        <v>-0.70636431554015644</v>
      </c>
      <c r="AO47" s="4">
        <f t="shared" si="60"/>
        <v>-0.67311825483501764</v>
      </c>
      <c r="AP47" s="4">
        <f t="shared" si="60"/>
        <v>-0.53164445338748578</v>
      </c>
      <c r="AQ47" s="4">
        <f t="shared" si="60"/>
        <v>0.64141599525109427</v>
      </c>
      <c r="AR47" s="4">
        <f t="shared" si="60"/>
        <v>0.61765796614710666</v>
      </c>
      <c r="AS47" s="4">
        <f t="shared" si="60"/>
        <v>-0.21395778123536502</v>
      </c>
      <c r="AT47" s="4">
        <f t="shared" si="60"/>
        <v>-2.4912363459739311</v>
      </c>
      <c r="AU47" s="4">
        <f t="shared" si="60"/>
        <v>-1.6090012767252375</v>
      </c>
      <c r="AV47" s="4">
        <f t="shared" si="60"/>
        <v>-0.81534590987951105</v>
      </c>
      <c r="AW47" s="4">
        <f t="shared" si="60"/>
        <v>-0.29032496291387133</v>
      </c>
      <c r="AY47" s="2">
        <f t="shared" si="51"/>
        <v>116.15357853410536</v>
      </c>
      <c r="AZ47" s="2">
        <f t="shared" si="51"/>
        <v>114.7892380596253</v>
      </c>
      <c r="BA47" s="2">
        <f t="shared" si="51"/>
        <v>115.12000037431942</v>
      </c>
      <c r="BB47" s="2">
        <f t="shared" si="51"/>
        <v>115.41779726273852</v>
      </c>
      <c r="BC47" s="2">
        <f t="shared" si="51"/>
        <v>116.72762829998378</v>
      </c>
      <c r="BD47" s="2">
        <f t="shared" si="51"/>
        <v>113.17234866838766</v>
      </c>
      <c r="BE47" s="2">
        <f t="shared" si="51"/>
        <v>114.57002514656809</v>
      </c>
      <c r="BF47" s="2">
        <f t="shared" si="51"/>
        <v>114.73863020361125</v>
      </c>
      <c r="BG47" s="2">
        <f t="shared" si="51"/>
        <v>113.87558171086931</v>
      </c>
      <c r="BH47" s="2">
        <f t="shared" si="51"/>
        <v>117.21033531432283</v>
      </c>
      <c r="BI47" s="2">
        <f t="shared" si="51"/>
        <v>119.47291057308624</v>
      </c>
      <c r="BJ47" s="2">
        <f t="shared" si="51"/>
        <v>118.71523004426776</v>
      </c>
      <c r="BK47" s="2">
        <f t="shared" si="51"/>
        <v>122.48795059476379</v>
      </c>
      <c r="BL47" s="2">
        <f t="shared" si="51"/>
        <v>120.5053431576609</v>
      </c>
      <c r="BM47" s="2">
        <f t="shared" si="51"/>
        <v>120.73832496125716</v>
      </c>
      <c r="BO47" s="2">
        <f t="shared" si="10"/>
        <v>112.96599999999999</v>
      </c>
      <c r="BP47" s="2">
        <f t="shared" si="11"/>
        <v>114.94799999999999</v>
      </c>
      <c r="BQ47" s="2">
        <f t="shared" si="12"/>
        <v>113.69</v>
      </c>
      <c r="BR47" s="2">
        <f t="shared" si="13"/>
        <v>114.03400000000001</v>
      </c>
      <c r="BS47" s="2">
        <f t="shared" si="14"/>
        <v>115.672</v>
      </c>
      <c r="BT47" s="2">
        <f t="shared" si="15"/>
        <v>112.46599999999999</v>
      </c>
      <c r="BU47" s="2">
        <f t="shared" si="16"/>
        <v>113.89700000000001</v>
      </c>
      <c r="BV47" s="2">
        <f t="shared" si="17"/>
        <v>114.20699999999999</v>
      </c>
      <c r="BW47" s="2">
        <f t="shared" si="18"/>
        <v>114.517</v>
      </c>
      <c r="BX47" s="2">
        <f t="shared" si="19"/>
        <v>117.828</v>
      </c>
      <c r="BY47" s="2">
        <f t="shared" si="20"/>
        <v>119.259</v>
      </c>
      <c r="BZ47" s="2">
        <f t="shared" si="21"/>
        <v>116.224</v>
      </c>
      <c r="CA47" s="2">
        <f t="shared" si="22"/>
        <v>120.879</v>
      </c>
      <c r="CB47" s="2">
        <f t="shared" si="23"/>
        <v>119.69</v>
      </c>
      <c r="CC47" s="2">
        <f t="shared" si="24"/>
        <v>120.44799999999999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116.27267936210129</v>
      </c>
      <c r="DL47" s="2">
        <f t="shared" si="61"/>
        <v>115.3092473009447</v>
      </c>
      <c r="DM47" s="2">
        <f t="shared" si="61"/>
        <v>115.24751482656745</v>
      </c>
      <c r="DN47" s="2">
        <f t="shared" si="61"/>
        <v>115.28976862348176</v>
      </c>
      <c r="DO47" s="2">
        <f t="shared" si="61"/>
        <v>116.8338181988743</v>
      </c>
      <c r="DP47" s="2">
        <f t="shared" si="61"/>
        <v>113.42755334281651</v>
      </c>
      <c r="DQ47" s="2">
        <f t="shared" si="61"/>
        <v>115.06222636022517</v>
      </c>
      <c r="DR47" s="2">
        <f t="shared" si="61"/>
        <v>114.97600995732576</v>
      </c>
      <c r="DS47" s="2">
        <f t="shared" si="61"/>
        <v>113.86541522951526</v>
      </c>
      <c r="DT47" s="2">
        <f t="shared" si="61"/>
        <v>117.54755571360835</v>
      </c>
      <c r="DU47" s="2">
        <f t="shared" si="61"/>
        <v>119.61632260458842</v>
      </c>
      <c r="DV47" s="2">
        <f t="shared" si="61"/>
        <v>118.66135846372688</v>
      </c>
      <c r="DW47" s="2">
        <f t="shared" si="61"/>
        <v>122.36957358573144</v>
      </c>
      <c r="DX47" s="2">
        <f t="shared" si="61"/>
        <v>120.22853715143712</v>
      </c>
      <c r="DY47" s="2">
        <f t="shared" si="61"/>
        <v>120.18711197626989</v>
      </c>
      <c r="EA47" s="2">
        <f t="shared" si="62"/>
        <v>115.28602143696159</v>
      </c>
      <c r="EB47" s="2">
        <f t="shared" si="62"/>
        <v>111.04484246015279</v>
      </c>
      <c r="EC47" s="2">
        <f t="shared" si="62"/>
        <v>114.19848939233501</v>
      </c>
      <c r="ED47" s="2">
        <f t="shared" si="62"/>
        <v>116.3265419147676</v>
      </c>
      <c r="EE47" s="2">
        <f t="shared" si="62"/>
        <v>116.0288236122108</v>
      </c>
      <c r="EF47" s="2">
        <f t="shared" si="62"/>
        <v>111.29266033385821</v>
      </c>
      <c r="EG47" s="2">
        <f t="shared" si="62"/>
        <v>111.27251205337085</v>
      </c>
      <c r="EH47" s="2">
        <f t="shared" si="62"/>
        <v>112.95314557815156</v>
      </c>
      <c r="EI47" s="2">
        <f t="shared" si="62"/>
        <v>113.95691916277364</v>
      </c>
      <c r="EJ47" s="2">
        <f t="shared" si="62"/>
        <v>114.52367964805671</v>
      </c>
      <c r="EK47" s="2">
        <f t="shared" si="62"/>
        <v>118.4507073370175</v>
      </c>
      <c r="EL47" s="2">
        <f t="shared" si="62"/>
        <v>119.15074773250137</v>
      </c>
      <c r="EM47" s="2">
        <f t="shared" si="62"/>
        <v>123.30526679462572</v>
      </c>
      <c r="EN47" s="2">
        <f t="shared" si="62"/>
        <v>122.7528076058903</v>
      </c>
      <c r="EO47" s="2">
        <f t="shared" si="62"/>
        <v>126.08684395007438</v>
      </c>
      <c r="EQ47" s="2">
        <f t="shared" si="63"/>
        <v>116.30207878750561</v>
      </c>
      <c r="ER47" s="2">
        <f t="shared" si="63"/>
        <v>112.76672259161158</v>
      </c>
      <c r="ES47" s="2">
        <f t="shared" si="63"/>
        <v>113.73313443517065</v>
      </c>
      <c r="ET47" s="2">
        <f t="shared" si="63"/>
        <v>115.42172724219688</v>
      </c>
      <c r="EU47" s="2">
        <f t="shared" si="63"/>
        <v>114.77465251531071</v>
      </c>
      <c r="EV47" s="2">
        <f t="shared" si="63"/>
        <v>112.23830501802843</v>
      </c>
      <c r="EW47" s="2">
        <f t="shared" si="63"/>
        <v>111.87933363473104</v>
      </c>
      <c r="EX47" s="2">
        <f t="shared" si="63"/>
        <v>111.30522688181199</v>
      </c>
      <c r="EY47" s="2">
        <f t="shared" si="63"/>
        <v>113.3423532519688</v>
      </c>
      <c r="EZ47" s="2">
        <f t="shared" si="63"/>
        <v>114.91924435589348</v>
      </c>
      <c r="FA47" s="2">
        <f t="shared" si="63"/>
        <v>117.40092926733635</v>
      </c>
      <c r="FB47" s="2">
        <f t="shared" si="63"/>
        <v>119.15555657628184</v>
      </c>
      <c r="FC47" s="2">
        <f t="shared" si="63"/>
        <v>122.99975285113733</v>
      </c>
      <c r="FD47" s="2">
        <f t="shared" si="63"/>
        <v>123.02910320997468</v>
      </c>
      <c r="FE47" s="2">
        <f t="shared" si="63"/>
        <v>126.49201455440873</v>
      </c>
      <c r="FG47" s="2">
        <f t="shared" si="64"/>
        <v>0.12073085989526082</v>
      </c>
      <c r="FH47" s="2">
        <f t="shared" si="64"/>
        <v>0.12195001326675869</v>
      </c>
      <c r="FI47" s="2">
        <f t="shared" si="64"/>
        <v>0.12154650107898804</v>
      </c>
      <c r="FJ47" s="2">
        <f t="shared" si="64"/>
        <v>0.12350568080201749</v>
      </c>
      <c r="FK47" s="2">
        <f t="shared" si="64"/>
        <v>0.1318810867157108</v>
      </c>
      <c r="FL47" s="2">
        <f t="shared" si="64"/>
        <v>0.11954915362215447</v>
      </c>
      <c r="FM47" s="2">
        <f t="shared" si="64"/>
        <v>0.1298815575269914</v>
      </c>
      <c r="FN47" s="2">
        <f t="shared" si="64"/>
        <v>0.11733128779379037</v>
      </c>
      <c r="FO47" s="2">
        <f t="shared" si="64"/>
        <v>0.1112490142662845</v>
      </c>
      <c r="FP47" s="2">
        <f t="shared" si="64"/>
        <v>0.11152210659626503</v>
      </c>
      <c r="FQ47" s="2">
        <f t="shared" si="64"/>
        <v>0.12301642280479431</v>
      </c>
      <c r="FR47" s="2">
        <f t="shared" si="64"/>
        <v>0.11007901867431052</v>
      </c>
      <c r="FS47" s="2">
        <f t="shared" si="64"/>
        <v>0.12651947669932073</v>
      </c>
      <c r="FT47" s="2">
        <f t="shared" si="64"/>
        <v>0.10965645146238838</v>
      </c>
      <c r="FU47" s="2">
        <f t="shared" si="64"/>
        <v>9.3429505817969397E-2</v>
      </c>
      <c r="FW47" s="2">
        <f t="shared" si="53"/>
        <v>1.8927798374895962E-5</v>
      </c>
      <c r="FX47" s="2">
        <f t="shared" si="53"/>
        <v>2.031824942821077E-5</v>
      </c>
      <c r="FY47" s="2">
        <f t="shared" si="53"/>
        <v>1.9514510546341955E-5</v>
      </c>
      <c r="FZ47" s="2">
        <f t="shared" si="53"/>
        <v>2.0724598540690986E-5</v>
      </c>
      <c r="GA47" s="2">
        <f t="shared" si="53"/>
        <v>2.1000325352399826E-5</v>
      </c>
      <c r="GB47" s="2">
        <f t="shared" si="53"/>
        <v>2.1126186502718289E-5</v>
      </c>
      <c r="GC47" s="2">
        <f t="shared" si="53"/>
        <v>2.1065663915488628E-5</v>
      </c>
      <c r="GD47" s="2">
        <f t="shared" si="53"/>
        <v>2.0917945702384238E-5</v>
      </c>
      <c r="GE47" s="2">
        <f t="shared" si="53"/>
        <v>2.1545325232644199E-5</v>
      </c>
      <c r="GF47" s="2">
        <f t="shared" si="53"/>
        <v>2.181597766031872E-5</v>
      </c>
      <c r="GG47" s="2">
        <f t="shared" si="53"/>
        <v>2.1157728091047296E-5</v>
      </c>
      <c r="GH47" s="2">
        <f t="shared" si="53"/>
        <v>1.8733078938570471E-5</v>
      </c>
      <c r="GI47" s="2">
        <f t="shared" si="53"/>
        <v>2.0968300162419774E-5</v>
      </c>
      <c r="GJ47" s="2">
        <f t="shared" si="53"/>
        <v>1.2543294362473914E-5</v>
      </c>
      <c r="GK47" s="2">
        <f t="shared" si="53"/>
        <v>9.729768675123408E-6</v>
      </c>
      <c r="GM47" s="86">
        <f t="shared" si="54"/>
        <v>5.5809598560694934E-8</v>
      </c>
      <c r="GN47" s="86">
        <f t="shared" si="54"/>
        <v>4.9776370348318583E-8</v>
      </c>
      <c r="GO47" s="86">
        <f t="shared" si="54"/>
        <v>3.9716176991767882E-8</v>
      </c>
      <c r="GP47" s="86">
        <f t="shared" si="54"/>
        <v>6.4080241610826431E-8</v>
      </c>
      <c r="GQ47" s="86">
        <f t="shared" si="54"/>
        <v>2.2171306597411824E-7</v>
      </c>
      <c r="GR47" s="86">
        <f t="shared" si="54"/>
        <v>1.4747139048768279E-8</v>
      </c>
      <c r="GS47" s="86">
        <f t="shared" si="54"/>
        <v>9.1728513320306946E-8</v>
      </c>
      <c r="GT47" s="86">
        <f t="shared" si="54"/>
        <v>1.3573401541961846E-8</v>
      </c>
      <c r="GU47" s="86">
        <f t="shared" si="54"/>
        <v>2.1057455187144621E-9</v>
      </c>
      <c r="GV47" s="86">
        <f t="shared" si="54"/>
        <v>6.2864282637866772E-9</v>
      </c>
      <c r="GW47" s="86">
        <f t="shared" si="54"/>
        <v>4.815562215907289E-8</v>
      </c>
      <c r="GX47" s="86">
        <f t="shared" si="54"/>
        <v>6.2041960524094523E-9</v>
      </c>
      <c r="GY47" s="86">
        <f t="shared" si="54"/>
        <v>4.7566997593931814E-8</v>
      </c>
      <c r="GZ47" s="86">
        <f t="shared" si="54"/>
        <v>2.6281365265308409E-9</v>
      </c>
      <c r="HA47" s="86">
        <f t="shared" si="54"/>
        <v>1.6730331121646683E-12</v>
      </c>
      <c r="HC47" s="86">
        <f t="shared" si="58"/>
        <v>1.5864061827772454E-19</v>
      </c>
      <c r="HD47" s="86">
        <f t="shared" si="58"/>
        <v>4.9519581420054687E-21</v>
      </c>
      <c r="HE47" s="86">
        <f t="shared" si="58"/>
        <v>2.2644499907914746E-21</v>
      </c>
      <c r="HF47" s="86">
        <f t="shared" si="58"/>
        <v>4.997901383481536E-23</v>
      </c>
      <c r="HG47" s="86">
        <f t="shared" si="58"/>
        <v>5.6968278621222767E-23</v>
      </c>
      <c r="HH47" s="86">
        <f t="shared" si="58"/>
        <v>3.5365547563802423E-24</v>
      </c>
      <c r="HI47" s="86">
        <f t="shared" si="58"/>
        <v>2.3128143356575155E-21</v>
      </c>
      <c r="HJ47" s="86">
        <f t="shared" si="58"/>
        <v>1.9400483604213145E-23</v>
      </c>
      <c r="HK47" s="86">
        <f t="shared" si="58"/>
        <v>4.8080827195789149E-23</v>
      </c>
      <c r="HL47" s="86">
        <f t="shared" si="58"/>
        <v>6.600321218270116E-25</v>
      </c>
      <c r="HM47" s="86">
        <f t="shared" si="58"/>
        <v>7.5667466326360937E-23</v>
      </c>
      <c r="HN47" s="86">
        <f t="shared" si="58"/>
        <v>3.2528715849861784E-25</v>
      </c>
      <c r="HO47" s="86">
        <f t="shared" si="58"/>
        <v>2.9683944054434658E-22</v>
      </c>
      <c r="HP47" s="86">
        <f t="shared" si="58"/>
        <v>1.5348040706279692E-24</v>
      </c>
      <c r="HQ47" s="86">
        <f t="shared" si="58"/>
        <v>4.9942979004110772E-36</v>
      </c>
      <c r="HS47" s="86">
        <f t="shared" si="55"/>
        <v>3.7648539712182951E-132</v>
      </c>
      <c r="HT47" s="86">
        <f t="shared" si="55"/>
        <v>1.9829263371595305E-140</v>
      </c>
      <c r="HU47" s="86">
        <f t="shared" si="55"/>
        <v>1.621020522720918E-146</v>
      </c>
      <c r="HV47" s="86">
        <f t="shared" si="55"/>
        <v>2.4997771995373638E-159</v>
      </c>
      <c r="HW47" s="86">
        <f t="shared" si="55"/>
        <v>1.0047594978298722E-158</v>
      </c>
      <c r="HX47" s="86">
        <f t="shared" si="55"/>
        <v>1.8328051462924049E-168</v>
      </c>
      <c r="HY47" s="86">
        <f t="shared" si="55"/>
        <v>8.0847301913534393E-148</v>
      </c>
      <c r="HZ47" s="86">
        <f t="shared" si="55"/>
        <v>1.7798431413183153E-162</v>
      </c>
      <c r="IA47" s="86">
        <f t="shared" si="55"/>
        <v>4.5632323605658899E-160</v>
      </c>
      <c r="IB47" s="86">
        <f t="shared" si="55"/>
        <v>1.2988691607082159E-172</v>
      </c>
      <c r="IC47" s="86">
        <f t="shared" si="55"/>
        <v>8.4945120327643378E-157</v>
      </c>
      <c r="ID47" s="86">
        <f t="shared" si="55"/>
        <v>3.6426256912579159E-176</v>
      </c>
      <c r="IE47" s="86">
        <f t="shared" si="55"/>
        <v>6.4698480571821804E-154</v>
      </c>
      <c r="IF47" s="86">
        <f t="shared" si="55"/>
        <v>3.3623220468356543E-85</v>
      </c>
      <c r="IG47" s="86">
        <f t="shared" si="55"/>
        <v>4.427460522723119E-64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8.6643771170124542E-243</v>
      </c>
      <c r="IW47" s="86">
        <f t="shared" si="56"/>
        <v>1.0990531129551261E-125</v>
      </c>
      <c r="IY47" s="86">
        <f t="shared" si="57"/>
        <v>5.5809598560853574E-8</v>
      </c>
      <c r="IZ47" s="86">
        <f t="shared" si="57"/>
        <v>4.9776370348323533E-8</v>
      </c>
      <c r="JA47" s="86">
        <f t="shared" si="57"/>
        <v>3.9716176991770145E-8</v>
      </c>
      <c r="JB47" s="86">
        <f t="shared" si="57"/>
        <v>6.4080241610826484E-8</v>
      </c>
      <c r="JC47" s="86">
        <f t="shared" si="57"/>
        <v>2.217130659741183E-7</v>
      </c>
      <c r="JD47" s="86">
        <f t="shared" si="57"/>
        <v>1.4747139048768282E-8</v>
      </c>
      <c r="JE47" s="86">
        <f t="shared" si="57"/>
        <v>9.1728513320309262E-8</v>
      </c>
      <c r="JF47" s="86">
        <f t="shared" si="57"/>
        <v>1.3573401541961866E-8</v>
      </c>
      <c r="JG47" s="86">
        <f t="shared" si="57"/>
        <v>2.10574551871451E-9</v>
      </c>
      <c r="JH47" s="86">
        <f t="shared" si="57"/>
        <v>6.286428263786678E-9</v>
      </c>
      <c r="JI47" s="86">
        <f t="shared" si="57"/>
        <v>4.8155622159072963E-8</v>
      </c>
      <c r="JJ47" s="86">
        <f t="shared" si="57"/>
        <v>6.2041960524094523E-9</v>
      </c>
      <c r="JK47" s="86">
        <f t="shared" si="57"/>
        <v>4.7566997593932112E-8</v>
      </c>
      <c r="JL47" s="86">
        <f t="shared" si="57"/>
        <v>2.6281365265308426E-9</v>
      </c>
      <c r="JM47" s="86">
        <f t="shared" si="57"/>
        <v>1.6730331121646683E-12</v>
      </c>
    </row>
    <row r="48" spans="2:273" x14ac:dyDescent="0.25">
      <c r="B48" s="2">
        <v>21</v>
      </c>
      <c r="C48" s="37">
        <v>114.224</v>
      </c>
      <c r="D48" s="37">
        <v>113.81</v>
      </c>
      <c r="E48" s="37">
        <v>114.259</v>
      </c>
      <c r="F48" s="37">
        <v>113.155</v>
      </c>
      <c r="G48" s="37">
        <v>114.345</v>
      </c>
      <c r="H48" s="37">
        <v>110.69</v>
      </c>
      <c r="I48" s="37">
        <v>113.672</v>
      </c>
      <c r="J48" s="37">
        <v>113.276</v>
      </c>
      <c r="K48" s="37">
        <v>113.724</v>
      </c>
      <c r="L48" s="37">
        <v>116.29300000000001</v>
      </c>
      <c r="M48" s="37">
        <v>117.39700000000001</v>
      </c>
      <c r="N48" s="37">
        <v>118.39700000000001</v>
      </c>
      <c r="O48" s="37">
        <v>121.55200000000001</v>
      </c>
      <c r="P48" s="37">
        <v>118.03400000000001</v>
      </c>
      <c r="Q48" s="37">
        <v>120.517</v>
      </c>
      <c r="S48" s="4">
        <f t="shared" si="59"/>
        <v>116.44583997851426</v>
      </c>
      <c r="T48" s="4">
        <f t="shared" si="59"/>
        <v>114.86549853507094</v>
      </c>
      <c r="U48" s="4">
        <f t="shared" si="59"/>
        <v>115.22723264560885</v>
      </c>
      <c r="V48" s="4">
        <f t="shared" si="59"/>
        <v>115.59121355149382</v>
      </c>
      <c r="W48" s="4">
        <f t="shared" si="59"/>
        <v>116.95039513117104</v>
      </c>
      <c r="X48" s="4">
        <f t="shared" si="59"/>
        <v>113.42012825551342</v>
      </c>
      <c r="Y48" s="4">
        <f t="shared" si="59"/>
        <v>114.68886972964576</v>
      </c>
      <c r="Z48" s="4">
        <f t="shared" si="59"/>
        <v>114.89768553779174</v>
      </c>
      <c r="AA48" s="4">
        <f t="shared" si="59"/>
        <v>114.05523819398266</v>
      </c>
      <c r="AB48" s="4">
        <f t="shared" si="59"/>
        <v>117.36326718319438</v>
      </c>
      <c r="AC48" s="4">
        <f t="shared" si="59"/>
        <v>119.62095905277376</v>
      </c>
      <c r="AD48" s="4">
        <f t="shared" si="59"/>
        <v>118.934595637138</v>
      </c>
      <c r="AE48" s="4">
        <f t="shared" si="59"/>
        <v>122.68504099318297</v>
      </c>
      <c r="AF48" s="4">
        <f t="shared" si="59"/>
        <v>120.75535956948984</v>
      </c>
      <c r="AG48" s="4">
        <f t="shared" si="59"/>
        <v>121.05236241849288</v>
      </c>
      <c r="AI48" s="4">
        <f t="shared" si="60"/>
        <v>-2.2218399785142537</v>
      </c>
      <c r="AJ48" s="4">
        <f t="shared" si="60"/>
        <v>-1.0554985350709387</v>
      </c>
      <c r="AK48" s="4">
        <f t="shared" si="60"/>
        <v>-0.96823264560885036</v>
      </c>
      <c r="AL48" s="4">
        <f t="shared" si="60"/>
        <v>-2.4362135514938217</v>
      </c>
      <c r="AM48" s="4">
        <f t="shared" si="60"/>
        <v>-2.6053951311710364</v>
      </c>
      <c r="AN48" s="4">
        <f t="shared" si="60"/>
        <v>-2.7301282555134208</v>
      </c>
      <c r="AO48" s="4">
        <f t="shared" si="60"/>
        <v>-1.0168697296457623</v>
      </c>
      <c r="AP48" s="4">
        <f t="shared" si="60"/>
        <v>-1.6216855377917483</v>
      </c>
      <c r="AQ48" s="4">
        <f t="shared" si="60"/>
        <v>-0.33123819398265653</v>
      </c>
      <c r="AR48" s="4">
        <f t="shared" si="60"/>
        <v>-1.0702671831943746</v>
      </c>
      <c r="AS48" s="4">
        <f t="shared" si="60"/>
        <v>-2.2239590527737505</v>
      </c>
      <c r="AT48" s="4">
        <f t="shared" si="60"/>
        <v>-0.53759563713799707</v>
      </c>
      <c r="AU48" s="4">
        <f t="shared" si="60"/>
        <v>-1.1330409931829593</v>
      </c>
      <c r="AV48" s="4">
        <f t="shared" si="60"/>
        <v>-2.7213595694898345</v>
      </c>
      <c r="AW48" s="4">
        <f t="shared" si="60"/>
        <v>-0.53536241849288047</v>
      </c>
      <c r="AY48" s="2">
        <f t="shared" si="51"/>
        <v>116.44571543856497</v>
      </c>
      <c r="AZ48" s="2">
        <f t="shared" si="51"/>
        <v>114.86539343300852</v>
      </c>
      <c r="BA48" s="2">
        <f t="shared" si="51"/>
        <v>115.22714732722484</v>
      </c>
      <c r="BB48" s="2">
        <f t="shared" si="51"/>
        <v>115.59108326400238</v>
      </c>
      <c r="BC48" s="2">
        <f t="shared" si="51"/>
        <v>116.94999948445701</v>
      </c>
      <c r="BD48" s="2">
        <f t="shared" si="51"/>
        <v>113.42009286372986</v>
      </c>
      <c r="BE48" s="2">
        <f t="shared" si="51"/>
        <v>114.68867732089481</v>
      </c>
      <c r="BF48" s="2">
        <f t="shared" si="51"/>
        <v>114.89765339812286</v>
      </c>
      <c r="BG48" s="2">
        <f t="shared" si="51"/>
        <v>114.05523247034419</v>
      </c>
      <c r="BH48" s="2">
        <f t="shared" si="51"/>
        <v>117.36325158261384</v>
      </c>
      <c r="BI48" s="2">
        <f t="shared" si="51"/>
        <v>119.62085936937422</v>
      </c>
      <c r="BJ48" s="2">
        <f t="shared" si="51"/>
        <v>118.93458107894385</v>
      </c>
      <c r="BK48" s="2">
        <f t="shared" si="51"/>
        <v>122.68493256234491</v>
      </c>
      <c r="BL48" s="2">
        <f t="shared" si="51"/>
        <v>120.75535284999091</v>
      </c>
      <c r="BM48" s="2">
        <f t="shared" si="51"/>
        <v>121.05236241248991</v>
      </c>
      <c r="BO48" s="2">
        <f t="shared" si="10"/>
        <v>114.224</v>
      </c>
      <c r="BP48" s="2">
        <f t="shared" si="11"/>
        <v>113.81</v>
      </c>
      <c r="BQ48" s="2">
        <f t="shared" si="12"/>
        <v>114.259</v>
      </c>
      <c r="BR48" s="2">
        <f t="shared" si="13"/>
        <v>113.155</v>
      </c>
      <c r="BS48" s="2">
        <f t="shared" si="14"/>
        <v>114.345</v>
      </c>
      <c r="BT48" s="2">
        <f t="shared" si="15"/>
        <v>110.69</v>
      </c>
      <c r="BU48" s="2">
        <f t="shared" si="16"/>
        <v>113.672</v>
      </c>
      <c r="BV48" s="2">
        <f t="shared" si="17"/>
        <v>113.276</v>
      </c>
      <c r="BW48" s="2">
        <f t="shared" si="18"/>
        <v>113.724</v>
      </c>
      <c r="BX48" s="2">
        <f t="shared" si="19"/>
        <v>116.29300000000001</v>
      </c>
      <c r="BY48" s="2">
        <f t="shared" si="20"/>
        <v>117.39700000000001</v>
      </c>
      <c r="BZ48" s="2">
        <f t="shared" si="21"/>
        <v>118.39700000000001</v>
      </c>
      <c r="CA48" s="2">
        <f t="shared" si="22"/>
        <v>121.55200000000001</v>
      </c>
      <c r="CB48" s="2">
        <f t="shared" si="23"/>
        <v>118.03400000000001</v>
      </c>
      <c r="CC48" s="2">
        <f t="shared" si="24"/>
        <v>120.517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116.63282645403375</v>
      </c>
      <c r="DL48" s="2">
        <f t="shared" si="61"/>
        <v>115.45402564102567</v>
      </c>
      <c r="DM48" s="2">
        <f t="shared" si="61"/>
        <v>115.3956277492067</v>
      </c>
      <c r="DN48" s="2">
        <f t="shared" si="61"/>
        <v>115.49292307692306</v>
      </c>
      <c r="DO48" s="2">
        <f t="shared" si="61"/>
        <v>117.11950459662289</v>
      </c>
      <c r="DP48" s="2">
        <f t="shared" si="61"/>
        <v>113.74249502133713</v>
      </c>
      <c r="DQ48" s="2">
        <f t="shared" si="61"/>
        <v>115.25157363977489</v>
      </c>
      <c r="DR48" s="2">
        <f t="shared" si="61"/>
        <v>115.18760597439545</v>
      </c>
      <c r="DS48" s="2">
        <f t="shared" si="61"/>
        <v>114.07816246246249</v>
      </c>
      <c r="DT48" s="2">
        <f t="shared" si="61"/>
        <v>117.76167354196302</v>
      </c>
      <c r="DU48" s="2">
        <f t="shared" si="61"/>
        <v>119.81387179487182</v>
      </c>
      <c r="DV48" s="2">
        <f t="shared" si="61"/>
        <v>118.91563371266002</v>
      </c>
      <c r="DW48" s="2">
        <f t="shared" si="61"/>
        <v>122.60259470401573</v>
      </c>
      <c r="DX48" s="2">
        <f t="shared" si="61"/>
        <v>120.49767087087085</v>
      </c>
      <c r="DY48" s="2">
        <f t="shared" si="61"/>
        <v>120.49397738227657</v>
      </c>
      <c r="EA48" s="2">
        <f t="shared" si="62"/>
        <v>115.20275163736027</v>
      </c>
      <c r="EB48" s="2">
        <f t="shared" si="62"/>
        <v>110.99982284166077</v>
      </c>
      <c r="EC48" s="2">
        <f t="shared" si="62"/>
        <v>114.1167035612774</v>
      </c>
      <c r="ED48" s="2">
        <f t="shared" si="62"/>
        <v>116.22656229073793</v>
      </c>
      <c r="EE48" s="2">
        <f t="shared" si="62"/>
        <v>115.93259353684644</v>
      </c>
      <c r="EF48" s="2">
        <f t="shared" si="62"/>
        <v>111.25443415301753</v>
      </c>
      <c r="EG48" s="2">
        <f t="shared" si="62"/>
        <v>111.24936420910743</v>
      </c>
      <c r="EH48" s="2">
        <f t="shared" si="62"/>
        <v>112.90859819492471</v>
      </c>
      <c r="EI48" s="2">
        <f t="shared" si="62"/>
        <v>113.88828533479892</v>
      </c>
      <c r="EJ48" s="2">
        <f t="shared" si="62"/>
        <v>114.46830526785409</v>
      </c>
      <c r="EK48" s="2">
        <f t="shared" si="62"/>
        <v>118.36612667685696</v>
      </c>
      <c r="EL48" s="2">
        <f t="shared" si="62"/>
        <v>119.07428005140807</v>
      </c>
      <c r="EM48" s="2">
        <f t="shared" si="62"/>
        <v>123.20341946360949</v>
      </c>
      <c r="EN48" s="2">
        <f t="shared" si="62"/>
        <v>122.66344919522568</v>
      </c>
      <c r="EO48" s="2">
        <f t="shared" si="62"/>
        <v>125.99373523895751</v>
      </c>
      <c r="EQ48" s="2">
        <f t="shared" si="63"/>
        <v>116.20579091244917</v>
      </c>
      <c r="ER48" s="2">
        <f t="shared" si="63"/>
        <v>112.69987243831731</v>
      </c>
      <c r="ES48" s="2">
        <f t="shared" si="63"/>
        <v>113.65725593752583</v>
      </c>
      <c r="ET48" s="2">
        <f t="shared" si="63"/>
        <v>115.33328436665116</v>
      </c>
      <c r="EU48" s="2">
        <f t="shared" si="63"/>
        <v>114.69434011773269</v>
      </c>
      <c r="EV48" s="2">
        <f t="shared" si="63"/>
        <v>112.18802845009002</v>
      </c>
      <c r="EW48" s="2">
        <f t="shared" si="63"/>
        <v>111.84833313982627</v>
      </c>
      <c r="EX48" s="2">
        <f t="shared" si="63"/>
        <v>111.28196856692779</v>
      </c>
      <c r="EY48" s="2">
        <f t="shared" si="63"/>
        <v>113.28152850597741</v>
      </c>
      <c r="EZ48" s="2">
        <f t="shared" si="63"/>
        <v>114.85888035639036</v>
      </c>
      <c r="FA48" s="2">
        <f t="shared" si="63"/>
        <v>117.32979066589317</v>
      </c>
      <c r="FB48" s="2">
        <f t="shared" si="63"/>
        <v>119.07902300425744</v>
      </c>
      <c r="FC48" s="2">
        <f t="shared" si="63"/>
        <v>122.90179959314062</v>
      </c>
      <c r="FD48" s="2">
        <f t="shared" si="63"/>
        <v>122.93619539794669</v>
      </c>
      <c r="FE48" s="2">
        <f t="shared" si="63"/>
        <v>126.39139694167109</v>
      </c>
      <c r="FG48" s="2">
        <f t="shared" si="64"/>
        <v>0.13085457505022324</v>
      </c>
      <c r="FH48" s="2">
        <f t="shared" si="64"/>
        <v>0.13216059282516132</v>
      </c>
      <c r="FI48" s="2">
        <f t="shared" si="64"/>
        <v>0.13172836410594174</v>
      </c>
      <c r="FJ48" s="2">
        <f t="shared" si="64"/>
        <v>0.13382666043524144</v>
      </c>
      <c r="FK48" s="2">
        <f t="shared" si="64"/>
        <v>0.14278795223159843</v>
      </c>
      <c r="FL48" s="2">
        <f t="shared" si="64"/>
        <v>0.1295883825926529</v>
      </c>
      <c r="FM48" s="2">
        <f t="shared" si="64"/>
        <v>0.14064984944256412</v>
      </c>
      <c r="FN48" s="2">
        <f t="shared" si="64"/>
        <v>0.12721117956077693</v>
      </c>
      <c r="FO48" s="2">
        <f t="shared" si="64"/>
        <v>0.12068677475409803</v>
      </c>
      <c r="FP48" s="2">
        <f t="shared" si="64"/>
        <v>0.12097988108662293</v>
      </c>
      <c r="FQ48" s="2">
        <f t="shared" si="64"/>
        <v>0.13330273485231969</v>
      </c>
      <c r="FR48" s="2">
        <f t="shared" si="64"/>
        <v>0.11943086119290652</v>
      </c>
      <c r="FS48" s="2">
        <f t="shared" si="64"/>
        <v>0.13705292870901459</v>
      </c>
      <c r="FT48" s="2">
        <f t="shared" si="64"/>
        <v>0.11897719403043437</v>
      </c>
      <c r="FU48" s="2">
        <f t="shared" si="64"/>
        <v>0.10152824948346102</v>
      </c>
      <c r="FW48" s="2">
        <f t="shared" si="53"/>
        <v>2.075388031999517E-5</v>
      </c>
      <c r="FX48" s="2">
        <f t="shared" si="53"/>
        <v>2.227847381005138E-5</v>
      </c>
      <c r="FY48" s="2">
        <f t="shared" si="53"/>
        <v>2.1397195037440983E-5</v>
      </c>
      <c r="FZ48" s="2">
        <f t="shared" si="53"/>
        <v>2.2724024987639495E-5</v>
      </c>
      <c r="GA48" s="2">
        <f t="shared" si="53"/>
        <v>2.3026352207737143E-5</v>
      </c>
      <c r="GB48" s="2">
        <f t="shared" si="53"/>
        <v>2.3164355653916257E-5</v>
      </c>
      <c r="GC48" s="2">
        <f t="shared" si="53"/>
        <v>2.3097994226775438E-5</v>
      </c>
      <c r="GD48" s="2">
        <f t="shared" si="53"/>
        <v>2.2936025082990401E-5</v>
      </c>
      <c r="GE48" s="2">
        <f t="shared" si="53"/>
        <v>2.3623930240428176E-5</v>
      </c>
      <c r="GF48" s="2">
        <f t="shared" si="53"/>
        <v>2.3920693484619828E-5</v>
      </c>
      <c r="GG48" s="2">
        <f t="shared" si="53"/>
        <v>2.3198940176703875E-5</v>
      </c>
      <c r="GH48" s="2">
        <f t="shared" si="53"/>
        <v>2.0540375479459587E-5</v>
      </c>
      <c r="GI48" s="2">
        <f t="shared" si="53"/>
        <v>2.299123742737857E-5</v>
      </c>
      <c r="GJ48" s="2">
        <f t="shared" si="53"/>
        <v>1.3753432132481774E-5</v>
      </c>
      <c r="GK48" s="2">
        <f t="shared" si="53"/>
        <v>1.0668469191185419E-5</v>
      </c>
      <c r="GM48" s="86">
        <f t="shared" si="54"/>
        <v>1.1853738143552186E-7</v>
      </c>
      <c r="GN48" s="86">
        <f t="shared" si="54"/>
        <v>1.0702479989987337E-7</v>
      </c>
      <c r="GO48" s="86">
        <f t="shared" si="54"/>
        <v>8.6615313554015143E-8</v>
      </c>
      <c r="GP48" s="86">
        <f t="shared" si="54"/>
        <v>1.3613088849799524E-7</v>
      </c>
      <c r="GQ48" s="86">
        <f t="shared" si="54"/>
        <v>4.4377918668704418E-7</v>
      </c>
      <c r="GR48" s="86">
        <f t="shared" si="54"/>
        <v>3.4188686113564753E-8</v>
      </c>
      <c r="GS48" s="86">
        <f t="shared" si="54"/>
        <v>1.9425781547340993E-7</v>
      </c>
      <c r="GT48" s="86">
        <f t="shared" si="54"/>
        <v>3.1371800411015042E-8</v>
      </c>
      <c r="GU48" s="86">
        <f t="shared" si="54"/>
        <v>5.3863712379447751E-9</v>
      </c>
      <c r="GV48" s="86">
        <f t="shared" si="54"/>
        <v>1.4953220148843907E-8</v>
      </c>
      <c r="GW48" s="86">
        <f t="shared" si="54"/>
        <v>1.0417633209063703E-7</v>
      </c>
      <c r="GX48" s="86">
        <f t="shared" si="54"/>
        <v>1.4682247970269215E-8</v>
      </c>
      <c r="GY48" s="86">
        <f t="shared" si="54"/>
        <v>1.0430427920287785E-7</v>
      </c>
      <c r="GZ48" s="86">
        <f t="shared" si="54"/>
        <v>6.5758666297747832E-9</v>
      </c>
      <c r="HA48" s="86">
        <f t="shared" si="54"/>
        <v>6.2189127223672794E-12</v>
      </c>
      <c r="HC48" s="86">
        <f t="shared" si="58"/>
        <v>6.1600596547587187E-19</v>
      </c>
      <c r="HD48" s="86">
        <f t="shared" si="58"/>
        <v>2.1964306385003869E-20</v>
      </c>
      <c r="HE48" s="86">
        <f t="shared" si="58"/>
        <v>1.0390194671224254E-20</v>
      </c>
      <c r="HF48" s="86">
        <f t="shared" si="58"/>
        <v>2.5892774241141011E-22</v>
      </c>
      <c r="HG48" s="86">
        <f t="shared" si="58"/>
        <v>2.9502302438635024E-22</v>
      </c>
      <c r="HH48" s="86">
        <f t="shared" si="58"/>
        <v>2.0334925674128441E-23</v>
      </c>
      <c r="HI48" s="86">
        <f t="shared" si="58"/>
        <v>1.0726579595148674E-20</v>
      </c>
      <c r="HJ48" s="86">
        <f t="shared" si="58"/>
        <v>1.0506719022437872E-22</v>
      </c>
      <c r="HK48" s="86">
        <f t="shared" si="58"/>
        <v>2.5667759114036542E-22</v>
      </c>
      <c r="HL48" s="86">
        <f t="shared" si="58"/>
        <v>3.967643309357756E-24</v>
      </c>
      <c r="HM48" s="86">
        <f t="shared" si="58"/>
        <v>3.8886989868608223E-22</v>
      </c>
      <c r="HN48" s="86">
        <f t="shared" si="58"/>
        <v>1.9904889099583692E-24</v>
      </c>
      <c r="HO48" s="86">
        <f t="shared" si="58"/>
        <v>1.4548727136717445E-21</v>
      </c>
      <c r="HP48" s="86">
        <f t="shared" si="58"/>
        <v>8.7155778500651181E-24</v>
      </c>
      <c r="HQ48" s="86">
        <f t="shared" si="58"/>
        <v>7.0621741231861555E-35</v>
      </c>
      <c r="HS48" s="86">
        <f t="shared" si="55"/>
        <v>2.2820206889018419E-129</v>
      </c>
      <c r="HT48" s="86">
        <f t="shared" si="55"/>
        <v>2.1202520378213071E-137</v>
      </c>
      <c r="HU48" s="86">
        <f t="shared" si="55"/>
        <v>2.2311265693415808E-143</v>
      </c>
      <c r="HV48" s="86">
        <f t="shared" si="55"/>
        <v>6.2636777576723908E-156</v>
      </c>
      <c r="HW48" s="86">
        <f t="shared" si="55"/>
        <v>2.5009735213821282E-155</v>
      </c>
      <c r="HX48" s="86">
        <f t="shared" si="55"/>
        <v>7.701997525792034E-165</v>
      </c>
      <c r="HY48" s="86">
        <f t="shared" si="55"/>
        <v>1.2121156369383922E-144</v>
      </c>
      <c r="HZ48" s="86">
        <f t="shared" si="55"/>
        <v>5.5336298832882289E-159</v>
      </c>
      <c r="IA48" s="86">
        <f t="shared" si="55"/>
        <v>1.3401204817889133E-156</v>
      </c>
      <c r="IB48" s="86">
        <f t="shared" si="55"/>
        <v>6.5561447661480911E-169</v>
      </c>
      <c r="IC48" s="86">
        <f t="shared" si="55"/>
        <v>1.9863758607859841E-153</v>
      </c>
      <c r="ID48" s="86">
        <f t="shared" si="55"/>
        <v>2.0685257671715421E-172</v>
      </c>
      <c r="IE48" s="86">
        <f t="shared" si="55"/>
        <v>1.2505626025419081E-150</v>
      </c>
      <c r="IF48" s="86">
        <f t="shared" si="55"/>
        <v>1.7978526435953631E-83</v>
      </c>
      <c r="IG48" s="86">
        <f t="shared" si="55"/>
        <v>8.2939440448245238E-63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7.0727432847336348E-239</v>
      </c>
      <c r="IW48" s="86">
        <f t="shared" si="56"/>
        <v>1.0177858031181491E-123</v>
      </c>
      <c r="IY48" s="86">
        <f t="shared" si="57"/>
        <v>1.1853738143613786E-7</v>
      </c>
      <c r="IZ48" s="86">
        <f t="shared" si="57"/>
        <v>1.0702479989989534E-7</v>
      </c>
      <c r="JA48" s="86">
        <f t="shared" si="57"/>
        <v>8.6615313554025532E-8</v>
      </c>
      <c r="JB48" s="86">
        <f t="shared" si="57"/>
        <v>1.3613088849799551E-7</v>
      </c>
      <c r="JC48" s="86">
        <f t="shared" si="57"/>
        <v>4.437791866870445E-7</v>
      </c>
      <c r="JD48" s="86">
        <f t="shared" si="57"/>
        <v>3.4188686113564773E-8</v>
      </c>
      <c r="JE48" s="86">
        <f t="shared" si="57"/>
        <v>1.9425781547342065E-7</v>
      </c>
      <c r="JF48" s="86">
        <f t="shared" si="57"/>
        <v>3.1371800411015148E-8</v>
      </c>
      <c r="JG48" s="86">
        <f t="shared" si="57"/>
        <v>5.3863712379450315E-9</v>
      </c>
      <c r="JH48" s="86">
        <f t="shared" si="57"/>
        <v>1.4953220148843911E-8</v>
      </c>
      <c r="JI48" s="86">
        <f t="shared" si="57"/>
        <v>1.0417633209063741E-7</v>
      </c>
      <c r="JJ48" s="86">
        <f t="shared" si="57"/>
        <v>1.4682247970269216E-8</v>
      </c>
      <c r="JK48" s="86">
        <f t="shared" si="57"/>
        <v>1.043042792028793E-7</v>
      </c>
      <c r="JL48" s="86">
        <f t="shared" si="57"/>
        <v>6.5758666297747923E-9</v>
      </c>
      <c r="JM48" s="86">
        <f t="shared" si="57"/>
        <v>6.2189127223672794E-12</v>
      </c>
    </row>
    <row r="49" spans="2:273" x14ac:dyDescent="0.25">
      <c r="B49" s="2">
        <v>22</v>
      </c>
      <c r="C49" s="37">
        <v>116.379</v>
      </c>
      <c r="D49" s="37">
        <v>114.345</v>
      </c>
      <c r="E49" s="37">
        <v>114.328</v>
      </c>
      <c r="F49" s="37">
        <v>115.086</v>
      </c>
      <c r="G49" s="37">
        <v>115.569</v>
      </c>
      <c r="H49" s="37">
        <v>112.483</v>
      </c>
      <c r="I49" s="37">
        <v>113.276</v>
      </c>
      <c r="J49" s="37">
        <v>114.36199999999999</v>
      </c>
      <c r="K49" s="37">
        <v>114.53400000000001</v>
      </c>
      <c r="L49" s="37">
        <v>116.931</v>
      </c>
      <c r="M49" s="37">
        <v>118.483</v>
      </c>
      <c r="N49" s="37">
        <v>118.569</v>
      </c>
      <c r="O49" s="37">
        <v>120.741</v>
      </c>
      <c r="P49" s="37">
        <v>118.86199999999999</v>
      </c>
      <c r="Q49" s="37">
        <v>119.879</v>
      </c>
      <c r="S49" s="4">
        <f t="shared" si="59"/>
        <v>116.72779383550038</v>
      </c>
      <c r="T49" s="4">
        <f t="shared" si="59"/>
        <v>114.93456639745665</v>
      </c>
      <c r="U49" s="4">
        <f t="shared" si="59"/>
        <v>115.32871277911653</v>
      </c>
      <c r="V49" s="4">
        <f t="shared" si="59"/>
        <v>115.75868700296563</v>
      </c>
      <c r="W49" s="4">
        <f t="shared" si="59"/>
        <v>117.16363612742927</v>
      </c>
      <c r="X49" s="4">
        <f t="shared" si="59"/>
        <v>113.6588109769354</v>
      </c>
      <c r="Y49" s="4">
        <f t="shared" si="59"/>
        <v>114.80003848531942</v>
      </c>
      <c r="Z49" s="4">
        <f t="shared" si="59"/>
        <v>115.04990616974553</v>
      </c>
      <c r="AA49" s="4">
        <f t="shared" si="59"/>
        <v>114.22926409318053</v>
      </c>
      <c r="AB49" s="4">
        <f t="shared" si="59"/>
        <v>117.50866980548942</v>
      </c>
      <c r="AC49" s="4">
        <f t="shared" si="59"/>
        <v>119.76196728722827</v>
      </c>
      <c r="AD49" s="4">
        <f t="shared" si="59"/>
        <v>119.14766208766765</v>
      </c>
      <c r="AE49" s="4">
        <f t="shared" si="59"/>
        <v>122.87528088596021</v>
      </c>
      <c r="AF49" s="4">
        <f t="shared" si="59"/>
        <v>120.9999201921337</v>
      </c>
      <c r="AG49" s="4">
        <f t="shared" si="59"/>
        <v>121.36306612855972</v>
      </c>
      <c r="AI49" s="4">
        <f t="shared" si="60"/>
        <v>-0.34879383550037346</v>
      </c>
      <c r="AJ49" s="4">
        <f t="shared" si="60"/>
        <v>-0.58956639745665029</v>
      </c>
      <c r="AK49" s="4">
        <f t="shared" si="60"/>
        <v>-1.000712779116526</v>
      </c>
      <c r="AL49" s="4">
        <f t="shared" si="60"/>
        <v>-0.67268700296563111</v>
      </c>
      <c r="AM49" s="4">
        <f t="shared" si="60"/>
        <v>-1.5946361274292684</v>
      </c>
      <c r="AN49" s="4">
        <f t="shared" si="60"/>
        <v>-1.175810976935395</v>
      </c>
      <c r="AO49" s="4">
        <f t="shared" si="60"/>
        <v>-1.5240384853194229</v>
      </c>
      <c r="AP49" s="4">
        <f t="shared" si="60"/>
        <v>-0.68790616974553132</v>
      </c>
      <c r="AQ49" s="4">
        <f t="shared" si="60"/>
        <v>0.30473590681947371</v>
      </c>
      <c r="AR49" s="4">
        <f t="shared" si="60"/>
        <v>-0.57766980548942115</v>
      </c>
      <c r="AS49" s="4">
        <f t="shared" si="60"/>
        <v>-1.2789672872282694</v>
      </c>
      <c r="AT49" s="4">
        <f t="shared" si="60"/>
        <v>-0.57866208766765226</v>
      </c>
      <c r="AU49" s="4">
        <f t="shared" si="60"/>
        <v>-2.1342808859602087</v>
      </c>
      <c r="AV49" s="4">
        <f t="shared" si="60"/>
        <v>-2.1379201921337057</v>
      </c>
      <c r="AW49" s="4">
        <f t="shared" si="60"/>
        <v>-1.4840661285597179</v>
      </c>
      <c r="AY49" s="2">
        <f t="shared" si="51"/>
        <v>116.72754028198669</v>
      </c>
      <c r="AZ49" s="2">
        <f t="shared" si="51"/>
        <v>114.93434993540676</v>
      </c>
      <c r="BA49" s="2">
        <f t="shared" si="51"/>
        <v>115.32853465062884</v>
      </c>
      <c r="BB49" s="2">
        <f t="shared" si="51"/>
        <v>115.75842179724337</v>
      </c>
      <c r="BC49" s="2">
        <f t="shared" si="51"/>
        <v>117.16287609969694</v>
      </c>
      <c r="BD49" s="2">
        <f t="shared" si="51"/>
        <v>113.65873261305013</v>
      </c>
      <c r="BE49" s="2">
        <f t="shared" si="51"/>
        <v>114.79964833346084</v>
      </c>
      <c r="BF49" s="2">
        <f t="shared" si="51"/>
        <v>115.04983519017007</v>
      </c>
      <c r="BG49" s="2">
        <f t="shared" si="51"/>
        <v>114.22925014923429</v>
      </c>
      <c r="BH49" s="2">
        <f t="shared" si="51"/>
        <v>117.50863435873524</v>
      </c>
      <c r="BI49" s="2">
        <f t="shared" si="51"/>
        <v>119.76176080948589</v>
      </c>
      <c r="BJ49" s="2">
        <f t="shared" si="51"/>
        <v>119.14762916392225</v>
      </c>
      <c r="BK49" s="2">
        <f t="shared" si="51"/>
        <v>122.87505347875576</v>
      </c>
      <c r="BL49" s="2">
        <f t="shared" si="51"/>
        <v>120.99990416064807</v>
      </c>
      <c r="BM49" s="2">
        <f t="shared" si="51"/>
        <v>121.3630661075385</v>
      </c>
      <c r="BO49" s="2">
        <f t="shared" si="10"/>
        <v>116.379</v>
      </c>
      <c r="BP49" s="2">
        <f t="shared" si="11"/>
        <v>114.345</v>
      </c>
      <c r="BQ49" s="2">
        <f t="shared" si="12"/>
        <v>114.328</v>
      </c>
      <c r="BR49" s="2">
        <f t="shared" si="13"/>
        <v>115.086</v>
      </c>
      <c r="BS49" s="2">
        <f t="shared" si="14"/>
        <v>115.569</v>
      </c>
      <c r="BT49" s="2">
        <f t="shared" si="15"/>
        <v>112.483</v>
      </c>
      <c r="BU49" s="2">
        <f t="shared" si="16"/>
        <v>113.276</v>
      </c>
      <c r="BV49" s="2">
        <f t="shared" si="17"/>
        <v>114.36199999999999</v>
      </c>
      <c r="BW49" s="2">
        <f t="shared" si="18"/>
        <v>114.53400000000001</v>
      </c>
      <c r="BX49" s="2">
        <f t="shared" si="19"/>
        <v>116.931</v>
      </c>
      <c r="BY49" s="2">
        <f t="shared" si="20"/>
        <v>118.483</v>
      </c>
      <c r="BZ49" s="2">
        <f t="shared" si="21"/>
        <v>118.569</v>
      </c>
      <c r="CA49" s="2">
        <f t="shared" si="22"/>
        <v>120.741</v>
      </c>
      <c r="CB49" s="2">
        <f t="shared" si="23"/>
        <v>118.86199999999999</v>
      </c>
      <c r="CC49" s="2">
        <f t="shared" si="24"/>
        <v>119.879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116.99297354596621</v>
      </c>
      <c r="DL49" s="2">
        <f t="shared" si="61"/>
        <v>115.59880398110664</v>
      </c>
      <c r="DM49" s="2">
        <f t="shared" si="61"/>
        <v>115.54374067184594</v>
      </c>
      <c r="DN49" s="2">
        <f t="shared" si="61"/>
        <v>115.69607753036436</v>
      </c>
      <c r="DO49" s="2">
        <f t="shared" si="61"/>
        <v>117.40519099437148</v>
      </c>
      <c r="DP49" s="2">
        <f t="shared" si="61"/>
        <v>114.05743669985776</v>
      </c>
      <c r="DQ49" s="2">
        <f t="shared" si="61"/>
        <v>115.44092091932461</v>
      </c>
      <c r="DR49" s="2">
        <f t="shared" si="61"/>
        <v>115.39920199146516</v>
      </c>
      <c r="DS49" s="2">
        <f t="shared" si="61"/>
        <v>114.29090969540972</v>
      </c>
      <c r="DT49" s="2">
        <f t="shared" si="61"/>
        <v>117.97579137031769</v>
      </c>
      <c r="DU49" s="2">
        <f t="shared" si="61"/>
        <v>120.01142098515521</v>
      </c>
      <c r="DV49" s="2">
        <f t="shared" si="61"/>
        <v>119.16990896159318</v>
      </c>
      <c r="DW49" s="2">
        <f t="shared" si="61"/>
        <v>122.8356158223</v>
      </c>
      <c r="DX49" s="2">
        <f t="shared" si="61"/>
        <v>120.76680459030456</v>
      </c>
      <c r="DY49" s="2">
        <f t="shared" si="61"/>
        <v>120.80084278828323</v>
      </c>
      <c r="EA49" s="2">
        <f t="shared" si="62"/>
        <v>115.11948183775893</v>
      </c>
      <c r="EB49" s="2">
        <f t="shared" si="62"/>
        <v>110.95480322316874</v>
      </c>
      <c r="EC49" s="2">
        <f t="shared" si="62"/>
        <v>114.03491773021979</v>
      </c>
      <c r="ED49" s="2">
        <f t="shared" si="62"/>
        <v>116.12658266670826</v>
      </c>
      <c r="EE49" s="2">
        <f t="shared" si="62"/>
        <v>115.83636346148208</v>
      </c>
      <c r="EF49" s="2">
        <f t="shared" si="62"/>
        <v>111.21620797217685</v>
      </c>
      <c r="EG49" s="2">
        <f t="shared" si="62"/>
        <v>111.22621636484401</v>
      </c>
      <c r="EH49" s="2">
        <f t="shared" si="62"/>
        <v>112.86405081169784</v>
      </c>
      <c r="EI49" s="2">
        <f t="shared" si="62"/>
        <v>113.8196515068242</v>
      </c>
      <c r="EJ49" s="2">
        <f t="shared" si="62"/>
        <v>114.41293088765147</v>
      </c>
      <c r="EK49" s="2">
        <f t="shared" si="62"/>
        <v>118.28154601669641</v>
      </c>
      <c r="EL49" s="2">
        <f t="shared" si="62"/>
        <v>118.99781237031476</v>
      </c>
      <c r="EM49" s="2">
        <f t="shared" si="62"/>
        <v>123.10157213259325</v>
      </c>
      <c r="EN49" s="2">
        <f t="shared" si="62"/>
        <v>122.57409078456105</v>
      </c>
      <c r="EO49" s="2">
        <f t="shared" si="62"/>
        <v>125.90062652784066</v>
      </c>
      <c r="EQ49" s="2">
        <f t="shared" si="63"/>
        <v>116.10950303739273</v>
      </c>
      <c r="ER49" s="2">
        <f t="shared" si="63"/>
        <v>112.63302228502305</v>
      </c>
      <c r="ES49" s="2">
        <f t="shared" si="63"/>
        <v>113.58137743988101</v>
      </c>
      <c r="ET49" s="2">
        <f t="shared" si="63"/>
        <v>115.24484149110542</v>
      </c>
      <c r="EU49" s="2">
        <f t="shared" si="63"/>
        <v>114.61402772015468</v>
      </c>
      <c r="EV49" s="2">
        <f t="shared" si="63"/>
        <v>112.13775188215159</v>
      </c>
      <c r="EW49" s="2">
        <f t="shared" si="63"/>
        <v>111.81733264492149</v>
      </c>
      <c r="EX49" s="2">
        <f t="shared" si="63"/>
        <v>111.2587102520436</v>
      </c>
      <c r="EY49" s="2">
        <f t="shared" si="63"/>
        <v>113.22070375998601</v>
      </c>
      <c r="EZ49" s="2">
        <f t="shared" si="63"/>
        <v>114.79851635688725</v>
      </c>
      <c r="FA49" s="2">
        <f t="shared" si="63"/>
        <v>117.25865206444999</v>
      </c>
      <c r="FB49" s="2">
        <f t="shared" si="63"/>
        <v>119.00248943223305</v>
      </c>
      <c r="FC49" s="2">
        <f t="shared" si="63"/>
        <v>122.80384633514392</v>
      </c>
      <c r="FD49" s="2">
        <f t="shared" si="63"/>
        <v>122.84328758591869</v>
      </c>
      <c r="FE49" s="2">
        <f t="shared" si="63"/>
        <v>126.29077932893347</v>
      </c>
      <c r="FG49" s="2">
        <f t="shared" si="64"/>
        <v>0.1416904018680383</v>
      </c>
      <c r="FH49" s="2">
        <f t="shared" si="64"/>
        <v>0.14308676409614038</v>
      </c>
      <c r="FI49" s="2">
        <f t="shared" si="64"/>
        <v>0.1426246742015998</v>
      </c>
      <c r="FJ49" s="2">
        <f t="shared" si="64"/>
        <v>0.14486757852531665</v>
      </c>
      <c r="FK49" s="2">
        <f t="shared" si="64"/>
        <v>0.15443637255313578</v>
      </c>
      <c r="FL49" s="2">
        <f t="shared" si="64"/>
        <v>0.14033628808508311</v>
      </c>
      <c r="FM49" s="2">
        <f t="shared" si="64"/>
        <v>0.15215480668124828</v>
      </c>
      <c r="FN49" s="2">
        <f t="shared" si="64"/>
        <v>0.13779313506080329</v>
      </c>
      <c r="FO49" s="2">
        <f t="shared" si="64"/>
        <v>0.13080734316322501</v>
      </c>
      <c r="FP49" s="2">
        <f t="shared" si="64"/>
        <v>0.13112136362557616</v>
      </c>
      <c r="FQ49" s="2">
        <f t="shared" si="64"/>
        <v>0.14430762962099014</v>
      </c>
      <c r="FR49" s="2">
        <f t="shared" si="64"/>
        <v>0.12946161712065893</v>
      </c>
      <c r="FS49" s="2">
        <f t="shared" si="64"/>
        <v>0.14831444262978163</v>
      </c>
      <c r="FT49" s="2">
        <f t="shared" si="64"/>
        <v>0.12897542819217506</v>
      </c>
      <c r="FU49" s="2">
        <f t="shared" si="64"/>
        <v>0.11024364641023605</v>
      </c>
      <c r="FW49" s="2">
        <f t="shared" si="53"/>
        <v>2.275613169170707E-5</v>
      </c>
      <c r="FX49" s="2">
        <f t="shared" si="53"/>
        <v>2.4427808271255615E-5</v>
      </c>
      <c r="FY49" s="2">
        <f t="shared" si="53"/>
        <v>2.3461509384110417E-5</v>
      </c>
      <c r="FZ49" s="2">
        <f t="shared" si="53"/>
        <v>2.4916343301642786E-5</v>
      </c>
      <c r="GA49" s="2">
        <f t="shared" si="53"/>
        <v>2.5247837043394006E-5</v>
      </c>
      <c r="GB49" s="2">
        <f t="shared" si="53"/>
        <v>2.5399154138792393E-5</v>
      </c>
      <c r="GC49" s="2">
        <f t="shared" si="53"/>
        <v>2.5326390605633919E-5</v>
      </c>
      <c r="GD49" s="2">
        <f t="shared" si="53"/>
        <v>2.5148795759774813E-5</v>
      </c>
      <c r="GE49" s="2">
        <f t="shared" si="53"/>
        <v>2.5903065377721428E-5</v>
      </c>
      <c r="GF49" s="2">
        <f t="shared" si="53"/>
        <v>2.6228458311808786E-5</v>
      </c>
      <c r="GG49" s="2">
        <f t="shared" si="53"/>
        <v>2.5437075144330351E-5</v>
      </c>
      <c r="GH49" s="2">
        <f t="shared" si="53"/>
        <v>2.2522029221952852E-5</v>
      </c>
      <c r="GI49" s="2">
        <f t="shared" si="53"/>
        <v>2.5209334623307672E-5</v>
      </c>
      <c r="GJ49" s="2">
        <f t="shared" si="53"/>
        <v>1.508031844523143E-5</v>
      </c>
      <c r="GK49" s="2">
        <f t="shared" si="53"/>
        <v>1.1697731814181157E-5</v>
      </c>
      <c r="GM49" s="86">
        <f t="shared" si="54"/>
        <v>2.4729096180415082E-7</v>
      </c>
      <c r="GN49" s="86">
        <f t="shared" si="54"/>
        <v>2.2591764278910105E-7</v>
      </c>
      <c r="GO49" s="86">
        <f t="shared" si="54"/>
        <v>1.8536878720062091E-7</v>
      </c>
      <c r="GP49" s="86">
        <f t="shared" si="54"/>
        <v>2.8400415731394084E-7</v>
      </c>
      <c r="GQ49" s="86">
        <f t="shared" si="54"/>
        <v>8.736349906369229E-7</v>
      </c>
      <c r="GR49" s="86">
        <f t="shared" si="54"/>
        <v>7.7635407625996471E-8</v>
      </c>
      <c r="GS49" s="86">
        <f t="shared" si="54"/>
        <v>4.0390256423066528E-7</v>
      </c>
      <c r="GT49" s="86">
        <f t="shared" si="54"/>
        <v>7.1039674259326788E-8</v>
      </c>
      <c r="GU49" s="86">
        <f t="shared" si="54"/>
        <v>1.3460469781144478E-8</v>
      </c>
      <c r="GV49" s="86">
        <f t="shared" si="54"/>
        <v>3.4829539383396153E-8</v>
      </c>
      <c r="GW49" s="86">
        <f t="shared" si="54"/>
        <v>2.2119844495947929E-7</v>
      </c>
      <c r="GX49" s="86">
        <f t="shared" si="54"/>
        <v>3.40327447397249E-8</v>
      </c>
      <c r="GY49" s="86">
        <f t="shared" si="54"/>
        <v>2.243394091204082E-7</v>
      </c>
      <c r="GZ49" s="86">
        <f t="shared" si="54"/>
        <v>1.6087766788220723E-8</v>
      </c>
      <c r="HA49" s="86">
        <f t="shared" si="54"/>
        <v>2.2354969594033503E-11</v>
      </c>
      <c r="HC49" s="86">
        <f t="shared" si="58"/>
        <v>2.3396990968803302E-18</v>
      </c>
      <c r="HD49" s="86">
        <f t="shared" si="58"/>
        <v>9.5050213574642068E-20</v>
      </c>
      <c r="HE49" s="86">
        <f t="shared" si="58"/>
        <v>4.6480666324829798E-20</v>
      </c>
      <c r="HF49" s="86">
        <f t="shared" si="58"/>
        <v>1.3052565941489567E-21</v>
      </c>
      <c r="HG49" s="86">
        <f t="shared" si="58"/>
        <v>1.4865502564771746E-21</v>
      </c>
      <c r="HH49" s="86">
        <f t="shared" si="58"/>
        <v>1.1353819780046919E-22</v>
      </c>
      <c r="HI49" s="86">
        <f t="shared" si="58"/>
        <v>4.8485001433878365E-20</v>
      </c>
      <c r="HJ49" s="86">
        <f t="shared" si="58"/>
        <v>5.5312913678065621E-22</v>
      </c>
      <c r="HK49" s="86">
        <f t="shared" si="58"/>
        <v>1.3319849546325472E-21</v>
      </c>
      <c r="HL49" s="86">
        <f t="shared" si="58"/>
        <v>2.3146784058322979E-23</v>
      </c>
      <c r="HM49" s="86">
        <f t="shared" si="58"/>
        <v>1.9446629659439543E-21</v>
      </c>
      <c r="HN49" s="86">
        <f t="shared" si="58"/>
        <v>1.1818237480418455E-23</v>
      </c>
      <c r="HO49" s="86">
        <f t="shared" si="58"/>
        <v>6.9444644731442506E-21</v>
      </c>
      <c r="HP49" s="86">
        <f t="shared" si="58"/>
        <v>4.8101242653781576E-23</v>
      </c>
      <c r="HQ49" s="86">
        <f t="shared" si="58"/>
        <v>9.5507665660145962E-34</v>
      </c>
      <c r="HS49" s="86">
        <f t="shared" si="55"/>
        <v>1.2909994095188109E-126</v>
      </c>
      <c r="HT49" s="86">
        <f t="shared" si="55"/>
        <v>2.0992496586366424E-134</v>
      </c>
      <c r="HU49" s="86">
        <f t="shared" si="55"/>
        <v>2.8372672048486316E-140</v>
      </c>
      <c r="HV49" s="86">
        <f t="shared" si="55"/>
        <v>1.4412366436213748E-152</v>
      </c>
      <c r="HW49" s="86">
        <f t="shared" si="55"/>
        <v>5.7154898768488739E-152</v>
      </c>
      <c r="HX49" s="86">
        <f t="shared" si="55"/>
        <v>2.9533290445782671E-161</v>
      </c>
      <c r="HY49" s="86">
        <f t="shared" si="55"/>
        <v>1.6770908232646087E-141</v>
      </c>
      <c r="HZ49" s="86">
        <f t="shared" si="55"/>
        <v>1.5750980087900714E-155</v>
      </c>
      <c r="IA49" s="86">
        <f t="shared" si="55"/>
        <v>3.6028703882087876E-153</v>
      </c>
      <c r="IB49" s="86">
        <f t="shared" si="55"/>
        <v>3.0143549627406821E-165</v>
      </c>
      <c r="IC49" s="86">
        <f t="shared" si="55"/>
        <v>4.2659684139088044E-150</v>
      </c>
      <c r="ID49" s="86">
        <f t="shared" si="55"/>
        <v>1.0692815576631454E-168</v>
      </c>
      <c r="IE49" s="86">
        <f t="shared" si="55"/>
        <v>2.2257726067824044E-147</v>
      </c>
      <c r="IF49" s="86">
        <f t="shared" si="55"/>
        <v>9.2225327943823622E-82</v>
      </c>
      <c r="IG49" s="86">
        <f t="shared" si="55"/>
        <v>1.5077008634357666E-61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5.363432748200573E-235</v>
      </c>
      <c r="IW49" s="86">
        <f t="shared" si="56"/>
        <v>9.0905685485870672E-122</v>
      </c>
      <c r="IY49" s="86">
        <f t="shared" si="57"/>
        <v>2.4729096180649054E-7</v>
      </c>
      <c r="IZ49" s="86">
        <f t="shared" si="57"/>
        <v>2.2591764278919611E-7</v>
      </c>
      <c r="JA49" s="86">
        <f t="shared" si="57"/>
        <v>1.8536878720066739E-7</v>
      </c>
      <c r="JB49" s="86">
        <f t="shared" si="57"/>
        <v>2.8400415731394217E-7</v>
      </c>
      <c r="JC49" s="86">
        <f t="shared" si="57"/>
        <v>8.7363499063692438E-7</v>
      </c>
      <c r="JD49" s="86">
        <f t="shared" si="57"/>
        <v>7.763540762599659E-8</v>
      </c>
      <c r="JE49" s="86">
        <f t="shared" si="57"/>
        <v>4.0390256423071377E-7</v>
      </c>
      <c r="JF49" s="86">
        <f t="shared" si="57"/>
        <v>7.1039674259327344E-8</v>
      </c>
      <c r="JG49" s="86">
        <f t="shared" si="57"/>
        <v>1.346046978114581E-8</v>
      </c>
      <c r="JH49" s="86">
        <f t="shared" si="57"/>
        <v>3.4829539383396173E-8</v>
      </c>
      <c r="JI49" s="86">
        <f t="shared" si="57"/>
        <v>2.2119844495948122E-7</v>
      </c>
      <c r="JJ49" s="86">
        <f t="shared" si="57"/>
        <v>3.4032744739724913E-8</v>
      </c>
      <c r="JK49" s="86">
        <f t="shared" si="57"/>
        <v>2.2433940912041514E-7</v>
      </c>
      <c r="JL49" s="86">
        <f t="shared" si="57"/>
        <v>1.6087766788220773E-8</v>
      </c>
      <c r="JM49" s="86">
        <f t="shared" si="57"/>
        <v>2.2354969594033503E-11</v>
      </c>
    </row>
    <row r="50" spans="2:273" x14ac:dyDescent="0.25">
      <c r="B50" s="2">
        <v>23</v>
      </c>
      <c r="C50" s="37">
        <v>114.31</v>
      </c>
      <c r="D50" s="37">
        <v>113.621</v>
      </c>
      <c r="E50" s="37">
        <v>113.345</v>
      </c>
      <c r="F50" s="37">
        <v>113.94799999999999</v>
      </c>
      <c r="G50" s="37">
        <v>116.172</v>
      </c>
      <c r="H50" s="37">
        <v>114.655</v>
      </c>
      <c r="I50" s="37">
        <v>115.05200000000001</v>
      </c>
      <c r="J50" s="37">
        <v>114.828</v>
      </c>
      <c r="K50" s="37">
        <v>113.621</v>
      </c>
      <c r="L50" s="37">
        <v>116.86199999999999</v>
      </c>
      <c r="M50" s="37">
        <v>120.53400000000001</v>
      </c>
      <c r="N50" s="37">
        <v>119.60299999999999</v>
      </c>
      <c r="O50" s="37">
        <v>122.759</v>
      </c>
      <c r="P50" s="37">
        <v>121.63800000000001</v>
      </c>
      <c r="Q50" s="37">
        <v>118.94799999999999</v>
      </c>
      <c r="S50" s="4">
        <f t="shared" si="59"/>
        <v>116.99855009242339</v>
      </c>
      <c r="T50" s="4">
        <f t="shared" si="59"/>
        <v>114.99600882671238</v>
      </c>
      <c r="U50" s="4">
        <f t="shared" si="59"/>
        <v>115.42398784252622</v>
      </c>
      <c r="V50" s="4">
        <f t="shared" si="59"/>
        <v>115.9196913314056</v>
      </c>
      <c r="W50" s="4">
        <f t="shared" si="59"/>
        <v>117.36679733318267</v>
      </c>
      <c r="X50" s="4">
        <f t="shared" si="59"/>
        <v>113.887599863302</v>
      </c>
      <c r="Y50" s="4">
        <f t="shared" si="59"/>
        <v>114.90313698774017</v>
      </c>
      <c r="Z50" s="4">
        <f t="shared" si="59"/>
        <v>115.19471194771647</v>
      </c>
      <c r="AA50" s="4">
        <f t="shared" si="59"/>
        <v>114.39706956100838</v>
      </c>
      <c r="AB50" s="4">
        <f t="shared" si="59"/>
        <v>117.64589810987316</v>
      </c>
      <c r="AC50" s="4">
        <f t="shared" si="59"/>
        <v>119.89537320757827</v>
      </c>
      <c r="AD50" s="4">
        <f t="shared" si="59"/>
        <v>119.3537587595761</v>
      </c>
      <c r="AE50" s="4">
        <f t="shared" si="59"/>
        <v>123.05804770601856</v>
      </c>
      <c r="AF50" s="4">
        <f t="shared" si="59"/>
        <v>121.23834858107922</v>
      </c>
      <c r="AG50" s="4">
        <f t="shared" si="59"/>
        <v>121.66984610033373</v>
      </c>
      <c r="AI50" s="4">
        <f t="shared" si="60"/>
        <v>-2.6885500924233838</v>
      </c>
      <c r="AJ50" s="4">
        <f t="shared" si="60"/>
        <v>-1.3750088267123886</v>
      </c>
      <c r="AK50" s="4">
        <f t="shared" si="60"/>
        <v>-2.0789878425262174</v>
      </c>
      <c r="AL50" s="4">
        <f t="shared" si="60"/>
        <v>-1.9716913314056086</v>
      </c>
      <c r="AM50" s="4">
        <f t="shared" si="60"/>
        <v>-1.1947973331826773</v>
      </c>
      <c r="AN50" s="4">
        <f t="shared" si="60"/>
        <v>0.76740013669800078</v>
      </c>
      <c r="AO50" s="4">
        <f t="shared" si="60"/>
        <v>0.148863012259838</v>
      </c>
      <c r="AP50" s="4">
        <f t="shared" si="60"/>
        <v>-0.36671194771646753</v>
      </c>
      <c r="AQ50" s="4">
        <f t="shared" si="60"/>
        <v>-0.77606956100838431</v>
      </c>
      <c r="AR50" s="4">
        <f t="shared" si="60"/>
        <v>-0.78389810987316366</v>
      </c>
      <c r="AS50" s="4">
        <f t="shared" si="60"/>
        <v>0.63862679242173215</v>
      </c>
      <c r="AT50" s="4">
        <f t="shared" si="60"/>
        <v>0.24924124042389906</v>
      </c>
      <c r="AU50" s="4">
        <f t="shared" si="60"/>
        <v>-0.29904770601855546</v>
      </c>
      <c r="AV50" s="4">
        <f t="shared" si="60"/>
        <v>0.39965141892078293</v>
      </c>
      <c r="AW50" s="4">
        <f t="shared" si="60"/>
        <v>-2.7218461003337353</v>
      </c>
      <c r="AY50" s="2">
        <f t="shared" si="51"/>
        <v>116.99804333698552</v>
      </c>
      <c r="AZ50" s="2">
        <f t="shared" si="51"/>
        <v>114.99557139176734</v>
      </c>
      <c r="BA50" s="2">
        <f t="shared" si="51"/>
        <v>115.42362309462889</v>
      </c>
      <c r="BB50" s="2">
        <f t="shared" si="51"/>
        <v>115.91916147803286</v>
      </c>
      <c r="BC50" s="2">
        <f t="shared" si="51"/>
        <v>117.3653621776636</v>
      </c>
      <c r="BD50" s="2">
        <f t="shared" si="51"/>
        <v>113.88743000927509</v>
      </c>
      <c r="BE50" s="2">
        <f t="shared" si="51"/>
        <v>114.90236071412978</v>
      </c>
      <c r="BF50" s="2">
        <f t="shared" si="51"/>
        <v>115.19455845631835</v>
      </c>
      <c r="BG50" s="2">
        <f t="shared" si="51"/>
        <v>114.39703639363084</v>
      </c>
      <c r="BH50" s="2">
        <f t="shared" si="51"/>
        <v>117.64581928812876</v>
      </c>
      <c r="BI50" s="2">
        <f t="shared" si="51"/>
        <v>119.8949536725946</v>
      </c>
      <c r="BJ50" s="2">
        <f t="shared" si="51"/>
        <v>119.35368587035093</v>
      </c>
      <c r="BK50" s="2">
        <f t="shared" si="51"/>
        <v>123.05758017801479</v>
      </c>
      <c r="BL50" s="2">
        <f t="shared" si="51"/>
        <v>121.23831120501492</v>
      </c>
      <c r="BM50" s="2">
        <f t="shared" si="51"/>
        <v>121.66984602919275</v>
      </c>
      <c r="BO50" s="2">
        <f t="shared" si="10"/>
        <v>114.31</v>
      </c>
      <c r="BP50" s="2">
        <f t="shared" si="11"/>
        <v>113.621</v>
      </c>
      <c r="BQ50" s="2">
        <f t="shared" si="12"/>
        <v>113.345</v>
      </c>
      <c r="BR50" s="2">
        <f t="shared" si="13"/>
        <v>113.94799999999999</v>
      </c>
      <c r="BS50" s="2">
        <f t="shared" si="14"/>
        <v>116.172</v>
      </c>
      <c r="BT50" s="2">
        <f t="shared" si="15"/>
        <v>114.655</v>
      </c>
      <c r="BU50" s="2">
        <f t="shared" si="16"/>
        <v>115.05200000000001</v>
      </c>
      <c r="BV50" s="2">
        <f t="shared" si="17"/>
        <v>114.828</v>
      </c>
      <c r="BW50" s="2">
        <f t="shared" si="18"/>
        <v>113.621</v>
      </c>
      <c r="BX50" s="2">
        <f t="shared" si="19"/>
        <v>116.86199999999999</v>
      </c>
      <c r="BY50" s="2">
        <f t="shared" si="20"/>
        <v>120.53400000000001</v>
      </c>
      <c r="BZ50" s="2">
        <f t="shared" si="21"/>
        <v>119.60299999999999</v>
      </c>
      <c r="CA50" s="2">
        <f t="shared" si="22"/>
        <v>122.759</v>
      </c>
      <c r="CB50" s="2">
        <f t="shared" si="23"/>
        <v>121.63800000000001</v>
      </c>
      <c r="CC50" s="2">
        <f t="shared" si="24"/>
        <v>118.94799999999999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117.35312063789867</v>
      </c>
      <c r="DL50" s="2">
        <f t="shared" si="61"/>
        <v>115.74358232118762</v>
      </c>
      <c r="DM50" s="2">
        <f t="shared" si="61"/>
        <v>115.69185359448517</v>
      </c>
      <c r="DN50" s="2">
        <f t="shared" si="61"/>
        <v>115.89923198380566</v>
      </c>
      <c r="DO50" s="2">
        <f t="shared" si="61"/>
        <v>117.69087739212007</v>
      </c>
      <c r="DP50" s="2">
        <f t="shared" si="61"/>
        <v>114.37237837837839</v>
      </c>
      <c r="DQ50" s="2">
        <f t="shared" si="61"/>
        <v>115.63026819887433</v>
      </c>
      <c r="DR50" s="2">
        <f t="shared" si="61"/>
        <v>115.61079800853486</v>
      </c>
      <c r="DS50" s="2">
        <f t="shared" si="61"/>
        <v>114.50365692835696</v>
      </c>
      <c r="DT50" s="2">
        <f t="shared" si="61"/>
        <v>118.18990919867237</v>
      </c>
      <c r="DU50" s="2">
        <f t="shared" si="61"/>
        <v>120.20897017543862</v>
      </c>
      <c r="DV50" s="2">
        <f t="shared" si="61"/>
        <v>119.42418421052632</v>
      </c>
      <c r="DW50" s="2">
        <f t="shared" si="61"/>
        <v>123.06863694058428</v>
      </c>
      <c r="DX50" s="2">
        <f t="shared" si="61"/>
        <v>121.03593830973828</v>
      </c>
      <c r="DY50" s="2">
        <f t="shared" si="61"/>
        <v>121.10770819428991</v>
      </c>
      <c r="EA50" s="2">
        <f t="shared" si="62"/>
        <v>115.03621203815759</v>
      </c>
      <c r="EB50" s="2">
        <f t="shared" si="62"/>
        <v>110.9097836046767</v>
      </c>
      <c r="EC50" s="2">
        <f t="shared" si="62"/>
        <v>113.95313189916219</v>
      </c>
      <c r="ED50" s="2">
        <f t="shared" si="62"/>
        <v>116.02660304267857</v>
      </c>
      <c r="EE50" s="2">
        <f t="shared" si="62"/>
        <v>115.74013338611772</v>
      </c>
      <c r="EF50" s="2">
        <f t="shared" si="62"/>
        <v>111.17798179133617</v>
      </c>
      <c r="EG50" s="2">
        <f t="shared" si="62"/>
        <v>111.20306852058059</v>
      </c>
      <c r="EH50" s="2">
        <f t="shared" si="62"/>
        <v>112.81950342847097</v>
      </c>
      <c r="EI50" s="2">
        <f t="shared" si="62"/>
        <v>113.75101767884949</v>
      </c>
      <c r="EJ50" s="2">
        <f t="shared" si="62"/>
        <v>114.35755650744883</v>
      </c>
      <c r="EK50" s="2">
        <f t="shared" si="62"/>
        <v>118.19696535653586</v>
      </c>
      <c r="EL50" s="2">
        <f t="shared" si="62"/>
        <v>118.92134468922146</v>
      </c>
      <c r="EM50" s="2">
        <f t="shared" si="62"/>
        <v>122.99972480157702</v>
      </c>
      <c r="EN50" s="2">
        <f t="shared" si="62"/>
        <v>122.48473237389643</v>
      </c>
      <c r="EO50" s="2">
        <f t="shared" si="62"/>
        <v>125.8075178167238</v>
      </c>
      <c r="EQ50" s="2">
        <f t="shared" si="63"/>
        <v>116.01321516233629</v>
      </c>
      <c r="ER50" s="2">
        <f t="shared" si="63"/>
        <v>112.56617213172879</v>
      </c>
      <c r="ES50" s="2">
        <f t="shared" si="63"/>
        <v>113.50549894223619</v>
      </c>
      <c r="ET50" s="2">
        <f t="shared" si="63"/>
        <v>115.1563986155597</v>
      </c>
      <c r="EU50" s="2">
        <f t="shared" si="63"/>
        <v>114.53371532257665</v>
      </c>
      <c r="EV50" s="2">
        <f t="shared" si="63"/>
        <v>112.08747531421318</v>
      </c>
      <c r="EW50" s="2">
        <f t="shared" si="63"/>
        <v>111.7863321500167</v>
      </c>
      <c r="EX50" s="2">
        <f t="shared" si="63"/>
        <v>111.2354519371594</v>
      </c>
      <c r="EY50" s="2">
        <f t="shared" si="63"/>
        <v>113.15987901399461</v>
      </c>
      <c r="EZ50" s="2">
        <f t="shared" si="63"/>
        <v>114.73815235738412</v>
      </c>
      <c r="FA50" s="2">
        <f t="shared" si="63"/>
        <v>117.18751346300682</v>
      </c>
      <c r="FB50" s="2">
        <f t="shared" si="63"/>
        <v>118.92595586020865</v>
      </c>
      <c r="FC50" s="2">
        <f t="shared" si="63"/>
        <v>122.70589307714719</v>
      </c>
      <c r="FD50" s="2">
        <f t="shared" si="63"/>
        <v>122.7503797738907</v>
      </c>
      <c r="FE50" s="2">
        <f t="shared" si="63"/>
        <v>126.19016171619585</v>
      </c>
      <c r="FG50" s="2">
        <f t="shared" si="64"/>
        <v>0.15326529440680323</v>
      </c>
      <c r="FH50" s="2">
        <f t="shared" si="64"/>
        <v>0.15475516024220198</v>
      </c>
      <c r="FI50" s="2">
        <f t="shared" si="64"/>
        <v>0.15426217158906416</v>
      </c>
      <c r="FJ50" s="2">
        <f t="shared" si="64"/>
        <v>0.15665464768242199</v>
      </c>
      <c r="FK50" s="2">
        <f t="shared" si="64"/>
        <v>0.16685009176867444</v>
      </c>
      <c r="FL50" s="2">
        <f t="shared" si="64"/>
        <v>0.15182012780013554</v>
      </c>
      <c r="FM50" s="2">
        <f t="shared" si="64"/>
        <v>0.16442079299217446</v>
      </c>
      <c r="FN50" s="2">
        <f t="shared" si="64"/>
        <v>0.1491049618721545</v>
      </c>
      <c r="FO50" s="2">
        <f t="shared" si="64"/>
        <v>0.14163989617993925</v>
      </c>
      <c r="FP50" s="2">
        <f t="shared" si="64"/>
        <v>0.14197567392280416</v>
      </c>
      <c r="FQ50" s="2">
        <f t="shared" si="64"/>
        <v>0.15605745331239099</v>
      </c>
      <c r="FR50" s="2">
        <f t="shared" si="64"/>
        <v>0.14020070233274773</v>
      </c>
      <c r="FS50" s="2">
        <f t="shared" si="64"/>
        <v>0.16032938177477041</v>
      </c>
      <c r="FT50" s="2">
        <f t="shared" si="64"/>
        <v>0.1396806542391483</v>
      </c>
      <c r="FU50" s="2">
        <f t="shared" si="64"/>
        <v>0.11960759523463374</v>
      </c>
      <c r="FW50" s="2">
        <f t="shared" si="53"/>
        <v>2.4951547448132459E-5</v>
      </c>
      <c r="FX50" s="2">
        <f t="shared" si="53"/>
        <v>2.6784496024613408E-5</v>
      </c>
      <c r="FY50" s="2">
        <f t="shared" si="53"/>
        <v>2.5724975259184211E-5</v>
      </c>
      <c r="FZ50" s="2">
        <f t="shared" si="53"/>
        <v>2.7320161483374516E-5</v>
      </c>
      <c r="GA50" s="2">
        <f t="shared" si="53"/>
        <v>2.768363538423779E-5</v>
      </c>
      <c r="GB50" s="2">
        <f t="shared" si="53"/>
        <v>2.784955046932893E-5</v>
      </c>
      <c r="GC50" s="2">
        <f t="shared" si="53"/>
        <v>2.7769767232198717E-5</v>
      </c>
      <c r="GD50" s="2">
        <f t="shared" si="53"/>
        <v>2.7575039304245228E-5</v>
      </c>
      <c r="GE50" s="2">
        <f t="shared" si="53"/>
        <v>2.8402075420855295E-5</v>
      </c>
      <c r="GF50" s="2">
        <f t="shared" si="53"/>
        <v>2.8758859883791671E-5</v>
      </c>
      <c r="GG50" s="2">
        <f t="shared" si="53"/>
        <v>2.7891129821147353E-5</v>
      </c>
      <c r="GH50" s="2">
        <f t="shared" si="53"/>
        <v>2.4694860315685507E-5</v>
      </c>
      <c r="GI50" s="2">
        <f t="shared" si="53"/>
        <v>2.7641418525627016E-5</v>
      </c>
      <c r="GJ50" s="2">
        <f t="shared" si="53"/>
        <v>1.6535216308643479E-5</v>
      </c>
      <c r="GK50" s="2">
        <f t="shared" si="53"/>
        <v>1.2826293403132364E-5</v>
      </c>
      <c r="GM50" s="86">
        <f t="shared" si="54"/>
        <v>5.0673195189620895E-7</v>
      </c>
      <c r="GN50" s="86">
        <f t="shared" si="54"/>
        <v>4.6819995441682863E-7</v>
      </c>
      <c r="GO50" s="86">
        <f t="shared" si="54"/>
        <v>3.8931790987291084E-7</v>
      </c>
      <c r="GP50" s="86">
        <f t="shared" si="54"/>
        <v>5.8188762392400049E-7</v>
      </c>
      <c r="GQ50" s="86">
        <f t="shared" si="54"/>
        <v>1.6915748293808564E-6</v>
      </c>
      <c r="GR50" s="86">
        <f t="shared" si="54"/>
        <v>1.7268395626141428E-7</v>
      </c>
      <c r="GS50" s="86">
        <f t="shared" si="54"/>
        <v>8.2453709483921186E-7</v>
      </c>
      <c r="GT50" s="86">
        <f t="shared" si="54"/>
        <v>1.5761040633661191E-7</v>
      </c>
      <c r="GU50" s="86">
        <f t="shared" si="54"/>
        <v>3.2863217193056617E-8</v>
      </c>
      <c r="GV50" s="86">
        <f t="shared" si="54"/>
        <v>7.9442771019471562E-8</v>
      </c>
      <c r="GW50" s="86">
        <f t="shared" si="54"/>
        <v>4.6099604813129495E-7</v>
      </c>
      <c r="GX50" s="86">
        <f t="shared" si="54"/>
        <v>7.7269829420976293E-8</v>
      </c>
      <c r="GY50" s="86">
        <f t="shared" si="54"/>
        <v>4.7329057863478926E-7</v>
      </c>
      <c r="GZ50" s="86">
        <f t="shared" si="54"/>
        <v>3.84847004621765E-8</v>
      </c>
      <c r="HA50" s="86">
        <f t="shared" si="54"/>
        <v>7.7713659751636697E-11</v>
      </c>
      <c r="HC50" s="86">
        <f t="shared" si="58"/>
        <v>8.6924727621929773E-18</v>
      </c>
      <c r="HD50" s="86">
        <f t="shared" si="58"/>
        <v>4.0131708988636918E-19</v>
      </c>
      <c r="HE50" s="86">
        <f t="shared" si="58"/>
        <v>2.0272750099494487E-19</v>
      </c>
      <c r="HF50" s="86">
        <f t="shared" si="58"/>
        <v>6.4024112732598216E-21</v>
      </c>
      <c r="HG50" s="86">
        <f t="shared" si="58"/>
        <v>7.2879961342375716E-21</v>
      </c>
      <c r="HH50" s="86">
        <f t="shared" si="58"/>
        <v>6.1557745174427233E-22</v>
      </c>
      <c r="HI50" s="86">
        <f t="shared" si="58"/>
        <v>2.1359115935229402E-19</v>
      </c>
      <c r="HJ50" s="86">
        <f t="shared" si="58"/>
        <v>2.8307066627593755E-21</v>
      </c>
      <c r="HK50" s="86">
        <f t="shared" si="58"/>
        <v>6.7190859165735046E-21</v>
      </c>
      <c r="HL50" s="86">
        <f t="shared" si="58"/>
        <v>1.3105186754088035E-22</v>
      </c>
      <c r="HM50" s="86">
        <f t="shared" si="58"/>
        <v>9.4630957239142604E-21</v>
      </c>
      <c r="HN50" s="86">
        <f t="shared" si="58"/>
        <v>6.808473719027437E-23</v>
      </c>
      <c r="HO50" s="86">
        <f t="shared" si="58"/>
        <v>3.2282477069727948E-20</v>
      </c>
      <c r="HP50" s="86">
        <f t="shared" si="58"/>
        <v>2.5801032900804263E-22</v>
      </c>
      <c r="HQ50" s="86">
        <f t="shared" si="58"/>
        <v>1.2353160026867103E-32</v>
      </c>
      <c r="HS50" s="86">
        <f t="shared" si="55"/>
        <v>6.8166130804522181E-124</v>
      </c>
      <c r="HT50" s="86">
        <f t="shared" si="55"/>
        <v>1.924587141518283E-131</v>
      </c>
      <c r="HU50" s="86">
        <f t="shared" si="55"/>
        <v>3.333632878755341E-137</v>
      </c>
      <c r="HV50" s="86">
        <f t="shared" si="55"/>
        <v>3.04523013713689E-149</v>
      </c>
      <c r="HW50" s="86">
        <f t="shared" si="55"/>
        <v>1.1992131426958267E-148</v>
      </c>
      <c r="HX50" s="86">
        <f t="shared" si="55"/>
        <v>1.0333390918989391E-157</v>
      </c>
      <c r="HY50" s="86">
        <f t="shared" si="55"/>
        <v>2.1414320302290172E-138</v>
      </c>
      <c r="HZ50" s="86">
        <f t="shared" si="55"/>
        <v>4.1046424279046342E-152</v>
      </c>
      <c r="IA50" s="86">
        <f t="shared" si="55"/>
        <v>8.8672340516781437E-150</v>
      </c>
      <c r="IB50" s="86">
        <f t="shared" si="55"/>
        <v>1.262420816906703E-161</v>
      </c>
      <c r="IC50" s="86">
        <f t="shared" si="55"/>
        <v>8.4141109040168086E-147</v>
      </c>
      <c r="ID50" s="86">
        <f t="shared" si="55"/>
        <v>5.0316348306635357E-165</v>
      </c>
      <c r="IE50" s="86">
        <f t="shared" si="55"/>
        <v>3.6477183958118115E-144</v>
      </c>
      <c r="IF50" s="86">
        <f t="shared" si="55"/>
        <v>4.538670492178295E-80</v>
      </c>
      <c r="IG50" s="86">
        <f t="shared" si="55"/>
        <v>2.6596095974129523E-60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3.7783541656414316E-231</v>
      </c>
      <c r="IW50" s="86">
        <f t="shared" si="56"/>
        <v>7.8311059693779195E-120</v>
      </c>
      <c r="IY50" s="86">
        <f t="shared" si="57"/>
        <v>5.0673195190490141E-7</v>
      </c>
      <c r="IZ50" s="86">
        <f t="shared" si="57"/>
        <v>4.6819995441722997E-7</v>
      </c>
      <c r="JA50" s="86">
        <f t="shared" si="57"/>
        <v>3.8931790987311355E-7</v>
      </c>
      <c r="JB50" s="86">
        <f t="shared" si="57"/>
        <v>5.8188762392400684E-7</v>
      </c>
      <c r="JC50" s="86">
        <f t="shared" si="57"/>
        <v>1.6915748293808636E-6</v>
      </c>
      <c r="JD50" s="86">
        <f t="shared" si="57"/>
        <v>1.7268395626141489E-7</v>
      </c>
      <c r="JE50" s="86">
        <f t="shared" si="57"/>
        <v>8.2453709483942542E-7</v>
      </c>
      <c r="JF50" s="86">
        <f t="shared" si="57"/>
        <v>1.5761040633661474E-7</v>
      </c>
      <c r="JG50" s="86">
        <f t="shared" si="57"/>
        <v>3.2863217193063334E-8</v>
      </c>
      <c r="JH50" s="86">
        <f t="shared" si="57"/>
        <v>7.9442771019471694E-8</v>
      </c>
      <c r="JI50" s="86">
        <f t="shared" si="57"/>
        <v>4.6099604813130442E-7</v>
      </c>
      <c r="JJ50" s="86">
        <f t="shared" si="57"/>
        <v>7.7269829420976359E-8</v>
      </c>
      <c r="JK50" s="86">
        <f t="shared" si="57"/>
        <v>4.7329057863482155E-7</v>
      </c>
      <c r="JL50" s="86">
        <f t="shared" si="57"/>
        <v>3.8484700462176759E-8</v>
      </c>
      <c r="JM50" s="86">
        <f t="shared" si="57"/>
        <v>7.7713659751636697E-11</v>
      </c>
    </row>
    <row r="51" spans="2:273" x14ac:dyDescent="0.25">
      <c r="B51" s="2">
        <v>24</v>
      </c>
      <c r="C51" s="37">
        <v>115.79300000000001</v>
      </c>
      <c r="D51" s="37">
        <v>114.655</v>
      </c>
      <c r="E51" s="37">
        <v>115.20699999999999</v>
      </c>
      <c r="F51" s="37">
        <v>117.05200000000001</v>
      </c>
      <c r="G51" s="37">
        <v>117.724</v>
      </c>
      <c r="H51" s="37">
        <v>113.172</v>
      </c>
      <c r="I51" s="37">
        <v>114.741</v>
      </c>
      <c r="J51" s="37">
        <v>115.069</v>
      </c>
      <c r="K51" s="37">
        <v>114.569</v>
      </c>
      <c r="L51" s="37">
        <v>117.414</v>
      </c>
      <c r="M51" s="37">
        <v>119.672</v>
      </c>
      <c r="N51" s="37">
        <v>118.13800000000001</v>
      </c>
      <c r="O51" s="37">
        <v>121.724</v>
      </c>
      <c r="P51" s="37">
        <v>120.89700000000001</v>
      </c>
      <c r="Q51" s="37">
        <v>122.121</v>
      </c>
      <c r="S51" s="4">
        <f t="shared" si="59"/>
        <v>117.25716929413237</v>
      </c>
      <c r="T51" s="4">
        <f t="shared" si="59"/>
        <v>115.0493837385942</v>
      </c>
      <c r="U51" s="4">
        <f t="shared" si="59"/>
        <v>115.51258714494885</v>
      </c>
      <c r="V51" s="4">
        <f t="shared" si="59"/>
        <v>116.07365869387017</v>
      </c>
      <c r="W51" s="4">
        <f t="shared" si="59"/>
        <v>117.5591979706162</v>
      </c>
      <c r="X51" s="4">
        <f t="shared" si="59"/>
        <v>114.10567898736231</v>
      </c>
      <c r="Y51" s="4">
        <f t="shared" si="59"/>
        <v>114.9977482809575</v>
      </c>
      <c r="Z51" s="4">
        <f t="shared" si="59"/>
        <v>115.33151065041338</v>
      </c>
      <c r="AA51" s="4">
        <f t="shared" si="59"/>
        <v>114.55803932444459</v>
      </c>
      <c r="AB51" s="4">
        <f t="shared" si="59"/>
        <v>117.77429130957381</v>
      </c>
      <c r="AC51" s="4">
        <f t="shared" si="59"/>
        <v>120.02059020586196</v>
      </c>
      <c r="AD51" s="4">
        <f t="shared" si="59"/>
        <v>119.55218359527515</v>
      </c>
      <c r="AE51" s="4">
        <f t="shared" si="59"/>
        <v>123.23268909833689</v>
      </c>
      <c r="AF51" s="4">
        <f t="shared" si="59"/>
        <v>121.46992866064262</v>
      </c>
      <c r="AG51" s="4">
        <f t="shared" si="59"/>
        <v>121.97205712143577</v>
      </c>
      <c r="AI51" s="4">
        <f t="shared" si="60"/>
        <v>-1.4641692941323612</v>
      </c>
      <c r="AJ51" s="4">
        <f t="shared" si="60"/>
        <v>-0.39438373859420039</v>
      </c>
      <c r="AK51" s="4">
        <f t="shared" si="60"/>
        <v>-0.30558714494885919</v>
      </c>
      <c r="AL51" s="4">
        <f t="shared" si="60"/>
        <v>0.97834130612983472</v>
      </c>
      <c r="AM51" s="4">
        <f t="shared" si="60"/>
        <v>0.16480202938380728</v>
      </c>
      <c r="AN51" s="4">
        <f t="shared" si="60"/>
        <v>-0.93367898736231325</v>
      </c>
      <c r="AO51" s="4">
        <f t="shared" si="60"/>
        <v>-0.25674828095749547</v>
      </c>
      <c r="AP51" s="4">
        <f t="shared" si="60"/>
        <v>-0.2625106504133754</v>
      </c>
      <c r="AQ51" s="4">
        <f t="shared" si="60"/>
        <v>1.0960675555409694E-2</v>
      </c>
      <c r="AR51" s="4">
        <f t="shared" si="60"/>
        <v>-0.36029130957381028</v>
      </c>
      <c r="AS51" s="4">
        <f t="shared" si="60"/>
        <v>-0.34859020586196721</v>
      </c>
      <c r="AT51" s="4">
        <f t="shared" si="60"/>
        <v>-1.4141835952751478</v>
      </c>
      <c r="AU51" s="4">
        <f t="shared" si="60"/>
        <v>-1.5086890983368875</v>
      </c>
      <c r="AV51" s="4">
        <f t="shared" si="60"/>
        <v>-0.57292866064261716</v>
      </c>
      <c r="AW51" s="4">
        <f t="shared" si="60"/>
        <v>0.1489428785642275</v>
      </c>
      <c r="AY51" s="2">
        <f t="shared" si="51"/>
        <v>117.25617504541877</v>
      </c>
      <c r="AZ51" s="2">
        <f t="shared" si="51"/>
        <v>115.04851636467295</v>
      </c>
      <c r="BA51" s="2">
        <f t="shared" si="51"/>
        <v>115.51185462261618</v>
      </c>
      <c r="BB51" s="2">
        <f t="shared" si="51"/>
        <v>116.0726196804423</v>
      </c>
      <c r="BC51" s="2">
        <f t="shared" si="51"/>
        <v>117.5565340815123</v>
      </c>
      <c r="BD51" s="2">
        <f t="shared" si="51"/>
        <v>114.10531858957845</v>
      </c>
      <c r="BE51" s="2">
        <f t="shared" si="51"/>
        <v>114.99623273801204</v>
      </c>
      <c r="BF51" s="2">
        <f t="shared" si="51"/>
        <v>115.33118564295161</v>
      </c>
      <c r="BG51" s="2">
        <f t="shared" si="51"/>
        <v>114.55796229646675</v>
      </c>
      <c r="BH51" s="2">
        <f t="shared" si="51"/>
        <v>117.77411977586993</v>
      </c>
      <c r="BI51" s="2">
        <f t="shared" si="51"/>
        <v>120.01975401069168</v>
      </c>
      <c r="BJ51" s="2">
        <f t="shared" si="51"/>
        <v>119.55202562702648</v>
      </c>
      <c r="BK51" s="2">
        <f t="shared" si="51"/>
        <v>123.23174685506793</v>
      </c>
      <c r="BL51" s="2">
        <f t="shared" si="51"/>
        <v>121.46984350836213</v>
      </c>
      <c r="BM51" s="2">
        <f t="shared" si="51"/>
        <v>121.97205688875975</v>
      </c>
      <c r="BO51" s="2">
        <f t="shared" si="10"/>
        <v>115.79300000000001</v>
      </c>
      <c r="BP51" s="2">
        <f t="shared" si="11"/>
        <v>114.655</v>
      </c>
      <c r="BQ51" s="2">
        <f t="shared" si="12"/>
        <v>115.20699999999999</v>
      </c>
      <c r="BR51" s="2">
        <f t="shared" si="13"/>
        <v>117.05200000000001</v>
      </c>
      <c r="BS51" s="2">
        <f t="shared" si="14"/>
        <v>117.724</v>
      </c>
      <c r="BT51" s="2">
        <f t="shared" si="15"/>
        <v>113.172</v>
      </c>
      <c r="BU51" s="2">
        <f t="shared" si="16"/>
        <v>114.741</v>
      </c>
      <c r="BV51" s="2">
        <f t="shared" si="17"/>
        <v>115.069</v>
      </c>
      <c r="BW51" s="2">
        <f t="shared" si="18"/>
        <v>114.569</v>
      </c>
      <c r="BX51" s="2">
        <f t="shared" si="19"/>
        <v>117.414</v>
      </c>
      <c r="BY51" s="2">
        <f t="shared" si="20"/>
        <v>119.672</v>
      </c>
      <c r="BZ51" s="2">
        <f t="shared" si="21"/>
        <v>118.13800000000001</v>
      </c>
      <c r="CA51" s="2">
        <f t="shared" si="22"/>
        <v>121.724</v>
      </c>
      <c r="CB51" s="2">
        <f t="shared" si="23"/>
        <v>120.89700000000001</v>
      </c>
      <c r="CC51" s="2">
        <f t="shared" si="24"/>
        <v>122.121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117.71326772983113</v>
      </c>
      <c r="DL51" s="2">
        <f t="shared" si="61"/>
        <v>115.88836066126859</v>
      </c>
      <c r="DM51" s="2">
        <f t="shared" si="61"/>
        <v>115.83996651712441</v>
      </c>
      <c r="DN51" s="2">
        <f t="shared" si="61"/>
        <v>116.10238643724695</v>
      </c>
      <c r="DO51" s="2">
        <f t="shared" si="61"/>
        <v>117.97656378986866</v>
      </c>
      <c r="DP51" s="2">
        <f t="shared" si="61"/>
        <v>114.68732005689901</v>
      </c>
      <c r="DQ51" s="2">
        <f t="shared" si="61"/>
        <v>115.81961547842405</v>
      </c>
      <c r="DR51" s="2">
        <f t="shared" si="61"/>
        <v>115.82239402560457</v>
      </c>
      <c r="DS51" s="2">
        <f t="shared" si="61"/>
        <v>114.71640416130418</v>
      </c>
      <c r="DT51" s="2">
        <f t="shared" si="61"/>
        <v>118.40402702702704</v>
      </c>
      <c r="DU51" s="2">
        <f t="shared" si="61"/>
        <v>120.40651936572202</v>
      </c>
      <c r="DV51" s="2">
        <f t="shared" si="61"/>
        <v>119.67845945945946</v>
      </c>
      <c r="DW51" s="2">
        <f t="shared" si="61"/>
        <v>123.30165805886855</v>
      </c>
      <c r="DX51" s="2">
        <f t="shared" si="61"/>
        <v>121.305072029172</v>
      </c>
      <c r="DY51" s="2">
        <f t="shared" si="61"/>
        <v>121.41457360029659</v>
      </c>
      <c r="EA51" s="2">
        <f t="shared" si="62"/>
        <v>114.95294223855625</v>
      </c>
      <c r="EB51" s="2">
        <f t="shared" si="62"/>
        <v>110.86476398618468</v>
      </c>
      <c r="EC51" s="2">
        <f t="shared" si="62"/>
        <v>113.87134606810457</v>
      </c>
      <c r="ED51" s="2">
        <f t="shared" si="62"/>
        <v>115.9266234186489</v>
      </c>
      <c r="EE51" s="2">
        <f t="shared" si="62"/>
        <v>115.64390331075336</v>
      </c>
      <c r="EF51" s="2">
        <f t="shared" si="62"/>
        <v>111.13975561049548</v>
      </c>
      <c r="EG51" s="2">
        <f t="shared" si="62"/>
        <v>111.17992067631718</v>
      </c>
      <c r="EH51" s="2">
        <f t="shared" si="62"/>
        <v>112.77495604524411</v>
      </c>
      <c r="EI51" s="2">
        <f t="shared" si="62"/>
        <v>113.68238385087477</v>
      </c>
      <c r="EJ51" s="2">
        <f t="shared" si="62"/>
        <v>114.30218212724621</v>
      </c>
      <c r="EK51" s="2">
        <f t="shared" si="62"/>
        <v>118.1123846963753</v>
      </c>
      <c r="EL51" s="2">
        <f t="shared" si="62"/>
        <v>118.84487700812815</v>
      </c>
      <c r="EM51" s="2">
        <f t="shared" si="62"/>
        <v>122.89787747056077</v>
      </c>
      <c r="EN51" s="2">
        <f t="shared" si="62"/>
        <v>122.39537396323182</v>
      </c>
      <c r="EO51" s="2">
        <f t="shared" si="62"/>
        <v>125.71440910560693</v>
      </c>
      <c r="EQ51" s="2">
        <f t="shared" si="63"/>
        <v>115.91692728727985</v>
      </c>
      <c r="ER51" s="2">
        <f t="shared" si="63"/>
        <v>112.49932197843452</v>
      </c>
      <c r="ES51" s="2">
        <f t="shared" si="63"/>
        <v>113.42962044459136</v>
      </c>
      <c r="ET51" s="2">
        <f t="shared" si="63"/>
        <v>115.06795574001396</v>
      </c>
      <c r="EU51" s="2">
        <f t="shared" si="63"/>
        <v>114.45340292499864</v>
      </c>
      <c r="EV51" s="2">
        <f t="shared" si="63"/>
        <v>112.03719874627477</v>
      </c>
      <c r="EW51" s="2">
        <f t="shared" si="63"/>
        <v>111.75533165511193</v>
      </c>
      <c r="EX51" s="2">
        <f t="shared" si="63"/>
        <v>111.21219362227521</v>
      </c>
      <c r="EY51" s="2">
        <f t="shared" si="63"/>
        <v>113.0990542680032</v>
      </c>
      <c r="EZ51" s="2">
        <f t="shared" si="63"/>
        <v>114.677788357881</v>
      </c>
      <c r="FA51" s="2">
        <f t="shared" si="63"/>
        <v>117.11637486156364</v>
      </c>
      <c r="FB51" s="2">
        <f t="shared" si="63"/>
        <v>118.84942228818424</v>
      </c>
      <c r="FC51" s="2">
        <f t="shared" si="63"/>
        <v>122.60793981915049</v>
      </c>
      <c r="FD51" s="2">
        <f t="shared" si="63"/>
        <v>122.65747196186271</v>
      </c>
      <c r="FE51" s="2">
        <f t="shared" si="63"/>
        <v>126.08954410345821</v>
      </c>
      <c r="FG51" s="2">
        <f t="shared" si="64"/>
        <v>0.1656033171793185</v>
      </c>
      <c r="FH51" s="2">
        <f t="shared" si="64"/>
        <v>0.16718943726973801</v>
      </c>
      <c r="FI51" s="2">
        <f t="shared" si="64"/>
        <v>0.16666464833447589</v>
      </c>
      <c r="FJ51" s="2">
        <f t="shared" si="64"/>
        <v>0.16921099156035377</v>
      </c>
      <c r="FK51" s="2">
        <f t="shared" si="64"/>
        <v>0.18004916496254553</v>
      </c>
      <c r="FL51" s="2">
        <f t="shared" si="64"/>
        <v>0.16406435478342238</v>
      </c>
      <c r="FM51" s="2">
        <f t="shared" si="64"/>
        <v>0.17746862587772194</v>
      </c>
      <c r="FN51" s="2">
        <f t="shared" si="64"/>
        <v>0.16117182208503281</v>
      </c>
      <c r="FO51" s="2">
        <f t="shared" si="64"/>
        <v>0.15321139932152064</v>
      </c>
      <c r="FP51" s="2">
        <f t="shared" si="64"/>
        <v>0.15356970111741661</v>
      </c>
      <c r="FQ51" s="2">
        <f t="shared" si="64"/>
        <v>0.16857549833114427</v>
      </c>
      <c r="FR51" s="2">
        <f t="shared" si="64"/>
        <v>0.15167540452059786</v>
      </c>
      <c r="FS51" s="2">
        <f t="shared" si="64"/>
        <v>0.17311980406239472</v>
      </c>
      <c r="FT51" s="2">
        <f t="shared" si="64"/>
        <v>0.15112027419354349</v>
      </c>
      <c r="FU51" s="2">
        <f t="shared" si="64"/>
        <v>0.12965100920162562</v>
      </c>
      <c r="FW51" s="2">
        <f t="shared" si="53"/>
        <v>2.7358761876701167E-5</v>
      </c>
      <c r="FX51" s="2">
        <f t="shared" si="53"/>
        <v>2.9368539993844918E-5</v>
      </c>
      <c r="FY51" s="2">
        <f t="shared" si="53"/>
        <v>2.8206804461572678E-5</v>
      </c>
      <c r="FZ51" s="2">
        <f t="shared" si="53"/>
        <v>2.9955882423919153E-5</v>
      </c>
      <c r="GA51" s="2">
        <f t="shared" si="53"/>
        <v>3.0354421516165801E-5</v>
      </c>
      <c r="GB51" s="2">
        <f t="shared" si="53"/>
        <v>3.0536342814690813E-5</v>
      </c>
      <c r="GC51" s="2">
        <f t="shared" si="53"/>
        <v>3.0448862704183265E-5</v>
      </c>
      <c r="GD51" s="2">
        <f t="shared" si="53"/>
        <v>3.0235348917074837E-5</v>
      </c>
      <c r="GE51" s="2">
        <f t="shared" si="53"/>
        <v>3.1142171088996466E-5</v>
      </c>
      <c r="GF51" s="2">
        <f t="shared" si="53"/>
        <v>3.1533375315919163E-5</v>
      </c>
      <c r="GG51" s="2">
        <f t="shared" si="53"/>
        <v>3.0581933422193784E-5</v>
      </c>
      <c r="GH51" s="2">
        <f t="shared" si="53"/>
        <v>2.7077311380834601E-5</v>
      </c>
      <c r="GI51" s="2">
        <f t="shared" si="53"/>
        <v>3.0308131898268005E-5</v>
      </c>
      <c r="GJ51" s="2">
        <f t="shared" si="53"/>
        <v>1.8130475227612065E-5</v>
      </c>
      <c r="GK51" s="2">
        <f t="shared" si="53"/>
        <v>1.4063733650595027E-5</v>
      </c>
      <c r="GM51" s="86">
        <f t="shared" si="54"/>
        <v>1.0199451164476492E-6</v>
      </c>
      <c r="GN51" s="86">
        <f t="shared" si="54"/>
        <v>9.5266403748608975E-7</v>
      </c>
      <c r="GO51" s="86">
        <f t="shared" si="54"/>
        <v>8.0243508169550302E-7</v>
      </c>
      <c r="GP51" s="86">
        <f t="shared" si="54"/>
        <v>1.170877836746351E-6</v>
      </c>
      <c r="GQ51" s="86">
        <f t="shared" si="54"/>
        <v>3.221527573609848E-6</v>
      </c>
      <c r="GR51" s="86">
        <f t="shared" si="54"/>
        <v>3.7624575776705764E-7</v>
      </c>
      <c r="GS51" s="86">
        <f t="shared" si="54"/>
        <v>1.6526905491318159E-6</v>
      </c>
      <c r="GT51" s="86">
        <f t="shared" si="54"/>
        <v>3.4261284805651089E-7</v>
      </c>
      <c r="GU51" s="86">
        <f t="shared" si="54"/>
        <v>7.8389718827389365E-8</v>
      </c>
      <c r="GV51" s="86">
        <f t="shared" si="54"/>
        <v>1.7744626416516546E-7</v>
      </c>
      <c r="GW51" s="86">
        <f t="shared" si="54"/>
        <v>9.4303189302122366E-7</v>
      </c>
      <c r="GX51" s="86">
        <f t="shared" si="54"/>
        <v>1.718475738195677E-7</v>
      </c>
      <c r="GY51" s="86">
        <f t="shared" si="54"/>
        <v>9.7944840449870392E-7</v>
      </c>
      <c r="GZ51" s="86">
        <f t="shared" si="54"/>
        <v>9.0020774535159264E-8</v>
      </c>
      <c r="HA51" s="86">
        <f t="shared" si="54"/>
        <v>2.6127586106844579E-10</v>
      </c>
      <c r="HC51" s="86">
        <f t="shared" si="58"/>
        <v>3.1589209875523973E-17</v>
      </c>
      <c r="HD51" s="86">
        <f t="shared" si="58"/>
        <v>1.6531993739952804E-18</v>
      </c>
      <c r="HE51" s="86">
        <f t="shared" si="58"/>
        <v>8.6208243199887937E-19</v>
      </c>
      <c r="HF51" s="86">
        <f t="shared" si="58"/>
        <v>3.055805795540472E-20</v>
      </c>
      <c r="HG51" s="86">
        <f t="shared" si="58"/>
        <v>3.4765277533573263E-20</v>
      </c>
      <c r="HH51" s="86">
        <f t="shared" si="58"/>
        <v>3.2409252298818047E-21</v>
      </c>
      <c r="HI51" s="86">
        <f t="shared" si="58"/>
        <v>9.1705014616464967E-19</v>
      </c>
      <c r="HJ51" s="86">
        <f t="shared" si="58"/>
        <v>1.4082390119897997E-20</v>
      </c>
      <c r="HK51" s="86">
        <f t="shared" si="58"/>
        <v>3.2947689182303203E-20</v>
      </c>
      <c r="HL51" s="86">
        <f t="shared" si="58"/>
        <v>7.2010282452920087E-22</v>
      </c>
      <c r="HM51" s="86">
        <f t="shared" si="58"/>
        <v>4.4810024830976898E-20</v>
      </c>
      <c r="HN51" s="86">
        <f t="shared" si="58"/>
        <v>3.805880210434232E-22</v>
      </c>
      <c r="HO51" s="86">
        <f t="shared" si="58"/>
        <v>1.4615491610627811E-19</v>
      </c>
      <c r="HP51" s="86">
        <f t="shared" si="58"/>
        <v>1.3450628688042291E-21</v>
      </c>
      <c r="HQ51" s="86">
        <f t="shared" si="58"/>
        <v>1.5281371820794171E-31</v>
      </c>
      <c r="HS51" s="86">
        <f t="shared" si="55"/>
        <v>3.3592979372941463E-121</v>
      </c>
      <c r="HT51" s="86">
        <f t="shared" si="55"/>
        <v>1.6338387368284779E-128</v>
      </c>
      <c r="HU51" s="86">
        <f t="shared" si="55"/>
        <v>3.6189119127723533E-134</v>
      </c>
      <c r="HV51" s="86">
        <f t="shared" si="55"/>
        <v>5.9086064791787434E-146</v>
      </c>
      <c r="HW51" s="86">
        <f t="shared" si="55"/>
        <v>2.3101440026687271E-145</v>
      </c>
      <c r="HX51" s="86">
        <f t="shared" si="55"/>
        <v>3.2991165748288295E-154</v>
      </c>
      <c r="HY51" s="86">
        <f t="shared" si="55"/>
        <v>2.5234134070636586E-135</v>
      </c>
      <c r="HZ51" s="86">
        <f t="shared" si="55"/>
        <v>9.792973229537786E-149</v>
      </c>
      <c r="IA51" s="86">
        <f t="shared" si="55"/>
        <v>1.9978537402001882E-146</v>
      </c>
      <c r="IB51" s="86">
        <f t="shared" si="55"/>
        <v>4.8159171545938348E-158</v>
      </c>
      <c r="IC51" s="86">
        <f t="shared" si="55"/>
        <v>1.5241735973916532E-143</v>
      </c>
      <c r="ID51" s="86">
        <f t="shared" si="55"/>
        <v>2.1553273168462991E-161</v>
      </c>
      <c r="IE51" s="86">
        <f t="shared" si="55"/>
        <v>5.5046303546521745E-141</v>
      </c>
      <c r="IF51" s="86">
        <f t="shared" si="55"/>
        <v>2.1428435423441532E-78</v>
      </c>
      <c r="IG51" s="86">
        <f t="shared" si="55"/>
        <v>4.5527122371288369E-59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2.4726797162113261E-227</v>
      </c>
      <c r="IW51" s="86">
        <f t="shared" si="56"/>
        <v>6.5065835692487404E-118</v>
      </c>
      <c r="IY51" s="86">
        <f t="shared" si="57"/>
        <v>1.0199451164792385E-6</v>
      </c>
      <c r="IZ51" s="86">
        <f t="shared" si="57"/>
        <v>9.5266403748774295E-7</v>
      </c>
      <c r="JA51" s="86">
        <f t="shared" si="57"/>
        <v>8.0243508169636508E-7</v>
      </c>
      <c r="JB51" s="86">
        <f t="shared" si="57"/>
        <v>1.1708778367463814E-6</v>
      </c>
      <c r="JC51" s="86">
        <f t="shared" si="57"/>
        <v>3.2215275736098827E-6</v>
      </c>
      <c r="JD51" s="86">
        <f t="shared" si="57"/>
        <v>3.7624575776706087E-7</v>
      </c>
      <c r="JE51" s="86">
        <f t="shared" si="57"/>
        <v>1.652690549132733E-6</v>
      </c>
      <c r="JF51" s="86">
        <f t="shared" si="57"/>
        <v>3.4261284805652497E-7</v>
      </c>
      <c r="JG51" s="86">
        <f t="shared" si="57"/>
        <v>7.8389718827422307E-8</v>
      </c>
      <c r="JH51" s="86">
        <f t="shared" si="57"/>
        <v>1.7744626416516617E-7</v>
      </c>
      <c r="JI51" s="86">
        <f t="shared" si="57"/>
        <v>9.4303189302126845E-7</v>
      </c>
      <c r="JJ51" s="86">
        <f t="shared" si="57"/>
        <v>1.7184757381956807E-7</v>
      </c>
      <c r="JK51" s="86">
        <f t="shared" si="57"/>
        <v>9.7944840449885003E-7</v>
      </c>
      <c r="JL51" s="86">
        <f t="shared" si="57"/>
        <v>9.0020774535160614E-8</v>
      </c>
      <c r="JM51" s="86">
        <f t="shared" si="57"/>
        <v>2.6127586106844579E-10</v>
      </c>
    </row>
    <row r="52" spans="2:273" x14ac:dyDescent="0.25">
      <c r="B52" s="2">
        <v>25</v>
      </c>
      <c r="C52" s="37">
        <v>115.569</v>
      </c>
      <c r="D52" s="37">
        <v>114.241</v>
      </c>
      <c r="E52" s="37">
        <v>114.759</v>
      </c>
      <c r="F52" s="37">
        <v>116.759</v>
      </c>
      <c r="G52" s="37">
        <v>117.069</v>
      </c>
      <c r="H52" s="37">
        <v>114.60299999999999</v>
      </c>
      <c r="I52" s="37">
        <v>114.759</v>
      </c>
      <c r="J52" s="37">
        <v>116.724</v>
      </c>
      <c r="K52" s="37">
        <v>112.655</v>
      </c>
      <c r="L52" s="37">
        <v>116.86199999999999</v>
      </c>
      <c r="M52" s="37">
        <v>120.96599999999999</v>
      </c>
      <c r="N52" s="37">
        <v>118.69</v>
      </c>
      <c r="O52" s="37">
        <v>122.36199999999999</v>
      </c>
      <c r="P52" s="37">
        <v>120.172</v>
      </c>
      <c r="Q52" s="37">
        <v>120.914</v>
      </c>
      <c r="S52" s="4">
        <f t="shared" si="59"/>
        <v>117.50276971049063</v>
      </c>
      <c r="T52" s="4">
        <f t="shared" si="59"/>
        <v>115.09433235937847</v>
      </c>
      <c r="U52" s="4">
        <f t="shared" si="59"/>
        <v>115.59410024306165</v>
      </c>
      <c r="V52" s="4">
        <f t="shared" si="59"/>
        <v>116.22008733887837</v>
      </c>
      <c r="W52" s="4">
        <f t="shared" si="59"/>
        <v>117.74031013472053</v>
      </c>
      <c r="X52" s="4">
        <f t="shared" si="59"/>
        <v>114.31225967298919</v>
      </c>
      <c r="Y52" s="4">
        <f t="shared" si="59"/>
        <v>115.08358920397755</v>
      </c>
      <c r="Z52" s="4">
        <f t="shared" si="59"/>
        <v>115.45973834524</v>
      </c>
      <c r="AA52" s="4">
        <f t="shared" si="59"/>
        <v>114.71154705830396</v>
      </c>
      <c r="AB52" s="4">
        <f t="shared" si="59"/>
        <v>117.89319828229753</v>
      </c>
      <c r="AC52" s="4">
        <f t="shared" si="59"/>
        <v>120.13709625535708</v>
      </c>
      <c r="AD52" s="4">
        <f t="shared" si="59"/>
        <v>119.7422251593799</v>
      </c>
      <c r="AE52" s="4">
        <f t="shared" si="59"/>
        <v>123.39862268623833</v>
      </c>
      <c r="AF52" s="4">
        <f t="shared" si="59"/>
        <v>121.69391885540946</v>
      </c>
      <c r="AG52" s="4">
        <f t="shared" si="59"/>
        <v>122.26899870615671</v>
      </c>
      <c r="AI52" s="4">
        <f t="shared" si="60"/>
        <v>-1.9337697104906226</v>
      </c>
      <c r="AJ52" s="4">
        <f t="shared" si="60"/>
        <v>-0.85333235937847007</v>
      </c>
      <c r="AK52" s="4">
        <f t="shared" si="60"/>
        <v>-0.8351002430616461</v>
      </c>
      <c r="AL52" s="4">
        <f t="shared" si="60"/>
        <v>0.53891266112162839</v>
      </c>
      <c r="AM52" s="4">
        <f t="shared" si="60"/>
        <v>-0.67131013472052814</v>
      </c>
      <c r="AN52" s="4">
        <f t="shared" si="60"/>
        <v>0.2907403270108091</v>
      </c>
      <c r="AO52" s="4">
        <f t="shared" si="60"/>
        <v>-0.32458920397755264</v>
      </c>
      <c r="AP52" s="4">
        <f t="shared" si="60"/>
        <v>1.2642616547600056</v>
      </c>
      <c r="AQ52" s="4">
        <f t="shared" si="60"/>
        <v>-2.0565470583039627</v>
      </c>
      <c r="AR52" s="4">
        <f t="shared" si="60"/>
        <v>-1.0311982822975381</v>
      </c>
      <c r="AS52" s="4">
        <f t="shared" si="60"/>
        <v>0.82890374464291483</v>
      </c>
      <c r="AT52" s="4">
        <f t="shared" si="60"/>
        <v>-1.0522251593799012</v>
      </c>
      <c r="AU52" s="4">
        <f t="shared" si="60"/>
        <v>-1.0366226862383314</v>
      </c>
      <c r="AV52" s="4">
        <f t="shared" si="60"/>
        <v>-1.5219188554094671</v>
      </c>
      <c r="AW52" s="4">
        <f t="shared" si="60"/>
        <v>-1.3549987061567066</v>
      </c>
      <c r="AY52" s="2">
        <f t="shared" si="51"/>
        <v>117.50085475143132</v>
      </c>
      <c r="AZ52" s="2">
        <f t="shared" si="51"/>
        <v>115.0926447947061</v>
      </c>
      <c r="BA52" s="2">
        <f t="shared" si="51"/>
        <v>115.59265740497148</v>
      </c>
      <c r="BB52" s="2">
        <f t="shared" si="51"/>
        <v>116.2180875725026</v>
      </c>
      <c r="BC52" s="2">
        <f t="shared" si="51"/>
        <v>117.73544963449839</v>
      </c>
      <c r="BD52" s="2">
        <f t="shared" si="51"/>
        <v>114.31151109896545</v>
      </c>
      <c r="BE52" s="2">
        <f t="shared" si="51"/>
        <v>115.08068589033564</v>
      </c>
      <c r="BF52" s="2">
        <f t="shared" si="51"/>
        <v>115.45906449828961</v>
      </c>
      <c r="BG52" s="2">
        <f t="shared" si="51"/>
        <v>114.71137239656183</v>
      </c>
      <c r="BH52" s="2">
        <f t="shared" si="51"/>
        <v>117.89283295111423</v>
      </c>
      <c r="BI52" s="2">
        <f t="shared" si="51"/>
        <v>120.13546135358668</v>
      </c>
      <c r="BJ52" s="2">
        <f t="shared" si="51"/>
        <v>119.74189001754426</v>
      </c>
      <c r="BK52" s="2">
        <f t="shared" si="51"/>
        <v>123.39676115442339</v>
      </c>
      <c r="BL52" s="2">
        <f t="shared" si="51"/>
        <v>121.69372928003784</v>
      </c>
      <c r="BM52" s="2">
        <f t="shared" si="51"/>
        <v>122.26899797070658</v>
      </c>
      <c r="BO52" s="2">
        <f t="shared" si="10"/>
        <v>115.569</v>
      </c>
      <c r="BP52" s="2">
        <f t="shared" si="11"/>
        <v>114.241</v>
      </c>
      <c r="BQ52" s="2">
        <f t="shared" si="12"/>
        <v>114.759</v>
      </c>
      <c r="BR52" s="2">
        <f t="shared" si="13"/>
        <v>116.759</v>
      </c>
      <c r="BS52" s="2">
        <f t="shared" si="14"/>
        <v>117.069</v>
      </c>
      <c r="BT52" s="2">
        <f t="shared" si="15"/>
        <v>114.60299999999999</v>
      </c>
      <c r="BU52" s="2">
        <f t="shared" si="16"/>
        <v>114.759</v>
      </c>
      <c r="BV52" s="2">
        <f t="shared" si="17"/>
        <v>116.724</v>
      </c>
      <c r="BW52" s="2">
        <f t="shared" si="18"/>
        <v>112.655</v>
      </c>
      <c r="BX52" s="2">
        <f t="shared" si="19"/>
        <v>116.86199999999999</v>
      </c>
      <c r="BY52" s="2">
        <f t="shared" si="20"/>
        <v>120.96599999999999</v>
      </c>
      <c r="BZ52" s="2">
        <f t="shared" si="21"/>
        <v>118.69</v>
      </c>
      <c r="CA52" s="2">
        <f t="shared" si="22"/>
        <v>122.36199999999999</v>
      </c>
      <c r="CB52" s="2">
        <f t="shared" si="23"/>
        <v>120.172</v>
      </c>
      <c r="CC52" s="2">
        <f t="shared" si="24"/>
        <v>120.914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118.07341482176358</v>
      </c>
      <c r="DL52" s="2">
        <f t="shared" si="61"/>
        <v>116.03313900134955</v>
      </c>
      <c r="DM52" s="2">
        <f t="shared" si="61"/>
        <v>115.98807943976365</v>
      </c>
      <c r="DN52" s="2">
        <f t="shared" si="61"/>
        <v>116.30554089068825</v>
      </c>
      <c r="DO52" s="2">
        <f t="shared" si="61"/>
        <v>118.26225018761727</v>
      </c>
      <c r="DP52" s="2">
        <f t="shared" si="61"/>
        <v>115.00226173541964</v>
      </c>
      <c r="DQ52" s="2">
        <f t="shared" si="61"/>
        <v>116.00896275797376</v>
      </c>
      <c r="DR52" s="2">
        <f t="shared" si="61"/>
        <v>116.03399004267426</v>
      </c>
      <c r="DS52" s="2">
        <f t="shared" si="61"/>
        <v>114.92915139425142</v>
      </c>
      <c r="DT52" s="2">
        <f t="shared" si="61"/>
        <v>118.6181448553817</v>
      </c>
      <c r="DU52" s="2">
        <f t="shared" si="61"/>
        <v>120.60406855600542</v>
      </c>
      <c r="DV52" s="2">
        <f t="shared" si="61"/>
        <v>119.9327347083926</v>
      </c>
      <c r="DW52" s="2">
        <f t="shared" si="61"/>
        <v>123.53467917715284</v>
      </c>
      <c r="DX52" s="2">
        <f t="shared" si="61"/>
        <v>121.57420574860572</v>
      </c>
      <c r="DY52" s="2">
        <f t="shared" si="61"/>
        <v>121.72143900630326</v>
      </c>
      <c r="EA52" s="2">
        <f t="shared" si="62"/>
        <v>114.86967243895491</v>
      </c>
      <c r="EB52" s="2">
        <f t="shared" si="62"/>
        <v>110.81974436769265</v>
      </c>
      <c r="EC52" s="2">
        <f t="shared" si="62"/>
        <v>113.78956023704697</v>
      </c>
      <c r="ED52" s="2">
        <f t="shared" si="62"/>
        <v>115.82664379461922</v>
      </c>
      <c r="EE52" s="2">
        <f t="shared" si="62"/>
        <v>115.54767323538901</v>
      </c>
      <c r="EF52" s="2">
        <f t="shared" si="62"/>
        <v>111.1015294296548</v>
      </c>
      <c r="EG52" s="2">
        <f t="shared" si="62"/>
        <v>111.15677283205376</v>
      </c>
      <c r="EH52" s="2">
        <f t="shared" si="62"/>
        <v>112.73040866201724</v>
      </c>
      <c r="EI52" s="2">
        <f t="shared" si="62"/>
        <v>113.61375002290005</v>
      </c>
      <c r="EJ52" s="2">
        <f t="shared" si="62"/>
        <v>114.24680774704359</v>
      </c>
      <c r="EK52" s="2">
        <f t="shared" si="62"/>
        <v>118.02780403621476</v>
      </c>
      <c r="EL52" s="2">
        <f t="shared" si="62"/>
        <v>118.76840932703485</v>
      </c>
      <c r="EM52" s="2">
        <f t="shared" si="62"/>
        <v>122.79603013954454</v>
      </c>
      <c r="EN52" s="2">
        <f t="shared" si="62"/>
        <v>122.3060155525672</v>
      </c>
      <c r="EO52" s="2">
        <f t="shared" si="62"/>
        <v>125.62130039449008</v>
      </c>
      <c r="EQ52" s="2">
        <f t="shared" si="63"/>
        <v>115.82063941222341</v>
      </c>
      <c r="ER52" s="2">
        <f t="shared" si="63"/>
        <v>112.43247182514027</v>
      </c>
      <c r="ES52" s="2">
        <f t="shared" si="63"/>
        <v>113.35374194694654</v>
      </c>
      <c r="ET52" s="2">
        <f t="shared" si="63"/>
        <v>114.97951286446823</v>
      </c>
      <c r="EU52" s="2">
        <f t="shared" si="63"/>
        <v>114.37309052742063</v>
      </c>
      <c r="EV52" s="2">
        <f t="shared" si="63"/>
        <v>111.98692217833636</v>
      </c>
      <c r="EW52" s="2">
        <f t="shared" si="63"/>
        <v>111.72433116020716</v>
      </c>
      <c r="EX52" s="2">
        <f t="shared" si="63"/>
        <v>111.18893530739101</v>
      </c>
      <c r="EY52" s="2">
        <f t="shared" si="63"/>
        <v>113.0382295220118</v>
      </c>
      <c r="EZ52" s="2">
        <f t="shared" si="63"/>
        <v>114.61742435837789</v>
      </c>
      <c r="FA52" s="2">
        <f t="shared" si="63"/>
        <v>117.04523626012046</v>
      </c>
      <c r="FB52" s="2">
        <f t="shared" si="63"/>
        <v>118.77288871615985</v>
      </c>
      <c r="FC52" s="2">
        <f t="shared" si="63"/>
        <v>122.50998656115378</v>
      </c>
      <c r="FD52" s="2">
        <f t="shared" si="63"/>
        <v>122.56456414983472</v>
      </c>
      <c r="FE52" s="2">
        <f t="shared" si="63"/>
        <v>125.98892649072059</v>
      </c>
      <c r="FG52" s="2">
        <f t="shared" si="64"/>
        <v>0.17872491892874812</v>
      </c>
      <c r="FH52" s="2">
        <f t="shared" si="64"/>
        <v>0.18040954226165973</v>
      </c>
      <c r="FI52" s="2">
        <f t="shared" si="64"/>
        <v>0.17985221838795315</v>
      </c>
      <c r="FJ52" s="2">
        <f t="shared" si="64"/>
        <v>0.18255590636266775</v>
      </c>
      <c r="FK52" s="2">
        <f t="shared" si="64"/>
        <v>0.19404919032046386</v>
      </c>
      <c r="FL52" s="2">
        <f t="shared" si="64"/>
        <v>0.17708989679971254</v>
      </c>
      <c r="FM52" s="2">
        <f t="shared" si="64"/>
        <v>0.19131481466083358</v>
      </c>
      <c r="FN52" s="2">
        <f t="shared" si="64"/>
        <v>0.17401552277693824</v>
      </c>
      <c r="FO52" s="2">
        <f t="shared" si="64"/>
        <v>0.16554593172756202</v>
      </c>
      <c r="FP52" s="2">
        <f t="shared" si="64"/>
        <v>0.16592742690980297</v>
      </c>
      <c r="FQ52" s="2">
        <f t="shared" si="64"/>
        <v>0.18188126686445188</v>
      </c>
      <c r="FR52" s="2">
        <f t="shared" si="64"/>
        <v>0.16391021521584911</v>
      </c>
      <c r="FS52" s="2">
        <f t="shared" si="64"/>
        <v>0.1867037116094003</v>
      </c>
      <c r="FT52" s="2">
        <f t="shared" si="64"/>
        <v>0.16331892649312074</v>
      </c>
      <c r="FU52" s="2">
        <f t="shared" si="64"/>
        <v>0.14040327101444586</v>
      </c>
      <c r="FW52" s="2">
        <f t="shared" si="53"/>
        <v>2.9998206690289917E-5</v>
      </c>
      <c r="FX52" s="2">
        <f t="shared" si="53"/>
        <v>3.2201872514259341E-5</v>
      </c>
      <c r="FY52" s="2">
        <f t="shared" si="53"/>
        <v>3.09280619091669E-5</v>
      </c>
      <c r="FZ52" s="2">
        <f t="shared" si="53"/>
        <v>3.2845876996531963E-5</v>
      </c>
      <c r="GA52" s="2">
        <f t="shared" si="53"/>
        <v>3.3282863878822729E-5</v>
      </c>
      <c r="GB52" s="2">
        <f t="shared" si="53"/>
        <v>3.348233544424593E-5</v>
      </c>
      <c r="GC52" s="2">
        <f t="shared" si="53"/>
        <v>3.3386415974844443E-5</v>
      </c>
      <c r="GD52" s="2">
        <f t="shared" si="53"/>
        <v>3.3152304133361477E-5</v>
      </c>
      <c r="GE52" s="2">
        <f t="shared" si="53"/>
        <v>3.4146608984775979E-5</v>
      </c>
      <c r="GF52" s="2">
        <f t="shared" si="53"/>
        <v>3.457555329608122E-5</v>
      </c>
      <c r="GG52" s="2">
        <f t="shared" si="53"/>
        <v>3.3532324256558287E-5</v>
      </c>
      <c r="GH52" s="2">
        <f t="shared" si="53"/>
        <v>2.9689603979029452E-5</v>
      </c>
      <c r="GI52" s="2">
        <f t="shared" si="53"/>
        <v>3.3232108619141367E-5</v>
      </c>
      <c r="GJ52" s="2">
        <f t="shared" si="53"/>
        <v>1.9879635999420078E-5</v>
      </c>
      <c r="GK52" s="2">
        <f t="shared" si="53"/>
        <v>1.5420556380958573E-5</v>
      </c>
      <c r="GM52" s="86">
        <f t="shared" si="54"/>
        <v>2.0165819064123137E-6</v>
      </c>
      <c r="GN52" s="86">
        <f t="shared" si="54"/>
        <v>1.9032148942061169E-6</v>
      </c>
      <c r="GO52" s="86">
        <f t="shared" si="54"/>
        <v>1.6231770033433142E-6</v>
      </c>
      <c r="GP52" s="86">
        <f t="shared" si="54"/>
        <v>2.3139528343746719E-6</v>
      </c>
      <c r="GQ52" s="86">
        <f t="shared" si="54"/>
        <v>6.0346768123558819E-6</v>
      </c>
      <c r="GR52" s="86">
        <f t="shared" si="54"/>
        <v>8.0303102951441072E-7</v>
      </c>
      <c r="GS52" s="86">
        <f t="shared" si="54"/>
        <v>3.2526231662700764E-6</v>
      </c>
      <c r="GT52" s="86">
        <f t="shared" si="54"/>
        <v>7.2974394556813807E-7</v>
      </c>
      <c r="GU52" s="86">
        <f t="shared" si="54"/>
        <v>1.8269282296914214E-7</v>
      </c>
      <c r="GV52" s="86">
        <f t="shared" si="54"/>
        <v>3.8814872482387334E-7</v>
      </c>
      <c r="GW52" s="86">
        <f t="shared" si="54"/>
        <v>1.8935741781802239E-6</v>
      </c>
      <c r="GX52" s="86">
        <f t="shared" si="54"/>
        <v>3.7437777374316163E-7</v>
      </c>
      <c r="GY52" s="86">
        <f t="shared" si="54"/>
        <v>1.9882917689903813E-6</v>
      </c>
      <c r="GZ52" s="86">
        <f t="shared" si="54"/>
        <v>2.0590801501051435E-7</v>
      </c>
      <c r="HA52" s="86">
        <f t="shared" si="54"/>
        <v>8.4956377296086586E-10</v>
      </c>
      <c r="HC52" s="86">
        <f t="shared" si="58"/>
        <v>1.1229238881331273E-16</v>
      </c>
      <c r="HD52" s="86">
        <f t="shared" si="58"/>
        <v>6.6446192402524005E-18</v>
      </c>
      <c r="HE52" s="86">
        <f t="shared" si="58"/>
        <v>3.5742512832616012E-18</v>
      </c>
      <c r="HF52" s="86">
        <f t="shared" si="58"/>
        <v>1.4192104371219427E-19</v>
      </c>
      <c r="HG52" s="86">
        <f t="shared" si="58"/>
        <v>1.6136029723360097E-19</v>
      </c>
      <c r="HH52" s="86">
        <f t="shared" si="58"/>
        <v>1.6569348815329448E-20</v>
      </c>
      <c r="HI52" s="86">
        <f t="shared" si="58"/>
        <v>3.8374374057554705E-18</v>
      </c>
      <c r="HJ52" s="86">
        <f t="shared" si="58"/>
        <v>6.8104455355587797E-20</v>
      </c>
      <c r="HK52" s="86">
        <f t="shared" si="58"/>
        <v>1.5705371757754053E-19</v>
      </c>
      <c r="HL52" s="86">
        <f t="shared" si="58"/>
        <v>3.8401572136533505E-21</v>
      </c>
      <c r="HM52" s="86">
        <f t="shared" si="58"/>
        <v>2.0647838615493634E-19</v>
      </c>
      <c r="HN52" s="86">
        <f t="shared" si="58"/>
        <v>2.0643016839121217E-21</v>
      </c>
      <c r="HO52" s="86">
        <f t="shared" si="58"/>
        <v>6.4444054472945071E-19</v>
      </c>
      <c r="HP52" s="86">
        <f t="shared" si="58"/>
        <v>6.8151744567679794E-21</v>
      </c>
      <c r="HQ52" s="86">
        <f t="shared" si="58"/>
        <v>1.8079886377590839E-30</v>
      </c>
      <c r="HS52" s="86">
        <f t="shared" si="55"/>
        <v>1.545136553768352E-118</v>
      </c>
      <c r="HT52" s="86">
        <f t="shared" si="55"/>
        <v>1.2843405451579923E-125</v>
      </c>
      <c r="HU52" s="86">
        <f t="shared" si="55"/>
        <v>3.6297959323733825E-131</v>
      </c>
      <c r="HV52" s="86">
        <f t="shared" si="55"/>
        <v>1.0527648263023986E-142</v>
      </c>
      <c r="HW52" s="86">
        <f t="shared" si="55"/>
        <v>4.0858528286511525E-142</v>
      </c>
      <c r="HX52" s="86">
        <f t="shared" si="55"/>
        <v>9.6111975408074088E-151</v>
      </c>
      <c r="HY52" s="86">
        <f t="shared" si="55"/>
        <v>2.7441647211434895E-132</v>
      </c>
      <c r="HZ52" s="86">
        <f t="shared" si="55"/>
        <v>2.1390776644931154E-145</v>
      </c>
      <c r="IA52" s="86">
        <f t="shared" si="55"/>
        <v>4.120752078398184E-143</v>
      </c>
      <c r="IB52" s="86">
        <f t="shared" si="55"/>
        <v>1.6734788266267034E-154</v>
      </c>
      <c r="IC52" s="86">
        <f t="shared" si="55"/>
        <v>2.5356978333296803E-140</v>
      </c>
      <c r="ID52" s="86">
        <f t="shared" si="55"/>
        <v>8.4043795007600879E-158</v>
      </c>
      <c r="IE52" s="86">
        <f t="shared" si="55"/>
        <v>7.6489636696697937E-138</v>
      </c>
      <c r="IF52" s="86">
        <f t="shared" si="55"/>
        <v>9.7059198112695322E-77</v>
      </c>
      <c r="IG52" s="86">
        <f t="shared" si="55"/>
        <v>7.5626346117928044E-58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1.5032767980406754E-223</v>
      </c>
      <c r="IW52" s="86">
        <f t="shared" si="56"/>
        <v>5.2141227410612862E-116</v>
      </c>
      <c r="IY52" s="86">
        <f t="shared" si="57"/>
        <v>2.0165819065246062E-6</v>
      </c>
      <c r="IZ52" s="86">
        <f t="shared" si="57"/>
        <v>1.9032148942127614E-6</v>
      </c>
      <c r="JA52" s="86">
        <f t="shared" si="57"/>
        <v>1.6231770033468885E-6</v>
      </c>
      <c r="JB52" s="86">
        <f t="shared" si="57"/>
        <v>2.3139528343748138E-6</v>
      </c>
      <c r="JC52" s="86">
        <f t="shared" si="57"/>
        <v>6.0346768123560437E-6</v>
      </c>
      <c r="JD52" s="86">
        <f t="shared" si="57"/>
        <v>8.0303102951442723E-7</v>
      </c>
      <c r="JE52" s="86">
        <f t="shared" si="57"/>
        <v>3.2526231662739139E-6</v>
      </c>
      <c r="JF52" s="86">
        <f t="shared" si="57"/>
        <v>7.2974394556820615E-7</v>
      </c>
      <c r="JG52" s="86">
        <f t="shared" si="57"/>
        <v>1.8269282296929918E-7</v>
      </c>
      <c r="JH52" s="86">
        <f t="shared" si="57"/>
        <v>3.8814872482387721E-7</v>
      </c>
      <c r="JI52" s="86">
        <f t="shared" si="57"/>
        <v>1.8935741781804304E-6</v>
      </c>
      <c r="JJ52" s="86">
        <f t="shared" si="57"/>
        <v>3.743777737431637E-7</v>
      </c>
      <c r="JK52" s="86">
        <f t="shared" si="57"/>
        <v>1.9882917689910259E-6</v>
      </c>
      <c r="JL52" s="86">
        <f t="shared" si="57"/>
        <v>2.0590801501052115E-7</v>
      </c>
      <c r="JM52" s="86">
        <f t="shared" si="57"/>
        <v>8.4956377296086586E-10</v>
      </c>
    </row>
    <row r="53" spans="2:273" x14ac:dyDescent="0.25">
      <c r="B53" s="2">
        <v>26</v>
      </c>
      <c r="C53" s="37">
        <v>116.29300000000001</v>
      </c>
      <c r="D53" s="37">
        <v>116.741</v>
      </c>
      <c r="E53" s="37">
        <v>114.53400000000001</v>
      </c>
      <c r="F53" s="37">
        <v>116.44799999999999</v>
      </c>
      <c r="G53" s="37">
        <v>118.69</v>
      </c>
      <c r="H53" s="37">
        <v>114.672</v>
      </c>
      <c r="I53" s="37">
        <v>114.983</v>
      </c>
      <c r="J53" s="37">
        <v>115.05200000000001</v>
      </c>
      <c r="K53" s="37">
        <v>114.483</v>
      </c>
      <c r="L53" s="37">
        <v>119.224</v>
      </c>
      <c r="M53" s="37">
        <v>120.70699999999999</v>
      </c>
      <c r="N53" s="37">
        <v>120.13800000000001</v>
      </c>
      <c r="O53" s="37">
        <v>122.86199999999999</v>
      </c>
      <c r="P53" s="37">
        <v>122.672</v>
      </c>
      <c r="Q53" s="37">
        <v>122.13800000000001</v>
      </c>
      <c r="S53" s="4">
        <f t="shared" si="59"/>
        <v>117.73460220143095</v>
      </c>
      <c r="T53" s="4">
        <f t="shared" si="59"/>
        <v>115.13064730362184</v>
      </c>
      <c r="U53" s="4">
        <f t="shared" si="59"/>
        <v>115.66823920604929</v>
      </c>
      <c r="V53" s="4">
        <f t="shared" si="59"/>
        <v>116.35861424397091</v>
      </c>
      <c r="W53" s="4">
        <f t="shared" si="59"/>
        <v>117.90987660219268</v>
      </c>
      <c r="X53" s="4">
        <f t="shared" si="59"/>
        <v>114.50663101962806</v>
      </c>
      <c r="Y53" s="4">
        <f t="shared" si="59"/>
        <v>115.16061090236794</v>
      </c>
      <c r="Z53" s="4">
        <f t="shared" si="59"/>
        <v>115.57890305487143</v>
      </c>
      <c r="AA53" s="4">
        <f t="shared" si="59"/>
        <v>114.85697658524265</v>
      </c>
      <c r="AB53" s="4">
        <f t="shared" si="59"/>
        <v>118.0020084393108</v>
      </c>
      <c r="AC53" s="4">
        <f t="shared" si="59"/>
        <v>120.24450185819121</v>
      </c>
      <c r="AD53" s="4">
        <f t="shared" si="59"/>
        <v>119.92318952994492</v>
      </c>
      <c r="AE53" s="4">
        <f t="shared" si="59"/>
        <v>123.55541700284138</v>
      </c>
      <c r="AF53" s="4">
        <f t="shared" si="59"/>
        <v>121.9095725293174</v>
      </c>
      <c r="AG53" s="4">
        <f t="shared" si="59"/>
        <v>122.55991630763933</v>
      </c>
      <c r="AI53" s="4">
        <f t="shared" si="60"/>
        <v>-1.4416022014309391</v>
      </c>
      <c r="AJ53" s="4">
        <f t="shared" si="60"/>
        <v>1.6103526963781576</v>
      </c>
      <c r="AK53" s="4">
        <f t="shared" si="60"/>
        <v>-1.134239206049287</v>
      </c>
      <c r="AL53" s="4">
        <f t="shared" si="60"/>
        <v>8.938575602908827E-2</v>
      </c>
      <c r="AM53" s="4">
        <f t="shared" si="60"/>
        <v>0.78012339780731565</v>
      </c>
      <c r="AN53" s="4">
        <f t="shared" si="60"/>
        <v>0.16536898037193737</v>
      </c>
      <c r="AO53" s="4">
        <f t="shared" si="60"/>
        <v>-0.17761090236793109</v>
      </c>
      <c r="AP53" s="4">
        <f t="shared" si="60"/>
        <v>-0.52690305487142552</v>
      </c>
      <c r="AQ53" s="4">
        <f t="shared" si="60"/>
        <v>-0.37397658524264443</v>
      </c>
      <c r="AR53" s="4">
        <f t="shared" si="60"/>
        <v>1.2219915606892044</v>
      </c>
      <c r="AS53" s="4">
        <f t="shared" si="60"/>
        <v>0.46249814180877991</v>
      </c>
      <c r="AT53" s="4">
        <f t="shared" si="60"/>
        <v>0.21481047005508458</v>
      </c>
      <c r="AU53" s="4">
        <f t="shared" si="60"/>
        <v>-0.69341700284138597</v>
      </c>
      <c r="AV53" s="4">
        <f t="shared" si="60"/>
        <v>0.76242747068259575</v>
      </c>
      <c r="AW53" s="4">
        <f t="shared" si="60"/>
        <v>-0.42191630763932153</v>
      </c>
      <c r="AY53" s="2">
        <f t="shared" si="51"/>
        <v>117.73098150774381</v>
      </c>
      <c r="AZ53" s="2">
        <f t="shared" si="51"/>
        <v>115.12742567356185</v>
      </c>
      <c r="BA53" s="2">
        <f t="shared" si="51"/>
        <v>115.66545191073519</v>
      </c>
      <c r="BB53" s="2">
        <f t="shared" si="51"/>
        <v>116.3548365218618</v>
      </c>
      <c r="BC53" s="2">
        <f t="shared" si="51"/>
        <v>117.90115907234448</v>
      </c>
      <c r="BD53" s="2">
        <f t="shared" si="51"/>
        <v>114.50510895262825</v>
      </c>
      <c r="BE53" s="2">
        <f t="shared" si="51"/>
        <v>115.15515342498369</v>
      </c>
      <c r="BF53" s="2">
        <f t="shared" si="51"/>
        <v>115.57753504935751</v>
      </c>
      <c r="BG53" s="2">
        <f t="shared" si="51"/>
        <v>114.85658989874575</v>
      </c>
      <c r="BH53" s="2">
        <f t="shared" si="51"/>
        <v>118.00124696040584</v>
      </c>
      <c r="BI53" s="2">
        <f t="shared" si="51"/>
        <v>120.24136626141667</v>
      </c>
      <c r="BJ53" s="2">
        <f t="shared" si="51"/>
        <v>119.92249348087782</v>
      </c>
      <c r="BK53" s="2">
        <f t="shared" si="51"/>
        <v>123.5518117984852</v>
      </c>
      <c r="BL53" s="2">
        <f t="shared" si="51"/>
        <v>121.90916009911075</v>
      </c>
      <c r="BM53" s="2">
        <f t="shared" si="51"/>
        <v>122.55991406104472</v>
      </c>
      <c r="BO53" s="2">
        <f t="shared" si="10"/>
        <v>116.29300000000001</v>
      </c>
      <c r="BP53" s="2">
        <f t="shared" si="11"/>
        <v>116.741</v>
      </c>
      <c r="BQ53" s="2">
        <f t="shared" si="12"/>
        <v>114.53400000000001</v>
      </c>
      <c r="BR53" s="2">
        <f t="shared" si="13"/>
        <v>116.44799999999999</v>
      </c>
      <c r="BS53" s="2">
        <f t="shared" si="14"/>
        <v>118.69</v>
      </c>
      <c r="BT53" s="2">
        <f t="shared" si="15"/>
        <v>114.672</v>
      </c>
      <c r="BU53" s="2">
        <f t="shared" si="16"/>
        <v>114.983</v>
      </c>
      <c r="BV53" s="2">
        <f t="shared" si="17"/>
        <v>115.05200000000001</v>
      </c>
      <c r="BW53" s="2">
        <f t="shared" si="18"/>
        <v>114.483</v>
      </c>
      <c r="BX53" s="2">
        <f t="shared" si="19"/>
        <v>119.224</v>
      </c>
      <c r="BY53" s="2">
        <f t="shared" si="20"/>
        <v>120.70699999999999</v>
      </c>
      <c r="BZ53" s="2">
        <f t="shared" si="21"/>
        <v>120.13800000000001</v>
      </c>
      <c r="CA53" s="2">
        <f t="shared" si="22"/>
        <v>122.86199999999999</v>
      </c>
      <c r="CB53" s="2">
        <f t="shared" si="23"/>
        <v>122.672</v>
      </c>
      <c r="CC53" s="2">
        <f t="shared" si="24"/>
        <v>122.13800000000001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118.43356191369604</v>
      </c>
      <c r="DL53" s="2">
        <f t="shared" si="61"/>
        <v>116.17791734143053</v>
      </c>
      <c r="DM53" s="2">
        <f t="shared" si="61"/>
        <v>116.13619236240288</v>
      </c>
      <c r="DN53" s="2">
        <f t="shared" si="61"/>
        <v>116.50869534412955</v>
      </c>
      <c r="DO53" s="2">
        <f t="shared" si="61"/>
        <v>118.54793658536586</v>
      </c>
      <c r="DP53" s="2">
        <f t="shared" si="61"/>
        <v>115.31720341394026</v>
      </c>
      <c r="DQ53" s="2">
        <f t="shared" si="61"/>
        <v>116.19831003752348</v>
      </c>
      <c r="DR53" s="2">
        <f t="shared" si="61"/>
        <v>116.24558605974397</v>
      </c>
      <c r="DS53" s="2">
        <f t="shared" si="61"/>
        <v>115.14189862719866</v>
      </c>
      <c r="DT53" s="2">
        <f t="shared" si="61"/>
        <v>118.83226268373637</v>
      </c>
      <c r="DU53" s="2">
        <f t="shared" si="61"/>
        <v>120.80161774628883</v>
      </c>
      <c r="DV53" s="2">
        <f t="shared" si="61"/>
        <v>120.18700995732576</v>
      </c>
      <c r="DW53" s="2">
        <f t="shared" si="61"/>
        <v>123.76770029543711</v>
      </c>
      <c r="DX53" s="2">
        <f t="shared" si="61"/>
        <v>121.84333946803945</v>
      </c>
      <c r="DY53" s="2">
        <f t="shared" si="61"/>
        <v>122.02830441230994</v>
      </c>
      <c r="EA53" s="2">
        <f t="shared" si="62"/>
        <v>114.78640263935357</v>
      </c>
      <c r="EB53" s="2">
        <f t="shared" si="62"/>
        <v>110.77472474920062</v>
      </c>
      <c r="EC53" s="2">
        <f t="shared" si="62"/>
        <v>113.70777440598935</v>
      </c>
      <c r="ED53" s="2">
        <f t="shared" si="62"/>
        <v>115.72666417058954</v>
      </c>
      <c r="EE53" s="2">
        <f t="shared" si="62"/>
        <v>115.45144316002465</v>
      </c>
      <c r="EF53" s="2">
        <f t="shared" si="62"/>
        <v>111.06330324881412</v>
      </c>
      <c r="EG53" s="2">
        <f t="shared" si="62"/>
        <v>111.13362498779034</v>
      </c>
      <c r="EH53" s="2">
        <f t="shared" si="62"/>
        <v>112.68586127879037</v>
      </c>
      <c r="EI53" s="2">
        <f t="shared" si="62"/>
        <v>113.54511619492533</v>
      </c>
      <c r="EJ53" s="2">
        <f t="shared" si="62"/>
        <v>114.19143336684095</v>
      </c>
      <c r="EK53" s="2">
        <f t="shared" si="62"/>
        <v>117.94322337605421</v>
      </c>
      <c r="EL53" s="2">
        <f t="shared" si="62"/>
        <v>118.69194164594154</v>
      </c>
      <c r="EM53" s="2">
        <f t="shared" si="62"/>
        <v>122.6941828085283</v>
      </c>
      <c r="EN53" s="2">
        <f t="shared" si="62"/>
        <v>122.21665714190259</v>
      </c>
      <c r="EO53" s="2">
        <f t="shared" si="62"/>
        <v>125.52819168337322</v>
      </c>
      <c r="EQ53" s="2">
        <f t="shared" si="63"/>
        <v>115.72435153716698</v>
      </c>
      <c r="ER53" s="2">
        <f t="shared" si="63"/>
        <v>112.365621671846</v>
      </c>
      <c r="ES53" s="2">
        <f t="shared" si="63"/>
        <v>113.27786344930172</v>
      </c>
      <c r="ET53" s="2">
        <f t="shared" si="63"/>
        <v>114.8910699889225</v>
      </c>
      <c r="EU53" s="2">
        <f t="shared" si="63"/>
        <v>114.29277812984262</v>
      </c>
      <c r="EV53" s="2">
        <f t="shared" si="63"/>
        <v>111.93664561039795</v>
      </c>
      <c r="EW53" s="2">
        <f t="shared" si="63"/>
        <v>111.69333066530238</v>
      </c>
      <c r="EX53" s="2">
        <f t="shared" si="63"/>
        <v>111.1656769925068</v>
      </c>
      <c r="EY53" s="2">
        <f t="shared" si="63"/>
        <v>112.97740477602041</v>
      </c>
      <c r="EZ53" s="2">
        <f t="shared" si="63"/>
        <v>114.55706035887476</v>
      </c>
      <c r="FA53" s="2">
        <f t="shared" si="63"/>
        <v>116.97409765867728</v>
      </c>
      <c r="FB53" s="2">
        <f t="shared" si="63"/>
        <v>118.69635514413545</v>
      </c>
      <c r="FC53" s="2">
        <f t="shared" si="63"/>
        <v>122.41203330315706</v>
      </c>
      <c r="FD53" s="2">
        <f t="shared" si="63"/>
        <v>122.47165633780673</v>
      </c>
      <c r="FE53" s="2">
        <f t="shared" si="63"/>
        <v>125.88830887798296</v>
      </c>
      <c r="FG53" s="2">
        <f t="shared" si="64"/>
        <v>0.1926461677111061</v>
      </c>
      <c r="FH53" s="2">
        <f t="shared" si="64"/>
        <v>0.19443094470281921</v>
      </c>
      <c r="FI53" s="2">
        <f t="shared" si="64"/>
        <v>0.19384055012072549</v>
      </c>
      <c r="FJ53" s="2">
        <f t="shared" si="64"/>
        <v>0.19670408779167359</v>
      </c>
      <c r="FK53" s="2">
        <f t="shared" si="64"/>
        <v>0.20886052061942209</v>
      </c>
      <c r="FL53" s="2">
        <f t="shared" si="64"/>
        <v>0.19091339533058688</v>
      </c>
      <c r="FM53" s="2">
        <f t="shared" si="64"/>
        <v>0.20597077441993511</v>
      </c>
      <c r="FN53" s="2">
        <f t="shared" si="64"/>
        <v>0.18765376308159173</v>
      </c>
      <c r="FO53" s="2">
        <f t="shared" si="64"/>
        <v>0.17866396014051042</v>
      </c>
      <c r="FP53" s="2">
        <f t="shared" si="64"/>
        <v>0.17906919818579781</v>
      </c>
      <c r="FQ53" s="2">
        <f t="shared" si="64"/>
        <v>0.19598969915689751</v>
      </c>
      <c r="FR53" s="2">
        <f t="shared" si="64"/>
        <v>0.17692610973719422</v>
      </c>
      <c r="FS53" s="2">
        <f t="shared" si="64"/>
        <v>0.20109427053964721</v>
      </c>
      <c r="FT53" s="2">
        <f t="shared" si="64"/>
        <v>0.1762977681545044</v>
      </c>
      <c r="FU53" s="2">
        <f t="shared" si="64"/>
        <v>0.15189162352974844</v>
      </c>
      <c r="FW53" s="2">
        <f t="shared" si="53"/>
        <v>3.2892284363342501E-5</v>
      </c>
      <c r="FX53" s="2">
        <f t="shared" si="53"/>
        <v>3.5308541391048055E-5</v>
      </c>
      <c r="FY53" s="2">
        <f t="shared" si="53"/>
        <v>3.3911844343371094E-5</v>
      </c>
      <c r="FZ53" s="2">
        <f t="shared" si="53"/>
        <v>3.6014673832603543E-5</v>
      </c>
      <c r="GA53" s="2">
        <f t="shared" si="53"/>
        <v>3.6493817364104145E-5</v>
      </c>
      <c r="GB53" s="2">
        <f t="shared" si="53"/>
        <v>3.6712532177512436E-5</v>
      </c>
      <c r="GC53" s="2">
        <f t="shared" si="53"/>
        <v>3.6607359249239342E-5</v>
      </c>
      <c r="GD53" s="2">
        <f t="shared" si="53"/>
        <v>3.635066236747176E-5</v>
      </c>
      <c r="GE53" s="2">
        <f t="shared" si="53"/>
        <v>3.7440888878648286E-5</v>
      </c>
      <c r="GF53" s="2">
        <f t="shared" si="53"/>
        <v>3.7911213845004913E-5</v>
      </c>
      <c r="GG53" s="2">
        <f t="shared" si="53"/>
        <v>3.676734346588368E-5</v>
      </c>
      <c r="GH53" s="2">
        <f t="shared" si="53"/>
        <v>3.255391016772979E-5</v>
      </c>
      <c r="GI53" s="2">
        <f t="shared" si="53"/>
        <v>3.6438165685655007E-5</v>
      </c>
      <c r="GJ53" s="2">
        <f t="shared" si="53"/>
        <v>2.179754561399365E-5</v>
      </c>
      <c r="GK53" s="2">
        <f t="shared" si="53"/>
        <v>1.6908278688869008E-5</v>
      </c>
      <c r="GM53" s="86">
        <f t="shared" si="54"/>
        <v>3.9165923486501432E-6</v>
      </c>
      <c r="GN53" s="86">
        <f t="shared" si="54"/>
        <v>3.7332652595037078E-6</v>
      </c>
      <c r="GO53" s="86">
        <f t="shared" si="54"/>
        <v>3.2224476528491581E-6</v>
      </c>
      <c r="GP53" s="86">
        <f t="shared" si="54"/>
        <v>4.4913936348772224E-6</v>
      </c>
      <c r="GQ53" s="86">
        <f t="shared" si="54"/>
        <v>1.1119380371293439E-5</v>
      </c>
      <c r="GR53" s="86">
        <f t="shared" si="54"/>
        <v>1.6789923473573802E-6</v>
      </c>
      <c r="GS53" s="86">
        <f t="shared" si="54"/>
        <v>6.2856591391094755E-6</v>
      </c>
      <c r="GT53" s="86">
        <f t="shared" si="54"/>
        <v>1.5229991116261862E-6</v>
      </c>
      <c r="GU53" s="86">
        <f t="shared" si="54"/>
        <v>4.1601828338483132E-7</v>
      </c>
      <c r="GV53" s="86">
        <f t="shared" si="54"/>
        <v>8.3149990160849424E-7</v>
      </c>
      <c r="GW53" s="86">
        <f t="shared" si="54"/>
        <v>3.7323177870289402E-6</v>
      </c>
      <c r="GX53" s="86">
        <f t="shared" si="54"/>
        <v>7.9895720046937077E-7</v>
      </c>
      <c r="GY53" s="86">
        <f t="shared" si="54"/>
        <v>3.9594775027034302E-6</v>
      </c>
      <c r="GZ53" s="86">
        <f t="shared" si="54"/>
        <v>4.6056844467167137E-7</v>
      </c>
      <c r="HA53" s="86">
        <f t="shared" si="54"/>
        <v>2.6718053808473661E-9</v>
      </c>
      <c r="HC53" s="86">
        <f t="shared" si="58"/>
        <v>3.9046512381566967E-16</v>
      </c>
      <c r="HD53" s="86">
        <f t="shared" si="58"/>
        <v>2.6057139620402587E-17</v>
      </c>
      <c r="HE53" s="86">
        <f t="shared" si="58"/>
        <v>1.4448611074880188E-17</v>
      </c>
      <c r="HF53" s="86">
        <f t="shared" si="58"/>
        <v>6.4137390220010597E-19</v>
      </c>
      <c r="HG53" s="86">
        <f t="shared" si="58"/>
        <v>7.287284056530133E-19</v>
      </c>
      <c r="HH53" s="86">
        <f t="shared" si="58"/>
        <v>8.2261522621877943E-20</v>
      </c>
      <c r="HI53" s="86">
        <f t="shared" si="58"/>
        <v>1.565065864517441E-17</v>
      </c>
      <c r="HJ53" s="86">
        <f t="shared" si="58"/>
        <v>3.2018208735440599E-19</v>
      </c>
      <c r="HK53" s="86">
        <f t="shared" si="58"/>
        <v>7.2775436503092161E-19</v>
      </c>
      <c r="HL53" s="86">
        <f t="shared" si="58"/>
        <v>1.9875193101197229E-20</v>
      </c>
      <c r="HM53" s="86">
        <f t="shared" si="58"/>
        <v>9.2584032993018617E-19</v>
      </c>
      <c r="HN53" s="86">
        <f t="shared" si="58"/>
        <v>1.08644702131894E-20</v>
      </c>
      <c r="HO53" s="86">
        <f t="shared" si="58"/>
        <v>2.767449616277868E-18</v>
      </c>
      <c r="HP53" s="86">
        <f t="shared" si="58"/>
        <v>3.3561757327186799E-20</v>
      </c>
      <c r="HQ53" s="86">
        <f t="shared" si="58"/>
        <v>2.0458934605836317E-29</v>
      </c>
      <c r="HS53" s="86">
        <f t="shared" si="55"/>
        <v>6.6332275925849297E-116</v>
      </c>
      <c r="HT53" s="86">
        <f t="shared" si="55"/>
        <v>9.3487148390076839E-123</v>
      </c>
      <c r="HU53" s="86">
        <f t="shared" si="55"/>
        <v>3.3638115193165085E-128</v>
      </c>
      <c r="HV53" s="86">
        <f t="shared" si="55"/>
        <v>1.7225042035730491E-139</v>
      </c>
      <c r="HW53" s="86">
        <f t="shared" si="55"/>
        <v>6.6348126435713267E-139</v>
      </c>
      <c r="HX53" s="86">
        <f t="shared" si="55"/>
        <v>2.5549575465225104E-147</v>
      </c>
      <c r="HY53" s="86">
        <f t="shared" si="55"/>
        <v>2.7540442133095852E-129</v>
      </c>
      <c r="HZ53" s="86">
        <f t="shared" si="55"/>
        <v>4.2777223113660262E-142</v>
      </c>
      <c r="IA53" s="86">
        <f t="shared" si="55"/>
        <v>7.7808652247445433E-140</v>
      </c>
      <c r="IB53" s="86">
        <f t="shared" si="55"/>
        <v>5.2969891460183475E-151</v>
      </c>
      <c r="IC53" s="86">
        <f t="shared" si="55"/>
        <v>3.8743489054926343E-137</v>
      </c>
      <c r="ID53" s="86">
        <f t="shared" si="55"/>
        <v>2.9832362272033394E-154</v>
      </c>
      <c r="IE53" s="86">
        <f t="shared" si="55"/>
        <v>9.7869166856909045E-135</v>
      </c>
      <c r="IF53" s="86">
        <f t="shared" si="55"/>
        <v>4.2176298541408875E-75</v>
      </c>
      <c r="IG53" s="86">
        <f t="shared" si="55"/>
        <v>1.2190672989725392E-56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8.490171266552191E-220</v>
      </c>
      <c r="IW53" s="86">
        <f t="shared" si="56"/>
        <v>4.0300301675185953E-114</v>
      </c>
      <c r="IY53" s="86">
        <f t="shared" si="57"/>
        <v>3.9165923490406085E-6</v>
      </c>
      <c r="IZ53" s="86">
        <f t="shared" si="57"/>
        <v>3.7332652595297651E-6</v>
      </c>
      <c r="JA53" s="86">
        <f t="shared" si="57"/>
        <v>3.2224476528636067E-6</v>
      </c>
      <c r="JB53" s="86">
        <f t="shared" si="57"/>
        <v>4.4913936348778636E-6</v>
      </c>
      <c r="JC53" s="86">
        <f t="shared" si="57"/>
        <v>1.1119380371294168E-5</v>
      </c>
      <c r="JD53" s="86">
        <f t="shared" si="57"/>
        <v>1.6789923473574623E-6</v>
      </c>
      <c r="JE53" s="86">
        <f t="shared" si="57"/>
        <v>6.2856591391251262E-6</v>
      </c>
      <c r="JF53" s="86">
        <f t="shared" si="57"/>
        <v>1.5229991116265064E-6</v>
      </c>
      <c r="JG53" s="86">
        <f t="shared" si="57"/>
        <v>4.1601828338555908E-7</v>
      </c>
      <c r="JH53" s="86">
        <f t="shared" si="57"/>
        <v>8.3149990160851415E-7</v>
      </c>
      <c r="JI53" s="86">
        <f t="shared" si="57"/>
        <v>3.732317787029866E-6</v>
      </c>
      <c r="JJ53" s="86">
        <f t="shared" si="57"/>
        <v>7.9895720046938168E-7</v>
      </c>
      <c r="JK53" s="86">
        <f t="shared" si="57"/>
        <v>3.9594775027061975E-6</v>
      </c>
      <c r="JL53" s="86">
        <f t="shared" si="57"/>
        <v>4.6056844467170493E-7</v>
      </c>
      <c r="JM53" s="86">
        <f t="shared" si="57"/>
        <v>2.6718053808473661E-9</v>
      </c>
    </row>
    <row r="54" spans="2:273" x14ac:dyDescent="0.25">
      <c r="B54" s="2">
        <v>27</v>
      </c>
      <c r="C54" s="37">
        <v>114.759</v>
      </c>
      <c r="D54" s="37">
        <v>117.069</v>
      </c>
      <c r="E54" s="37">
        <v>116.20699999999999</v>
      </c>
      <c r="F54" s="37">
        <v>114.89700000000001</v>
      </c>
      <c r="G54" s="37">
        <v>120.655</v>
      </c>
      <c r="H54" s="37">
        <v>116.241</v>
      </c>
      <c r="I54" s="37">
        <v>114.19</v>
      </c>
      <c r="J54" s="37">
        <v>116.36199999999999</v>
      </c>
      <c r="K54" s="37">
        <v>116.55200000000001</v>
      </c>
      <c r="L54" s="37">
        <v>118.86199999999999</v>
      </c>
      <c r="M54" s="37">
        <v>120.155</v>
      </c>
      <c r="N54" s="37">
        <v>120.155</v>
      </c>
      <c r="O54" s="37">
        <v>124.586</v>
      </c>
      <c r="P54" s="37">
        <v>120.483</v>
      </c>
      <c r="Q54" s="37">
        <v>122.46599999999999</v>
      </c>
      <c r="S54" s="4">
        <f t="shared" si="59"/>
        <v>117.95216735908633</v>
      </c>
      <c r="T54" s="4">
        <f t="shared" si="59"/>
        <v>115.15838035508682</v>
      </c>
      <c r="U54" s="4">
        <f t="shared" si="59"/>
        <v>115.73493912388653</v>
      </c>
      <c r="V54" s="4">
        <f t="shared" si="59"/>
        <v>116.4891303656718</v>
      </c>
      <c r="W54" s="4">
        <f t="shared" si="59"/>
        <v>118.0680870827414</v>
      </c>
      <c r="X54" s="4">
        <f t="shared" si="59"/>
        <v>114.68824298163641</v>
      </c>
      <c r="Y54" s="4">
        <f t="shared" si="59"/>
        <v>115.22915606872378</v>
      </c>
      <c r="Z54" s="4">
        <f t="shared" si="59"/>
        <v>115.68865724530181</v>
      </c>
      <c r="AA54" s="4">
        <f t="shared" si="59"/>
        <v>114.99375904982796</v>
      </c>
      <c r="AB54" s="4">
        <f t="shared" si="59"/>
        <v>118.10020295225021</v>
      </c>
      <c r="AC54" s="4">
        <f t="shared" si="59"/>
        <v>120.34265844249236</v>
      </c>
      <c r="AD54" s="4">
        <f t="shared" si="59"/>
        <v>120.0944456680328</v>
      </c>
      <c r="AE54" s="4">
        <f t="shared" si="59"/>
        <v>123.70292229248287</v>
      </c>
      <c r="AF54" s="4">
        <f t="shared" si="59"/>
        <v>122.11617394624595</v>
      </c>
      <c r="AG54" s="4">
        <f t="shared" si="59"/>
        <v>122.84400428521207</v>
      </c>
      <c r="AI54" s="4">
        <f t="shared" si="60"/>
        <v>-3.1931673590863312</v>
      </c>
      <c r="AJ54" s="4">
        <f t="shared" si="60"/>
        <v>1.9106196449131829</v>
      </c>
      <c r="AK54" s="4">
        <f t="shared" si="60"/>
        <v>0.47206087611345993</v>
      </c>
      <c r="AL54" s="4">
        <f t="shared" si="60"/>
        <v>-1.5921303656717924</v>
      </c>
      <c r="AM54" s="4">
        <f t="shared" si="60"/>
        <v>2.5869129172586014</v>
      </c>
      <c r="AN54" s="4">
        <f t="shared" si="60"/>
        <v>1.552757018363593</v>
      </c>
      <c r="AO54" s="4">
        <f t="shared" si="60"/>
        <v>-1.0391560687237842</v>
      </c>
      <c r="AP54" s="4">
        <f t="shared" si="60"/>
        <v>0.67334275469818294</v>
      </c>
      <c r="AQ54" s="4">
        <f t="shared" si="60"/>
        <v>1.5582409501720491</v>
      </c>
      <c r="AR54" s="4">
        <f t="shared" si="60"/>
        <v>0.76179704774978063</v>
      </c>
      <c r="AS54" s="4">
        <f t="shared" si="60"/>
        <v>-0.18765844249236352</v>
      </c>
      <c r="AT54" s="4">
        <f t="shared" si="60"/>
        <v>6.0554331967196617E-2</v>
      </c>
      <c r="AU54" s="4">
        <f t="shared" si="60"/>
        <v>0.88307770751713122</v>
      </c>
      <c r="AV54" s="4">
        <f t="shared" si="60"/>
        <v>-1.6331739462459467</v>
      </c>
      <c r="AW54" s="4">
        <f t="shared" si="60"/>
        <v>-0.37800428521207152</v>
      </c>
      <c r="AY54" s="2">
        <f t="shared" si="51"/>
        <v>117.94544700877931</v>
      </c>
      <c r="AZ54" s="2">
        <f t="shared" si="51"/>
        <v>115.15234570502432</v>
      </c>
      <c r="BA54" s="2">
        <f t="shared" si="51"/>
        <v>115.72965811343596</v>
      </c>
      <c r="BB54" s="2">
        <f t="shared" si="51"/>
        <v>116.48212592601264</v>
      </c>
      <c r="BC54" s="2">
        <f t="shared" si="51"/>
        <v>118.05271780111596</v>
      </c>
      <c r="BD54" s="2">
        <f t="shared" si="51"/>
        <v>114.6852134243842</v>
      </c>
      <c r="BE54" s="2">
        <f t="shared" si="51"/>
        <v>115.21908994608758</v>
      </c>
      <c r="BF54" s="2">
        <f t="shared" si="51"/>
        <v>115.68593784542311</v>
      </c>
      <c r="BG54" s="2">
        <f t="shared" si="51"/>
        <v>114.99292319250016</v>
      </c>
      <c r="BH54" s="2">
        <f t="shared" si="51"/>
        <v>118.0986496253449</v>
      </c>
      <c r="BI54" s="2">
        <f t="shared" si="51"/>
        <v>120.33675924019281</v>
      </c>
      <c r="BJ54" s="2">
        <f t="shared" si="51"/>
        <v>120.0930305148958</v>
      </c>
      <c r="BK54" s="2">
        <f t="shared" si="51"/>
        <v>123.69607779897224</v>
      </c>
      <c r="BL54" s="2">
        <f t="shared" si="51"/>
        <v>122.11529714343632</v>
      </c>
      <c r="BM54" s="2">
        <f t="shared" si="51"/>
        <v>122.84399765288316</v>
      </c>
      <c r="BO54" s="2">
        <f t="shared" si="10"/>
        <v>114.759</v>
      </c>
      <c r="BP54" s="2">
        <f t="shared" si="11"/>
        <v>117.069</v>
      </c>
      <c r="BQ54" s="2">
        <f t="shared" si="12"/>
        <v>116.20699999999999</v>
      </c>
      <c r="BR54" s="2">
        <f t="shared" si="13"/>
        <v>114.89700000000001</v>
      </c>
      <c r="BS54" s="2">
        <f t="shared" si="14"/>
        <v>120.655</v>
      </c>
      <c r="BT54" s="2">
        <f t="shared" si="15"/>
        <v>116.241</v>
      </c>
      <c r="BU54" s="2">
        <f t="shared" si="16"/>
        <v>114.19</v>
      </c>
      <c r="BV54" s="2">
        <f t="shared" si="17"/>
        <v>116.36199999999999</v>
      </c>
      <c r="BW54" s="2">
        <f t="shared" si="18"/>
        <v>116.55200000000001</v>
      </c>
      <c r="BX54" s="2">
        <f t="shared" si="19"/>
        <v>118.86199999999999</v>
      </c>
      <c r="BY54" s="2">
        <f t="shared" si="20"/>
        <v>120.155</v>
      </c>
      <c r="BZ54" s="2">
        <f t="shared" si="21"/>
        <v>120.155</v>
      </c>
      <c r="CA54" s="2">
        <f t="shared" si="22"/>
        <v>124.586</v>
      </c>
      <c r="CB54" s="2">
        <f t="shared" si="23"/>
        <v>120.483</v>
      </c>
      <c r="CC54" s="2">
        <f t="shared" si="24"/>
        <v>122.46599999999999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118.7937090056285</v>
      </c>
      <c r="DL54" s="2">
        <f t="shared" si="61"/>
        <v>116.3226956815115</v>
      </c>
      <c r="DM54" s="2">
        <f t="shared" si="61"/>
        <v>116.28430528504212</v>
      </c>
      <c r="DN54" s="2">
        <f t="shared" si="61"/>
        <v>116.71184979757084</v>
      </c>
      <c r="DO54" s="2">
        <f t="shared" si="61"/>
        <v>118.83362298311445</v>
      </c>
      <c r="DP54" s="2">
        <f t="shared" si="61"/>
        <v>115.63214509246089</v>
      </c>
      <c r="DQ54" s="2">
        <f t="shared" si="61"/>
        <v>116.38765731707321</v>
      </c>
      <c r="DR54" s="2">
        <f t="shared" si="61"/>
        <v>116.45718207681367</v>
      </c>
      <c r="DS54" s="2">
        <f t="shared" si="61"/>
        <v>115.35464586014589</v>
      </c>
      <c r="DT54" s="2">
        <f t="shared" si="61"/>
        <v>119.04638051209105</v>
      </c>
      <c r="DU54" s="2">
        <f t="shared" si="61"/>
        <v>120.99916693657222</v>
      </c>
      <c r="DV54" s="2">
        <f t="shared" si="61"/>
        <v>120.4412852062589</v>
      </c>
      <c r="DW54" s="2">
        <f t="shared" si="61"/>
        <v>124.00072141372138</v>
      </c>
      <c r="DX54" s="2">
        <f t="shared" si="61"/>
        <v>122.11247318747316</v>
      </c>
      <c r="DY54" s="2">
        <f t="shared" si="61"/>
        <v>122.33516981831661</v>
      </c>
      <c r="EA54" s="2">
        <f t="shared" si="62"/>
        <v>114.70313283975223</v>
      </c>
      <c r="EB54" s="2">
        <f t="shared" si="62"/>
        <v>110.72970513070858</v>
      </c>
      <c r="EC54" s="2">
        <f t="shared" si="62"/>
        <v>113.62598857493175</v>
      </c>
      <c r="ED54" s="2">
        <f t="shared" si="62"/>
        <v>115.62668454655986</v>
      </c>
      <c r="EE54" s="2">
        <f t="shared" si="62"/>
        <v>115.35521308466029</v>
      </c>
      <c r="EF54" s="2">
        <f t="shared" si="62"/>
        <v>111.02507706797346</v>
      </c>
      <c r="EG54" s="2">
        <f t="shared" si="62"/>
        <v>111.11047714352694</v>
      </c>
      <c r="EH54" s="2">
        <f t="shared" si="62"/>
        <v>112.64131389556351</v>
      </c>
      <c r="EI54" s="2">
        <f t="shared" si="62"/>
        <v>113.47648236695062</v>
      </c>
      <c r="EJ54" s="2">
        <f t="shared" si="62"/>
        <v>114.13605898663833</v>
      </c>
      <c r="EK54" s="2">
        <f t="shared" si="62"/>
        <v>117.85864271589365</v>
      </c>
      <c r="EL54" s="2">
        <f t="shared" si="62"/>
        <v>118.61547396484823</v>
      </c>
      <c r="EM54" s="2">
        <f t="shared" si="62"/>
        <v>122.59233547751207</v>
      </c>
      <c r="EN54" s="2">
        <f t="shared" si="62"/>
        <v>122.12729873123797</v>
      </c>
      <c r="EO54" s="2">
        <f t="shared" si="62"/>
        <v>125.43508297225637</v>
      </c>
      <c r="EQ54" s="2">
        <f t="shared" si="63"/>
        <v>115.62806366211053</v>
      </c>
      <c r="ER54" s="2">
        <f t="shared" si="63"/>
        <v>112.29877151855175</v>
      </c>
      <c r="ES54" s="2">
        <f t="shared" si="63"/>
        <v>113.2019849516569</v>
      </c>
      <c r="ET54" s="2">
        <f t="shared" si="63"/>
        <v>114.80262711337677</v>
      </c>
      <c r="EU54" s="2">
        <f t="shared" si="63"/>
        <v>114.2124657322646</v>
      </c>
      <c r="EV54" s="2">
        <f t="shared" si="63"/>
        <v>111.88636904245953</v>
      </c>
      <c r="EW54" s="2">
        <f t="shared" si="63"/>
        <v>111.6623301703976</v>
      </c>
      <c r="EX54" s="2">
        <f t="shared" si="63"/>
        <v>111.14241867762262</v>
      </c>
      <c r="EY54" s="2">
        <f t="shared" si="63"/>
        <v>112.91658003002901</v>
      </c>
      <c r="EZ54" s="2">
        <f t="shared" si="63"/>
        <v>114.49669635937164</v>
      </c>
      <c r="FA54" s="2">
        <f t="shared" si="63"/>
        <v>116.90295905723411</v>
      </c>
      <c r="FB54" s="2">
        <f t="shared" si="63"/>
        <v>118.61982157211106</v>
      </c>
      <c r="FC54" s="2">
        <f t="shared" si="63"/>
        <v>122.31408004516035</v>
      </c>
      <c r="FD54" s="2">
        <f t="shared" si="63"/>
        <v>122.37874852577875</v>
      </c>
      <c r="FE54" s="2">
        <f t="shared" si="63"/>
        <v>125.78769126524534</v>
      </c>
      <c r="FG54" s="2">
        <f t="shared" si="64"/>
        <v>0.20737796354265992</v>
      </c>
      <c r="FH54" s="2">
        <f t="shared" si="64"/>
        <v>0.2092638476904351</v>
      </c>
      <c r="FI54" s="2">
        <f t="shared" si="64"/>
        <v>0.20864007797418624</v>
      </c>
      <c r="FJ54" s="2">
        <f t="shared" si="64"/>
        <v>0.21166484090997872</v>
      </c>
      <c r="FK54" s="2">
        <f t="shared" si="64"/>
        <v>0.22448747510825712</v>
      </c>
      <c r="FL54" s="2">
        <f t="shared" si="64"/>
        <v>0.20554641993360492</v>
      </c>
      <c r="FM54" s="2">
        <f t="shared" si="64"/>
        <v>0.2214420359737781</v>
      </c>
      <c r="FN54" s="2">
        <f t="shared" si="64"/>
        <v>0.20209935260877859</v>
      </c>
      <c r="FO54" s="2">
        <f t="shared" si="64"/>
        <v>0.19258157412938667</v>
      </c>
      <c r="FP54" s="2">
        <f t="shared" si="64"/>
        <v>0.19301096130843656</v>
      </c>
      <c r="FQ54" s="2">
        <f t="shared" si="64"/>
        <v>0.21091038373767387</v>
      </c>
      <c r="FR54" s="2">
        <f t="shared" si="64"/>
        <v>0.19073978659473981</v>
      </c>
      <c r="FS54" s="2">
        <f t="shared" si="64"/>
        <v>0.21629901977495217</v>
      </c>
      <c r="FT54" s="2">
        <f t="shared" si="64"/>
        <v>0.1900737157622143</v>
      </c>
      <c r="FU54" s="2">
        <f t="shared" si="64"/>
        <v>0.16414050075187145</v>
      </c>
      <c r="FW54" s="2">
        <f t="shared" si="53"/>
        <v>3.6065558175727469E-5</v>
      </c>
      <c r="FX54" s="2">
        <f t="shared" si="53"/>
        <v>3.8714913890379533E-5</v>
      </c>
      <c r="FY54" s="2">
        <f t="shared" si="53"/>
        <v>3.7183476258336797E-5</v>
      </c>
      <c r="FZ54" s="2">
        <f t="shared" si="53"/>
        <v>3.9489167388382426E-5</v>
      </c>
      <c r="GA54" s="2">
        <f t="shared" si="53"/>
        <v>4.0014534148292288E-5</v>
      </c>
      <c r="GB54" s="2">
        <f t="shared" si="53"/>
        <v>4.0254348478600391E-5</v>
      </c>
      <c r="GC54" s="2">
        <f t="shared" si="53"/>
        <v>4.0139029471666078E-5</v>
      </c>
      <c r="GD54" s="2">
        <f t="shared" si="53"/>
        <v>3.9857568918954503E-5</v>
      </c>
      <c r="GE54" s="2">
        <f t="shared" si="53"/>
        <v>4.1052970006911612E-5</v>
      </c>
      <c r="GF54" s="2">
        <f t="shared" si="53"/>
        <v>4.1568667328582278E-5</v>
      </c>
      <c r="GG54" s="2">
        <f t="shared" si="53"/>
        <v>4.0314447435147344E-5</v>
      </c>
      <c r="GH54" s="2">
        <f t="shared" si="53"/>
        <v>3.5694540590757909E-5</v>
      </c>
      <c r="GI54" s="2">
        <f t="shared" si="53"/>
        <v>3.9953513725655611E-5</v>
      </c>
      <c r="GJ54" s="2">
        <f t="shared" si="53"/>
        <v>2.390048323275395E-5</v>
      </c>
      <c r="GK54" s="2">
        <f t="shared" si="53"/>
        <v>1.8539528673490781E-5</v>
      </c>
      <c r="GM54" s="86">
        <f t="shared" si="54"/>
        <v>7.472537237511432E-6</v>
      </c>
      <c r="GN54" s="86">
        <f t="shared" si="54"/>
        <v>7.1904664557702104E-6</v>
      </c>
      <c r="GO54" s="86">
        <f t="shared" si="54"/>
        <v>6.2789118650779248E-6</v>
      </c>
      <c r="GP54" s="86">
        <f t="shared" si="54"/>
        <v>8.5625987673674076E-6</v>
      </c>
      <c r="GQ54" s="86">
        <f t="shared" si="54"/>
        <v>2.0153724426224803E-5</v>
      </c>
      <c r="GR54" s="86">
        <f t="shared" si="54"/>
        <v>3.4390335057834635E-6</v>
      </c>
      <c r="GS54" s="86">
        <f t="shared" si="54"/>
        <v>1.1927728745697867E-5</v>
      </c>
      <c r="GT54" s="86">
        <f t="shared" si="54"/>
        <v>3.114628812037652E-6</v>
      </c>
      <c r="GU54" s="86">
        <f t="shared" si="54"/>
        <v>9.2565300736348734E-7</v>
      </c>
      <c r="GV54" s="86">
        <f t="shared" si="54"/>
        <v>1.7445116282135451E-6</v>
      </c>
      <c r="GW54" s="86">
        <f t="shared" si="54"/>
        <v>7.2215394102724759E-6</v>
      </c>
      <c r="GX54" s="86">
        <f t="shared" si="54"/>
        <v>1.6703148370503587E-6</v>
      </c>
      <c r="GY54" s="86">
        <f t="shared" si="54"/>
        <v>7.7351767289869064E-6</v>
      </c>
      <c r="GZ54" s="86">
        <f t="shared" si="54"/>
        <v>1.0074444930350682E-6</v>
      </c>
      <c r="HA54" s="86">
        <f t="shared" si="54"/>
        <v>8.1272670299138103E-9</v>
      </c>
      <c r="HC54" s="86">
        <f t="shared" si="58"/>
        <v>1.3281251406204186E-15</v>
      </c>
      <c r="HD54" s="86">
        <f t="shared" si="58"/>
        <v>9.9701081043740496E-17</v>
      </c>
      <c r="HE54" s="86">
        <f t="shared" si="58"/>
        <v>5.6947762032687627E-17</v>
      </c>
      <c r="HF54" s="86">
        <f t="shared" si="58"/>
        <v>2.8204865175897807E-18</v>
      </c>
      <c r="HG54" s="86">
        <f t="shared" si="58"/>
        <v>3.2022673803308969E-18</v>
      </c>
      <c r="HH54" s="86">
        <f t="shared" si="58"/>
        <v>3.9659562937731221E-19</v>
      </c>
      <c r="HI54" s="86">
        <f t="shared" si="58"/>
        <v>6.2211684027456342E-17</v>
      </c>
      <c r="HJ54" s="86">
        <f t="shared" si="58"/>
        <v>1.4633420257979018E-18</v>
      </c>
      <c r="HK54" s="86">
        <f t="shared" si="58"/>
        <v>3.2782332639649222E-18</v>
      </c>
      <c r="HL54" s="86">
        <f t="shared" si="58"/>
        <v>9.9835842673935942E-20</v>
      </c>
      <c r="HM54" s="86">
        <f t="shared" si="58"/>
        <v>4.0398435072751466E-18</v>
      </c>
      <c r="HN54" s="86">
        <f t="shared" si="58"/>
        <v>5.5483793735844092E-20</v>
      </c>
      <c r="HO54" s="86">
        <f t="shared" si="58"/>
        <v>1.1574676268283653E-17</v>
      </c>
      <c r="HP54" s="86">
        <f t="shared" si="58"/>
        <v>1.6063877215167487E-19</v>
      </c>
      <c r="HQ54" s="86">
        <f t="shared" si="58"/>
        <v>2.214264220597943E-28</v>
      </c>
      <c r="HS54" s="86">
        <f t="shared" si="55"/>
        <v>2.6578097147665288E-113</v>
      </c>
      <c r="HT54" s="86">
        <f t="shared" si="55"/>
        <v>6.3012355468490344E-120</v>
      </c>
      <c r="HU54" s="86">
        <f t="shared" si="55"/>
        <v>2.8802333772402055E-125</v>
      </c>
      <c r="HV54" s="86">
        <f t="shared" si="55"/>
        <v>2.5880529274889947E-136</v>
      </c>
      <c r="HW54" s="86">
        <f t="shared" si="55"/>
        <v>9.8918657336030872E-136</v>
      </c>
      <c r="HX54" s="86">
        <f t="shared" si="55"/>
        <v>6.1975146923790414E-144</v>
      </c>
      <c r="HY54" s="86">
        <f t="shared" si="55"/>
        <v>2.5507738010731452E-126</v>
      </c>
      <c r="HZ54" s="86">
        <f t="shared" si="55"/>
        <v>7.8320242298124538E-139</v>
      </c>
      <c r="IA54" s="86">
        <f t="shared" si="55"/>
        <v>1.3449907339957351E-136</v>
      </c>
      <c r="IB54" s="86">
        <f t="shared" si="55"/>
        <v>1.5272387266179826E-147</v>
      </c>
      <c r="IC54" s="86">
        <f t="shared" si="55"/>
        <v>5.4367513086934211E-134</v>
      </c>
      <c r="ID54" s="86">
        <f t="shared" si="55"/>
        <v>9.6396332338198312E-151</v>
      </c>
      <c r="IE54" s="86">
        <f t="shared" si="55"/>
        <v>1.1530797881110651E-131</v>
      </c>
      <c r="IF54" s="86">
        <f t="shared" si="55"/>
        <v>1.7582753585220674E-73</v>
      </c>
      <c r="IG54" s="86">
        <f t="shared" si="55"/>
        <v>1.9069309321040798E-55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4.4545197768553663E-216</v>
      </c>
      <c r="IW54" s="86">
        <f t="shared" si="56"/>
        <v>3.0042401544045455E-112</v>
      </c>
      <c r="IY54" s="86">
        <f t="shared" si="57"/>
        <v>7.4725372388395568E-6</v>
      </c>
      <c r="IZ54" s="86">
        <f t="shared" si="57"/>
        <v>7.1904664558699113E-6</v>
      </c>
      <c r="JA54" s="86">
        <f t="shared" si="57"/>
        <v>6.2789118651348725E-6</v>
      </c>
      <c r="JB54" s="86">
        <f t="shared" si="57"/>
        <v>8.5625987673702282E-6</v>
      </c>
      <c r="JC54" s="86">
        <f t="shared" si="57"/>
        <v>2.0153724426228004E-5</v>
      </c>
      <c r="JD54" s="86">
        <f t="shared" si="57"/>
        <v>3.4390335057838599E-6</v>
      </c>
      <c r="JE54" s="86">
        <f t="shared" si="57"/>
        <v>1.1927728745760078E-5</v>
      </c>
      <c r="JF54" s="86">
        <f t="shared" si="57"/>
        <v>3.1146288120391153E-6</v>
      </c>
      <c r="JG54" s="86">
        <f t="shared" si="57"/>
        <v>9.2565300736676557E-7</v>
      </c>
      <c r="JH54" s="86">
        <f t="shared" si="57"/>
        <v>1.7445116282136448E-6</v>
      </c>
      <c r="JI54" s="86">
        <f t="shared" si="57"/>
        <v>7.2215394102765154E-6</v>
      </c>
      <c r="JJ54" s="86">
        <f t="shared" si="57"/>
        <v>1.6703148370504142E-6</v>
      </c>
      <c r="JK54" s="86">
        <f t="shared" si="57"/>
        <v>7.7351767289984803E-6</v>
      </c>
      <c r="JL54" s="86">
        <f t="shared" si="57"/>
        <v>1.007444493035229E-6</v>
      </c>
      <c r="JM54" s="86">
        <f t="shared" si="57"/>
        <v>8.1272670299138103E-9</v>
      </c>
    </row>
    <row r="55" spans="2:273" x14ac:dyDescent="0.25">
      <c r="B55" s="2">
        <v>28</v>
      </c>
      <c r="C55" s="37">
        <v>116.36199999999999</v>
      </c>
      <c r="D55" s="37">
        <v>115.741</v>
      </c>
      <c r="E55" s="37">
        <v>116.328</v>
      </c>
      <c r="F55" s="37">
        <v>116.931</v>
      </c>
      <c r="G55" s="37">
        <v>120.29300000000001</v>
      </c>
      <c r="H55" s="37">
        <v>116.36199999999999</v>
      </c>
      <c r="I55" s="37">
        <v>116.10299999999999</v>
      </c>
      <c r="J55" s="37">
        <v>116.60299999999999</v>
      </c>
      <c r="K55" s="37">
        <v>115.845</v>
      </c>
      <c r="L55" s="37">
        <v>118.776</v>
      </c>
      <c r="M55" s="37">
        <v>121.46599999999999</v>
      </c>
      <c r="N55" s="37">
        <v>121.345</v>
      </c>
      <c r="O55" s="37">
        <v>124.241</v>
      </c>
      <c r="P55" s="37">
        <v>122.46599999999999</v>
      </c>
      <c r="Q55" s="37">
        <v>123.759</v>
      </c>
      <c r="S55" s="4">
        <f t="shared" si="59"/>
        <v>118.15539565752535</v>
      </c>
      <c r="T55" s="4">
        <f t="shared" si="59"/>
        <v>115.17801034330253</v>
      </c>
      <c r="U55" s="4">
        <f t="shared" si="59"/>
        <v>115.79451718927221</v>
      </c>
      <c r="V55" s="4">
        <f t="shared" si="59"/>
        <v>116.61195951557694</v>
      </c>
      <c r="W55" s="4">
        <f t="shared" si="59"/>
        <v>118.21583639239623</v>
      </c>
      <c r="X55" s="4">
        <f t="shared" si="59"/>
        <v>114.85684149748097</v>
      </c>
      <c r="Y55" s="4">
        <f t="shared" si="59"/>
        <v>115.29020005542846</v>
      </c>
      <c r="Z55" s="4">
        <f t="shared" si="59"/>
        <v>115.78891662509615</v>
      </c>
      <c r="AA55" s="4">
        <f t="shared" si="59"/>
        <v>115.12143778613938</v>
      </c>
      <c r="AB55" s="4">
        <f t="shared" si="59"/>
        <v>118.18743945172649</v>
      </c>
      <c r="AC55" s="4">
        <f t="shared" si="59"/>
        <v>120.43182804940876</v>
      </c>
      <c r="AD55" s="4">
        <f t="shared" si="59"/>
        <v>120.25550100534915</v>
      </c>
      <c r="AE55" s="4">
        <f t="shared" si="59"/>
        <v>123.84147733985695</v>
      </c>
      <c r="AF55" s="4">
        <f t="shared" si="59"/>
        <v>122.31310059010119</v>
      </c>
      <c r="AG55" s="4">
        <f t="shared" si="59"/>
        <v>123.12041153980269</v>
      </c>
      <c r="AI55" s="4">
        <f t="shared" si="60"/>
        <v>-1.7933956575253518</v>
      </c>
      <c r="AJ55" s="4">
        <f t="shared" si="60"/>
        <v>0.56298965669746792</v>
      </c>
      <c r="AK55" s="4">
        <f t="shared" si="60"/>
        <v>0.53348281072779002</v>
      </c>
      <c r="AL55" s="4">
        <f t="shared" si="60"/>
        <v>0.31904048442305566</v>
      </c>
      <c r="AM55" s="4">
        <f t="shared" si="60"/>
        <v>2.0771636076037794</v>
      </c>
      <c r="AN55" s="4">
        <f t="shared" si="60"/>
        <v>1.5051585025190235</v>
      </c>
      <c r="AO55" s="4">
        <f t="shared" si="60"/>
        <v>0.81279994457153748</v>
      </c>
      <c r="AP55" s="4">
        <f t="shared" si="60"/>
        <v>0.81408337490384497</v>
      </c>
      <c r="AQ55" s="4">
        <f t="shared" si="60"/>
        <v>0.72356221386061748</v>
      </c>
      <c r="AR55" s="4">
        <f t="shared" si="60"/>
        <v>0.5885605482735059</v>
      </c>
      <c r="AS55" s="4">
        <f t="shared" si="60"/>
        <v>1.0341719505912295</v>
      </c>
      <c r="AT55" s="4">
        <f t="shared" si="60"/>
        <v>1.0894989946508531</v>
      </c>
      <c r="AU55" s="4">
        <f t="shared" si="60"/>
        <v>0.39952266014304882</v>
      </c>
      <c r="AV55" s="4">
        <f t="shared" si="60"/>
        <v>0.1528994098988079</v>
      </c>
      <c r="AW55" s="4">
        <f t="shared" si="60"/>
        <v>0.63858846019731175</v>
      </c>
      <c r="AY55" s="2">
        <f t="shared" si="51"/>
        <v>118.14315062693251</v>
      </c>
      <c r="AZ55" s="2">
        <f t="shared" si="51"/>
        <v>115.16691885839863</v>
      </c>
      <c r="BA55" s="2">
        <f t="shared" si="51"/>
        <v>115.78470378420289</v>
      </c>
      <c r="BB55" s="2">
        <f t="shared" si="51"/>
        <v>116.59921247309256</v>
      </c>
      <c r="BC55" s="2">
        <f t="shared" si="51"/>
        <v>118.18920086232153</v>
      </c>
      <c r="BD55" s="2">
        <f t="shared" si="51"/>
        <v>114.85093852260347</v>
      </c>
      <c r="BE55" s="2">
        <f t="shared" si="51"/>
        <v>115.27198188451352</v>
      </c>
      <c r="BF55" s="2">
        <f t="shared" si="51"/>
        <v>115.78362344165556</v>
      </c>
      <c r="BG55" s="2">
        <f t="shared" si="51"/>
        <v>115.11967371038953</v>
      </c>
      <c r="BH55" s="2">
        <f t="shared" si="51"/>
        <v>118.18433845214425</v>
      </c>
      <c r="BI55" s="2">
        <f t="shared" si="51"/>
        <v>120.42094098215659</v>
      </c>
      <c r="BJ55" s="2">
        <f t="shared" si="51"/>
        <v>120.25268444285349</v>
      </c>
      <c r="BK55" s="2">
        <f t="shared" si="51"/>
        <v>123.82873923704733</v>
      </c>
      <c r="BL55" s="2">
        <f t="shared" si="51"/>
        <v>122.31127906014842</v>
      </c>
      <c r="BM55" s="2">
        <f t="shared" si="51"/>
        <v>123.12039261735741</v>
      </c>
      <c r="BO55" s="2">
        <f t="shared" si="10"/>
        <v>116.36199999999999</v>
      </c>
      <c r="BP55" s="2">
        <f t="shared" si="11"/>
        <v>115.741</v>
      </c>
      <c r="BQ55" s="2">
        <f t="shared" si="12"/>
        <v>116.328</v>
      </c>
      <c r="BR55" s="2">
        <f t="shared" si="13"/>
        <v>116.931</v>
      </c>
      <c r="BS55" s="2">
        <f t="shared" si="14"/>
        <v>120.29300000000001</v>
      </c>
      <c r="BT55" s="2">
        <f t="shared" si="15"/>
        <v>116.36199999999999</v>
      </c>
      <c r="BU55" s="2">
        <f t="shared" si="16"/>
        <v>116.10299999999999</v>
      </c>
      <c r="BV55" s="2">
        <f t="shared" si="17"/>
        <v>116.60299999999999</v>
      </c>
      <c r="BW55" s="2">
        <f t="shared" si="18"/>
        <v>115.845</v>
      </c>
      <c r="BX55" s="2">
        <f t="shared" si="19"/>
        <v>118.776</v>
      </c>
      <c r="BY55" s="2">
        <f t="shared" si="20"/>
        <v>121.46599999999999</v>
      </c>
      <c r="BZ55" s="2">
        <f t="shared" si="21"/>
        <v>121.345</v>
      </c>
      <c r="CA55" s="2">
        <f t="shared" si="22"/>
        <v>124.241</v>
      </c>
      <c r="CB55" s="2">
        <f t="shared" si="23"/>
        <v>122.46599999999999</v>
      </c>
      <c r="CC55" s="2">
        <f t="shared" si="24"/>
        <v>123.759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119.15385609756095</v>
      </c>
      <c r="DL55" s="2">
        <f t="shared" si="61"/>
        <v>116.46747402159247</v>
      </c>
      <c r="DM55" s="2">
        <f t="shared" si="61"/>
        <v>116.43241820768137</v>
      </c>
      <c r="DN55" s="2">
        <f t="shared" si="61"/>
        <v>116.91500425101214</v>
      </c>
      <c r="DO55" s="2">
        <f t="shared" si="61"/>
        <v>119.11930938086304</v>
      </c>
      <c r="DP55" s="2">
        <f t="shared" si="61"/>
        <v>115.94708677098151</v>
      </c>
      <c r="DQ55" s="2">
        <f t="shared" si="61"/>
        <v>116.57700459662293</v>
      </c>
      <c r="DR55" s="2">
        <f t="shared" si="61"/>
        <v>116.66877809388336</v>
      </c>
      <c r="DS55" s="2">
        <f t="shared" si="61"/>
        <v>115.56739309309312</v>
      </c>
      <c r="DT55" s="2">
        <f t="shared" si="61"/>
        <v>119.26049834044572</v>
      </c>
      <c r="DU55" s="2">
        <f t="shared" si="61"/>
        <v>121.19671612685562</v>
      </c>
      <c r="DV55" s="2">
        <f t="shared" si="61"/>
        <v>120.69556045519204</v>
      </c>
      <c r="DW55" s="2">
        <f t="shared" si="61"/>
        <v>124.23374253200566</v>
      </c>
      <c r="DX55" s="2">
        <f t="shared" si="61"/>
        <v>122.38160690690688</v>
      </c>
      <c r="DY55" s="2">
        <f t="shared" si="61"/>
        <v>122.64203522432328</v>
      </c>
      <c r="EA55" s="2">
        <f t="shared" si="62"/>
        <v>114.61986304015089</v>
      </c>
      <c r="EB55" s="2">
        <f t="shared" si="62"/>
        <v>110.68468551221656</v>
      </c>
      <c r="EC55" s="2">
        <f t="shared" si="62"/>
        <v>113.54420274387414</v>
      </c>
      <c r="ED55" s="2">
        <f t="shared" si="62"/>
        <v>115.52670492253019</v>
      </c>
      <c r="EE55" s="2">
        <f t="shared" si="62"/>
        <v>115.25898300929593</v>
      </c>
      <c r="EF55" s="2">
        <f t="shared" si="62"/>
        <v>110.98685088713277</v>
      </c>
      <c r="EG55" s="2">
        <f t="shared" si="62"/>
        <v>111.08732929926352</v>
      </c>
      <c r="EH55" s="2">
        <f t="shared" si="62"/>
        <v>112.59676651233664</v>
      </c>
      <c r="EI55" s="2">
        <f t="shared" si="62"/>
        <v>113.4078485389759</v>
      </c>
      <c r="EJ55" s="2">
        <f t="shared" si="62"/>
        <v>114.08068460643571</v>
      </c>
      <c r="EK55" s="2">
        <f t="shared" si="62"/>
        <v>117.7740620557331</v>
      </c>
      <c r="EL55" s="2">
        <f t="shared" si="62"/>
        <v>118.53900628375493</v>
      </c>
      <c r="EM55" s="2">
        <f t="shared" si="62"/>
        <v>122.49048814649584</v>
      </c>
      <c r="EN55" s="2">
        <f t="shared" si="62"/>
        <v>122.03794032057336</v>
      </c>
      <c r="EO55" s="2">
        <f t="shared" si="62"/>
        <v>125.3419742611395</v>
      </c>
      <c r="EQ55" s="2">
        <f t="shared" si="63"/>
        <v>115.5317757870541</v>
      </c>
      <c r="ER55" s="2">
        <f t="shared" si="63"/>
        <v>112.23192136525748</v>
      </c>
      <c r="ES55" s="2">
        <f t="shared" si="63"/>
        <v>113.12610645401207</v>
      </c>
      <c r="ET55" s="2">
        <f t="shared" si="63"/>
        <v>114.71418423783103</v>
      </c>
      <c r="EU55" s="2">
        <f t="shared" si="63"/>
        <v>114.13215333468659</v>
      </c>
      <c r="EV55" s="2">
        <f t="shared" si="63"/>
        <v>111.83609247452112</v>
      </c>
      <c r="EW55" s="2">
        <f t="shared" si="63"/>
        <v>111.63132967549282</v>
      </c>
      <c r="EX55" s="2">
        <f t="shared" si="63"/>
        <v>111.11916036273841</v>
      </c>
      <c r="EY55" s="2">
        <f t="shared" si="63"/>
        <v>112.8557552840376</v>
      </c>
      <c r="EZ55" s="2">
        <f t="shared" si="63"/>
        <v>114.43633235986853</v>
      </c>
      <c r="FA55" s="2">
        <f t="shared" si="63"/>
        <v>116.83182045579093</v>
      </c>
      <c r="FB55" s="2">
        <f t="shared" si="63"/>
        <v>118.54328800008666</v>
      </c>
      <c r="FC55" s="2">
        <f t="shared" si="63"/>
        <v>122.21612678716365</v>
      </c>
      <c r="FD55" s="2">
        <f t="shared" si="63"/>
        <v>122.28584071375074</v>
      </c>
      <c r="FE55" s="2">
        <f t="shared" si="63"/>
        <v>125.68707365250771</v>
      </c>
      <c r="FG55" s="2">
        <f t="shared" si="64"/>
        <v>0.22292524919732293</v>
      </c>
      <c r="FH55" s="2">
        <f t="shared" si="64"/>
        <v>0.22491240014967112</v>
      </c>
      <c r="FI55" s="2">
        <f t="shared" si="64"/>
        <v>0.22425521416464733</v>
      </c>
      <c r="FJ55" s="2">
        <f t="shared" si="64"/>
        <v>0.22744129470752442</v>
      </c>
      <c r="FK55" s="2">
        <f t="shared" si="64"/>
        <v>0.24092757696818518</v>
      </c>
      <c r="FL55" s="2">
        <f t="shared" si="64"/>
        <v>0.22099467802329339</v>
      </c>
      <c r="FM55" s="2">
        <f t="shared" si="64"/>
        <v>0.23772747633278224</v>
      </c>
      <c r="FN55" s="2">
        <f t="shared" si="64"/>
        <v>0.21735942027563249</v>
      </c>
      <c r="FO55" s="2">
        <f t="shared" si="64"/>
        <v>0.20730969879540886</v>
      </c>
      <c r="FP55" s="2">
        <f t="shared" si="64"/>
        <v>0.20776347444469673</v>
      </c>
      <c r="FQ55" s="2">
        <f t="shared" si="64"/>
        <v>0.22664677118283202</v>
      </c>
      <c r="FR55" s="2">
        <f t="shared" si="64"/>
        <v>0.20536288203782002</v>
      </c>
      <c r="FS55" s="2">
        <f t="shared" si="64"/>
        <v>0.23231909186955069</v>
      </c>
      <c r="FT55" s="2">
        <f t="shared" si="64"/>
        <v>0.20465866076914882</v>
      </c>
      <c r="FU55" s="2">
        <f t="shared" si="64"/>
        <v>0.17717080692499634</v>
      </c>
      <c r="FW55" s="2">
        <f t="shared" si="53"/>
        <v>3.9544960573146794E-5</v>
      </c>
      <c r="FX55" s="2">
        <f t="shared" si="53"/>
        <v>4.2449900389826505E-5</v>
      </c>
      <c r="FY55" s="2">
        <f t="shared" si="53"/>
        <v>4.0770724713391658E-5</v>
      </c>
      <c r="FZ55" s="2">
        <f t="shared" si="53"/>
        <v>4.3298846063376596E-5</v>
      </c>
      <c r="GA55" s="2">
        <f t="shared" si="53"/>
        <v>4.3874894842078427E-5</v>
      </c>
      <c r="GB55" s="2">
        <f t="shared" si="53"/>
        <v>4.4137843990049839E-5</v>
      </c>
      <c r="GC55" s="2">
        <f t="shared" si="53"/>
        <v>4.4011400194071935E-5</v>
      </c>
      <c r="GD55" s="2">
        <f t="shared" si="53"/>
        <v>4.3702787216806379E-5</v>
      </c>
      <c r="GE55" s="2">
        <f t="shared" si="53"/>
        <v>4.5013508213754328E-5</v>
      </c>
      <c r="GF55" s="2">
        <f t="shared" si="53"/>
        <v>4.5578954575488244E-5</v>
      </c>
      <c r="GG55" s="2">
        <f t="shared" si="53"/>
        <v>4.4203740673289997E-5</v>
      </c>
      <c r="GH55" s="2">
        <f t="shared" si="53"/>
        <v>3.9138150697307515E-5</v>
      </c>
      <c r="GI55" s="2">
        <f t="shared" si="53"/>
        <v>4.3807987795338231E-5</v>
      </c>
      <c r="GJ55" s="2">
        <f t="shared" si="53"/>
        <v>2.6206298313539015E-5</v>
      </c>
      <c r="GK55" s="2">
        <f t="shared" si="53"/>
        <v>2.0328152597094865E-5</v>
      </c>
      <c r="GM55" s="86">
        <f t="shared" si="54"/>
        <v>1.4005858734302997E-5</v>
      </c>
      <c r="GN55" s="86">
        <f t="shared" si="54"/>
        <v>1.3599022843552717E-5</v>
      </c>
      <c r="GO55" s="86">
        <f t="shared" si="54"/>
        <v>1.2008173793641536E-5</v>
      </c>
      <c r="GP55" s="86">
        <f t="shared" si="54"/>
        <v>1.6034044162817852E-5</v>
      </c>
      <c r="GQ55" s="86">
        <f t="shared" si="54"/>
        <v>3.5932952178899103E-5</v>
      </c>
      <c r="GR55" s="86">
        <f t="shared" si="54"/>
        <v>6.9010021803209208E-6</v>
      </c>
      <c r="GS55" s="86">
        <f t="shared" si="54"/>
        <v>2.2226474640037438E-5</v>
      </c>
      <c r="GT55" s="86">
        <f t="shared" si="54"/>
        <v>6.2417553704069229E-6</v>
      </c>
      <c r="GU55" s="86">
        <f t="shared" si="54"/>
        <v>2.0125488034408856E-6</v>
      </c>
      <c r="GV55" s="86">
        <f t="shared" si="54"/>
        <v>3.5846695802862818E-6</v>
      </c>
      <c r="GW55" s="86">
        <f t="shared" si="54"/>
        <v>1.3716755351907166E-5</v>
      </c>
      <c r="GX55" s="86">
        <f t="shared" si="54"/>
        <v>3.4209768236431435E-6</v>
      </c>
      <c r="GY55" s="86">
        <f t="shared" si="54"/>
        <v>1.4824965407718888E-5</v>
      </c>
      <c r="GZ55" s="86">
        <f t="shared" si="54"/>
        <v>2.1551169528477813E-6</v>
      </c>
      <c r="HA55" s="86">
        <f t="shared" si="54"/>
        <v>2.3913071284799013E-8</v>
      </c>
      <c r="HC55" s="86">
        <f t="shared" si="58"/>
        <v>4.4190126298015119E-15</v>
      </c>
      <c r="HD55" s="86">
        <f t="shared" si="58"/>
        <v>3.7221548731102027E-16</v>
      </c>
      <c r="HE55" s="86">
        <f t="shared" si="58"/>
        <v>2.1884761827172853E-16</v>
      </c>
      <c r="HF55" s="86">
        <f t="shared" si="58"/>
        <v>1.2069522666659438E-17</v>
      </c>
      <c r="HG55" s="86">
        <f t="shared" si="58"/>
        <v>1.3692333551153194E-17</v>
      </c>
      <c r="HH55" s="86">
        <f t="shared" si="58"/>
        <v>1.8567962506055728E-18</v>
      </c>
      <c r="HI55" s="86">
        <f t="shared" si="58"/>
        <v>2.4102634172062989E-16</v>
      </c>
      <c r="HJ55" s="86">
        <f t="shared" si="58"/>
        <v>6.5017037952392369E-18</v>
      </c>
      <c r="HK55" s="86">
        <f t="shared" si="58"/>
        <v>1.4355512232169709E-17</v>
      </c>
      <c r="HL55" s="86">
        <f t="shared" si="58"/>
        <v>4.867204295830016E-19</v>
      </c>
      <c r="HM55" s="86">
        <f t="shared" si="58"/>
        <v>1.715398630603486E-17</v>
      </c>
      <c r="HN55" s="86">
        <f t="shared" si="58"/>
        <v>2.7494832831805748E-19</v>
      </c>
      <c r="HO55" s="86">
        <f t="shared" si="58"/>
        <v>4.7149308150210337E-17</v>
      </c>
      <c r="HP55" s="86">
        <f t="shared" si="58"/>
        <v>7.4730676655647771E-19</v>
      </c>
      <c r="HQ55" s="86">
        <f t="shared" si="58"/>
        <v>2.2921361505387354E-27</v>
      </c>
      <c r="HS55" s="86">
        <f t="shared" si="55"/>
        <v>9.9395136457609245E-111</v>
      </c>
      <c r="HT55" s="86">
        <f t="shared" si="55"/>
        <v>3.9328104202744764E-117</v>
      </c>
      <c r="HU55" s="86">
        <f t="shared" si="55"/>
        <v>2.2786187562317539E-122</v>
      </c>
      <c r="HV55" s="86">
        <f t="shared" si="55"/>
        <v>3.5708476182240242E-133</v>
      </c>
      <c r="HW55" s="86">
        <f t="shared" si="55"/>
        <v>1.3540438897903494E-132</v>
      </c>
      <c r="HX55" s="86">
        <f t="shared" si="55"/>
        <v>1.3717675670912558E-140</v>
      </c>
      <c r="HY55" s="86">
        <f t="shared" si="55"/>
        <v>2.1802921471767596E-123</v>
      </c>
      <c r="HZ55" s="86">
        <f t="shared" si="55"/>
        <v>1.3128413539696382E-135</v>
      </c>
      <c r="IA55" s="86">
        <f t="shared" si="55"/>
        <v>2.1283944426384916E-133</v>
      </c>
      <c r="IB55" s="86">
        <f t="shared" si="55"/>
        <v>4.0110228988284945E-144</v>
      </c>
      <c r="IC55" s="86">
        <f t="shared" si="55"/>
        <v>7.0068224103905551E-131</v>
      </c>
      <c r="ID55" s="86">
        <f t="shared" si="55"/>
        <v>2.835473594432305E-147</v>
      </c>
      <c r="IE55" s="86">
        <f t="shared" si="55"/>
        <v>1.2509627249171868E-128</v>
      </c>
      <c r="IF55" s="86">
        <f t="shared" si="55"/>
        <v>7.0322314037647781E-72</v>
      </c>
      <c r="IG55" s="86">
        <f t="shared" si="55"/>
        <v>2.894650069027942E-54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2.1711649776298943E-212</v>
      </c>
      <c r="IW55" s="86">
        <f t="shared" si="56"/>
        <v>2.1600350822531829E-110</v>
      </c>
      <c r="IY55" s="86">
        <f t="shared" si="57"/>
        <v>1.400585873872201E-5</v>
      </c>
      <c r="IZ55" s="86">
        <f t="shared" si="57"/>
        <v>1.3599022843924933E-5</v>
      </c>
      <c r="JA55" s="86">
        <f t="shared" si="57"/>
        <v>1.2008173793860384E-5</v>
      </c>
      <c r="JB55" s="86">
        <f t="shared" si="57"/>
        <v>1.603404416282992E-5</v>
      </c>
      <c r="JC55" s="86">
        <f t="shared" si="57"/>
        <v>3.5932952178912798E-5</v>
      </c>
      <c r="JD55" s="86">
        <f t="shared" si="57"/>
        <v>6.9010021803227775E-6</v>
      </c>
      <c r="JE55" s="86">
        <f t="shared" si="57"/>
        <v>2.2226474640278463E-5</v>
      </c>
      <c r="JF55" s="86">
        <f t="shared" si="57"/>
        <v>6.2417553704134247E-6</v>
      </c>
      <c r="JG55" s="86">
        <f t="shared" si="57"/>
        <v>2.0125488034552411E-6</v>
      </c>
      <c r="JH55" s="86">
        <f t="shared" si="57"/>
        <v>3.5846695802867684E-6</v>
      </c>
      <c r="JI55" s="86">
        <f t="shared" si="57"/>
        <v>1.371675535192432E-5</v>
      </c>
      <c r="JJ55" s="86">
        <f t="shared" si="57"/>
        <v>3.4209768236434183E-6</v>
      </c>
      <c r="JK55" s="86">
        <f t="shared" si="57"/>
        <v>1.4824965407766037E-5</v>
      </c>
      <c r="JL55" s="86">
        <f t="shared" si="57"/>
        <v>2.1551169528485288E-6</v>
      </c>
      <c r="JM55" s="86">
        <f t="shared" si="57"/>
        <v>2.3913071284799013E-8</v>
      </c>
    </row>
    <row r="56" spans="2:273" x14ac:dyDescent="0.25">
      <c r="B56" s="2">
        <v>29</v>
      </c>
      <c r="C56" s="37">
        <v>117.03400000000001</v>
      </c>
      <c r="D56" s="37">
        <v>116.172</v>
      </c>
      <c r="E56" s="37">
        <v>114.517</v>
      </c>
      <c r="F56" s="37">
        <v>118.931</v>
      </c>
      <c r="G56" s="37">
        <v>119.79300000000001</v>
      </c>
      <c r="H56" s="37">
        <v>115.86199999999999</v>
      </c>
      <c r="I56" s="37">
        <v>115.36199999999999</v>
      </c>
      <c r="J56" s="37">
        <v>115.655</v>
      </c>
      <c r="K56" s="37">
        <v>114.44799999999999</v>
      </c>
      <c r="L56" s="37">
        <v>118.655</v>
      </c>
      <c r="M56" s="37">
        <v>120.741</v>
      </c>
      <c r="N56" s="37">
        <v>120.81</v>
      </c>
      <c r="O56" s="37">
        <v>122.60299999999999</v>
      </c>
      <c r="P56" s="37">
        <v>120.70699999999999</v>
      </c>
      <c r="Q56" s="37">
        <v>121.224</v>
      </c>
      <c r="S56" s="4">
        <f t="shared" si="59"/>
        <v>118.34491903435648</v>
      </c>
      <c r="T56" s="4">
        <f t="shared" si="59"/>
        <v>115.19069935511725</v>
      </c>
      <c r="U56" s="4">
        <f t="shared" si="59"/>
        <v>115.84791888169109</v>
      </c>
      <c r="V56" s="4">
        <f t="shared" si="59"/>
        <v>116.72812947302859</v>
      </c>
      <c r="W56" s="4">
        <f t="shared" si="59"/>
        <v>118.35509392798352</v>
      </c>
      <c r="X56" s="4">
        <f t="shared" si="59"/>
        <v>115.01268467597103</v>
      </c>
      <c r="Y56" s="4">
        <f t="shared" si="59"/>
        <v>115.34571205408602</v>
      </c>
      <c r="Z56" s="4">
        <f t="shared" si="59"/>
        <v>115.88005137337645</v>
      </c>
      <c r="AA56" s="4">
        <f t="shared" si="59"/>
        <v>115.23978020261781</v>
      </c>
      <c r="AB56" s="4">
        <f t="shared" si="59"/>
        <v>118.26369055138579</v>
      </c>
      <c r="AC56" s="4">
        <f t="shared" si="59"/>
        <v>120.51294321295828</v>
      </c>
      <c r="AD56" s="4">
        <f t="shared" si="59"/>
        <v>120.40612541722318</v>
      </c>
      <c r="AE56" s="4">
        <f t="shared" si="59"/>
        <v>123.97222867496521</v>
      </c>
      <c r="AF56" s="4">
        <f t="shared" si="59"/>
        <v>122.49992941498698</v>
      </c>
      <c r="AG56" s="4">
        <f t="shared" si="59"/>
        <v>123.38825168645148</v>
      </c>
      <c r="AI56" s="4">
        <f t="shared" si="60"/>
        <v>-1.3109190343564734</v>
      </c>
      <c r="AJ56" s="4">
        <f t="shared" si="60"/>
        <v>0.98130064488275082</v>
      </c>
      <c r="AK56" s="4">
        <f t="shared" si="60"/>
        <v>-1.3309188816910904</v>
      </c>
      <c r="AL56" s="4">
        <f t="shared" si="60"/>
        <v>2.2028705269714095</v>
      </c>
      <c r="AM56" s="4">
        <f t="shared" si="60"/>
        <v>1.4379060720164887</v>
      </c>
      <c r="AN56" s="4">
        <f t="shared" si="60"/>
        <v>0.84931532402896437</v>
      </c>
      <c r="AO56" s="4">
        <f t="shared" si="60"/>
        <v>1.628794591397309E-2</v>
      </c>
      <c r="AP56" s="4">
        <f t="shared" si="60"/>
        <v>-0.22505137337644499</v>
      </c>
      <c r="AQ56" s="4">
        <f t="shared" si="60"/>
        <v>-0.79178020261781512</v>
      </c>
      <c r="AR56" s="4">
        <f t="shared" si="60"/>
        <v>0.39130944861420858</v>
      </c>
      <c r="AS56" s="4">
        <f t="shared" si="60"/>
        <v>0.22805678704172294</v>
      </c>
      <c r="AT56" s="4">
        <f t="shared" si="60"/>
        <v>0.40387458277682242</v>
      </c>
      <c r="AU56" s="4">
        <f t="shared" si="60"/>
        <v>-1.3692286749652141</v>
      </c>
      <c r="AV56" s="4">
        <f t="shared" si="60"/>
        <v>-1.7929294149869861</v>
      </c>
      <c r="AW56" s="4">
        <f t="shared" si="60"/>
        <v>-2.1642516864514789</v>
      </c>
      <c r="AY56" s="2">
        <f t="shared" si="51"/>
        <v>118.32301643430434</v>
      </c>
      <c r="AZ56" s="2">
        <f t="shared" si="51"/>
        <v>115.17069666198388</v>
      </c>
      <c r="BA56" s="2">
        <f t="shared" si="51"/>
        <v>115.83003379370987</v>
      </c>
      <c r="BB56" s="2">
        <f t="shared" si="51"/>
        <v>116.70536077943738</v>
      </c>
      <c r="BC56" s="2">
        <f t="shared" si="51"/>
        <v>118.3097189142529</v>
      </c>
      <c r="BD56" s="2">
        <f t="shared" si="51"/>
        <v>115.0014254358223</v>
      </c>
      <c r="BE56" s="2">
        <f t="shared" si="51"/>
        <v>115.31335867773987</v>
      </c>
      <c r="BF56" s="2">
        <f t="shared" si="51"/>
        <v>115.86996303915345</v>
      </c>
      <c r="BG56" s="2">
        <f t="shared" si="51"/>
        <v>115.23614512043518</v>
      </c>
      <c r="BH56" s="2">
        <f t="shared" si="51"/>
        <v>118.2576319217398</v>
      </c>
      <c r="BI56" s="2">
        <f t="shared" si="51"/>
        <v>120.49323382866721</v>
      </c>
      <c r="BJ56" s="2">
        <f t="shared" si="51"/>
        <v>120.40063775064179</v>
      </c>
      <c r="BK56" s="2">
        <f t="shared" si="51"/>
        <v>123.94898952768914</v>
      </c>
      <c r="BL56" s="2">
        <f t="shared" si="51"/>
        <v>122.49623152813425</v>
      </c>
      <c r="BM56" s="2">
        <f t="shared" si="51"/>
        <v>123.38819951194851</v>
      </c>
      <c r="BO56" s="2">
        <f t="shared" si="10"/>
        <v>117.03400000000001</v>
      </c>
      <c r="BP56" s="2">
        <f t="shared" si="11"/>
        <v>116.172</v>
      </c>
      <c r="BQ56" s="2">
        <f t="shared" si="12"/>
        <v>114.517</v>
      </c>
      <c r="BR56" s="2">
        <f t="shared" si="13"/>
        <v>118.931</v>
      </c>
      <c r="BS56" s="2">
        <f t="shared" si="14"/>
        <v>119.79300000000001</v>
      </c>
      <c r="BT56" s="2">
        <f t="shared" si="15"/>
        <v>115.86199999999999</v>
      </c>
      <c r="BU56" s="2">
        <f t="shared" si="16"/>
        <v>115.36199999999999</v>
      </c>
      <c r="BV56" s="2">
        <f t="shared" si="17"/>
        <v>115.655</v>
      </c>
      <c r="BW56" s="2">
        <f t="shared" si="18"/>
        <v>114.44799999999999</v>
      </c>
      <c r="BX56" s="2">
        <f t="shared" si="19"/>
        <v>118.655</v>
      </c>
      <c r="BY56" s="2">
        <f t="shared" si="20"/>
        <v>120.741</v>
      </c>
      <c r="BZ56" s="2">
        <f t="shared" si="21"/>
        <v>120.81</v>
      </c>
      <c r="CA56" s="2">
        <f t="shared" si="22"/>
        <v>122.60299999999999</v>
      </c>
      <c r="CB56" s="2">
        <f t="shared" si="23"/>
        <v>120.70699999999999</v>
      </c>
      <c r="CC56" s="2">
        <f t="shared" si="24"/>
        <v>121.224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119.51400318949341</v>
      </c>
      <c r="DL56" s="2">
        <f t="shared" si="61"/>
        <v>116.61225236167344</v>
      </c>
      <c r="DM56" s="2">
        <f t="shared" si="61"/>
        <v>116.58053113032059</v>
      </c>
      <c r="DN56" s="2">
        <f t="shared" si="61"/>
        <v>117.11815870445344</v>
      </c>
      <c r="DO56" s="2">
        <f t="shared" si="61"/>
        <v>119.40499577861164</v>
      </c>
      <c r="DP56" s="2">
        <f t="shared" si="61"/>
        <v>116.26202844950214</v>
      </c>
      <c r="DQ56" s="2">
        <f t="shared" si="61"/>
        <v>116.76635187617264</v>
      </c>
      <c r="DR56" s="2">
        <f t="shared" si="61"/>
        <v>116.88037411095307</v>
      </c>
      <c r="DS56" s="2">
        <f t="shared" si="61"/>
        <v>115.78014032604035</v>
      </c>
      <c r="DT56" s="2">
        <f t="shared" si="61"/>
        <v>119.4746161688004</v>
      </c>
      <c r="DU56" s="2">
        <f t="shared" si="61"/>
        <v>121.39426531713902</v>
      </c>
      <c r="DV56" s="2">
        <f t="shared" si="61"/>
        <v>120.94983570412518</v>
      </c>
      <c r="DW56" s="2">
        <f t="shared" si="61"/>
        <v>124.46676365028993</v>
      </c>
      <c r="DX56" s="2">
        <f t="shared" si="61"/>
        <v>122.65074062634059</v>
      </c>
      <c r="DY56" s="2">
        <f t="shared" si="61"/>
        <v>122.94890063032996</v>
      </c>
      <c r="EA56" s="2">
        <f t="shared" si="62"/>
        <v>114.53659324054955</v>
      </c>
      <c r="EB56" s="2">
        <f t="shared" si="62"/>
        <v>110.63966589372453</v>
      </c>
      <c r="EC56" s="2">
        <f t="shared" si="62"/>
        <v>113.46241691281654</v>
      </c>
      <c r="ED56" s="2">
        <f t="shared" si="62"/>
        <v>115.4267252985005</v>
      </c>
      <c r="EE56" s="2">
        <f t="shared" si="62"/>
        <v>115.16275293393157</v>
      </c>
      <c r="EF56" s="2">
        <f t="shared" si="62"/>
        <v>110.94862470629209</v>
      </c>
      <c r="EG56" s="2">
        <f t="shared" si="62"/>
        <v>111.0641814550001</v>
      </c>
      <c r="EH56" s="2">
        <f t="shared" si="62"/>
        <v>112.55221912910977</v>
      </c>
      <c r="EI56" s="2">
        <f t="shared" si="62"/>
        <v>113.33921471100118</v>
      </c>
      <c r="EJ56" s="2">
        <f t="shared" si="62"/>
        <v>114.02531022623307</v>
      </c>
      <c r="EK56" s="2">
        <f t="shared" si="62"/>
        <v>117.68948139557256</v>
      </c>
      <c r="EL56" s="2">
        <f t="shared" si="62"/>
        <v>118.46253860266162</v>
      </c>
      <c r="EM56" s="2">
        <f t="shared" si="62"/>
        <v>122.38864081547959</v>
      </c>
      <c r="EN56" s="2">
        <f t="shared" si="62"/>
        <v>121.94858190990874</v>
      </c>
      <c r="EO56" s="2">
        <f t="shared" si="62"/>
        <v>125.24886555002264</v>
      </c>
      <c r="EQ56" s="2">
        <f t="shared" si="63"/>
        <v>115.43548791199767</v>
      </c>
      <c r="ER56" s="2">
        <f t="shared" si="63"/>
        <v>112.16507121196321</v>
      </c>
      <c r="ES56" s="2">
        <f t="shared" si="63"/>
        <v>113.05022795636725</v>
      </c>
      <c r="ET56" s="2">
        <f t="shared" si="63"/>
        <v>114.62574136228531</v>
      </c>
      <c r="EU56" s="2">
        <f t="shared" si="63"/>
        <v>114.05184093710858</v>
      </c>
      <c r="EV56" s="2">
        <f t="shared" si="63"/>
        <v>111.78581590658271</v>
      </c>
      <c r="EW56" s="2">
        <f t="shared" si="63"/>
        <v>111.60032918058805</v>
      </c>
      <c r="EX56" s="2">
        <f t="shared" si="63"/>
        <v>111.09590204785422</v>
      </c>
      <c r="EY56" s="2">
        <f t="shared" si="63"/>
        <v>112.7949305380462</v>
      </c>
      <c r="EZ56" s="2">
        <f t="shared" si="63"/>
        <v>114.37596836036541</v>
      </c>
      <c r="FA56" s="2">
        <f t="shared" si="63"/>
        <v>116.76068185434775</v>
      </c>
      <c r="FB56" s="2">
        <f t="shared" si="63"/>
        <v>118.46675442806227</v>
      </c>
      <c r="FC56" s="2">
        <f t="shared" si="63"/>
        <v>122.11817352916692</v>
      </c>
      <c r="FD56" s="2">
        <f t="shared" si="63"/>
        <v>122.19293290172276</v>
      </c>
      <c r="FE56" s="2">
        <f t="shared" si="63"/>
        <v>125.58645603977008</v>
      </c>
      <c r="FG56" s="2">
        <f t="shared" si="64"/>
        <v>0.23928624394986334</v>
      </c>
      <c r="FH56" s="2">
        <f t="shared" si="64"/>
        <v>0.24137393534959189</v>
      </c>
      <c r="FI56" s="2">
        <f t="shared" si="64"/>
        <v>0.24068358557499289</v>
      </c>
      <c r="FJ56" s="2">
        <f t="shared" si="64"/>
        <v>0.2440296472897549</v>
      </c>
      <c r="FK56" s="2">
        <f t="shared" si="64"/>
        <v>0.25817084525310219</v>
      </c>
      <c r="FL56" s="2">
        <f t="shared" si="64"/>
        <v>0.23725724437508919</v>
      </c>
      <c r="FM56" s="2">
        <f t="shared" si="64"/>
        <v>0.25481859786204164</v>
      </c>
      <c r="FN56" s="2">
        <f t="shared" si="64"/>
        <v>0.23343463689512345</v>
      </c>
      <c r="FO56" s="2">
        <f t="shared" si="64"/>
        <v>0.22285330552512275</v>
      </c>
      <c r="FP56" s="2">
        <f t="shared" si="64"/>
        <v>0.2233315186221243</v>
      </c>
      <c r="FQ56" s="2">
        <f t="shared" si="64"/>
        <v>0.24319541713515261</v>
      </c>
      <c r="FR56" s="2">
        <f t="shared" si="64"/>
        <v>0.22080117975372493</v>
      </c>
      <c r="FS56" s="2">
        <f t="shared" si="64"/>
        <v>0.24914847294922379</v>
      </c>
      <c r="FT56" s="2">
        <f t="shared" si="64"/>
        <v>0.2200586789127891</v>
      </c>
      <c r="FU56" s="2">
        <f t="shared" si="64"/>
        <v>0.19099915533086423</v>
      </c>
      <c r="FW56" s="2">
        <f t="shared" si="53"/>
        <v>4.3360021607495569E-5</v>
      </c>
      <c r="FX56" s="2">
        <f t="shared" si="53"/>
        <v>4.6545199580504049E-5</v>
      </c>
      <c r="FY56" s="2">
        <f t="shared" si="53"/>
        <v>4.4704034846496007E-5</v>
      </c>
      <c r="FZ56" s="2">
        <f t="shared" si="53"/>
        <v>4.7476042300491605E-5</v>
      </c>
      <c r="GA56" s="2">
        <f t="shared" si="53"/>
        <v>4.8107661914090242E-5</v>
      </c>
      <c r="GB56" s="2">
        <f t="shared" si="53"/>
        <v>4.8395977473353242E-5</v>
      </c>
      <c r="GC56" s="2">
        <f t="shared" si="53"/>
        <v>4.8257335787103867E-5</v>
      </c>
      <c r="GD56" s="2">
        <f t="shared" si="53"/>
        <v>4.7918951250072795E-5</v>
      </c>
      <c r="GE56" s="2">
        <f t="shared" si="53"/>
        <v>4.9356115943463936E-5</v>
      </c>
      <c r="GF56" s="2">
        <f t="shared" si="53"/>
        <v>4.9976110131310237E-5</v>
      </c>
      <c r="GG56" s="2">
        <f t="shared" si="53"/>
        <v>4.8468231133902332E-5</v>
      </c>
      <c r="GH56" s="2">
        <f t="shared" si="53"/>
        <v>4.2913966834761564E-5</v>
      </c>
      <c r="GI56" s="2">
        <f t="shared" si="53"/>
        <v>4.803430041677326E-5</v>
      </c>
      <c r="GJ56" s="2">
        <f t="shared" si="53"/>
        <v>2.8734562051780632E-5</v>
      </c>
      <c r="GK56" s="2">
        <f t="shared" si="53"/>
        <v>2.2289332376223661E-5</v>
      </c>
      <c r="GM56" s="86">
        <f t="shared" si="54"/>
        <v>2.5789866667493366E-5</v>
      </c>
      <c r="GN56" s="86">
        <f t="shared" si="54"/>
        <v>2.5255564581232827E-5</v>
      </c>
      <c r="GO56" s="86">
        <f t="shared" si="54"/>
        <v>2.2541367496829951E-5</v>
      </c>
      <c r="GP56" s="86">
        <f t="shared" si="54"/>
        <v>2.949237792696317E-5</v>
      </c>
      <c r="GQ56" s="86">
        <f t="shared" si="54"/>
        <v>6.3024449271977638E-5</v>
      </c>
      <c r="GR56" s="86">
        <f t="shared" si="54"/>
        <v>1.3567317944533117E-5</v>
      </c>
      <c r="GS56" s="86">
        <f t="shared" si="54"/>
        <v>4.0673030209400812E-5</v>
      </c>
      <c r="GT56" s="86">
        <f t="shared" si="54"/>
        <v>1.2257968333802441E-5</v>
      </c>
      <c r="GU56" s="86">
        <f t="shared" si="54"/>
        <v>4.2758839175327676E-6</v>
      </c>
      <c r="GV56" s="86">
        <f t="shared" si="54"/>
        <v>7.214481576072613E-6</v>
      </c>
      <c r="GW56" s="86">
        <f t="shared" si="54"/>
        <v>2.5577618884506823E-5</v>
      </c>
      <c r="GX56" s="86">
        <f t="shared" si="54"/>
        <v>6.8642902002396643E-6</v>
      </c>
      <c r="GY56" s="86">
        <f t="shared" si="54"/>
        <v>2.7875709199122263E-5</v>
      </c>
      <c r="GZ56" s="86">
        <f t="shared" si="54"/>
        <v>4.5088037480348609E-6</v>
      </c>
      <c r="HA56" s="86">
        <f t="shared" si="54"/>
        <v>6.8061140747833208E-8</v>
      </c>
      <c r="HC56" s="86">
        <f t="shared" si="58"/>
        <v>1.438288145440927E-14</v>
      </c>
      <c r="HD56" s="86">
        <f t="shared" si="58"/>
        <v>1.3558625846610517E-15</v>
      </c>
      <c r="HE56" s="86">
        <f t="shared" si="58"/>
        <v>8.2002467345754925E-16</v>
      </c>
      <c r="HF56" s="86">
        <f t="shared" si="58"/>
        <v>5.0259113247087788E-17</v>
      </c>
      <c r="HG56" s="86">
        <f t="shared" si="58"/>
        <v>5.6967966105761567E-17</v>
      </c>
      <c r="HH56" s="86">
        <f t="shared" si="58"/>
        <v>8.4421153032252494E-18</v>
      </c>
      <c r="HI56" s="86">
        <f t="shared" si="58"/>
        <v>9.1015580176556098E-16</v>
      </c>
      <c r="HJ56" s="86">
        <f t="shared" si="58"/>
        <v>2.8083196055295683E-17</v>
      </c>
      <c r="HK56" s="86">
        <f t="shared" si="58"/>
        <v>6.11120715676799E-17</v>
      </c>
      <c r="HL56" s="86">
        <f t="shared" si="58"/>
        <v>2.3030113437635156E-18</v>
      </c>
      <c r="HM56" s="86">
        <f t="shared" si="58"/>
        <v>7.0883155178110202E-17</v>
      </c>
      <c r="HN56" s="86">
        <f t="shared" si="58"/>
        <v>1.3221135815476233E-18</v>
      </c>
      <c r="HO56" s="86">
        <f t="shared" si="58"/>
        <v>1.8706153160123013E-16</v>
      </c>
      <c r="HP56" s="86">
        <f t="shared" si="58"/>
        <v>3.3790565146120113E-18</v>
      </c>
      <c r="HQ56" s="86">
        <f t="shared" si="58"/>
        <v>2.2694553856740696E-26</v>
      </c>
      <c r="HS56" s="86">
        <f t="shared" si="55"/>
        <v>3.4693650842852887E-108</v>
      </c>
      <c r="HT56" s="86">
        <f t="shared" si="55"/>
        <v>2.2729258657229208E-114</v>
      </c>
      <c r="HU56" s="86">
        <f t="shared" si="55"/>
        <v>1.665578292429211E-119</v>
      </c>
      <c r="HV56" s="86">
        <f t="shared" si="55"/>
        <v>4.5243499726107715E-130</v>
      </c>
      <c r="HW56" s="86">
        <f t="shared" si="55"/>
        <v>1.7017418274177707E-129</v>
      </c>
      <c r="HX56" s="86">
        <f t="shared" si="55"/>
        <v>2.7706012865379827E-137</v>
      </c>
      <c r="HY56" s="86">
        <f t="shared" si="55"/>
        <v>1.7198896445206214E-120</v>
      </c>
      <c r="HZ56" s="86">
        <f t="shared" si="55"/>
        <v>2.0147850129719743E-132</v>
      </c>
      <c r="IA56" s="86">
        <f t="shared" si="55"/>
        <v>3.0833856534091284E-130</v>
      </c>
      <c r="IB56" s="86">
        <f t="shared" si="55"/>
        <v>9.5956667477183193E-141</v>
      </c>
      <c r="IC56" s="86">
        <f t="shared" si="55"/>
        <v>8.293638470983993E-128</v>
      </c>
      <c r="ID56" s="86">
        <f t="shared" si="55"/>
        <v>7.5924919032501746E-144</v>
      </c>
      <c r="IE56" s="86">
        <f t="shared" si="55"/>
        <v>1.2496901140276725E-125</v>
      </c>
      <c r="IF56" s="86">
        <f t="shared" si="55"/>
        <v>2.6982890200768862E-70</v>
      </c>
      <c r="IG56" s="86">
        <f t="shared" si="55"/>
        <v>4.2639503940626705E-53</v>
      </c>
      <c r="II56" s="86">
        <f t="shared" si="56"/>
        <v>0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9.8308895122938523E-209</v>
      </c>
      <c r="IW56" s="86">
        <f t="shared" si="56"/>
        <v>1.4979154178882728E-108</v>
      </c>
      <c r="IY56" s="86">
        <f t="shared" si="57"/>
        <v>2.5789866681876246E-5</v>
      </c>
      <c r="IZ56" s="86">
        <f t="shared" si="57"/>
        <v>2.5255564582588689E-5</v>
      </c>
      <c r="JA56" s="86">
        <f t="shared" si="57"/>
        <v>2.2541367497649977E-5</v>
      </c>
      <c r="JB56" s="86">
        <f t="shared" si="57"/>
        <v>2.949237792701343E-5</v>
      </c>
      <c r="JC56" s="86">
        <f t="shared" si="57"/>
        <v>6.3024449272034599E-5</v>
      </c>
      <c r="JD56" s="86">
        <f t="shared" si="57"/>
        <v>1.3567317944541559E-5</v>
      </c>
      <c r="JE56" s="86">
        <f t="shared" si="57"/>
        <v>4.0673030210310966E-5</v>
      </c>
      <c r="JF56" s="86">
        <f t="shared" si="57"/>
        <v>1.2257968333830524E-5</v>
      </c>
      <c r="JG56" s="86">
        <f t="shared" si="57"/>
        <v>4.2758839175938794E-6</v>
      </c>
      <c r="JH56" s="86">
        <f t="shared" si="57"/>
        <v>7.214481576074916E-6</v>
      </c>
      <c r="JI56" s="86">
        <f t="shared" si="57"/>
        <v>2.5577618884577706E-5</v>
      </c>
      <c r="JJ56" s="86">
        <f t="shared" si="57"/>
        <v>6.8642902002409865E-6</v>
      </c>
      <c r="JK56" s="86">
        <f t="shared" si="57"/>
        <v>2.7875709199309325E-5</v>
      </c>
      <c r="JL56" s="86">
        <f t="shared" si="57"/>
        <v>4.5088037480382397E-6</v>
      </c>
      <c r="JM56" s="86">
        <f t="shared" si="57"/>
        <v>6.8061140747833208E-8</v>
      </c>
    </row>
    <row r="57" spans="2:273" x14ac:dyDescent="0.25">
      <c r="B57" s="2">
        <v>30</v>
      </c>
      <c r="C57" s="37">
        <v>116.379</v>
      </c>
      <c r="D57" s="37">
        <v>115.96599999999999</v>
      </c>
      <c r="E57" s="37">
        <v>117.121</v>
      </c>
      <c r="F57" s="37">
        <v>116.345</v>
      </c>
      <c r="G57" s="37">
        <v>119.776</v>
      </c>
      <c r="H57" s="37">
        <v>116.44799999999999</v>
      </c>
      <c r="I57" s="37">
        <v>115.79300000000001</v>
      </c>
      <c r="J57" s="37">
        <v>117.63800000000001</v>
      </c>
      <c r="K57" s="37">
        <v>115.586</v>
      </c>
      <c r="L57" s="37">
        <v>117.70699999999999</v>
      </c>
      <c r="M57" s="37">
        <v>120.828</v>
      </c>
      <c r="N57" s="37">
        <v>121.276</v>
      </c>
      <c r="O57" s="37">
        <v>123.60299999999999</v>
      </c>
      <c r="P57" s="37">
        <v>121.172</v>
      </c>
      <c r="Q57" s="37">
        <v>123.828</v>
      </c>
      <c r="S57" s="4">
        <f t="shared" si="59"/>
        <v>118.52247110065376</v>
      </c>
      <c r="T57" s="4">
        <f t="shared" si="59"/>
        <v>115.19867455393775</v>
      </c>
      <c r="U57" s="4">
        <f t="shared" si="59"/>
        <v>115.89708943606789</v>
      </c>
      <c r="V57" s="4">
        <f t="shared" si="59"/>
        <v>116.83977242184186</v>
      </c>
      <c r="W57" s="4">
        <f t="shared" si="59"/>
        <v>118.48941903332309</v>
      </c>
      <c r="X57" s="4">
        <f t="shared" si="59"/>
        <v>115.15688128732143</v>
      </c>
      <c r="Y57" s="4">
        <f t="shared" si="59"/>
        <v>115.39918201446422</v>
      </c>
      <c r="Z57" s="4">
        <f t="shared" si="59"/>
        <v>115.96318710984374</v>
      </c>
      <c r="AA57" s="4">
        <f t="shared" si="59"/>
        <v>115.34896725346991</v>
      </c>
      <c r="AB57" s="4">
        <f t="shared" si="59"/>
        <v>118.3294665182067</v>
      </c>
      <c r="AC57" s="4">
        <f t="shared" si="59"/>
        <v>120.58799522380875</v>
      </c>
      <c r="AD57" s="4">
        <f t="shared" si="59"/>
        <v>120.54655060480439</v>
      </c>
      <c r="AE57" s="4">
        <f t="shared" si="59"/>
        <v>124.09761016048951</v>
      </c>
      <c r="AF57" s="4">
        <f t="shared" si="59"/>
        <v>122.67661440908557</v>
      </c>
      <c r="AG57" s="4">
        <f t="shared" si="59"/>
        <v>123.64662169919022</v>
      </c>
      <c r="AI57" s="4">
        <f t="shared" si="60"/>
        <v>-2.1434711006537555</v>
      </c>
      <c r="AJ57" s="4">
        <f t="shared" si="60"/>
        <v>0.76732544606224451</v>
      </c>
      <c r="AK57" s="4">
        <f t="shared" si="60"/>
        <v>1.2239105639321082</v>
      </c>
      <c r="AL57" s="4">
        <f t="shared" si="60"/>
        <v>-0.49477242184185855</v>
      </c>
      <c r="AM57" s="4">
        <f t="shared" si="60"/>
        <v>1.2865809666769081</v>
      </c>
      <c r="AN57" s="4">
        <f t="shared" si="60"/>
        <v>1.2911187126785677</v>
      </c>
      <c r="AO57" s="4">
        <f t="shared" si="60"/>
        <v>0.39381798553579017</v>
      </c>
      <c r="AP57" s="4">
        <f t="shared" si="60"/>
        <v>1.6748128901562609</v>
      </c>
      <c r="AQ57" s="4">
        <f t="shared" si="60"/>
        <v>0.23703274653009032</v>
      </c>
      <c r="AR57" s="4">
        <f t="shared" si="60"/>
        <v>-0.62246651820670706</v>
      </c>
      <c r="AS57" s="4">
        <f t="shared" si="60"/>
        <v>0.24000477619125604</v>
      </c>
      <c r="AT57" s="4">
        <f t="shared" si="60"/>
        <v>0.72944939519560137</v>
      </c>
      <c r="AU57" s="4">
        <f t="shared" si="60"/>
        <v>-0.49461016048951478</v>
      </c>
      <c r="AV57" s="4">
        <f t="shared" si="60"/>
        <v>-1.5046144090855762</v>
      </c>
      <c r="AW57" s="4">
        <f t="shared" si="60"/>
        <v>0.1813783008097829</v>
      </c>
      <c r="AY57" s="2">
        <f t="shared" si="51"/>
        <v>118.48401198381563</v>
      </c>
      <c r="AZ57" s="2">
        <f t="shared" si="51"/>
        <v>115.16327902300876</v>
      </c>
      <c r="BA57" s="2">
        <f t="shared" si="51"/>
        <v>115.86512028582484</v>
      </c>
      <c r="BB57" s="2">
        <f t="shared" si="51"/>
        <v>116.7998552800735</v>
      </c>
      <c r="BC57" s="2">
        <f t="shared" si="51"/>
        <v>118.4134354370514</v>
      </c>
      <c r="BD57" s="2">
        <f t="shared" si="51"/>
        <v>115.13585833979188</v>
      </c>
      <c r="BE57" s="2">
        <f t="shared" si="51"/>
        <v>115.34280439554659</v>
      </c>
      <c r="BF57" s="2">
        <f t="shared" si="51"/>
        <v>115.94436013146556</v>
      </c>
      <c r="BG57" s="2">
        <f t="shared" si="51"/>
        <v>115.34165378882548</v>
      </c>
      <c r="BH57" s="2">
        <f t="shared" si="51"/>
        <v>118.31788192045848</v>
      </c>
      <c r="BI57" s="2">
        <f t="shared" si="51"/>
        <v>120.55299428085682</v>
      </c>
      <c r="BJ57" s="2">
        <f t="shared" si="51"/>
        <v>120.53608393768012</v>
      </c>
      <c r="BK57" s="2">
        <f t="shared" si="51"/>
        <v>124.05604900326166</v>
      </c>
      <c r="BL57" s="2">
        <f t="shared" si="51"/>
        <v>122.66927850174233</v>
      </c>
      <c r="BM57" s="2">
        <f t="shared" si="51"/>
        <v>123.64648266895975</v>
      </c>
      <c r="BO57" s="2">
        <f t="shared" si="10"/>
        <v>116.379</v>
      </c>
      <c r="BP57" s="2">
        <f t="shared" si="11"/>
        <v>115.96599999999999</v>
      </c>
      <c r="BQ57" s="2">
        <f t="shared" si="12"/>
        <v>117.121</v>
      </c>
      <c r="BR57" s="2">
        <f t="shared" si="13"/>
        <v>116.345</v>
      </c>
      <c r="BS57" s="2">
        <f t="shared" si="14"/>
        <v>119.776</v>
      </c>
      <c r="BT57" s="2">
        <f t="shared" si="15"/>
        <v>116.44799999999999</v>
      </c>
      <c r="BU57" s="2">
        <f t="shared" si="16"/>
        <v>115.79300000000001</v>
      </c>
      <c r="BV57" s="2">
        <f t="shared" si="17"/>
        <v>117.63800000000001</v>
      </c>
      <c r="BW57" s="2">
        <f t="shared" si="18"/>
        <v>115.586</v>
      </c>
      <c r="BX57" s="2">
        <f t="shared" si="19"/>
        <v>117.70699999999999</v>
      </c>
      <c r="BY57" s="2">
        <f t="shared" si="20"/>
        <v>120.828</v>
      </c>
      <c r="BZ57" s="2">
        <f t="shared" si="21"/>
        <v>121.276</v>
      </c>
      <c r="CA57" s="2">
        <f t="shared" si="22"/>
        <v>123.60299999999999</v>
      </c>
      <c r="CB57" s="2">
        <f t="shared" si="23"/>
        <v>121.172</v>
      </c>
      <c r="CC57" s="2">
        <f t="shared" si="24"/>
        <v>123.828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119.87415028142587</v>
      </c>
      <c r="DL57" s="2">
        <f t="shared" si="61"/>
        <v>116.75703070175442</v>
      </c>
      <c r="DM57" s="2">
        <f t="shared" si="61"/>
        <v>116.72864405295984</v>
      </c>
      <c r="DN57" s="2">
        <f t="shared" si="61"/>
        <v>117.32131315789472</v>
      </c>
      <c r="DO57" s="2">
        <f t="shared" si="61"/>
        <v>119.69068217636023</v>
      </c>
      <c r="DP57" s="2">
        <f t="shared" si="61"/>
        <v>116.57697012802277</v>
      </c>
      <c r="DQ57" s="2">
        <f t="shared" si="61"/>
        <v>116.95569915572236</v>
      </c>
      <c r="DR57" s="2">
        <f t="shared" si="61"/>
        <v>117.09197012802277</v>
      </c>
      <c r="DS57" s="2">
        <f t="shared" si="61"/>
        <v>115.99288755898759</v>
      </c>
      <c r="DT57" s="2">
        <f t="shared" si="61"/>
        <v>119.68873399715505</v>
      </c>
      <c r="DU57" s="2">
        <f t="shared" si="61"/>
        <v>121.59181450742243</v>
      </c>
      <c r="DV57" s="2">
        <f t="shared" si="61"/>
        <v>121.20411095305832</v>
      </c>
      <c r="DW57" s="2">
        <f t="shared" si="61"/>
        <v>124.69978476857422</v>
      </c>
      <c r="DX57" s="2">
        <f t="shared" si="61"/>
        <v>122.91987434577432</v>
      </c>
      <c r="DY57" s="2">
        <f t="shared" si="61"/>
        <v>123.25576603633664</v>
      </c>
      <c r="EA57" s="2">
        <f t="shared" si="62"/>
        <v>114.45332344094821</v>
      </c>
      <c r="EB57" s="2">
        <f t="shared" si="62"/>
        <v>110.59464627523249</v>
      </c>
      <c r="EC57" s="2">
        <f t="shared" si="62"/>
        <v>113.38063108175892</v>
      </c>
      <c r="ED57" s="2">
        <f t="shared" si="62"/>
        <v>115.32674567447083</v>
      </c>
      <c r="EE57" s="2">
        <f t="shared" si="62"/>
        <v>115.06652285856721</v>
      </c>
      <c r="EF57" s="2">
        <f t="shared" si="62"/>
        <v>110.91039852545141</v>
      </c>
      <c r="EG57" s="2">
        <f t="shared" si="62"/>
        <v>111.04103361073668</v>
      </c>
      <c r="EH57" s="2">
        <f t="shared" si="62"/>
        <v>112.50767174588292</v>
      </c>
      <c r="EI57" s="2">
        <f t="shared" si="62"/>
        <v>113.27058088302645</v>
      </c>
      <c r="EJ57" s="2">
        <f t="shared" si="62"/>
        <v>113.96993584603045</v>
      </c>
      <c r="EK57" s="2">
        <f t="shared" si="62"/>
        <v>117.604900735412</v>
      </c>
      <c r="EL57" s="2">
        <f t="shared" si="62"/>
        <v>118.38607092156832</v>
      </c>
      <c r="EM57" s="2">
        <f t="shared" si="62"/>
        <v>122.28679348446336</v>
      </c>
      <c r="EN57" s="2">
        <f t="shared" si="62"/>
        <v>121.85922349924411</v>
      </c>
      <c r="EO57" s="2">
        <f t="shared" si="62"/>
        <v>125.15575683890579</v>
      </c>
      <c r="EQ57" s="2">
        <f t="shared" si="63"/>
        <v>115.33920003694122</v>
      </c>
      <c r="ER57" s="2">
        <f t="shared" si="63"/>
        <v>112.09822105866895</v>
      </c>
      <c r="ES57" s="2">
        <f t="shared" si="63"/>
        <v>112.97434945872243</v>
      </c>
      <c r="ET57" s="2">
        <f t="shared" si="63"/>
        <v>114.53729848673957</v>
      </c>
      <c r="EU57" s="2">
        <f t="shared" si="63"/>
        <v>113.97152853953057</v>
      </c>
      <c r="EV57" s="2">
        <f t="shared" si="63"/>
        <v>111.73553933864429</v>
      </c>
      <c r="EW57" s="2">
        <f t="shared" si="63"/>
        <v>111.56932868568326</v>
      </c>
      <c r="EX57" s="2">
        <f t="shared" si="63"/>
        <v>111.07264373297002</v>
      </c>
      <c r="EY57" s="2">
        <f t="shared" si="63"/>
        <v>112.73410579205481</v>
      </c>
      <c r="EZ57" s="2">
        <f t="shared" si="63"/>
        <v>114.3156043608623</v>
      </c>
      <c r="FA57" s="2">
        <f t="shared" si="63"/>
        <v>116.68954325290457</v>
      </c>
      <c r="FB57" s="2">
        <f t="shared" si="63"/>
        <v>118.39022085603787</v>
      </c>
      <c r="FC57" s="2">
        <f t="shared" si="63"/>
        <v>122.02022027117022</v>
      </c>
      <c r="FD57" s="2">
        <f t="shared" si="63"/>
        <v>122.10002508969477</v>
      </c>
      <c r="FE57" s="2">
        <f t="shared" si="63"/>
        <v>125.48583842703246</v>
      </c>
      <c r="FG57" s="2">
        <f t="shared" si="64"/>
        <v>0.25645172883340095</v>
      </c>
      <c r="FH57" s="2">
        <f t="shared" si="64"/>
        <v>0.25863826470775347</v>
      </c>
      <c r="FI57" s="2">
        <f t="shared" si="64"/>
        <v>0.25791532468437517</v>
      </c>
      <c r="FJ57" s="2">
        <f t="shared" si="64"/>
        <v>0.26141847118660483</v>
      </c>
      <c r="FK57" s="2">
        <f t="shared" si="64"/>
        <v>0.27619917307013325</v>
      </c>
      <c r="FL57" s="2">
        <f t="shared" si="64"/>
        <v>0.25432583849824769</v>
      </c>
      <c r="FM57" s="2">
        <f t="shared" si="64"/>
        <v>0.27269888745473547</v>
      </c>
      <c r="FN57" s="2">
        <f t="shared" si="64"/>
        <v>0.2503184788347001</v>
      </c>
      <c r="FO57" s="2">
        <f t="shared" si="64"/>
        <v>0.2392106455685965</v>
      </c>
      <c r="FP57" s="2">
        <f t="shared" si="64"/>
        <v>0.23971313241409986</v>
      </c>
      <c r="FQ57" s="2">
        <f t="shared" si="64"/>
        <v>0.26054528392344323</v>
      </c>
      <c r="FR57" s="2">
        <f t="shared" si="64"/>
        <v>0.23705383996839449</v>
      </c>
      <c r="FS57" s="2">
        <f t="shared" si="64"/>
        <v>0.26677333216590476</v>
      </c>
      <c r="FT57" s="2">
        <f t="shared" si="64"/>
        <v>0.23627325780517364</v>
      </c>
      <c r="FU57" s="2">
        <f t="shared" si="64"/>
        <v>0.20563708255590507</v>
      </c>
      <c r="FW57" s="2">
        <f t="shared" si="53"/>
        <v>4.7543119389943253E-5</v>
      </c>
      <c r="FX57" s="2">
        <f t="shared" si="53"/>
        <v>5.1035567294995574E-5</v>
      </c>
      <c r="FY57" s="2">
        <f t="shared" si="53"/>
        <v>4.9016788081134137E-5</v>
      </c>
      <c r="FZ57" s="2">
        <f t="shared" si="53"/>
        <v>5.205620678325895E-5</v>
      </c>
      <c r="GA57" s="2">
        <f t="shared" si="53"/>
        <v>5.2748757531286252E-5</v>
      </c>
      <c r="GB57" s="2">
        <f t="shared" si="53"/>
        <v>5.3064886312304133E-5</v>
      </c>
      <c r="GC57" s="2">
        <f t="shared" si="53"/>
        <v>5.2912870143799609E-5</v>
      </c>
      <c r="GD57" s="2">
        <f t="shared" si="53"/>
        <v>5.2541842319776527E-5</v>
      </c>
      <c r="GE57" s="2">
        <f t="shared" si="53"/>
        <v>5.4117647281503892E-5</v>
      </c>
      <c r="GF57" s="2">
        <f t="shared" si="53"/>
        <v>5.4797450875371493E-5</v>
      </c>
      <c r="GG57" s="2">
        <f t="shared" si="53"/>
        <v>5.3144110135316846E-5</v>
      </c>
      <c r="GH57" s="2">
        <f t="shared" si="53"/>
        <v>4.705403412829321E-5</v>
      </c>
      <c r="GI57" s="2">
        <f t="shared" si="53"/>
        <v>5.2668318995159441E-5</v>
      </c>
      <c r="GJ57" s="2">
        <f t="shared" si="53"/>
        <v>3.1506733420684569E-5</v>
      </c>
      <c r="GK57" s="2">
        <f t="shared" si="53"/>
        <v>2.4439714401110606E-5</v>
      </c>
      <c r="GM57" s="86">
        <f t="shared" si="54"/>
        <v>4.6655521739423888E-5</v>
      </c>
      <c r="GN57" s="86">
        <f t="shared" si="54"/>
        <v>4.6059869399827487E-5</v>
      </c>
      <c r="GO57" s="86">
        <f t="shared" si="54"/>
        <v>4.1534802298482199E-5</v>
      </c>
      <c r="GP57" s="86">
        <f t="shared" si="54"/>
        <v>5.3287229606268941E-5</v>
      </c>
      <c r="GQ57" s="86">
        <f t="shared" si="54"/>
        <v>1.0874783868678532E-4</v>
      </c>
      <c r="GR57" s="86">
        <f t="shared" si="54"/>
        <v>2.6133723967082584E-5</v>
      </c>
      <c r="GS57" s="86">
        <f t="shared" si="54"/>
        <v>7.3094393976753241E-5</v>
      </c>
      <c r="GT57" s="86">
        <f t="shared" si="54"/>
        <v>2.359176156710637E-5</v>
      </c>
      <c r="GU57" s="86">
        <f t="shared" si="54"/>
        <v>8.8778339903151723E-6</v>
      </c>
      <c r="GV57" s="86">
        <f t="shared" si="54"/>
        <v>1.4221987373401395E-5</v>
      </c>
      <c r="GW57" s="86">
        <f t="shared" si="54"/>
        <v>4.6824574690845731E-5</v>
      </c>
      <c r="GX57" s="86">
        <f t="shared" si="54"/>
        <v>1.3494376915380073E-5</v>
      </c>
      <c r="GY57" s="86">
        <f t="shared" si="54"/>
        <v>5.1426382476013872E-5</v>
      </c>
      <c r="GZ57" s="86">
        <f t="shared" si="54"/>
        <v>9.2259687254267142E-6</v>
      </c>
      <c r="HA57" s="86">
        <f t="shared" si="54"/>
        <v>1.8739581593810364E-7</v>
      </c>
      <c r="HC57" s="86">
        <f t="shared" si="58"/>
        <v>4.5793743400273641E-14</v>
      </c>
      <c r="HD57" s="86">
        <f t="shared" si="58"/>
        <v>4.819134839741087E-15</v>
      </c>
      <c r="HE57" s="86">
        <f t="shared" si="58"/>
        <v>2.9959707299079888E-15</v>
      </c>
      <c r="HF57" s="86">
        <f t="shared" si="58"/>
        <v>2.0365910778889023E-16</v>
      </c>
      <c r="HG57" s="86">
        <f t="shared" si="58"/>
        <v>2.3063382218279515E-16</v>
      </c>
      <c r="HH57" s="86">
        <f t="shared" si="58"/>
        <v>3.7274761466492743E-17</v>
      </c>
      <c r="HI57" s="86">
        <f t="shared" si="58"/>
        <v>3.3498967523291568E-15</v>
      </c>
      <c r="HJ57" s="86">
        <f t="shared" si="58"/>
        <v>1.179260355687681E-16</v>
      </c>
      <c r="HK57" s="86">
        <f t="shared" si="58"/>
        <v>2.5291277500471857E-16</v>
      </c>
      <c r="HL57" s="86">
        <f t="shared" si="58"/>
        <v>1.0576494530994696E-17</v>
      </c>
      <c r="HM57" s="86">
        <f t="shared" si="58"/>
        <v>2.8503892796364786E-16</v>
      </c>
      <c r="HN57" s="86">
        <f t="shared" si="58"/>
        <v>6.1691439191479231E-18</v>
      </c>
      <c r="HO57" s="86">
        <f t="shared" si="58"/>
        <v>7.2283966565654585E-16</v>
      </c>
      <c r="HP57" s="86">
        <f t="shared" si="58"/>
        <v>1.4850648585727976E-17</v>
      </c>
      <c r="HQ57" s="86">
        <f t="shared" si="58"/>
        <v>2.1492117889698517E-25</v>
      </c>
      <c r="HS57" s="86">
        <f t="shared" si="55"/>
        <v>1.1302640005842033E-105</v>
      </c>
      <c r="HT57" s="86">
        <f t="shared" si="55"/>
        <v>1.216393273248365E-111</v>
      </c>
      <c r="HU57" s="86">
        <f t="shared" si="55"/>
        <v>1.1248880783339519E-116</v>
      </c>
      <c r="HV57" s="86">
        <f t="shared" si="55"/>
        <v>5.2641618791466277E-127</v>
      </c>
      <c r="HW57" s="86">
        <f t="shared" si="55"/>
        <v>1.9636427707057882E-126</v>
      </c>
      <c r="HX57" s="86">
        <f t="shared" si="55"/>
        <v>5.1062205261813836E-134</v>
      </c>
      <c r="HY57" s="86">
        <f t="shared" si="55"/>
        <v>1.2520772307944161E-117</v>
      </c>
      <c r="HZ57" s="86">
        <f t="shared" si="55"/>
        <v>2.8309024835141279E-129</v>
      </c>
      <c r="IA57" s="86">
        <f t="shared" si="55"/>
        <v>4.0892910549093778E-127</v>
      </c>
      <c r="IB57" s="86">
        <f t="shared" si="55"/>
        <v>2.0910694624234433E-137</v>
      </c>
      <c r="IC57" s="86">
        <f t="shared" si="55"/>
        <v>9.0159798513425691E-125</v>
      </c>
      <c r="ID57" s="86">
        <f t="shared" si="55"/>
        <v>1.8507090706120605E-140</v>
      </c>
      <c r="IE57" s="86">
        <f t="shared" si="55"/>
        <v>1.1495681428858159E-122</v>
      </c>
      <c r="IF57" s="86">
        <f t="shared" si="55"/>
        <v>9.9328546886320811E-69</v>
      </c>
      <c r="IG57" s="86">
        <f t="shared" si="55"/>
        <v>6.0951495365320393E-52</v>
      </c>
      <c r="II57" s="86">
        <f t="shared" si="56"/>
        <v>0</v>
      </c>
      <c r="IJ57" s="86">
        <f t="shared" si="56"/>
        <v>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4.1352468614609671E-205</v>
      </c>
      <c r="IW57" s="86">
        <f t="shared" si="56"/>
        <v>1.0018775319718142E-106</v>
      </c>
      <c r="IY57" s="86">
        <f t="shared" si="57"/>
        <v>4.6655521785217633E-5</v>
      </c>
      <c r="IZ57" s="86">
        <f t="shared" si="57"/>
        <v>4.6059869404646624E-5</v>
      </c>
      <c r="JA57" s="86">
        <f t="shared" si="57"/>
        <v>4.1534802301478168E-5</v>
      </c>
      <c r="JB57" s="86">
        <f t="shared" si="57"/>
        <v>5.3287229606472602E-5</v>
      </c>
      <c r="JC57" s="86">
        <f t="shared" si="57"/>
        <v>1.0874783868701596E-4</v>
      </c>
      <c r="JD57" s="86">
        <f t="shared" si="57"/>
        <v>2.6133723967119861E-5</v>
      </c>
      <c r="JE57" s="86">
        <f t="shared" si="57"/>
        <v>7.3094393980103141E-5</v>
      </c>
      <c r="JF57" s="86">
        <f t="shared" si="57"/>
        <v>2.3591761567224297E-5</v>
      </c>
      <c r="JG57" s="86">
        <f t="shared" si="57"/>
        <v>8.8778339905680845E-6</v>
      </c>
      <c r="JH57" s="86">
        <f t="shared" si="57"/>
        <v>1.4221987373411971E-5</v>
      </c>
      <c r="JI57" s="86">
        <f t="shared" si="57"/>
        <v>4.6824574691130768E-5</v>
      </c>
      <c r="JJ57" s="86">
        <f t="shared" si="57"/>
        <v>1.3494376915386243E-5</v>
      </c>
      <c r="JK57" s="86">
        <f t="shared" si="57"/>
        <v>5.1426382476736709E-5</v>
      </c>
      <c r="JL57" s="86">
        <f t="shared" si="57"/>
        <v>9.2259687254415644E-6</v>
      </c>
      <c r="JM57" s="86">
        <f t="shared" si="57"/>
        <v>1.8739581593810364E-7</v>
      </c>
    </row>
    <row r="58" spans="2:273" x14ac:dyDescent="0.25">
      <c r="B58" s="2">
        <v>31</v>
      </c>
      <c r="C58" s="37">
        <v>117.759</v>
      </c>
      <c r="D58" s="37">
        <v>117.53400000000001</v>
      </c>
      <c r="E58" s="37">
        <v>116.741</v>
      </c>
      <c r="F58" s="37">
        <v>117.20699999999999</v>
      </c>
      <c r="G58" s="37">
        <v>118.759</v>
      </c>
      <c r="H58" s="37">
        <v>115.69</v>
      </c>
      <c r="I58" s="37">
        <v>116.431</v>
      </c>
      <c r="J58" s="37">
        <v>116.86199999999999</v>
      </c>
      <c r="K58" s="37">
        <v>117.431</v>
      </c>
      <c r="L58" s="37">
        <v>120.345</v>
      </c>
      <c r="M58" s="37">
        <v>121.517</v>
      </c>
      <c r="N58" s="37">
        <v>121.379</v>
      </c>
      <c r="O58" s="37">
        <v>122.517</v>
      </c>
      <c r="P58" s="37">
        <v>121.328</v>
      </c>
      <c r="Q58" s="37">
        <v>120.39700000000001</v>
      </c>
      <c r="S58" s="4">
        <f t="shared" si="59"/>
        <v>118.69146197873735</v>
      </c>
      <c r="T58" s="4">
        <f t="shared" si="59"/>
        <v>115.20578204542988</v>
      </c>
      <c r="U58" s="4">
        <f t="shared" si="59"/>
        <v>115.94551889510326</v>
      </c>
      <c r="V58" s="4">
        <f t="shared" si="59"/>
        <v>116.95069998980236</v>
      </c>
      <c r="W58" s="4">
        <f t="shared" si="59"/>
        <v>118.62465978066015</v>
      </c>
      <c r="X58" s="4">
        <f t="shared" si="59"/>
        <v>115.29190720024447</v>
      </c>
      <c r="Y58" s="4">
        <f t="shared" si="59"/>
        <v>115.45636706942859</v>
      </c>
      <c r="Z58" s="4">
        <f t="shared" si="59"/>
        <v>116.0406662618602</v>
      </c>
      <c r="AA58" s="4">
        <f t="shared" si="59"/>
        <v>115.44990665232396</v>
      </c>
      <c r="AB58" s="4">
        <f t="shared" si="59"/>
        <v>118.3861652025969</v>
      </c>
      <c r="AC58" s="4">
        <f t="shared" si="59"/>
        <v>120.66059837941346</v>
      </c>
      <c r="AD58" s="4">
        <f t="shared" si="59"/>
        <v>120.67778330916568</v>
      </c>
      <c r="AE58" s="4">
        <f t="shared" si="59"/>
        <v>124.22204256863768</v>
      </c>
      <c r="AF58" s="4">
        <f t="shared" si="59"/>
        <v>122.84377627434689</v>
      </c>
      <c r="AG58" s="4">
        <f t="shared" si="59"/>
        <v>123.89463720170575</v>
      </c>
      <c r="AI58" s="4">
        <f t="shared" si="60"/>
        <v>-0.93246197873735071</v>
      </c>
      <c r="AJ58" s="4">
        <f t="shared" si="60"/>
        <v>2.3282179545701212</v>
      </c>
      <c r="AK58" s="4">
        <f t="shared" si="60"/>
        <v>0.79548110489673718</v>
      </c>
      <c r="AL58" s="4">
        <f t="shared" si="60"/>
        <v>0.25630001019763426</v>
      </c>
      <c r="AM58" s="4">
        <f t="shared" si="60"/>
        <v>0.13434021933984752</v>
      </c>
      <c r="AN58" s="4">
        <f t="shared" si="60"/>
        <v>0.39809279975553125</v>
      </c>
      <c r="AO58" s="4">
        <f t="shared" si="60"/>
        <v>0.97463293057140277</v>
      </c>
      <c r="AP58" s="4">
        <f t="shared" si="60"/>
        <v>0.82133373813979915</v>
      </c>
      <c r="AQ58" s="4">
        <f t="shared" si="60"/>
        <v>1.9810933476760368</v>
      </c>
      <c r="AR58" s="4">
        <f t="shared" si="60"/>
        <v>1.9588347974030995</v>
      </c>
      <c r="AS58" s="4">
        <f t="shared" si="60"/>
        <v>0.85640162058653857</v>
      </c>
      <c r="AT58" s="4">
        <f t="shared" si="60"/>
        <v>0.70121669083432892</v>
      </c>
      <c r="AU58" s="4">
        <f t="shared" si="60"/>
        <v>-1.7050425686376798</v>
      </c>
      <c r="AV58" s="4">
        <f t="shared" si="60"/>
        <v>-1.5157762743468908</v>
      </c>
      <c r="AW58" s="4">
        <f t="shared" si="60"/>
        <v>-3.4976372017057429</v>
      </c>
      <c r="AY58" s="2">
        <f t="shared" si="51"/>
        <v>118.62516850490547</v>
      </c>
      <c r="AZ58" s="2">
        <f t="shared" si="51"/>
        <v>115.14432529844055</v>
      </c>
      <c r="BA58" s="2">
        <f t="shared" si="51"/>
        <v>115.88947352248468</v>
      </c>
      <c r="BB58" s="2">
        <f t="shared" si="51"/>
        <v>116.88201317067889</v>
      </c>
      <c r="BC58" s="2">
        <f t="shared" si="51"/>
        <v>118.49958476389432</v>
      </c>
      <c r="BD58" s="2">
        <f t="shared" si="51"/>
        <v>115.25348125964472</v>
      </c>
      <c r="BE58" s="2">
        <f t="shared" si="51"/>
        <v>115.3599694892183</v>
      </c>
      <c r="BF58" s="2">
        <f t="shared" si="51"/>
        <v>116.00626293582509</v>
      </c>
      <c r="BG58" s="2">
        <f t="shared" si="51"/>
        <v>115.4355403822412</v>
      </c>
      <c r="BH58" s="2">
        <f t="shared" si="51"/>
        <v>118.36448709507242</v>
      </c>
      <c r="BI58" s="2">
        <f t="shared" si="51"/>
        <v>120.59962630546728</v>
      </c>
      <c r="BJ58" s="2">
        <f t="shared" si="51"/>
        <v>120.65824074804374</v>
      </c>
      <c r="BK58" s="2">
        <f t="shared" si="51"/>
        <v>124.14917956342643</v>
      </c>
      <c r="BL58" s="2">
        <f t="shared" si="51"/>
        <v>122.82955505047147</v>
      </c>
      <c r="BM58" s="2">
        <f t="shared" si="51"/>
        <v>123.89427916296201</v>
      </c>
      <c r="BO58" s="2">
        <f t="shared" si="10"/>
        <v>117.759</v>
      </c>
      <c r="BP58" s="2">
        <f t="shared" si="11"/>
        <v>117.53400000000001</v>
      </c>
      <c r="BQ58" s="2">
        <f t="shared" si="12"/>
        <v>116.741</v>
      </c>
      <c r="BR58" s="2">
        <f t="shared" si="13"/>
        <v>117.20699999999999</v>
      </c>
      <c r="BS58" s="2">
        <f t="shared" si="14"/>
        <v>118.759</v>
      </c>
      <c r="BT58" s="2">
        <f t="shared" si="15"/>
        <v>115.69</v>
      </c>
      <c r="BU58" s="2">
        <f t="shared" si="16"/>
        <v>116.431</v>
      </c>
      <c r="BV58" s="2">
        <f t="shared" si="17"/>
        <v>116.86199999999999</v>
      </c>
      <c r="BW58" s="2">
        <f t="shared" si="18"/>
        <v>117.431</v>
      </c>
      <c r="BX58" s="2">
        <f t="shared" si="19"/>
        <v>120.345</v>
      </c>
      <c r="BY58" s="2">
        <f t="shared" si="20"/>
        <v>121.517</v>
      </c>
      <c r="BZ58" s="2">
        <f t="shared" si="21"/>
        <v>121.379</v>
      </c>
      <c r="CA58" s="2">
        <f t="shared" si="22"/>
        <v>122.517</v>
      </c>
      <c r="CB58" s="2">
        <f t="shared" si="23"/>
        <v>121.328</v>
      </c>
      <c r="CC58" s="2">
        <f t="shared" si="24"/>
        <v>120.39700000000001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120.23429737335833</v>
      </c>
      <c r="DL58" s="2">
        <f t="shared" si="61"/>
        <v>116.90180904183539</v>
      </c>
      <c r="DM58" s="2">
        <f t="shared" si="61"/>
        <v>116.87675697559908</v>
      </c>
      <c r="DN58" s="2">
        <f t="shared" si="61"/>
        <v>117.52446761133602</v>
      </c>
      <c r="DO58" s="2">
        <f t="shared" si="61"/>
        <v>119.97636857410882</v>
      </c>
      <c r="DP58" s="2">
        <f t="shared" si="61"/>
        <v>116.89191180654339</v>
      </c>
      <c r="DQ58" s="2">
        <f t="shared" si="61"/>
        <v>117.14504643527208</v>
      </c>
      <c r="DR58" s="2">
        <f t="shared" si="61"/>
        <v>117.30356614509247</v>
      </c>
      <c r="DS58" s="2">
        <f t="shared" si="61"/>
        <v>116.20563479193481</v>
      </c>
      <c r="DT58" s="2">
        <f t="shared" si="61"/>
        <v>119.90285182550973</v>
      </c>
      <c r="DU58" s="2">
        <f t="shared" si="61"/>
        <v>121.78936369770582</v>
      </c>
      <c r="DV58" s="2">
        <f t="shared" si="61"/>
        <v>121.45838620199147</v>
      </c>
      <c r="DW58" s="2">
        <f t="shared" si="61"/>
        <v>124.93280588685849</v>
      </c>
      <c r="DX58" s="2">
        <f t="shared" si="61"/>
        <v>123.18900806520804</v>
      </c>
      <c r="DY58" s="2">
        <f t="shared" si="61"/>
        <v>123.5626314423433</v>
      </c>
      <c r="EA58" s="2">
        <f t="shared" si="62"/>
        <v>114.37005364134687</v>
      </c>
      <c r="EB58" s="2">
        <f t="shared" si="62"/>
        <v>110.54962665674046</v>
      </c>
      <c r="EC58" s="2">
        <f t="shared" si="62"/>
        <v>113.29884525070132</v>
      </c>
      <c r="ED58" s="2">
        <f t="shared" si="62"/>
        <v>115.22676605044114</v>
      </c>
      <c r="EE58" s="2">
        <f t="shared" si="62"/>
        <v>114.97029278320285</v>
      </c>
      <c r="EF58" s="2">
        <f t="shared" si="62"/>
        <v>110.87217234461073</v>
      </c>
      <c r="EG58" s="2">
        <f t="shared" si="62"/>
        <v>111.01788576647327</v>
      </c>
      <c r="EH58" s="2">
        <f t="shared" si="62"/>
        <v>112.46312436265605</v>
      </c>
      <c r="EI58" s="2">
        <f t="shared" si="62"/>
        <v>113.20194705505175</v>
      </c>
      <c r="EJ58" s="2">
        <f t="shared" si="62"/>
        <v>113.91456146582782</v>
      </c>
      <c r="EK58" s="2">
        <f t="shared" si="62"/>
        <v>117.52032007525145</v>
      </c>
      <c r="EL58" s="2">
        <f t="shared" si="62"/>
        <v>118.30960324047501</v>
      </c>
      <c r="EM58" s="2">
        <f t="shared" si="62"/>
        <v>122.18494615344711</v>
      </c>
      <c r="EN58" s="2">
        <f t="shared" si="62"/>
        <v>121.76986508857949</v>
      </c>
      <c r="EO58" s="2">
        <f t="shared" si="62"/>
        <v>125.06264812778892</v>
      </c>
      <c r="EQ58" s="2">
        <f t="shared" si="63"/>
        <v>115.24291216188479</v>
      </c>
      <c r="ER58" s="2">
        <f t="shared" si="63"/>
        <v>112.03137090537469</v>
      </c>
      <c r="ES58" s="2">
        <f t="shared" si="63"/>
        <v>112.89847096107761</v>
      </c>
      <c r="ET58" s="2">
        <f t="shared" si="63"/>
        <v>114.44885561119385</v>
      </c>
      <c r="EU58" s="2">
        <f t="shared" si="63"/>
        <v>113.89121614195255</v>
      </c>
      <c r="EV58" s="2">
        <f t="shared" si="63"/>
        <v>111.68526277070588</v>
      </c>
      <c r="EW58" s="2">
        <f t="shared" si="63"/>
        <v>111.53832819077849</v>
      </c>
      <c r="EX58" s="2">
        <f t="shared" si="63"/>
        <v>111.04938541808583</v>
      </c>
      <c r="EY58" s="2">
        <f t="shared" si="63"/>
        <v>112.67328104606341</v>
      </c>
      <c r="EZ58" s="2">
        <f t="shared" si="63"/>
        <v>114.25524036135917</v>
      </c>
      <c r="FA58" s="2">
        <f t="shared" si="63"/>
        <v>116.6184046514614</v>
      </c>
      <c r="FB58" s="2">
        <f t="shared" si="63"/>
        <v>118.31368728401347</v>
      </c>
      <c r="FC58" s="2">
        <f t="shared" si="63"/>
        <v>121.92226701317351</v>
      </c>
      <c r="FD58" s="2">
        <f t="shared" si="63"/>
        <v>122.00711727766678</v>
      </c>
      <c r="FE58" s="2">
        <f t="shared" si="63"/>
        <v>125.38522081429484</v>
      </c>
      <c r="FG58" s="2">
        <f t="shared" si="64"/>
        <v>0.27440441494089446</v>
      </c>
      <c r="FH58" s="2">
        <f t="shared" si="64"/>
        <v>0.27668705870444149</v>
      </c>
      <c r="FI58" s="2">
        <f t="shared" si="64"/>
        <v>0.27593244626294222</v>
      </c>
      <c r="FJ58" s="2">
        <f t="shared" si="64"/>
        <v>0.27958811094347202</v>
      </c>
      <c r="FK58" s="2">
        <f t="shared" si="64"/>
        <v>0.29498582537010487</v>
      </c>
      <c r="FL58" s="2">
        <f t="shared" si="64"/>
        <v>0.272184181104553</v>
      </c>
      <c r="FM58" s="2">
        <f t="shared" si="64"/>
        <v>0.2913432888937868</v>
      </c>
      <c r="FN58" s="2">
        <f t="shared" si="64"/>
        <v>0.26799656334981947</v>
      </c>
      <c r="FO58" s="2">
        <f t="shared" si="64"/>
        <v>0.25637253499566309</v>
      </c>
      <c r="FP58" s="2">
        <f t="shared" si="64"/>
        <v>0.25689889890929374</v>
      </c>
      <c r="FQ58" s="2">
        <f t="shared" si="64"/>
        <v>0.27867713283929019</v>
      </c>
      <c r="FR58" s="2">
        <f t="shared" si="64"/>
        <v>0.25411267605196902</v>
      </c>
      <c r="FS58" s="2">
        <f t="shared" si="64"/>
        <v>0.28517145338578875</v>
      </c>
      <c r="FT58" s="2">
        <f t="shared" si="64"/>
        <v>0.25329457063277644</v>
      </c>
      <c r="FU58" s="2">
        <f t="shared" si="64"/>
        <v>0.22109025831417642</v>
      </c>
      <c r="FW58" s="2">
        <f t="shared" si="53"/>
        <v>5.212975467506795E-5</v>
      </c>
      <c r="FX58" s="2">
        <f t="shared" si="53"/>
        <v>5.5959111234199339E-5</v>
      </c>
      <c r="FY58" s="2">
        <f t="shared" si="53"/>
        <v>5.374558521030536E-5</v>
      </c>
      <c r="FZ58" s="2">
        <f t="shared" si="53"/>
        <v>5.7078209048507127E-5</v>
      </c>
      <c r="GA58" s="2">
        <f t="shared" si="53"/>
        <v>5.7837568165243052E-5</v>
      </c>
      <c r="GB58" s="2">
        <f t="shared" si="53"/>
        <v>5.8184192942201811E-5</v>
      </c>
      <c r="GC58" s="2">
        <f t="shared" si="53"/>
        <v>5.8017512232213877E-5</v>
      </c>
      <c r="GD58" s="2">
        <f t="shared" si="53"/>
        <v>5.761069245203782E-5</v>
      </c>
      <c r="GE58" s="2">
        <f t="shared" si="53"/>
        <v>5.93385104541085E-5</v>
      </c>
      <c r="GF58" s="2">
        <f t="shared" si="53"/>
        <v>6.0083892440000257E-5</v>
      </c>
      <c r="GG58" s="2">
        <f t="shared" si="53"/>
        <v>5.8271059246641879E-5</v>
      </c>
      <c r="GH58" s="2">
        <f t="shared" si="53"/>
        <v>5.1593488243894091E-5</v>
      </c>
      <c r="GI58" s="2">
        <f t="shared" si="53"/>
        <v>5.774936996126798E-5</v>
      </c>
      <c r="GJ58" s="2">
        <f t="shared" si="53"/>
        <v>3.4546341216520578E-5</v>
      </c>
      <c r="GK58" s="2">
        <f t="shared" si="53"/>
        <v>2.6797550774851194E-5</v>
      </c>
      <c r="GM58" s="86">
        <f t="shared" si="54"/>
        <v>8.292581235815142E-5</v>
      </c>
      <c r="GN58" s="86">
        <f t="shared" si="54"/>
        <v>8.2494190341601476E-5</v>
      </c>
      <c r="GO58" s="86">
        <f t="shared" si="54"/>
        <v>7.5126272435928674E-5</v>
      </c>
      <c r="GP58" s="86">
        <f t="shared" si="54"/>
        <v>9.4580545870994503E-5</v>
      </c>
      <c r="GQ58" s="86">
        <f t="shared" si="54"/>
        <v>1.846059435374886E-4</v>
      </c>
      <c r="GR58" s="86">
        <f t="shared" si="54"/>
        <v>4.9323618595347352E-5</v>
      </c>
      <c r="GS58" s="86">
        <f t="shared" si="54"/>
        <v>1.290099103338111E-4</v>
      </c>
      <c r="GT58" s="86">
        <f t="shared" si="54"/>
        <v>4.4499243562883643E-5</v>
      </c>
      <c r="GU58" s="86">
        <f t="shared" si="54"/>
        <v>1.801406488847485E-5</v>
      </c>
      <c r="GV58" s="86">
        <f t="shared" si="54"/>
        <v>2.7462144171948362E-5</v>
      </c>
      <c r="GW58" s="86">
        <f t="shared" si="54"/>
        <v>8.4161179706545105E-5</v>
      </c>
      <c r="GX58" s="86">
        <f t="shared" si="54"/>
        <v>2.5992082813283989E-5</v>
      </c>
      <c r="GY58" s="86">
        <f t="shared" si="54"/>
        <v>9.3088131460241483E-5</v>
      </c>
      <c r="GZ58" s="86">
        <f t="shared" si="54"/>
        <v>1.8464760388157788E-5</v>
      </c>
      <c r="HA58" s="86">
        <f t="shared" si="54"/>
        <v>4.9916390441958069E-7</v>
      </c>
      <c r="HC58" s="86">
        <f t="shared" si="58"/>
        <v>1.4263017927265256E-13</v>
      </c>
      <c r="HD58" s="86">
        <f t="shared" si="58"/>
        <v>1.6713232087817786E-14</v>
      </c>
      <c r="HE58" s="86">
        <f t="shared" si="58"/>
        <v>1.0672832410430287E-14</v>
      </c>
      <c r="HF58" s="86">
        <f t="shared" si="58"/>
        <v>8.0308789126138157E-16</v>
      </c>
      <c r="HG58" s="86">
        <f t="shared" si="58"/>
        <v>9.0857399552097021E-16</v>
      </c>
      <c r="HH58" s="86">
        <f t="shared" si="58"/>
        <v>1.5983107547519734E-16</v>
      </c>
      <c r="HI58" s="86">
        <f t="shared" si="58"/>
        <v>1.2017596960162994E-14</v>
      </c>
      <c r="HJ58" s="86">
        <f t="shared" si="58"/>
        <v>4.8141852926157157E-16</v>
      </c>
      <c r="HK58" s="86">
        <f t="shared" si="58"/>
        <v>1.0175512490179444E-15</v>
      </c>
      <c r="HL58" s="86">
        <f t="shared" si="58"/>
        <v>4.7143592043807797E-17</v>
      </c>
      <c r="HM58" s="86">
        <f t="shared" si="58"/>
        <v>1.1154611994288325E-15</v>
      </c>
      <c r="HN58" s="86">
        <f t="shared" si="58"/>
        <v>2.7933510054888481E-17</v>
      </c>
      <c r="HO58" s="86">
        <f t="shared" si="58"/>
        <v>2.7205314180005234E-15</v>
      </c>
      <c r="HP58" s="86">
        <f t="shared" si="58"/>
        <v>6.3438737618179653E-17</v>
      </c>
      <c r="HQ58" s="86">
        <f t="shared" si="58"/>
        <v>1.9467918005639324E-24</v>
      </c>
      <c r="HS58" s="86">
        <f t="shared" si="55"/>
        <v>3.4368158581060752E-103</v>
      </c>
      <c r="HT58" s="86">
        <f t="shared" si="55"/>
        <v>6.0279661219182108E-109</v>
      </c>
      <c r="HU58" s="86">
        <f t="shared" si="55"/>
        <v>7.0194969744647241E-114</v>
      </c>
      <c r="HV58" s="86">
        <f t="shared" si="55"/>
        <v>5.6246041576621709E-124</v>
      </c>
      <c r="HW58" s="86">
        <f t="shared" si="55"/>
        <v>2.080370555477107E-123</v>
      </c>
      <c r="HX58" s="86">
        <f t="shared" si="55"/>
        <v>8.5873406479766598E-131</v>
      </c>
      <c r="HY58" s="86">
        <f t="shared" si="55"/>
        <v>8.4121663329515857E-115</v>
      </c>
      <c r="HZ58" s="86">
        <f t="shared" si="55"/>
        <v>3.6416851353257557E-126</v>
      </c>
      <c r="IA58" s="86">
        <f t="shared" si="55"/>
        <v>4.9649426402361299E-124</v>
      </c>
      <c r="IB58" s="86">
        <f t="shared" si="55"/>
        <v>4.1508457044502797E-134</v>
      </c>
      <c r="IC58" s="86">
        <f t="shared" si="55"/>
        <v>9.0017336381697595E-122</v>
      </c>
      <c r="ID58" s="86">
        <f t="shared" si="55"/>
        <v>4.1066582277049131E-137</v>
      </c>
      <c r="IE58" s="86">
        <f t="shared" si="55"/>
        <v>9.7374007668626985E-120</v>
      </c>
      <c r="IF58" s="86">
        <f t="shared" si="55"/>
        <v>3.5079330635442819E-67</v>
      </c>
      <c r="IG58" s="86">
        <f t="shared" si="55"/>
        <v>8.4550066573335434E-51</v>
      </c>
      <c r="II58" s="86">
        <f t="shared" si="56"/>
        <v>1.9324132507642152E-303</v>
      </c>
      <c r="IJ58" s="86">
        <f t="shared" si="56"/>
        <v>0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1.6159179133159352E-201</v>
      </c>
      <c r="IW58" s="86">
        <f t="shared" si="56"/>
        <v>6.4631374154016925E-105</v>
      </c>
      <c r="IY58" s="86">
        <f t="shared" si="57"/>
        <v>8.2925812500781604E-5</v>
      </c>
      <c r="IZ58" s="86">
        <f t="shared" si="57"/>
        <v>8.249419035831471E-5</v>
      </c>
      <c r="JA58" s="86">
        <f t="shared" si="57"/>
        <v>7.5126272446601506E-5</v>
      </c>
      <c r="JB58" s="86">
        <f t="shared" si="57"/>
        <v>9.4580545871797585E-5</v>
      </c>
      <c r="JC58" s="86">
        <f t="shared" si="57"/>
        <v>1.8460594353839717E-4</v>
      </c>
      <c r="JD58" s="86">
        <f t="shared" si="57"/>
        <v>4.9323618595507184E-5</v>
      </c>
      <c r="JE58" s="86">
        <f t="shared" si="57"/>
        <v>1.2900991034582869E-4</v>
      </c>
      <c r="JF58" s="86">
        <f t="shared" si="57"/>
        <v>4.4499243563365062E-5</v>
      </c>
      <c r="JG58" s="86">
        <f t="shared" si="57"/>
        <v>1.8014064889492401E-5</v>
      </c>
      <c r="JH58" s="86">
        <f t="shared" si="57"/>
        <v>2.7462144171995505E-5</v>
      </c>
      <c r="JI58" s="86">
        <f t="shared" si="57"/>
        <v>8.4161179707660573E-5</v>
      </c>
      <c r="JJ58" s="86">
        <f t="shared" si="57"/>
        <v>2.5992082813311924E-5</v>
      </c>
      <c r="JK58" s="86">
        <f t="shared" si="57"/>
        <v>9.3088131462962018E-5</v>
      </c>
      <c r="JL58" s="86">
        <f t="shared" si="57"/>
        <v>1.8464760388221228E-5</v>
      </c>
      <c r="JM58" s="86">
        <f t="shared" si="57"/>
        <v>4.9916390441958069E-7</v>
      </c>
    </row>
    <row r="59" spans="2:273" x14ac:dyDescent="0.25">
      <c r="B59" s="2">
        <v>32</v>
      </c>
      <c r="C59" s="37">
        <v>119.53400000000001</v>
      </c>
      <c r="D59" s="37">
        <v>115.46599999999999</v>
      </c>
      <c r="E59" s="37">
        <v>115.03400000000001</v>
      </c>
      <c r="F59" s="37">
        <v>117.55200000000001</v>
      </c>
      <c r="G59" s="37">
        <v>120.10299999999999</v>
      </c>
      <c r="H59" s="37">
        <v>116.79300000000001</v>
      </c>
      <c r="I59" s="37">
        <v>117.414</v>
      </c>
      <c r="J59" s="37">
        <v>116.569</v>
      </c>
      <c r="K59" s="37">
        <v>117.69</v>
      </c>
      <c r="L59" s="37">
        <v>120.05200000000001</v>
      </c>
      <c r="M59" s="37">
        <v>120.36199999999999</v>
      </c>
      <c r="N59" s="37">
        <v>121.931</v>
      </c>
      <c r="O59" s="37">
        <v>125.10299999999999</v>
      </c>
      <c r="P59" s="37">
        <v>121.759</v>
      </c>
      <c r="Q59" s="37">
        <v>121.94799999999999</v>
      </c>
      <c r="S59" s="4">
        <f t="shared" si="59"/>
        <v>118.85778066351544</v>
      </c>
      <c r="T59" s="4">
        <f t="shared" si="59"/>
        <v>115.21826653688929</v>
      </c>
      <c r="U59" s="4">
        <f t="shared" si="59"/>
        <v>115.9990176377291</v>
      </c>
      <c r="V59" s="4">
        <f t="shared" si="59"/>
        <v>117.06720400196106</v>
      </c>
      <c r="W59" s="4">
        <f t="shared" si="59"/>
        <v>118.76987106948457</v>
      </c>
      <c r="X59" s="4">
        <f t="shared" si="59"/>
        <v>115.42237018431392</v>
      </c>
      <c r="Y59" s="4">
        <f t="shared" si="59"/>
        <v>115.52631497639469</v>
      </c>
      <c r="Z59" s="4">
        <f t="shared" si="59"/>
        <v>116.11673451706297</v>
      </c>
      <c r="AA59" s="4">
        <f t="shared" si="59"/>
        <v>115.54473590775353</v>
      </c>
      <c r="AB59" s="4">
        <f t="shared" si="59"/>
        <v>118.43660730412898</v>
      </c>
      <c r="AC59" s="4">
        <f t="shared" si="59"/>
        <v>120.73678526960509</v>
      </c>
      <c r="AD59" s="4">
        <f t="shared" si="59"/>
        <v>120.80208419041084</v>
      </c>
      <c r="AE59" s="4">
        <f t="shared" si="59"/>
        <v>124.3529214417476</v>
      </c>
      <c r="AF59" s="4">
        <f t="shared" si="59"/>
        <v>123.00316196084617</v>
      </c>
      <c r="AG59" s="4">
        <f t="shared" si="59"/>
        <v>124.13150078455602</v>
      </c>
      <c r="AI59" s="4">
        <f t="shared" si="60"/>
        <v>0.67621933648456434</v>
      </c>
      <c r="AJ59" s="4">
        <f t="shared" si="60"/>
        <v>0.24773346311070554</v>
      </c>
      <c r="AK59" s="4">
        <f t="shared" si="60"/>
        <v>-0.96501763772909044</v>
      </c>
      <c r="AL59" s="4">
        <f t="shared" si="60"/>
        <v>0.48479599803894757</v>
      </c>
      <c r="AM59" s="4">
        <f t="shared" si="60"/>
        <v>1.3331289305154286</v>
      </c>
      <c r="AN59" s="4">
        <f t="shared" si="60"/>
        <v>1.3706298156860868</v>
      </c>
      <c r="AO59" s="4">
        <f t="shared" si="60"/>
        <v>1.8876850236053144</v>
      </c>
      <c r="AP59" s="4">
        <f t="shared" si="60"/>
        <v>0.45226548293703672</v>
      </c>
      <c r="AQ59" s="4">
        <f t="shared" si="60"/>
        <v>2.1452640922464639</v>
      </c>
      <c r="AR59" s="4">
        <f t="shared" si="60"/>
        <v>1.615392695871023</v>
      </c>
      <c r="AS59" s="4">
        <f t="shared" si="60"/>
        <v>-0.37478526960509839</v>
      </c>
      <c r="AT59" s="4">
        <f t="shared" si="60"/>
        <v>1.1289158095891594</v>
      </c>
      <c r="AU59" s="4">
        <f t="shared" si="60"/>
        <v>0.75007855825239744</v>
      </c>
      <c r="AV59" s="4">
        <f t="shared" si="60"/>
        <v>-1.2441619608461707</v>
      </c>
      <c r="AW59" s="4">
        <f t="shared" si="60"/>
        <v>-2.1835007845560312</v>
      </c>
      <c r="AY59" s="2">
        <f t="shared" ref="AY59:BM75" si="65">IF(OR($B59 &lt; C$230, $B59 &gt; C$233), #N/A, ((1-FG59)*DK59) + (FG59 - FW59)*EA59 + (FW59*EQ59))</f>
        <v>118.74560204614042</v>
      </c>
      <c r="AZ59" s="2">
        <f t="shared" si="65"/>
        <v>115.11356528248734</v>
      </c>
      <c r="BA59" s="2">
        <f t="shared" si="65"/>
        <v>115.90265313475747</v>
      </c>
      <c r="BB59" s="2">
        <f t="shared" si="65"/>
        <v>116.95119811807544</v>
      </c>
      <c r="BC59" s="2">
        <f t="shared" si="65"/>
        <v>118.5674904389134</v>
      </c>
      <c r="BD59" s="2">
        <f t="shared" si="65"/>
        <v>115.35361558041237</v>
      </c>
      <c r="BE59" s="2">
        <f t="shared" si="65"/>
        <v>115.36458228360121</v>
      </c>
      <c r="BF59" s="2">
        <f t="shared" si="65"/>
        <v>116.05517731328044</v>
      </c>
      <c r="BG59" s="2">
        <f t="shared" si="65"/>
        <v>115.5171824050566</v>
      </c>
      <c r="BH59" s="2">
        <f t="shared" si="65"/>
        <v>118.39690683591851</v>
      </c>
      <c r="BI59" s="2">
        <f t="shared" si="65"/>
        <v>120.63259510450668</v>
      </c>
      <c r="BJ59" s="2">
        <f t="shared" si="65"/>
        <v>120.7663645632971</v>
      </c>
      <c r="BK59" s="2">
        <f t="shared" si="65"/>
        <v>124.22770004823249</v>
      </c>
      <c r="BL59" s="2">
        <f t="shared" si="65"/>
        <v>122.97622162369409</v>
      </c>
      <c r="BM59" s="2">
        <f t="shared" si="65"/>
        <v>124.13060969641005</v>
      </c>
      <c r="BO59" s="2">
        <f t="shared" si="10"/>
        <v>119.53400000000001</v>
      </c>
      <c r="BP59" s="2">
        <f t="shared" si="11"/>
        <v>115.46599999999999</v>
      </c>
      <c r="BQ59" s="2">
        <f t="shared" si="12"/>
        <v>115.03400000000001</v>
      </c>
      <c r="BR59" s="2">
        <f t="shared" si="13"/>
        <v>117.55200000000001</v>
      </c>
      <c r="BS59" s="2">
        <f t="shared" si="14"/>
        <v>120.10299999999999</v>
      </c>
      <c r="BT59" s="2">
        <f t="shared" si="15"/>
        <v>116.79300000000001</v>
      </c>
      <c r="BU59" s="2">
        <f t="shared" si="16"/>
        <v>117.414</v>
      </c>
      <c r="BV59" s="2">
        <f t="shared" si="17"/>
        <v>116.569</v>
      </c>
      <c r="BW59" s="2">
        <f t="shared" si="18"/>
        <v>117.69</v>
      </c>
      <c r="BX59" s="2">
        <f t="shared" si="19"/>
        <v>120.05200000000001</v>
      </c>
      <c r="BY59" s="2">
        <f t="shared" si="20"/>
        <v>120.36199999999999</v>
      </c>
      <c r="BZ59" s="2">
        <f t="shared" si="21"/>
        <v>121.931</v>
      </c>
      <c r="CA59" s="2">
        <f t="shared" si="22"/>
        <v>125.10299999999999</v>
      </c>
      <c r="CB59" s="2">
        <f t="shared" si="23"/>
        <v>121.759</v>
      </c>
      <c r="CC59" s="2">
        <f t="shared" si="24"/>
        <v>121.94799999999999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120.59444446529079</v>
      </c>
      <c r="DL59" s="2">
        <f t="shared" si="61"/>
        <v>117.04658738191635</v>
      </c>
      <c r="DM59" s="2">
        <f t="shared" si="61"/>
        <v>117.02486989823832</v>
      </c>
      <c r="DN59" s="2">
        <f t="shared" si="61"/>
        <v>117.72762206477732</v>
      </c>
      <c r="DO59" s="2">
        <f t="shared" si="61"/>
        <v>120.26205497185741</v>
      </c>
      <c r="DP59" s="2">
        <f t="shared" si="61"/>
        <v>117.20685348506402</v>
      </c>
      <c r="DQ59" s="2">
        <f t="shared" si="61"/>
        <v>117.3343937148218</v>
      </c>
      <c r="DR59" s="2">
        <f t="shared" si="61"/>
        <v>117.51516216216217</v>
      </c>
      <c r="DS59" s="2">
        <f t="shared" si="61"/>
        <v>116.41838202488205</v>
      </c>
      <c r="DT59" s="2">
        <f t="shared" si="61"/>
        <v>120.1169696538644</v>
      </c>
      <c r="DU59" s="2">
        <f t="shared" si="61"/>
        <v>121.98691288798922</v>
      </c>
      <c r="DV59" s="2">
        <f t="shared" si="61"/>
        <v>121.71266145092461</v>
      </c>
      <c r="DW59" s="2">
        <f t="shared" si="61"/>
        <v>125.16582700514276</v>
      </c>
      <c r="DX59" s="2">
        <f t="shared" si="61"/>
        <v>123.45814178464175</v>
      </c>
      <c r="DY59" s="2">
        <f t="shared" si="61"/>
        <v>123.86949684834998</v>
      </c>
      <c r="EA59" s="2">
        <f t="shared" si="62"/>
        <v>114.28678384174553</v>
      </c>
      <c r="EB59" s="2">
        <f t="shared" si="62"/>
        <v>110.50460703824844</v>
      </c>
      <c r="EC59" s="2">
        <f t="shared" si="62"/>
        <v>113.2170594196437</v>
      </c>
      <c r="ED59" s="2">
        <f t="shared" si="62"/>
        <v>115.12678642641147</v>
      </c>
      <c r="EE59" s="2">
        <f t="shared" si="62"/>
        <v>114.87406270783849</v>
      </c>
      <c r="EF59" s="2">
        <f t="shared" si="62"/>
        <v>110.83394616377005</v>
      </c>
      <c r="EG59" s="2">
        <f t="shared" si="62"/>
        <v>110.99473792220985</v>
      </c>
      <c r="EH59" s="2">
        <f t="shared" si="62"/>
        <v>112.41857697942919</v>
      </c>
      <c r="EI59" s="2">
        <f t="shared" si="62"/>
        <v>113.13331322707702</v>
      </c>
      <c r="EJ59" s="2">
        <f t="shared" si="62"/>
        <v>113.85918708562519</v>
      </c>
      <c r="EK59" s="2">
        <f t="shared" si="62"/>
        <v>117.43573941509089</v>
      </c>
      <c r="EL59" s="2">
        <f t="shared" si="62"/>
        <v>118.23313555938172</v>
      </c>
      <c r="EM59" s="2">
        <f t="shared" si="62"/>
        <v>122.08309882243088</v>
      </c>
      <c r="EN59" s="2">
        <f t="shared" si="62"/>
        <v>121.68050667791488</v>
      </c>
      <c r="EO59" s="2">
        <f t="shared" si="62"/>
        <v>124.96953941667206</v>
      </c>
      <c r="EQ59" s="2">
        <f t="shared" si="63"/>
        <v>115.14662428682836</v>
      </c>
      <c r="ER59" s="2">
        <f t="shared" si="63"/>
        <v>111.96452075208043</v>
      </c>
      <c r="ES59" s="2">
        <f t="shared" si="63"/>
        <v>112.82259246343278</v>
      </c>
      <c r="ET59" s="2">
        <f t="shared" si="63"/>
        <v>114.36041273564811</v>
      </c>
      <c r="EU59" s="2">
        <f t="shared" si="63"/>
        <v>113.81090374437453</v>
      </c>
      <c r="EV59" s="2">
        <f t="shared" si="63"/>
        <v>111.63498620276746</v>
      </c>
      <c r="EW59" s="2">
        <f t="shared" si="63"/>
        <v>111.50732769587371</v>
      </c>
      <c r="EX59" s="2">
        <f t="shared" si="63"/>
        <v>111.02612710320163</v>
      </c>
      <c r="EY59" s="2">
        <f t="shared" si="63"/>
        <v>112.61245630007201</v>
      </c>
      <c r="EZ59" s="2">
        <f t="shared" si="63"/>
        <v>114.19487636185605</v>
      </c>
      <c r="FA59" s="2">
        <f t="shared" si="63"/>
        <v>116.54726605001822</v>
      </c>
      <c r="FB59" s="2">
        <f t="shared" si="63"/>
        <v>118.23715371198908</v>
      </c>
      <c r="FC59" s="2">
        <f t="shared" si="63"/>
        <v>121.82431375517679</v>
      </c>
      <c r="FD59" s="2">
        <f t="shared" si="63"/>
        <v>121.91420946563879</v>
      </c>
      <c r="FE59" s="2">
        <f t="shared" si="63"/>
        <v>125.2846032015572</v>
      </c>
      <c r="FG59" s="2">
        <f t="shared" si="64"/>
        <v>0.29311842804945182</v>
      </c>
      <c r="FH59" s="2">
        <f t="shared" si="64"/>
        <v>0.29549334829817231</v>
      </c>
      <c r="FI59" s="2">
        <f t="shared" si="64"/>
        <v>0.29470834318878042</v>
      </c>
      <c r="FJ59" s="2">
        <f t="shared" si="64"/>
        <v>0.29851020649171134</v>
      </c>
      <c r="FK59" s="2">
        <f t="shared" si="64"/>
        <v>0.31449508968522044</v>
      </c>
      <c r="FL59" s="2">
        <f t="shared" si="64"/>
        <v>0.29080746281741215</v>
      </c>
      <c r="FM59" s="2">
        <f t="shared" si="64"/>
        <v>0.31071782188867753</v>
      </c>
      <c r="FN59" s="2">
        <f t="shared" si="64"/>
        <v>0.28644608841898012</v>
      </c>
      <c r="FO59" s="2">
        <f t="shared" si="64"/>
        <v>0.27432172254897663</v>
      </c>
      <c r="FP59" s="2">
        <f t="shared" si="64"/>
        <v>0.27487131655627145</v>
      </c>
      <c r="FQ59" s="2">
        <f t="shared" si="64"/>
        <v>0.29756304054008187</v>
      </c>
      <c r="FR59" s="2">
        <f t="shared" si="64"/>
        <v>0.27196150982461198</v>
      </c>
      <c r="FS59" s="2">
        <f t="shared" si="64"/>
        <v>0.30431180269240254</v>
      </c>
      <c r="FT59" s="2">
        <f t="shared" si="64"/>
        <v>0.27110682703935274</v>
      </c>
      <c r="FU59" s="2">
        <f t="shared" si="64"/>
        <v>0.23735771515195198</v>
      </c>
      <c r="FW59" s="2">
        <f t="shared" ref="FW59:GK75" si="67">POWER(10,($B59-C$232)/C$229)/(1+POWER(10,($B59-C$232)/C$229))</f>
        <v>5.7158851897650374E-5</v>
      </c>
      <c r="FX59" s="2">
        <f t="shared" si="67"/>
        <v>6.1357614084271025E-5</v>
      </c>
      <c r="FY59" s="2">
        <f t="shared" si="67"/>
        <v>5.8930556750788355E-5</v>
      </c>
      <c r="FZ59" s="2">
        <f t="shared" si="67"/>
        <v>6.2584667055180416E-5</v>
      </c>
      <c r="GA59" s="2">
        <f t="shared" si="67"/>
        <v>6.3417278538645754E-5</v>
      </c>
      <c r="GB59" s="2">
        <f t="shared" si="67"/>
        <v>6.3797340794558439E-5</v>
      </c>
      <c r="GC59" s="2">
        <f t="shared" si="67"/>
        <v>6.361458107925129E-5</v>
      </c>
      <c r="GD59" s="2">
        <f t="shared" si="67"/>
        <v>6.3168517036654676E-5</v>
      </c>
      <c r="GE59" s="2">
        <f t="shared" si="67"/>
        <v>6.5063010427108447E-5</v>
      </c>
      <c r="GF59" s="2">
        <f t="shared" si="67"/>
        <v>6.5880296105923458E-5</v>
      </c>
      <c r="GG59" s="2">
        <f t="shared" si="67"/>
        <v>6.3892586733227993E-5</v>
      </c>
      <c r="GH59" s="2">
        <f t="shared" si="67"/>
        <v>5.6570853332679402E-5</v>
      </c>
      <c r="GI59" s="2">
        <f t="shared" si="67"/>
        <v>6.3320572209483135E-5</v>
      </c>
      <c r="GJ59" s="2">
        <f t="shared" si="67"/>
        <v>3.7879183650304621E-5</v>
      </c>
      <c r="GK59" s="2">
        <f t="shared" si="67"/>
        <v>2.9382854168839596E-5</v>
      </c>
      <c r="GM59" s="86">
        <f t="shared" ref="GM59:HA75" si="68" xml:space="preserve"> _xlfn.NORM.DIST($B59, C$7, ABS(C$11), TRUE) * _xlfn.NORM.DIST(($B59 - C$7)*C$15, 0, ABS(C$11), TRUE) * 2</f>
        <v>1.4482002937415769E-4</v>
      </c>
      <c r="GN59" s="86">
        <f t="shared" si="68"/>
        <v>1.4510396641039479E-4</v>
      </c>
      <c r="GO59" s="86">
        <f t="shared" si="68"/>
        <v>1.333951414133739E-4</v>
      </c>
      <c r="GP59" s="86">
        <f t="shared" si="68"/>
        <v>1.6491718105601092E-4</v>
      </c>
      <c r="GQ59" s="86">
        <f t="shared" si="68"/>
        <v>3.0832133400107405E-4</v>
      </c>
      <c r="GR59" s="86">
        <f t="shared" si="68"/>
        <v>9.1217342336350542E-5</v>
      </c>
      <c r="GS59" s="86">
        <f t="shared" si="68"/>
        <v>2.2363765295374525E-4</v>
      </c>
      <c r="GT59" s="86">
        <f t="shared" si="68"/>
        <v>8.2265380145734267E-5</v>
      </c>
      <c r="GU59" s="86">
        <f t="shared" si="68"/>
        <v>3.5724302447431417E-5</v>
      </c>
      <c r="GV59" s="86">
        <f t="shared" si="68"/>
        <v>5.1945623874199593E-5</v>
      </c>
      <c r="GW59" s="86">
        <f t="shared" si="68"/>
        <v>1.4852334639137125E-4</v>
      </c>
      <c r="GX59" s="86">
        <f t="shared" si="68"/>
        <v>4.905476671927815E-5</v>
      </c>
      <c r="GY59" s="86">
        <f t="shared" si="68"/>
        <v>1.6533812143068065E-4</v>
      </c>
      <c r="GZ59" s="86">
        <f t="shared" si="68"/>
        <v>3.6147559966304945E-5</v>
      </c>
      <c r="HA59" s="86">
        <f t="shared" si="68"/>
        <v>1.2864033746276326E-6</v>
      </c>
      <c r="HC59" s="86">
        <f t="shared" si="58"/>
        <v>4.3457775290158774E-13</v>
      </c>
      <c r="HD59" s="86">
        <f t="shared" ref="HD59:HQ77" si="69" xml:space="preserve"> _xlfn.NORM.DIST($B59, D$8, ABS(D$12), TRUE) * _xlfn.NORM.DIST(($B59 - D$8)*D$16, 0, ABS(D$12), TRUE) * 2</f>
        <v>5.6558241167831333E-14</v>
      </c>
      <c r="HE59" s="86">
        <f t="shared" si="69"/>
        <v>3.707315525190458E-14</v>
      </c>
      <c r="HF59" s="86">
        <f t="shared" si="69"/>
        <v>3.0817600142205658E-15</v>
      </c>
      <c r="HG59" s="86">
        <f t="shared" si="69"/>
        <v>3.4829637640258599E-15</v>
      </c>
      <c r="HH59" s="86">
        <f t="shared" si="69"/>
        <v>6.6557479973757675E-16</v>
      </c>
      <c r="HI59" s="86">
        <f t="shared" si="69"/>
        <v>4.2022395869207075E-14</v>
      </c>
      <c r="HJ59" s="86">
        <f t="shared" si="69"/>
        <v>1.9106991475979192E-15</v>
      </c>
      <c r="HK59" s="86">
        <f t="shared" si="69"/>
        <v>3.9800658458946889E-15</v>
      </c>
      <c r="HL59" s="86">
        <f t="shared" si="69"/>
        <v>2.0396012189156681E-16</v>
      </c>
      <c r="HM59" s="86">
        <f t="shared" si="69"/>
        <v>4.248154072686601E-15</v>
      </c>
      <c r="HN59" s="86">
        <f t="shared" si="69"/>
        <v>1.2273741099095375E-16</v>
      </c>
      <c r="HO59" s="86">
        <f t="shared" si="69"/>
        <v>9.9730059334172151E-15</v>
      </c>
      <c r="HP59" s="86">
        <f t="shared" si="69"/>
        <v>2.6340791794688724E-16</v>
      </c>
      <c r="HQ59" s="86">
        <f t="shared" si="69"/>
        <v>1.6867445367251454E-23</v>
      </c>
      <c r="HS59" s="86">
        <f t="shared" ref="HS59:IG75" si="70" xml:space="preserve"> _xlfn.NORM.DIST($B59, C$9, ABS(C$13), TRUE) * _xlfn.NORM.DIST(($B59 - C$9)*C$17, 0, ABS(C$13), TRUE) * 2</f>
        <v>9.7539520066163884E-101</v>
      </c>
      <c r="HT59" s="86">
        <f t="shared" si="70"/>
        <v>2.7661599106401911E-106</v>
      </c>
      <c r="HU59" s="86">
        <f t="shared" si="70"/>
        <v>4.0472187365442893E-111</v>
      </c>
      <c r="HV59" s="86">
        <f t="shared" si="70"/>
        <v>5.5188163631592973E-121</v>
      </c>
      <c r="HW59" s="86">
        <f t="shared" si="70"/>
        <v>2.0236243854936001E-120</v>
      </c>
      <c r="HX59" s="86">
        <f t="shared" si="70"/>
        <v>1.3178106567354648E-127</v>
      </c>
      <c r="HY59" s="86">
        <f t="shared" si="70"/>
        <v>5.215937649920083E-112</v>
      </c>
      <c r="HZ59" s="86">
        <f t="shared" si="70"/>
        <v>4.2890664335943755E-123</v>
      </c>
      <c r="IA59" s="86">
        <f t="shared" si="70"/>
        <v>5.5185901250878659E-121</v>
      </c>
      <c r="IB59" s="86">
        <f t="shared" si="70"/>
        <v>7.5055261850652105E-131</v>
      </c>
      <c r="IC59" s="86">
        <f t="shared" si="70"/>
        <v>8.2544166079426918E-119</v>
      </c>
      <c r="ID59" s="86">
        <f t="shared" si="70"/>
        <v>8.2953959318519319E-134</v>
      </c>
      <c r="IE59" s="86">
        <f t="shared" si="70"/>
        <v>7.5950193190851336E-117</v>
      </c>
      <c r="IF59" s="86">
        <f t="shared" si="70"/>
        <v>1.1885609432182586E-65</v>
      </c>
      <c r="IG59" s="86">
        <f t="shared" si="70"/>
        <v>1.1381569941117603E-49</v>
      </c>
      <c r="II59" s="86">
        <f t="shared" ref="II59:IW75" si="71" xml:space="preserve"> _xlfn.NORM.DIST($B59, C$10, ABS(C$14), TRUE) * _xlfn.NORM.DIST(($B59 - C$10)*C$18, 0, ABS(C$14), TRUE) * 2</f>
        <v>7.7110375615963754E-298</v>
      </c>
      <c r="IJ59" s="86">
        <f t="shared" si="71"/>
        <v>0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5.8660665933169232E-198</v>
      </c>
      <c r="IW59" s="86">
        <f t="shared" si="71"/>
        <v>4.0213706926119828E-103</v>
      </c>
      <c r="IY59" s="86">
        <f t="shared" ref="IY59:JM75" si="72">GM59+HC59+HS59+II59</f>
        <v>1.4482002980873544E-4</v>
      </c>
      <c r="IZ59" s="86">
        <f t="shared" si="72"/>
        <v>1.4510396646695304E-4</v>
      </c>
      <c r="JA59" s="86">
        <f t="shared" si="72"/>
        <v>1.3339514145044705E-4</v>
      </c>
      <c r="JB59" s="86">
        <f t="shared" si="72"/>
        <v>1.6491718105909268E-4</v>
      </c>
      <c r="JC59" s="86">
        <f t="shared" si="72"/>
        <v>3.0832133400455699E-4</v>
      </c>
      <c r="JD59" s="86">
        <f t="shared" si="72"/>
        <v>9.121734233701612E-5</v>
      </c>
      <c r="JE59" s="86">
        <f t="shared" si="72"/>
        <v>2.2363765299576765E-4</v>
      </c>
      <c r="JF59" s="86">
        <f t="shared" si="72"/>
        <v>8.226538014764497E-5</v>
      </c>
      <c r="JG59" s="86">
        <f t="shared" si="72"/>
        <v>3.5724302451411483E-5</v>
      </c>
      <c r="JH59" s="86">
        <f t="shared" si="72"/>
        <v>5.1945623874403552E-5</v>
      </c>
      <c r="JI59" s="86">
        <f t="shared" si="72"/>
        <v>1.485233463956194E-4</v>
      </c>
      <c r="JJ59" s="86">
        <f t="shared" si="72"/>
        <v>4.9054766719400888E-5</v>
      </c>
      <c r="JK59" s="86">
        <f t="shared" si="72"/>
        <v>1.6533812144065366E-4</v>
      </c>
      <c r="JL59" s="86">
        <f t="shared" si="72"/>
        <v>3.6147559966568351E-5</v>
      </c>
      <c r="JM59" s="86">
        <f t="shared" si="72"/>
        <v>1.2864033746276326E-6</v>
      </c>
    </row>
    <row r="60" spans="2:273" x14ac:dyDescent="0.25">
      <c r="B60" s="2">
        <v>33</v>
      </c>
      <c r="C60" s="37">
        <v>121.63800000000001</v>
      </c>
      <c r="D60" s="37">
        <v>115.759</v>
      </c>
      <c r="E60" s="37">
        <v>115.5</v>
      </c>
      <c r="F60" s="37">
        <v>117.586</v>
      </c>
      <c r="G60" s="37">
        <v>121.03400000000001</v>
      </c>
      <c r="H60" s="37">
        <v>116.414</v>
      </c>
      <c r="I60" s="37">
        <v>117.60299999999999</v>
      </c>
      <c r="J60" s="37">
        <v>117.121</v>
      </c>
      <c r="K60" s="37">
        <v>116.414</v>
      </c>
      <c r="L60" s="37">
        <v>119.86199999999999</v>
      </c>
      <c r="M60" s="37">
        <v>119.569</v>
      </c>
      <c r="N60" s="37">
        <v>122.10299999999999</v>
      </c>
      <c r="O60" s="37">
        <v>124.89700000000001</v>
      </c>
      <c r="P60" s="37">
        <v>123.89700000000001</v>
      </c>
      <c r="Q60" s="37">
        <v>125.79300000000001</v>
      </c>
      <c r="S60" s="4">
        <f t="shared" si="59"/>
        <v>119.03087975526716</v>
      </c>
      <c r="T60" s="4">
        <f t="shared" si="59"/>
        <v>115.24583282980078</v>
      </c>
      <c r="U60" s="4">
        <f t="shared" si="59"/>
        <v>116.06678308390232</v>
      </c>
      <c r="V60" s="4">
        <f t="shared" si="59"/>
        <v>117.19913437190839</v>
      </c>
      <c r="W60" s="4">
        <f t="shared" si="59"/>
        <v>118.93847885973291</v>
      </c>
      <c r="X60" s="4">
        <f t="shared" si="59"/>
        <v>115.55610513864761</v>
      </c>
      <c r="Y60" s="4">
        <f t="shared" si="59"/>
        <v>115.62271724529953</v>
      </c>
      <c r="Z60" s="4">
        <f t="shared" si="59"/>
        <v>116.19852877570021</v>
      </c>
      <c r="AA60" s="4">
        <f t="shared" si="59"/>
        <v>115.63760404275811</v>
      </c>
      <c r="AB60" s="4">
        <f t="shared" si="59"/>
        <v>118.48583023774552</v>
      </c>
      <c r="AC60" s="4">
        <f t="shared" si="59"/>
        <v>120.82609031196453</v>
      </c>
      <c r="AD60" s="4">
        <f t="shared" si="59"/>
        <v>120.92367798956208</v>
      </c>
      <c r="AE60" s="4">
        <f t="shared" si="59"/>
        <v>124.50196281450032</v>
      </c>
      <c r="AF60" s="4">
        <f t="shared" si="59"/>
        <v>123.15835092626529</v>
      </c>
      <c r="AG60" s="4">
        <f t="shared" si="59"/>
        <v>124.35663465861916</v>
      </c>
      <c r="AI60" s="4">
        <f t="shared" si="60"/>
        <v>2.6071202447328403</v>
      </c>
      <c r="AJ60" s="4">
        <f t="shared" si="60"/>
        <v>0.51316717019922464</v>
      </c>
      <c r="AK60" s="4">
        <f t="shared" si="60"/>
        <v>-0.56678308390232246</v>
      </c>
      <c r="AL60" s="4">
        <f t="shared" si="60"/>
        <v>0.38686562809161273</v>
      </c>
      <c r="AM60" s="4">
        <f t="shared" si="60"/>
        <v>2.0955211402670955</v>
      </c>
      <c r="AN60" s="4">
        <f t="shared" si="60"/>
        <v>0.85789486135239201</v>
      </c>
      <c r="AO60" s="4">
        <f t="shared" si="60"/>
        <v>1.9802827547004682</v>
      </c>
      <c r="AP60" s="4">
        <f t="shared" si="60"/>
        <v>0.9224712242997839</v>
      </c>
      <c r="AQ60" s="4">
        <f t="shared" si="60"/>
        <v>0.77639595724188837</v>
      </c>
      <c r="AR60" s="4">
        <f t="shared" si="60"/>
        <v>1.3761697622544773</v>
      </c>
      <c r="AS60" s="4">
        <f t="shared" si="60"/>
        <v>-1.2570903119645322</v>
      </c>
      <c r="AT60" s="4">
        <f t="shared" si="60"/>
        <v>1.1793220104379145</v>
      </c>
      <c r="AU60" s="4">
        <f t="shared" si="60"/>
        <v>0.3950371854996888</v>
      </c>
      <c r="AV60" s="4">
        <f t="shared" si="60"/>
        <v>0.73864907373472022</v>
      </c>
      <c r="AW60" s="4">
        <f t="shared" si="60"/>
        <v>1.4363653413808493</v>
      </c>
      <c r="AY60" s="2">
        <f t="shared" si="65"/>
        <v>118.84453497803905</v>
      </c>
      <c r="AZ60" s="2">
        <f t="shared" si="65"/>
        <v>115.07080972645555</v>
      </c>
      <c r="BA60" s="2">
        <f t="shared" si="65"/>
        <v>115.90427945372718</v>
      </c>
      <c r="BB60" s="2">
        <f t="shared" si="65"/>
        <v>117.00683437616038</v>
      </c>
      <c r="BC60" s="2">
        <f t="shared" si="65"/>
        <v>118.61658331218261</v>
      </c>
      <c r="BD60" s="2">
        <f t="shared" si="65"/>
        <v>115.43567770307263</v>
      </c>
      <c r="BE60" s="2">
        <f t="shared" si="65"/>
        <v>115.35645978497017</v>
      </c>
      <c r="BF60" s="2">
        <f t="shared" si="65"/>
        <v>116.09067981061713</v>
      </c>
      <c r="BG60" s="2">
        <f t="shared" si="65"/>
        <v>115.58600738946618</v>
      </c>
      <c r="BH60" s="2">
        <f t="shared" si="65"/>
        <v>118.41467551247297</v>
      </c>
      <c r="BI60" s="2">
        <f t="shared" si="65"/>
        <v>120.65144094317534</v>
      </c>
      <c r="BJ60" s="2">
        <f t="shared" si="65"/>
        <v>120.85976564859286</v>
      </c>
      <c r="BK60" s="2">
        <f t="shared" si="65"/>
        <v>124.291001904498</v>
      </c>
      <c r="BL60" s="2">
        <f t="shared" si="65"/>
        <v>123.10847947608406</v>
      </c>
      <c r="BM60" s="2">
        <f t="shared" si="65"/>
        <v>124.35449136748331</v>
      </c>
      <c r="BO60" s="2">
        <f t="shared" si="10"/>
        <v>121.63800000000001</v>
      </c>
      <c r="BP60" s="2">
        <f t="shared" si="11"/>
        <v>115.759</v>
      </c>
      <c r="BQ60" s="2">
        <f t="shared" si="12"/>
        <v>115.5</v>
      </c>
      <c r="BR60" s="2">
        <f t="shared" si="13"/>
        <v>117.586</v>
      </c>
      <c r="BS60" s="2">
        <f t="shared" si="14"/>
        <v>121.03400000000001</v>
      </c>
      <c r="BT60" s="2">
        <f t="shared" si="15"/>
        <v>116.414</v>
      </c>
      <c r="BU60" s="2">
        <f t="shared" si="16"/>
        <v>117.60299999999999</v>
      </c>
      <c r="BV60" s="2">
        <f t="shared" si="17"/>
        <v>117.121</v>
      </c>
      <c r="BW60" s="2">
        <f t="shared" si="18"/>
        <v>116.414</v>
      </c>
      <c r="BX60" s="2">
        <f t="shared" si="19"/>
        <v>119.86199999999999</v>
      </c>
      <c r="BY60" s="2">
        <f t="shared" si="20"/>
        <v>119.569</v>
      </c>
      <c r="BZ60" s="2">
        <f t="shared" si="21"/>
        <v>122.10299999999999</v>
      </c>
      <c r="CA60" s="2">
        <f t="shared" si="22"/>
        <v>124.89700000000001</v>
      </c>
      <c r="CB60" s="2">
        <f t="shared" si="23"/>
        <v>123.89700000000001</v>
      </c>
      <c r="CC60" s="2">
        <f t="shared" si="24"/>
        <v>125.79300000000001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120.95459155722324</v>
      </c>
      <c r="DL60" s="2">
        <f t="shared" si="61"/>
        <v>117.19136572199733</v>
      </c>
      <c r="DM60" s="2">
        <f t="shared" si="61"/>
        <v>117.17298282087755</v>
      </c>
      <c r="DN60" s="2">
        <f t="shared" si="61"/>
        <v>117.93077651821861</v>
      </c>
      <c r="DO60" s="2">
        <f t="shared" si="61"/>
        <v>120.547741369606</v>
      </c>
      <c r="DP60" s="2">
        <f t="shared" si="61"/>
        <v>117.52179516358464</v>
      </c>
      <c r="DQ60" s="2">
        <f t="shared" si="61"/>
        <v>117.52374099437151</v>
      </c>
      <c r="DR60" s="2">
        <f t="shared" si="61"/>
        <v>117.72675817923188</v>
      </c>
      <c r="DS60" s="2">
        <f t="shared" si="61"/>
        <v>116.63112925782929</v>
      </c>
      <c r="DT60" s="2">
        <f t="shared" si="61"/>
        <v>120.33108748221908</v>
      </c>
      <c r="DU60" s="2">
        <f t="shared" si="61"/>
        <v>122.18446207827263</v>
      </c>
      <c r="DV60" s="2">
        <f t="shared" si="61"/>
        <v>121.96693669985775</v>
      </c>
      <c r="DW60" s="2">
        <f t="shared" si="61"/>
        <v>125.39884812342704</v>
      </c>
      <c r="DX60" s="2">
        <f t="shared" si="61"/>
        <v>123.72727550407548</v>
      </c>
      <c r="DY60" s="2">
        <f t="shared" si="61"/>
        <v>124.17636225435665</v>
      </c>
      <c r="EA60" s="2">
        <f t="shared" si="62"/>
        <v>114.20351404214419</v>
      </c>
      <c r="EB60" s="2">
        <f t="shared" si="62"/>
        <v>110.4595874197564</v>
      </c>
      <c r="EC60" s="2">
        <f t="shared" si="62"/>
        <v>113.1352735885861</v>
      </c>
      <c r="ED60" s="2">
        <f t="shared" si="62"/>
        <v>115.02680680238178</v>
      </c>
      <c r="EE60" s="2">
        <f t="shared" si="62"/>
        <v>114.77783263247413</v>
      </c>
      <c r="EF60" s="2">
        <f t="shared" si="62"/>
        <v>110.79571998292937</v>
      </c>
      <c r="EG60" s="2">
        <f t="shared" si="62"/>
        <v>110.97159007794643</v>
      </c>
      <c r="EH60" s="2">
        <f t="shared" si="62"/>
        <v>112.37402959620232</v>
      </c>
      <c r="EI60" s="2">
        <f t="shared" si="62"/>
        <v>113.0646793991023</v>
      </c>
      <c r="EJ60" s="2">
        <f t="shared" si="62"/>
        <v>113.80381270542257</v>
      </c>
      <c r="EK60" s="2">
        <f t="shared" si="62"/>
        <v>117.35115875493035</v>
      </c>
      <c r="EL60" s="2">
        <f t="shared" si="62"/>
        <v>118.15666787828842</v>
      </c>
      <c r="EM60" s="2">
        <f t="shared" si="62"/>
        <v>121.98125149141464</v>
      </c>
      <c r="EN60" s="2">
        <f t="shared" si="62"/>
        <v>121.59114826725026</v>
      </c>
      <c r="EO60" s="2">
        <f t="shared" si="62"/>
        <v>124.87643070555521</v>
      </c>
      <c r="EQ60" s="2">
        <f t="shared" si="63"/>
        <v>115.05033641177191</v>
      </c>
      <c r="ER60" s="2">
        <f t="shared" si="63"/>
        <v>111.89767059878616</v>
      </c>
      <c r="ES60" s="2">
        <f t="shared" si="63"/>
        <v>112.74671396578796</v>
      </c>
      <c r="ET60" s="2">
        <f t="shared" si="63"/>
        <v>114.27196986010239</v>
      </c>
      <c r="EU60" s="2">
        <f t="shared" si="63"/>
        <v>113.73059134679652</v>
      </c>
      <c r="EV60" s="2">
        <f t="shared" si="63"/>
        <v>111.58470963482905</v>
      </c>
      <c r="EW60" s="2">
        <f t="shared" si="63"/>
        <v>111.47632720096894</v>
      </c>
      <c r="EX60" s="2">
        <f t="shared" si="63"/>
        <v>111.00286878831744</v>
      </c>
      <c r="EY60" s="2">
        <f t="shared" si="63"/>
        <v>112.5516315540806</v>
      </c>
      <c r="EZ60" s="2">
        <f t="shared" si="63"/>
        <v>114.13451236235294</v>
      </c>
      <c r="FA60" s="2">
        <f t="shared" si="63"/>
        <v>116.47612744857504</v>
      </c>
      <c r="FB60" s="2">
        <f t="shared" si="63"/>
        <v>118.16062013996468</v>
      </c>
      <c r="FC60" s="2">
        <f t="shared" si="63"/>
        <v>121.72636049718008</v>
      </c>
      <c r="FD60" s="2">
        <f t="shared" si="63"/>
        <v>121.8213016536108</v>
      </c>
      <c r="FE60" s="2">
        <f t="shared" si="63"/>
        <v>125.18398558881958</v>
      </c>
      <c r="FG60" s="2">
        <f t="shared" si="64"/>
        <v>0.31255894299021197</v>
      </c>
      <c r="FH60" s="2">
        <f t="shared" si="64"/>
        <v>0.31502118015331282</v>
      </c>
      <c r="FI60" s="2">
        <f t="shared" si="64"/>
        <v>0.31420743473821749</v>
      </c>
      <c r="FJ60" s="2">
        <f t="shared" si="64"/>
        <v>0.31814737542414678</v>
      </c>
      <c r="FK60" s="2">
        <f t="shared" si="64"/>
        <v>0.33468211114402152</v>
      </c>
      <c r="FL60" s="2">
        <f t="shared" si="64"/>
        <v>0.31016195862434676</v>
      </c>
      <c r="FM60" s="2">
        <f t="shared" si="64"/>
        <v>0.33077937966547033</v>
      </c>
      <c r="FN60" s="2">
        <f t="shared" si="64"/>
        <v>0.30563541065843597</v>
      </c>
      <c r="FO60" s="2">
        <f t="shared" si="64"/>
        <v>0.29303237366814516</v>
      </c>
      <c r="FP60" s="2">
        <f t="shared" si="64"/>
        <v>0.29360428718724257</v>
      </c>
      <c r="FQ60" s="2">
        <f t="shared" si="64"/>
        <v>0.31716607276721936</v>
      </c>
      <c r="FR60" s="2">
        <f t="shared" si="64"/>
        <v>0.29057563869239927</v>
      </c>
      <c r="FS60" s="2">
        <f t="shared" si="64"/>
        <v>0.32415426433698785</v>
      </c>
      <c r="FT60" s="2">
        <f t="shared" si="64"/>
        <v>0.28968573426256145</v>
      </c>
      <c r="FU60" s="2">
        <f t="shared" si="64"/>
        <v>0.25443112620121627</v>
      </c>
      <c r="FW60" s="2">
        <f t="shared" si="67"/>
        <v>6.2673089206403536E-5</v>
      </c>
      <c r="FX60" s="2">
        <f t="shared" si="67"/>
        <v>6.7276887753667288E-5</v>
      </c>
      <c r="FY60" s="2">
        <f t="shared" si="67"/>
        <v>6.4615703190345068E-5</v>
      </c>
      <c r="FZ60" s="2">
        <f t="shared" si="67"/>
        <v>6.8622308493559319E-5</v>
      </c>
      <c r="GA60" s="2">
        <f t="shared" si="67"/>
        <v>6.9535237733033865E-5</v>
      </c>
      <c r="GB60" s="2">
        <f t="shared" si="67"/>
        <v>6.9951962595157075E-5</v>
      </c>
      <c r="GC60" s="2">
        <f t="shared" si="67"/>
        <v>6.9751573015480419E-5</v>
      </c>
      <c r="GD60" s="2">
        <f t="shared" si="67"/>
        <v>6.9262479501204315E-5</v>
      </c>
      <c r="GE60" s="2">
        <f t="shared" si="67"/>
        <v>7.1339724497761835E-5</v>
      </c>
      <c r="GF60" s="2">
        <f t="shared" si="67"/>
        <v>7.223584910366874E-5</v>
      </c>
      <c r="GG60" s="2">
        <f t="shared" si="67"/>
        <v>7.0056396403624696E-5</v>
      </c>
      <c r="GH60" s="2">
        <f t="shared" si="67"/>
        <v>6.2028368674724196E-5</v>
      </c>
      <c r="GI60" s="2">
        <f t="shared" si="67"/>
        <v>6.9429202648219672E-5</v>
      </c>
      <c r="GJ60" s="2">
        <f t="shared" si="67"/>
        <v>4.1533547175278398E-5</v>
      </c>
      <c r="GK60" s="2">
        <f t="shared" si="67"/>
        <v>3.2217567606073234E-5</v>
      </c>
      <c r="GM60" s="86">
        <f t="shared" si="68"/>
        <v>2.4850818501874798E-4</v>
      </c>
      <c r="GN60" s="86">
        <f t="shared" si="68"/>
        <v>2.506756953424021E-4</v>
      </c>
      <c r="GO60" s="86">
        <f t="shared" si="68"/>
        <v>2.3252996905179346E-4</v>
      </c>
      <c r="GP60" s="86">
        <f t="shared" si="68"/>
        <v>2.825120824040615E-4</v>
      </c>
      <c r="GQ60" s="86">
        <f t="shared" si="68"/>
        <v>5.0665829297219251E-4</v>
      </c>
      <c r="GR60" s="86">
        <f t="shared" si="68"/>
        <v>1.653076973262921E-4</v>
      </c>
      <c r="GS60" s="86">
        <f t="shared" si="68"/>
        <v>3.8077872518617529E-4</v>
      </c>
      <c r="GT60" s="86">
        <f t="shared" si="68"/>
        <v>1.4906558413948373E-4</v>
      </c>
      <c r="GU60" s="86">
        <f t="shared" si="68"/>
        <v>6.9245065314505261E-5</v>
      </c>
      <c r="GV60" s="86">
        <f t="shared" si="68"/>
        <v>9.6255805237350437E-5</v>
      </c>
      <c r="GW60" s="86">
        <f t="shared" si="68"/>
        <v>2.5736226529931438E-4</v>
      </c>
      <c r="GX60" s="86">
        <f t="shared" si="68"/>
        <v>9.0718469852446115E-5</v>
      </c>
      <c r="GY60" s="86">
        <f t="shared" si="68"/>
        <v>2.8816805654765018E-4</v>
      </c>
      <c r="GZ60" s="86">
        <f t="shared" si="68"/>
        <v>6.9221706460164355E-5</v>
      </c>
      <c r="HA60" s="86">
        <f t="shared" si="68"/>
        <v>3.2076909780345E-6</v>
      </c>
      <c r="HC60" s="86">
        <f t="shared" ref="HC60:HH122" si="73" xml:space="preserve"> _xlfn.NORM.DIST($B60, C$8, ABS(C$12), TRUE) * _xlfn.NORM.DIST(($B60 - C$8)*C$16, 0, ABS(C$12), TRUE) * 2</f>
        <v>1.2953299014740036E-12</v>
      </c>
      <c r="HD60" s="86">
        <f t="shared" si="69"/>
        <v>1.8675915408733876E-13</v>
      </c>
      <c r="HE60" s="86">
        <f t="shared" si="69"/>
        <v>1.2556938276646976E-13</v>
      </c>
      <c r="HF60" s="86">
        <f t="shared" si="69"/>
        <v>1.1508472397977181E-14</v>
      </c>
      <c r="HG60" s="86">
        <f t="shared" si="69"/>
        <v>1.299258725605579E-14</v>
      </c>
      <c r="HH60" s="86">
        <f t="shared" si="69"/>
        <v>2.69171294008917E-15</v>
      </c>
      <c r="HI60" s="86">
        <f t="shared" si="69"/>
        <v>1.4322793944540893E-13</v>
      </c>
      <c r="HJ60" s="86">
        <f t="shared" si="69"/>
        <v>7.3726745814001278E-15</v>
      </c>
      <c r="HK60" s="86">
        <f t="shared" si="69"/>
        <v>1.5134906028472285E-14</v>
      </c>
      <c r="HL60" s="86">
        <f t="shared" si="69"/>
        <v>8.5647821781500201E-16</v>
      </c>
      <c r="HM60" s="86">
        <f t="shared" si="69"/>
        <v>1.5745202645502281E-14</v>
      </c>
      <c r="HN60" s="86">
        <f t="shared" si="69"/>
        <v>5.2334245983779086E-16</v>
      </c>
      <c r="HO60" s="86">
        <f t="shared" si="69"/>
        <v>3.5609478477013762E-14</v>
      </c>
      <c r="HP60" s="86">
        <f t="shared" si="69"/>
        <v>1.0631013756594603E-15</v>
      </c>
      <c r="HQ60" s="86">
        <f t="shared" si="69"/>
        <v>1.3978990515522962E-22</v>
      </c>
      <c r="HS60" s="86">
        <f t="shared" si="70"/>
        <v>2.5837739119785231E-98</v>
      </c>
      <c r="HT60" s="86">
        <f t="shared" si="70"/>
        <v>1.1754255976110828E-103</v>
      </c>
      <c r="HU60" s="86">
        <f t="shared" si="70"/>
        <v>2.1560708338282305E-108</v>
      </c>
      <c r="HV60" s="86">
        <f t="shared" si="70"/>
        <v>4.9727062153952286E-118</v>
      </c>
      <c r="HW60" s="86">
        <f t="shared" si="70"/>
        <v>1.8073062241865871E-117</v>
      </c>
      <c r="HX60" s="86">
        <f t="shared" si="70"/>
        <v>1.8453732102210003E-124</v>
      </c>
      <c r="HY60" s="86">
        <f t="shared" si="70"/>
        <v>2.9847393235145019E-109</v>
      </c>
      <c r="HZ60" s="86">
        <f t="shared" si="70"/>
        <v>4.6249572009778304E-120</v>
      </c>
      <c r="IA60" s="86">
        <f t="shared" si="70"/>
        <v>5.6155390340503348E-118</v>
      </c>
      <c r="IB60" s="86">
        <f t="shared" si="70"/>
        <v>1.2362428117334471E-127</v>
      </c>
      <c r="IC60" s="86">
        <f t="shared" si="70"/>
        <v>6.9517681519291173E-116</v>
      </c>
      <c r="ID60" s="86">
        <f t="shared" si="70"/>
        <v>1.5254059918406594E-130</v>
      </c>
      <c r="IE60" s="86">
        <f t="shared" si="70"/>
        <v>5.4549888464101791E-114</v>
      </c>
      <c r="IF60" s="86">
        <f t="shared" si="70"/>
        <v>3.8635447091894849E-64</v>
      </c>
      <c r="IG60" s="86">
        <f t="shared" si="70"/>
        <v>1.486792364269858E-48</v>
      </c>
      <c r="II60" s="86">
        <f t="shared" si="71"/>
        <v>2.7267558308299405E-292</v>
      </c>
      <c r="IJ60" s="86">
        <f t="shared" si="71"/>
        <v>0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1.9782680983169728E-194</v>
      </c>
      <c r="IW60" s="86">
        <f t="shared" si="71"/>
        <v>2.413278080950892E-101</v>
      </c>
      <c r="IY60" s="86">
        <f t="shared" si="72"/>
        <v>2.4850818631407787E-4</v>
      </c>
      <c r="IZ60" s="86">
        <f t="shared" si="72"/>
        <v>2.5067569552916124E-4</v>
      </c>
      <c r="JA60" s="86">
        <f t="shared" si="72"/>
        <v>2.3252996917736286E-4</v>
      </c>
      <c r="JB60" s="86">
        <f t="shared" si="72"/>
        <v>2.8251208241556998E-4</v>
      </c>
      <c r="JC60" s="86">
        <f t="shared" si="72"/>
        <v>5.0665829298518505E-4</v>
      </c>
      <c r="JD60" s="86">
        <f t="shared" si="72"/>
        <v>1.6530769732898382E-4</v>
      </c>
      <c r="JE60" s="86">
        <f t="shared" si="72"/>
        <v>3.8077872532940322E-4</v>
      </c>
      <c r="JF60" s="86">
        <f t="shared" si="72"/>
        <v>1.4906558414685641E-4</v>
      </c>
      <c r="JG60" s="86">
        <f t="shared" si="72"/>
        <v>6.9245065329640168E-5</v>
      </c>
      <c r="JH60" s="86">
        <f t="shared" si="72"/>
        <v>9.6255805238206916E-5</v>
      </c>
      <c r="JI60" s="86">
        <f t="shared" si="72"/>
        <v>2.573622653150596E-4</v>
      </c>
      <c r="JJ60" s="86">
        <f t="shared" si="72"/>
        <v>9.071846985296946E-5</v>
      </c>
      <c r="JK60" s="86">
        <f t="shared" si="72"/>
        <v>2.8816805658325967E-4</v>
      </c>
      <c r="JL60" s="86">
        <f t="shared" si="72"/>
        <v>6.9221706461227456E-5</v>
      </c>
      <c r="JM60" s="86">
        <f t="shared" si="72"/>
        <v>3.2076909780345E-6</v>
      </c>
    </row>
    <row r="61" spans="2:273" x14ac:dyDescent="0.25">
      <c r="B61" s="2">
        <v>34</v>
      </c>
      <c r="C61" s="37">
        <v>119.79300000000001</v>
      </c>
      <c r="D61" s="37">
        <v>117.10299999999999</v>
      </c>
      <c r="E61" s="37">
        <v>117.5</v>
      </c>
      <c r="F61" s="37">
        <v>118.13800000000001</v>
      </c>
      <c r="G61" s="37">
        <v>122.10299999999999</v>
      </c>
      <c r="H61" s="37">
        <v>118.569</v>
      </c>
      <c r="I61" s="37">
        <v>117.172</v>
      </c>
      <c r="J61" s="37">
        <v>117.121</v>
      </c>
      <c r="K61" s="37">
        <v>117.241</v>
      </c>
      <c r="L61" s="37">
        <v>120.379</v>
      </c>
      <c r="M61" s="37">
        <v>121.10299999999999</v>
      </c>
      <c r="N61" s="37">
        <v>119.621</v>
      </c>
      <c r="O61" s="37">
        <v>125.845</v>
      </c>
      <c r="P61" s="37">
        <v>122.03400000000001</v>
      </c>
      <c r="Q61" s="37">
        <v>121.13800000000001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119.22519022707266</v>
      </c>
      <c r="T61" s="4">
        <f t="shared" si="74"/>
        <v>115.30303806437018</v>
      </c>
      <c r="U61" s="4">
        <f t="shared" si="74"/>
        <v>116.16281263205511</v>
      </c>
      <c r="V61" s="4">
        <f t="shared" si="74"/>
        <v>117.36129609751781</v>
      </c>
      <c r="W61" s="4">
        <f t="shared" si="74"/>
        <v>119.14969752113294</v>
      </c>
      <c r="X61" s="4">
        <f t="shared" si="74"/>
        <v>115.7056845692819</v>
      </c>
      <c r="Y61" s="4">
        <f t="shared" si="74"/>
        <v>115.76562585917867</v>
      </c>
      <c r="Z61" s="4">
        <f t="shared" si="74"/>
        <v>116.29744743287307</v>
      </c>
      <c r="AA61" s="4">
        <f t="shared" si="74"/>
        <v>115.73584253771797</v>
      </c>
      <c r="AB61" s="4">
        <f t="shared" si="74"/>
        <v>118.54222546015703</v>
      </c>
      <c r="AC61" s="4">
        <f t="shared" si="74"/>
        <v>120.9429710193218</v>
      </c>
      <c r="AD61" s="4">
        <f t="shared" si="74"/>
        <v>121.04977148459999</v>
      </c>
      <c r="AE61" s="4">
        <f t="shared" si="74"/>
        <v>124.68696408315617</v>
      </c>
      <c r="AF61" s="4">
        <f t="shared" si="74"/>
        <v>123.31580295933088</v>
      </c>
      <c r="AG61" s="4">
        <f t="shared" si="74"/>
        <v>124.56993428454376</v>
      </c>
      <c r="AI61" s="4">
        <f t="shared" ref="AI61:AW77" si="75">IF(OR($B61 &lt; C$230, $B61 &gt; C$233), 0, C61-S61)</f>
        <v>0.56780977292734747</v>
      </c>
      <c r="AJ61" s="4">
        <f t="shared" si="75"/>
        <v>1.7999619356298098</v>
      </c>
      <c r="AK61" s="4">
        <f t="shared" si="75"/>
        <v>1.3371873679448925</v>
      </c>
      <c r="AL61" s="4">
        <f t="shared" si="75"/>
        <v>0.7767039024821969</v>
      </c>
      <c r="AM61" s="4">
        <f t="shared" si="75"/>
        <v>2.9533024788670588</v>
      </c>
      <c r="AN61" s="4">
        <f t="shared" si="75"/>
        <v>2.863315430718103</v>
      </c>
      <c r="AO61" s="4">
        <f t="shared" si="75"/>
        <v>1.4063741408213275</v>
      </c>
      <c r="AP61" s="4">
        <f t="shared" si="75"/>
        <v>0.82355256712692437</v>
      </c>
      <c r="AQ61" s="4">
        <f t="shared" si="75"/>
        <v>1.5051574622820283</v>
      </c>
      <c r="AR61" s="4">
        <f t="shared" si="75"/>
        <v>1.8367745398429776</v>
      </c>
      <c r="AS61" s="4">
        <f t="shared" si="75"/>
        <v>0.1600289806781916</v>
      </c>
      <c r="AT61" s="4">
        <f t="shared" si="75"/>
        <v>-1.4287714845999915</v>
      </c>
      <c r="AU61" s="4">
        <f t="shared" si="75"/>
        <v>1.1580359168438292</v>
      </c>
      <c r="AV61" s="4">
        <f t="shared" si="75"/>
        <v>-1.2818029593308751</v>
      </c>
      <c r="AW61" s="4">
        <f t="shared" si="75"/>
        <v>-3.4319342845437575</v>
      </c>
      <c r="AY61" s="2">
        <f t="shared" si="65"/>
        <v>118.92131716381883</v>
      </c>
      <c r="AZ61" s="2">
        <f t="shared" si="65"/>
        <v>115.01595997032614</v>
      </c>
      <c r="BA61" s="2">
        <f t="shared" si="65"/>
        <v>115.89404454193301</v>
      </c>
      <c r="BB61" s="2">
        <f t="shared" si="65"/>
        <v>117.04842087154391</v>
      </c>
      <c r="BC61" s="2">
        <f t="shared" si="65"/>
        <v>118.64641871227394</v>
      </c>
      <c r="BD61" s="2">
        <f t="shared" si="65"/>
        <v>115.49919625962492</v>
      </c>
      <c r="BE61" s="2">
        <f t="shared" si="65"/>
        <v>115.33551734901968</v>
      </c>
      <c r="BF61" s="2">
        <f t="shared" si="65"/>
        <v>116.11243039423584</v>
      </c>
      <c r="BG61" s="2">
        <f t="shared" si="65"/>
        <v>115.64150638110085</v>
      </c>
      <c r="BH61" s="2">
        <f t="shared" si="65"/>
        <v>118.41741651330123</v>
      </c>
      <c r="BI61" s="2">
        <f t="shared" si="65"/>
        <v>120.65579256732941</v>
      </c>
      <c r="BJ61" s="2">
        <f t="shared" si="65"/>
        <v>120.93782385436404</v>
      </c>
      <c r="BK61" s="2">
        <f t="shared" si="65"/>
        <v>124.33856463962142</v>
      </c>
      <c r="BL61" s="2">
        <f t="shared" si="65"/>
        <v>123.2255868934238</v>
      </c>
      <c r="BM61" s="2">
        <f t="shared" si="65"/>
        <v>124.56495219499809</v>
      </c>
      <c r="BO61" s="2">
        <f t="shared" si="10"/>
        <v>119.79300000000001</v>
      </c>
      <c r="BP61" s="2">
        <f t="shared" si="11"/>
        <v>117.10299999999999</v>
      </c>
      <c r="BQ61" s="2">
        <f t="shared" si="12"/>
        <v>117.5</v>
      </c>
      <c r="BR61" s="2">
        <f t="shared" si="13"/>
        <v>118.13800000000001</v>
      </c>
      <c r="BS61" s="2">
        <f t="shared" si="14"/>
        <v>122.10299999999999</v>
      </c>
      <c r="BT61" s="2">
        <f t="shared" si="15"/>
        <v>118.569</v>
      </c>
      <c r="BU61" s="2">
        <f t="shared" si="16"/>
        <v>117.172</v>
      </c>
      <c r="BV61" s="2">
        <f t="shared" si="17"/>
        <v>117.121</v>
      </c>
      <c r="BW61" s="2">
        <f t="shared" si="18"/>
        <v>117.241</v>
      </c>
      <c r="BX61" s="2">
        <f t="shared" si="19"/>
        <v>120.379</v>
      </c>
      <c r="BY61" s="2">
        <f t="shared" si="20"/>
        <v>121.10299999999999</v>
      </c>
      <c r="BZ61" s="2">
        <f t="shared" si="21"/>
        <v>119.621</v>
      </c>
      <c r="CA61" s="2">
        <f t="shared" si="22"/>
        <v>125.845</v>
      </c>
      <c r="CB61" s="2">
        <f t="shared" si="23"/>
        <v>122.03400000000001</v>
      </c>
      <c r="CC61" s="2">
        <f t="shared" si="24"/>
        <v>121.13800000000001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121.3147386491557</v>
      </c>
      <c r="DL61" s="2">
        <f t="shared" si="76"/>
        <v>117.3361440620783</v>
      </c>
      <c r="DM61" s="2">
        <f t="shared" si="76"/>
        <v>117.32109574351679</v>
      </c>
      <c r="DN61" s="2">
        <f t="shared" si="76"/>
        <v>118.13393097165991</v>
      </c>
      <c r="DO61" s="2">
        <f t="shared" si="76"/>
        <v>120.83342776735461</v>
      </c>
      <c r="DP61" s="2">
        <f t="shared" si="76"/>
        <v>117.83673684210527</v>
      </c>
      <c r="DQ61" s="2">
        <f t="shared" si="76"/>
        <v>117.71308827392123</v>
      </c>
      <c r="DR61" s="2">
        <f t="shared" si="76"/>
        <v>117.93835419630157</v>
      </c>
      <c r="DS61" s="2">
        <f t="shared" si="76"/>
        <v>116.84387649077652</v>
      </c>
      <c r="DT61" s="2">
        <f t="shared" si="76"/>
        <v>120.54520531057373</v>
      </c>
      <c r="DU61" s="2">
        <f t="shared" si="76"/>
        <v>122.38201126855603</v>
      </c>
      <c r="DV61" s="2">
        <f t="shared" si="76"/>
        <v>122.2212119487909</v>
      </c>
      <c r="DW61" s="2">
        <f t="shared" si="76"/>
        <v>125.63186924171131</v>
      </c>
      <c r="DX61" s="2">
        <f t="shared" si="76"/>
        <v>123.9964092235092</v>
      </c>
      <c r="DY61" s="2">
        <f t="shared" si="76"/>
        <v>124.48322766036333</v>
      </c>
      <c r="EA61" s="2">
        <f t="shared" ref="EA61:EO77" si="77">CE$228*$B61+CE$229</f>
        <v>114.12024424254285</v>
      </c>
      <c r="EB61" s="2">
        <f t="shared" si="77"/>
        <v>110.41456780126437</v>
      </c>
      <c r="EC61" s="2">
        <f t="shared" si="77"/>
        <v>113.05348775752849</v>
      </c>
      <c r="ED61" s="2">
        <f t="shared" si="77"/>
        <v>114.92682717835211</v>
      </c>
      <c r="EE61" s="2">
        <f t="shared" si="77"/>
        <v>114.68160255710978</v>
      </c>
      <c r="EF61" s="2">
        <f t="shared" si="77"/>
        <v>110.7574938020887</v>
      </c>
      <c r="EG61" s="2">
        <f t="shared" si="77"/>
        <v>110.94844223368301</v>
      </c>
      <c r="EH61" s="2">
        <f t="shared" si="77"/>
        <v>112.32948221297545</v>
      </c>
      <c r="EI61" s="2">
        <f t="shared" si="77"/>
        <v>112.99604557112758</v>
      </c>
      <c r="EJ61" s="2">
        <f t="shared" si="77"/>
        <v>113.74843832521994</v>
      </c>
      <c r="EK61" s="2">
        <f t="shared" si="77"/>
        <v>117.2665780947698</v>
      </c>
      <c r="EL61" s="2">
        <f t="shared" si="77"/>
        <v>118.08020019719511</v>
      </c>
      <c r="EM61" s="2">
        <f t="shared" si="77"/>
        <v>121.87940416039841</v>
      </c>
      <c r="EN61" s="2">
        <f t="shared" si="77"/>
        <v>121.50178985658565</v>
      </c>
      <c r="EO61" s="2">
        <f t="shared" si="77"/>
        <v>124.78332199443834</v>
      </c>
      <c r="EQ61" s="2">
        <f t="shared" ref="EQ61:FE77" si="78">CU$228*$B61+CU$229</f>
        <v>114.95404853671548</v>
      </c>
      <c r="ER61" s="2">
        <f t="shared" si="78"/>
        <v>111.83082044549191</v>
      </c>
      <c r="ES61" s="2">
        <f t="shared" si="78"/>
        <v>112.67083546814314</v>
      </c>
      <c r="ET61" s="2">
        <f t="shared" si="78"/>
        <v>114.18352698455665</v>
      </c>
      <c r="EU61" s="2">
        <f t="shared" si="78"/>
        <v>113.6502789492185</v>
      </c>
      <c r="EV61" s="2">
        <f t="shared" si="78"/>
        <v>111.53443306689064</v>
      </c>
      <c r="EW61" s="2">
        <f t="shared" si="78"/>
        <v>111.44532670606415</v>
      </c>
      <c r="EX61" s="2">
        <f t="shared" si="78"/>
        <v>110.97961047343324</v>
      </c>
      <c r="EY61" s="2">
        <f t="shared" si="78"/>
        <v>112.4908068080892</v>
      </c>
      <c r="EZ61" s="2">
        <f t="shared" si="78"/>
        <v>114.07414836284981</v>
      </c>
      <c r="FA61" s="2">
        <f t="shared" si="78"/>
        <v>116.40498884713186</v>
      </c>
      <c r="FB61" s="2">
        <f t="shared" si="78"/>
        <v>118.08408656794029</v>
      </c>
      <c r="FC61" s="2">
        <f t="shared" si="78"/>
        <v>121.62840723918337</v>
      </c>
      <c r="FD61" s="2">
        <f t="shared" si="78"/>
        <v>121.7283938415828</v>
      </c>
      <c r="FE61" s="2">
        <f t="shared" si="78"/>
        <v>125.08336797608196</v>
      </c>
      <c r="FG61" s="2">
        <f t="shared" ref="FG61:FU77" si="79">POWER(10,($B61-C$231)/C$229)/(1+POWER(10,($B61-C$231)/C$229))</f>
        <v>0.33268199938430837</v>
      </c>
      <c r="FH61" s="2">
        <f t="shared" si="79"/>
        <v>0.33522545692752043</v>
      </c>
      <c r="FI61" s="2">
        <f t="shared" si="79"/>
        <v>0.33438499872399069</v>
      </c>
      <c r="FJ61" s="2">
        <f t="shared" si="79"/>
        <v>0.33845308490330606</v>
      </c>
      <c r="FK61" s="2">
        <f t="shared" si="79"/>
        <v>0.35549293888601197</v>
      </c>
      <c r="FL61" s="2">
        <f t="shared" si="79"/>
        <v>0.33020482002511425</v>
      </c>
      <c r="FM61" s="2">
        <f t="shared" si="79"/>
        <v>0.35147573321111136</v>
      </c>
      <c r="FN61" s="2">
        <f t="shared" si="79"/>
        <v>0.32552379381115487</v>
      </c>
      <c r="FO61" s="2">
        <f t="shared" si="79"/>
        <v>0.31246970411118469</v>
      </c>
      <c r="FP61" s="2">
        <f t="shared" si="79"/>
        <v>0.31306275462324035</v>
      </c>
      <c r="FQ61" s="2">
        <f t="shared" si="79"/>
        <v>0.33744014627605345</v>
      </c>
      <c r="FR61" s="2">
        <f t="shared" si="79"/>
        <v>0.30992144812278866</v>
      </c>
      <c r="FS61" s="2">
        <f t="shared" si="79"/>
        <v>0.34464957471914437</v>
      </c>
      <c r="FT61" s="2">
        <f t="shared" si="79"/>
        <v>0.30899810205620781</v>
      </c>
      <c r="FU61" s="2">
        <f t="shared" si="79"/>
        <v>0.27229416222435376</v>
      </c>
      <c r="FW61" s="2">
        <f t="shared" si="67"/>
        <v>6.8719260282800322E-5</v>
      </c>
      <c r="FX61" s="2">
        <f t="shared" si="67"/>
        <v>7.3767161721859131E-5</v>
      </c>
      <c r="FY61" s="2">
        <f t="shared" si="67"/>
        <v>7.0849268001876698E-5</v>
      </c>
      <c r="FZ61" s="2">
        <f t="shared" si="67"/>
        <v>7.5242366885854998E-5</v>
      </c>
      <c r="GA61" s="2">
        <f t="shared" si="67"/>
        <v>7.6243360549080373E-5</v>
      </c>
      <c r="GB61" s="2">
        <f t="shared" si="67"/>
        <v>7.6700284125131823E-5</v>
      </c>
      <c r="GC61" s="2">
        <f t="shared" si="67"/>
        <v>7.648056428175175E-5</v>
      </c>
      <c r="GD61" s="2">
        <f t="shared" si="67"/>
        <v>7.594429109989918E-5</v>
      </c>
      <c r="GE61" s="2">
        <f t="shared" si="67"/>
        <v>7.8221914050504972E-5</v>
      </c>
      <c r="GF61" s="2">
        <f t="shared" si="67"/>
        <v>7.9204481531423414E-5</v>
      </c>
      <c r="GG61" s="2">
        <f t="shared" si="67"/>
        <v>7.6814791972307708E-5</v>
      </c>
      <c r="GH61" s="2">
        <f t="shared" si="67"/>
        <v>6.8012346782089873E-5</v>
      </c>
      <c r="GI61" s="2">
        <f t="shared" si="67"/>
        <v>7.6127096949311194E-5</v>
      </c>
      <c r="GJ61" s="2">
        <f t="shared" si="67"/>
        <v>4.5540446401887224E-5</v>
      </c>
      <c r="GK61" s="2">
        <f t="shared" si="67"/>
        <v>3.5325750610051753E-5</v>
      </c>
      <c r="GM61" s="86">
        <f t="shared" si="68"/>
        <v>4.190332703657352E-4</v>
      </c>
      <c r="GN61" s="86">
        <f t="shared" si="68"/>
        <v>4.2534924372481138E-4</v>
      </c>
      <c r="GO61" s="86">
        <f t="shared" si="68"/>
        <v>3.979537822243074E-4</v>
      </c>
      <c r="GP61" s="86">
        <f t="shared" si="68"/>
        <v>4.7548683174087936E-4</v>
      </c>
      <c r="GQ61" s="86">
        <f t="shared" si="68"/>
        <v>8.1922430865516112E-4</v>
      </c>
      <c r="GR61" s="86">
        <f t="shared" si="68"/>
        <v>2.9358119236744164E-4</v>
      </c>
      <c r="GS61" s="86">
        <f t="shared" si="68"/>
        <v>6.368412649021025E-4</v>
      </c>
      <c r="GT61" s="86">
        <f t="shared" si="68"/>
        <v>2.647640067658469E-4</v>
      </c>
      <c r="GU61" s="86">
        <f t="shared" si="68"/>
        <v>1.3119425337466433E-4</v>
      </c>
      <c r="GV61" s="86">
        <f t="shared" si="68"/>
        <v>1.7474037951628434E-4</v>
      </c>
      <c r="GW61" s="86">
        <f t="shared" si="68"/>
        <v>4.379114490364026E-4</v>
      </c>
      <c r="GX61" s="86">
        <f t="shared" si="68"/>
        <v>1.6440267190463321E-4</v>
      </c>
      <c r="GY61" s="86">
        <f t="shared" si="68"/>
        <v>4.9287699521071912E-4</v>
      </c>
      <c r="GZ61" s="86">
        <f t="shared" si="68"/>
        <v>1.2967612718403382E-4</v>
      </c>
      <c r="HA61" s="86">
        <f t="shared" si="68"/>
        <v>7.7396747021123866E-6</v>
      </c>
      <c r="HC61" s="86">
        <f t="shared" si="73"/>
        <v>3.7770829968939126E-12</v>
      </c>
      <c r="HD61" s="86">
        <f t="shared" si="69"/>
        <v>6.017627331188578E-13</v>
      </c>
      <c r="HE61" s="86">
        <f t="shared" si="69"/>
        <v>4.1472413953890831E-13</v>
      </c>
      <c r="HF61" s="86">
        <f t="shared" si="69"/>
        <v>4.1824107833467049E-14</v>
      </c>
      <c r="HG61" s="86">
        <f t="shared" si="69"/>
        <v>4.7163652943583385E-14</v>
      </c>
      <c r="HH61" s="86">
        <f t="shared" si="69"/>
        <v>1.0572170819676344E-14</v>
      </c>
      <c r="HI61" s="86">
        <f t="shared" si="69"/>
        <v>4.7584513292137907E-13</v>
      </c>
      <c r="HJ61" s="86">
        <f t="shared" si="69"/>
        <v>2.7658480182302765E-14</v>
      </c>
      <c r="HK61" s="86">
        <f t="shared" si="69"/>
        <v>5.5954135759199607E-14</v>
      </c>
      <c r="HL61" s="86">
        <f t="shared" si="69"/>
        <v>3.490945289002194E-15</v>
      </c>
      <c r="HM61" s="86">
        <f t="shared" si="69"/>
        <v>5.6794404373005981E-14</v>
      </c>
      <c r="HN61" s="86">
        <f t="shared" si="69"/>
        <v>2.1655074171866436E-15</v>
      </c>
      <c r="HO61" s="86">
        <f t="shared" si="69"/>
        <v>1.2384525737407523E-13</v>
      </c>
      <c r="HP61" s="86">
        <f t="shared" si="69"/>
        <v>4.1706029080843923E-15</v>
      </c>
      <c r="HQ61" s="86">
        <f t="shared" si="69"/>
        <v>1.1081706022709549E-21</v>
      </c>
      <c r="HS61" s="86">
        <f t="shared" si="70"/>
        <v>6.3882156207796104E-96</v>
      </c>
      <c r="HT61" s="86">
        <f t="shared" si="70"/>
        <v>4.6251534477380351E-101</v>
      </c>
      <c r="HU61" s="86">
        <f t="shared" si="70"/>
        <v>1.0612721075395887E-105</v>
      </c>
      <c r="HV61" s="86">
        <f t="shared" si="70"/>
        <v>4.1146625921032843E-115</v>
      </c>
      <c r="HW61" s="86">
        <f t="shared" si="70"/>
        <v>1.4819990470577697E-114</v>
      </c>
      <c r="HX61" s="86">
        <f t="shared" si="70"/>
        <v>2.3580554625904984E-121</v>
      </c>
      <c r="HY61" s="86">
        <f t="shared" si="70"/>
        <v>1.5762737116314076E-106</v>
      </c>
      <c r="HZ61" s="86">
        <f t="shared" si="70"/>
        <v>4.5660321151094112E-117</v>
      </c>
      <c r="IA61" s="86">
        <f t="shared" si="70"/>
        <v>5.2312557157170536E-115</v>
      </c>
      <c r="IB61" s="86">
        <f t="shared" si="70"/>
        <v>1.854838979370415E-124</v>
      </c>
      <c r="IC61" s="86">
        <f t="shared" si="70"/>
        <v>5.377180004274172E-113</v>
      </c>
      <c r="ID61" s="86">
        <f t="shared" si="70"/>
        <v>2.5534962583216755E-127</v>
      </c>
      <c r="IE61" s="86">
        <f t="shared" si="70"/>
        <v>3.607777047295591E-111</v>
      </c>
      <c r="IF61" s="86">
        <f t="shared" si="70"/>
        <v>1.2048866641181733E-62</v>
      </c>
      <c r="IG61" s="86">
        <f t="shared" si="70"/>
        <v>1.884776050295555E-47</v>
      </c>
      <c r="II61" s="86">
        <f t="shared" si="71"/>
        <v>8.5447829238352083E-287</v>
      </c>
      <c r="IJ61" s="86">
        <f t="shared" si="71"/>
        <v>0</v>
      </c>
      <c r="IK61" s="86">
        <f t="shared" si="71"/>
        <v>0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6.197755147348585E-191</v>
      </c>
      <c r="IW61" s="86">
        <f t="shared" si="71"/>
        <v>1.3968306604365878E-99</v>
      </c>
      <c r="IY61" s="86">
        <f t="shared" si="72"/>
        <v>4.1903327414281817E-4</v>
      </c>
      <c r="IZ61" s="86">
        <f t="shared" si="72"/>
        <v>4.2534924432657411E-4</v>
      </c>
      <c r="JA61" s="86">
        <f t="shared" si="72"/>
        <v>3.9795378263903153E-4</v>
      </c>
      <c r="JB61" s="86">
        <f t="shared" si="72"/>
        <v>4.7548683178270349E-4</v>
      </c>
      <c r="JC61" s="86">
        <f t="shared" si="72"/>
        <v>8.1922430870232479E-4</v>
      </c>
      <c r="JD61" s="86">
        <f t="shared" si="72"/>
        <v>2.9358119237801381E-4</v>
      </c>
      <c r="JE61" s="86">
        <f t="shared" si="72"/>
        <v>6.3684126537794767E-4</v>
      </c>
      <c r="JF61" s="86">
        <f t="shared" si="72"/>
        <v>2.6476400679350539E-4</v>
      </c>
      <c r="JG61" s="86">
        <f t="shared" si="72"/>
        <v>1.3119425343061846E-4</v>
      </c>
      <c r="JH61" s="86">
        <f t="shared" si="72"/>
        <v>1.7474037951977528E-4</v>
      </c>
      <c r="JI61" s="86">
        <f t="shared" si="72"/>
        <v>4.3791144909319701E-4</v>
      </c>
      <c r="JJ61" s="86">
        <f t="shared" si="72"/>
        <v>1.6440267190679872E-4</v>
      </c>
      <c r="JK61" s="86">
        <f t="shared" si="72"/>
        <v>4.9287699533456439E-4</v>
      </c>
      <c r="JL61" s="86">
        <f t="shared" si="72"/>
        <v>1.2967612718820442E-4</v>
      </c>
      <c r="JM61" s="86">
        <f t="shared" si="72"/>
        <v>7.7396747021123883E-6</v>
      </c>
    </row>
    <row r="62" spans="2:273" x14ac:dyDescent="0.25">
      <c r="B62" s="2">
        <v>35</v>
      </c>
      <c r="C62" s="37">
        <v>120.60299999999999</v>
      </c>
      <c r="D62" s="37">
        <v>117.29300000000001</v>
      </c>
      <c r="E62" s="37">
        <v>118.414</v>
      </c>
      <c r="F62" s="37">
        <v>120</v>
      </c>
      <c r="G62" s="37">
        <v>121.017</v>
      </c>
      <c r="H62" s="37">
        <v>118.39700000000001</v>
      </c>
      <c r="I62" s="37">
        <v>120.10299999999999</v>
      </c>
      <c r="J62" s="37">
        <v>118.69</v>
      </c>
      <c r="K62" s="37">
        <v>116.759</v>
      </c>
      <c r="L62" s="37">
        <v>120.70699999999999</v>
      </c>
      <c r="M62" s="37">
        <v>123.345</v>
      </c>
      <c r="N62" s="37">
        <v>122.31</v>
      </c>
      <c r="O62" s="37">
        <v>127.19</v>
      </c>
      <c r="P62" s="37">
        <v>125.621</v>
      </c>
      <c r="Q62" s="37">
        <v>123.96599999999999</v>
      </c>
      <c r="S62" s="4">
        <f t="shared" si="74"/>
        <v>119.46189245351907</v>
      </c>
      <c r="T62" s="4">
        <f t="shared" si="74"/>
        <v>115.41104170769717</v>
      </c>
      <c r="U62" s="4">
        <f t="shared" si="74"/>
        <v>116.3076969186225</v>
      </c>
      <c r="V62" s="4">
        <f t="shared" si="74"/>
        <v>117.57518306533893</v>
      </c>
      <c r="W62" s="4">
        <f t="shared" si="74"/>
        <v>119.43017356428876</v>
      </c>
      <c r="X62" s="4">
        <f t="shared" si="74"/>
        <v>115.8904149248021</v>
      </c>
      <c r="Y62" s="4">
        <f t="shared" si="74"/>
        <v>115.98352898025587</v>
      </c>
      <c r="Z62" s="4">
        <f t="shared" si="74"/>
        <v>116.43097373835306</v>
      </c>
      <c r="AA62" s="4">
        <f t="shared" si="74"/>
        <v>115.85164910388087</v>
      </c>
      <c r="AB62" s="4">
        <f t="shared" si="74"/>
        <v>118.61910593630296</v>
      </c>
      <c r="AC62" s="4">
        <f t="shared" si="74"/>
        <v>121.10859320438442</v>
      </c>
      <c r="AD62" s="4">
        <f t="shared" si="74"/>
        <v>121.19195842168379</v>
      </c>
      <c r="AE62" s="4">
        <f t="shared" si="74"/>
        <v>124.93400402665907</v>
      </c>
      <c r="AF62" s="4">
        <f t="shared" si="74"/>
        <v>123.48635299857297</v>
      </c>
      <c r="AG62" s="4">
        <f t="shared" si="74"/>
        <v>124.77223927941407</v>
      </c>
      <c r="AI62" s="4">
        <f t="shared" si="75"/>
        <v>1.1411075464809244</v>
      </c>
      <c r="AJ62" s="4">
        <f t="shared" si="75"/>
        <v>1.8819582923028406</v>
      </c>
      <c r="AK62" s="4">
        <f t="shared" si="75"/>
        <v>2.1063030813775043</v>
      </c>
      <c r="AL62" s="4">
        <f t="shared" si="75"/>
        <v>2.4248169346610666</v>
      </c>
      <c r="AM62" s="4">
        <f t="shared" si="75"/>
        <v>1.5868264357112309</v>
      </c>
      <c r="AN62" s="4">
        <f t="shared" si="75"/>
        <v>2.5065850751979042</v>
      </c>
      <c r="AO62" s="4">
        <f t="shared" si="75"/>
        <v>4.1194710197441253</v>
      </c>
      <c r="AP62" s="4">
        <f t="shared" si="75"/>
        <v>2.2590262616469374</v>
      </c>
      <c r="AQ62" s="4">
        <f t="shared" si="75"/>
        <v>0.90735089611912656</v>
      </c>
      <c r="AR62" s="4">
        <f t="shared" si="75"/>
        <v>2.0878940636970356</v>
      </c>
      <c r="AS62" s="4">
        <f t="shared" si="75"/>
        <v>2.2364067956155793</v>
      </c>
      <c r="AT62" s="4">
        <f t="shared" si="75"/>
        <v>1.118041578316209</v>
      </c>
      <c r="AU62" s="4">
        <f t="shared" si="75"/>
        <v>2.25599597334093</v>
      </c>
      <c r="AV62" s="4">
        <f t="shared" si="75"/>
        <v>2.1346470014270267</v>
      </c>
      <c r="AW62" s="4">
        <f t="shared" si="75"/>
        <v>-0.80623927941407203</v>
      </c>
      <c r="AY62" s="2">
        <f t="shared" si="65"/>
        <v>118.97544602405709</v>
      </c>
      <c r="AZ62" s="2">
        <f t="shared" si="65"/>
        <v>114.94901624831647</v>
      </c>
      <c r="BA62" s="2">
        <f t="shared" si="65"/>
        <v>115.8717225071684</v>
      </c>
      <c r="BB62" s="2">
        <f t="shared" si="65"/>
        <v>117.07554476487383</v>
      </c>
      <c r="BC62" s="2">
        <f t="shared" si="65"/>
        <v>118.6566919963285</v>
      </c>
      <c r="BD62" s="2">
        <f t="shared" si="65"/>
        <v>115.54382823801826</v>
      </c>
      <c r="BE62" s="2">
        <f t="shared" si="65"/>
        <v>115.30177674771377</v>
      </c>
      <c r="BF62" s="2">
        <f t="shared" si="65"/>
        <v>116.12018439832946</v>
      </c>
      <c r="BG62" s="2">
        <f t="shared" si="65"/>
        <v>115.68324729485536</v>
      </c>
      <c r="BH62" s="2">
        <f t="shared" si="65"/>
        <v>118.40485558340099</v>
      </c>
      <c r="BI62" s="2">
        <f t="shared" si="65"/>
        <v>120.64537969637074</v>
      </c>
      <c r="BJ62" s="2">
        <f t="shared" si="65"/>
        <v>121.00000429409563</v>
      </c>
      <c r="BK62" s="2">
        <f t="shared" si="65"/>
        <v>124.36997049939335</v>
      </c>
      <c r="BL62" s="2">
        <f t="shared" si="65"/>
        <v>123.32687576637775</v>
      </c>
      <c r="BM62" s="2">
        <f t="shared" si="65"/>
        <v>124.76104717507896</v>
      </c>
      <c r="BO62" s="2">
        <f t="shared" si="10"/>
        <v>120.60299999999999</v>
      </c>
      <c r="BP62" s="2">
        <f t="shared" si="11"/>
        <v>117.29300000000001</v>
      </c>
      <c r="BQ62" s="2">
        <f t="shared" si="12"/>
        <v>118.414</v>
      </c>
      <c r="BR62" s="2">
        <f t="shared" si="13"/>
        <v>120</v>
      </c>
      <c r="BS62" s="2">
        <f t="shared" si="14"/>
        <v>121.017</v>
      </c>
      <c r="BT62" s="2">
        <f t="shared" si="15"/>
        <v>118.39700000000001</v>
      </c>
      <c r="BU62" s="2">
        <f t="shared" si="16"/>
        <v>120.10299999999999</v>
      </c>
      <c r="BV62" s="2">
        <f t="shared" si="17"/>
        <v>118.69</v>
      </c>
      <c r="BW62" s="2">
        <f t="shared" si="18"/>
        <v>116.759</v>
      </c>
      <c r="BX62" s="2">
        <f t="shared" si="19"/>
        <v>120.70699999999999</v>
      </c>
      <c r="BY62" s="2">
        <f t="shared" si="20"/>
        <v>123.345</v>
      </c>
      <c r="BZ62" s="2">
        <f t="shared" si="21"/>
        <v>122.31</v>
      </c>
      <c r="CA62" s="2">
        <f t="shared" si="22"/>
        <v>127.19</v>
      </c>
      <c r="CB62" s="2">
        <f t="shared" si="23"/>
        <v>125.621</v>
      </c>
      <c r="CC62" s="2">
        <f t="shared" si="24"/>
        <v>123.96599999999999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121.67488574108816</v>
      </c>
      <c r="DL62" s="2">
        <f t="shared" si="76"/>
        <v>117.48092240215928</v>
      </c>
      <c r="DM62" s="2">
        <f t="shared" si="76"/>
        <v>117.46920866615604</v>
      </c>
      <c r="DN62" s="2">
        <f t="shared" si="76"/>
        <v>118.33708542510121</v>
      </c>
      <c r="DO62" s="2">
        <f t="shared" si="76"/>
        <v>121.11911416510318</v>
      </c>
      <c r="DP62" s="2">
        <f t="shared" si="76"/>
        <v>118.15167852062589</v>
      </c>
      <c r="DQ62" s="2">
        <f t="shared" si="76"/>
        <v>117.90243555347095</v>
      </c>
      <c r="DR62" s="2">
        <f t="shared" si="76"/>
        <v>118.14995021337128</v>
      </c>
      <c r="DS62" s="2">
        <f t="shared" si="76"/>
        <v>117.05662372372375</v>
      </c>
      <c r="DT62" s="2">
        <f t="shared" si="76"/>
        <v>120.75932313892841</v>
      </c>
      <c r="DU62" s="2">
        <f t="shared" si="76"/>
        <v>122.57956045883942</v>
      </c>
      <c r="DV62" s="2">
        <f t="shared" si="76"/>
        <v>122.47548719772404</v>
      </c>
      <c r="DW62" s="2">
        <f t="shared" si="76"/>
        <v>125.8648903599956</v>
      </c>
      <c r="DX62" s="2">
        <f t="shared" si="76"/>
        <v>124.26554294294291</v>
      </c>
      <c r="DY62" s="2">
        <f t="shared" si="76"/>
        <v>124.79009306637001</v>
      </c>
      <c r="EA62" s="2">
        <f t="shared" si="77"/>
        <v>114.03697444294153</v>
      </c>
      <c r="EB62" s="2">
        <f t="shared" si="77"/>
        <v>110.36954818277235</v>
      </c>
      <c r="EC62" s="2">
        <f t="shared" si="77"/>
        <v>112.97170192647089</v>
      </c>
      <c r="ED62" s="2">
        <f t="shared" si="77"/>
        <v>114.82684755432243</v>
      </c>
      <c r="EE62" s="2">
        <f t="shared" si="77"/>
        <v>114.58537248174542</v>
      </c>
      <c r="EF62" s="2">
        <f t="shared" si="77"/>
        <v>110.71926762124802</v>
      </c>
      <c r="EG62" s="2">
        <f t="shared" si="77"/>
        <v>110.92529438941961</v>
      </c>
      <c r="EH62" s="2">
        <f t="shared" si="77"/>
        <v>112.28493482974859</v>
      </c>
      <c r="EI62" s="2">
        <f t="shared" si="77"/>
        <v>112.92741174315287</v>
      </c>
      <c r="EJ62" s="2">
        <f t="shared" si="77"/>
        <v>113.69306394501731</v>
      </c>
      <c r="EK62" s="2">
        <f t="shared" si="77"/>
        <v>117.18199743460924</v>
      </c>
      <c r="EL62" s="2">
        <f t="shared" si="77"/>
        <v>118.00373251610181</v>
      </c>
      <c r="EM62" s="2">
        <f t="shared" si="77"/>
        <v>121.77755682938216</v>
      </c>
      <c r="EN62" s="2">
        <f t="shared" si="77"/>
        <v>121.41243144592103</v>
      </c>
      <c r="EO62" s="2">
        <f t="shared" si="77"/>
        <v>124.69021328332148</v>
      </c>
      <c r="EQ62" s="2">
        <f t="shared" si="78"/>
        <v>114.85776066165903</v>
      </c>
      <c r="ER62" s="2">
        <f t="shared" si="78"/>
        <v>111.76397029219764</v>
      </c>
      <c r="ES62" s="2">
        <f t="shared" si="78"/>
        <v>112.59495697049832</v>
      </c>
      <c r="ET62" s="2">
        <f t="shared" si="78"/>
        <v>114.09508410901091</v>
      </c>
      <c r="EU62" s="2">
        <f t="shared" si="78"/>
        <v>113.56996655164049</v>
      </c>
      <c r="EV62" s="2">
        <f t="shared" si="78"/>
        <v>111.48415649895223</v>
      </c>
      <c r="EW62" s="2">
        <f t="shared" si="78"/>
        <v>111.41432621115938</v>
      </c>
      <c r="EX62" s="2">
        <f t="shared" si="78"/>
        <v>110.95635215854904</v>
      </c>
      <c r="EY62" s="2">
        <f t="shared" si="78"/>
        <v>112.42998206209781</v>
      </c>
      <c r="EZ62" s="2">
        <f t="shared" si="78"/>
        <v>114.0137843633467</v>
      </c>
      <c r="FA62" s="2">
        <f t="shared" si="78"/>
        <v>116.33385024568869</v>
      </c>
      <c r="FB62" s="2">
        <f t="shared" si="78"/>
        <v>118.00755299591589</v>
      </c>
      <c r="FC62" s="2">
        <f t="shared" si="78"/>
        <v>121.53045398118665</v>
      </c>
      <c r="FD62" s="2">
        <f t="shared" si="78"/>
        <v>121.63548602955481</v>
      </c>
      <c r="FE62" s="2">
        <f t="shared" si="78"/>
        <v>124.98275036334432</v>
      </c>
      <c r="FG62" s="2">
        <f t="shared" si="79"/>
        <v>0.35343452637854905</v>
      </c>
      <c r="FH62" s="2">
        <f t="shared" si="79"/>
        <v>0.35605198959899853</v>
      </c>
      <c r="FI62" s="2">
        <f t="shared" si="79"/>
        <v>0.35518721468088071</v>
      </c>
      <c r="FJ62" s="2">
        <f t="shared" si="79"/>
        <v>0.3593717393060708</v>
      </c>
      <c r="FK62" s="2">
        <f t="shared" si="79"/>
        <v>0.37686480452163651</v>
      </c>
      <c r="FL62" s="2">
        <f t="shared" si="79"/>
        <v>0.3508840731140459</v>
      </c>
      <c r="FM62" s="2">
        <f t="shared" si="79"/>
        <v>0.37274576422596106</v>
      </c>
      <c r="FN62" s="2">
        <f t="shared" si="79"/>
        <v>0.34606135710536357</v>
      </c>
      <c r="FO62" s="2">
        <f t="shared" si="79"/>
        <v>0.33258979480670392</v>
      </c>
      <c r="FP62" s="2">
        <f t="shared" si="79"/>
        <v>0.33320252540760198</v>
      </c>
      <c r="FQ62" s="2">
        <f t="shared" si="79"/>
        <v>0.35833010536185111</v>
      </c>
      <c r="FR62" s="2">
        <f t="shared" si="79"/>
        <v>0.32995620144348464</v>
      </c>
      <c r="FS62" s="2">
        <f t="shared" si="79"/>
        <v>0.36573947867525752</v>
      </c>
      <c r="FT62" s="2">
        <f t="shared" si="79"/>
        <v>0.32900162350029183</v>
      </c>
      <c r="FU62" s="2">
        <f t="shared" si="79"/>
        <v>0.29092196110182766</v>
      </c>
      <c r="FW62" s="2">
        <f t="shared" si="67"/>
        <v>7.5348671000251006E-5</v>
      </c>
      <c r="FX62" s="2">
        <f t="shared" si="67"/>
        <v>8.0883508777707211E-5</v>
      </c>
      <c r="FY62" s="2">
        <f t="shared" si="67"/>
        <v>7.7684146573803506E-5</v>
      </c>
      <c r="FZ62" s="2">
        <f t="shared" si="67"/>
        <v>8.2501015821225991E-5</v>
      </c>
      <c r="GA62" s="2">
        <f t="shared" si="67"/>
        <v>8.3598567506577086E-5</v>
      </c>
      <c r="GB62" s="2">
        <f t="shared" si="67"/>
        <v>8.4099566852384295E-5</v>
      </c>
      <c r="GC62" s="2">
        <f t="shared" si="67"/>
        <v>8.3858652395252657E-5</v>
      </c>
      <c r="GD62" s="2">
        <f t="shared" si="67"/>
        <v>8.3270649191190694E-5</v>
      </c>
      <c r="GE62" s="2">
        <f t="shared" si="67"/>
        <v>8.5767975950994628E-5</v>
      </c>
      <c r="GF62" s="2">
        <f t="shared" si="67"/>
        <v>8.6845323407014615E-5</v>
      </c>
      <c r="GG62" s="2">
        <f t="shared" si="67"/>
        <v>8.4225120350538103E-5</v>
      </c>
      <c r="GH62" s="2">
        <f t="shared" si="67"/>
        <v>7.4573565985086373E-5</v>
      </c>
      <c r="GI62" s="2">
        <f t="shared" si="67"/>
        <v>8.3471088878422065E-5</v>
      </c>
      <c r="GJ62" s="2">
        <f t="shared" si="67"/>
        <v>4.9933887129768149E-5</v>
      </c>
      <c r="GK62" s="2">
        <f t="shared" si="67"/>
        <v>3.8733783295200779E-5</v>
      </c>
      <c r="GM62" s="86">
        <f t="shared" si="68"/>
        <v>6.9434674188403921E-4</v>
      </c>
      <c r="GN62" s="86">
        <f t="shared" si="68"/>
        <v>7.0893256786863504E-4</v>
      </c>
      <c r="GO62" s="86">
        <f t="shared" si="68"/>
        <v>6.6869346554562369E-4</v>
      </c>
      <c r="GP62" s="86">
        <f t="shared" si="68"/>
        <v>7.8631300377516081E-4</v>
      </c>
      <c r="GQ62" s="86">
        <f t="shared" si="68"/>
        <v>1.3034391075283159E-3</v>
      </c>
      <c r="GR62" s="86">
        <f t="shared" si="68"/>
        <v>5.1098880171721918E-4</v>
      </c>
      <c r="GS62" s="86">
        <f t="shared" si="68"/>
        <v>1.0462786559401179E-3</v>
      </c>
      <c r="GT62" s="86">
        <f t="shared" si="68"/>
        <v>4.6098773612499028E-4</v>
      </c>
      <c r="GU62" s="86">
        <f t="shared" si="68"/>
        <v>2.429808131238825E-4</v>
      </c>
      <c r="GV62" s="86">
        <f t="shared" si="68"/>
        <v>3.1079569063530404E-4</v>
      </c>
      <c r="GW62" s="86">
        <f t="shared" si="68"/>
        <v>7.3172011317868501E-4</v>
      </c>
      <c r="GX62" s="86">
        <f t="shared" si="68"/>
        <v>2.9197586215717712E-4</v>
      </c>
      <c r="GY62" s="86">
        <f t="shared" si="68"/>
        <v>8.273303511415563E-4</v>
      </c>
      <c r="GZ62" s="86">
        <f t="shared" si="68"/>
        <v>2.3766258754105517E-4</v>
      </c>
      <c r="HA62" s="86">
        <f t="shared" si="68"/>
        <v>1.8071923604562158E-5</v>
      </c>
      <c r="HC62" s="86">
        <f t="shared" si="73"/>
        <v>1.0774637338087168E-11</v>
      </c>
      <c r="HD62" s="86">
        <f t="shared" si="69"/>
        <v>1.892053016760138E-12</v>
      </c>
      <c r="HE62" s="86">
        <f t="shared" si="69"/>
        <v>1.3356529352911918E-12</v>
      </c>
      <c r="HF62" s="86">
        <f t="shared" si="69"/>
        <v>1.479221669273437E-13</v>
      </c>
      <c r="HG62" s="86">
        <f t="shared" si="69"/>
        <v>1.6660645668277632E-13</v>
      </c>
      <c r="HH62" s="86">
        <f t="shared" si="69"/>
        <v>4.0328394471878849E-14</v>
      </c>
      <c r="HI62" s="86">
        <f t="shared" si="69"/>
        <v>1.5409980650177396E-12</v>
      </c>
      <c r="HJ62" s="86">
        <f t="shared" si="69"/>
        <v>1.008810812288268E-13</v>
      </c>
      <c r="HK62" s="86">
        <f t="shared" si="69"/>
        <v>2.0112015029114038E-13</v>
      </c>
      <c r="HL62" s="86">
        <f t="shared" si="69"/>
        <v>1.3811251950572936E-14</v>
      </c>
      <c r="HM62" s="86">
        <f t="shared" si="69"/>
        <v>1.9937911331183281E-13</v>
      </c>
      <c r="HN62" s="86">
        <f t="shared" si="69"/>
        <v>8.6957214660453683E-15</v>
      </c>
      <c r="HO62" s="86">
        <f t="shared" si="69"/>
        <v>4.1954139659545213E-13</v>
      </c>
      <c r="HP62" s="86">
        <f t="shared" si="69"/>
        <v>1.5904076308038154E-14</v>
      </c>
      <c r="HQ62" s="86">
        <f t="shared" si="69"/>
        <v>8.4032996804305485E-21</v>
      </c>
      <c r="HS62" s="86">
        <f t="shared" si="70"/>
        <v>1.4742035978000955E-93</v>
      </c>
      <c r="HT62" s="86">
        <f t="shared" si="70"/>
        <v>1.6852801845203623E-98</v>
      </c>
      <c r="HU62" s="86">
        <f t="shared" si="70"/>
        <v>4.8266925374402935E-103</v>
      </c>
      <c r="HV62" s="86">
        <f t="shared" si="70"/>
        <v>3.1265974858436102E-112</v>
      </c>
      <c r="HW62" s="86">
        <f t="shared" si="70"/>
        <v>1.11578422131177E-111</v>
      </c>
      <c r="HX62" s="86">
        <f t="shared" si="70"/>
        <v>2.7495665143147048E-118</v>
      </c>
      <c r="HY62" s="86">
        <f t="shared" si="70"/>
        <v>7.6826290959231483E-104</v>
      </c>
      <c r="HZ62" s="86">
        <f t="shared" si="70"/>
        <v>4.1272265031934228E-114</v>
      </c>
      <c r="IA62" s="86">
        <f t="shared" si="70"/>
        <v>4.4614238908907027E-112</v>
      </c>
      <c r="IB62" s="86">
        <f t="shared" si="70"/>
        <v>2.5350716209486995E-121</v>
      </c>
      <c r="IC62" s="86">
        <f t="shared" si="70"/>
        <v>3.8200237983402345E-110</v>
      </c>
      <c r="ID62" s="86">
        <f t="shared" si="70"/>
        <v>3.8912415985983522E-124</v>
      </c>
      <c r="IE62" s="86">
        <f t="shared" si="70"/>
        <v>2.1971925344995583E-108</v>
      </c>
      <c r="IF62" s="86">
        <f t="shared" si="70"/>
        <v>3.6049870603933464E-61</v>
      </c>
      <c r="IG62" s="86">
        <f t="shared" si="70"/>
        <v>2.3186322147706978E-46</v>
      </c>
      <c r="II62" s="86">
        <f t="shared" si="71"/>
        <v>2.3728917284517353E-281</v>
      </c>
      <c r="IJ62" s="86">
        <f t="shared" si="71"/>
        <v>0</v>
      </c>
      <c r="IK62" s="86">
        <f t="shared" si="71"/>
        <v>0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1.8038293594690274E-187</v>
      </c>
      <c r="IW62" s="86">
        <f t="shared" si="71"/>
        <v>7.7980117777438067E-98</v>
      </c>
      <c r="IY62" s="86">
        <f t="shared" si="72"/>
        <v>6.9434675265867658E-4</v>
      </c>
      <c r="IZ62" s="86">
        <f t="shared" si="72"/>
        <v>7.0893256976068807E-4</v>
      </c>
      <c r="JA62" s="86">
        <f t="shared" si="72"/>
        <v>6.6869346688127663E-4</v>
      </c>
      <c r="JB62" s="86">
        <f t="shared" si="72"/>
        <v>7.8631300392308296E-4</v>
      </c>
      <c r="JC62" s="86">
        <f t="shared" si="72"/>
        <v>1.3034391076949224E-3</v>
      </c>
      <c r="JD62" s="86">
        <f t="shared" si="72"/>
        <v>5.1098880175754759E-4</v>
      </c>
      <c r="JE62" s="86">
        <f t="shared" si="72"/>
        <v>1.0462786574811159E-3</v>
      </c>
      <c r="JF62" s="86">
        <f t="shared" si="72"/>
        <v>4.6098773622587133E-4</v>
      </c>
      <c r="JG62" s="86">
        <f t="shared" si="72"/>
        <v>2.4298081332500265E-4</v>
      </c>
      <c r="JH62" s="86">
        <f t="shared" si="72"/>
        <v>3.1079569064911531E-4</v>
      </c>
      <c r="JI62" s="86">
        <f t="shared" si="72"/>
        <v>7.3172011337806415E-4</v>
      </c>
      <c r="JJ62" s="86">
        <f t="shared" si="72"/>
        <v>2.9197586216587286E-4</v>
      </c>
      <c r="JK62" s="86">
        <f t="shared" si="72"/>
        <v>8.2733035156109765E-4</v>
      </c>
      <c r="JL62" s="86">
        <f t="shared" si="72"/>
        <v>2.3766258755695925E-4</v>
      </c>
      <c r="JM62" s="86">
        <f t="shared" si="72"/>
        <v>1.8071923604562165E-5</v>
      </c>
    </row>
    <row r="63" spans="2:273" x14ac:dyDescent="0.25">
      <c r="B63" s="2">
        <v>36</v>
      </c>
      <c r="C63" s="37">
        <v>124.328</v>
      </c>
      <c r="D63" s="37">
        <v>116.224</v>
      </c>
      <c r="E63" s="37">
        <v>121.759</v>
      </c>
      <c r="F63" s="37">
        <v>118.483</v>
      </c>
      <c r="G63" s="37">
        <v>121.63800000000001</v>
      </c>
      <c r="H63" s="37">
        <v>118.345</v>
      </c>
      <c r="I63" s="37">
        <v>117.517</v>
      </c>
      <c r="J63" s="37">
        <v>119.828</v>
      </c>
      <c r="K63" s="37">
        <v>117.89700000000001</v>
      </c>
      <c r="L63" s="37">
        <v>123.276</v>
      </c>
      <c r="M63" s="37">
        <v>124.776</v>
      </c>
      <c r="N63" s="37">
        <v>122.224</v>
      </c>
      <c r="O63" s="37">
        <v>125.241</v>
      </c>
      <c r="P63" s="37">
        <v>124</v>
      </c>
      <c r="Q63" s="37">
        <v>124.13800000000001</v>
      </c>
      <c r="S63" s="4">
        <f t="shared" si="74"/>
        <v>119.77102867100328</v>
      </c>
      <c r="T63" s="4">
        <f t="shared" si="74"/>
        <v>115.59969787044191</v>
      </c>
      <c r="U63" s="4">
        <f t="shared" si="74"/>
        <v>116.5307848376651</v>
      </c>
      <c r="V63" s="4">
        <f t="shared" si="74"/>
        <v>117.87102224720252</v>
      </c>
      <c r="W63" s="4">
        <f t="shared" si="74"/>
        <v>119.81577929027617</v>
      </c>
      <c r="X63" s="4">
        <f t="shared" si="74"/>
        <v>116.13884833083186</v>
      </c>
      <c r="Y63" s="4">
        <f t="shared" si="74"/>
        <v>116.3157176645887</v>
      </c>
      <c r="Z63" s="4">
        <f t="shared" si="74"/>
        <v>116.62498941532655</v>
      </c>
      <c r="AA63" s="4">
        <f t="shared" si="74"/>
        <v>116.00440060363741</v>
      </c>
      <c r="AB63" s="4">
        <f t="shared" si="74"/>
        <v>118.73677383845097</v>
      </c>
      <c r="AC63" s="4">
        <f t="shared" si="74"/>
        <v>121.35296159892584</v>
      </c>
      <c r="AD63" s="4">
        <f t="shared" si="74"/>
        <v>121.36807752679539</v>
      </c>
      <c r="AE63" s="4">
        <f t="shared" si="74"/>
        <v>125.28004422919773</v>
      </c>
      <c r="AF63" s="4">
        <f t="shared" si="74"/>
        <v>123.68725199931234</v>
      </c>
      <c r="AG63" s="4">
        <f t="shared" si="74"/>
        <v>124.96617417042248</v>
      </c>
      <c r="AI63" s="4">
        <f t="shared" si="75"/>
        <v>4.556971328996724</v>
      </c>
      <c r="AJ63" s="4">
        <f t="shared" si="75"/>
        <v>0.62430212955808884</v>
      </c>
      <c r="AK63" s="4">
        <f t="shared" si="75"/>
        <v>5.2282151623349051</v>
      </c>
      <c r="AL63" s="4">
        <f t="shared" si="75"/>
        <v>0.61197775279748612</v>
      </c>
      <c r="AM63" s="4">
        <f t="shared" si="75"/>
        <v>1.8222207097238368</v>
      </c>
      <c r="AN63" s="4">
        <f t="shared" si="75"/>
        <v>2.2061516691681362</v>
      </c>
      <c r="AO63" s="4">
        <f t="shared" si="75"/>
        <v>1.2012823354112925</v>
      </c>
      <c r="AP63" s="4">
        <f t="shared" si="75"/>
        <v>3.20301058467345</v>
      </c>
      <c r="AQ63" s="4">
        <f t="shared" si="75"/>
        <v>1.8925993963625984</v>
      </c>
      <c r="AR63" s="4">
        <f t="shared" si="75"/>
        <v>4.5392261615490241</v>
      </c>
      <c r="AS63" s="4">
        <f t="shared" si="75"/>
        <v>3.4230384010741517</v>
      </c>
      <c r="AT63" s="4">
        <f t="shared" si="75"/>
        <v>0.85592247320461468</v>
      </c>
      <c r="AU63" s="4">
        <f t="shared" si="75"/>
        <v>-3.9044229197727987E-2</v>
      </c>
      <c r="AV63" s="4">
        <f t="shared" si="75"/>
        <v>0.3127480006876624</v>
      </c>
      <c r="AW63" s="4">
        <f t="shared" si="75"/>
        <v>-0.82817417042247143</v>
      </c>
      <c r="AY63" s="2">
        <f t="shared" si="65"/>
        <v>119.00658467379833</v>
      </c>
      <c r="AZ63" s="2">
        <f t="shared" si="65"/>
        <v>114.87008423744837</v>
      </c>
      <c r="BA63" s="2">
        <f t="shared" si="65"/>
        <v>115.83717866088394</v>
      </c>
      <c r="BB63" s="2">
        <f t="shared" si="65"/>
        <v>117.08789395678089</v>
      </c>
      <c r="BC63" s="2">
        <f t="shared" si="65"/>
        <v>118.6472517740966</v>
      </c>
      <c r="BD63" s="2">
        <f t="shared" si="65"/>
        <v>115.56937333455589</v>
      </c>
      <c r="BE63" s="2">
        <f t="shared" si="65"/>
        <v>115.25537219539406</v>
      </c>
      <c r="BF63" s="2">
        <f t="shared" si="65"/>
        <v>116.11380318309217</v>
      </c>
      <c r="BG63" s="2">
        <f t="shared" si="65"/>
        <v>115.71088766198066</v>
      </c>
      <c r="BH63" s="2">
        <f t="shared" si="65"/>
        <v>118.37683291361134</v>
      </c>
      <c r="BI63" s="2">
        <f t="shared" si="65"/>
        <v>120.62004405638685</v>
      </c>
      <c r="BJ63" s="2">
        <f t="shared" si="65"/>
        <v>121.0458724517372</v>
      </c>
      <c r="BK63" s="2">
        <f t="shared" si="65"/>
        <v>124.38491777467839</v>
      </c>
      <c r="BL63" s="2">
        <f t="shared" si="65"/>
        <v>123.41176797925264</v>
      </c>
      <c r="BM63" s="2">
        <f t="shared" si="65"/>
        <v>124.94187553802354</v>
      </c>
      <c r="BO63" s="2">
        <f t="shared" si="10"/>
        <v>124.328</v>
      </c>
      <c r="BP63" s="2">
        <f t="shared" si="11"/>
        <v>116.224</v>
      </c>
      <c r="BQ63" s="2">
        <f t="shared" si="12"/>
        <v>121.759</v>
      </c>
      <c r="BR63" s="2">
        <f t="shared" si="13"/>
        <v>118.483</v>
      </c>
      <c r="BS63" s="2">
        <f t="shared" si="14"/>
        <v>121.63800000000001</v>
      </c>
      <c r="BT63" s="2">
        <f t="shared" si="15"/>
        <v>118.345</v>
      </c>
      <c r="BU63" s="2">
        <f t="shared" si="16"/>
        <v>117.517</v>
      </c>
      <c r="BV63" s="2">
        <f t="shared" si="17"/>
        <v>119.828</v>
      </c>
      <c r="BW63" s="2">
        <f t="shared" si="18"/>
        <v>117.89700000000001</v>
      </c>
      <c r="BX63" s="2">
        <f t="shared" si="19"/>
        <v>123.276</v>
      </c>
      <c r="BY63" s="2">
        <f t="shared" si="20"/>
        <v>124.776</v>
      </c>
      <c r="BZ63" s="2">
        <f t="shared" si="21"/>
        <v>122.224</v>
      </c>
      <c r="CA63" s="2">
        <f t="shared" si="22"/>
        <v>125.241</v>
      </c>
      <c r="CB63" s="2">
        <f t="shared" si="23"/>
        <v>124</v>
      </c>
      <c r="CC63" s="2">
        <f t="shared" si="24"/>
        <v>124.13800000000001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122.03503283302062</v>
      </c>
      <c r="DL63" s="2">
        <f t="shared" si="76"/>
        <v>117.62570074224024</v>
      </c>
      <c r="DM63" s="2">
        <f t="shared" si="76"/>
        <v>117.61732158879526</v>
      </c>
      <c r="DN63" s="2">
        <f t="shared" si="76"/>
        <v>118.54023987854249</v>
      </c>
      <c r="DO63" s="2">
        <f t="shared" si="76"/>
        <v>121.40480056285179</v>
      </c>
      <c r="DP63" s="2">
        <f t="shared" si="76"/>
        <v>118.46662019914652</v>
      </c>
      <c r="DQ63" s="2">
        <f t="shared" si="76"/>
        <v>118.09178283302067</v>
      </c>
      <c r="DR63" s="2">
        <f t="shared" si="76"/>
        <v>118.36154623044098</v>
      </c>
      <c r="DS63" s="2">
        <f t="shared" si="76"/>
        <v>117.26937095667098</v>
      </c>
      <c r="DT63" s="2">
        <f t="shared" si="76"/>
        <v>120.97344096728308</v>
      </c>
      <c r="DU63" s="2">
        <f t="shared" si="76"/>
        <v>122.77710964912282</v>
      </c>
      <c r="DV63" s="2">
        <f t="shared" si="76"/>
        <v>122.72976244665719</v>
      </c>
      <c r="DW63" s="2">
        <f t="shared" si="76"/>
        <v>126.09791147827987</v>
      </c>
      <c r="DX63" s="2">
        <f t="shared" si="76"/>
        <v>124.53467666237664</v>
      </c>
      <c r="DY63" s="2">
        <f t="shared" si="76"/>
        <v>125.09695847237667</v>
      </c>
      <c r="EA63" s="2">
        <f t="shared" si="77"/>
        <v>113.95370464334019</v>
      </c>
      <c r="EB63" s="2">
        <f t="shared" si="77"/>
        <v>110.32452856428031</v>
      </c>
      <c r="EC63" s="2">
        <f t="shared" si="77"/>
        <v>112.88991609541327</v>
      </c>
      <c r="ED63" s="2">
        <f t="shared" si="77"/>
        <v>114.72686793029276</v>
      </c>
      <c r="EE63" s="2">
        <f t="shared" si="77"/>
        <v>114.48914240638106</v>
      </c>
      <c r="EF63" s="2">
        <f t="shared" si="77"/>
        <v>110.68104144040734</v>
      </c>
      <c r="EG63" s="2">
        <f t="shared" si="77"/>
        <v>110.90214654515619</v>
      </c>
      <c r="EH63" s="2">
        <f t="shared" si="77"/>
        <v>112.24038744652172</v>
      </c>
      <c r="EI63" s="2">
        <f t="shared" si="77"/>
        <v>112.85877791517815</v>
      </c>
      <c r="EJ63" s="2">
        <f t="shared" si="77"/>
        <v>113.63768956481468</v>
      </c>
      <c r="EK63" s="2">
        <f t="shared" si="77"/>
        <v>117.0974167744487</v>
      </c>
      <c r="EL63" s="2">
        <f t="shared" si="77"/>
        <v>117.9272648350085</v>
      </c>
      <c r="EM63" s="2">
        <f t="shared" si="77"/>
        <v>121.67570949836593</v>
      </c>
      <c r="EN63" s="2">
        <f t="shared" si="77"/>
        <v>121.32307303525641</v>
      </c>
      <c r="EO63" s="2">
        <f t="shared" si="77"/>
        <v>124.59710457220463</v>
      </c>
      <c r="EQ63" s="2">
        <f t="shared" si="78"/>
        <v>114.7614727866026</v>
      </c>
      <c r="ER63" s="2">
        <f t="shared" si="78"/>
        <v>111.69712013890337</v>
      </c>
      <c r="ES63" s="2">
        <f t="shared" si="78"/>
        <v>112.51907847285349</v>
      </c>
      <c r="ET63" s="2">
        <f t="shared" si="78"/>
        <v>114.00664123346519</v>
      </c>
      <c r="EU63" s="2">
        <f t="shared" si="78"/>
        <v>113.48965415406248</v>
      </c>
      <c r="EV63" s="2">
        <f t="shared" si="78"/>
        <v>111.43387993101382</v>
      </c>
      <c r="EW63" s="2">
        <f t="shared" si="78"/>
        <v>111.3833257162546</v>
      </c>
      <c r="EX63" s="2">
        <f t="shared" si="78"/>
        <v>110.93309384366485</v>
      </c>
      <c r="EY63" s="2">
        <f t="shared" si="78"/>
        <v>112.36915731610641</v>
      </c>
      <c r="EZ63" s="2">
        <f t="shared" si="78"/>
        <v>113.95342036384358</v>
      </c>
      <c r="FA63" s="2">
        <f t="shared" si="78"/>
        <v>116.26271164424551</v>
      </c>
      <c r="FB63" s="2">
        <f t="shared" si="78"/>
        <v>117.9310194238915</v>
      </c>
      <c r="FC63" s="2">
        <f t="shared" si="78"/>
        <v>121.43250072318995</v>
      </c>
      <c r="FD63" s="2">
        <f t="shared" si="78"/>
        <v>121.54257821752682</v>
      </c>
      <c r="FE63" s="2">
        <f t="shared" si="78"/>
        <v>124.8821327506067</v>
      </c>
      <c r="FG63" s="2">
        <f t="shared" si="79"/>
        <v>0.37475459775710823</v>
      </c>
      <c r="FH63" s="2">
        <f t="shared" si="79"/>
        <v>0.37743778227760494</v>
      </c>
      <c r="FI63" s="2">
        <f t="shared" si="79"/>
        <v>0.37655143885420322</v>
      </c>
      <c r="FJ63" s="2">
        <f t="shared" si="79"/>
        <v>0.38083900282342198</v>
      </c>
      <c r="FK63" s="2">
        <f t="shared" si="79"/>
        <v>0.39872664466742153</v>
      </c>
      <c r="FL63" s="2">
        <f t="shared" si="79"/>
        <v>0.37213884485182075</v>
      </c>
      <c r="FM63" s="2">
        <f t="shared" si="79"/>
        <v>0.39451994061069001</v>
      </c>
      <c r="FN63" s="2">
        <f t="shared" si="79"/>
        <v>0.36718924731823893</v>
      </c>
      <c r="FO63" s="2">
        <f t="shared" si="79"/>
        <v>0.35333961559353627</v>
      </c>
      <c r="FP63" s="2">
        <f t="shared" si="79"/>
        <v>0.35397029917028394</v>
      </c>
      <c r="FQ63" s="2">
        <f t="shared" si="79"/>
        <v>0.37977203259004583</v>
      </c>
      <c r="FR63" s="2">
        <f t="shared" si="79"/>
        <v>0.35062803526226344</v>
      </c>
      <c r="FS63" s="2">
        <f t="shared" si="79"/>
        <v>0.38735712481374635</v>
      </c>
      <c r="FT63" s="2">
        <f t="shared" si="79"/>
        <v>0.34964486021990909</v>
      </c>
      <c r="FU63" s="2">
        <f t="shared" si="79"/>
        <v>0.31028074326254934</v>
      </c>
      <c r="FW63" s="2">
        <f t="shared" si="67"/>
        <v>8.2617574271366583E-5</v>
      </c>
      <c r="FX63" s="2">
        <f t="shared" si="67"/>
        <v>8.8686311739119434E-5</v>
      </c>
      <c r="FY63" s="2">
        <f t="shared" si="67"/>
        <v>8.5178334507342741E-5</v>
      </c>
      <c r="FZ63" s="2">
        <f t="shared" si="67"/>
        <v>9.0459844988052628E-5</v>
      </c>
      <c r="GA63" s="2">
        <f t="shared" si="67"/>
        <v>9.1663267195276423E-5</v>
      </c>
      <c r="GB63" s="2">
        <f t="shared" si="67"/>
        <v>9.2212593166537905E-5</v>
      </c>
      <c r="GC63" s="2">
        <f t="shared" si="67"/>
        <v>9.1948439997593503E-5</v>
      </c>
      <c r="GD63" s="2">
        <f t="shared" si="67"/>
        <v>9.1303717700836481E-5</v>
      </c>
      <c r="GE63" s="2">
        <f t="shared" si="67"/>
        <v>9.4041937385054672E-5</v>
      </c>
      <c r="GF63" s="2">
        <f t="shared" si="67"/>
        <v>9.5223205708011788E-5</v>
      </c>
      <c r="GG63" s="2">
        <f t="shared" si="67"/>
        <v>9.2350257604079989E-5</v>
      </c>
      <c r="GH63" s="2">
        <f t="shared" si="67"/>
        <v>8.1767700815324235E-5</v>
      </c>
      <c r="GI63" s="2">
        <f t="shared" si="67"/>
        <v>9.1523491912018075E-5</v>
      </c>
      <c r="GJ63" s="2">
        <f t="shared" si="67"/>
        <v>5.4751154721060973E-5</v>
      </c>
      <c r="GK63" s="2">
        <f t="shared" si="67"/>
        <v>4.2470590126190913E-5</v>
      </c>
      <c r="GM63" s="86">
        <f t="shared" si="68"/>
        <v>1.1307085387678246E-3</v>
      </c>
      <c r="GN63" s="86">
        <f t="shared" si="68"/>
        <v>1.1606930980353183E-3</v>
      </c>
      <c r="GO63" s="86">
        <f t="shared" si="68"/>
        <v>1.1032916782275448E-3</v>
      </c>
      <c r="GP63" s="86">
        <f t="shared" si="68"/>
        <v>1.2777182474854772E-3</v>
      </c>
      <c r="GQ63" s="86">
        <f t="shared" si="68"/>
        <v>2.0408211603190197E-3</v>
      </c>
      <c r="GR63" s="86">
        <f t="shared" si="68"/>
        <v>8.7171287890702102E-4</v>
      </c>
      <c r="GS63" s="86">
        <f t="shared" si="68"/>
        <v>1.6886913013944981E-3</v>
      </c>
      <c r="GT63" s="86">
        <f t="shared" si="68"/>
        <v>7.8686200405419105E-4</v>
      </c>
      <c r="GU63" s="86">
        <f t="shared" si="68"/>
        <v>4.3993981687226512E-4</v>
      </c>
      <c r="GV63" s="86">
        <f t="shared" si="68"/>
        <v>5.4162828130872647E-4</v>
      </c>
      <c r="GW63" s="86">
        <f t="shared" si="68"/>
        <v>1.200740196389119E-3</v>
      </c>
      <c r="GX63" s="86">
        <f t="shared" si="68"/>
        <v>5.0820438475324939E-4</v>
      </c>
      <c r="GY63" s="86">
        <f t="shared" si="68"/>
        <v>1.3630042560260763E-3</v>
      </c>
      <c r="GZ63" s="86">
        <f t="shared" si="68"/>
        <v>4.2616303956934072E-4</v>
      </c>
      <c r="HA63" s="86">
        <f t="shared" si="68"/>
        <v>4.0839250738599263E-5</v>
      </c>
      <c r="HC63" s="86">
        <f t="shared" si="73"/>
        <v>3.0069481557984702E-11</v>
      </c>
      <c r="HD63" s="86">
        <f t="shared" si="69"/>
        <v>5.8051520666652572E-12</v>
      </c>
      <c r="HE63" s="86">
        <f t="shared" si="69"/>
        <v>4.1946384580196416E-12</v>
      </c>
      <c r="HF63" s="86">
        <f t="shared" si="69"/>
        <v>5.0914945098507496E-13</v>
      </c>
      <c r="HG63" s="86">
        <f t="shared" si="69"/>
        <v>5.7273901360884619E-13</v>
      </c>
      <c r="HH63" s="86">
        <f t="shared" si="69"/>
        <v>1.4940917773006647E-13</v>
      </c>
      <c r="HI63" s="86">
        <f t="shared" si="69"/>
        <v>4.8645784386682005E-12</v>
      </c>
      <c r="HJ63" s="86">
        <f t="shared" si="69"/>
        <v>3.5774820100478027E-13</v>
      </c>
      <c r="HK63" s="86">
        <f t="shared" si="69"/>
        <v>7.0284301416211128E-13</v>
      </c>
      <c r="HL63" s="86">
        <f t="shared" si="69"/>
        <v>5.3038890172419736E-14</v>
      </c>
      <c r="HM63" s="86">
        <f t="shared" si="69"/>
        <v>6.8120614611447879E-13</v>
      </c>
      <c r="HN63" s="86">
        <f t="shared" si="69"/>
        <v>3.3886897896738573E-14</v>
      </c>
      <c r="HO63" s="86">
        <f t="shared" si="69"/>
        <v>1.3843943573832776E-12</v>
      </c>
      <c r="HP63" s="86">
        <f t="shared" si="69"/>
        <v>5.8953700826600863E-14</v>
      </c>
      <c r="HQ63" s="86">
        <f t="shared" si="69"/>
        <v>6.0955668453358628E-20</v>
      </c>
      <c r="HS63" s="86">
        <f t="shared" si="70"/>
        <v>3.1753379483491244E-91</v>
      </c>
      <c r="HT63" s="86">
        <f t="shared" si="70"/>
        <v>5.6863678178639632E-96</v>
      </c>
      <c r="HU63" s="86">
        <f t="shared" si="70"/>
        <v>2.0283062527742481E-100</v>
      </c>
      <c r="HV63" s="86">
        <f t="shared" si="70"/>
        <v>2.1817644473885983E-109</v>
      </c>
      <c r="HW63" s="86">
        <f t="shared" si="70"/>
        <v>7.7131265613610496E-109</v>
      </c>
      <c r="HX63" s="86">
        <f t="shared" si="70"/>
        <v>2.9256119916243398E-115</v>
      </c>
      <c r="HY63" s="86">
        <f t="shared" si="70"/>
        <v>3.4557552717684696E-101</v>
      </c>
      <c r="HZ63" s="86">
        <f t="shared" si="70"/>
        <v>3.4156047898741617E-111</v>
      </c>
      <c r="IA63" s="86">
        <f t="shared" si="70"/>
        <v>3.4833409885838058E-109</v>
      </c>
      <c r="IB63" s="86">
        <f t="shared" si="70"/>
        <v>3.1561504151554884E-118</v>
      </c>
      <c r="IC63" s="86">
        <f t="shared" si="70"/>
        <v>2.4924796894508273E-107</v>
      </c>
      <c r="ID63" s="86">
        <f t="shared" si="70"/>
        <v>5.398165173350312E-121</v>
      </c>
      <c r="IE63" s="86">
        <f t="shared" si="70"/>
        <v>1.2321993183730488E-105</v>
      </c>
      <c r="IF63" s="86">
        <f t="shared" si="70"/>
        <v>1.034808586498602E-59</v>
      </c>
      <c r="IG63" s="86">
        <f t="shared" si="70"/>
        <v>2.7680128422662816E-45</v>
      </c>
      <c r="II63" s="86">
        <f t="shared" si="71"/>
        <v>5.8395272596622404E-276</v>
      </c>
      <c r="IJ63" s="86">
        <f t="shared" si="71"/>
        <v>9.0467108969089206E-303</v>
      </c>
      <c r="IK63" s="86">
        <f t="shared" si="71"/>
        <v>0</v>
      </c>
      <c r="IL63" s="86">
        <f t="shared" si="71"/>
        <v>0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4.8771817129844529E-184</v>
      </c>
      <c r="IW63" s="86">
        <f t="shared" si="71"/>
        <v>4.198830787215834E-96</v>
      </c>
      <c r="IY63" s="86">
        <f t="shared" si="72"/>
        <v>1.1307085688373063E-3</v>
      </c>
      <c r="IZ63" s="86">
        <f t="shared" si="72"/>
        <v>1.1606931038404705E-3</v>
      </c>
      <c r="JA63" s="86">
        <f t="shared" si="72"/>
        <v>1.1032916824221834E-3</v>
      </c>
      <c r="JB63" s="86">
        <f t="shared" si="72"/>
        <v>1.2777182479946265E-3</v>
      </c>
      <c r="JC63" s="86">
        <f t="shared" si="72"/>
        <v>2.0408211608917586E-3</v>
      </c>
      <c r="JD63" s="86">
        <f t="shared" si="72"/>
        <v>8.7171287905643015E-4</v>
      </c>
      <c r="JE63" s="86">
        <f t="shared" si="72"/>
        <v>1.6886913062590765E-3</v>
      </c>
      <c r="JF63" s="86">
        <f t="shared" si="72"/>
        <v>7.8686200441193928E-4</v>
      </c>
      <c r="JG63" s="86">
        <f t="shared" si="72"/>
        <v>4.3993981757510812E-4</v>
      </c>
      <c r="JH63" s="86">
        <f t="shared" si="72"/>
        <v>5.4162828136176532E-4</v>
      </c>
      <c r="JI63" s="86">
        <f t="shared" si="72"/>
        <v>1.2007401970703252E-3</v>
      </c>
      <c r="JJ63" s="86">
        <f t="shared" si="72"/>
        <v>5.0820438478713624E-4</v>
      </c>
      <c r="JK63" s="86">
        <f t="shared" si="72"/>
        <v>1.3630042574104707E-3</v>
      </c>
      <c r="JL63" s="86">
        <f t="shared" si="72"/>
        <v>4.2616303962829443E-4</v>
      </c>
      <c r="JM63" s="86">
        <f t="shared" si="72"/>
        <v>4.0839250738599324E-5</v>
      </c>
    </row>
    <row r="64" spans="2:273" x14ac:dyDescent="0.25">
      <c r="B64" s="2">
        <v>37</v>
      </c>
      <c r="C64" s="37">
        <v>124.172</v>
      </c>
      <c r="D64" s="37">
        <v>118.741</v>
      </c>
      <c r="E64" s="37">
        <v>121.46599999999999</v>
      </c>
      <c r="F64" s="37">
        <v>119.10299999999999</v>
      </c>
      <c r="G64" s="37">
        <v>122.845</v>
      </c>
      <c r="H64" s="37">
        <v>118.931</v>
      </c>
      <c r="I64" s="37">
        <v>119.5</v>
      </c>
      <c r="J64" s="37">
        <v>118.03400000000001</v>
      </c>
      <c r="K64" s="37">
        <v>117.776</v>
      </c>
      <c r="L64" s="37">
        <v>122.759</v>
      </c>
      <c r="M64" s="37">
        <v>123.828</v>
      </c>
      <c r="N64" s="37">
        <v>124.13800000000001</v>
      </c>
      <c r="O64" s="37">
        <v>126.55200000000001</v>
      </c>
      <c r="P64" s="37">
        <v>123.55200000000001</v>
      </c>
      <c r="Q64" s="37">
        <v>124.431</v>
      </c>
      <c r="S64" s="4">
        <f t="shared" si="74"/>
        <v>120.19387695780553</v>
      </c>
      <c r="T64" s="4">
        <f t="shared" si="74"/>
        <v>115.90990700975388</v>
      </c>
      <c r="U64" s="4">
        <f t="shared" si="74"/>
        <v>116.87264195770877</v>
      </c>
      <c r="V64" s="4">
        <f t="shared" si="74"/>
        <v>118.290034124445</v>
      </c>
      <c r="W64" s="4">
        <f t="shared" si="74"/>
        <v>120.35341414242167</v>
      </c>
      <c r="X64" s="4">
        <f t="shared" si="74"/>
        <v>116.49176127826183</v>
      </c>
      <c r="Y64" s="4">
        <f t="shared" si="74"/>
        <v>116.8147848269118</v>
      </c>
      <c r="Z64" s="4">
        <f t="shared" si="74"/>
        <v>116.9165491845269</v>
      </c>
      <c r="AA64" s="4">
        <f t="shared" si="74"/>
        <v>116.22366807747647</v>
      </c>
      <c r="AB64" s="4">
        <f t="shared" si="74"/>
        <v>118.92511315922609</v>
      </c>
      <c r="AC64" s="4">
        <f t="shared" si="74"/>
        <v>121.71730643942657</v>
      </c>
      <c r="AD64" s="4">
        <f t="shared" si="74"/>
        <v>121.60455168707048</v>
      </c>
      <c r="AE64" s="4">
        <f t="shared" si="74"/>
        <v>125.77579840668403</v>
      </c>
      <c r="AF64" s="4">
        <f t="shared" si="74"/>
        <v>123.94481682291017</v>
      </c>
      <c r="AG64" s="4">
        <f t="shared" si="74"/>
        <v>125.15758134355312</v>
      </c>
      <c r="AI64" s="4">
        <f t="shared" si="75"/>
        <v>3.9781230421944684</v>
      </c>
      <c r="AJ64" s="4">
        <f t="shared" si="75"/>
        <v>2.8310929902461197</v>
      </c>
      <c r="AK64" s="4">
        <f t="shared" si="75"/>
        <v>4.5933580422912286</v>
      </c>
      <c r="AL64" s="4">
        <f t="shared" si="75"/>
        <v>0.812965875554994</v>
      </c>
      <c r="AM64" s="4">
        <f t="shared" si="75"/>
        <v>2.491585857578329</v>
      </c>
      <c r="AN64" s="4">
        <f t="shared" si="75"/>
        <v>2.4392387217381639</v>
      </c>
      <c r="AO64" s="4">
        <f t="shared" si="75"/>
        <v>2.6852151730881957</v>
      </c>
      <c r="AP64" s="4">
        <f t="shared" si="75"/>
        <v>1.1174508154731058</v>
      </c>
      <c r="AQ64" s="4">
        <f t="shared" si="75"/>
        <v>1.5523319225235213</v>
      </c>
      <c r="AR64" s="4">
        <f t="shared" si="75"/>
        <v>3.8338868407739142</v>
      </c>
      <c r="AS64" s="4">
        <f t="shared" si="75"/>
        <v>2.1106935605734378</v>
      </c>
      <c r="AT64" s="4">
        <f t="shared" si="75"/>
        <v>2.5334483129295222</v>
      </c>
      <c r="AU64" s="4">
        <f t="shared" si="75"/>
        <v>0.77620159331597449</v>
      </c>
      <c r="AV64" s="4">
        <f t="shared" si="75"/>
        <v>-0.39281682291016295</v>
      </c>
      <c r="AW64" s="4">
        <f t="shared" si="75"/>
        <v>-0.72658134355312143</v>
      </c>
      <c r="AY64" s="2">
        <f t="shared" si="65"/>
        <v>119.01457730657951</v>
      </c>
      <c r="AZ64" s="2">
        <f t="shared" si="65"/>
        <v>114.7793794520384</v>
      </c>
      <c r="BA64" s="2">
        <f t="shared" si="65"/>
        <v>115.79037708783289</v>
      </c>
      <c r="BB64" s="2">
        <f t="shared" si="65"/>
        <v>117.08526799772321</v>
      </c>
      <c r="BC64" s="2">
        <f t="shared" si="65"/>
        <v>118.61811014156333</v>
      </c>
      <c r="BD64" s="2">
        <f t="shared" si="65"/>
        <v>115.57578585501184</v>
      </c>
      <c r="BE64" s="2">
        <f t="shared" si="65"/>
        <v>115.1965539458019</v>
      </c>
      <c r="BF64" s="2">
        <f t="shared" si="65"/>
        <v>116.09326299885311</v>
      </c>
      <c r="BG64" s="2">
        <f t="shared" si="65"/>
        <v>115.7241862565496</v>
      </c>
      <c r="BH64" s="2">
        <f t="shared" si="65"/>
        <v>118.33331342549114</v>
      </c>
      <c r="BI64" s="2">
        <f t="shared" si="65"/>
        <v>120.5797484270567</v>
      </c>
      <c r="BJ64" s="2">
        <f t="shared" si="65"/>
        <v>121.07510812801662</v>
      </c>
      <c r="BK64" s="2">
        <f t="shared" si="65"/>
        <v>124.38323214235909</v>
      </c>
      <c r="BL64" s="2">
        <f t="shared" si="65"/>
        <v>123.47979101985194</v>
      </c>
      <c r="BM64" s="2">
        <f t="shared" si="65"/>
        <v>125.10659876800992</v>
      </c>
      <c r="BO64" s="2">
        <f t="shared" si="10"/>
        <v>124.172</v>
      </c>
      <c r="BP64" s="2">
        <f t="shared" si="11"/>
        <v>118.741</v>
      </c>
      <c r="BQ64" s="2">
        <f t="shared" si="12"/>
        <v>121.46599999999999</v>
      </c>
      <c r="BR64" s="2">
        <f t="shared" si="13"/>
        <v>119.10299999999999</v>
      </c>
      <c r="BS64" s="2">
        <f t="shared" si="14"/>
        <v>122.845</v>
      </c>
      <c r="BT64" s="2">
        <f t="shared" si="15"/>
        <v>118.931</v>
      </c>
      <c r="BU64" s="2">
        <f t="shared" si="16"/>
        <v>119.5</v>
      </c>
      <c r="BV64" s="2">
        <f t="shared" si="17"/>
        <v>118.03400000000001</v>
      </c>
      <c r="BW64" s="2">
        <f t="shared" si="18"/>
        <v>117.776</v>
      </c>
      <c r="BX64" s="2">
        <f t="shared" si="19"/>
        <v>122.759</v>
      </c>
      <c r="BY64" s="2">
        <f t="shared" si="20"/>
        <v>123.828</v>
      </c>
      <c r="BZ64" s="2">
        <f t="shared" si="21"/>
        <v>124.13800000000001</v>
      </c>
      <c r="CA64" s="2">
        <f t="shared" si="22"/>
        <v>126.55200000000001</v>
      </c>
      <c r="CB64" s="2">
        <f t="shared" si="23"/>
        <v>123.55200000000001</v>
      </c>
      <c r="CC64" s="2">
        <f t="shared" si="24"/>
        <v>124.431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122.39517992495308</v>
      </c>
      <c r="DL64" s="2">
        <f t="shared" si="76"/>
        <v>117.77047908232122</v>
      </c>
      <c r="DM64" s="2">
        <f t="shared" si="76"/>
        <v>117.76543451143451</v>
      </c>
      <c r="DN64" s="2">
        <f t="shared" si="76"/>
        <v>118.74339433198379</v>
      </c>
      <c r="DO64" s="2">
        <f t="shared" si="76"/>
        <v>121.69048696060038</v>
      </c>
      <c r="DP64" s="2">
        <f t="shared" si="76"/>
        <v>118.78156187766714</v>
      </c>
      <c r="DQ64" s="2">
        <f t="shared" si="76"/>
        <v>118.28113011257039</v>
      </c>
      <c r="DR64" s="2">
        <f t="shared" si="76"/>
        <v>118.57314224751067</v>
      </c>
      <c r="DS64" s="2">
        <f t="shared" si="76"/>
        <v>117.48211818961822</v>
      </c>
      <c r="DT64" s="2">
        <f t="shared" si="76"/>
        <v>121.18755879563776</v>
      </c>
      <c r="DU64" s="2">
        <f t="shared" si="76"/>
        <v>122.97465883940623</v>
      </c>
      <c r="DV64" s="2">
        <f t="shared" si="76"/>
        <v>122.98403769559033</v>
      </c>
      <c r="DW64" s="2">
        <f t="shared" si="76"/>
        <v>126.33093259656414</v>
      </c>
      <c r="DX64" s="2">
        <f t="shared" si="76"/>
        <v>124.80381038181035</v>
      </c>
      <c r="DY64" s="2">
        <f t="shared" si="76"/>
        <v>125.40382387838335</v>
      </c>
      <c r="EA64" s="2">
        <f t="shared" si="77"/>
        <v>113.87043484373885</v>
      </c>
      <c r="EB64" s="2">
        <f t="shared" si="77"/>
        <v>110.27950894578828</v>
      </c>
      <c r="EC64" s="2">
        <f t="shared" si="77"/>
        <v>112.80813026435567</v>
      </c>
      <c r="ED64" s="2">
        <f t="shared" si="77"/>
        <v>114.62688830626307</v>
      </c>
      <c r="EE64" s="2">
        <f t="shared" si="77"/>
        <v>114.3929123310167</v>
      </c>
      <c r="EF64" s="2">
        <f t="shared" si="77"/>
        <v>110.64281525956666</v>
      </c>
      <c r="EG64" s="2">
        <f t="shared" si="77"/>
        <v>110.87899870089277</v>
      </c>
      <c r="EH64" s="2">
        <f t="shared" si="77"/>
        <v>112.19584006329485</v>
      </c>
      <c r="EI64" s="2">
        <f t="shared" si="77"/>
        <v>112.79014408720343</v>
      </c>
      <c r="EJ64" s="2">
        <f t="shared" si="77"/>
        <v>113.58231518461206</v>
      </c>
      <c r="EK64" s="2">
        <f t="shared" si="77"/>
        <v>117.01283611428815</v>
      </c>
      <c r="EL64" s="2">
        <f t="shared" si="77"/>
        <v>117.8507971539152</v>
      </c>
      <c r="EM64" s="2">
        <f t="shared" si="77"/>
        <v>121.5738621673497</v>
      </c>
      <c r="EN64" s="2">
        <f t="shared" si="77"/>
        <v>121.2337146245918</v>
      </c>
      <c r="EO64" s="2">
        <f t="shared" si="77"/>
        <v>124.50399586108776</v>
      </c>
      <c r="EQ64" s="2">
        <f t="shared" si="78"/>
        <v>114.66518491154616</v>
      </c>
      <c r="ER64" s="2">
        <f t="shared" si="78"/>
        <v>111.63026998560912</v>
      </c>
      <c r="ES64" s="2">
        <f t="shared" si="78"/>
        <v>112.44319997520867</v>
      </c>
      <c r="ET64" s="2">
        <f t="shared" si="78"/>
        <v>113.91819835791945</v>
      </c>
      <c r="EU64" s="2">
        <f t="shared" si="78"/>
        <v>113.40934175648447</v>
      </c>
      <c r="EV64" s="2">
        <f t="shared" si="78"/>
        <v>111.38360336307541</v>
      </c>
      <c r="EW64" s="2">
        <f t="shared" si="78"/>
        <v>111.35232522134982</v>
      </c>
      <c r="EX64" s="2">
        <f t="shared" si="78"/>
        <v>110.90983552878065</v>
      </c>
      <c r="EY64" s="2">
        <f t="shared" si="78"/>
        <v>112.308332570115</v>
      </c>
      <c r="EZ64" s="2">
        <f t="shared" si="78"/>
        <v>113.89305636434045</v>
      </c>
      <c r="FA64" s="2">
        <f t="shared" si="78"/>
        <v>116.19157304280233</v>
      </c>
      <c r="FB64" s="2">
        <f t="shared" si="78"/>
        <v>117.8544858518671</v>
      </c>
      <c r="FC64" s="2">
        <f t="shared" si="78"/>
        <v>121.33454746519324</v>
      </c>
      <c r="FD64" s="2">
        <f t="shared" si="78"/>
        <v>121.44967040549884</v>
      </c>
      <c r="FE64" s="2">
        <f t="shared" si="78"/>
        <v>124.78151513786908</v>
      </c>
      <c r="FG64" s="2">
        <f t="shared" si="79"/>
        <v>0.39657193038673494</v>
      </c>
      <c r="FH64" s="2">
        <f t="shared" si="79"/>
        <v>0.39931156127509337</v>
      </c>
      <c r="FI64" s="2">
        <f t="shared" si="79"/>
        <v>0.39840672315969639</v>
      </c>
      <c r="FJ64" s="2">
        <f t="shared" si="79"/>
        <v>0.40278236725727928</v>
      </c>
      <c r="FK64" s="2">
        <f t="shared" si="79"/>
        <v>0.42099986918273213</v>
      </c>
      <c r="FL64" s="2">
        <f t="shared" si="79"/>
        <v>0.39389983161239933</v>
      </c>
      <c r="FM64" s="2">
        <f t="shared" si="79"/>
        <v>0.41672103821378881</v>
      </c>
      <c r="FN64" s="2">
        <f t="shared" si="79"/>
        <v>0.38884005069640759</v>
      </c>
      <c r="FO64" s="2">
        <f t="shared" si="79"/>
        <v>0.37465727925734538</v>
      </c>
      <c r="FP64" s="2">
        <f t="shared" si="79"/>
        <v>0.37530392981095245</v>
      </c>
      <c r="FQ64" s="2">
        <f t="shared" si="79"/>
        <v>0.4016938044578266</v>
      </c>
      <c r="FR64" s="2">
        <f t="shared" si="79"/>
        <v>0.37187618284958029</v>
      </c>
      <c r="FS64" s="2">
        <f t="shared" si="79"/>
        <v>0.40942770709989224</v>
      </c>
      <c r="FT64" s="2">
        <f t="shared" si="79"/>
        <v>0.37086745468459426</v>
      </c>
      <c r="FU64" s="2">
        <f t="shared" si="79"/>
        <v>0.33032760499345554</v>
      </c>
      <c r="FW64" s="2">
        <f t="shared" si="67"/>
        <v>9.058764675127392E-5</v>
      </c>
      <c r="FX64" s="2">
        <f t="shared" si="67"/>
        <v>9.724177508895111E-5</v>
      </c>
      <c r="FY64" s="2">
        <f t="shared" si="67"/>
        <v>9.3395419061354664E-5</v>
      </c>
      <c r="FZ64" s="2">
        <f t="shared" si="67"/>
        <v>9.9186382016397013E-5</v>
      </c>
      <c r="GA64" s="2">
        <f t="shared" si="67"/>
        <v>1.0050588504240251E-4</v>
      </c>
      <c r="GB64" s="2">
        <f t="shared" si="67"/>
        <v>1.0110819830737459E-4</v>
      </c>
      <c r="GC64" s="2">
        <f t="shared" si="67"/>
        <v>1.0081856526326974E-4</v>
      </c>
      <c r="GD64" s="2">
        <f t="shared" si="67"/>
        <v>1.0011165382044322E-4</v>
      </c>
      <c r="GE64" s="2">
        <f t="shared" si="67"/>
        <v>1.0311399831283144E-4</v>
      </c>
      <c r="GF64" s="2">
        <f t="shared" si="67"/>
        <v>1.0440920962213421E-4</v>
      </c>
      <c r="GG64" s="2">
        <f t="shared" si="67"/>
        <v>1.0125914167377016E-4</v>
      </c>
      <c r="GH64" s="2">
        <f t="shared" si="67"/>
        <v>8.9655793816111349E-5</v>
      </c>
      <c r="GI64" s="2">
        <f t="shared" si="67"/>
        <v>1.0035262720056891E-4</v>
      </c>
      <c r="GJ64" s="2">
        <f t="shared" si="67"/>
        <v>6.0033130252742991E-5</v>
      </c>
      <c r="GK64" s="2">
        <f t="shared" si="67"/>
        <v>4.6567885239448053E-5</v>
      </c>
      <c r="GM64" s="86">
        <f t="shared" si="68"/>
        <v>1.8096714673742152E-3</v>
      </c>
      <c r="GN64" s="86">
        <f t="shared" si="68"/>
        <v>1.8668641983768388E-3</v>
      </c>
      <c r="GO64" s="86">
        <f t="shared" si="68"/>
        <v>1.7875279580634989E-3</v>
      </c>
      <c r="GP64" s="86">
        <f t="shared" si="68"/>
        <v>2.0402661234231296E-3</v>
      </c>
      <c r="GQ64" s="86">
        <f t="shared" si="68"/>
        <v>3.1446590011566487E-3</v>
      </c>
      <c r="GR64" s="86">
        <f t="shared" si="68"/>
        <v>1.4576326016690732E-3</v>
      </c>
      <c r="GS64" s="86">
        <f t="shared" si="68"/>
        <v>2.6777585005206264E-3</v>
      </c>
      <c r="GT64" s="86">
        <f t="shared" si="68"/>
        <v>1.3167975899121011E-3</v>
      </c>
      <c r="GU64" s="86">
        <f t="shared" si="68"/>
        <v>7.787795959834959E-4</v>
      </c>
      <c r="GV64" s="86">
        <f t="shared" si="68"/>
        <v>9.2491979482733173E-4</v>
      </c>
      <c r="GW64" s="86">
        <f t="shared" si="68"/>
        <v>1.9352135824832405E-3</v>
      </c>
      <c r="GX64" s="86">
        <f t="shared" si="68"/>
        <v>8.669900616303035E-4</v>
      </c>
      <c r="GY64" s="86">
        <f t="shared" si="68"/>
        <v>2.2040732383510663E-3</v>
      </c>
      <c r="GZ64" s="86">
        <f t="shared" si="68"/>
        <v>7.477195882472004E-4</v>
      </c>
      <c r="HA64" s="86">
        <f t="shared" si="68"/>
        <v>8.9327891935322889E-5</v>
      </c>
      <c r="HC64" s="86">
        <f t="shared" si="73"/>
        <v>8.2098256531215823E-11</v>
      </c>
      <c r="HD64" s="86">
        <f t="shared" si="69"/>
        <v>1.7380982090224302E-11</v>
      </c>
      <c r="HE64" s="86">
        <f t="shared" si="69"/>
        <v>1.2846072752854092E-11</v>
      </c>
      <c r="HF64" s="86">
        <f t="shared" si="69"/>
        <v>1.7055761020558062E-12</v>
      </c>
      <c r="HG64" s="86">
        <f t="shared" si="69"/>
        <v>1.9160669763785795E-12</v>
      </c>
      <c r="HH64" s="86">
        <f t="shared" si="69"/>
        <v>5.3761572899075593E-13</v>
      </c>
      <c r="HI64" s="86">
        <f t="shared" si="69"/>
        <v>1.4969371310419367E-11</v>
      </c>
      <c r="HJ64" s="86">
        <f t="shared" si="69"/>
        <v>1.2335028373864603E-12</v>
      </c>
      <c r="HK64" s="86">
        <f t="shared" si="69"/>
        <v>2.3880828456298409E-12</v>
      </c>
      <c r="HL64" s="86">
        <f t="shared" si="69"/>
        <v>1.9771324956399901E-13</v>
      </c>
      <c r="HM64" s="86">
        <f t="shared" si="69"/>
        <v>2.2652216387442921E-12</v>
      </c>
      <c r="HN64" s="86">
        <f t="shared" si="69"/>
        <v>1.281583068279161E-13</v>
      </c>
      <c r="HO64" s="86">
        <f t="shared" si="69"/>
        <v>4.4498231773952343E-12</v>
      </c>
      <c r="HP64" s="86">
        <f t="shared" si="69"/>
        <v>2.1242945424016591E-13</v>
      </c>
      <c r="HQ64" s="86">
        <f t="shared" si="69"/>
        <v>4.2296898919298886E-19</v>
      </c>
      <c r="HS64" s="86">
        <f t="shared" si="70"/>
        <v>6.3837936121889681E-89</v>
      </c>
      <c r="HT64" s="86">
        <f t="shared" si="70"/>
        <v>1.7767103028658763E-93</v>
      </c>
      <c r="HU64" s="86">
        <f t="shared" si="70"/>
        <v>7.8755402805617301E-98</v>
      </c>
      <c r="HV64" s="86">
        <f t="shared" si="70"/>
        <v>1.398117842550307E-106</v>
      </c>
      <c r="HW64" s="86">
        <f t="shared" si="70"/>
        <v>4.8955395340503035E-106</v>
      </c>
      <c r="HX64" s="86">
        <f t="shared" si="70"/>
        <v>2.8406220531406523E-112</v>
      </c>
      <c r="HY64" s="86">
        <f t="shared" si="70"/>
        <v>1.4346068940823195E-98</v>
      </c>
      <c r="HZ64" s="86">
        <f t="shared" si="70"/>
        <v>2.5880271977183736E-108</v>
      </c>
      <c r="IA64" s="86">
        <f t="shared" si="70"/>
        <v>2.4898630184005432E-106</v>
      </c>
      <c r="IB64" s="86">
        <f t="shared" si="70"/>
        <v>3.579402347096071E-115</v>
      </c>
      <c r="IC64" s="86">
        <f t="shared" si="70"/>
        <v>1.4936649671989451E-104</v>
      </c>
      <c r="ID64" s="86">
        <f t="shared" si="70"/>
        <v>6.8172783362601755E-118</v>
      </c>
      <c r="IE64" s="86">
        <f t="shared" si="70"/>
        <v>6.3632668768409859E-103</v>
      </c>
      <c r="IF64" s="86">
        <f t="shared" si="70"/>
        <v>2.8498154594747838E-58</v>
      </c>
      <c r="IG64" s="86">
        <f t="shared" si="70"/>
        <v>3.206785840039314E-44</v>
      </c>
      <c r="II64" s="86">
        <f t="shared" si="71"/>
        <v>1.2735064081131126E-270</v>
      </c>
      <c r="IJ64" s="86">
        <f t="shared" si="71"/>
        <v>7.2739085563891866E-297</v>
      </c>
      <c r="IK64" s="86">
        <f t="shared" si="71"/>
        <v>6.3063537110667229E-308</v>
      </c>
      <c r="IL64" s="86">
        <f t="shared" si="71"/>
        <v>0</v>
      </c>
      <c r="IM64" s="86">
        <f t="shared" si="71"/>
        <v>0</v>
      </c>
      <c r="IN64" s="86">
        <f t="shared" si="71"/>
        <v>0</v>
      </c>
      <c r="IO64" s="86">
        <f t="shared" si="71"/>
        <v>2.4680974993043248E-307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1.2250549499103131E-180</v>
      </c>
      <c r="IW64" s="86">
        <f t="shared" si="71"/>
        <v>2.1806092821623889E-94</v>
      </c>
      <c r="IY64" s="86">
        <f t="shared" si="72"/>
        <v>1.8096715494724718E-3</v>
      </c>
      <c r="IZ64" s="86">
        <f t="shared" si="72"/>
        <v>1.8668642157578209E-3</v>
      </c>
      <c r="JA64" s="86">
        <f t="shared" si="72"/>
        <v>1.7875279709095716E-3</v>
      </c>
      <c r="JB64" s="86">
        <f t="shared" si="72"/>
        <v>2.0402661251287058E-3</v>
      </c>
      <c r="JC64" s="86">
        <f t="shared" si="72"/>
        <v>3.1446590030727159E-3</v>
      </c>
      <c r="JD64" s="86">
        <f t="shared" si="72"/>
        <v>1.457632602206689E-3</v>
      </c>
      <c r="JE64" s="86">
        <f t="shared" si="72"/>
        <v>2.6777585154899976E-3</v>
      </c>
      <c r="JF64" s="86">
        <f t="shared" si="72"/>
        <v>1.316797591145604E-3</v>
      </c>
      <c r="JG64" s="86">
        <f t="shared" si="72"/>
        <v>7.787795983715788E-4</v>
      </c>
      <c r="JH64" s="86">
        <f t="shared" si="72"/>
        <v>9.24919795025045E-4</v>
      </c>
      <c r="JI64" s="86">
        <f t="shared" si="72"/>
        <v>1.9352135847484622E-3</v>
      </c>
      <c r="JJ64" s="86">
        <f t="shared" si="72"/>
        <v>8.6699006175846183E-4</v>
      </c>
      <c r="JK64" s="86">
        <f t="shared" si="72"/>
        <v>2.2040732428008896E-3</v>
      </c>
      <c r="JL64" s="86">
        <f t="shared" si="72"/>
        <v>7.4771958845962986E-4</v>
      </c>
      <c r="JM64" s="86">
        <f t="shared" si="72"/>
        <v>8.9327891935323309E-5</v>
      </c>
    </row>
    <row r="65" spans="2:273" x14ac:dyDescent="0.25">
      <c r="B65" s="2">
        <v>38</v>
      </c>
      <c r="C65" s="37">
        <v>125.29300000000001</v>
      </c>
      <c r="D65" s="37">
        <v>120.845</v>
      </c>
      <c r="E65" s="37">
        <v>117.741</v>
      </c>
      <c r="F65" s="37">
        <v>119.86199999999999</v>
      </c>
      <c r="G65" s="37">
        <v>123.55200000000001</v>
      </c>
      <c r="H65" s="37">
        <v>118.46599999999999</v>
      </c>
      <c r="I65" s="37">
        <v>120.46599999999999</v>
      </c>
      <c r="J65" s="37">
        <v>120.259</v>
      </c>
      <c r="K65" s="37">
        <v>115.741</v>
      </c>
      <c r="L65" s="37">
        <v>120.672</v>
      </c>
      <c r="M65" s="37">
        <v>123.328</v>
      </c>
      <c r="N65" s="37">
        <v>122.172</v>
      </c>
      <c r="O65" s="37">
        <v>127.414</v>
      </c>
      <c r="P65" s="37">
        <v>123.379</v>
      </c>
      <c r="Q65" s="37">
        <v>125.776</v>
      </c>
      <c r="S65" s="4">
        <f t="shared" si="74"/>
        <v>120.78541603665397</v>
      </c>
      <c r="T65" s="4">
        <f t="shared" si="74"/>
        <v>116.39604973846818</v>
      </c>
      <c r="U65" s="4">
        <f t="shared" si="74"/>
        <v>117.38762454912202</v>
      </c>
      <c r="V65" s="4">
        <f t="shared" si="74"/>
        <v>118.88672313469344</v>
      </c>
      <c r="W65" s="4">
        <f t="shared" si="74"/>
        <v>121.10259313565393</v>
      </c>
      <c r="X65" s="4">
        <f t="shared" si="74"/>
        <v>117.00542958302121</v>
      </c>
      <c r="Y65" s="4">
        <f t="shared" si="74"/>
        <v>117.5489818225807</v>
      </c>
      <c r="Z65" s="4">
        <f t="shared" si="74"/>
        <v>117.35697980858789</v>
      </c>
      <c r="AA65" s="4">
        <f t="shared" si="74"/>
        <v>116.55290980049755</v>
      </c>
      <c r="AB65" s="4">
        <f t="shared" si="74"/>
        <v>119.22664729532633</v>
      </c>
      <c r="AC65" s="4">
        <f t="shared" si="74"/>
        <v>122.25653791029164</v>
      </c>
      <c r="AD65" s="4">
        <f t="shared" si="74"/>
        <v>121.93916405542318</v>
      </c>
      <c r="AE65" s="4">
        <f t="shared" si="74"/>
        <v>126.48860573237707</v>
      </c>
      <c r="AF65" s="4">
        <f t="shared" si="74"/>
        <v>124.29767209252346</v>
      </c>
      <c r="AG65" s="4">
        <f t="shared" si="74"/>
        <v>125.35783767120351</v>
      </c>
      <c r="AI65" s="4">
        <f t="shared" si="75"/>
        <v>4.5075839633460362</v>
      </c>
      <c r="AJ65" s="4">
        <f t="shared" si="75"/>
        <v>4.4489502615318202</v>
      </c>
      <c r="AK65" s="4">
        <f t="shared" si="75"/>
        <v>0.3533754508779765</v>
      </c>
      <c r="AL65" s="4">
        <f t="shared" si="75"/>
        <v>0.97527686530655444</v>
      </c>
      <c r="AM65" s="4">
        <f t="shared" si="75"/>
        <v>2.4494068643460736</v>
      </c>
      <c r="AN65" s="4">
        <f t="shared" si="75"/>
        <v>1.4605704169787828</v>
      </c>
      <c r="AO65" s="4">
        <f t="shared" si="75"/>
        <v>2.917018177419294</v>
      </c>
      <c r="AP65" s="4">
        <f t="shared" si="75"/>
        <v>2.902020191412106</v>
      </c>
      <c r="AQ65" s="4">
        <f t="shared" si="75"/>
        <v>-0.81190980049754558</v>
      </c>
      <c r="AR65" s="4">
        <f t="shared" si="75"/>
        <v>1.4453527046736667</v>
      </c>
      <c r="AS65" s="4">
        <f t="shared" si="75"/>
        <v>1.071462089708362</v>
      </c>
      <c r="AT65" s="4">
        <f t="shared" si="75"/>
        <v>0.23283594457682</v>
      </c>
      <c r="AU65" s="4">
        <f t="shared" si="75"/>
        <v>0.92539426762293431</v>
      </c>
      <c r="AV65" s="4">
        <f t="shared" si="75"/>
        <v>-0.91867209252345106</v>
      </c>
      <c r="AW65" s="4">
        <f t="shared" si="75"/>
        <v>0.41816232879648396</v>
      </c>
      <c r="AY65" s="2">
        <f t="shared" si="65"/>
        <v>118.9994610458095</v>
      </c>
      <c r="AZ65" s="2">
        <f t="shared" si="65"/>
        <v>114.67722914936346</v>
      </c>
      <c r="BA65" s="2">
        <f t="shared" si="65"/>
        <v>115.7313862250663</v>
      </c>
      <c r="BB65" s="2">
        <f t="shared" si="65"/>
        <v>117.06758688335185</v>
      </c>
      <c r="BC65" s="2">
        <f t="shared" si="65"/>
        <v>118.5694493440309</v>
      </c>
      <c r="BD65" s="2">
        <f t="shared" si="65"/>
        <v>115.56318353126964</v>
      </c>
      <c r="BE65" s="2">
        <f t="shared" si="65"/>
        <v>115.12568915244783</v>
      </c>
      <c r="BF65" s="2">
        <f t="shared" si="65"/>
        <v>116.05866158299349</v>
      </c>
      <c r="BG65" s="2">
        <f t="shared" si="65"/>
        <v>115.72301308303528</v>
      </c>
      <c r="BH65" s="2">
        <f t="shared" si="65"/>
        <v>118.27439471609264</v>
      </c>
      <c r="BI65" s="2">
        <f t="shared" si="65"/>
        <v>120.5245832178398</v>
      </c>
      <c r="BJ65" s="2">
        <f t="shared" si="65"/>
        <v>121.08751762030026</v>
      </c>
      <c r="BK65" s="2">
        <f t="shared" si="65"/>
        <v>124.36487548302446</v>
      </c>
      <c r="BL65" s="2">
        <f t="shared" si="65"/>
        <v>123.53059218312319</v>
      </c>
      <c r="BM65" s="2">
        <f t="shared" si="65"/>
        <v>125.25445885095003</v>
      </c>
      <c r="BO65" s="2">
        <f t="shared" si="10"/>
        <v>125.29300000000001</v>
      </c>
      <c r="BP65" s="2">
        <f t="shared" si="11"/>
        <v>120.845</v>
      </c>
      <c r="BQ65" s="2">
        <f t="shared" si="12"/>
        <v>117.741</v>
      </c>
      <c r="BR65" s="2">
        <f t="shared" si="13"/>
        <v>119.86199999999999</v>
      </c>
      <c r="BS65" s="2">
        <f t="shared" si="14"/>
        <v>123.55200000000001</v>
      </c>
      <c r="BT65" s="2">
        <f t="shared" si="15"/>
        <v>118.46599999999999</v>
      </c>
      <c r="BU65" s="2">
        <f t="shared" si="16"/>
        <v>120.46599999999999</v>
      </c>
      <c r="BV65" s="2">
        <f t="shared" si="17"/>
        <v>120.259</v>
      </c>
      <c r="BW65" s="2">
        <f t="shared" si="18"/>
        <v>115.741</v>
      </c>
      <c r="BX65" s="2">
        <f t="shared" si="19"/>
        <v>120.672</v>
      </c>
      <c r="BY65" s="2">
        <f t="shared" si="20"/>
        <v>123.328</v>
      </c>
      <c r="BZ65" s="2">
        <f t="shared" si="21"/>
        <v>122.172</v>
      </c>
      <c r="CA65" s="2">
        <f t="shared" si="22"/>
        <v>127.414</v>
      </c>
      <c r="CB65" s="2">
        <f t="shared" si="23"/>
        <v>123.379</v>
      </c>
      <c r="CC65" s="2">
        <f t="shared" si="24"/>
        <v>125.776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122.75532701688553</v>
      </c>
      <c r="DL65" s="2">
        <f t="shared" si="76"/>
        <v>117.91525742240219</v>
      </c>
      <c r="DM65" s="2">
        <f t="shared" si="76"/>
        <v>117.91354743407375</v>
      </c>
      <c r="DN65" s="2">
        <f t="shared" si="76"/>
        <v>118.94654878542509</v>
      </c>
      <c r="DO65" s="2">
        <f t="shared" si="76"/>
        <v>121.97617335834897</v>
      </c>
      <c r="DP65" s="2">
        <f t="shared" si="76"/>
        <v>119.09650355618777</v>
      </c>
      <c r="DQ65" s="2">
        <f t="shared" si="76"/>
        <v>118.4704773921201</v>
      </c>
      <c r="DR65" s="2">
        <f t="shared" si="76"/>
        <v>118.78473826458038</v>
      </c>
      <c r="DS65" s="2">
        <f t="shared" si="76"/>
        <v>117.69486542256546</v>
      </c>
      <c r="DT65" s="2">
        <f t="shared" si="76"/>
        <v>121.40167662399242</v>
      </c>
      <c r="DU65" s="2">
        <f t="shared" si="76"/>
        <v>123.17220802968963</v>
      </c>
      <c r="DV65" s="2">
        <f t="shared" si="76"/>
        <v>123.23831294452347</v>
      </c>
      <c r="DW65" s="2">
        <f t="shared" si="76"/>
        <v>126.56395371484842</v>
      </c>
      <c r="DX65" s="2">
        <f t="shared" si="76"/>
        <v>125.07294410124408</v>
      </c>
      <c r="DY65" s="2">
        <f t="shared" si="76"/>
        <v>125.71068928439003</v>
      </c>
      <c r="EA65" s="2">
        <f t="shared" si="77"/>
        <v>113.78716504413751</v>
      </c>
      <c r="EB65" s="2">
        <f t="shared" si="77"/>
        <v>110.23448932729625</v>
      </c>
      <c r="EC65" s="2">
        <f t="shared" si="77"/>
        <v>112.72634443329805</v>
      </c>
      <c r="ED65" s="2">
        <f t="shared" si="77"/>
        <v>114.5269086822334</v>
      </c>
      <c r="EE65" s="2">
        <f t="shared" si="77"/>
        <v>114.29668225565234</v>
      </c>
      <c r="EF65" s="2">
        <f t="shared" si="77"/>
        <v>110.60458907872598</v>
      </c>
      <c r="EG65" s="2">
        <f t="shared" si="77"/>
        <v>110.85585085662936</v>
      </c>
      <c r="EH65" s="2">
        <f t="shared" si="77"/>
        <v>112.151292680068</v>
      </c>
      <c r="EI65" s="2">
        <f t="shared" si="77"/>
        <v>112.72151025922871</v>
      </c>
      <c r="EJ65" s="2">
        <f t="shared" si="77"/>
        <v>113.52694080440943</v>
      </c>
      <c r="EK65" s="2">
        <f t="shared" si="77"/>
        <v>116.92825545412759</v>
      </c>
      <c r="EL65" s="2">
        <f t="shared" si="77"/>
        <v>117.77432947282189</v>
      </c>
      <c r="EM65" s="2">
        <f t="shared" si="77"/>
        <v>121.47201483633346</v>
      </c>
      <c r="EN65" s="2">
        <f t="shared" si="77"/>
        <v>121.14435621392718</v>
      </c>
      <c r="EO65" s="2">
        <f t="shared" si="77"/>
        <v>124.4108871499709</v>
      </c>
      <c r="EQ65" s="2">
        <f t="shared" si="78"/>
        <v>114.56889703648972</v>
      </c>
      <c r="ER65" s="2">
        <f t="shared" si="78"/>
        <v>111.56341983231485</v>
      </c>
      <c r="ES65" s="2">
        <f t="shared" si="78"/>
        <v>112.36732147756385</v>
      </c>
      <c r="ET65" s="2">
        <f t="shared" si="78"/>
        <v>113.82975548237373</v>
      </c>
      <c r="EU65" s="2">
        <f t="shared" si="78"/>
        <v>113.32902935890645</v>
      </c>
      <c r="EV65" s="2">
        <f t="shared" si="78"/>
        <v>111.333326795137</v>
      </c>
      <c r="EW65" s="2">
        <f t="shared" si="78"/>
        <v>111.32132472644504</v>
      </c>
      <c r="EX65" s="2">
        <f t="shared" si="78"/>
        <v>110.88657721389646</v>
      </c>
      <c r="EY65" s="2">
        <f t="shared" si="78"/>
        <v>112.2475078241236</v>
      </c>
      <c r="EZ65" s="2">
        <f t="shared" si="78"/>
        <v>113.83269236483734</v>
      </c>
      <c r="FA65" s="2">
        <f t="shared" si="78"/>
        <v>116.12043444135915</v>
      </c>
      <c r="FB65" s="2">
        <f t="shared" si="78"/>
        <v>117.77795227984269</v>
      </c>
      <c r="FC65" s="2">
        <f t="shared" si="78"/>
        <v>121.23659420719652</v>
      </c>
      <c r="FD65" s="2">
        <f t="shared" si="78"/>
        <v>121.35676259347085</v>
      </c>
      <c r="FE65" s="2">
        <f t="shared" si="78"/>
        <v>124.68089752513146</v>
      </c>
      <c r="FG65" s="2">
        <f t="shared" si="79"/>
        <v>0.41880862870240931</v>
      </c>
      <c r="FH65" s="2">
        <f t="shared" si="79"/>
        <v>0.42159454976592886</v>
      </c>
      <c r="FI65" s="2">
        <f t="shared" si="79"/>
        <v>0.42067457990231322</v>
      </c>
      <c r="FJ65" s="2">
        <f t="shared" si="79"/>
        <v>0.42512196458123902</v>
      </c>
      <c r="FK65" s="2">
        <f t="shared" si="79"/>
        <v>0.44359936511630899</v>
      </c>
      <c r="FL65" s="2">
        <f t="shared" si="79"/>
        <v>0.4160900140374677</v>
      </c>
      <c r="FM65" s="2">
        <f t="shared" si="79"/>
        <v>0.43926510112581002</v>
      </c>
      <c r="FN65" s="2">
        <f t="shared" si="79"/>
        <v>0.41093845122734907</v>
      </c>
      <c r="FO65" s="2">
        <f t="shared" si="79"/>
        <v>0.39647253886411954</v>
      </c>
      <c r="FP65" s="2">
        <f t="shared" si="79"/>
        <v>0.39713293021833984</v>
      </c>
      <c r="FQ65" s="2">
        <f t="shared" si="79"/>
        <v>0.42401589210982582</v>
      </c>
      <c r="FR65" s="2">
        <f t="shared" si="79"/>
        <v>0.39363143968161368</v>
      </c>
      <c r="FS65" s="2">
        <f t="shared" si="79"/>
        <v>0.43186934881914696</v>
      </c>
      <c r="FT65" s="2">
        <f t="shared" si="79"/>
        <v>0.39260058421325805</v>
      </c>
      <c r="FU65" s="2">
        <f t="shared" si="79"/>
        <v>0.35101051783763765</v>
      </c>
      <c r="FW65" s="2">
        <f t="shared" si="67"/>
        <v>9.9326511415527945E-5</v>
      </c>
      <c r="FX65" s="2">
        <f t="shared" si="67"/>
        <v>1.0662248583794096E-4</v>
      </c>
      <c r="FY65" s="2">
        <f t="shared" si="67"/>
        <v>1.0240511788666796E-4</v>
      </c>
      <c r="FZ65" s="2">
        <f t="shared" si="67"/>
        <v>1.0875466452677158E-4</v>
      </c>
      <c r="GA65" s="2">
        <f t="shared" si="67"/>
        <v>1.1020144295083677E-4</v>
      </c>
      <c r="GB65" s="2">
        <f t="shared" si="67"/>
        <v>1.1086185346717923E-4</v>
      </c>
      <c r="GC65" s="2">
        <f t="shared" si="67"/>
        <v>1.1054428333621781E-4</v>
      </c>
      <c r="GD65" s="2">
        <f t="shared" si="67"/>
        <v>1.0976918537819969E-4</v>
      </c>
      <c r="GE65" s="2">
        <f t="shared" si="67"/>
        <v>1.1306112610652821E-4</v>
      </c>
      <c r="GF65" s="2">
        <f t="shared" si="67"/>
        <v>1.144812686331009E-4</v>
      </c>
      <c r="GG65" s="2">
        <f t="shared" si="67"/>
        <v>1.1102735634598474E-4</v>
      </c>
      <c r="GH65" s="2">
        <f t="shared" si="67"/>
        <v>9.8304772757775141E-5</v>
      </c>
      <c r="GI65" s="2">
        <f t="shared" si="67"/>
        <v>1.1003340232526374E-4</v>
      </c>
      <c r="GJ65" s="2">
        <f t="shared" si="67"/>
        <v>6.5824637119423041E-5</v>
      </c>
      <c r="GK65" s="2">
        <f t="shared" si="67"/>
        <v>5.1060441401938691E-5</v>
      </c>
      <c r="GM65" s="86">
        <f t="shared" si="68"/>
        <v>2.8467830761994451E-3</v>
      </c>
      <c r="GN65" s="86">
        <f t="shared" si="68"/>
        <v>2.9500068748487917E-3</v>
      </c>
      <c r="GO65" s="86">
        <f t="shared" si="68"/>
        <v>2.8441177585319267E-3</v>
      </c>
      <c r="GP65" s="86">
        <f t="shared" si="68"/>
        <v>3.2017136081981942E-3</v>
      </c>
      <c r="GQ65" s="86">
        <f t="shared" si="68"/>
        <v>4.7689962774273096E-3</v>
      </c>
      <c r="GR65" s="86">
        <f t="shared" si="68"/>
        <v>2.389306042673948E-3</v>
      </c>
      <c r="GS65" s="86">
        <f t="shared" si="68"/>
        <v>4.1720064427539895E-3</v>
      </c>
      <c r="GT65" s="86">
        <f t="shared" si="68"/>
        <v>2.160657952254565E-3</v>
      </c>
      <c r="GU65" s="86">
        <f t="shared" si="68"/>
        <v>1.3479538806467795E-3</v>
      </c>
      <c r="GV65" s="86">
        <f t="shared" si="68"/>
        <v>1.5478103580643672E-3</v>
      </c>
      <c r="GW65" s="86">
        <f t="shared" si="68"/>
        <v>3.0634977202749474E-3</v>
      </c>
      <c r="GX65" s="86">
        <f t="shared" si="68"/>
        <v>1.4497984342427368E-3</v>
      </c>
      <c r="GY65" s="86">
        <f t="shared" si="68"/>
        <v>3.4986534085383668E-3</v>
      </c>
      <c r="GZ65" s="86">
        <f t="shared" si="68"/>
        <v>1.283768251107172E-3</v>
      </c>
      <c r="HA65" s="86">
        <f t="shared" si="68"/>
        <v>1.8913899665728106E-4</v>
      </c>
      <c r="HC65" s="86">
        <f t="shared" si="73"/>
        <v>2.192979966063683E-10</v>
      </c>
      <c r="HD65" s="86">
        <f t="shared" si="69"/>
        <v>5.0783667422978911E-11</v>
      </c>
      <c r="HE65" s="86">
        <f t="shared" si="69"/>
        <v>3.8364540098276606E-11</v>
      </c>
      <c r="HF65" s="86">
        <f t="shared" si="69"/>
        <v>5.5605737656305904E-12</v>
      </c>
      <c r="HG65" s="86">
        <f t="shared" si="69"/>
        <v>6.238246689555058E-12</v>
      </c>
      <c r="HH65" s="86">
        <f t="shared" si="69"/>
        <v>1.8789028583110956E-12</v>
      </c>
      <c r="HI65" s="86">
        <f t="shared" si="69"/>
        <v>4.4904127246393859E-11</v>
      </c>
      <c r="HJ65" s="86">
        <f t="shared" si="69"/>
        <v>4.1352998665698331E-12</v>
      </c>
      <c r="HK65" s="86">
        <f t="shared" si="69"/>
        <v>7.8892965152699342E-12</v>
      </c>
      <c r="HL65" s="86">
        <f t="shared" si="69"/>
        <v>7.1542847407675116E-13</v>
      </c>
      <c r="HM65" s="86">
        <f t="shared" si="69"/>
        <v>7.3313690450372693E-12</v>
      </c>
      <c r="HN65" s="86">
        <f t="shared" si="69"/>
        <v>4.7039153935353339E-13</v>
      </c>
      <c r="HO65" s="86">
        <f t="shared" si="69"/>
        <v>1.3932610991955073E-11</v>
      </c>
      <c r="HP65" s="86">
        <f t="shared" si="69"/>
        <v>7.4409425466864337E-13</v>
      </c>
      <c r="HQ65" s="86">
        <f t="shared" si="69"/>
        <v>2.8076495964254772E-18</v>
      </c>
      <c r="HS65" s="86">
        <f t="shared" si="70"/>
        <v>1.1979149931640264E-86</v>
      </c>
      <c r="HT65" s="86">
        <f t="shared" si="70"/>
        <v>5.1406635952202637E-91</v>
      </c>
      <c r="HU65" s="86">
        <f t="shared" si="70"/>
        <v>2.825479219907802E-95</v>
      </c>
      <c r="HV65" s="86">
        <f t="shared" si="70"/>
        <v>8.2277614868113293E-104</v>
      </c>
      <c r="HW65" s="86">
        <f t="shared" si="70"/>
        <v>2.8529392035475195E-103</v>
      </c>
      <c r="HX65" s="86">
        <f t="shared" si="70"/>
        <v>2.5168447974467426E-109</v>
      </c>
      <c r="HY65" s="86">
        <f t="shared" si="70"/>
        <v>5.4964425202839395E-96</v>
      </c>
      <c r="HZ65" s="86">
        <f t="shared" si="70"/>
        <v>1.7954114539538607E-105</v>
      </c>
      <c r="IA65" s="86">
        <f t="shared" si="70"/>
        <v>1.6293484175912888E-103</v>
      </c>
      <c r="IB65" s="86">
        <f t="shared" si="70"/>
        <v>3.6978621377079578E-112</v>
      </c>
      <c r="IC65" s="86">
        <f t="shared" si="70"/>
        <v>8.2211540960692991E-102</v>
      </c>
      <c r="ID65" s="86">
        <f t="shared" si="70"/>
        <v>7.8376293577595851E-115</v>
      </c>
      <c r="IE65" s="86">
        <f t="shared" si="70"/>
        <v>3.0259908447746976E-100</v>
      </c>
      <c r="IF65" s="86">
        <f t="shared" si="70"/>
        <v>7.529662543320747E-57</v>
      </c>
      <c r="IG65" s="86">
        <f t="shared" si="70"/>
        <v>3.6052798946306798E-43</v>
      </c>
      <c r="II65" s="86">
        <f t="shared" si="71"/>
        <v>2.461212301211659E-265</v>
      </c>
      <c r="IJ65" s="86">
        <f t="shared" si="71"/>
        <v>5.1114962498226659E-291</v>
      </c>
      <c r="IK65" s="86">
        <f t="shared" si="71"/>
        <v>6.9122082487390337E-302</v>
      </c>
      <c r="IL65" s="86">
        <f t="shared" si="71"/>
        <v>0</v>
      </c>
      <c r="IM65" s="86">
        <f t="shared" si="71"/>
        <v>0</v>
      </c>
      <c r="IN65" s="86">
        <f t="shared" si="71"/>
        <v>0</v>
      </c>
      <c r="IO65" s="86">
        <f t="shared" si="71"/>
        <v>2.9536372695999772E-301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2.8586176284368428E-177</v>
      </c>
      <c r="IW65" s="86">
        <f t="shared" si="71"/>
        <v>1.0922775145155687E-92</v>
      </c>
      <c r="IY65" s="86">
        <f t="shared" si="72"/>
        <v>2.8467832954974415E-3</v>
      </c>
      <c r="IZ65" s="86">
        <f t="shared" si="72"/>
        <v>2.9500069256324594E-3</v>
      </c>
      <c r="JA65" s="86">
        <f t="shared" si="72"/>
        <v>2.844117796896467E-3</v>
      </c>
      <c r="JB65" s="86">
        <f t="shared" si="72"/>
        <v>3.2017136137587679E-3</v>
      </c>
      <c r="JC65" s="86">
        <f t="shared" si="72"/>
        <v>4.7689962836655565E-3</v>
      </c>
      <c r="JD65" s="86">
        <f t="shared" si="72"/>
        <v>2.3893060445528509E-3</v>
      </c>
      <c r="JE65" s="86">
        <f t="shared" si="72"/>
        <v>4.1720064876581168E-3</v>
      </c>
      <c r="JF65" s="86">
        <f t="shared" si="72"/>
        <v>2.1606579563898647E-3</v>
      </c>
      <c r="JG65" s="86">
        <f t="shared" si="72"/>
        <v>1.3479538885360759E-3</v>
      </c>
      <c r="JH65" s="86">
        <f t="shared" si="72"/>
        <v>1.5478103587797955E-3</v>
      </c>
      <c r="JI65" s="86">
        <f t="shared" si="72"/>
        <v>3.0634977276063164E-3</v>
      </c>
      <c r="JJ65" s="86">
        <f t="shared" si="72"/>
        <v>1.4497984347131283E-3</v>
      </c>
      <c r="JK65" s="86">
        <f t="shared" si="72"/>
        <v>3.4986534224709779E-3</v>
      </c>
      <c r="JL65" s="86">
        <f t="shared" si="72"/>
        <v>1.2837682518512662E-3</v>
      </c>
      <c r="JM65" s="86">
        <f t="shared" si="72"/>
        <v>1.8913899665728387E-4</v>
      </c>
    </row>
    <row r="66" spans="2:273" x14ac:dyDescent="0.25">
      <c r="B66" s="2">
        <v>39</v>
      </c>
      <c r="C66" s="37">
        <v>127.621</v>
      </c>
      <c r="D66" s="37">
        <v>121.483</v>
      </c>
      <c r="E66" s="37">
        <v>120.13800000000001</v>
      </c>
      <c r="F66" s="37">
        <v>121.431</v>
      </c>
      <c r="G66" s="37">
        <v>123.845</v>
      </c>
      <c r="H66" s="37">
        <v>119.46599999999999</v>
      </c>
      <c r="I66" s="37">
        <v>120.70699999999999</v>
      </c>
      <c r="J66" s="37">
        <v>120.03400000000001</v>
      </c>
      <c r="K66" s="37">
        <v>117.03400000000001</v>
      </c>
      <c r="L66" s="37">
        <v>122.379</v>
      </c>
      <c r="M66" s="37">
        <v>125.20699999999999</v>
      </c>
      <c r="N66" s="37">
        <v>123.276</v>
      </c>
      <c r="O66" s="37">
        <v>128.62100000000001</v>
      </c>
      <c r="P66" s="37">
        <v>127.017</v>
      </c>
      <c r="Q66" s="37">
        <v>125.086</v>
      </c>
      <c r="S66" s="4">
        <f t="shared" si="74"/>
        <v>121.61659691771719</v>
      </c>
      <c r="T66" s="4">
        <f t="shared" si="74"/>
        <v>117.1282079065837</v>
      </c>
      <c r="U66" s="4">
        <f t="shared" si="74"/>
        <v>118.14626552998645</v>
      </c>
      <c r="V66" s="4">
        <f t="shared" si="74"/>
        <v>119.73090016568266</v>
      </c>
      <c r="W66" s="4">
        <f t="shared" si="74"/>
        <v>122.13651856282142</v>
      </c>
      <c r="X66" s="4">
        <f t="shared" si="74"/>
        <v>117.7548619775491</v>
      </c>
      <c r="Y66" s="4">
        <f t="shared" si="74"/>
        <v>118.60402664700716</v>
      </c>
      <c r="Z66" s="4">
        <f t="shared" si="74"/>
        <v>118.01501779429476</v>
      </c>
      <c r="AA66" s="4">
        <f t="shared" si="74"/>
        <v>117.05365255500394</v>
      </c>
      <c r="AB66" s="4">
        <f t="shared" si="74"/>
        <v>119.69987065613483</v>
      </c>
      <c r="AC66" s="4">
        <f t="shared" si="74"/>
        <v>123.04145809399134</v>
      </c>
      <c r="AD66" s="4">
        <f t="shared" si="74"/>
        <v>122.42411330487386</v>
      </c>
      <c r="AE66" s="4">
        <f t="shared" si="74"/>
        <v>127.504886720229</v>
      </c>
      <c r="AF66" s="4">
        <f t="shared" si="74"/>
        <v>124.80043070369894</v>
      </c>
      <c r="AG66" s="4">
        <f t="shared" si="74"/>
        <v>125.58738297645671</v>
      </c>
      <c r="AI66" s="4">
        <f t="shared" si="75"/>
        <v>6.0044030822828063</v>
      </c>
      <c r="AJ66" s="4">
        <f t="shared" si="75"/>
        <v>4.3547920934163074</v>
      </c>
      <c r="AK66" s="4">
        <f t="shared" si="75"/>
        <v>1.9917344700135544</v>
      </c>
      <c r="AL66" s="4">
        <f t="shared" si="75"/>
        <v>1.7000998343173421</v>
      </c>
      <c r="AM66" s="4">
        <f t="shared" si="75"/>
        <v>1.7084814371785768</v>
      </c>
      <c r="AN66" s="4">
        <f t="shared" si="75"/>
        <v>1.7111380224508963</v>
      </c>
      <c r="AO66" s="4">
        <f t="shared" si="75"/>
        <v>2.1029733529928336</v>
      </c>
      <c r="AP66" s="4">
        <f t="shared" si="75"/>
        <v>2.0189822057052424</v>
      </c>
      <c r="AQ66" s="4">
        <f t="shared" si="75"/>
        <v>-1.9652555003929706E-2</v>
      </c>
      <c r="AR66" s="4">
        <f t="shared" si="75"/>
        <v>2.6791293438651707</v>
      </c>
      <c r="AS66" s="4">
        <f t="shared" si="75"/>
        <v>2.1655419060086558</v>
      </c>
      <c r="AT66" s="4">
        <f t="shared" si="75"/>
        <v>0.85188669512614013</v>
      </c>
      <c r="AU66" s="4">
        <f t="shared" si="75"/>
        <v>1.1161132797710138</v>
      </c>
      <c r="AV66" s="4">
        <f t="shared" si="75"/>
        <v>2.2165692963010599</v>
      </c>
      <c r="AW66" s="4">
        <f t="shared" si="75"/>
        <v>-0.50138297645671059</v>
      </c>
      <c r="AY66" s="2">
        <f t="shared" si="65"/>
        <v>118.96147358285582</v>
      </c>
      <c r="AZ66" s="2">
        <f t="shared" si="65"/>
        <v>114.56407150135337</v>
      </c>
      <c r="BA66" s="2">
        <f t="shared" si="65"/>
        <v>115.66038210796707</v>
      </c>
      <c r="BB66" s="2">
        <f t="shared" si="65"/>
        <v>117.0348972736255</v>
      </c>
      <c r="BC66" s="2">
        <f t="shared" si="65"/>
        <v>118.50162441636432</v>
      </c>
      <c r="BD66" s="2">
        <f t="shared" si="65"/>
        <v>115.5318527098366</v>
      </c>
      <c r="BE66" s="2">
        <f t="shared" si="65"/>
        <v>115.04325979219547</v>
      </c>
      <c r="BF66" s="2">
        <f t="shared" si="65"/>
        <v>116.01022208005968</v>
      </c>
      <c r="BG66" s="2">
        <f t="shared" si="65"/>
        <v>115.70735723130301</v>
      </c>
      <c r="BH66" s="2">
        <f t="shared" si="65"/>
        <v>118.20031218344904</v>
      </c>
      <c r="BI66" s="2">
        <f t="shared" si="65"/>
        <v>120.45477016521889</v>
      </c>
      <c r="BJ66" s="2">
        <f t="shared" si="65"/>
        <v>121.08304355121652</v>
      </c>
      <c r="BK66" s="2">
        <f t="shared" si="65"/>
        <v>124.32995169306163</v>
      </c>
      <c r="BL66" s="2">
        <f t="shared" si="65"/>
        <v>123.56395074202605</v>
      </c>
      <c r="BM66" s="2">
        <f t="shared" si="65"/>
        <v>125.38479613572171</v>
      </c>
      <c r="BO66" s="2">
        <f t="shared" si="10"/>
        <v>127.621</v>
      </c>
      <c r="BP66" s="2">
        <f t="shared" si="11"/>
        <v>121.483</v>
      </c>
      <c r="BQ66" s="2">
        <f t="shared" si="12"/>
        <v>120.13800000000001</v>
      </c>
      <c r="BR66" s="2">
        <f t="shared" si="13"/>
        <v>121.431</v>
      </c>
      <c r="BS66" s="2">
        <f t="shared" si="14"/>
        <v>123.845</v>
      </c>
      <c r="BT66" s="2">
        <f t="shared" si="15"/>
        <v>119.46599999999999</v>
      </c>
      <c r="BU66" s="2">
        <f t="shared" si="16"/>
        <v>120.70699999999999</v>
      </c>
      <c r="BV66" s="2">
        <f t="shared" si="17"/>
        <v>120.03400000000001</v>
      </c>
      <c r="BW66" s="2">
        <f t="shared" si="18"/>
        <v>117.03400000000001</v>
      </c>
      <c r="BX66" s="2">
        <f t="shared" si="19"/>
        <v>122.379</v>
      </c>
      <c r="BY66" s="2">
        <f t="shared" si="20"/>
        <v>125.20699999999999</v>
      </c>
      <c r="BZ66" s="2">
        <f t="shared" si="21"/>
        <v>123.276</v>
      </c>
      <c r="CA66" s="2">
        <f t="shared" si="22"/>
        <v>128.62100000000001</v>
      </c>
      <c r="CB66" s="2">
        <f t="shared" si="23"/>
        <v>127.017</v>
      </c>
      <c r="CC66" s="2">
        <f t="shared" si="24"/>
        <v>125.086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123.11547410881799</v>
      </c>
      <c r="DL66" s="2">
        <f t="shared" si="76"/>
        <v>118.06003576248317</v>
      </c>
      <c r="DM66" s="2">
        <f t="shared" si="76"/>
        <v>118.06166035671299</v>
      </c>
      <c r="DN66" s="2">
        <f t="shared" si="76"/>
        <v>119.14970323886638</v>
      </c>
      <c r="DO66" s="2">
        <f t="shared" si="76"/>
        <v>122.26185975609756</v>
      </c>
      <c r="DP66" s="2">
        <f t="shared" si="76"/>
        <v>119.4114452347084</v>
      </c>
      <c r="DQ66" s="2">
        <f t="shared" si="76"/>
        <v>118.65982467166982</v>
      </c>
      <c r="DR66" s="2">
        <f t="shared" si="76"/>
        <v>118.99633428165008</v>
      </c>
      <c r="DS66" s="2">
        <f t="shared" si="76"/>
        <v>117.90761265551268</v>
      </c>
      <c r="DT66" s="2">
        <f t="shared" si="76"/>
        <v>121.61579445234709</v>
      </c>
      <c r="DU66" s="2">
        <f t="shared" si="76"/>
        <v>123.36975721997302</v>
      </c>
      <c r="DV66" s="2">
        <f t="shared" si="76"/>
        <v>123.49258819345661</v>
      </c>
      <c r="DW66" s="2">
        <f t="shared" si="76"/>
        <v>126.79697483313269</v>
      </c>
      <c r="DX66" s="2">
        <f t="shared" si="76"/>
        <v>125.34207782067779</v>
      </c>
      <c r="DY66" s="2">
        <f t="shared" si="76"/>
        <v>126.01755469039669</v>
      </c>
      <c r="EA66" s="2">
        <f t="shared" si="77"/>
        <v>113.70389524453617</v>
      </c>
      <c r="EB66" s="2">
        <f t="shared" si="77"/>
        <v>110.18946970880422</v>
      </c>
      <c r="EC66" s="2">
        <f t="shared" si="77"/>
        <v>112.64455860224045</v>
      </c>
      <c r="ED66" s="2">
        <f t="shared" si="77"/>
        <v>114.42692905820371</v>
      </c>
      <c r="EE66" s="2">
        <f t="shared" si="77"/>
        <v>114.20045218028798</v>
      </c>
      <c r="EF66" s="2">
        <f t="shared" si="77"/>
        <v>110.5663628978853</v>
      </c>
      <c r="EG66" s="2">
        <f t="shared" si="77"/>
        <v>110.83270301236594</v>
      </c>
      <c r="EH66" s="2">
        <f t="shared" si="77"/>
        <v>112.10674529684113</v>
      </c>
      <c r="EI66" s="2">
        <f t="shared" si="77"/>
        <v>112.652876431254</v>
      </c>
      <c r="EJ66" s="2">
        <f t="shared" si="77"/>
        <v>113.4715664242068</v>
      </c>
      <c r="EK66" s="2">
        <f t="shared" si="77"/>
        <v>116.84367479396704</v>
      </c>
      <c r="EL66" s="2">
        <f t="shared" si="77"/>
        <v>117.69786179172858</v>
      </c>
      <c r="EM66" s="2">
        <f t="shared" si="77"/>
        <v>121.37016750531723</v>
      </c>
      <c r="EN66" s="2">
        <f t="shared" si="77"/>
        <v>121.05499780326255</v>
      </c>
      <c r="EO66" s="2">
        <f t="shared" si="77"/>
        <v>124.31777843885405</v>
      </c>
      <c r="EQ66" s="2">
        <f t="shared" si="78"/>
        <v>114.47260916143328</v>
      </c>
      <c r="ER66" s="2">
        <f t="shared" si="78"/>
        <v>111.4965696790206</v>
      </c>
      <c r="ES66" s="2">
        <f t="shared" si="78"/>
        <v>112.29144297991903</v>
      </c>
      <c r="ET66" s="2">
        <f t="shared" si="78"/>
        <v>113.74131260682799</v>
      </c>
      <c r="EU66" s="2">
        <f t="shared" si="78"/>
        <v>113.24871696132844</v>
      </c>
      <c r="EV66" s="2">
        <f t="shared" si="78"/>
        <v>111.28305022719857</v>
      </c>
      <c r="EW66" s="2">
        <f t="shared" si="78"/>
        <v>111.29032423154027</v>
      </c>
      <c r="EX66" s="2">
        <f t="shared" si="78"/>
        <v>110.86331889901226</v>
      </c>
      <c r="EY66" s="2">
        <f t="shared" si="78"/>
        <v>112.18668307813221</v>
      </c>
      <c r="EZ66" s="2">
        <f t="shared" si="78"/>
        <v>113.77232836533422</v>
      </c>
      <c r="FA66" s="2">
        <f t="shared" si="78"/>
        <v>116.04929583991597</v>
      </c>
      <c r="FB66" s="2">
        <f t="shared" si="78"/>
        <v>117.70141870781831</v>
      </c>
      <c r="FC66" s="2">
        <f t="shared" si="78"/>
        <v>121.13864094919981</v>
      </c>
      <c r="FD66" s="2">
        <f t="shared" si="78"/>
        <v>121.26385478144286</v>
      </c>
      <c r="FE66" s="2">
        <f t="shared" si="78"/>
        <v>124.58027991239382</v>
      </c>
      <c r="FG66" s="2">
        <f t="shared" si="79"/>
        <v>0.44138016640984251</v>
      </c>
      <c r="FH66" s="2">
        <f t="shared" si="79"/>
        <v>0.44420147772928703</v>
      </c>
      <c r="FI66" s="2">
        <f t="shared" si="79"/>
        <v>0.44326998243569882</v>
      </c>
      <c r="FJ66" s="2">
        <f t="shared" si="79"/>
        <v>0.44777161206887101</v>
      </c>
      <c r="FK66" s="2">
        <f t="shared" si="79"/>
        <v>0.4664347142999225</v>
      </c>
      <c r="FL66" s="2">
        <f t="shared" si="79"/>
        <v>0.43862561081922474</v>
      </c>
      <c r="FM66" s="2">
        <f t="shared" si="79"/>
        <v>0.46206262075606735</v>
      </c>
      <c r="FN66" s="2">
        <f t="shared" si="79"/>
        <v>0.43340213059977462</v>
      </c>
      <c r="FO66" s="2">
        <f t="shared" si="79"/>
        <v>0.41870753114708259</v>
      </c>
      <c r="FP66" s="2">
        <f t="shared" si="79"/>
        <v>0.41937922295245883</v>
      </c>
      <c r="FQ66" s="2">
        <f t="shared" si="79"/>
        <v>0.44665239550376912</v>
      </c>
      <c r="FR66" s="2">
        <f t="shared" si="79"/>
        <v>0.41581687530829464</v>
      </c>
      <c r="FS66" s="2">
        <f t="shared" si="79"/>
        <v>0.4545942131062814</v>
      </c>
      <c r="FT66" s="2">
        <f t="shared" si="79"/>
        <v>0.41476766135539395</v>
      </c>
      <c r="FU66" s="2">
        <f t="shared" si="79"/>
        <v>0.37226855629336192</v>
      </c>
      <c r="FW66" s="2">
        <f t="shared" si="67"/>
        <v>1.0890831041489146E-4</v>
      </c>
      <c r="FX66" s="2">
        <f t="shared" si="67"/>
        <v>1.1690802833679968E-4</v>
      </c>
      <c r="FY66" s="2">
        <f t="shared" si="67"/>
        <v>1.1228386958717422E-4</v>
      </c>
      <c r="FZ66" s="2">
        <f t="shared" si="67"/>
        <v>1.1924586720071261E-4</v>
      </c>
      <c r="GA66" s="2">
        <f t="shared" si="67"/>
        <v>1.2083219468681395E-4</v>
      </c>
      <c r="GB66" s="2">
        <f t="shared" si="67"/>
        <v>1.2155630497473402E-4</v>
      </c>
      <c r="GC66" s="2">
        <f t="shared" si="67"/>
        <v>1.2120810368830879E-4</v>
      </c>
      <c r="GD66" s="2">
        <f t="shared" si="67"/>
        <v>1.2035824374171499E-4</v>
      </c>
      <c r="GE66" s="2">
        <f t="shared" si="67"/>
        <v>1.2396770737569486E-4</v>
      </c>
      <c r="GF66" s="2">
        <f t="shared" si="67"/>
        <v>1.255248285080169E-4</v>
      </c>
      <c r="GG66" s="2">
        <f t="shared" si="67"/>
        <v>1.2173777138798523E-4</v>
      </c>
      <c r="GH66" s="2">
        <f t="shared" si="67"/>
        <v>1.0778801761535673E-4</v>
      </c>
      <c r="GI66" s="2">
        <f t="shared" si="67"/>
        <v>1.2064794571972424E-4</v>
      </c>
      <c r="GJ66" s="2">
        <f t="shared" si="67"/>
        <v>7.2174821014016894E-5</v>
      </c>
      <c r="GK66" s="2">
        <f t="shared" si="67"/>
        <v>5.598638488146386E-5</v>
      </c>
      <c r="GM66" s="86">
        <f t="shared" si="68"/>
        <v>4.4019787171100579E-3</v>
      </c>
      <c r="GN66" s="86">
        <f t="shared" si="68"/>
        <v>4.5801865597969432E-3</v>
      </c>
      <c r="GO66" s="86">
        <f t="shared" si="68"/>
        <v>4.4443716645899533E-3</v>
      </c>
      <c r="GP66" s="86">
        <f t="shared" si="68"/>
        <v>4.9380632531559445E-3</v>
      </c>
      <c r="GQ66" s="86">
        <f t="shared" si="68"/>
        <v>7.1186581425441544E-3</v>
      </c>
      <c r="GR66" s="86">
        <f t="shared" si="68"/>
        <v>3.8395863223347243E-3</v>
      </c>
      <c r="GS66" s="86">
        <f t="shared" si="68"/>
        <v>6.3871643599585758E-3</v>
      </c>
      <c r="GT66" s="86">
        <f t="shared" si="68"/>
        <v>3.4764661732170541E-3</v>
      </c>
      <c r="GU66" s="86">
        <f t="shared" si="68"/>
        <v>2.2814843670778797E-3</v>
      </c>
      <c r="GV66" s="86">
        <f t="shared" si="68"/>
        <v>2.5385163423984319E-3</v>
      </c>
      <c r="GW66" s="86">
        <f t="shared" si="68"/>
        <v>4.7637709115190396E-3</v>
      </c>
      <c r="GX66" s="86">
        <f t="shared" si="68"/>
        <v>2.3765963589014441E-3</v>
      </c>
      <c r="GY66" s="86">
        <f t="shared" si="68"/>
        <v>5.4520593432254875E-3</v>
      </c>
      <c r="GZ66" s="86">
        <f t="shared" si="68"/>
        <v>2.1570472041625519E-3</v>
      </c>
      <c r="HA66" s="86">
        <f t="shared" si="68"/>
        <v>3.8771588124573324E-4</v>
      </c>
      <c r="HC66" s="86">
        <f t="shared" si="73"/>
        <v>5.7310821968298089E-10</v>
      </c>
      <c r="HD66" s="86">
        <f t="shared" si="69"/>
        <v>1.448011501808644E-10</v>
      </c>
      <c r="HE66" s="86">
        <f t="shared" si="69"/>
        <v>1.1173334340166373E-10</v>
      </c>
      <c r="HF66" s="86">
        <f t="shared" si="69"/>
        <v>1.7644129444235754E-11</v>
      </c>
      <c r="HG66" s="86">
        <f t="shared" si="69"/>
        <v>1.9766140397182049E-11</v>
      </c>
      <c r="HH66" s="86">
        <f t="shared" si="69"/>
        <v>6.3779966081228823E-12</v>
      </c>
      <c r="HI66" s="86">
        <f t="shared" si="69"/>
        <v>1.3131157278101619E-10</v>
      </c>
      <c r="HJ66" s="86">
        <f t="shared" si="69"/>
        <v>1.3479935374150682E-11</v>
      </c>
      <c r="HK66" s="86">
        <f t="shared" si="69"/>
        <v>2.5341665116850514E-11</v>
      </c>
      <c r="HL66" s="86">
        <f t="shared" si="69"/>
        <v>2.5130173801814523E-12</v>
      </c>
      <c r="HM66" s="86">
        <f t="shared" si="69"/>
        <v>2.3094643346449131E-11</v>
      </c>
      <c r="HN66" s="86">
        <f t="shared" si="69"/>
        <v>1.6756359043677188E-12</v>
      </c>
      <c r="HO66" s="86">
        <f t="shared" si="69"/>
        <v>4.2495070051029172E-11</v>
      </c>
      <c r="HP66" s="86">
        <f t="shared" si="69"/>
        <v>2.5337267855314767E-12</v>
      </c>
      <c r="HQ66" s="86">
        <f t="shared" si="69"/>
        <v>1.7829027502000734E-17</v>
      </c>
      <c r="HS66" s="86">
        <f t="shared" si="70"/>
        <v>2.0981348497678158E-84</v>
      </c>
      <c r="HT66" s="86">
        <f t="shared" si="70"/>
        <v>1.3773514666408342E-88</v>
      </c>
      <c r="HU66" s="86">
        <f t="shared" si="70"/>
        <v>9.3663609785178775E-93</v>
      </c>
      <c r="HV66" s="86">
        <f t="shared" si="70"/>
        <v>4.44655482813033E-101</v>
      </c>
      <c r="HW66" s="86">
        <f t="shared" si="70"/>
        <v>1.5265407072688036E-100</v>
      </c>
      <c r="HX66" s="86">
        <f t="shared" si="70"/>
        <v>2.0349220467516282E-106</v>
      </c>
      <c r="HY66" s="86">
        <f t="shared" si="70"/>
        <v>1.9435307365657347E-93</v>
      </c>
      <c r="HZ66" s="86">
        <f t="shared" si="70"/>
        <v>1.1403946820807692E-102</v>
      </c>
      <c r="IA66" s="86">
        <f t="shared" si="70"/>
        <v>9.7614353312906935E-101</v>
      </c>
      <c r="IB66" s="86">
        <f t="shared" si="70"/>
        <v>3.480009023881356E-109</v>
      </c>
      <c r="IC66" s="86">
        <f t="shared" si="70"/>
        <v>4.155971010760769E-99</v>
      </c>
      <c r="ID66" s="86">
        <f t="shared" si="70"/>
        <v>8.2029353910071034E-112</v>
      </c>
      <c r="IE66" s="86">
        <f t="shared" si="70"/>
        <v>1.3250901695643333E-97</v>
      </c>
      <c r="IF66" s="86">
        <f t="shared" si="70"/>
        <v>1.9087017426448158E-55</v>
      </c>
      <c r="IG66" s="86">
        <f t="shared" si="70"/>
        <v>3.9334786488188074E-42</v>
      </c>
      <c r="II66" s="86">
        <f t="shared" si="71"/>
        <v>4.2152405463863382E-260</v>
      </c>
      <c r="IJ66" s="86">
        <f t="shared" si="71"/>
        <v>3.1392955646045869E-285</v>
      </c>
      <c r="IK66" s="86">
        <f t="shared" si="71"/>
        <v>6.5961217541617674E-296</v>
      </c>
      <c r="IL66" s="86">
        <f t="shared" si="71"/>
        <v>0</v>
      </c>
      <c r="IM66" s="86">
        <f t="shared" si="71"/>
        <v>0</v>
      </c>
      <c r="IN66" s="86">
        <f t="shared" si="71"/>
        <v>0</v>
      </c>
      <c r="IO66" s="86">
        <f t="shared" si="71"/>
        <v>3.0711402840982513E-295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0</v>
      </c>
      <c r="IT66" s="86">
        <f t="shared" si="71"/>
        <v>0</v>
      </c>
      <c r="IU66" s="86">
        <f t="shared" si="71"/>
        <v>1.1032122177529556E-303</v>
      </c>
      <c r="IV66" s="86">
        <f t="shared" si="71"/>
        <v>6.1968526543010706E-174</v>
      </c>
      <c r="IW66" s="86">
        <f t="shared" si="71"/>
        <v>5.277089479692974E-91</v>
      </c>
      <c r="IY66" s="86">
        <f t="shared" si="72"/>
        <v>4.4019792902182777E-3</v>
      </c>
      <c r="IZ66" s="86">
        <f t="shared" si="72"/>
        <v>4.5801867045980934E-3</v>
      </c>
      <c r="JA66" s="86">
        <f t="shared" si="72"/>
        <v>4.4443717763232964E-3</v>
      </c>
      <c r="JB66" s="86">
        <f t="shared" si="72"/>
        <v>4.9380632708000737E-3</v>
      </c>
      <c r="JC66" s="86">
        <f t="shared" si="72"/>
        <v>7.1186581623102945E-3</v>
      </c>
      <c r="JD66" s="86">
        <f t="shared" si="72"/>
        <v>3.839586328712721E-3</v>
      </c>
      <c r="JE66" s="86">
        <f t="shared" si="72"/>
        <v>6.3871644912701486E-3</v>
      </c>
      <c r="JF66" s="86">
        <f t="shared" si="72"/>
        <v>3.4764661866969896E-3</v>
      </c>
      <c r="JG66" s="86">
        <f t="shared" si="72"/>
        <v>2.2814843924195446E-3</v>
      </c>
      <c r="JH66" s="86">
        <f t="shared" si="72"/>
        <v>2.5385163449114494E-3</v>
      </c>
      <c r="JI66" s="86">
        <f t="shared" si="72"/>
        <v>4.763770934613683E-3</v>
      </c>
      <c r="JJ66" s="86">
        <f t="shared" si="72"/>
        <v>2.3765963605770798E-3</v>
      </c>
      <c r="JK66" s="86">
        <f t="shared" si="72"/>
        <v>5.4520593857205575E-3</v>
      </c>
      <c r="JL66" s="86">
        <f t="shared" si="72"/>
        <v>2.1570472066962786E-3</v>
      </c>
      <c r="JM66" s="86">
        <f t="shared" si="72"/>
        <v>3.8771588124575108E-4</v>
      </c>
    </row>
    <row r="67" spans="2:273" x14ac:dyDescent="0.25">
      <c r="B67" s="2">
        <v>40</v>
      </c>
      <c r="C67" s="37">
        <v>128.29300000000001</v>
      </c>
      <c r="D67" s="37">
        <v>121.20699999999999</v>
      </c>
      <c r="E67" s="37">
        <v>120</v>
      </c>
      <c r="F67" s="37">
        <v>120.017</v>
      </c>
      <c r="G67" s="37">
        <v>125.017</v>
      </c>
      <c r="H67" s="37">
        <v>122.276</v>
      </c>
      <c r="I67" s="37">
        <v>122.879</v>
      </c>
      <c r="J67" s="37">
        <v>120.39700000000001</v>
      </c>
      <c r="K67" s="37">
        <v>117.79300000000001</v>
      </c>
      <c r="L67" s="37">
        <v>121.483</v>
      </c>
      <c r="M67" s="37">
        <v>126.741</v>
      </c>
      <c r="N67" s="37">
        <v>124.845</v>
      </c>
      <c r="O67" s="37">
        <v>131.72399999999999</v>
      </c>
      <c r="P67" s="37">
        <v>126.55200000000001</v>
      </c>
      <c r="Q67" s="37">
        <v>126.36199999999999</v>
      </c>
      <c r="S67" s="4">
        <f t="shared" si="74"/>
        <v>122.77601184242474</v>
      </c>
      <c r="T67" s="4">
        <f t="shared" si="74"/>
        <v>118.19374853478021</v>
      </c>
      <c r="U67" s="4">
        <f t="shared" si="74"/>
        <v>119.23702767963815</v>
      </c>
      <c r="V67" s="4">
        <f t="shared" si="74"/>
        <v>120.90901938773378</v>
      </c>
      <c r="W67" s="4">
        <f t="shared" si="74"/>
        <v>123.54225627714696</v>
      </c>
      <c r="X67" s="4">
        <f t="shared" si="74"/>
        <v>118.83645421617187</v>
      </c>
      <c r="Y67" s="4">
        <f t="shared" si="74"/>
        <v>120.08382960482496</v>
      </c>
      <c r="Z67" s="4">
        <f t="shared" si="74"/>
        <v>118.97951596555454</v>
      </c>
      <c r="AA67" s="4">
        <f t="shared" si="74"/>
        <v>117.80973160075719</v>
      </c>
      <c r="AB67" s="4">
        <f t="shared" si="74"/>
        <v>120.42248650784435</v>
      </c>
      <c r="AC67" s="4">
        <f t="shared" si="74"/>
        <v>124.16028651346697</v>
      </c>
      <c r="AD67" s="4">
        <f t="shared" si="74"/>
        <v>123.1290350197925</v>
      </c>
      <c r="AE67" s="4">
        <f t="shared" si="74"/>
        <v>128.93159433698958</v>
      </c>
      <c r="AF67" s="4">
        <f t="shared" si="74"/>
        <v>125.52746243031937</v>
      </c>
      <c r="AG67" s="4">
        <f t="shared" si="74"/>
        <v>125.88073871056878</v>
      </c>
      <c r="AI67" s="4">
        <f t="shared" si="75"/>
        <v>5.5169881575752697</v>
      </c>
      <c r="AJ67" s="4">
        <f t="shared" si="75"/>
        <v>3.0132514652197813</v>
      </c>
      <c r="AK67" s="4">
        <f t="shared" si="75"/>
        <v>0.76297232036185392</v>
      </c>
      <c r="AL67" s="4">
        <f t="shared" si="75"/>
        <v>-0.89201938773378231</v>
      </c>
      <c r="AM67" s="4">
        <f t="shared" si="75"/>
        <v>1.4747437228530345</v>
      </c>
      <c r="AN67" s="4">
        <f t="shared" si="75"/>
        <v>3.4395457838281231</v>
      </c>
      <c r="AO67" s="4">
        <f t="shared" si="75"/>
        <v>2.7951703951750488</v>
      </c>
      <c r="AP67" s="4">
        <f t="shared" si="75"/>
        <v>1.4174840344454651</v>
      </c>
      <c r="AQ67" s="4">
        <f t="shared" si="75"/>
        <v>-1.6731600757182719E-2</v>
      </c>
      <c r="AR67" s="4">
        <f t="shared" si="75"/>
        <v>1.0605134921556498</v>
      </c>
      <c r="AS67" s="4">
        <f t="shared" si="75"/>
        <v>2.5807134865330283</v>
      </c>
      <c r="AT67" s="4">
        <f t="shared" si="75"/>
        <v>1.7159649802075023</v>
      </c>
      <c r="AU67" s="4">
        <f t="shared" si="75"/>
        <v>2.7924056630104133</v>
      </c>
      <c r="AV67" s="4">
        <f t="shared" si="75"/>
        <v>1.024537569680632</v>
      </c>
      <c r="AW67" s="4">
        <f t="shared" si="75"/>
        <v>0.48126128943121671</v>
      </c>
      <c r="AY67" s="2">
        <f t="shared" si="65"/>
        <v>118.90105607138815</v>
      </c>
      <c r="AZ67" s="2">
        <f t="shared" si="65"/>
        <v>114.44045190011201</v>
      </c>
      <c r="BA67" s="2">
        <f t="shared" si="65"/>
        <v>115.57764902723075</v>
      </c>
      <c r="BB67" s="2">
        <f t="shared" si="65"/>
        <v>116.98737576408897</v>
      </c>
      <c r="BC67" s="2">
        <f t="shared" si="65"/>
        <v>118.41516151373159</v>
      </c>
      <c r="BD67" s="2">
        <f t="shared" si="65"/>
        <v>115.48224950022487</v>
      </c>
      <c r="BE67" s="2">
        <f t="shared" si="65"/>
        <v>114.94985758029618</v>
      </c>
      <c r="BF67" s="2">
        <f t="shared" si="65"/>
        <v>115.94829397058342</v>
      </c>
      <c r="BG67" s="2">
        <f t="shared" si="65"/>
        <v>115.67733216292456</v>
      </c>
      <c r="BH67" s="2">
        <f t="shared" si="65"/>
        <v>118.11144094557697</v>
      </c>
      <c r="BI67" s="2">
        <f t="shared" si="65"/>
        <v>120.3706628511047</v>
      </c>
      <c r="BJ67" s="2">
        <f t="shared" si="65"/>
        <v>121.06177182006546</v>
      </c>
      <c r="BK67" s="2">
        <f t="shared" si="65"/>
        <v>124.27870912016763</v>
      </c>
      <c r="BL67" s="2">
        <f t="shared" si="65"/>
        <v>123.57978749838256</v>
      </c>
      <c r="BM67" s="2">
        <f t="shared" si="65"/>
        <v>125.49706614011707</v>
      </c>
      <c r="BO67" s="2">
        <f t="shared" si="10"/>
        <v>128.29300000000001</v>
      </c>
      <c r="BP67" s="2">
        <f t="shared" si="11"/>
        <v>121.20699999999999</v>
      </c>
      <c r="BQ67" s="2">
        <f t="shared" si="12"/>
        <v>120</v>
      </c>
      <c r="BR67" s="2">
        <f t="shared" si="13"/>
        <v>120.017</v>
      </c>
      <c r="BS67" s="2" t="str">
        <f t="shared" si="14"/>
        <v/>
      </c>
      <c r="BT67" s="2">
        <f t="shared" si="15"/>
        <v>122.276</v>
      </c>
      <c r="BU67" s="2">
        <f t="shared" si="16"/>
        <v>122.879</v>
      </c>
      <c r="BV67" s="2">
        <f t="shared" si="17"/>
        <v>120.39700000000001</v>
      </c>
      <c r="BW67" s="2">
        <f t="shared" si="18"/>
        <v>117.79300000000001</v>
      </c>
      <c r="BX67" s="2">
        <f t="shared" si="19"/>
        <v>121.483</v>
      </c>
      <c r="BY67" s="2">
        <f t="shared" si="20"/>
        <v>126.741</v>
      </c>
      <c r="BZ67" s="2">
        <f t="shared" si="21"/>
        <v>124.845</v>
      </c>
      <c r="CA67" s="2">
        <f t="shared" si="22"/>
        <v>131.72399999999999</v>
      </c>
      <c r="CB67" s="2">
        <f t="shared" si="23"/>
        <v>126.55200000000001</v>
      </c>
      <c r="CC67" s="2">
        <f t="shared" si="24"/>
        <v>126.36199999999999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123.47562120075045</v>
      </c>
      <c r="DL67" s="2">
        <f t="shared" si="76"/>
        <v>118.20481410256413</v>
      </c>
      <c r="DM67" s="2">
        <f t="shared" si="76"/>
        <v>118.20977327935222</v>
      </c>
      <c r="DN67" s="2">
        <f t="shared" si="76"/>
        <v>119.35285769230768</v>
      </c>
      <c r="DO67" s="2">
        <f t="shared" si="76"/>
        <v>122.54754615384616</v>
      </c>
      <c r="DP67" s="2">
        <f t="shared" si="76"/>
        <v>119.72638691322902</v>
      </c>
      <c r="DQ67" s="2">
        <f t="shared" si="76"/>
        <v>118.84917195121955</v>
      </c>
      <c r="DR67" s="2">
        <f t="shared" si="76"/>
        <v>119.20793029871979</v>
      </c>
      <c r="DS67" s="2">
        <f t="shared" si="76"/>
        <v>118.12035988845992</v>
      </c>
      <c r="DT67" s="2">
        <f t="shared" si="76"/>
        <v>121.82991228070176</v>
      </c>
      <c r="DU67" s="2">
        <f t="shared" si="76"/>
        <v>123.56730641025644</v>
      </c>
      <c r="DV67" s="2">
        <f t="shared" si="76"/>
        <v>123.74686344238975</v>
      </c>
      <c r="DW67" s="2">
        <f t="shared" si="76"/>
        <v>127.02999595141698</v>
      </c>
      <c r="DX67" s="2">
        <f t="shared" si="76"/>
        <v>125.61121154011151</v>
      </c>
      <c r="DY67" s="2">
        <f t="shared" si="76"/>
        <v>126.32442009640337</v>
      </c>
      <c r="EA67" s="2">
        <f t="shared" si="77"/>
        <v>113.62062544493483</v>
      </c>
      <c r="EB67" s="2">
        <f t="shared" si="77"/>
        <v>110.14445009031219</v>
      </c>
      <c r="EC67" s="2">
        <f t="shared" si="77"/>
        <v>112.56277277118284</v>
      </c>
      <c r="ED67" s="2">
        <f t="shared" si="77"/>
        <v>114.32694943417404</v>
      </c>
      <c r="EE67" s="2">
        <f t="shared" si="77"/>
        <v>114.10422210492362</v>
      </c>
      <c r="EF67" s="2">
        <f t="shared" si="77"/>
        <v>110.52813671704462</v>
      </c>
      <c r="EG67" s="2">
        <f t="shared" si="77"/>
        <v>110.80955516810252</v>
      </c>
      <c r="EH67" s="2">
        <f t="shared" si="77"/>
        <v>112.06219791361426</v>
      </c>
      <c r="EI67" s="2">
        <f t="shared" si="77"/>
        <v>112.58424260327928</v>
      </c>
      <c r="EJ67" s="2">
        <f t="shared" si="77"/>
        <v>113.41619204400418</v>
      </c>
      <c r="EK67" s="2">
        <f t="shared" si="77"/>
        <v>116.7590941338065</v>
      </c>
      <c r="EL67" s="2">
        <f t="shared" si="77"/>
        <v>117.62139411063528</v>
      </c>
      <c r="EM67" s="2">
        <f t="shared" si="77"/>
        <v>121.26832017430098</v>
      </c>
      <c r="EN67" s="2">
        <f t="shared" si="77"/>
        <v>120.96563939259794</v>
      </c>
      <c r="EO67" s="2">
        <f t="shared" si="77"/>
        <v>124.22466972773718</v>
      </c>
      <c r="EQ67" s="2">
        <f t="shared" si="78"/>
        <v>114.37632128637685</v>
      </c>
      <c r="ER67" s="2">
        <f t="shared" si="78"/>
        <v>111.42971952572633</v>
      </c>
      <c r="ES67" s="2">
        <f t="shared" si="78"/>
        <v>112.2155644822742</v>
      </c>
      <c r="ET67" s="2">
        <f t="shared" si="78"/>
        <v>113.65286973128227</v>
      </c>
      <c r="EU67" s="2">
        <f t="shared" si="78"/>
        <v>113.16840456375043</v>
      </c>
      <c r="EV67" s="2">
        <f t="shared" si="78"/>
        <v>111.23277365926016</v>
      </c>
      <c r="EW67" s="2">
        <f t="shared" si="78"/>
        <v>111.25932373663549</v>
      </c>
      <c r="EX67" s="2">
        <f t="shared" si="78"/>
        <v>110.84006058412807</v>
      </c>
      <c r="EY67" s="2">
        <f t="shared" si="78"/>
        <v>112.12585833214081</v>
      </c>
      <c r="EZ67" s="2">
        <f t="shared" si="78"/>
        <v>113.71196436583111</v>
      </c>
      <c r="FA67" s="2">
        <f t="shared" si="78"/>
        <v>115.9781572384728</v>
      </c>
      <c r="FB67" s="2">
        <f t="shared" si="78"/>
        <v>117.6248851357939</v>
      </c>
      <c r="FC67" s="2">
        <f t="shared" si="78"/>
        <v>121.0406876912031</v>
      </c>
      <c r="FD67" s="2">
        <f t="shared" si="78"/>
        <v>121.17094696941486</v>
      </c>
      <c r="FE67" s="2">
        <f t="shared" si="78"/>
        <v>124.4796622996562</v>
      </c>
      <c r="FG67" s="2">
        <f t="shared" si="79"/>
        <v>0.46419658451680013</v>
      </c>
      <c r="FH67" s="2">
        <f t="shared" si="79"/>
        <v>0.46704180479175722</v>
      </c>
      <c r="FI67" s="2">
        <f t="shared" si="79"/>
        <v>0.46610257987371906</v>
      </c>
      <c r="FJ67" s="2">
        <f t="shared" si="79"/>
        <v>0.47064006573358197</v>
      </c>
      <c r="FK67" s="2">
        <f t="shared" si="79"/>
        <v>0.48941159089420783</v>
      </c>
      <c r="FL67" s="2">
        <f t="shared" si="79"/>
        <v>0.46141725198770894</v>
      </c>
      <c r="FM67" s="2">
        <f t="shared" si="79"/>
        <v>0.48501990213943241</v>
      </c>
      <c r="FN67" s="2">
        <f t="shared" si="79"/>
        <v>0.4561428932194031</v>
      </c>
      <c r="FO67" s="2">
        <f t="shared" si="79"/>
        <v>0.44127775717723289</v>
      </c>
      <c r="FP67" s="2">
        <f t="shared" si="79"/>
        <v>0.44195812776217308</v>
      </c>
      <c r="FQ67" s="2">
        <f t="shared" si="79"/>
        <v>0.4695122873563054</v>
      </c>
      <c r="FR67" s="2">
        <f t="shared" si="79"/>
        <v>0.43834878431192204</v>
      </c>
      <c r="FS67" s="2">
        <f t="shared" si="79"/>
        <v>0.47750981225240835</v>
      </c>
      <c r="FT67" s="2">
        <f t="shared" si="79"/>
        <v>0.43728527396958994</v>
      </c>
      <c r="FU67" s="2">
        <f t="shared" si="79"/>
        <v>0.39403236784433621</v>
      </c>
      <c r="FW67" s="2">
        <f t="shared" si="67"/>
        <v>1.1941433302920742E-4</v>
      </c>
      <c r="FX67" s="2">
        <f t="shared" si="67"/>
        <v>1.2818565820964952E-4</v>
      </c>
      <c r="FY67" s="2">
        <f t="shared" si="67"/>
        <v>1.2311548107766257E-4</v>
      </c>
      <c r="FZ67" s="2">
        <f t="shared" si="67"/>
        <v>1.307489891475255E-4</v>
      </c>
      <c r="GA67" s="2">
        <f t="shared" si="67"/>
        <v>1.3248832236079018E-4</v>
      </c>
      <c r="GB67" s="2">
        <f t="shared" si="67"/>
        <v>1.3328227493624505E-4</v>
      </c>
      <c r="GC67" s="2">
        <f t="shared" si="67"/>
        <v>1.3290048875985749E-4</v>
      </c>
      <c r="GD67" s="2">
        <f t="shared" si="67"/>
        <v>1.3196865757591933E-4</v>
      </c>
      <c r="GE67" s="2">
        <f t="shared" si="67"/>
        <v>1.3592626246063526E-4</v>
      </c>
      <c r="GF67" s="2">
        <f t="shared" si="67"/>
        <v>1.3763357073481571E-4</v>
      </c>
      <c r="GG67" s="2">
        <f t="shared" si="67"/>
        <v>1.3348124423135871E-4</v>
      </c>
      <c r="GH67" s="2">
        <f t="shared" si="67"/>
        <v>1.1818598208183864E-4</v>
      </c>
      <c r="GI67" s="2">
        <f t="shared" si="67"/>
        <v>1.3228630209232282E-4</v>
      </c>
      <c r="GJ67" s="2">
        <f t="shared" si="67"/>
        <v>7.9137566494063788E-5</v>
      </c>
      <c r="GK67" s="2">
        <f t="shared" si="67"/>
        <v>6.1387518720845954E-5</v>
      </c>
      <c r="GM67" s="86">
        <f t="shared" si="68"/>
        <v>6.6913945180377393E-3</v>
      </c>
      <c r="GN67" s="86">
        <f t="shared" si="68"/>
        <v>6.9876482090557076E-3</v>
      </c>
      <c r="GO67" s="86">
        <f t="shared" si="68"/>
        <v>6.8215050659047255E-3</v>
      </c>
      <c r="GP67" s="86">
        <f t="shared" si="68"/>
        <v>7.4859489414943912E-3</v>
      </c>
      <c r="GQ67" s="86">
        <f t="shared" si="68"/>
        <v>1.0459783398299992E-2</v>
      </c>
      <c r="GR67" s="86">
        <f t="shared" si="68"/>
        <v>6.0496399459487957E-3</v>
      </c>
      <c r="GS67" s="86">
        <f t="shared" si="68"/>
        <v>9.6095082480843336E-3</v>
      </c>
      <c r="GT67" s="86">
        <f t="shared" si="68"/>
        <v>5.4855086628233483E-3</v>
      </c>
      <c r="GU67" s="86">
        <f t="shared" si="68"/>
        <v>3.7764944398696624E-3</v>
      </c>
      <c r="GV67" s="86">
        <f t="shared" si="68"/>
        <v>4.0806724033425109E-3</v>
      </c>
      <c r="GW67" s="86">
        <f t="shared" si="68"/>
        <v>7.2772585168622006E-3</v>
      </c>
      <c r="GX67" s="86">
        <f t="shared" si="68"/>
        <v>3.8194189190094065E-3</v>
      </c>
      <c r="GY67" s="86">
        <f t="shared" si="68"/>
        <v>8.3415565957253839E-3</v>
      </c>
      <c r="GZ67" s="86">
        <f t="shared" si="68"/>
        <v>3.5473317934455106E-3</v>
      </c>
      <c r="HA67" s="86">
        <f t="shared" si="68"/>
        <v>7.6956307284652603E-4</v>
      </c>
      <c r="HC67" s="86">
        <f t="shared" si="73"/>
        <v>1.4653753661974282E-9</v>
      </c>
      <c r="HD67" s="86">
        <f t="shared" si="69"/>
        <v>4.0292842998709356E-10</v>
      </c>
      <c r="HE67" s="86">
        <f t="shared" si="69"/>
        <v>3.1735020149205004E-10</v>
      </c>
      <c r="HF67" s="86">
        <f t="shared" si="69"/>
        <v>5.4490782268726621E-11</v>
      </c>
      <c r="HG67" s="86">
        <f t="shared" si="69"/>
        <v>6.0953525375420127E-11</v>
      </c>
      <c r="HH67" s="86">
        <f t="shared" si="69"/>
        <v>2.1029183863221354E-11</v>
      </c>
      <c r="HI67" s="86">
        <f t="shared" si="69"/>
        <v>3.7433817305025233E-10</v>
      </c>
      <c r="HJ67" s="86">
        <f t="shared" si="69"/>
        <v>4.272607420881969E-11</v>
      </c>
      <c r="HK67" s="86">
        <f t="shared" si="69"/>
        <v>7.9149980292845648E-11</v>
      </c>
      <c r="HL67" s="86">
        <f t="shared" si="69"/>
        <v>8.5690751061634278E-12</v>
      </c>
      <c r="HM67" s="86">
        <f t="shared" si="69"/>
        <v>7.0810786786995869E-11</v>
      </c>
      <c r="HN67" s="86">
        <f t="shared" si="69"/>
        <v>5.7931861003215124E-12</v>
      </c>
      <c r="HO67" s="86">
        <f t="shared" si="69"/>
        <v>1.2626149704410412E-10</v>
      </c>
      <c r="HP67" s="86">
        <f t="shared" si="69"/>
        <v>8.3872553117340046E-12</v>
      </c>
      <c r="HQ67" s="86">
        <f t="shared" si="69"/>
        <v>1.0831133595466784E-16</v>
      </c>
      <c r="HS67" s="86">
        <f t="shared" si="70"/>
        <v>3.4300706223720962E-82</v>
      </c>
      <c r="HT67" s="86">
        <f t="shared" si="70"/>
        <v>3.4173984531665476E-86</v>
      </c>
      <c r="HU67" s="86">
        <f t="shared" si="70"/>
        <v>2.8689226814073587E-90</v>
      </c>
      <c r="HV67" s="86">
        <f t="shared" si="70"/>
        <v>2.2068447457392489E-98</v>
      </c>
      <c r="HW67" s="86">
        <f t="shared" si="70"/>
        <v>7.4998112428236406E-98</v>
      </c>
      <c r="HX67" s="86">
        <f t="shared" si="70"/>
        <v>1.501376702585356E-103</v>
      </c>
      <c r="HY67" s="86">
        <f t="shared" si="70"/>
        <v>6.3425554174749181E-91</v>
      </c>
      <c r="HZ67" s="86">
        <f t="shared" si="70"/>
        <v>6.6320012820670237E-100</v>
      </c>
      <c r="IA67" s="86">
        <f t="shared" si="70"/>
        <v>5.3539814900995906E-98</v>
      </c>
      <c r="IB67" s="86">
        <f t="shared" si="70"/>
        <v>2.9833324489795461E-106</v>
      </c>
      <c r="IC67" s="86">
        <f t="shared" si="70"/>
        <v>1.9296322317177565E-96</v>
      </c>
      <c r="ID67" s="86">
        <f t="shared" si="70"/>
        <v>7.8156814381249901E-109</v>
      </c>
      <c r="IE67" s="86">
        <f t="shared" si="70"/>
        <v>5.3433760739125697E-95</v>
      </c>
      <c r="IF67" s="86">
        <f t="shared" si="70"/>
        <v>4.6420113387747817E-54</v>
      </c>
      <c r="IG67" s="86">
        <f t="shared" si="70"/>
        <v>4.1647127871503757E-41</v>
      </c>
      <c r="II67" s="86">
        <f t="shared" si="71"/>
        <v>6.397670428272127E-255</v>
      </c>
      <c r="IJ67" s="86">
        <f t="shared" si="71"/>
        <v>1.6850826592792441E-279</v>
      </c>
      <c r="IK67" s="86">
        <f t="shared" si="71"/>
        <v>5.4801791418233517E-290</v>
      </c>
      <c r="IL67" s="86">
        <f t="shared" si="71"/>
        <v>0</v>
      </c>
      <c r="IM67" s="86">
        <f t="shared" si="71"/>
        <v>6.9953991429374265E-308</v>
      </c>
      <c r="IN67" s="86">
        <f t="shared" si="71"/>
        <v>0</v>
      </c>
      <c r="IO67" s="86">
        <f t="shared" si="71"/>
        <v>2.7745381540103133E-289</v>
      </c>
      <c r="IP67" s="86">
        <f t="shared" si="71"/>
        <v>0</v>
      </c>
      <c r="IQ67" s="86">
        <f t="shared" si="71"/>
        <v>0</v>
      </c>
      <c r="IR67" s="86">
        <f t="shared" si="71"/>
        <v>0</v>
      </c>
      <c r="IS67" s="86">
        <f t="shared" si="71"/>
        <v>2.9363003298179109E-306</v>
      </c>
      <c r="IT67" s="86">
        <f t="shared" si="71"/>
        <v>0</v>
      </c>
      <c r="IU67" s="86">
        <f t="shared" si="71"/>
        <v>1.4686269115662878E-297</v>
      </c>
      <c r="IV67" s="86">
        <f t="shared" si="71"/>
        <v>1.2479627895098003E-170</v>
      </c>
      <c r="IW67" s="86">
        <f t="shared" si="71"/>
        <v>2.4590249993722858E-89</v>
      </c>
      <c r="IY67" s="86">
        <f t="shared" si="72"/>
        <v>6.6913959834131054E-3</v>
      </c>
      <c r="IZ67" s="86">
        <f t="shared" si="72"/>
        <v>6.9876486119841378E-3</v>
      </c>
      <c r="JA67" s="86">
        <f t="shared" si="72"/>
        <v>6.8215053832549272E-3</v>
      </c>
      <c r="JB67" s="86">
        <f t="shared" si="72"/>
        <v>7.4859489959851738E-3</v>
      </c>
      <c r="JC67" s="86">
        <f t="shared" si="72"/>
        <v>1.0459783459253517E-2</v>
      </c>
      <c r="JD67" s="86">
        <f t="shared" si="72"/>
        <v>6.0496399669779793E-3</v>
      </c>
      <c r="JE67" s="86">
        <f t="shared" si="72"/>
        <v>9.6095086224225069E-3</v>
      </c>
      <c r="JF67" s="86">
        <f t="shared" si="72"/>
        <v>5.4855087055494228E-3</v>
      </c>
      <c r="JG67" s="86">
        <f t="shared" si="72"/>
        <v>3.7764945190196428E-3</v>
      </c>
      <c r="JH67" s="86">
        <f t="shared" si="72"/>
        <v>4.080672411911586E-3</v>
      </c>
      <c r="JI67" s="86">
        <f t="shared" si="72"/>
        <v>7.2772585876729875E-3</v>
      </c>
      <c r="JJ67" s="86">
        <f t="shared" si="72"/>
        <v>3.8194189248025928E-3</v>
      </c>
      <c r="JK67" s="86">
        <f t="shared" si="72"/>
        <v>8.3415567219868817E-3</v>
      </c>
      <c r="JL67" s="86">
        <f t="shared" si="72"/>
        <v>3.5473318018327659E-3</v>
      </c>
      <c r="JM67" s="86">
        <f t="shared" si="72"/>
        <v>7.6956307284663434E-4</v>
      </c>
    </row>
    <row r="68" spans="2:273" x14ac:dyDescent="0.25">
      <c r="B68" s="2">
        <v>41</v>
      </c>
      <c r="C68" s="37">
        <v>133</v>
      </c>
      <c r="D68" s="37">
        <v>123.155</v>
      </c>
      <c r="E68" s="37">
        <v>123.46599999999999</v>
      </c>
      <c r="F68" s="37">
        <v>125.20699999999999</v>
      </c>
      <c r="G68" s="37">
        <v>126.86199999999999</v>
      </c>
      <c r="H68" s="37">
        <v>123.672</v>
      </c>
      <c r="I68" s="37">
        <v>127.5</v>
      </c>
      <c r="J68" s="37">
        <v>121.379</v>
      </c>
      <c r="K68" s="37">
        <v>117.914</v>
      </c>
      <c r="L68" s="37">
        <v>123.121</v>
      </c>
      <c r="M68" s="37">
        <v>127.53400000000001</v>
      </c>
      <c r="N68" s="37">
        <v>125.20699999999999</v>
      </c>
      <c r="O68" s="37">
        <v>131.69</v>
      </c>
      <c r="P68" s="37">
        <v>129.53399999999999</v>
      </c>
      <c r="Q68" s="37">
        <v>127.39700000000001</v>
      </c>
      <c r="S68" s="4">
        <f t="shared" si="74"/>
        <v>124.37043189913493</v>
      </c>
      <c r="T68" s="4">
        <f t="shared" si="74"/>
        <v>119.69772489343687</v>
      </c>
      <c r="U68" s="4">
        <f t="shared" si="74"/>
        <v>120.76684509277761</v>
      </c>
      <c r="V68" s="4">
        <f t="shared" si="74"/>
        <v>122.52430415453037</v>
      </c>
      <c r="W68" s="4">
        <f t="shared" si="74"/>
        <v>125.41958912234824</v>
      </c>
      <c r="X68" s="4">
        <f t="shared" si="74"/>
        <v>120.36931870441327</v>
      </c>
      <c r="Y68" s="4">
        <f t="shared" si="74"/>
        <v>122.10950554051145</v>
      </c>
      <c r="Z68" s="4">
        <f t="shared" si="74"/>
        <v>120.361052814017</v>
      </c>
      <c r="AA68" s="4">
        <f t="shared" si="74"/>
        <v>118.93085964400663</v>
      </c>
      <c r="AB68" s="4">
        <f t="shared" si="74"/>
        <v>121.49397390232396</v>
      </c>
      <c r="AC68" s="4">
        <f t="shared" si="74"/>
        <v>125.71893239150802</v>
      </c>
      <c r="AD68" s="4">
        <f t="shared" si="74"/>
        <v>124.14348956126416</v>
      </c>
      <c r="AE68" s="4">
        <f t="shared" si="74"/>
        <v>130.89593039396965</v>
      </c>
      <c r="AF68" s="4">
        <f t="shared" si="74"/>
        <v>126.5761515745952</v>
      </c>
      <c r="AG68" s="4">
        <f t="shared" si="74"/>
        <v>126.29308582950756</v>
      </c>
      <c r="AI68" s="4">
        <f t="shared" si="75"/>
        <v>8.6295681008650718</v>
      </c>
      <c r="AJ68" s="4">
        <f t="shared" si="75"/>
        <v>3.4572751065631309</v>
      </c>
      <c r="AK68" s="4">
        <f t="shared" si="75"/>
        <v>2.6991549072223791</v>
      </c>
      <c r="AL68" s="4">
        <f t="shared" si="75"/>
        <v>2.6826958454696239</v>
      </c>
      <c r="AM68" s="4">
        <f t="shared" si="75"/>
        <v>1.4424108776517528</v>
      </c>
      <c r="AN68" s="4">
        <f t="shared" si="75"/>
        <v>3.3026812955867229</v>
      </c>
      <c r="AO68" s="4">
        <f t="shared" si="75"/>
        <v>5.3904944594885507</v>
      </c>
      <c r="AP68" s="4">
        <f t="shared" si="75"/>
        <v>1.0179471859830045</v>
      </c>
      <c r="AQ68" s="4">
        <f t="shared" si="75"/>
        <v>-1.0168596440066295</v>
      </c>
      <c r="AR68" s="4">
        <f t="shared" si="75"/>
        <v>1.6270260976760369</v>
      </c>
      <c r="AS68" s="4">
        <f t="shared" si="75"/>
        <v>1.8150676084919866</v>
      </c>
      <c r="AT68" s="4">
        <f t="shared" si="75"/>
        <v>1.0635104387358325</v>
      </c>
      <c r="AU68" s="4">
        <f t="shared" si="75"/>
        <v>0.79406960603034804</v>
      </c>
      <c r="AV68" s="4">
        <f t="shared" si="75"/>
        <v>2.9578484254047908</v>
      </c>
      <c r="AW68" s="4">
        <f t="shared" si="75"/>
        <v>1.1039141704924447</v>
      </c>
      <c r="AY68" s="2">
        <f t="shared" si="65"/>
        <v>118.81885094228292</v>
      </c>
      <c r="AZ68" s="2">
        <f t="shared" si="65"/>
        <v>114.30701639481836</v>
      </c>
      <c r="BA68" s="2">
        <f t="shared" si="65"/>
        <v>115.48357744939753</v>
      </c>
      <c r="BB68" s="2">
        <f t="shared" si="65"/>
        <v>116.92532895757213</v>
      </c>
      <c r="BC68" s="2">
        <f t="shared" si="65"/>
        <v>118.31075183967047</v>
      </c>
      <c r="BD68" s="2">
        <f t="shared" si="65"/>
        <v>115.41499663885466</v>
      </c>
      <c r="BE68" s="2">
        <f t="shared" si="65"/>
        <v>114.84617594616464</v>
      </c>
      <c r="BF68" s="2">
        <f t="shared" si="65"/>
        <v>115.87335081661925</v>
      </c>
      <c r="BG68" s="2">
        <f t="shared" si="65"/>
        <v>115.63317808264468</v>
      </c>
      <c r="BH68" s="2">
        <f t="shared" si="65"/>
        <v>118.00829429025107</v>
      </c>
      <c r="BI68" s="2">
        <f t="shared" si="65"/>
        <v>120.27274387748736</v>
      </c>
      <c r="BJ68" s="2">
        <f t="shared" si="65"/>
        <v>121.02393524792382</v>
      </c>
      <c r="BK68" s="2">
        <f t="shared" si="65"/>
        <v>124.21153939332561</v>
      </c>
      <c r="BL68" s="2">
        <f t="shared" si="65"/>
        <v>123.57817120582325</v>
      </c>
      <c r="BM68" s="2">
        <f t="shared" si="65"/>
        <v>125.59085461310708</v>
      </c>
      <c r="BO68" s="2">
        <f t="shared" si="10"/>
        <v>133</v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>
        <f t="shared" si="15"/>
        <v>123.672</v>
      </c>
      <c r="BU68" s="2" t="str">
        <f t="shared" si="16"/>
        <v/>
      </c>
      <c r="BV68" s="2">
        <f t="shared" si="17"/>
        <v>121.379</v>
      </c>
      <c r="BW68" s="2">
        <f t="shared" si="18"/>
        <v>117.914</v>
      </c>
      <c r="BX68" s="2">
        <f t="shared" si="19"/>
        <v>123.121</v>
      </c>
      <c r="BY68" s="2" t="str">
        <f t="shared" si="20"/>
        <v/>
      </c>
      <c r="BZ68" s="2">
        <f t="shared" si="21"/>
        <v>125.20699999999999</v>
      </c>
      <c r="CA68" s="2" t="str">
        <f t="shared" si="22"/>
        <v/>
      </c>
      <c r="CB68" s="2">
        <f t="shared" si="23"/>
        <v>129.53399999999999</v>
      </c>
      <c r="CC68" s="2">
        <f t="shared" si="24"/>
        <v>127.39700000000001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123.8357682926829</v>
      </c>
      <c r="DL68" s="2">
        <f t="shared" si="76"/>
        <v>118.3495924426451</v>
      </c>
      <c r="DM68" s="2">
        <f t="shared" si="76"/>
        <v>118.35788620199146</v>
      </c>
      <c r="DN68" s="2">
        <f t="shared" si="76"/>
        <v>119.55601214574898</v>
      </c>
      <c r="DO68" s="2">
        <f t="shared" si="76"/>
        <v>122.83323255159475</v>
      </c>
      <c r="DP68" s="2">
        <f t="shared" si="76"/>
        <v>120.04132859174965</v>
      </c>
      <c r="DQ68" s="2">
        <f t="shared" si="76"/>
        <v>119.03851923076927</v>
      </c>
      <c r="DR68" s="2">
        <f t="shared" si="76"/>
        <v>119.41952631578948</v>
      </c>
      <c r="DS68" s="2">
        <f t="shared" si="76"/>
        <v>118.33310712140715</v>
      </c>
      <c r="DT68" s="2">
        <f t="shared" si="76"/>
        <v>122.04403010905644</v>
      </c>
      <c r="DU68" s="2">
        <f t="shared" si="76"/>
        <v>123.76485560053983</v>
      </c>
      <c r="DV68" s="2">
        <f t="shared" si="76"/>
        <v>124.00113869132291</v>
      </c>
      <c r="DW68" s="2">
        <f t="shared" si="76"/>
        <v>127.26301706970125</v>
      </c>
      <c r="DX68" s="2">
        <f t="shared" si="76"/>
        <v>125.88034525954524</v>
      </c>
      <c r="DY68" s="2">
        <f t="shared" si="76"/>
        <v>126.63128550241005</v>
      </c>
      <c r="EA68" s="2">
        <f t="shared" si="77"/>
        <v>113.53735564533349</v>
      </c>
      <c r="EB68" s="2">
        <f t="shared" si="77"/>
        <v>110.09943047182016</v>
      </c>
      <c r="EC68" s="2">
        <f t="shared" si="77"/>
        <v>112.48098694012523</v>
      </c>
      <c r="ED68" s="2">
        <f t="shared" si="77"/>
        <v>114.22696981014437</v>
      </c>
      <c r="EE68" s="2">
        <f t="shared" si="77"/>
        <v>114.00799202955926</v>
      </c>
      <c r="EF68" s="2">
        <f t="shared" si="77"/>
        <v>110.48991053620394</v>
      </c>
      <c r="EG68" s="2">
        <f t="shared" si="77"/>
        <v>110.7864073238391</v>
      </c>
      <c r="EH68" s="2">
        <f t="shared" si="77"/>
        <v>112.0176505303874</v>
      </c>
      <c r="EI68" s="2">
        <f t="shared" si="77"/>
        <v>112.51560877530456</v>
      </c>
      <c r="EJ68" s="2">
        <f t="shared" si="77"/>
        <v>113.36081766380155</v>
      </c>
      <c r="EK68" s="2">
        <f t="shared" si="77"/>
        <v>116.67451347364594</v>
      </c>
      <c r="EL68" s="2">
        <f t="shared" si="77"/>
        <v>117.54492642954197</v>
      </c>
      <c r="EM68" s="2">
        <f t="shared" si="77"/>
        <v>121.16647284328475</v>
      </c>
      <c r="EN68" s="2">
        <f t="shared" si="77"/>
        <v>120.87628098193332</v>
      </c>
      <c r="EO68" s="2">
        <f t="shared" si="77"/>
        <v>124.13156101662032</v>
      </c>
      <c r="EQ68" s="2">
        <f t="shared" si="78"/>
        <v>114.2800334113204</v>
      </c>
      <c r="ER68" s="2">
        <f t="shared" si="78"/>
        <v>111.36286937243207</v>
      </c>
      <c r="ES68" s="2">
        <f t="shared" si="78"/>
        <v>112.13968598462938</v>
      </c>
      <c r="ET68" s="2">
        <f t="shared" si="78"/>
        <v>113.56442685573653</v>
      </c>
      <c r="EU68" s="2">
        <f t="shared" si="78"/>
        <v>113.0880921661724</v>
      </c>
      <c r="EV68" s="2">
        <f t="shared" si="78"/>
        <v>111.18249709132175</v>
      </c>
      <c r="EW68" s="2">
        <f t="shared" si="78"/>
        <v>111.22832324173071</v>
      </c>
      <c r="EX68" s="2">
        <f t="shared" si="78"/>
        <v>110.81680226924387</v>
      </c>
      <c r="EY68" s="2">
        <f t="shared" si="78"/>
        <v>112.0650335861494</v>
      </c>
      <c r="EZ68" s="2">
        <f t="shared" si="78"/>
        <v>113.65160036632798</v>
      </c>
      <c r="FA68" s="2">
        <f t="shared" si="78"/>
        <v>115.90701863702962</v>
      </c>
      <c r="FB68" s="2">
        <f t="shared" si="78"/>
        <v>117.54835156376951</v>
      </c>
      <c r="FC68" s="2">
        <f t="shared" si="78"/>
        <v>120.94273443320638</v>
      </c>
      <c r="FD68" s="2">
        <f t="shared" si="78"/>
        <v>121.07803915738687</v>
      </c>
      <c r="FE68" s="2">
        <f t="shared" si="78"/>
        <v>124.37904468691858</v>
      </c>
      <c r="FG68" s="2">
        <f t="shared" si="79"/>
        <v>0.48716387308893022</v>
      </c>
      <c r="FH68" s="2">
        <f t="shared" si="79"/>
        <v>0.49002112198232578</v>
      </c>
      <c r="FI68" s="2">
        <f t="shared" si="79"/>
        <v>0.48907809232009686</v>
      </c>
      <c r="FJ68" s="2">
        <f t="shared" si="79"/>
        <v>0.4936324463737834</v>
      </c>
      <c r="FK68" s="2">
        <f t="shared" si="79"/>
        <v>0.51243329493121592</v>
      </c>
      <c r="FL68" s="2">
        <f t="shared" si="79"/>
        <v>0.48437134047065877</v>
      </c>
      <c r="FM68" s="2">
        <f t="shared" si="79"/>
        <v>0.50804057532778568</v>
      </c>
      <c r="FN68" s="2">
        <f t="shared" si="79"/>
        <v>0.47906798770187647</v>
      </c>
      <c r="FO68" s="2">
        <f t="shared" si="79"/>
        <v>0.46409327948381618</v>
      </c>
      <c r="FP68" s="2">
        <f t="shared" si="79"/>
        <v>0.46477956474371546</v>
      </c>
      <c r="FQ68" s="2">
        <f t="shared" si="79"/>
        <v>0.49250083169707459</v>
      </c>
      <c r="FR68" s="2">
        <f t="shared" si="79"/>
        <v>0.46113785708003857</v>
      </c>
      <c r="FS68" s="2">
        <f t="shared" si="79"/>
        <v>0.50052047691623969</v>
      </c>
      <c r="FT68" s="2">
        <f t="shared" si="79"/>
        <v>0.4600643462900742</v>
      </c>
      <c r="FU68" s="2">
        <f t="shared" si="79"/>
        <v>0.41622488928823032</v>
      </c>
      <c r="FW68" s="2">
        <f t="shared" si="67"/>
        <v>1.3093370400208784E-4</v>
      </c>
      <c r="FX68" s="2">
        <f t="shared" si="67"/>
        <v>1.4055104107340107E-4</v>
      </c>
      <c r="FY68" s="2">
        <f t="shared" si="67"/>
        <v>1.3499183718175645E-4</v>
      </c>
      <c r="FZ68" s="2">
        <f t="shared" si="67"/>
        <v>1.4336160734354752E-4</v>
      </c>
      <c r="GA68" s="2">
        <f t="shared" si="67"/>
        <v>1.4526869985363074E-4</v>
      </c>
      <c r="GB68" s="2">
        <f t="shared" si="67"/>
        <v>1.4613922921994315E-4</v>
      </c>
      <c r="GC68" s="2">
        <f t="shared" si="67"/>
        <v>1.4572061975225408E-4</v>
      </c>
      <c r="GD68" s="2">
        <f t="shared" si="67"/>
        <v>1.446989132855328E-4</v>
      </c>
      <c r="GE68" s="2">
        <f t="shared" si="67"/>
        <v>1.4903822859582466E-4</v>
      </c>
      <c r="GF68" s="2">
        <f t="shared" si="67"/>
        <v>1.5091020548597169E-4</v>
      </c>
      <c r="GG68" s="2">
        <f t="shared" si="67"/>
        <v>1.4635738909894993E-4</v>
      </c>
      <c r="GH68" s="2">
        <f t="shared" si="67"/>
        <v>1.2958687484496454E-4</v>
      </c>
      <c r="GI68" s="2">
        <f t="shared" si="67"/>
        <v>1.4504719469245772E-4</v>
      </c>
      <c r="GJ68" s="2">
        <f t="shared" si="67"/>
        <v>8.6771953648396972E-5</v>
      </c>
      <c r="GK68" s="2">
        <f t="shared" si="67"/>
        <v>6.7309677147334762E-5</v>
      </c>
      <c r="GM68" s="86">
        <f t="shared" si="68"/>
        <v>9.9999958559954891E-3</v>
      </c>
      <c r="GN68" s="86">
        <f t="shared" si="68"/>
        <v>1.0476298038571235E-2</v>
      </c>
      <c r="GO68" s="86">
        <f t="shared" si="68"/>
        <v>1.0284887099757238E-2</v>
      </c>
      <c r="GP68" s="86">
        <f t="shared" si="68"/>
        <v>1.1155626086025586E-2</v>
      </c>
      <c r="GQ68" s="86">
        <f t="shared" si="68"/>
        <v>1.5130014630935829E-2</v>
      </c>
      <c r="GR68" s="86">
        <f t="shared" si="68"/>
        <v>9.3466201449855374E-3</v>
      </c>
      <c r="GS68" s="86">
        <f t="shared" si="68"/>
        <v>1.4209152653531081E-2</v>
      </c>
      <c r="GT68" s="86">
        <f t="shared" si="68"/>
        <v>8.4892337436156332E-3</v>
      </c>
      <c r="GU68" s="86">
        <f t="shared" si="68"/>
        <v>6.1142125087912435E-3</v>
      </c>
      <c r="GV68" s="86">
        <f t="shared" si="68"/>
        <v>6.4301017182724672E-3</v>
      </c>
      <c r="GW68" s="86">
        <f t="shared" si="68"/>
        <v>1.0922217241390119E-2</v>
      </c>
      <c r="GX68" s="86">
        <f t="shared" si="68"/>
        <v>6.0183388344957579E-3</v>
      </c>
      <c r="GY68" s="86">
        <f t="shared" si="68"/>
        <v>1.2531597961584443E-2</v>
      </c>
      <c r="GZ68" s="86">
        <f t="shared" si="68"/>
        <v>5.7103311178462934E-3</v>
      </c>
      <c r="HA68" s="86">
        <f t="shared" si="68"/>
        <v>1.4792416201046303E-3</v>
      </c>
      <c r="HC68" s="86">
        <f t="shared" si="73"/>
        <v>3.6659033654558223E-9</v>
      </c>
      <c r="HD68" s="86">
        <f t="shared" si="69"/>
        <v>1.0942136815763605E-9</v>
      </c>
      <c r="HE68" s="86">
        <f t="shared" si="69"/>
        <v>8.7903994558276803E-10</v>
      </c>
      <c r="HF68" s="86">
        <f t="shared" si="69"/>
        <v>1.6379428528472275E-10</v>
      </c>
      <c r="HG68" s="86">
        <f t="shared" si="69"/>
        <v>1.8293812600799192E-10</v>
      </c>
      <c r="HH68" s="86">
        <f t="shared" si="69"/>
        <v>6.7348824977343554E-11</v>
      </c>
      <c r="HI68" s="86">
        <f t="shared" si="69"/>
        <v>1.0403527244273053E-9</v>
      </c>
      <c r="HJ68" s="86">
        <f t="shared" si="69"/>
        <v>1.316842016124333E-10</v>
      </c>
      <c r="HK68" s="86">
        <f t="shared" si="69"/>
        <v>2.4037916231237289E-10</v>
      </c>
      <c r="HL68" s="86">
        <f t="shared" si="69"/>
        <v>2.8365644008010327E-11</v>
      </c>
      <c r="HM68" s="86">
        <f t="shared" si="69"/>
        <v>2.113296429596244E-10</v>
      </c>
      <c r="HN68" s="86">
        <f t="shared" si="69"/>
        <v>1.9439446947516098E-11</v>
      </c>
      <c r="HO68" s="86">
        <f t="shared" si="69"/>
        <v>3.6546045862450579E-10</v>
      </c>
      <c r="HP68" s="86">
        <f t="shared" si="69"/>
        <v>2.6990967872796513E-11</v>
      </c>
      <c r="HQ68" s="86">
        <f t="shared" si="69"/>
        <v>6.2949690008275737E-16</v>
      </c>
      <c r="HS68" s="86">
        <f t="shared" si="70"/>
        <v>5.2340408769161372E-80</v>
      </c>
      <c r="HT68" s="86">
        <f t="shared" si="70"/>
        <v>7.85188679954509E-84</v>
      </c>
      <c r="HU68" s="86">
        <f t="shared" si="70"/>
        <v>8.1196672224233673E-88</v>
      </c>
      <c r="HV68" s="86">
        <f t="shared" si="70"/>
        <v>1.0058385986513161E-95</v>
      </c>
      <c r="HW68" s="86">
        <f t="shared" si="70"/>
        <v>3.3831448130766014E-95</v>
      </c>
      <c r="HX68" s="86">
        <f t="shared" si="70"/>
        <v>1.0108446249307764E-100</v>
      </c>
      <c r="HY68" s="86">
        <f t="shared" si="70"/>
        <v>1.9103042516379858E-88</v>
      </c>
      <c r="HZ68" s="86">
        <f t="shared" si="70"/>
        <v>3.5312992839039947E-97</v>
      </c>
      <c r="IA68" s="86">
        <f t="shared" si="70"/>
        <v>2.6884741533281272E-95</v>
      </c>
      <c r="IB68" s="86">
        <f t="shared" si="70"/>
        <v>2.3297902427060526E-103</v>
      </c>
      <c r="IC68" s="86">
        <f t="shared" si="70"/>
        <v>8.2288883951293789E-94</v>
      </c>
      <c r="ID68" s="86">
        <f t="shared" si="70"/>
        <v>6.7792180207313694E-106</v>
      </c>
      <c r="IE68" s="86">
        <f t="shared" si="70"/>
        <v>1.9841786045666552E-92</v>
      </c>
      <c r="IF68" s="86">
        <f t="shared" si="70"/>
        <v>1.0831329058130526E-52</v>
      </c>
      <c r="IG68" s="86">
        <f t="shared" si="70"/>
        <v>4.279228668378879E-40</v>
      </c>
      <c r="II68" s="86">
        <f t="shared" si="71"/>
        <v>8.6049525034257687E-250</v>
      </c>
      <c r="IJ68" s="86">
        <f t="shared" si="71"/>
        <v>7.905256673210458E-274</v>
      </c>
      <c r="IK68" s="86">
        <f t="shared" si="71"/>
        <v>3.9640214682364239E-284</v>
      </c>
      <c r="IL68" s="86">
        <f t="shared" si="71"/>
        <v>7.4997937535261146E-302</v>
      </c>
      <c r="IM68" s="86">
        <f t="shared" si="71"/>
        <v>1.3153690155102187E-301</v>
      </c>
      <c r="IN68" s="86">
        <f t="shared" si="71"/>
        <v>0</v>
      </c>
      <c r="IO68" s="86">
        <f t="shared" si="71"/>
        <v>2.1778663815852449E-283</v>
      </c>
      <c r="IP68" s="86">
        <f t="shared" si="71"/>
        <v>0</v>
      </c>
      <c r="IQ68" s="86">
        <f t="shared" si="71"/>
        <v>0</v>
      </c>
      <c r="IR68" s="86">
        <f t="shared" si="71"/>
        <v>0</v>
      </c>
      <c r="IS68" s="86">
        <f t="shared" si="71"/>
        <v>5.1754217242969288E-300</v>
      </c>
      <c r="IT68" s="86">
        <f t="shared" si="71"/>
        <v>0</v>
      </c>
      <c r="IU68" s="86">
        <f t="shared" si="71"/>
        <v>1.6920662870590757E-291</v>
      </c>
      <c r="IV68" s="86">
        <f t="shared" si="71"/>
        <v>2.3347922804821714E-167</v>
      </c>
      <c r="IW68" s="86">
        <f t="shared" si="71"/>
        <v>1.1051956402845979E-87</v>
      </c>
      <c r="IY68" s="86">
        <f t="shared" si="72"/>
        <v>9.9999995218988547E-3</v>
      </c>
      <c r="IZ68" s="86">
        <f t="shared" si="72"/>
        <v>1.0476299132784916E-2</v>
      </c>
      <c r="JA68" s="86">
        <f t="shared" si="72"/>
        <v>1.0284887978797183E-2</v>
      </c>
      <c r="JB68" s="86">
        <f t="shared" si="72"/>
        <v>1.1155626249819871E-2</v>
      </c>
      <c r="JC68" s="86">
        <f t="shared" si="72"/>
        <v>1.5130014813873955E-2</v>
      </c>
      <c r="JD68" s="86">
        <f t="shared" si="72"/>
        <v>9.3466202123343618E-3</v>
      </c>
      <c r="JE68" s="86">
        <f t="shared" si="72"/>
        <v>1.4209153693883805E-2</v>
      </c>
      <c r="JF68" s="86">
        <f t="shared" si="72"/>
        <v>8.4892338752998349E-3</v>
      </c>
      <c r="JG68" s="86">
        <f t="shared" si="72"/>
        <v>6.1142127491704053E-3</v>
      </c>
      <c r="JH68" s="86">
        <f t="shared" si="72"/>
        <v>6.4301017466381113E-3</v>
      </c>
      <c r="JI68" s="86">
        <f t="shared" si="72"/>
        <v>1.0922217452719762E-2</v>
      </c>
      <c r="JJ68" s="86">
        <f t="shared" si="72"/>
        <v>6.0183388539352045E-3</v>
      </c>
      <c r="JK68" s="86">
        <f t="shared" si="72"/>
        <v>1.2531598327044901E-2</v>
      </c>
      <c r="JL68" s="86">
        <f t="shared" si="72"/>
        <v>5.710331144837261E-3</v>
      </c>
      <c r="JM68" s="86">
        <f t="shared" si="72"/>
        <v>1.4792416201052597E-3</v>
      </c>
    </row>
    <row r="69" spans="2:273" x14ac:dyDescent="0.25">
      <c r="B69" s="2">
        <v>42</v>
      </c>
      <c r="C69" s="37">
        <v>136.483</v>
      </c>
      <c r="D69" s="37">
        <v>124.19</v>
      </c>
      <c r="E69" s="37">
        <v>123.81</v>
      </c>
      <c r="F69" s="37">
        <v>126.017</v>
      </c>
      <c r="G69" s="37">
        <v>131.24100000000001</v>
      </c>
      <c r="H69" s="37">
        <v>127.224</v>
      </c>
      <c r="I69" s="37">
        <v>131.37899999999999</v>
      </c>
      <c r="J69" s="37">
        <v>121.46599999999999</v>
      </c>
      <c r="K69" s="37">
        <v>121.724</v>
      </c>
      <c r="L69" s="37">
        <v>123.759</v>
      </c>
      <c r="M69" s="37">
        <v>130.017</v>
      </c>
      <c r="N69" s="37">
        <v>127.828</v>
      </c>
      <c r="O69" s="37">
        <v>132.08600000000001</v>
      </c>
      <c r="P69" s="37">
        <v>131.517</v>
      </c>
      <c r="Q69" s="37">
        <v>128.39699999999999</v>
      </c>
      <c r="S69" s="4">
        <f t="shared" si="74"/>
        <v>126.523599351966</v>
      </c>
      <c r="T69" s="4">
        <f t="shared" si="74"/>
        <v>121.76146542875166</v>
      </c>
      <c r="U69" s="4">
        <f t="shared" si="74"/>
        <v>122.85977803247584</v>
      </c>
      <c r="V69" s="4">
        <f t="shared" si="74"/>
        <v>124.69506934654429</v>
      </c>
      <c r="W69" s="4">
        <f t="shared" si="74"/>
        <v>127.87811863338436</v>
      </c>
      <c r="X69" s="4">
        <f t="shared" si="74"/>
        <v>122.49437634888672</v>
      </c>
      <c r="Y69" s="4">
        <f t="shared" si="74"/>
        <v>124.81601193057212</v>
      </c>
      <c r="Z69" s="4">
        <f t="shared" si="74"/>
        <v>122.29160830795831</v>
      </c>
      <c r="AA69" s="4">
        <f t="shared" si="74"/>
        <v>120.55447540227063</v>
      </c>
      <c r="AB69" s="4">
        <f t="shared" si="74"/>
        <v>123.03669509361663</v>
      </c>
      <c r="AC69" s="4">
        <f t="shared" si="74"/>
        <v>127.83936572816543</v>
      </c>
      <c r="AD69" s="4">
        <f t="shared" si="74"/>
        <v>125.57822378066508</v>
      </c>
      <c r="AE69" s="4">
        <f t="shared" si="74"/>
        <v>133.54252115350661</v>
      </c>
      <c r="AF69" s="4">
        <f t="shared" si="74"/>
        <v>128.06877602083995</v>
      </c>
      <c r="AG69" s="4">
        <f t="shared" si="74"/>
        <v>126.90802682006276</v>
      </c>
      <c r="AI69" s="4">
        <f t="shared" si="75"/>
        <v>9.9594006480340056</v>
      </c>
      <c r="AJ69" s="4">
        <f t="shared" si="75"/>
        <v>2.4285345712483348</v>
      </c>
      <c r="AK69" s="4">
        <f t="shared" si="75"/>
        <v>0.95022196752415766</v>
      </c>
      <c r="AL69" s="4">
        <f t="shared" si="75"/>
        <v>1.3219306534557091</v>
      </c>
      <c r="AM69" s="4">
        <f t="shared" si="75"/>
        <v>3.3628813666156532</v>
      </c>
      <c r="AN69" s="4">
        <f t="shared" si="75"/>
        <v>4.7296236511132861</v>
      </c>
      <c r="AO69" s="4">
        <f t="shared" si="75"/>
        <v>6.5629880694278739</v>
      </c>
      <c r="AP69" s="4">
        <f t="shared" si="75"/>
        <v>-0.82560830795831919</v>
      </c>
      <c r="AQ69" s="4">
        <f t="shared" si="75"/>
        <v>1.169524597729378</v>
      </c>
      <c r="AR69" s="4">
        <f t="shared" si="75"/>
        <v>0.7223049063833713</v>
      </c>
      <c r="AS69" s="4">
        <f t="shared" si="75"/>
        <v>2.1776342718345632</v>
      </c>
      <c r="AT69" s="4">
        <f t="shared" si="75"/>
        <v>2.2497762193349189</v>
      </c>
      <c r="AU69" s="4">
        <f t="shared" si="75"/>
        <v>-1.4565211535065998</v>
      </c>
      <c r="AV69" s="4">
        <f t="shared" si="75"/>
        <v>3.4482239791600477</v>
      </c>
      <c r="AW69" s="4">
        <f t="shared" si="75"/>
        <v>1.4889731799372328</v>
      </c>
      <c r="AY69" s="2">
        <f t="shared" si="65"/>
        <v>118.71569453114017</v>
      </c>
      <c r="AZ69" s="2">
        <f t="shared" si="65"/>
        <v>114.16450239535355</v>
      </c>
      <c r="BA69" s="2">
        <f t="shared" si="65"/>
        <v>115.37865917803445</v>
      </c>
      <c r="BB69" s="2">
        <f t="shared" si="65"/>
        <v>116.84919022697682</v>
      </c>
      <c r="BC69" s="2">
        <f t="shared" si="65"/>
        <v>118.18924128641059</v>
      </c>
      <c r="BD69" s="2">
        <f t="shared" si="65"/>
        <v>115.33087601775469</v>
      </c>
      <c r="BE69" s="2">
        <f t="shared" si="65"/>
        <v>114.73299928282212</v>
      </c>
      <c r="BF69" s="2">
        <f t="shared" si="65"/>
        <v>115.7859847747426</v>
      </c>
      <c r="BG69" s="2">
        <f t="shared" si="65"/>
        <v>115.57526116720804</v>
      </c>
      <c r="BH69" s="2">
        <f t="shared" si="65"/>
        <v>117.89151854320791</v>
      </c>
      <c r="BI69" s="2">
        <f t="shared" si="65"/>
        <v>120.16161868558501</v>
      </c>
      <c r="BJ69" s="2">
        <f t="shared" si="65"/>
        <v>120.96991361855824</v>
      </c>
      <c r="BK69" s="2">
        <f t="shared" si="65"/>
        <v>124.12897258210369</v>
      </c>
      <c r="BL69" s="2">
        <f t="shared" si="65"/>
        <v>123.55932147413723</v>
      </c>
      <c r="BM69" s="2">
        <f t="shared" si="65"/>
        <v>125.66589018543451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>
        <f t="shared" si="18"/>
        <v>121.724</v>
      </c>
      <c r="BX69" s="2">
        <f t="shared" si="19"/>
        <v>123.759</v>
      </c>
      <c r="BY69" s="2" t="str">
        <f t="shared" si="20"/>
        <v/>
      </c>
      <c r="BZ69" s="2">
        <f t="shared" si="21"/>
        <v>127.828</v>
      </c>
      <c r="CA69" s="2" t="str">
        <f t="shared" si="22"/>
        <v/>
      </c>
      <c r="CB69" s="2">
        <f t="shared" si="23"/>
        <v>131.517</v>
      </c>
      <c r="CC69" s="2">
        <f t="shared" si="24"/>
        <v>128.39699999999999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124.19591538461536</v>
      </c>
      <c r="DL69" s="2">
        <f t="shared" si="76"/>
        <v>118.49437078272608</v>
      </c>
      <c r="DM69" s="2">
        <f t="shared" si="76"/>
        <v>118.5059991246307</v>
      </c>
      <c r="DN69" s="2">
        <f t="shared" si="76"/>
        <v>119.75916659919027</v>
      </c>
      <c r="DO69" s="2">
        <f t="shared" si="76"/>
        <v>123.11891894934334</v>
      </c>
      <c r="DP69" s="2">
        <f t="shared" si="76"/>
        <v>120.35627027027027</v>
      </c>
      <c r="DQ69" s="2">
        <f t="shared" si="76"/>
        <v>119.22786651031898</v>
      </c>
      <c r="DR69" s="2">
        <f t="shared" si="76"/>
        <v>119.63112233285919</v>
      </c>
      <c r="DS69" s="2">
        <f t="shared" si="76"/>
        <v>118.54585435435439</v>
      </c>
      <c r="DT69" s="2">
        <f t="shared" si="76"/>
        <v>122.25814793741111</v>
      </c>
      <c r="DU69" s="2">
        <f t="shared" si="76"/>
        <v>123.96240479082323</v>
      </c>
      <c r="DV69" s="2">
        <f t="shared" si="76"/>
        <v>124.25541394025605</v>
      </c>
      <c r="DW69" s="2">
        <f t="shared" si="76"/>
        <v>127.49603818798553</v>
      </c>
      <c r="DX69" s="2">
        <f t="shared" si="76"/>
        <v>126.14947897897895</v>
      </c>
      <c r="DY69" s="2">
        <f t="shared" si="76"/>
        <v>126.93815090841672</v>
      </c>
      <c r="EA69" s="2">
        <f t="shared" si="77"/>
        <v>113.45408584573215</v>
      </c>
      <c r="EB69" s="2">
        <f t="shared" si="77"/>
        <v>110.05441085332812</v>
      </c>
      <c r="EC69" s="2">
        <f t="shared" si="77"/>
        <v>112.39920110906762</v>
      </c>
      <c r="ED69" s="2">
        <f t="shared" si="77"/>
        <v>114.12699018611468</v>
      </c>
      <c r="EE69" s="2">
        <f t="shared" si="77"/>
        <v>113.9117619541949</v>
      </c>
      <c r="EF69" s="2">
        <f t="shared" si="77"/>
        <v>110.45168435536327</v>
      </c>
      <c r="EG69" s="2">
        <f t="shared" si="77"/>
        <v>110.76325947957569</v>
      </c>
      <c r="EH69" s="2">
        <f t="shared" si="77"/>
        <v>111.97310314716053</v>
      </c>
      <c r="EI69" s="2">
        <f t="shared" si="77"/>
        <v>112.44697494732984</v>
      </c>
      <c r="EJ69" s="2">
        <f t="shared" si="77"/>
        <v>113.30544328359892</v>
      </c>
      <c r="EK69" s="2">
        <f t="shared" si="77"/>
        <v>116.58993281348539</v>
      </c>
      <c r="EL69" s="2">
        <f t="shared" si="77"/>
        <v>117.46845874844867</v>
      </c>
      <c r="EM69" s="2">
        <f t="shared" si="77"/>
        <v>121.06462551226851</v>
      </c>
      <c r="EN69" s="2">
        <f t="shared" si="77"/>
        <v>120.7869225712687</v>
      </c>
      <c r="EO69" s="2">
        <f t="shared" si="77"/>
        <v>124.03845230550347</v>
      </c>
      <c r="EQ69" s="2">
        <f t="shared" si="78"/>
        <v>114.18374553626397</v>
      </c>
      <c r="ER69" s="2">
        <f t="shared" si="78"/>
        <v>111.2960192191378</v>
      </c>
      <c r="ES69" s="2">
        <f t="shared" si="78"/>
        <v>112.06380748698456</v>
      </c>
      <c r="ET69" s="2">
        <f t="shared" si="78"/>
        <v>113.4759839801908</v>
      </c>
      <c r="EU69" s="2">
        <f t="shared" si="78"/>
        <v>113.00777976859439</v>
      </c>
      <c r="EV69" s="2">
        <f t="shared" si="78"/>
        <v>111.13222052338334</v>
      </c>
      <c r="EW69" s="2">
        <f t="shared" si="78"/>
        <v>111.19732274682593</v>
      </c>
      <c r="EX69" s="2">
        <f t="shared" si="78"/>
        <v>110.79354395435968</v>
      </c>
      <c r="EY69" s="2">
        <f t="shared" si="78"/>
        <v>112.004208840158</v>
      </c>
      <c r="EZ69" s="2">
        <f t="shared" si="78"/>
        <v>113.59123636682486</v>
      </c>
      <c r="FA69" s="2">
        <f t="shared" si="78"/>
        <v>115.83588003558644</v>
      </c>
      <c r="FB69" s="2">
        <f t="shared" si="78"/>
        <v>117.47181799174511</v>
      </c>
      <c r="FC69" s="2">
        <f t="shared" si="78"/>
        <v>120.84478117520968</v>
      </c>
      <c r="FD69" s="2">
        <f t="shared" si="78"/>
        <v>120.98513134535888</v>
      </c>
      <c r="FE69" s="2">
        <f t="shared" si="78"/>
        <v>124.27842707418095</v>
      </c>
      <c r="FG69" s="2">
        <f t="shared" si="79"/>
        <v>0.51018549369100308</v>
      </c>
      <c r="FH69" s="2">
        <f t="shared" si="79"/>
        <v>0.51304268819938847</v>
      </c>
      <c r="FI69" s="2">
        <f t="shared" si="79"/>
        <v>0.5120998427953013</v>
      </c>
      <c r="FJ69" s="2">
        <f t="shared" si="79"/>
        <v>0.51665179260633587</v>
      </c>
      <c r="FK69" s="2">
        <f t="shared" si="79"/>
        <v>0.53540236988293399</v>
      </c>
      <c r="FL69" s="2">
        <f t="shared" si="79"/>
        <v>0.50739156005447061</v>
      </c>
      <c r="FM69" s="2">
        <f t="shared" si="79"/>
        <v>0.5310272012156545</v>
      </c>
      <c r="FN69" s="2">
        <f t="shared" si="79"/>
        <v>0.50208158527308611</v>
      </c>
      <c r="FO69" s="2">
        <f t="shared" si="79"/>
        <v>0.48706010307106928</v>
      </c>
      <c r="FP69" s="2">
        <f t="shared" si="79"/>
        <v>0.48774944025047179</v>
      </c>
      <c r="FQ69" s="2">
        <f t="shared" si="79"/>
        <v>0.5155211318516737</v>
      </c>
      <c r="FR69" s="2">
        <f t="shared" si="79"/>
        <v>0.4840905392995592</v>
      </c>
      <c r="FS69" s="2">
        <f t="shared" si="79"/>
        <v>0.52352893708745474</v>
      </c>
      <c r="FT69" s="2">
        <f t="shared" si="79"/>
        <v>0.48301149042407093</v>
      </c>
      <c r="FU69" s="2">
        <f t="shared" si="79"/>
        <v>0.4387623019127676</v>
      </c>
      <c r="FW69" s="2">
        <f t="shared" si="67"/>
        <v>1.4356413804082036E-4</v>
      </c>
      <c r="FX69" s="2">
        <f t="shared" si="67"/>
        <v>1.5410906224623333E-4</v>
      </c>
      <c r="FY69" s="2">
        <f t="shared" si="67"/>
        <v>1.480136784311584E-4</v>
      </c>
      <c r="FZ69" s="2">
        <f t="shared" si="67"/>
        <v>1.571907024693078E-4</v>
      </c>
      <c r="GA69" s="2">
        <f t="shared" si="67"/>
        <v>1.5928172959638385E-4</v>
      </c>
      <c r="GB69" s="2">
        <f t="shared" si="67"/>
        <v>1.6023621923044948E-4</v>
      </c>
      <c r="GC69" s="2">
        <f t="shared" si="67"/>
        <v>1.5977723600062139E-4</v>
      </c>
      <c r="GD69" s="2">
        <f t="shared" si="67"/>
        <v>1.5865698852560788E-4</v>
      </c>
      <c r="GE69" s="2">
        <f t="shared" si="67"/>
        <v>1.6341481831534741E-4</v>
      </c>
      <c r="GF69" s="2">
        <f t="shared" si="67"/>
        <v>1.6546734076176015E-4</v>
      </c>
      <c r="GG69" s="2">
        <f t="shared" si="67"/>
        <v>1.6047542003086804E-4</v>
      </c>
      <c r="GH69" s="2">
        <f t="shared" si="67"/>
        <v>1.420874063533323E-4</v>
      </c>
      <c r="GI69" s="2">
        <f t="shared" si="67"/>
        <v>1.59038860819421E-4</v>
      </c>
      <c r="GJ69" s="2">
        <f t="shared" si="67"/>
        <v>9.5142758714946682E-5</v>
      </c>
      <c r="GK69" s="2">
        <f t="shared" si="67"/>
        <v>7.380311411024889E-5</v>
      </c>
      <c r="GM69" s="86">
        <f t="shared" si="68"/>
        <v>1.4694009353840475E-2</v>
      </c>
      <c r="GN69" s="86">
        <f t="shared" si="68"/>
        <v>1.5436844162252104E-2</v>
      </c>
      <c r="GO69" s="86">
        <f t="shared" si="68"/>
        <v>1.5234023710772775E-2</v>
      </c>
      <c r="GP69" s="86">
        <f t="shared" si="68"/>
        <v>1.6343398842346181E-2</v>
      </c>
      <c r="GQ69" s="86">
        <f t="shared" si="68"/>
        <v>2.1547165567780163E-2</v>
      </c>
      <c r="GR69" s="86">
        <f t="shared" si="68"/>
        <v>1.4161578532329147E-2</v>
      </c>
      <c r="GS69" s="86">
        <f t="shared" si="68"/>
        <v>2.0651762259971482E-2</v>
      </c>
      <c r="GT69" s="86">
        <f t="shared" si="68"/>
        <v>1.2886733114943183E-2</v>
      </c>
      <c r="GU69" s="86">
        <f t="shared" si="68"/>
        <v>9.6834263766144308E-3</v>
      </c>
      <c r="GV69" s="86">
        <f t="shared" si="68"/>
        <v>9.9331568813242187E-3</v>
      </c>
      <c r="GW69" s="86">
        <f t="shared" si="68"/>
        <v>1.6107426848768432E-2</v>
      </c>
      <c r="GX69" s="86">
        <f t="shared" si="68"/>
        <v>9.2990993692159945E-3</v>
      </c>
      <c r="GY69" s="86">
        <f t="shared" si="68"/>
        <v>1.8487953146094298E-2</v>
      </c>
      <c r="GZ69" s="86">
        <f t="shared" si="68"/>
        <v>8.998931005081803E-3</v>
      </c>
      <c r="HA69" s="86">
        <f t="shared" si="68"/>
        <v>2.7540502908592434E-3</v>
      </c>
      <c r="HC69" s="86">
        <f t="shared" si="73"/>
        <v>8.973114933053855E-9</v>
      </c>
      <c r="HD69" s="86">
        <f t="shared" si="69"/>
        <v>2.9000518588379069E-9</v>
      </c>
      <c r="HE69" s="86">
        <f t="shared" si="69"/>
        <v>2.3746721863474484E-9</v>
      </c>
      <c r="HF69" s="86">
        <f t="shared" si="69"/>
        <v>4.7922424316094311E-10</v>
      </c>
      <c r="HG69" s="86">
        <f t="shared" si="69"/>
        <v>5.3437928855218672E-10</v>
      </c>
      <c r="HH69" s="86">
        <f t="shared" si="69"/>
        <v>2.0951695175699578E-10</v>
      </c>
      <c r="HI69" s="86">
        <f t="shared" si="69"/>
        <v>2.8187997962066574E-9</v>
      </c>
      <c r="HJ69" s="86">
        <f t="shared" si="69"/>
        <v>3.9465876122435942E-10</v>
      </c>
      <c r="HK69" s="86">
        <f t="shared" si="69"/>
        <v>7.0988093034557821E-10</v>
      </c>
      <c r="HL69" s="86">
        <f t="shared" si="69"/>
        <v>9.115560946710865E-11</v>
      </c>
      <c r="HM69" s="86">
        <f t="shared" si="69"/>
        <v>6.1391161155398083E-10</v>
      </c>
      <c r="HN69" s="86">
        <f t="shared" si="69"/>
        <v>6.3312667748163429E-11</v>
      </c>
      <c r="HO69" s="86">
        <f t="shared" si="69"/>
        <v>1.0305246384012688E-9</v>
      </c>
      <c r="HP69" s="86">
        <f t="shared" si="69"/>
        <v>8.4443556342287162E-11</v>
      </c>
      <c r="HQ69" s="86">
        <f t="shared" si="69"/>
        <v>3.5002533032556043E-15</v>
      </c>
      <c r="HS69" s="86">
        <f t="shared" si="70"/>
        <v>7.4548300084589885E-78</v>
      </c>
      <c r="HT69" s="86">
        <f t="shared" si="70"/>
        <v>1.6706382659114068E-81</v>
      </c>
      <c r="HU69" s="86">
        <f t="shared" si="70"/>
        <v>2.1233979829545165E-85</v>
      </c>
      <c r="HV69" s="86">
        <f t="shared" si="70"/>
        <v>4.2101300318012482E-93</v>
      </c>
      <c r="HW69" s="86">
        <f t="shared" si="70"/>
        <v>1.4012689191559418E-92</v>
      </c>
      <c r="HX69" s="86">
        <f t="shared" si="70"/>
        <v>6.2106114386497145E-98</v>
      </c>
      <c r="HY69" s="86">
        <f t="shared" si="70"/>
        <v>5.3101721984104913E-86</v>
      </c>
      <c r="HZ69" s="86">
        <f t="shared" si="70"/>
        <v>1.7215805001230738E-94</v>
      </c>
      <c r="IA69" s="86">
        <f t="shared" si="70"/>
        <v>1.2359563488841975E-92</v>
      </c>
      <c r="IB69" s="86">
        <f t="shared" si="70"/>
        <v>1.6574034434453721E-100</v>
      </c>
      <c r="IC69" s="86">
        <f t="shared" si="70"/>
        <v>3.2231073146214281E-91</v>
      </c>
      <c r="ID69" s="86">
        <f t="shared" si="70"/>
        <v>5.3531552786866412E-103</v>
      </c>
      <c r="IE69" s="86">
        <f t="shared" si="70"/>
        <v>6.7848900151438241E-90</v>
      </c>
      <c r="IF69" s="86">
        <f t="shared" si="70"/>
        <v>2.4247482687485935E-51</v>
      </c>
      <c r="IG69" s="86">
        <f t="shared" si="70"/>
        <v>4.2669731206127546E-39</v>
      </c>
      <c r="II69" s="86">
        <f t="shared" si="71"/>
        <v>1.0256593166524125E-244</v>
      </c>
      <c r="IJ69" s="86">
        <f t="shared" si="71"/>
        <v>3.2412867454266327E-268</v>
      </c>
      <c r="IK69" s="86">
        <f t="shared" si="71"/>
        <v>2.4963951323232685E-278</v>
      </c>
      <c r="IL69" s="86">
        <f t="shared" si="71"/>
        <v>1.2026694113399733E-295</v>
      </c>
      <c r="IM69" s="86">
        <f t="shared" si="71"/>
        <v>2.1297109618100101E-295</v>
      </c>
      <c r="IN69" s="86">
        <f t="shared" si="71"/>
        <v>0</v>
      </c>
      <c r="IO69" s="86">
        <f t="shared" si="71"/>
        <v>1.4853274395548547E-277</v>
      </c>
      <c r="IP69" s="86">
        <f t="shared" si="71"/>
        <v>2.2834284661469796E-305</v>
      </c>
      <c r="IQ69" s="86">
        <f t="shared" si="71"/>
        <v>1.3112151809290569E-303</v>
      </c>
      <c r="IR69" s="86">
        <f t="shared" si="71"/>
        <v>0</v>
      </c>
      <c r="IS69" s="86">
        <f t="shared" si="71"/>
        <v>7.8589746258335802E-294</v>
      </c>
      <c r="IT69" s="86">
        <f t="shared" si="71"/>
        <v>0</v>
      </c>
      <c r="IU69" s="86">
        <f t="shared" si="71"/>
        <v>1.6872432283777649E-285</v>
      </c>
      <c r="IV69" s="86">
        <f t="shared" si="71"/>
        <v>4.0579978495615725E-164</v>
      </c>
      <c r="IW69" s="86">
        <f t="shared" si="71"/>
        <v>4.7909743779640849E-86</v>
      </c>
      <c r="IY69" s="86">
        <f t="shared" si="72"/>
        <v>1.4694018326955409E-2</v>
      </c>
      <c r="IZ69" s="86">
        <f t="shared" si="72"/>
        <v>1.5436847062303962E-2</v>
      </c>
      <c r="JA69" s="86">
        <f t="shared" si="72"/>
        <v>1.5234026085444961E-2</v>
      </c>
      <c r="JB69" s="86">
        <f t="shared" si="72"/>
        <v>1.6343399321570425E-2</v>
      </c>
      <c r="JC69" s="86">
        <f t="shared" si="72"/>
        <v>2.1547166102159451E-2</v>
      </c>
      <c r="JD69" s="86">
        <f t="shared" si="72"/>
        <v>1.4161578741846099E-2</v>
      </c>
      <c r="JE69" s="86">
        <f t="shared" si="72"/>
        <v>2.065176507877128E-2</v>
      </c>
      <c r="JF69" s="86">
        <f t="shared" si="72"/>
        <v>1.2886733509601943E-2</v>
      </c>
      <c r="JG69" s="86">
        <f t="shared" si="72"/>
        <v>9.6834270864953609E-3</v>
      </c>
      <c r="JH69" s="86">
        <f t="shared" si="72"/>
        <v>9.9331569724798278E-3</v>
      </c>
      <c r="JI69" s="86">
        <f t="shared" si="72"/>
        <v>1.6107427462680044E-2</v>
      </c>
      <c r="JJ69" s="86">
        <f t="shared" si="72"/>
        <v>9.2990994325286621E-3</v>
      </c>
      <c r="JK69" s="86">
        <f t="shared" si="72"/>
        <v>1.8487954176618936E-2</v>
      </c>
      <c r="JL69" s="86">
        <f t="shared" si="72"/>
        <v>8.9989310895253593E-3</v>
      </c>
      <c r="JM69" s="86">
        <f t="shared" si="72"/>
        <v>2.7540502908627437E-3</v>
      </c>
    </row>
    <row r="70" spans="2:273" x14ac:dyDescent="0.25">
      <c r="B70" s="2">
        <v>43</v>
      </c>
      <c r="C70" s="37">
        <v>138.96600000000001</v>
      </c>
      <c r="D70" s="37">
        <v>126.39700000000001</v>
      </c>
      <c r="E70" s="37">
        <v>127.29300000000001</v>
      </c>
      <c r="F70" s="37">
        <v>128.483</v>
      </c>
      <c r="G70" s="37">
        <v>134.29300000000001</v>
      </c>
      <c r="H70" s="37">
        <v>128.69</v>
      </c>
      <c r="I70" s="37">
        <v>130.56899999999999</v>
      </c>
      <c r="J70" s="37">
        <v>124.759</v>
      </c>
      <c r="K70" s="37">
        <v>123.414</v>
      </c>
      <c r="L70" s="37">
        <v>126.05200000000001</v>
      </c>
      <c r="M70" s="37">
        <v>131.77600000000001</v>
      </c>
      <c r="N70" s="37">
        <v>130.5</v>
      </c>
      <c r="O70" s="37">
        <v>133.24100000000001</v>
      </c>
      <c r="P70" s="37">
        <v>135.74100000000001</v>
      </c>
      <c r="Q70" s="37">
        <v>129.70699999999999</v>
      </c>
      <c r="S70" s="4">
        <f t="shared" si="74"/>
        <v>129.3726427763406</v>
      </c>
      <c r="T70" s="4">
        <f t="shared" si="74"/>
        <v>124.51871118779013</v>
      </c>
      <c r="U70" s="4">
        <f t="shared" si="74"/>
        <v>125.65308871880528</v>
      </c>
      <c r="V70" s="4">
        <f t="shared" si="74"/>
        <v>127.55065349512643</v>
      </c>
      <c r="W70" s="4">
        <f t="shared" si="74"/>
        <v>131.03225307386674</v>
      </c>
      <c r="X70" s="4">
        <f t="shared" si="74"/>
        <v>125.37022782164306</v>
      </c>
      <c r="Y70" s="4">
        <f t="shared" si="74"/>
        <v>128.34582720213371</v>
      </c>
      <c r="Z70" s="4">
        <f t="shared" si="74"/>
        <v>124.92137920267467</v>
      </c>
      <c r="AA70" s="4">
        <f t="shared" si="74"/>
        <v>122.84455632189012</v>
      </c>
      <c r="AB70" s="4">
        <f t="shared" si="74"/>
        <v>125.19459043251284</v>
      </c>
      <c r="AC70" s="4">
        <f t="shared" si="74"/>
        <v>130.65543794433606</v>
      </c>
      <c r="AD70" s="4">
        <f t="shared" si="74"/>
        <v>127.56435637616585</v>
      </c>
      <c r="AE70" s="4">
        <f t="shared" si="74"/>
        <v>137.0272861107496</v>
      </c>
      <c r="AF70" s="4">
        <f t="shared" si="74"/>
        <v>130.15190802090927</v>
      </c>
      <c r="AG70" s="4">
        <f t="shared" si="74"/>
        <v>127.84543765859389</v>
      </c>
      <c r="AI70" s="4">
        <f t="shared" si="75"/>
        <v>9.5933572236594102</v>
      </c>
      <c r="AJ70" s="4">
        <f t="shared" si="75"/>
        <v>1.878288812209874</v>
      </c>
      <c r="AK70" s="4">
        <f t="shared" si="75"/>
        <v>1.6399112811947276</v>
      </c>
      <c r="AL70" s="4">
        <f t="shared" si="75"/>
        <v>0.9323465048735784</v>
      </c>
      <c r="AM70" s="4">
        <f t="shared" si="75"/>
        <v>3.2607469261332653</v>
      </c>
      <c r="AN70" s="4">
        <f t="shared" si="75"/>
        <v>3.319772178356942</v>
      </c>
      <c r="AO70" s="4">
        <f t="shared" si="75"/>
        <v>2.2231727978662832</v>
      </c>
      <c r="AP70" s="4">
        <f t="shared" si="75"/>
        <v>-0.16237920267467132</v>
      </c>
      <c r="AQ70" s="4">
        <f t="shared" si="75"/>
        <v>0.56944367810987728</v>
      </c>
      <c r="AR70" s="4">
        <f t="shared" si="75"/>
        <v>0.85740956748716712</v>
      </c>
      <c r="AS70" s="4">
        <f t="shared" si="75"/>
        <v>1.1205620556639531</v>
      </c>
      <c r="AT70" s="4">
        <f t="shared" si="75"/>
        <v>2.935643623834153</v>
      </c>
      <c r="AU70" s="4">
        <f t="shared" si="75"/>
        <v>-3.786286110749586</v>
      </c>
      <c r="AV70" s="4">
        <f t="shared" si="75"/>
        <v>5.589091979090739</v>
      </c>
      <c r="AW70" s="4">
        <f t="shared" si="75"/>
        <v>1.8615623414060991</v>
      </c>
      <c r="AY70" s="2">
        <f t="shared" si="65"/>
        <v>118.59260465563246</v>
      </c>
      <c r="AZ70" s="2">
        <f t="shared" si="65"/>
        <v>114.01372691367753</v>
      </c>
      <c r="BA70" s="2">
        <f t="shared" si="65"/>
        <v>115.26347986429468</v>
      </c>
      <c r="BB70" s="2">
        <f t="shared" si="65"/>
        <v>116.75951321507594</v>
      </c>
      <c r="BC70" s="2">
        <f t="shared" si="65"/>
        <v>118.051616109679</v>
      </c>
      <c r="BD70" s="2">
        <f t="shared" si="65"/>
        <v>115.23081703359732</v>
      </c>
      <c r="BE70" s="2">
        <f t="shared" si="65"/>
        <v>114.61118981821548</v>
      </c>
      <c r="BF70" s="2">
        <f t="shared" si="65"/>
        <v>115.68689798055311</v>
      </c>
      <c r="BG70" s="2">
        <f t="shared" si="65"/>
        <v>115.50406956365971</v>
      </c>
      <c r="BH70" s="2">
        <f t="shared" si="65"/>
        <v>117.76188440916329</v>
      </c>
      <c r="BI70" s="2">
        <f t="shared" si="65"/>
        <v>120.03800616830712</v>
      </c>
      <c r="BJ70" s="2">
        <f t="shared" si="65"/>
        <v>120.90022997539918</v>
      </c>
      <c r="BK70" s="2">
        <f t="shared" si="65"/>
        <v>124.03166879422253</v>
      </c>
      <c r="BL70" s="2">
        <f t="shared" si="65"/>
        <v>123.52360791338086</v>
      </c>
      <c r="BM70" s="2">
        <f t="shared" si="65"/>
        <v>125.72205400413793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129.70699999999999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124.55606247654782</v>
      </c>
      <c r="DL70" s="2">
        <f t="shared" si="76"/>
        <v>118.63914912280705</v>
      </c>
      <c r="DM70" s="2">
        <f t="shared" si="76"/>
        <v>118.65411204726993</v>
      </c>
      <c r="DN70" s="2">
        <f t="shared" si="76"/>
        <v>119.96232105263157</v>
      </c>
      <c r="DO70" s="2">
        <f t="shared" si="76"/>
        <v>123.40460534709193</v>
      </c>
      <c r="DP70" s="2">
        <f t="shared" si="76"/>
        <v>120.6712119487909</v>
      </c>
      <c r="DQ70" s="2">
        <f t="shared" si="76"/>
        <v>119.4172137898687</v>
      </c>
      <c r="DR70" s="2">
        <f t="shared" si="76"/>
        <v>119.84271834992889</v>
      </c>
      <c r="DS70" s="2">
        <f t="shared" si="76"/>
        <v>118.75860158730161</v>
      </c>
      <c r="DT70" s="2">
        <f t="shared" si="76"/>
        <v>122.47226576576577</v>
      </c>
      <c r="DU70" s="2">
        <f t="shared" si="76"/>
        <v>124.15995398110664</v>
      </c>
      <c r="DV70" s="2">
        <f t="shared" si="76"/>
        <v>124.50968918918919</v>
      </c>
      <c r="DW70" s="2">
        <f t="shared" si="76"/>
        <v>127.7290593062698</v>
      </c>
      <c r="DX70" s="2">
        <f t="shared" si="76"/>
        <v>126.41861269841267</v>
      </c>
      <c r="DY70" s="2">
        <f t="shared" si="76"/>
        <v>127.2450163144234</v>
      </c>
      <c r="EA70" s="2">
        <f t="shared" si="77"/>
        <v>113.37081604613081</v>
      </c>
      <c r="EB70" s="2">
        <f t="shared" si="77"/>
        <v>110.0093912348361</v>
      </c>
      <c r="EC70" s="2">
        <f t="shared" si="77"/>
        <v>112.31741527801002</v>
      </c>
      <c r="ED70" s="2">
        <f t="shared" si="77"/>
        <v>114.02701056208501</v>
      </c>
      <c r="EE70" s="2">
        <f t="shared" si="77"/>
        <v>113.81553187883054</v>
      </c>
      <c r="EF70" s="2">
        <f t="shared" si="77"/>
        <v>110.41345817452259</v>
      </c>
      <c r="EG70" s="2">
        <f t="shared" si="77"/>
        <v>110.74011163531227</v>
      </c>
      <c r="EH70" s="2">
        <f t="shared" si="77"/>
        <v>111.92855576393366</v>
      </c>
      <c r="EI70" s="2">
        <f t="shared" si="77"/>
        <v>112.37834111935513</v>
      </c>
      <c r="EJ70" s="2">
        <f t="shared" si="77"/>
        <v>113.2500689033963</v>
      </c>
      <c r="EK70" s="2">
        <f t="shared" si="77"/>
        <v>116.50535215332484</v>
      </c>
      <c r="EL70" s="2">
        <f t="shared" si="77"/>
        <v>117.39199106735536</v>
      </c>
      <c r="EM70" s="2">
        <f t="shared" si="77"/>
        <v>120.96277818125228</v>
      </c>
      <c r="EN70" s="2">
        <f t="shared" si="77"/>
        <v>120.69756416060409</v>
      </c>
      <c r="EO70" s="2">
        <f t="shared" si="77"/>
        <v>123.9453435943866</v>
      </c>
      <c r="EQ70" s="2">
        <f t="shared" si="78"/>
        <v>114.08745766120754</v>
      </c>
      <c r="ER70" s="2">
        <f t="shared" si="78"/>
        <v>111.22916906584354</v>
      </c>
      <c r="ES70" s="2">
        <f t="shared" si="78"/>
        <v>111.98792898933974</v>
      </c>
      <c r="ET70" s="2">
        <f t="shared" si="78"/>
        <v>113.38754110464507</v>
      </c>
      <c r="EU70" s="2">
        <f t="shared" si="78"/>
        <v>112.92746737101638</v>
      </c>
      <c r="EV70" s="2">
        <f t="shared" si="78"/>
        <v>111.08194395544493</v>
      </c>
      <c r="EW70" s="2">
        <f t="shared" si="78"/>
        <v>111.16632225192116</v>
      </c>
      <c r="EX70" s="2">
        <f t="shared" si="78"/>
        <v>110.77028563947547</v>
      </c>
      <c r="EY70" s="2">
        <f t="shared" si="78"/>
        <v>111.9433840941666</v>
      </c>
      <c r="EZ70" s="2">
        <f t="shared" si="78"/>
        <v>113.53087236732175</v>
      </c>
      <c r="FA70" s="2">
        <f t="shared" si="78"/>
        <v>115.76474143414326</v>
      </c>
      <c r="FB70" s="2">
        <f t="shared" si="78"/>
        <v>117.39528441972072</v>
      </c>
      <c r="FC70" s="2">
        <f t="shared" si="78"/>
        <v>120.74682791721297</v>
      </c>
      <c r="FD70" s="2">
        <f t="shared" si="78"/>
        <v>120.89222353333089</v>
      </c>
      <c r="FE70" s="2">
        <f t="shared" si="78"/>
        <v>124.17780946144332</v>
      </c>
      <c r="FG70" s="2">
        <f t="shared" si="79"/>
        <v>0.53316399120519675</v>
      </c>
      <c r="FH70" s="2">
        <f t="shared" si="79"/>
        <v>0.53600904924431769</v>
      </c>
      <c r="FI70" s="2">
        <f t="shared" si="79"/>
        <v>0.53507037398643287</v>
      </c>
      <c r="FJ70" s="2">
        <f t="shared" si="79"/>
        <v>0.53960068775114745</v>
      </c>
      <c r="FK70" s="2">
        <f t="shared" si="79"/>
        <v>0.55822224722601588</v>
      </c>
      <c r="FL70" s="2">
        <f t="shared" si="79"/>
        <v>0.53038047929974685</v>
      </c>
      <c r="FM70" s="2">
        <f t="shared" si="79"/>
        <v>0.5538829154820688</v>
      </c>
      <c r="FN70" s="2">
        <f t="shared" si="79"/>
        <v>0.52508636638228112</v>
      </c>
      <c r="FO70" s="2">
        <f t="shared" si="79"/>
        <v>0.51008169733496156</v>
      </c>
      <c r="FP70" s="2">
        <f t="shared" si="79"/>
        <v>0.51077117227415603</v>
      </c>
      <c r="FQ70" s="2">
        <f t="shared" si="79"/>
        <v>0.53847575501904754</v>
      </c>
      <c r="FR70" s="2">
        <f t="shared" si="79"/>
        <v>0.50711053841986975</v>
      </c>
      <c r="FS70" s="2">
        <f t="shared" si="79"/>
        <v>0.54643795998613076</v>
      </c>
      <c r="FT70" s="2">
        <f t="shared" si="79"/>
        <v>0.5060305069884482</v>
      </c>
      <c r="FU70" s="2">
        <f t="shared" si="79"/>
        <v>0.46155520602278804</v>
      </c>
      <c r="FW70" s="2">
        <f t="shared" si="67"/>
        <v>1.5741276681567167E-4</v>
      </c>
      <c r="FX70" s="2">
        <f t="shared" si="67"/>
        <v>1.68974714237248E-4</v>
      </c>
      <c r="FY70" s="2">
        <f t="shared" si="67"/>
        <v>1.6229145359371232E-4</v>
      </c>
      <c r="FZ70" s="2">
        <f t="shared" si="67"/>
        <v>1.7235356407028639E-4</v>
      </c>
      <c r="GA70" s="2">
        <f t="shared" si="67"/>
        <v>1.7464625971997077E-4</v>
      </c>
      <c r="GB70" s="2">
        <f t="shared" si="67"/>
        <v>1.7569280453059018E-4</v>
      </c>
      <c r="GC70" s="2">
        <f t="shared" si="67"/>
        <v>1.7518955496429681E-4</v>
      </c>
      <c r="GD70" s="2">
        <f t="shared" si="67"/>
        <v>1.7396126576940118E-4</v>
      </c>
      <c r="GE70" s="2">
        <f t="shared" si="67"/>
        <v>1.7917796029568852E-4</v>
      </c>
      <c r="GF70" s="2">
        <f t="shared" si="67"/>
        <v>1.814284349972413E-4</v>
      </c>
      <c r="GG70" s="2">
        <f t="shared" si="67"/>
        <v>1.7595507487760102E-4</v>
      </c>
      <c r="GH70" s="2">
        <f t="shared" si="67"/>
        <v>1.557936073417466E-4</v>
      </c>
      <c r="GI70" s="2">
        <f t="shared" si="67"/>
        <v>1.7437996757966681E-4</v>
      </c>
      <c r="GJ70" s="2">
        <f t="shared" si="67"/>
        <v>1.0432100286832025E-4</v>
      </c>
      <c r="GK70" s="2">
        <f t="shared" si="67"/>
        <v>8.0922929226432557E-5</v>
      </c>
      <c r="GM70" s="86">
        <f t="shared" si="68"/>
        <v>2.1231699946382927E-2</v>
      </c>
      <c r="GN70" s="86">
        <f t="shared" si="68"/>
        <v>2.2357953712301416E-2</v>
      </c>
      <c r="GO70" s="86">
        <f t="shared" si="68"/>
        <v>2.2170528492076243E-2</v>
      </c>
      <c r="GP70" s="86">
        <f t="shared" si="68"/>
        <v>2.3541852427263411E-2</v>
      </c>
      <c r="GQ70" s="86">
        <f t="shared" si="68"/>
        <v>3.0214875607548757E-2</v>
      </c>
      <c r="GR70" s="86">
        <f t="shared" si="68"/>
        <v>2.104542890973193E-2</v>
      </c>
      <c r="GS70" s="86">
        <f t="shared" si="68"/>
        <v>2.9506680752375173E-2</v>
      </c>
      <c r="GT70" s="86">
        <f t="shared" si="68"/>
        <v>1.9190874578027966E-2</v>
      </c>
      <c r="GU70" s="86">
        <f t="shared" si="68"/>
        <v>1.5004330747059043E-2</v>
      </c>
      <c r="GV70" s="86">
        <f t="shared" si="68"/>
        <v>1.5045054158140494E-2</v>
      </c>
      <c r="GW70" s="86">
        <f t="shared" si="68"/>
        <v>2.3343415280111461E-2</v>
      </c>
      <c r="GX70" s="86">
        <f t="shared" si="68"/>
        <v>1.4091005436838796E-2</v>
      </c>
      <c r="GY70" s="86">
        <f t="shared" si="68"/>
        <v>2.6788546268153295E-2</v>
      </c>
      <c r="GZ70" s="86">
        <f t="shared" si="68"/>
        <v>1.3885091054598822E-2</v>
      </c>
      <c r="HA70" s="86">
        <f t="shared" si="68"/>
        <v>4.967347199345616E-3</v>
      </c>
      <c r="HC70" s="86">
        <f t="shared" si="73"/>
        <v>2.1490495078563178E-8</v>
      </c>
      <c r="HD70" s="86">
        <f t="shared" si="69"/>
        <v>7.5015427977883058E-9</v>
      </c>
      <c r="HE70" s="86">
        <f t="shared" si="69"/>
        <v>6.2565668548477386E-9</v>
      </c>
      <c r="HF70" s="86">
        <f t="shared" si="69"/>
        <v>1.3647571168378016E-9</v>
      </c>
      <c r="HG70" s="86">
        <f t="shared" si="69"/>
        <v>1.5193133303004636E-9</v>
      </c>
      <c r="HH70" s="86">
        <f t="shared" si="69"/>
        <v>6.3314438961903169E-10</v>
      </c>
      <c r="HI70" s="86">
        <f t="shared" si="69"/>
        <v>7.4460773463792509E-9</v>
      </c>
      <c r="HJ70" s="86">
        <f t="shared" si="69"/>
        <v>1.150190883315888E-9</v>
      </c>
      <c r="HK70" s="86">
        <f t="shared" si="69"/>
        <v>2.038590983439347E-9</v>
      </c>
      <c r="HL70" s="86">
        <f t="shared" si="69"/>
        <v>2.8439295595386158E-10</v>
      </c>
      <c r="HM70" s="86">
        <f t="shared" si="69"/>
        <v>1.7359934893447513E-9</v>
      </c>
      <c r="HN70" s="86">
        <f t="shared" si="69"/>
        <v>2.0014746630119267E-10</v>
      </c>
      <c r="HO70" s="86">
        <f t="shared" si="69"/>
        <v>2.8309820746397462E-9</v>
      </c>
      <c r="HP70" s="86">
        <f t="shared" si="69"/>
        <v>2.5684772608663537E-10</v>
      </c>
      <c r="HQ70" s="86">
        <f t="shared" si="69"/>
        <v>1.8621096513579163E-14</v>
      </c>
      <c r="HS70" s="86">
        <f t="shared" si="70"/>
        <v>9.910766868471979E-76</v>
      </c>
      <c r="HT70" s="86">
        <f t="shared" si="70"/>
        <v>3.2917233044606258E-79</v>
      </c>
      <c r="HU70" s="86">
        <f t="shared" si="70"/>
        <v>5.1309856963019471E-83</v>
      </c>
      <c r="HV70" s="86">
        <f t="shared" si="70"/>
        <v>1.6183625617229038E-90</v>
      </c>
      <c r="HW70" s="86">
        <f t="shared" si="70"/>
        <v>5.3291196562922095E-90</v>
      </c>
      <c r="HX70" s="86">
        <f t="shared" si="70"/>
        <v>3.4821062085471393E-95</v>
      </c>
      <c r="HY70" s="86">
        <f t="shared" si="70"/>
        <v>1.3623382024193741E-83</v>
      </c>
      <c r="HZ70" s="86">
        <f t="shared" si="70"/>
        <v>7.6846750099713941E-92</v>
      </c>
      <c r="IA70" s="86">
        <f t="shared" si="70"/>
        <v>5.2020104895224764E-90</v>
      </c>
      <c r="IB70" s="86">
        <f t="shared" si="70"/>
        <v>1.0740842606108876E-97</v>
      </c>
      <c r="IC70" s="86">
        <f t="shared" si="70"/>
        <v>1.1595188167307948E-88</v>
      </c>
      <c r="ID70" s="86">
        <f t="shared" si="70"/>
        <v>3.8482206175078537E-100</v>
      </c>
      <c r="IE70" s="86">
        <f t="shared" si="70"/>
        <v>2.1365069320254478E-87</v>
      </c>
      <c r="IF70" s="86">
        <f t="shared" si="70"/>
        <v>5.2079034681077474E-50</v>
      </c>
      <c r="IG70" s="86">
        <f t="shared" si="70"/>
        <v>4.1290501612999732E-38</v>
      </c>
      <c r="II70" s="86">
        <f t="shared" si="71"/>
        <v>1.0833948674489394E-239</v>
      </c>
      <c r="IJ70" s="86">
        <f t="shared" si="71"/>
        <v>1.1615198103086034E-262</v>
      </c>
      <c r="IK70" s="86">
        <f t="shared" si="71"/>
        <v>1.3687612717137318E-272</v>
      </c>
      <c r="IL70" s="86">
        <f t="shared" si="71"/>
        <v>1.661204958953828E-289</v>
      </c>
      <c r="IM70" s="86">
        <f t="shared" si="71"/>
        <v>2.9691536073288461E-289</v>
      </c>
      <c r="IN70" s="86">
        <f t="shared" si="71"/>
        <v>0</v>
      </c>
      <c r="IO70" s="86">
        <f t="shared" si="71"/>
        <v>8.8016604791627793E-272</v>
      </c>
      <c r="IP70" s="86">
        <f t="shared" si="71"/>
        <v>5.1146411168637439E-299</v>
      </c>
      <c r="IQ70" s="86">
        <f t="shared" si="71"/>
        <v>2.8338021560215983E-297</v>
      </c>
      <c r="IR70" s="86">
        <f t="shared" si="71"/>
        <v>0</v>
      </c>
      <c r="IS70" s="86">
        <f t="shared" si="71"/>
        <v>1.0281628154458507E-287</v>
      </c>
      <c r="IT70" s="86">
        <f t="shared" si="71"/>
        <v>0</v>
      </c>
      <c r="IU70" s="86">
        <f t="shared" si="71"/>
        <v>1.4561074882625216E-279</v>
      </c>
      <c r="IV70" s="86">
        <f t="shared" si="71"/>
        <v>6.5522906917765892E-161</v>
      </c>
      <c r="IW70" s="86">
        <f t="shared" si="71"/>
        <v>2.0031697497713795E-84</v>
      </c>
      <c r="IY70" s="86">
        <f t="shared" si="72"/>
        <v>2.1231721436878005E-2</v>
      </c>
      <c r="IZ70" s="86">
        <f t="shared" si="72"/>
        <v>2.2357961213844212E-2</v>
      </c>
      <c r="JA70" s="86">
        <f t="shared" si="72"/>
        <v>2.2170534748643098E-2</v>
      </c>
      <c r="JB70" s="86">
        <f t="shared" si="72"/>
        <v>2.3541853792020527E-2</v>
      </c>
      <c r="JC70" s="86">
        <f t="shared" si="72"/>
        <v>3.0214877126862088E-2</v>
      </c>
      <c r="JD70" s="86">
        <f t="shared" si="72"/>
        <v>2.1045429542876321E-2</v>
      </c>
      <c r="JE70" s="86">
        <f t="shared" si="72"/>
        <v>2.9506688198452518E-2</v>
      </c>
      <c r="JF70" s="86">
        <f t="shared" si="72"/>
        <v>1.9190875728218849E-2</v>
      </c>
      <c r="JG70" s="86">
        <f t="shared" si="72"/>
        <v>1.5004332785650026E-2</v>
      </c>
      <c r="JH70" s="86">
        <f t="shared" si="72"/>
        <v>1.504505444253345E-2</v>
      </c>
      <c r="JI70" s="86">
        <f t="shared" si="72"/>
        <v>2.3343417016104949E-2</v>
      </c>
      <c r="JJ70" s="86">
        <f t="shared" si="72"/>
        <v>1.4091005636986263E-2</v>
      </c>
      <c r="JK70" s="86">
        <f t="shared" si="72"/>
        <v>2.6788549099135368E-2</v>
      </c>
      <c r="JL70" s="86">
        <f t="shared" si="72"/>
        <v>1.3885091311446548E-2</v>
      </c>
      <c r="JM70" s="86">
        <f t="shared" si="72"/>
        <v>4.9673471993642374E-3</v>
      </c>
    </row>
    <row r="71" spans="2:273" x14ac:dyDescent="0.25">
      <c r="B71" s="2">
        <v>44</v>
      </c>
      <c r="C71" s="37">
        <v>136.69</v>
      </c>
      <c r="D71" s="37">
        <v>126.914</v>
      </c>
      <c r="E71" s="37">
        <v>129.345</v>
      </c>
      <c r="F71" s="37">
        <v>131.69</v>
      </c>
      <c r="G71" s="37">
        <v>136.87899999999999</v>
      </c>
      <c r="H71" s="37">
        <v>128.46600000000001</v>
      </c>
      <c r="I71" s="37">
        <v>131.91399999999999</v>
      </c>
      <c r="J71" s="37">
        <v>127.94799999999999</v>
      </c>
      <c r="K71" s="37">
        <v>126.03400000000001</v>
      </c>
      <c r="L71" s="37">
        <v>128.24100000000001</v>
      </c>
      <c r="M71" s="37">
        <v>135.74100000000001</v>
      </c>
      <c r="N71" s="37">
        <v>133.22399999999999</v>
      </c>
      <c r="O71" s="37">
        <v>136.79300000000001</v>
      </c>
      <c r="P71" s="37">
        <v>135.655</v>
      </c>
      <c r="Q71" s="37">
        <v>130.44800000000001</v>
      </c>
      <c r="S71" s="4">
        <f t="shared" si="74"/>
        <v>133.06156747874687</v>
      </c>
      <c r="T71" s="4">
        <f t="shared" si="74"/>
        <v>128.10876250762391</v>
      </c>
      <c r="U71" s="4">
        <f t="shared" si="74"/>
        <v>129.2901472373118</v>
      </c>
      <c r="V71" s="4">
        <f t="shared" si="74"/>
        <v>131.22448591450126</v>
      </c>
      <c r="W71" s="4">
        <f t="shared" si="74"/>
        <v>134.9938716834987</v>
      </c>
      <c r="X71" s="4">
        <f t="shared" si="74"/>
        <v>129.16491763479021</v>
      </c>
      <c r="Y71" s="4">
        <f t="shared" si="74"/>
        <v>132.83929555527595</v>
      </c>
      <c r="Z71" s="4">
        <f t="shared" si="74"/>
        <v>128.41185771804706</v>
      </c>
      <c r="AA71" s="4">
        <f t="shared" si="74"/>
        <v>125.98596949430838</v>
      </c>
      <c r="AB71" s="4">
        <f t="shared" si="74"/>
        <v>128.12845477547734</v>
      </c>
      <c r="AC71" s="4">
        <f t="shared" si="74"/>
        <v>134.30561899241599</v>
      </c>
      <c r="AD71" s="4">
        <f t="shared" si="74"/>
        <v>130.24957048832508</v>
      </c>
      <c r="AE71" s="4">
        <f t="shared" si="74"/>
        <v>141.50743639883896</v>
      </c>
      <c r="AF71" s="4">
        <f t="shared" si="74"/>
        <v>132.99212174052141</v>
      </c>
      <c r="AG71" s="4">
        <f t="shared" si="74"/>
        <v>129.26736843878231</v>
      </c>
      <c r="AI71" s="4">
        <f t="shared" si="75"/>
        <v>3.6284325212531314</v>
      </c>
      <c r="AJ71" s="4">
        <f t="shared" si="75"/>
        <v>-1.1947625076239063</v>
      </c>
      <c r="AK71" s="4">
        <f t="shared" si="75"/>
        <v>5.4852762688199164E-2</v>
      </c>
      <c r="AL71" s="4">
        <f t="shared" si="75"/>
        <v>0.46551408549873941</v>
      </c>
      <c r="AM71" s="4">
        <f t="shared" si="75"/>
        <v>1.8851283165012944</v>
      </c>
      <c r="AN71" s="4">
        <f t="shared" si="75"/>
        <v>-0.69891763479020597</v>
      </c>
      <c r="AO71" s="4">
        <f t="shared" si="75"/>
        <v>-0.92529555527596585</v>
      </c>
      <c r="AP71" s="4">
        <f t="shared" si="75"/>
        <v>-0.46385771804706621</v>
      </c>
      <c r="AQ71" s="4">
        <f t="shared" si="75"/>
        <v>4.8030505691627923E-2</v>
      </c>
      <c r="AR71" s="4">
        <f t="shared" si="75"/>
        <v>0.11254522452267679</v>
      </c>
      <c r="AS71" s="4">
        <f t="shared" si="75"/>
        <v>1.4353810075840272</v>
      </c>
      <c r="AT71" s="4">
        <f t="shared" si="75"/>
        <v>2.9744295116749129</v>
      </c>
      <c r="AU71" s="4">
        <f t="shared" si="75"/>
        <v>-4.7144363988389557</v>
      </c>
      <c r="AV71" s="4">
        <f t="shared" si="75"/>
        <v>2.6628782594785889</v>
      </c>
      <c r="AW71" s="4">
        <f t="shared" si="75"/>
        <v>1.1806315612176945</v>
      </c>
      <c r="AY71" s="2">
        <f t="shared" si="65"/>
        <v>118.45076352438916</v>
      </c>
      <c r="AZ71" s="2">
        <f t="shared" si="65"/>
        <v>113.85557273701673</v>
      </c>
      <c r="BA71" s="2">
        <f t="shared" si="65"/>
        <v>115.13870910451445</v>
      </c>
      <c r="BB71" s="2">
        <f t="shared" si="65"/>
        <v>116.65696227392621</v>
      </c>
      <c r="BC71" s="2">
        <f t="shared" si="65"/>
        <v>117.89898515083696</v>
      </c>
      <c r="BD71" s="2">
        <f t="shared" si="65"/>
        <v>115.1158811162085</v>
      </c>
      <c r="BE71" s="2">
        <f t="shared" si="65"/>
        <v>114.48167257294661</v>
      </c>
      <c r="BF71" s="2">
        <f t="shared" si="65"/>
        <v>115.5768910613082</v>
      </c>
      <c r="BG71" s="2">
        <f t="shared" si="65"/>
        <v>115.42020622118474</v>
      </c>
      <c r="BH71" s="2">
        <f t="shared" si="65"/>
        <v>117.62027501120347</v>
      </c>
      <c r="BI71" s="2">
        <f t="shared" si="65"/>
        <v>119.90272638077522</v>
      </c>
      <c r="BJ71" s="2">
        <f t="shared" si="65"/>
        <v>120.81554320939783</v>
      </c>
      <c r="BK71" s="2">
        <f t="shared" si="65"/>
        <v>123.92040649168217</v>
      </c>
      <c r="BL71" s="2">
        <f t="shared" si="65"/>
        <v>123.47154544753455</v>
      </c>
      <c r="BM71" s="2">
        <f t="shared" si="65"/>
        <v>125.75938585266306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130.44800000000001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124.91620956848028</v>
      </c>
      <c r="DL71" s="2">
        <f t="shared" si="76"/>
        <v>118.78392746288802</v>
      </c>
      <c r="DM71" s="2">
        <f t="shared" si="76"/>
        <v>118.80222496990918</v>
      </c>
      <c r="DN71" s="2">
        <f t="shared" si="76"/>
        <v>120.16547550607287</v>
      </c>
      <c r="DO71" s="2">
        <f t="shared" si="76"/>
        <v>123.69029174484052</v>
      </c>
      <c r="DP71" s="2">
        <f t="shared" si="76"/>
        <v>120.98615362731152</v>
      </c>
      <c r="DQ71" s="2">
        <f t="shared" si="76"/>
        <v>119.60656106941842</v>
      </c>
      <c r="DR71" s="2">
        <f t="shared" si="76"/>
        <v>120.0543143669986</v>
      </c>
      <c r="DS71" s="2">
        <f t="shared" si="76"/>
        <v>118.97134882024885</v>
      </c>
      <c r="DT71" s="2">
        <f t="shared" si="76"/>
        <v>122.68638359412044</v>
      </c>
      <c r="DU71" s="2">
        <f t="shared" si="76"/>
        <v>124.35750317139004</v>
      </c>
      <c r="DV71" s="2">
        <f t="shared" si="76"/>
        <v>124.76396443812233</v>
      </c>
      <c r="DW71" s="2">
        <f t="shared" si="76"/>
        <v>127.96208042455407</v>
      </c>
      <c r="DX71" s="2">
        <f t="shared" si="76"/>
        <v>126.6877464178464</v>
      </c>
      <c r="DY71" s="2">
        <f t="shared" si="76"/>
        <v>127.55188172043006</v>
      </c>
      <c r="EA71" s="2">
        <f t="shared" si="77"/>
        <v>113.28754624652947</v>
      </c>
      <c r="EB71" s="2">
        <f t="shared" si="77"/>
        <v>109.96437161634407</v>
      </c>
      <c r="EC71" s="2">
        <f t="shared" si="77"/>
        <v>112.2356294469524</v>
      </c>
      <c r="ED71" s="2">
        <f t="shared" si="77"/>
        <v>113.92703093805532</v>
      </c>
      <c r="EE71" s="2">
        <f t="shared" si="77"/>
        <v>113.71930180346618</v>
      </c>
      <c r="EF71" s="2">
        <f t="shared" si="77"/>
        <v>110.37523199368191</v>
      </c>
      <c r="EG71" s="2">
        <f t="shared" si="77"/>
        <v>110.71696379104885</v>
      </c>
      <c r="EH71" s="2">
        <f t="shared" si="77"/>
        <v>111.8840083807068</v>
      </c>
      <c r="EI71" s="2">
        <f t="shared" si="77"/>
        <v>112.30970729138041</v>
      </c>
      <c r="EJ71" s="2">
        <f t="shared" si="77"/>
        <v>113.19469452319368</v>
      </c>
      <c r="EK71" s="2">
        <f t="shared" si="77"/>
        <v>116.4207714931643</v>
      </c>
      <c r="EL71" s="2">
        <f t="shared" si="77"/>
        <v>117.31552338626206</v>
      </c>
      <c r="EM71" s="2">
        <f t="shared" si="77"/>
        <v>120.86093085023603</v>
      </c>
      <c r="EN71" s="2">
        <f t="shared" si="77"/>
        <v>120.60820574993947</v>
      </c>
      <c r="EO71" s="2">
        <f t="shared" si="77"/>
        <v>123.85223488326974</v>
      </c>
      <c r="EQ71" s="2">
        <f t="shared" si="78"/>
        <v>113.99116978615109</v>
      </c>
      <c r="ER71" s="2">
        <f t="shared" si="78"/>
        <v>111.16231891254928</v>
      </c>
      <c r="ES71" s="2">
        <f t="shared" si="78"/>
        <v>111.91205049169491</v>
      </c>
      <c r="ET71" s="2">
        <f t="shared" si="78"/>
        <v>113.29909822909934</v>
      </c>
      <c r="EU71" s="2">
        <f t="shared" si="78"/>
        <v>112.84715497343836</v>
      </c>
      <c r="EV71" s="2">
        <f t="shared" si="78"/>
        <v>111.03166738750652</v>
      </c>
      <c r="EW71" s="2">
        <f t="shared" si="78"/>
        <v>111.13532175701637</v>
      </c>
      <c r="EX71" s="2">
        <f t="shared" si="78"/>
        <v>110.74702732459127</v>
      </c>
      <c r="EY71" s="2">
        <f t="shared" si="78"/>
        <v>111.88255934817521</v>
      </c>
      <c r="EZ71" s="2">
        <f t="shared" si="78"/>
        <v>113.47050836781862</v>
      </c>
      <c r="FA71" s="2">
        <f t="shared" si="78"/>
        <v>115.69360283270009</v>
      </c>
      <c r="FB71" s="2">
        <f t="shared" si="78"/>
        <v>117.31875084769632</v>
      </c>
      <c r="FC71" s="2">
        <f t="shared" si="78"/>
        <v>120.64887465921625</v>
      </c>
      <c r="FD71" s="2">
        <f t="shared" si="78"/>
        <v>120.7993157213029</v>
      </c>
      <c r="FE71" s="2">
        <f t="shared" si="78"/>
        <v>124.0771918487057</v>
      </c>
      <c r="FG71" s="2">
        <f t="shared" si="79"/>
        <v>0.55600263834540886</v>
      </c>
      <c r="FH71" s="2">
        <f t="shared" si="79"/>
        <v>0.5588236823029098</v>
      </c>
      <c r="FI71" s="2">
        <f t="shared" si="79"/>
        <v>0.55789309284001498</v>
      </c>
      <c r="FJ71" s="2">
        <f t="shared" si="79"/>
        <v>0.56238290297138016</v>
      </c>
      <c r="FK71" s="2">
        <f t="shared" si="79"/>
        <v>0.58079885933077602</v>
      </c>
      <c r="FL71" s="2">
        <f t="shared" si="79"/>
        <v>0.55324119520909831</v>
      </c>
      <c r="FM71" s="2">
        <f t="shared" si="79"/>
        <v>0.57651305201466996</v>
      </c>
      <c r="FN71" s="2">
        <f t="shared" si="79"/>
        <v>0.54798516037122491</v>
      </c>
      <c r="FO71" s="2">
        <f t="shared" si="79"/>
        <v>0.53306060760282903</v>
      </c>
      <c r="FP71" s="2">
        <f t="shared" si="79"/>
        <v>0.53374730381373225</v>
      </c>
      <c r="FQ71" s="2">
        <f t="shared" si="79"/>
        <v>0.56126837598796697</v>
      </c>
      <c r="FR71" s="2">
        <f t="shared" si="79"/>
        <v>0.53010042672740121</v>
      </c>
      <c r="FS71" s="2">
        <f t="shared" si="79"/>
        <v>0.56915198663249866</v>
      </c>
      <c r="FT71" s="2">
        <f t="shared" si="79"/>
        <v>0.52902398487416424</v>
      </c>
      <c r="FU71" s="2">
        <f t="shared" si="79"/>
        <v>0.48450998351770758</v>
      </c>
      <c r="FW71" s="2">
        <f t="shared" si="67"/>
        <v>1.7259704539392262E-4</v>
      </c>
      <c r="FX71" s="2">
        <f t="shared" si="67"/>
        <v>1.8527406945319455E-4</v>
      </c>
      <c r="FY71" s="2">
        <f t="shared" si="67"/>
        <v>1.7794625407698927E-4</v>
      </c>
      <c r="FZ71" s="2">
        <f t="shared" si="67"/>
        <v>1.8897878262322509E-4</v>
      </c>
      <c r="GA71" s="2">
        <f t="shared" si="67"/>
        <v>1.9149258925578208E-4</v>
      </c>
      <c r="GB71" s="2">
        <f t="shared" si="67"/>
        <v>1.9264006403684484E-4</v>
      </c>
      <c r="GC71" s="2">
        <f t="shared" si="67"/>
        <v>1.9208828053959297E-4</v>
      </c>
      <c r="GD71" s="2">
        <f t="shared" si="67"/>
        <v>1.9074153358497926E-4</v>
      </c>
      <c r="GE71" s="2">
        <f t="shared" si="67"/>
        <v>1.9646133051250489E-4</v>
      </c>
      <c r="GF71" s="2">
        <f t="shared" si="67"/>
        <v>1.9892884110667407E-4</v>
      </c>
      <c r="GG71" s="2">
        <f t="shared" si="67"/>
        <v>1.9292762799775828E-4</v>
      </c>
      <c r="GH71" s="2">
        <f t="shared" si="67"/>
        <v>1.7082172598095735E-4</v>
      </c>
      <c r="GI71" s="2">
        <f t="shared" si="67"/>
        <v>1.9120061556197025E-4</v>
      </c>
      <c r="GJ71" s="2">
        <f t="shared" si="67"/>
        <v>1.1438455379843619E-4</v>
      </c>
      <c r="GK71" s="2">
        <f t="shared" si="67"/>
        <v>8.8729534726881355E-5</v>
      </c>
      <c r="GM71" s="86">
        <f t="shared" si="68"/>
        <v>3.0170609339675952E-2</v>
      </c>
      <c r="GN71" s="86">
        <f t="shared" si="68"/>
        <v>3.1833321626061263E-2</v>
      </c>
      <c r="GO71" s="86">
        <f t="shared" si="68"/>
        <v>3.1705823918468989E-2</v>
      </c>
      <c r="GP71" s="86">
        <f t="shared" si="68"/>
        <v>3.334583788539898E-2</v>
      </c>
      <c r="GQ71" s="86">
        <f t="shared" si="68"/>
        <v>4.1723535334787232E-2</v>
      </c>
      <c r="GR71" s="86">
        <f t="shared" si="68"/>
        <v>3.0680013708539604E-2</v>
      </c>
      <c r="GS71" s="86">
        <f t="shared" si="68"/>
        <v>4.1449105743346974E-2</v>
      </c>
      <c r="GT71" s="86">
        <f t="shared" si="68"/>
        <v>2.8040414338793455E-2</v>
      </c>
      <c r="GU71" s="86">
        <f t="shared" si="68"/>
        <v>2.2749497972131397E-2</v>
      </c>
      <c r="GV71" s="86">
        <f t="shared" si="68"/>
        <v>2.2345809964002743E-2</v>
      </c>
      <c r="GW71" s="86">
        <f t="shared" si="68"/>
        <v>3.3249163012235815E-2</v>
      </c>
      <c r="GX71" s="86">
        <f t="shared" si="68"/>
        <v>2.0942900742553922E-2</v>
      </c>
      <c r="GY71" s="86">
        <f t="shared" si="68"/>
        <v>3.8128308149476223E-2</v>
      </c>
      <c r="GZ71" s="86">
        <f t="shared" si="68"/>
        <v>2.0979665559804815E-2</v>
      </c>
      <c r="HA71" s="86">
        <f t="shared" si="68"/>
        <v>8.6813802217849852E-3</v>
      </c>
      <c r="HC71" s="86">
        <f t="shared" si="73"/>
        <v>5.0361909084025601E-8</v>
      </c>
      <c r="HD71" s="86">
        <f t="shared" si="69"/>
        <v>1.893865977870524E-8</v>
      </c>
      <c r="HE71" s="86">
        <f t="shared" si="69"/>
        <v>1.6077513098774914E-8</v>
      </c>
      <c r="HF71" s="86">
        <f t="shared" si="69"/>
        <v>3.7832198723667781E-9</v>
      </c>
      <c r="HG71" s="86">
        <f t="shared" si="69"/>
        <v>4.2044639060942736E-9</v>
      </c>
      <c r="HH71" s="86">
        <f t="shared" si="69"/>
        <v>1.8586372899736605E-9</v>
      </c>
      <c r="HI71" s="86">
        <f t="shared" si="69"/>
        <v>1.9177146365459721E-8</v>
      </c>
      <c r="HJ71" s="86">
        <f t="shared" si="69"/>
        <v>3.2598063701073171E-9</v>
      </c>
      <c r="HK71" s="86">
        <f t="shared" si="69"/>
        <v>5.6930466546252739E-9</v>
      </c>
      <c r="HL71" s="86">
        <f t="shared" si="69"/>
        <v>8.6141511397715887E-10</v>
      </c>
      <c r="HM71" s="86">
        <f t="shared" si="69"/>
        <v>4.7785970206891634E-9</v>
      </c>
      <c r="HN71" s="86">
        <f t="shared" si="69"/>
        <v>6.141518040559347E-10</v>
      </c>
      <c r="HO71" s="86">
        <f t="shared" si="69"/>
        <v>7.5768675936918493E-9</v>
      </c>
      <c r="HP71" s="86">
        <f t="shared" si="69"/>
        <v>7.595538811360955E-10</v>
      </c>
      <c r="HQ71" s="86">
        <f t="shared" si="69"/>
        <v>9.478195326839567E-14</v>
      </c>
      <c r="HS71" s="86">
        <f t="shared" si="70"/>
        <v>1.2298383967231119E-73</v>
      </c>
      <c r="HT71" s="86">
        <f t="shared" si="70"/>
        <v>6.0061939309534511E-77</v>
      </c>
      <c r="HU71" s="86">
        <f t="shared" si="70"/>
        <v>1.1456421837462348E-80</v>
      </c>
      <c r="HV71" s="86">
        <f t="shared" si="70"/>
        <v>5.7130989787373232E-88</v>
      </c>
      <c r="HW71" s="86">
        <f t="shared" si="70"/>
        <v>1.8609087353771326E-87</v>
      </c>
      <c r="HX71" s="86">
        <f t="shared" si="70"/>
        <v>1.7815990018099388E-92</v>
      </c>
      <c r="HY71" s="86">
        <f t="shared" si="70"/>
        <v>3.2257753503423662E-81</v>
      </c>
      <c r="HZ71" s="86">
        <f t="shared" si="70"/>
        <v>3.1407373892161691E-89</v>
      </c>
      <c r="IA71" s="86">
        <f t="shared" si="70"/>
        <v>2.0045311378269044E-87</v>
      </c>
      <c r="IB71" s="86">
        <f t="shared" si="70"/>
        <v>6.3408828899292267E-95</v>
      </c>
      <c r="IC71" s="86">
        <f t="shared" si="70"/>
        <v>3.8313591102504427E-86</v>
      </c>
      <c r="ID71" s="86">
        <f t="shared" si="70"/>
        <v>2.5184449321920093E-97</v>
      </c>
      <c r="IE71" s="86">
        <f t="shared" si="70"/>
        <v>6.1953773614354251E-85</v>
      </c>
      <c r="IF71" s="86">
        <f t="shared" si="70"/>
        <v>1.0731801682847178E-48</v>
      </c>
      <c r="IG71" s="86">
        <f t="shared" si="70"/>
        <v>3.8775569662187288E-37</v>
      </c>
      <c r="II71" s="86">
        <f t="shared" si="71"/>
        <v>1.0141457976224096E-234</v>
      </c>
      <c r="IJ71" s="86">
        <f t="shared" si="71"/>
        <v>3.6378474990773028E-257</v>
      </c>
      <c r="IK71" s="86">
        <f t="shared" si="71"/>
        <v>6.5340151706547839E-267</v>
      </c>
      <c r="IL71" s="86">
        <f t="shared" si="71"/>
        <v>1.9764289131651195E-283</v>
      </c>
      <c r="IM71" s="86">
        <f t="shared" si="71"/>
        <v>3.5643851794709434E-283</v>
      </c>
      <c r="IN71" s="86">
        <f t="shared" si="71"/>
        <v>5.367222742925481E-303</v>
      </c>
      <c r="IO71" s="86">
        <f t="shared" si="71"/>
        <v>4.5316825195458242E-266</v>
      </c>
      <c r="IP71" s="86">
        <f t="shared" si="71"/>
        <v>9.8159622941782152E-293</v>
      </c>
      <c r="IQ71" s="86">
        <f t="shared" si="71"/>
        <v>5.2467655153950189E-291</v>
      </c>
      <c r="IR71" s="86">
        <f t="shared" si="71"/>
        <v>1.9990692832853765E-306</v>
      </c>
      <c r="IS71" s="86">
        <f t="shared" si="71"/>
        <v>1.1588701826310454E-281</v>
      </c>
      <c r="IT71" s="86">
        <f t="shared" si="71"/>
        <v>0</v>
      </c>
      <c r="IU71" s="86">
        <f t="shared" si="71"/>
        <v>1.0875910331503259E-273</v>
      </c>
      <c r="IV71" s="86">
        <f t="shared" si="71"/>
        <v>9.8286333589960621E-158</v>
      </c>
      <c r="IW71" s="86">
        <f t="shared" si="71"/>
        <v>8.0783311758074407E-83</v>
      </c>
      <c r="IY71" s="86">
        <f t="shared" si="72"/>
        <v>3.0170659701585036E-2</v>
      </c>
      <c r="IZ71" s="86">
        <f t="shared" si="72"/>
        <v>3.1833340564721042E-2</v>
      </c>
      <c r="JA71" s="86">
        <f t="shared" si="72"/>
        <v>3.1705839995982088E-2</v>
      </c>
      <c r="JB71" s="86">
        <f t="shared" si="72"/>
        <v>3.3345841668618849E-2</v>
      </c>
      <c r="JC71" s="86">
        <f t="shared" si="72"/>
        <v>4.1723539539251141E-2</v>
      </c>
      <c r="JD71" s="86">
        <f t="shared" si="72"/>
        <v>3.0680015567176894E-2</v>
      </c>
      <c r="JE71" s="86">
        <f t="shared" si="72"/>
        <v>4.1449124920493338E-2</v>
      </c>
      <c r="JF71" s="86">
        <f t="shared" si="72"/>
        <v>2.8040417598599824E-2</v>
      </c>
      <c r="JG71" s="86">
        <f t="shared" si="72"/>
        <v>2.2749503665178052E-2</v>
      </c>
      <c r="JH71" s="86">
        <f t="shared" si="72"/>
        <v>2.2345810825417856E-2</v>
      </c>
      <c r="JI71" s="86">
        <f t="shared" si="72"/>
        <v>3.3249167790832833E-2</v>
      </c>
      <c r="JJ71" s="86">
        <f t="shared" si="72"/>
        <v>2.0942901356705724E-2</v>
      </c>
      <c r="JK71" s="86">
        <f t="shared" si="72"/>
        <v>3.8128315726343814E-2</v>
      </c>
      <c r="JL71" s="86">
        <f t="shared" si="72"/>
        <v>2.0979666319358697E-2</v>
      </c>
      <c r="JM71" s="86">
        <f t="shared" si="72"/>
        <v>8.681380221879767E-3</v>
      </c>
    </row>
    <row r="72" spans="2:273" x14ac:dyDescent="0.25">
      <c r="B72" s="2">
        <v>45</v>
      </c>
      <c r="C72" s="37">
        <v>133.328</v>
      </c>
      <c r="D72" s="37">
        <v>128.41399999999999</v>
      </c>
      <c r="E72" s="37">
        <v>132.56899999999999</v>
      </c>
      <c r="F72" s="37">
        <v>135.24100000000001</v>
      </c>
      <c r="G72" s="37">
        <v>140.53399999999999</v>
      </c>
      <c r="H72" s="37">
        <v>131.24100000000001</v>
      </c>
      <c r="I72" s="37">
        <v>134.10300000000001</v>
      </c>
      <c r="J72" s="37">
        <v>129.39699999999999</v>
      </c>
      <c r="K72" s="37">
        <v>127.086</v>
      </c>
      <c r="L72" s="37">
        <v>130.017</v>
      </c>
      <c r="M72" s="37">
        <v>138.845</v>
      </c>
      <c r="N72" s="37">
        <v>133.983</v>
      </c>
      <c r="O72" s="37">
        <v>139.86199999999999</v>
      </c>
      <c r="P72" s="37">
        <v>136.20699999999999</v>
      </c>
      <c r="Q72" s="37">
        <v>134.10300000000001</v>
      </c>
      <c r="S72" s="4">
        <f t="shared" si="74"/>
        <v>137.73148893994482</v>
      </c>
      <c r="T72" s="4">
        <f t="shared" si="74"/>
        <v>132.66633479263828</v>
      </c>
      <c r="U72" s="4">
        <f t="shared" si="74"/>
        <v>133.90983055415762</v>
      </c>
      <c r="V72" s="4">
        <f t="shared" si="74"/>
        <v>135.84405590901659</v>
      </c>
      <c r="W72" s="4">
        <f t="shared" si="74"/>
        <v>139.86269799873827</v>
      </c>
      <c r="X72" s="4">
        <f t="shared" si="74"/>
        <v>134.04302462187786</v>
      </c>
      <c r="Y72" s="4">
        <f t="shared" si="74"/>
        <v>138.42162903104025</v>
      </c>
      <c r="Z72" s="4">
        <f t="shared" si="74"/>
        <v>132.92454721337509</v>
      </c>
      <c r="AA72" s="4">
        <f t="shared" si="74"/>
        <v>130.17309465553092</v>
      </c>
      <c r="AB72" s="4">
        <f t="shared" si="74"/>
        <v>132.00691763633139</v>
      </c>
      <c r="AC72" s="4">
        <f t="shared" si="74"/>
        <v>138.92238007083034</v>
      </c>
      <c r="AD72" s="4">
        <f t="shared" si="74"/>
        <v>133.7904846216839</v>
      </c>
      <c r="AE72" s="4">
        <f t="shared" si="74"/>
        <v>147.12743363327431</v>
      </c>
      <c r="AF72" s="4">
        <f t="shared" si="74"/>
        <v>136.76688664959948</v>
      </c>
      <c r="AG72" s="4">
        <f t="shared" si="74"/>
        <v>131.37896613926316</v>
      </c>
      <c r="AI72" s="4">
        <f t="shared" si="75"/>
        <v>-4.4034889399448218</v>
      </c>
      <c r="AJ72" s="4">
        <f t="shared" si="75"/>
        <v>-4.2523347926382939</v>
      </c>
      <c r="AK72" s="4">
        <f t="shared" si="75"/>
        <v>-1.340830554157634</v>
      </c>
      <c r="AL72" s="4">
        <f t="shared" si="75"/>
        <v>-0.60305590901657524</v>
      </c>
      <c r="AM72" s="4">
        <f t="shared" si="75"/>
        <v>0.67130200126172213</v>
      </c>
      <c r="AN72" s="4">
        <f t="shared" si="75"/>
        <v>-2.8020246218778482</v>
      </c>
      <c r="AO72" s="4">
        <f t="shared" si="75"/>
        <v>-4.3186290310402455</v>
      </c>
      <c r="AP72" s="4">
        <f t="shared" si="75"/>
        <v>-3.5275472133751009</v>
      </c>
      <c r="AQ72" s="4">
        <f t="shared" si="75"/>
        <v>-3.0870946555309189</v>
      </c>
      <c r="AR72" s="4">
        <f t="shared" si="75"/>
        <v>-1.9899176363313984</v>
      </c>
      <c r="AS72" s="4">
        <f t="shared" si="75"/>
        <v>-7.7380070830344039E-2</v>
      </c>
      <c r="AT72" s="4">
        <f t="shared" si="75"/>
        <v>0.19251537831610221</v>
      </c>
      <c r="AU72" s="4">
        <f t="shared" si="75"/>
        <v>-7.2654336332743128</v>
      </c>
      <c r="AV72" s="4">
        <f t="shared" si="75"/>
        <v>-0.55988664959949119</v>
      </c>
      <c r="AW72" s="4">
        <f t="shared" si="75"/>
        <v>2.7240338607368528</v>
      </c>
      <c r="AY72" s="2">
        <f t="shared" si="65"/>
        <v>118.29149658418373</v>
      </c>
      <c r="AZ72" s="2">
        <f t="shared" si="65"/>
        <v>113.69097302760082</v>
      </c>
      <c r="BA72" s="2">
        <f t="shared" si="65"/>
        <v>115.00508847881686</v>
      </c>
      <c r="BB72" s="2">
        <f t="shared" si="65"/>
        <v>116.54230019264183</v>
      </c>
      <c r="BC72" s="2">
        <f t="shared" si="65"/>
        <v>117.73255927851787</v>
      </c>
      <c r="BD72" s="2">
        <f t="shared" si="65"/>
        <v>114.98724298096074</v>
      </c>
      <c r="BE72" s="2">
        <f t="shared" si="65"/>
        <v>114.34541895725606</v>
      </c>
      <c r="BF72" s="2">
        <f t="shared" si="65"/>
        <v>115.45684917344204</v>
      </c>
      <c r="BG72" s="2">
        <f t="shared" si="65"/>
        <v>115.32437877338027</v>
      </c>
      <c r="BH72" s="2">
        <f t="shared" si="65"/>
        <v>117.46767101675773</v>
      </c>
      <c r="BI72" s="2">
        <f t="shared" si="65"/>
        <v>119.75668579289741</v>
      </c>
      <c r="BJ72" s="2">
        <f t="shared" si="65"/>
        <v>120.71663715090328</v>
      </c>
      <c r="BK72" s="2">
        <f t="shared" si="65"/>
        <v>123.79606796122998</v>
      </c>
      <c r="BL72" s="2">
        <f t="shared" si="65"/>
        <v>123.4037859091676</v>
      </c>
      <c r="BM72" s="2">
        <f t="shared" si="65"/>
        <v>125.7780864019505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125.27635666041274</v>
      </c>
      <c r="DL72" s="2">
        <f t="shared" si="76"/>
        <v>118.92870580296899</v>
      </c>
      <c r="DM72" s="2">
        <f t="shared" si="76"/>
        <v>118.95033789254842</v>
      </c>
      <c r="DN72" s="2">
        <f t="shared" si="76"/>
        <v>120.36862995951415</v>
      </c>
      <c r="DO72" s="2">
        <f t="shared" si="76"/>
        <v>123.97597814258913</v>
      </c>
      <c r="DP72" s="2">
        <f t="shared" si="76"/>
        <v>121.30109530583215</v>
      </c>
      <c r="DQ72" s="2">
        <f t="shared" si="76"/>
        <v>119.79590834896814</v>
      </c>
      <c r="DR72" s="2">
        <f t="shared" si="76"/>
        <v>120.26591038406829</v>
      </c>
      <c r="DS72" s="2">
        <f t="shared" si="76"/>
        <v>119.18409605319609</v>
      </c>
      <c r="DT72" s="2">
        <f t="shared" si="76"/>
        <v>122.90050142247512</v>
      </c>
      <c r="DU72" s="2">
        <f t="shared" si="76"/>
        <v>124.55505236167343</v>
      </c>
      <c r="DV72" s="2">
        <f t="shared" si="76"/>
        <v>125.01823968705548</v>
      </c>
      <c r="DW72" s="2">
        <f t="shared" si="76"/>
        <v>128.19510154283836</v>
      </c>
      <c r="DX72" s="2">
        <f t="shared" si="76"/>
        <v>126.95688013728011</v>
      </c>
      <c r="DY72" s="2">
        <f t="shared" si="76"/>
        <v>127.85874712643674</v>
      </c>
      <c r="EA72" s="2">
        <f t="shared" si="77"/>
        <v>113.20427644692813</v>
      </c>
      <c r="EB72" s="2">
        <f t="shared" si="77"/>
        <v>109.91935199785203</v>
      </c>
      <c r="EC72" s="2">
        <f t="shared" si="77"/>
        <v>112.1538436158948</v>
      </c>
      <c r="ED72" s="2">
        <f t="shared" si="77"/>
        <v>113.82705131402565</v>
      </c>
      <c r="EE72" s="2">
        <f t="shared" si="77"/>
        <v>113.62307172810183</v>
      </c>
      <c r="EF72" s="2">
        <f t="shared" si="77"/>
        <v>110.33700581284123</v>
      </c>
      <c r="EG72" s="2">
        <f t="shared" si="77"/>
        <v>110.69381594678543</v>
      </c>
      <c r="EH72" s="2">
        <f t="shared" si="77"/>
        <v>111.83946099747993</v>
      </c>
      <c r="EI72" s="2">
        <f t="shared" si="77"/>
        <v>112.24107346340568</v>
      </c>
      <c r="EJ72" s="2">
        <f t="shared" si="77"/>
        <v>113.13932014299104</v>
      </c>
      <c r="EK72" s="2">
        <f t="shared" si="77"/>
        <v>116.33619083300374</v>
      </c>
      <c r="EL72" s="2">
        <f t="shared" si="77"/>
        <v>117.23905570516875</v>
      </c>
      <c r="EM72" s="2">
        <f t="shared" si="77"/>
        <v>120.7590835192198</v>
      </c>
      <c r="EN72" s="2">
        <f t="shared" si="77"/>
        <v>120.51884733927486</v>
      </c>
      <c r="EO72" s="2">
        <f t="shared" si="77"/>
        <v>123.75912617215289</v>
      </c>
      <c r="EQ72" s="2">
        <f t="shared" si="78"/>
        <v>113.89488191109466</v>
      </c>
      <c r="ER72" s="2">
        <f t="shared" si="78"/>
        <v>111.09546875925501</v>
      </c>
      <c r="ES72" s="2">
        <f t="shared" si="78"/>
        <v>111.83617199405009</v>
      </c>
      <c r="ET72" s="2">
        <f t="shared" si="78"/>
        <v>113.21065535355361</v>
      </c>
      <c r="EU72" s="2">
        <f t="shared" si="78"/>
        <v>112.76684257586035</v>
      </c>
      <c r="EV72" s="2">
        <f t="shared" si="78"/>
        <v>110.98139081956811</v>
      </c>
      <c r="EW72" s="2">
        <f t="shared" si="78"/>
        <v>111.1043212621116</v>
      </c>
      <c r="EX72" s="2">
        <f t="shared" si="78"/>
        <v>110.72376900970708</v>
      </c>
      <c r="EY72" s="2">
        <f t="shared" si="78"/>
        <v>111.8217346021838</v>
      </c>
      <c r="EZ72" s="2">
        <f t="shared" si="78"/>
        <v>113.4101443683155</v>
      </c>
      <c r="FA72" s="2">
        <f t="shared" si="78"/>
        <v>115.62246423125691</v>
      </c>
      <c r="FB72" s="2">
        <f t="shared" si="78"/>
        <v>117.24221727567192</v>
      </c>
      <c r="FC72" s="2">
        <f t="shared" si="78"/>
        <v>120.55092140121954</v>
      </c>
      <c r="FD72" s="2">
        <f t="shared" si="78"/>
        <v>120.70640790927492</v>
      </c>
      <c r="FE72" s="2">
        <f t="shared" si="78"/>
        <v>123.97657423596807</v>
      </c>
      <c r="FG72" s="2">
        <f t="shared" si="79"/>
        <v>0.57860705419872527</v>
      </c>
      <c r="FH72" s="2">
        <f t="shared" si="79"/>
        <v>0.58139260720785102</v>
      </c>
      <c r="FI72" s="2">
        <f t="shared" si="79"/>
        <v>0.58047388432403701</v>
      </c>
      <c r="FJ72" s="2">
        <f t="shared" si="79"/>
        <v>0.58490499808417551</v>
      </c>
      <c r="FK72" s="2">
        <f t="shared" si="79"/>
        <v>0.60304216392852217</v>
      </c>
      <c r="FL72" s="2">
        <f t="shared" si="79"/>
        <v>0.57587895802994815</v>
      </c>
      <c r="FM72" s="2">
        <f t="shared" si="79"/>
        <v>0.59882668843080455</v>
      </c>
      <c r="FN72" s="2">
        <f t="shared" si="79"/>
        <v>0.5706825798258538</v>
      </c>
      <c r="FO72" s="2">
        <f t="shared" si="79"/>
        <v>0.55590009963177067</v>
      </c>
      <c r="FP72" s="2">
        <f t="shared" si="79"/>
        <v>0.55658114745705534</v>
      </c>
      <c r="FQ72" s="2">
        <f t="shared" si="79"/>
        <v>0.58380538137237681</v>
      </c>
      <c r="FR72" s="2">
        <f t="shared" si="79"/>
        <v>0.55296328488024249</v>
      </c>
      <c r="FS72" s="2">
        <f t="shared" si="79"/>
        <v>0.59157870890225239</v>
      </c>
      <c r="FT72" s="2">
        <f t="shared" si="79"/>
        <v>0.5518949441873372</v>
      </c>
      <c r="FU72" s="2">
        <f t="shared" si="79"/>
        <v>0.50753030658922771</v>
      </c>
      <c r="FW72" s="2">
        <f t="shared" si="67"/>
        <v>1.8924574570109839E-4</v>
      </c>
      <c r="FX72" s="2">
        <f t="shared" si="67"/>
        <v>2.0314534626176818E-4</v>
      </c>
      <c r="FY72" s="2">
        <f t="shared" si="67"/>
        <v>1.9511083803086133E-4</v>
      </c>
      <c r="FZ72" s="2">
        <f t="shared" si="67"/>
        <v>2.0720733680707956E-4</v>
      </c>
      <c r="GA72" s="2">
        <f t="shared" si="67"/>
        <v>2.0996356979449798E-4</v>
      </c>
      <c r="GB72" s="2">
        <f t="shared" si="67"/>
        <v>2.112217042451274E-4</v>
      </c>
      <c r="GC72" s="2">
        <f t="shared" si="67"/>
        <v>2.1061670812779081E-4</v>
      </c>
      <c r="GD72" s="2">
        <f t="shared" si="67"/>
        <v>2.0914008399555134E-4</v>
      </c>
      <c r="GE72" s="2">
        <f t="shared" si="67"/>
        <v>2.1541148233243095E-4</v>
      </c>
      <c r="GF72" s="2">
        <f t="shared" si="67"/>
        <v>2.1811695069247458E-4</v>
      </c>
      <c r="GG72" s="2">
        <f t="shared" si="67"/>
        <v>2.1153700012950375E-4</v>
      </c>
      <c r="GH72" s="2">
        <f t="shared" si="67"/>
        <v>1.872992111675335E-4</v>
      </c>
      <c r="GI72" s="2">
        <f t="shared" si="67"/>
        <v>2.0964343882522662E-4</v>
      </c>
      <c r="GJ72" s="2">
        <f t="shared" si="67"/>
        <v>1.2541878514207348E-4</v>
      </c>
      <c r="GK72" s="2">
        <f t="shared" si="67"/>
        <v>9.7289167341398737E-5</v>
      </c>
      <c r="GM72" s="86">
        <f t="shared" si="68"/>
        <v>4.2169051356932191E-2</v>
      </c>
      <c r="GN72" s="86">
        <f t="shared" si="68"/>
        <v>4.4562212847501344E-2</v>
      </c>
      <c r="GO72" s="86">
        <f t="shared" si="68"/>
        <v>4.4561941608638987E-2</v>
      </c>
      <c r="GP72" s="86">
        <f t="shared" si="68"/>
        <v>4.6451872192793127E-2</v>
      </c>
      <c r="GQ72" s="86">
        <f t="shared" si="68"/>
        <v>5.6744692320971062E-2</v>
      </c>
      <c r="GR72" s="86">
        <f t="shared" si="68"/>
        <v>4.3880723809864533E-2</v>
      </c>
      <c r="GS72" s="86">
        <f t="shared" si="68"/>
        <v>5.7253784973761365E-2</v>
      </c>
      <c r="GT72" s="86">
        <f t="shared" si="68"/>
        <v>4.0204794994313842E-2</v>
      </c>
      <c r="GU72" s="86">
        <f t="shared" si="68"/>
        <v>3.37575031735892E-2</v>
      </c>
      <c r="GV72" s="86">
        <f t="shared" si="68"/>
        <v>3.255060067343632E-2</v>
      </c>
      <c r="GW72" s="86">
        <f t="shared" si="68"/>
        <v>4.6551701513719915E-2</v>
      </c>
      <c r="GX72" s="86">
        <f t="shared" si="68"/>
        <v>3.0534296498147959E-2</v>
      </c>
      <c r="GY72" s="86">
        <f t="shared" si="68"/>
        <v>5.3315063922127523E-2</v>
      </c>
      <c r="GZ72" s="86">
        <f t="shared" si="68"/>
        <v>3.1046363793909536E-2</v>
      </c>
      <c r="HA72" s="86">
        <f t="shared" si="68"/>
        <v>1.470508018846077E-2</v>
      </c>
      <c r="HC72" s="86">
        <f t="shared" si="73"/>
        <v>1.1548429008550449E-7</v>
      </c>
      <c r="HD72" s="86">
        <f t="shared" si="69"/>
        <v>4.6667573342922458E-8</v>
      </c>
      <c r="HE72" s="86">
        <f t="shared" si="69"/>
        <v>4.0296369482457203E-8</v>
      </c>
      <c r="HF72" s="86">
        <f t="shared" si="69"/>
        <v>1.0208723232453414E-8</v>
      </c>
      <c r="HG72" s="86">
        <f t="shared" si="69"/>
        <v>1.1325401638659164E-8</v>
      </c>
      <c r="HH72" s="86">
        <f t="shared" si="69"/>
        <v>5.3004123915514049E-9</v>
      </c>
      <c r="HI72" s="86">
        <f t="shared" si="69"/>
        <v>4.8155727691963423E-8</v>
      </c>
      <c r="HJ72" s="86">
        <f t="shared" si="69"/>
        <v>8.9846671656586759E-9</v>
      </c>
      <c r="HK72" s="86">
        <f t="shared" si="69"/>
        <v>1.5461251155769355E-8</v>
      </c>
      <c r="HL72" s="86">
        <f t="shared" si="69"/>
        <v>2.5332547612202145E-9</v>
      </c>
      <c r="HM72" s="86">
        <f t="shared" si="69"/>
        <v>1.2804923831981888E-8</v>
      </c>
      <c r="HN72" s="86">
        <f t="shared" si="69"/>
        <v>1.8292870648421117E-9</v>
      </c>
      <c r="HO72" s="86">
        <f t="shared" si="69"/>
        <v>1.9757415289653431E-8</v>
      </c>
      <c r="HP72" s="86">
        <f t="shared" si="69"/>
        <v>2.1838785506649565E-9</v>
      </c>
      <c r="HQ72" s="86">
        <f t="shared" si="69"/>
        <v>4.6161141297032074E-13</v>
      </c>
      <c r="HS72" s="86">
        <f t="shared" si="70"/>
        <v>1.4245004841849441E-71</v>
      </c>
      <c r="HT72" s="86">
        <f t="shared" si="70"/>
        <v>1.0148766379325055E-74</v>
      </c>
      <c r="HU72" s="86">
        <f t="shared" si="70"/>
        <v>2.3636253834397475E-78</v>
      </c>
      <c r="HV72" s="86">
        <f t="shared" si="70"/>
        <v>1.8521915709762979E-85</v>
      </c>
      <c r="HW72" s="86">
        <f t="shared" si="70"/>
        <v>5.966682766778863E-85</v>
      </c>
      <c r="HX72" s="86">
        <f t="shared" si="70"/>
        <v>8.3184211667999024E-90</v>
      </c>
      <c r="HY72" s="86">
        <f t="shared" si="70"/>
        <v>7.0495087588355968E-79</v>
      </c>
      <c r="HZ72" s="86">
        <f t="shared" si="70"/>
        <v>1.1752990682667627E-86</v>
      </c>
      <c r="IA72" s="86">
        <f t="shared" si="70"/>
        <v>7.0718114020920664E-85</v>
      </c>
      <c r="IB72" s="86">
        <f t="shared" si="70"/>
        <v>3.4100837971980908E-92</v>
      </c>
      <c r="IC72" s="86">
        <f t="shared" si="70"/>
        <v>1.16279361818708E-83</v>
      </c>
      <c r="ID72" s="86">
        <f t="shared" si="70"/>
        <v>1.5004790493482407E-94</v>
      </c>
      <c r="IE72" s="86">
        <f t="shared" si="70"/>
        <v>1.6543820751933949E-82</v>
      </c>
      <c r="IF72" s="86">
        <f t="shared" si="70"/>
        <v>2.1217683475365381E-47</v>
      </c>
      <c r="IG72" s="86">
        <f t="shared" si="70"/>
        <v>3.5338328552313124E-36</v>
      </c>
      <c r="II72" s="86">
        <f t="shared" si="71"/>
        <v>8.412886113951317E-230</v>
      </c>
      <c r="IJ72" s="86">
        <f t="shared" si="71"/>
        <v>9.9579994728047118E-252</v>
      </c>
      <c r="IK72" s="86">
        <f t="shared" si="71"/>
        <v>2.7156365462383191E-261</v>
      </c>
      <c r="IL72" s="86">
        <f t="shared" si="71"/>
        <v>2.0254487304790959E-277</v>
      </c>
      <c r="IM72" s="86">
        <f t="shared" si="71"/>
        <v>3.6844919377507688E-277</v>
      </c>
      <c r="IN72" s="86">
        <f t="shared" si="71"/>
        <v>1.4878052493361113E-296</v>
      </c>
      <c r="IO72" s="86">
        <f t="shared" si="71"/>
        <v>2.0272525423370883E-260</v>
      </c>
      <c r="IP72" s="86">
        <f t="shared" si="71"/>
        <v>1.6141415327534345E-286</v>
      </c>
      <c r="IQ72" s="86">
        <f t="shared" si="71"/>
        <v>8.3222627032934092E-285</v>
      </c>
      <c r="IR72" s="86">
        <f t="shared" si="71"/>
        <v>6.9413450578910767E-300</v>
      </c>
      <c r="IS72" s="86">
        <f t="shared" si="71"/>
        <v>1.1253448588609234E-275</v>
      </c>
      <c r="IT72" s="86">
        <f t="shared" si="71"/>
        <v>0</v>
      </c>
      <c r="IU72" s="86">
        <f t="shared" si="71"/>
        <v>7.0306470623574079E-268</v>
      </c>
      <c r="IV72" s="86">
        <f t="shared" si="71"/>
        <v>1.3696595391742926E-154</v>
      </c>
      <c r="IW72" s="86">
        <f t="shared" si="71"/>
        <v>3.1422182500069831E-81</v>
      </c>
      <c r="IY72" s="86">
        <f t="shared" si="72"/>
        <v>4.2169166841222273E-2</v>
      </c>
      <c r="IZ72" s="86">
        <f t="shared" si="72"/>
        <v>4.4562259515074684E-2</v>
      </c>
      <c r="JA72" s="86">
        <f t="shared" si="72"/>
        <v>4.4561981905008471E-2</v>
      </c>
      <c r="JB72" s="86">
        <f t="shared" si="72"/>
        <v>4.6451882401516362E-2</v>
      </c>
      <c r="JC72" s="86">
        <f t="shared" si="72"/>
        <v>5.6744703646372699E-2</v>
      </c>
      <c r="JD72" s="86">
        <f t="shared" si="72"/>
        <v>4.3880729110276927E-2</v>
      </c>
      <c r="JE72" s="86">
        <f t="shared" si="72"/>
        <v>5.7253833129489055E-2</v>
      </c>
      <c r="JF72" s="86">
        <f t="shared" si="72"/>
        <v>4.0204803978981005E-2</v>
      </c>
      <c r="JG72" s="86">
        <f t="shared" si="72"/>
        <v>3.3757518634840354E-2</v>
      </c>
      <c r="JH72" s="86">
        <f t="shared" si="72"/>
        <v>3.2550603206691078E-2</v>
      </c>
      <c r="JI72" s="86">
        <f t="shared" si="72"/>
        <v>4.6551714318643744E-2</v>
      </c>
      <c r="JJ72" s="86">
        <f t="shared" si="72"/>
        <v>3.0534298327435025E-2</v>
      </c>
      <c r="JK72" s="86">
        <f t="shared" si="72"/>
        <v>5.331508367954281E-2</v>
      </c>
      <c r="JL72" s="86">
        <f t="shared" si="72"/>
        <v>3.1046365977788086E-2</v>
      </c>
      <c r="JM72" s="86">
        <f t="shared" si="72"/>
        <v>1.4705080188922382E-2</v>
      </c>
    </row>
    <row r="73" spans="2:273" x14ac:dyDescent="0.25">
      <c r="B73" s="2">
        <v>46</v>
      </c>
      <c r="C73" s="37">
        <v>133.55199999999999</v>
      </c>
      <c r="D73" s="37">
        <v>130.81</v>
      </c>
      <c r="E73" s="37">
        <v>132.43100000000001</v>
      </c>
      <c r="F73" s="37">
        <v>137.79300000000001</v>
      </c>
      <c r="G73" s="37">
        <v>144.328</v>
      </c>
      <c r="H73" s="37">
        <v>132.44800000000001</v>
      </c>
      <c r="I73" s="37">
        <v>132.79300000000001</v>
      </c>
      <c r="J73" s="37">
        <v>130.845</v>
      </c>
      <c r="K73" s="37">
        <v>130.328</v>
      </c>
      <c r="L73" s="37">
        <v>135.05199999999999</v>
      </c>
      <c r="M73" s="37">
        <v>138.93100000000001</v>
      </c>
      <c r="N73" s="37">
        <v>135.44800000000001</v>
      </c>
      <c r="O73" s="37">
        <v>145.86199999999999</v>
      </c>
      <c r="P73" s="37">
        <v>136.22399999999999</v>
      </c>
      <c r="Q73" s="37">
        <v>134.60300000000001</v>
      </c>
      <c r="S73" s="4">
        <f t="shared" si="74"/>
        <v>143.50763569380109</v>
      </c>
      <c r="T73" s="4">
        <f t="shared" si="74"/>
        <v>138.30821171234641</v>
      </c>
      <c r="U73" s="4">
        <f t="shared" si="74"/>
        <v>139.63249643837602</v>
      </c>
      <c r="V73" s="4">
        <f t="shared" si="74"/>
        <v>141.5179289361636</v>
      </c>
      <c r="W73" s="4">
        <f t="shared" si="74"/>
        <v>145.71474012330773</v>
      </c>
      <c r="X73" s="4">
        <f t="shared" si="74"/>
        <v>140.14808611505404</v>
      </c>
      <c r="Y73" s="4">
        <f t="shared" si="74"/>
        <v>145.18706341970088</v>
      </c>
      <c r="Z73" s="4">
        <f t="shared" si="74"/>
        <v>138.60517249429716</v>
      </c>
      <c r="AA73" s="4">
        <f t="shared" si="74"/>
        <v>135.59198202824743</v>
      </c>
      <c r="AB73" s="4">
        <f t="shared" si="74"/>
        <v>136.99261664752493</v>
      </c>
      <c r="AC73" s="4">
        <f t="shared" si="74"/>
        <v>144.61836760742852</v>
      </c>
      <c r="AD73" s="4">
        <f t="shared" si="74"/>
        <v>138.34066865738444</v>
      </c>
      <c r="AE73" s="4">
        <f t="shared" si="74"/>
        <v>154.00132263542548</v>
      </c>
      <c r="AF73" s="4">
        <f t="shared" si="74"/>
        <v>141.64991289123324</v>
      </c>
      <c r="AG73" s="4">
        <f t="shared" si="74"/>
        <v>134.42072761739635</v>
      </c>
      <c r="AI73" s="4">
        <f t="shared" si="75"/>
        <v>-9.9556356938010993</v>
      </c>
      <c r="AJ73" s="4">
        <f t="shared" si="75"/>
        <v>-7.4982117123464036</v>
      </c>
      <c r="AK73" s="4">
        <f t="shared" si="75"/>
        <v>-7.2014964383760116</v>
      </c>
      <c r="AL73" s="4">
        <f t="shared" si="75"/>
        <v>-3.7249289361635931</v>
      </c>
      <c r="AM73" s="4">
        <f t="shared" si="75"/>
        <v>-1.3867401233077317</v>
      </c>
      <c r="AN73" s="4">
        <f t="shared" si="75"/>
        <v>-7.7000861150540345</v>
      </c>
      <c r="AO73" s="4">
        <f t="shared" si="75"/>
        <v>-12.394063419700871</v>
      </c>
      <c r="AP73" s="4">
        <f t="shared" si="75"/>
        <v>-7.7601724942971657</v>
      </c>
      <c r="AQ73" s="4">
        <f t="shared" si="75"/>
        <v>-5.2639820282474261</v>
      </c>
      <c r="AR73" s="4">
        <f t="shared" si="75"/>
        <v>-1.9406166475249336</v>
      </c>
      <c r="AS73" s="4">
        <f t="shared" si="75"/>
        <v>-5.6873676074285129</v>
      </c>
      <c r="AT73" s="4">
        <f t="shared" si="75"/>
        <v>-2.8926686573844336</v>
      </c>
      <c r="AU73" s="4">
        <f t="shared" si="75"/>
        <v>-8.1393226354254864</v>
      </c>
      <c r="AV73" s="4">
        <f t="shared" si="75"/>
        <v>-5.4259128912332528</v>
      </c>
      <c r="AW73" s="4">
        <f t="shared" si="75"/>
        <v>0.18227238260365652</v>
      </c>
      <c r="AY73" s="2">
        <f t="shared" si="65"/>
        <v>118.11624810053418</v>
      </c>
      <c r="AZ73" s="2">
        <f t="shared" si="65"/>
        <v>113.52089491418523</v>
      </c>
      <c r="BA73" s="2">
        <f t="shared" si="65"/>
        <v>114.86341797943003</v>
      </c>
      <c r="BB73" s="2">
        <f t="shared" si="65"/>
        <v>116.41637368675445</v>
      </c>
      <c r="BC73" s="2">
        <f t="shared" si="65"/>
        <v>117.55362883824029</v>
      </c>
      <c r="BD73" s="2">
        <f t="shared" si="65"/>
        <v>114.8461693020764</v>
      </c>
      <c r="BE73" s="2">
        <f t="shared" si="65"/>
        <v>114.20342961389605</v>
      </c>
      <c r="BF73" s="2">
        <f t="shared" si="65"/>
        <v>115.32772607853111</v>
      </c>
      <c r="BG73" s="2">
        <f t="shared" si="65"/>
        <v>115.21738682988529</v>
      </c>
      <c r="BH73" s="2">
        <f t="shared" si="65"/>
        <v>117.30513337979852</v>
      </c>
      <c r="BI73" s="2">
        <f t="shared" si="65"/>
        <v>119.60086063991042</v>
      </c>
      <c r="BJ73" s="2">
        <f t="shared" si="65"/>
        <v>120.6044065472028</v>
      </c>
      <c r="BK73" s="2">
        <f t="shared" si="65"/>
        <v>123.65962250281522</v>
      </c>
      <c r="BL73" s="2">
        <f t="shared" si="65"/>
        <v>123.32110620485329</v>
      </c>
      <c r="BM73" s="2">
        <f t="shared" si="65"/>
        <v>125.77851541057507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125.63650375234519</v>
      </c>
      <c r="DL73" s="2">
        <f t="shared" si="76"/>
        <v>119.07348414304997</v>
      </c>
      <c r="DM73" s="2">
        <f t="shared" si="76"/>
        <v>119.09845081518765</v>
      </c>
      <c r="DN73" s="2">
        <f t="shared" si="76"/>
        <v>120.57178441295545</v>
      </c>
      <c r="DO73" s="2">
        <f t="shared" si="76"/>
        <v>124.26166454033772</v>
      </c>
      <c r="DP73" s="2">
        <f t="shared" si="76"/>
        <v>121.61603698435277</v>
      </c>
      <c r="DQ73" s="2">
        <f t="shared" si="76"/>
        <v>119.98525562851785</v>
      </c>
      <c r="DR73" s="2">
        <f t="shared" si="76"/>
        <v>120.47750640113799</v>
      </c>
      <c r="DS73" s="2">
        <f t="shared" si="76"/>
        <v>119.39684328614331</v>
      </c>
      <c r="DT73" s="2">
        <f t="shared" si="76"/>
        <v>123.11461925082979</v>
      </c>
      <c r="DU73" s="2">
        <f t="shared" si="76"/>
        <v>124.75260155195683</v>
      </c>
      <c r="DV73" s="2">
        <f t="shared" si="76"/>
        <v>125.27251493598862</v>
      </c>
      <c r="DW73" s="2">
        <f t="shared" si="76"/>
        <v>128.42812266112264</v>
      </c>
      <c r="DX73" s="2">
        <f t="shared" si="76"/>
        <v>127.22601385671383</v>
      </c>
      <c r="DY73" s="2">
        <f t="shared" si="76"/>
        <v>128.16561253244342</v>
      </c>
      <c r="EA73" s="2">
        <f t="shared" si="77"/>
        <v>113.12100664732679</v>
      </c>
      <c r="EB73" s="2">
        <f t="shared" si="77"/>
        <v>109.87433237936001</v>
      </c>
      <c r="EC73" s="2">
        <f t="shared" si="77"/>
        <v>112.07205778483718</v>
      </c>
      <c r="ED73" s="2">
        <f t="shared" si="77"/>
        <v>113.72707168999597</v>
      </c>
      <c r="EE73" s="2">
        <f t="shared" si="77"/>
        <v>113.52684165273747</v>
      </c>
      <c r="EF73" s="2">
        <f t="shared" si="77"/>
        <v>110.29877963200055</v>
      </c>
      <c r="EG73" s="2">
        <f t="shared" si="77"/>
        <v>110.67066810252203</v>
      </c>
      <c r="EH73" s="2">
        <f t="shared" si="77"/>
        <v>111.79491361425308</v>
      </c>
      <c r="EI73" s="2">
        <f t="shared" si="77"/>
        <v>112.17243963543096</v>
      </c>
      <c r="EJ73" s="2">
        <f t="shared" si="77"/>
        <v>113.08394576278842</v>
      </c>
      <c r="EK73" s="2">
        <f t="shared" si="77"/>
        <v>116.25161017284319</v>
      </c>
      <c r="EL73" s="2">
        <f t="shared" si="77"/>
        <v>117.16258802407545</v>
      </c>
      <c r="EM73" s="2">
        <f t="shared" si="77"/>
        <v>120.65723618820357</v>
      </c>
      <c r="EN73" s="2">
        <f t="shared" si="77"/>
        <v>120.42948892861024</v>
      </c>
      <c r="EO73" s="2">
        <f t="shared" si="77"/>
        <v>123.66601746103603</v>
      </c>
      <c r="EQ73" s="2">
        <f t="shared" si="78"/>
        <v>113.79859403603822</v>
      </c>
      <c r="ER73" s="2">
        <f t="shared" si="78"/>
        <v>111.02861860596076</v>
      </c>
      <c r="ES73" s="2">
        <f t="shared" si="78"/>
        <v>111.76029349640527</v>
      </c>
      <c r="ET73" s="2">
        <f t="shared" si="78"/>
        <v>113.12221247800788</v>
      </c>
      <c r="EU73" s="2">
        <f t="shared" si="78"/>
        <v>112.68653017828234</v>
      </c>
      <c r="EV73" s="2">
        <f t="shared" si="78"/>
        <v>110.93111425162969</v>
      </c>
      <c r="EW73" s="2">
        <f t="shared" si="78"/>
        <v>111.07332076720682</v>
      </c>
      <c r="EX73" s="2">
        <f t="shared" si="78"/>
        <v>110.70051069482288</v>
      </c>
      <c r="EY73" s="2">
        <f t="shared" si="78"/>
        <v>111.7609098561924</v>
      </c>
      <c r="EZ73" s="2">
        <f t="shared" si="78"/>
        <v>113.34978036881239</v>
      </c>
      <c r="FA73" s="2">
        <f t="shared" si="78"/>
        <v>115.55132562981373</v>
      </c>
      <c r="FB73" s="2">
        <f t="shared" si="78"/>
        <v>117.16568370364753</v>
      </c>
      <c r="FC73" s="2">
        <f t="shared" si="78"/>
        <v>120.45296814322283</v>
      </c>
      <c r="FD73" s="2">
        <f t="shared" si="78"/>
        <v>120.61350009724691</v>
      </c>
      <c r="FE73" s="2">
        <f t="shared" si="78"/>
        <v>123.87595662323044</v>
      </c>
      <c r="FG73" s="2">
        <f t="shared" si="79"/>
        <v>0.60088673970524131</v>
      </c>
      <c r="FH73" s="2">
        <f t="shared" si="79"/>
        <v>0.60362590783486991</v>
      </c>
      <c r="FI73" s="2">
        <f t="shared" si="79"/>
        <v>0.60272263756038547</v>
      </c>
      <c r="FJ73" s="2">
        <f t="shared" si="79"/>
        <v>0.60707782402744237</v>
      </c>
      <c r="FK73" s="2">
        <f t="shared" si="79"/>
        <v>0.62486752872807383</v>
      </c>
      <c r="FL73" s="2">
        <f t="shared" si="79"/>
        <v>0.59820271972330574</v>
      </c>
      <c r="FM73" s="2">
        <f t="shared" si="79"/>
        <v>0.62073806100854811</v>
      </c>
      <c r="FN73" s="2">
        <f t="shared" si="79"/>
        <v>0.59308659156070609</v>
      </c>
      <c r="FO73" s="2">
        <f t="shared" si="79"/>
        <v>0.57850577839790807</v>
      </c>
      <c r="FP73" s="2">
        <f t="shared" si="79"/>
        <v>0.57917840250225838</v>
      </c>
      <c r="FQ73" s="2">
        <f t="shared" si="79"/>
        <v>0.60599737814391919</v>
      </c>
      <c r="FR73" s="2">
        <f t="shared" si="79"/>
        <v>0.57560432729365829</v>
      </c>
      <c r="FS73" s="2">
        <f t="shared" si="79"/>
        <v>0.61363053248682387</v>
      </c>
      <c r="FT73" s="2">
        <f t="shared" si="79"/>
        <v>0.57454846379399183</v>
      </c>
      <c r="FU73" s="2">
        <f t="shared" si="79"/>
        <v>0.5305187420489923</v>
      </c>
      <c r="FW73" s="2">
        <f t="shared" si="67"/>
        <v>2.0750004531998922E-4</v>
      </c>
      <c r="FX73" s="2">
        <f t="shared" si="67"/>
        <v>2.2274007731970259E-4</v>
      </c>
      <c r="FY73" s="2">
        <f t="shared" si="67"/>
        <v>2.1393075271204708E-4</v>
      </c>
      <c r="FZ73" s="2">
        <f t="shared" si="67"/>
        <v>2.2719378506115629E-4</v>
      </c>
      <c r="GA73" s="2">
        <f t="shared" si="67"/>
        <v>2.3021581280386697E-4</v>
      </c>
      <c r="GB73" s="2">
        <f t="shared" si="67"/>
        <v>2.315952737415644E-4</v>
      </c>
      <c r="GC73" s="2">
        <f t="shared" si="67"/>
        <v>2.3093193568709915E-4</v>
      </c>
      <c r="GD73" s="2">
        <f t="shared" si="67"/>
        <v>2.2931291508895284E-4</v>
      </c>
      <c r="GE73" s="2">
        <f t="shared" si="67"/>
        <v>2.3618908497407916E-4</v>
      </c>
      <c r="GF73" s="2">
        <f t="shared" si="67"/>
        <v>2.3915544796870381E-4</v>
      </c>
      <c r="GG73" s="2">
        <f t="shared" si="67"/>
        <v>2.3194097470386886E-4</v>
      </c>
      <c r="GH73" s="2">
        <f t="shared" si="67"/>
        <v>2.0536579018062725E-4</v>
      </c>
      <c r="GI73" s="2">
        <f t="shared" si="67"/>
        <v>2.2986481038589991E-4</v>
      </c>
      <c r="GJ73" s="2">
        <f t="shared" si="67"/>
        <v>1.375172993112298E-4</v>
      </c>
      <c r="GK73" s="2">
        <f t="shared" si="67"/>
        <v>1.0667444943415865E-4</v>
      </c>
      <c r="GM73" s="86">
        <f t="shared" si="68"/>
        <v>5.7979541268675827E-2</v>
      </c>
      <c r="GN73" s="86">
        <f t="shared" si="68"/>
        <v>6.1340947607189424E-2</v>
      </c>
      <c r="GO73" s="86">
        <f t="shared" si="68"/>
        <v>6.1562678920160374E-2</v>
      </c>
      <c r="GP73" s="86">
        <f t="shared" si="68"/>
        <v>6.3648573249408841E-2</v>
      </c>
      <c r="GQ73" s="86">
        <f t="shared" si="68"/>
        <v>7.6017291325599562E-2</v>
      </c>
      <c r="GR73" s="86">
        <f t="shared" si="68"/>
        <v>6.1586880519247232E-2</v>
      </c>
      <c r="GS73" s="86">
        <f t="shared" si="68"/>
        <v>7.7777882318969607E-2</v>
      </c>
      <c r="GT73" s="86">
        <f t="shared" si="68"/>
        <v>5.6578008000104693E-2</v>
      </c>
      <c r="GU73" s="86">
        <f t="shared" si="68"/>
        <v>4.9033830386160819E-2</v>
      </c>
      <c r="GV73" s="86">
        <f t="shared" si="68"/>
        <v>4.6510779104042346E-2</v>
      </c>
      <c r="GW73" s="86">
        <f t="shared" si="68"/>
        <v>6.4075960144145197E-2</v>
      </c>
      <c r="GX73" s="86">
        <f t="shared" si="68"/>
        <v>4.3678115969095731E-2</v>
      </c>
      <c r="GY73" s="86">
        <f t="shared" si="68"/>
        <v>7.3253552056890048E-2</v>
      </c>
      <c r="GZ73" s="86">
        <f t="shared" si="68"/>
        <v>4.5005218632519751E-2</v>
      </c>
      <c r="HA73" s="86">
        <f t="shared" si="68"/>
        <v>2.4147699028463924E-2</v>
      </c>
      <c r="HC73" s="86">
        <f t="shared" si="73"/>
        <v>2.591324681982636E-7</v>
      </c>
      <c r="HD73" s="86">
        <f t="shared" si="69"/>
        <v>1.1224396112063713E-7</v>
      </c>
      <c r="HE73" s="86">
        <f t="shared" si="69"/>
        <v>9.8512681901703972E-8</v>
      </c>
      <c r="HF73" s="86">
        <f t="shared" si="69"/>
        <v>2.6816366647158458E-8</v>
      </c>
      <c r="HG73" s="86">
        <f t="shared" si="69"/>
        <v>2.9695557781483636E-8</v>
      </c>
      <c r="HH73" s="86">
        <f t="shared" si="69"/>
        <v>1.4684655228253967E-8</v>
      </c>
      <c r="HI73" s="86">
        <f t="shared" si="69"/>
        <v>1.1790572498133055E-7</v>
      </c>
      <c r="HJ73" s="86">
        <f t="shared" si="69"/>
        <v>2.4083309220917145E-8</v>
      </c>
      <c r="HK73" s="86">
        <f t="shared" si="69"/>
        <v>4.083627347724517E-8</v>
      </c>
      <c r="HL73" s="86">
        <f t="shared" si="69"/>
        <v>7.2332514404826055E-9</v>
      </c>
      <c r="HM73" s="86">
        <f t="shared" si="69"/>
        <v>3.3403587142622332E-8</v>
      </c>
      <c r="HN73" s="86">
        <f t="shared" si="69"/>
        <v>5.2891257731890636E-9</v>
      </c>
      <c r="HO73" s="86">
        <f t="shared" si="69"/>
        <v>5.0196500476275882E-8</v>
      </c>
      <c r="HP73" s="86">
        <f t="shared" si="69"/>
        <v>6.1051980506316353E-9</v>
      </c>
      <c r="HQ73" s="86">
        <f t="shared" si="69"/>
        <v>2.1511713005074749E-12</v>
      </c>
      <c r="HS73" s="86">
        <f t="shared" si="70"/>
        <v>1.5401163145093634E-69</v>
      </c>
      <c r="HT73" s="86">
        <f t="shared" si="70"/>
        <v>1.5880636443779149E-72</v>
      </c>
      <c r="HU73" s="86">
        <f t="shared" si="70"/>
        <v>4.5060139975647157E-76</v>
      </c>
      <c r="HV73" s="86">
        <f t="shared" si="70"/>
        <v>5.5146889735874827E-83</v>
      </c>
      <c r="HW73" s="86">
        <f t="shared" si="70"/>
        <v>1.7566363301352021E-82</v>
      </c>
      <c r="HX73" s="86">
        <f t="shared" si="70"/>
        <v>3.5443587423784532E-87</v>
      </c>
      <c r="HY73" s="86">
        <f t="shared" si="70"/>
        <v>1.421876775804969E-76</v>
      </c>
      <c r="HZ73" s="86">
        <f t="shared" si="70"/>
        <v>4.0269721644500166E-84</v>
      </c>
      <c r="IA73" s="86">
        <f t="shared" si="70"/>
        <v>2.2841663338427749E-82</v>
      </c>
      <c r="IB73" s="86">
        <f t="shared" si="70"/>
        <v>1.670656265960887E-89</v>
      </c>
      <c r="IC73" s="86">
        <f t="shared" si="70"/>
        <v>3.2413800592463336E-81</v>
      </c>
      <c r="ID73" s="86">
        <f t="shared" si="70"/>
        <v>8.1387013267384159E-92</v>
      </c>
      <c r="IE73" s="86">
        <f t="shared" si="70"/>
        <v>4.0682834723281713E-80</v>
      </c>
      <c r="IF73" s="86">
        <f t="shared" si="70"/>
        <v>4.024770933645076E-46</v>
      </c>
      <c r="IG73" s="86">
        <f t="shared" si="70"/>
        <v>3.1254726598796707E-35</v>
      </c>
      <c r="II73" s="86">
        <f t="shared" si="71"/>
        <v>6.1847431138884313E-225</v>
      </c>
      <c r="IJ73" s="86">
        <f t="shared" si="71"/>
        <v>2.3823772124115391E-246</v>
      </c>
      <c r="IK73" s="86">
        <f t="shared" si="71"/>
        <v>9.8266002293869773E-256</v>
      </c>
      <c r="IL73" s="86">
        <f t="shared" si="71"/>
        <v>1.7879051325094738E-271</v>
      </c>
      <c r="IM73" s="86">
        <f t="shared" si="71"/>
        <v>3.2795382424979745E-271</v>
      </c>
      <c r="IN73" s="86">
        <f t="shared" si="71"/>
        <v>3.5131904332629682E-290</v>
      </c>
      <c r="IO73" s="86">
        <f t="shared" si="71"/>
        <v>7.8797208729959202E-255</v>
      </c>
      <c r="IP73" s="86">
        <f t="shared" si="71"/>
        <v>2.2742722189512114E-280</v>
      </c>
      <c r="IQ73" s="86">
        <f t="shared" si="71"/>
        <v>1.1308888492288811E-278</v>
      </c>
      <c r="IR73" s="86">
        <f t="shared" si="71"/>
        <v>2.0468785395714197E-293</v>
      </c>
      <c r="IS73" s="86">
        <f t="shared" si="71"/>
        <v>9.4148956900869918E-270</v>
      </c>
      <c r="IT73" s="86">
        <f t="shared" si="71"/>
        <v>3.2216711465340698E-306</v>
      </c>
      <c r="IU73" s="86">
        <f t="shared" si="71"/>
        <v>3.9335398992404984E-262</v>
      </c>
      <c r="IV73" s="86">
        <f t="shared" si="71"/>
        <v>1.7731788341112515E-151</v>
      </c>
      <c r="IW73" s="86">
        <f t="shared" si="71"/>
        <v>1.1788611477594132E-79</v>
      </c>
      <c r="IY73" s="86">
        <f t="shared" si="72"/>
        <v>5.7979800401144026E-2</v>
      </c>
      <c r="IZ73" s="86">
        <f t="shared" si="72"/>
        <v>6.1341059851150542E-2</v>
      </c>
      <c r="JA73" s="86">
        <f t="shared" si="72"/>
        <v>6.1562777432842275E-2</v>
      </c>
      <c r="JB73" s="86">
        <f t="shared" si="72"/>
        <v>6.3648600065775482E-2</v>
      </c>
      <c r="JC73" s="86">
        <f t="shared" si="72"/>
        <v>7.6017321021157339E-2</v>
      </c>
      <c r="JD73" s="86">
        <f t="shared" si="72"/>
        <v>6.158689520390246E-2</v>
      </c>
      <c r="JE73" s="86">
        <f t="shared" si="72"/>
        <v>7.7778000224694582E-2</v>
      </c>
      <c r="JF73" s="86">
        <f t="shared" si="72"/>
        <v>5.6578032083413915E-2</v>
      </c>
      <c r="JG73" s="86">
        <f t="shared" si="72"/>
        <v>4.9033871222434293E-2</v>
      </c>
      <c r="JH73" s="86">
        <f t="shared" si="72"/>
        <v>4.6510786337293789E-2</v>
      </c>
      <c r="JI73" s="86">
        <f t="shared" si="72"/>
        <v>6.4075993547732343E-2</v>
      </c>
      <c r="JJ73" s="86">
        <f t="shared" si="72"/>
        <v>4.3678121258221507E-2</v>
      </c>
      <c r="JK73" s="86">
        <f t="shared" si="72"/>
        <v>7.3253602253390518E-2</v>
      </c>
      <c r="JL73" s="86">
        <f t="shared" si="72"/>
        <v>4.50052247377178E-2</v>
      </c>
      <c r="JM73" s="86">
        <f t="shared" si="72"/>
        <v>2.4147699030615095E-2</v>
      </c>
    </row>
    <row r="74" spans="2:273" x14ac:dyDescent="0.25">
      <c r="B74" s="2">
        <v>47</v>
      </c>
      <c r="C74" s="37">
        <v>140.46600000000001</v>
      </c>
      <c r="D74" s="37">
        <v>136.60300000000001</v>
      </c>
      <c r="E74" s="37">
        <v>139.89699999999999</v>
      </c>
      <c r="F74" s="37">
        <v>140.017</v>
      </c>
      <c r="G74" s="37">
        <v>146.81</v>
      </c>
      <c r="H74" s="37">
        <v>138.845</v>
      </c>
      <c r="I74" s="37">
        <v>143.25899999999999</v>
      </c>
      <c r="J74" s="37">
        <v>139.27600000000001</v>
      </c>
      <c r="K74" s="37">
        <v>135.25899999999999</v>
      </c>
      <c r="L74" s="37">
        <v>137.27600000000001</v>
      </c>
      <c r="M74" s="37">
        <v>143.94800000000001</v>
      </c>
      <c r="N74" s="37">
        <v>137.655</v>
      </c>
      <c r="O74" s="37">
        <v>156.155</v>
      </c>
      <c r="P74" s="37">
        <v>137.828</v>
      </c>
      <c r="Q74" s="37">
        <v>135.75899999999999</v>
      </c>
      <c r="S74" s="4">
        <f t="shared" si="74"/>
        <v>150.48363640589201</v>
      </c>
      <c r="T74" s="4">
        <f t="shared" si="74"/>
        <v>145.11730404423093</v>
      </c>
      <c r="U74" s="4">
        <f t="shared" si="74"/>
        <v>146.54317913917342</v>
      </c>
      <c r="V74" s="4">
        <f t="shared" si="74"/>
        <v>148.32044770692821</v>
      </c>
      <c r="W74" s="4">
        <f t="shared" si="74"/>
        <v>152.58953452918121</v>
      </c>
      <c r="X74" s="4">
        <f t="shared" si="74"/>
        <v>147.58116998812352</v>
      </c>
      <c r="Y74" s="4">
        <f t="shared" si="74"/>
        <v>153.18126595684629</v>
      </c>
      <c r="Z74" s="4">
        <f t="shared" si="74"/>
        <v>145.56395417284199</v>
      </c>
      <c r="AA74" s="4">
        <f t="shared" si="74"/>
        <v>142.39624922174391</v>
      </c>
      <c r="AB74" s="4">
        <f t="shared" si="74"/>
        <v>143.22368492142647</v>
      </c>
      <c r="AC74" s="4">
        <f t="shared" si="74"/>
        <v>151.47006242234633</v>
      </c>
      <c r="AD74" s="4">
        <f t="shared" si="74"/>
        <v>144.03430350433089</v>
      </c>
      <c r="AE74" s="4">
        <f t="shared" si="74"/>
        <v>162.1925633994324</v>
      </c>
      <c r="AF74" s="4">
        <f t="shared" si="74"/>
        <v>147.79093956999873</v>
      </c>
      <c r="AG74" s="4">
        <f t="shared" si="74"/>
        <v>138.64853115990209</v>
      </c>
      <c r="AI74" s="4">
        <f t="shared" si="75"/>
        <v>-10.017636405892006</v>
      </c>
      <c r="AJ74" s="4">
        <f t="shared" si="75"/>
        <v>-8.5143040442309257</v>
      </c>
      <c r="AK74" s="4">
        <f t="shared" si="75"/>
        <v>-6.6461791391734266</v>
      </c>
      <c r="AL74" s="4">
        <f t="shared" si="75"/>
        <v>-8.3034477069282104</v>
      </c>
      <c r="AM74" s="4">
        <f t="shared" si="75"/>
        <v>-5.7795345291812055</v>
      </c>
      <c r="AN74" s="4">
        <f t="shared" si="75"/>
        <v>-8.7361699881235211</v>
      </c>
      <c r="AO74" s="4">
        <f t="shared" si="75"/>
        <v>-9.922265956846303</v>
      </c>
      <c r="AP74" s="4">
        <f t="shared" si="75"/>
        <v>-6.2879541728419781</v>
      </c>
      <c r="AQ74" s="4">
        <f t="shared" si="75"/>
        <v>-7.1372492217439287</v>
      </c>
      <c r="AR74" s="4">
        <f t="shared" si="75"/>
        <v>-5.9476849214264575</v>
      </c>
      <c r="AS74" s="4">
        <f t="shared" si="75"/>
        <v>-7.5220624223463233</v>
      </c>
      <c r="AT74" s="4">
        <f t="shared" si="75"/>
        <v>-6.3793035043308919</v>
      </c>
      <c r="AU74" s="4">
        <f t="shared" si="75"/>
        <v>-6.0375633994324005</v>
      </c>
      <c r="AV74" s="4">
        <f t="shared" si="75"/>
        <v>-9.9629395699987242</v>
      </c>
      <c r="AW74" s="4">
        <f t="shared" si="75"/>
        <v>-2.8895311599021056</v>
      </c>
      <c r="AY74" s="2">
        <f t="shared" si="65"/>
        <v>117.92655440451439</v>
      </c>
      <c r="AZ74" s="2">
        <f t="shared" si="65"/>
        <v>113.34632267589781</v>
      </c>
      <c r="BA74" s="2">
        <f t="shared" si="65"/>
        <v>114.71454134364797</v>
      </c>
      <c r="BB74" s="2">
        <f t="shared" si="65"/>
        <v>116.28009721609324</v>
      </c>
      <c r="BC74" s="2">
        <f t="shared" si="65"/>
        <v>117.36353996417643</v>
      </c>
      <c r="BD74" s="2">
        <f t="shared" si="65"/>
        <v>114.69399561248987</v>
      </c>
      <c r="BE74" s="2">
        <f t="shared" si="65"/>
        <v>114.05671712955157</v>
      </c>
      <c r="BF74" s="2">
        <f t="shared" si="65"/>
        <v>115.19052685594416</v>
      </c>
      <c r="BG74" s="2">
        <f t="shared" si="65"/>
        <v>115.1001071566169</v>
      </c>
      <c r="BH74" s="2">
        <f t="shared" si="65"/>
        <v>117.13378433820772</v>
      </c>
      <c r="BI74" s="2">
        <f t="shared" si="65"/>
        <v>119.4362790032729</v>
      </c>
      <c r="BJ74" s="2">
        <f t="shared" si="65"/>
        <v>120.47984045311972</v>
      </c>
      <c r="BK74" s="2">
        <f t="shared" si="65"/>
        <v>123.51210799080292</v>
      </c>
      <c r="BL74" s="2">
        <f t="shared" si="65"/>
        <v>123.22439350235454</v>
      </c>
      <c r="BM74" s="2">
        <f t="shared" si="65"/>
        <v>125.76118588167702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125.99665084427765</v>
      </c>
      <c r="DL74" s="2">
        <f t="shared" si="76"/>
        <v>119.21826248313093</v>
      </c>
      <c r="DM74" s="2">
        <f t="shared" si="76"/>
        <v>119.24656373782689</v>
      </c>
      <c r="DN74" s="2">
        <f t="shared" si="76"/>
        <v>120.77493886639675</v>
      </c>
      <c r="DO74" s="2">
        <f t="shared" si="76"/>
        <v>124.54735093808631</v>
      </c>
      <c r="DP74" s="2">
        <f t="shared" si="76"/>
        <v>121.9309786628734</v>
      </c>
      <c r="DQ74" s="2">
        <f t="shared" si="76"/>
        <v>120.17460290806757</v>
      </c>
      <c r="DR74" s="2">
        <f t="shared" si="76"/>
        <v>120.6891024182077</v>
      </c>
      <c r="DS74" s="2">
        <f t="shared" si="76"/>
        <v>119.60959051909055</v>
      </c>
      <c r="DT74" s="2">
        <f t="shared" si="76"/>
        <v>123.32873707918446</v>
      </c>
      <c r="DU74" s="2">
        <f t="shared" si="76"/>
        <v>124.95015074224024</v>
      </c>
      <c r="DV74" s="2">
        <f t="shared" si="76"/>
        <v>125.52679018492177</v>
      </c>
      <c r="DW74" s="2">
        <f t="shared" si="76"/>
        <v>128.6611437794069</v>
      </c>
      <c r="DX74" s="2">
        <f t="shared" si="76"/>
        <v>127.49514757614755</v>
      </c>
      <c r="DY74" s="2">
        <f t="shared" si="76"/>
        <v>128.47247793845008</v>
      </c>
      <c r="EA74" s="2">
        <f t="shared" si="77"/>
        <v>113.03773684772545</v>
      </c>
      <c r="EB74" s="2">
        <f t="shared" si="77"/>
        <v>109.82931276086798</v>
      </c>
      <c r="EC74" s="2">
        <f t="shared" si="77"/>
        <v>111.99027195377958</v>
      </c>
      <c r="ED74" s="2">
        <f t="shared" si="77"/>
        <v>113.62709206596629</v>
      </c>
      <c r="EE74" s="2">
        <f t="shared" si="77"/>
        <v>113.43061157737311</v>
      </c>
      <c r="EF74" s="2">
        <f t="shared" si="77"/>
        <v>110.26055345115986</v>
      </c>
      <c r="EG74" s="2">
        <f t="shared" si="77"/>
        <v>110.64752025825861</v>
      </c>
      <c r="EH74" s="2">
        <f t="shared" si="77"/>
        <v>111.75036623102621</v>
      </c>
      <c r="EI74" s="2">
        <f t="shared" si="77"/>
        <v>112.10380580745625</v>
      </c>
      <c r="EJ74" s="2">
        <f t="shared" si="77"/>
        <v>113.02857138258578</v>
      </c>
      <c r="EK74" s="2">
        <f t="shared" si="77"/>
        <v>116.16702951268263</v>
      </c>
      <c r="EL74" s="2">
        <f t="shared" si="77"/>
        <v>117.08612034298214</v>
      </c>
      <c r="EM74" s="2">
        <f t="shared" si="77"/>
        <v>120.55538885718732</v>
      </c>
      <c r="EN74" s="2">
        <f t="shared" si="77"/>
        <v>120.34013051794562</v>
      </c>
      <c r="EO74" s="2">
        <f t="shared" si="77"/>
        <v>123.57290874991916</v>
      </c>
      <c r="EQ74" s="2">
        <f t="shared" si="78"/>
        <v>113.70230616098178</v>
      </c>
      <c r="ER74" s="2">
        <f t="shared" si="78"/>
        <v>110.96176845266649</v>
      </c>
      <c r="ES74" s="2">
        <f t="shared" si="78"/>
        <v>111.68441499876045</v>
      </c>
      <c r="ET74" s="2">
        <f t="shared" si="78"/>
        <v>113.03376960246214</v>
      </c>
      <c r="EU74" s="2">
        <f t="shared" si="78"/>
        <v>112.60621778070433</v>
      </c>
      <c r="EV74" s="2">
        <f t="shared" si="78"/>
        <v>110.88083768369127</v>
      </c>
      <c r="EW74" s="2">
        <f t="shared" si="78"/>
        <v>111.04232027230205</v>
      </c>
      <c r="EX74" s="2">
        <f t="shared" si="78"/>
        <v>110.67725237993869</v>
      </c>
      <c r="EY74" s="2">
        <f t="shared" si="78"/>
        <v>111.700085110201</v>
      </c>
      <c r="EZ74" s="2">
        <f t="shared" si="78"/>
        <v>113.28941636930927</v>
      </c>
      <c r="FA74" s="2">
        <f t="shared" si="78"/>
        <v>115.48018702837055</v>
      </c>
      <c r="FB74" s="2">
        <f t="shared" si="78"/>
        <v>117.08915013162313</v>
      </c>
      <c r="FC74" s="2">
        <f t="shared" si="78"/>
        <v>120.35501488522611</v>
      </c>
      <c r="FD74" s="2">
        <f t="shared" si="78"/>
        <v>120.52059228521892</v>
      </c>
      <c r="FE74" s="2">
        <f t="shared" si="78"/>
        <v>123.77533901049281</v>
      </c>
      <c r="FG74" s="2">
        <f t="shared" si="79"/>
        <v>0.62275647798975298</v>
      </c>
      <c r="FH74" s="2">
        <f t="shared" si="79"/>
        <v>0.62543911238649341</v>
      </c>
      <c r="FI74" s="2">
        <f t="shared" si="79"/>
        <v>0.62455463279921175</v>
      </c>
      <c r="FJ74" s="2">
        <f t="shared" si="79"/>
        <v>0.62881787686256796</v>
      </c>
      <c r="FK74" s="2">
        <f t="shared" si="79"/>
        <v>0.64619693297657765</v>
      </c>
      <c r="FL74" s="2">
        <f t="shared" si="79"/>
        <v>0.62012655323493904</v>
      </c>
      <c r="FM74" s="2">
        <f t="shared" si="79"/>
        <v>0.64216780405976526</v>
      </c>
      <c r="FN74" s="2">
        <f t="shared" si="79"/>
        <v>0.61510997002094658</v>
      </c>
      <c r="FO74" s="2">
        <f t="shared" si="79"/>
        <v>0.60078712407266677</v>
      </c>
      <c r="FP74" s="2">
        <f t="shared" si="79"/>
        <v>0.60144868761625414</v>
      </c>
      <c r="FQ74" s="2">
        <f t="shared" si="79"/>
        <v>0.62776055598114988</v>
      </c>
      <c r="FR74" s="2">
        <f t="shared" si="79"/>
        <v>0.59793245187207489</v>
      </c>
      <c r="FS74" s="2">
        <f t="shared" si="79"/>
        <v>0.63522587797497188</v>
      </c>
      <c r="FT74" s="2">
        <f t="shared" si="79"/>
        <v>0.5968932358328074</v>
      </c>
      <c r="FU74" s="2">
        <f t="shared" si="79"/>
        <v>0.55337839505891251</v>
      </c>
      <c r="FW74" s="2">
        <f t="shared" si="67"/>
        <v>2.2751472072255187E-4</v>
      </c>
      <c r="FX74" s="2">
        <f t="shared" si="67"/>
        <v>2.4422438991340823E-4</v>
      </c>
      <c r="FY74" s="2">
        <f t="shared" si="67"/>
        <v>2.34565564481374E-4</v>
      </c>
      <c r="FZ74" s="2">
        <f t="shared" si="67"/>
        <v>2.4910757136852241E-4</v>
      </c>
      <c r="GA74" s="2">
        <f t="shared" si="67"/>
        <v>2.5242101267259172E-4</v>
      </c>
      <c r="GB74" s="2">
        <f t="shared" si="67"/>
        <v>2.5393349412429933E-4</v>
      </c>
      <c r="GC74" s="2">
        <f t="shared" si="67"/>
        <v>2.5320619086629669E-4</v>
      </c>
      <c r="GD74" s="2">
        <f t="shared" si="67"/>
        <v>2.5143104890487915E-4</v>
      </c>
      <c r="GE74" s="2">
        <f t="shared" si="67"/>
        <v>2.5897028066021709E-4</v>
      </c>
      <c r="GF74" s="2">
        <f t="shared" si="67"/>
        <v>2.6222268384750287E-4</v>
      </c>
      <c r="GG74" s="2">
        <f t="shared" si="67"/>
        <v>2.543125307407128E-4</v>
      </c>
      <c r="GH74" s="2">
        <f t="shared" si="67"/>
        <v>2.2517464970916128E-4</v>
      </c>
      <c r="GI74" s="2">
        <f t="shared" si="67"/>
        <v>2.5203616325728602E-4</v>
      </c>
      <c r="GJ74" s="2">
        <f t="shared" si="67"/>
        <v>1.5078271978944028E-4</v>
      </c>
      <c r="GK74" s="2">
        <f t="shared" si="67"/>
        <v>1.1696500411456348E-4</v>
      </c>
      <c r="GM74" s="86">
        <f t="shared" si="68"/>
        <v>7.8432016436203872E-2</v>
      </c>
      <c r="GN74" s="86">
        <f t="shared" si="68"/>
        <v>8.3043058066896339E-2</v>
      </c>
      <c r="GO74" s="86">
        <f t="shared" si="68"/>
        <v>8.3612644170648426E-2</v>
      </c>
      <c r="GP74" s="86">
        <f t="shared" si="68"/>
        <v>8.5796046628121209E-2</v>
      </c>
      <c r="GQ74" s="86">
        <f t="shared" si="68"/>
        <v>0.1003245204821937</v>
      </c>
      <c r="GR74" s="86">
        <f t="shared" si="68"/>
        <v>8.4836403330944637E-2</v>
      </c>
      <c r="GS74" s="86">
        <f t="shared" si="68"/>
        <v>0.10393125295131701</v>
      </c>
      <c r="GT74" s="86">
        <f t="shared" si="68"/>
        <v>7.8158056899481659E-2</v>
      </c>
      <c r="GU74" s="86">
        <f t="shared" si="68"/>
        <v>6.973342276931678E-2</v>
      </c>
      <c r="GV74" s="86">
        <f t="shared" si="68"/>
        <v>6.5201602534686195E-2</v>
      </c>
      <c r="GW74" s="86">
        <f t="shared" si="68"/>
        <v>8.6722541880483603E-2</v>
      </c>
      <c r="GX74" s="86">
        <f t="shared" si="68"/>
        <v>6.1311272077362165E-2</v>
      </c>
      <c r="GY74" s="86">
        <f t="shared" si="68"/>
        <v>9.8915200851429574E-2</v>
      </c>
      <c r="GZ74" s="86">
        <f t="shared" si="68"/>
        <v>6.3920576789491521E-2</v>
      </c>
      <c r="HA74" s="86">
        <f t="shared" si="68"/>
        <v>3.8454192667124958E-2</v>
      </c>
      <c r="HC74" s="86">
        <f t="shared" si="73"/>
        <v>5.6900111744173584E-7</v>
      </c>
      <c r="HD74" s="86">
        <f t="shared" si="69"/>
        <v>2.6351664679538731E-7</v>
      </c>
      <c r="HE74" s="86">
        <f t="shared" si="69"/>
        <v>2.3491651237294433E-7</v>
      </c>
      <c r="HF74" s="86">
        <f t="shared" si="69"/>
        <v>6.8574592637725831E-8</v>
      </c>
      <c r="HG74" s="86">
        <f t="shared" si="69"/>
        <v>7.5795002169291279E-8</v>
      </c>
      <c r="HH74" s="86">
        <f t="shared" si="69"/>
        <v>3.9525201041966425E-8</v>
      </c>
      <c r="HI74" s="86">
        <f t="shared" si="69"/>
        <v>2.8148898792410696E-7</v>
      </c>
      <c r="HJ74" s="86">
        <f t="shared" si="69"/>
        <v>6.2784315416315495E-8</v>
      </c>
      <c r="HK74" s="86">
        <f t="shared" si="69"/>
        <v>1.0489788256086228E-7</v>
      </c>
      <c r="HL74" s="86">
        <f t="shared" si="69"/>
        <v>2.0053645620817649E-8</v>
      </c>
      <c r="HM74" s="86">
        <f t="shared" si="69"/>
        <v>8.4833055086012639E-8</v>
      </c>
      <c r="HN74" s="86">
        <f t="shared" si="69"/>
        <v>1.484562169699225E-8</v>
      </c>
      <c r="HO74" s="86">
        <f t="shared" si="69"/>
        <v>1.242612664959192E-7</v>
      </c>
      <c r="HP74" s="86">
        <f t="shared" si="69"/>
        <v>1.659540319374849E-8</v>
      </c>
      <c r="HQ74" s="86">
        <f t="shared" si="69"/>
        <v>9.5926696492684322E-12</v>
      </c>
      <c r="HS74" s="86">
        <f t="shared" si="70"/>
        <v>1.5542594782845564E-67</v>
      </c>
      <c r="HT74" s="86">
        <f t="shared" si="70"/>
        <v>2.3012632055808204E-70</v>
      </c>
      <c r="HU74" s="86">
        <f t="shared" si="70"/>
        <v>7.9376799031122838E-74</v>
      </c>
      <c r="HV74" s="86">
        <f t="shared" si="70"/>
        <v>1.5079257767914946E-80</v>
      </c>
      <c r="HW74" s="86">
        <f t="shared" si="70"/>
        <v>4.7486996734508532E-80</v>
      </c>
      <c r="HX74" s="86">
        <f t="shared" si="70"/>
        <v>1.3781713476285805E-84</v>
      </c>
      <c r="HY74" s="86">
        <f t="shared" si="70"/>
        <v>2.6469539406349404E-74</v>
      </c>
      <c r="HZ74" s="86">
        <f t="shared" si="70"/>
        <v>1.2633546414530185E-81</v>
      </c>
      <c r="IA74" s="86">
        <f t="shared" si="70"/>
        <v>6.7547148846703616E-80</v>
      </c>
      <c r="IB74" s="86">
        <f t="shared" si="70"/>
        <v>7.4562216744527223E-87</v>
      </c>
      <c r="IC74" s="86">
        <f t="shared" si="70"/>
        <v>8.2992291008218126E-79</v>
      </c>
      <c r="ID74" s="86">
        <f t="shared" si="70"/>
        <v>4.01893354474458E-89</v>
      </c>
      <c r="IE74" s="86">
        <f t="shared" si="70"/>
        <v>9.2129094853745179E-78</v>
      </c>
      <c r="IF74" s="86">
        <f t="shared" si="70"/>
        <v>7.3249488490624219E-45</v>
      </c>
      <c r="IG74" s="86">
        <f t="shared" si="70"/>
        <v>2.6826836649235277E-34</v>
      </c>
      <c r="II74" s="86">
        <f t="shared" si="71"/>
        <v>4.0293170866679747E-220</v>
      </c>
      <c r="IJ74" s="86">
        <f t="shared" si="71"/>
        <v>4.9815085793045463E-241</v>
      </c>
      <c r="IK74" s="86">
        <f t="shared" si="71"/>
        <v>3.095823303372967E-250</v>
      </c>
      <c r="IL74" s="86">
        <f t="shared" si="71"/>
        <v>1.3594147205646319E-265</v>
      </c>
      <c r="IM74" s="86">
        <f t="shared" si="71"/>
        <v>2.5135702153873881E-265</v>
      </c>
      <c r="IN74" s="86">
        <f t="shared" si="71"/>
        <v>7.0667147613205362E-284</v>
      </c>
      <c r="IO74" s="86">
        <f t="shared" si="71"/>
        <v>2.6611511449807885E-249</v>
      </c>
      <c r="IP74" s="86">
        <f t="shared" si="71"/>
        <v>2.7455952049490101E-274</v>
      </c>
      <c r="IQ74" s="86">
        <f t="shared" si="71"/>
        <v>1.3165225271238501E-272</v>
      </c>
      <c r="IR74" s="86">
        <f t="shared" si="71"/>
        <v>5.1259492705584276E-287</v>
      </c>
      <c r="IS74" s="86">
        <f t="shared" si="71"/>
        <v>6.7861829171151426E-264</v>
      </c>
      <c r="IT74" s="86">
        <f t="shared" si="71"/>
        <v>1.1712010587523708E-299</v>
      </c>
      <c r="IU74" s="86">
        <f t="shared" si="71"/>
        <v>1.9047217059261931E-256</v>
      </c>
      <c r="IV74" s="86">
        <f t="shared" si="71"/>
        <v>2.1326216092862151E-148</v>
      </c>
      <c r="IW74" s="86">
        <f t="shared" si="71"/>
        <v>4.2658091686359413E-78</v>
      </c>
      <c r="IY74" s="86">
        <f t="shared" si="72"/>
        <v>7.8432585437321317E-2</v>
      </c>
      <c r="IZ74" s="86">
        <f t="shared" si="72"/>
        <v>8.3043321583543134E-2</v>
      </c>
      <c r="JA74" s="86">
        <f t="shared" si="72"/>
        <v>8.3612879087160794E-2</v>
      </c>
      <c r="JB74" s="86">
        <f t="shared" si="72"/>
        <v>8.5796115202713852E-2</v>
      </c>
      <c r="JC74" s="86">
        <f t="shared" si="72"/>
        <v>0.10032459627719587</v>
      </c>
      <c r="JD74" s="86">
        <f t="shared" si="72"/>
        <v>8.483644285614568E-2</v>
      </c>
      <c r="JE74" s="86">
        <f t="shared" si="72"/>
        <v>0.10393153444030494</v>
      </c>
      <c r="JF74" s="86">
        <f t="shared" si="72"/>
        <v>7.8158119683797073E-2</v>
      </c>
      <c r="JG74" s="86">
        <f t="shared" si="72"/>
        <v>6.9733527667199341E-2</v>
      </c>
      <c r="JH74" s="86">
        <f t="shared" si="72"/>
        <v>6.5201622588331815E-2</v>
      </c>
      <c r="JI74" s="86">
        <f t="shared" si="72"/>
        <v>8.6722626713538684E-2</v>
      </c>
      <c r="JJ74" s="86">
        <f t="shared" si="72"/>
        <v>6.1311286922983863E-2</v>
      </c>
      <c r="JK74" s="86">
        <f t="shared" si="72"/>
        <v>9.8915325112696073E-2</v>
      </c>
      <c r="JL74" s="86">
        <f t="shared" si="72"/>
        <v>6.3920593384894711E-2</v>
      </c>
      <c r="JM74" s="86">
        <f t="shared" si="72"/>
        <v>3.8454192676717625E-2</v>
      </c>
    </row>
    <row r="75" spans="2:273" x14ac:dyDescent="0.25">
      <c r="B75" s="2">
        <v>48</v>
      </c>
      <c r="C75" s="37">
        <v>150.81</v>
      </c>
      <c r="D75" s="37">
        <v>147.89699999999999</v>
      </c>
      <c r="E75" s="37">
        <v>148.19</v>
      </c>
      <c r="F75" s="37">
        <v>146.37899999999999</v>
      </c>
      <c r="G75" s="37">
        <v>152.483</v>
      </c>
      <c r="H75" s="37">
        <v>148.94800000000001</v>
      </c>
      <c r="I75" s="37">
        <v>154.93100000000001</v>
      </c>
      <c r="J75" s="37">
        <v>146.10300000000001</v>
      </c>
      <c r="K75" s="37">
        <v>141.79300000000001</v>
      </c>
      <c r="L75" s="37">
        <v>143.31</v>
      </c>
      <c r="M75" s="37">
        <v>151.06899999999999</v>
      </c>
      <c r="N75" s="37">
        <v>145.70699999999999</v>
      </c>
      <c r="O75" s="37">
        <v>170.89699999999999</v>
      </c>
      <c r="P75" s="37">
        <v>146.87899999999999</v>
      </c>
      <c r="Q75" s="37">
        <v>138.86199999999999</v>
      </c>
      <c r="S75" s="4">
        <f t="shared" si="74"/>
        <v>158.70417075567056</v>
      </c>
      <c r="T75" s="4">
        <f t="shared" si="74"/>
        <v>153.1253176514802</v>
      </c>
      <c r="U75" s="4">
        <f t="shared" si="74"/>
        <v>154.67330598990682</v>
      </c>
      <c r="V75" s="4">
        <f t="shared" si="74"/>
        <v>156.27531192381781</v>
      </c>
      <c r="W75" s="4">
        <f t="shared" si="74"/>
        <v>160.47731432058777</v>
      </c>
      <c r="X75" s="4">
        <f t="shared" si="74"/>
        <v>156.37736325704086</v>
      </c>
      <c r="Y75" s="4">
        <f t="shared" si="74"/>
        <v>162.38370713430385</v>
      </c>
      <c r="Z75" s="4">
        <f t="shared" si="74"/>
        <v>153.85339190453831</v>
      </c>
      <c r="AA75" s="4">
        <f t="shared" si="74"/>
        <v>150.67822409610548</v>
      </c>
      <c r="AB75" s="4">
        <f t="shared" si="74"/>
        <v>150.79153687963702</v>
      </c>
      <c r="AC75" s="4">
        <f t="shared" si="74"/>
        <v>159.50023810255271</v>
      </c>
      <c r="AD75" s="4">
        <f t="shared" si="74"/>
        <v>150.96623248656007</v>
      </c>
      <c r="AE75" s="4">
        <f t="shared" si="74"/>
        <v>171.69314963925632</v>
      </c>
      <c r="AF75" s="4">
        <f t="shared" si="74"/>
        <v>155.29099066366317</v>
      </c>
      <c r="AG75" s="4">
        <f t="shared" si="74"/>
        <v>144.29931816007502</v>
      </c>
      <c r="AI75" s="4">
        <f t="shared" si="75"/>
        <v>-7.894170755670558</v>
      </c>
      <c r="AJ75" s="4">
        <f t="shared" si="75"/>
        <v>-5.2283176514802108</v>
      </c>
      <c r="AK75" s="4">
        <f t="shared" si="75"/>
        <v>-6.4833059899068246</v>
      </c>
      <c r="AL75" s="4">
        <f t="shared" si="75"/>
        <v>-9.8963119238178194</v>
      </c>
      <c r="AM75" s="4">
        <f t="shared" si="75"/>
        <v>-7.9943143205877618</v>
      </c>
      <c r="AN75" s="4">
        <f t="shared" si="75"/>
        <v>-7.4293632570408477</v>
      </c>
      <c r="AO75" s="4">
        <f t="shared" si="75"/>
        <v>-7.4527071343038358</v>
      </c>
      <c r="AP75" s="4">
        <f t="shared" si="75"/>
        <v>-7.7503919045383043</v>
      </c>
      <c r="AQ75" s="4">
        <f t="shared" si="75"/>
        <v>-8.8852240961054747</v>
      </c>
      <c r="AR75" s="4">
        <f t="shared" si="75"/>
        <v>-7.4815368796370194</v>
      </c>
      <c r="AS75" s="4">
        <f t="shared" si="75"/>
        <v>-8.4312381025527259</v>
      </c>
      <c r="AT75" s="4">
        <f t="shared" si="75"/>
        <v>-5.2592324865600801</v>
      </c>
      <c r="AU75" s="4">
        <f t="shared" si="75"/>
        <v>-0.79614963925632765</v>
      </c>
      <c r="AV75" s="4">
        <f t="shared" si="75"/>
        <v>-8.4119906636631754</v>
      </c>
      <c r="AW75" s="4">
        <f t="shared" si="75"/>
        <v>-5.4373181600750229</v>
      </c>
      <c r="AY75" s="2">
        <f t="shared" si="65"/>
        <v>117.72401581653968</v>
      </c>
      <c r="AZ75" s="2">
        <f t="shared" si="65"/>
        <v>113.16824111732727</v>
      </c>
      <c r="BA75" s="2">
        <f t="shared" si="65"/>
        <v>114.55933083984507</v>
      </c>
      <c r="BB75" s="2">
        <f t="shared" si="65"/>
        <v>116.13443575495643</v>
      </c>
      <c r="BC75" s="2">
        <f t="shared" si="65"/>
        <v>117.16367061962788</v>
      </c>
      <c r="BD75" s="2">
        <f t="shared" si="65"/>
        <v>114.53210229338593</v>
      </c>
      <c r="BE75" s="2">
        <f t="shared" si="65"/>
        <v>113.90628921600167</v>
      </c>
      <c r="BF75" s="2">
        <f t="shared" si="65"/>
        <v>115.04628989719998</v>
      </c>
      <c r="BG75" s="2">
        <f t="shared" si="65"/>
        <v>114.97347731356655</v>
      </c>
      <c r="BH75" s="2">
        <f t="shared" si="65"/>
        <v>116.954787374397</v>
      </c>
      <c r="BI75" s="2">
        <f t="shared" si="65"/>
        <v>119.26400229060064</v>
      </c>
      <c r="BJ75" s="2">
        <f t="shared" si="65"/>
        <v>120.34400367417453</v>
      </c>
      <c r="BK75" s="2">
        <f t="shared" si="65"/>
        <v>123.35461151156372</v>
      </c>
      <c r="BL75" s="2">
        <f t="shared" si="65"/>
        <v>123.11462802276182</v>
      </c>
      <c r="BM75" s="2">
        <f t="shared" si="65"/>
        <v>125.72675437702853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126.35679793621011</v>
      </c>
      <c r="DL75" s="2">
        <f t="shared" si="76"/>
        <v>119.3630408232119</v>
      </c>
      <c r="DM75" s="2">
        <f t="shared" si="76"/>
        <v>119.39467666046613</v>
      </c>
      <c r="DN75" s="2">
        <f t="shared" si="76"/>
        <v>120.97809331983805</v>
      </c>
      <c r="DO75" s="2">
        <f t="shared" si="76"/>
        <v>124.8330373358349</v>
      </c>
      <c r="DP75" s="2">
        <f t="shared" si="76"/>
        <v>122.24592034139403</v>
      </c>
      <c r="DQ75" s="2">
        <f t="shared" si="76"/>
        <v>120.36395018761729</v>
      </c>
      <c r="DR75" s="2">
        <f t="shared" si="76"/>
        <v>120.90069843527739</v>
      </c>
      <c r="DS75" s="2">
        <f t="shared" si="76"/>
        <v>119.82233775203778</v>
      </c>
      <c r="DT75" s="2">
        <f t="shared" si="76"/>
        <v>123.54285490753912</v>
      </c>
      <c r="DU75" s="2">
        <f t="shared" si="76"/>
        <v>125.14769993252364</v>
      </c>
      <c r="DV75" s="2">
        <f t="shared" si="76"/>
        <v>125.78106543385491</v>
      </c>
      <c r="DW75" s="2">
        <f t="shared" si="76"/>
        <v>128.89416489769118</v>
      </c>
      <c r="DX75" s="2">
        <f t="shared" si="76"/>
        <v>127.76428129558127</v>
      </c>
      <c r="DY75" s="2">
        <f t="shared" si="76"/>
        <v>128.77934334445678</v>
      </c>
      <c r="EA75" s="2">
        <f t="shared" si="77"/>
        <v>112.95446704812412</v>
      </c>
      <c r="EB75" s="2">
        <f t="shared" si="77"/>
        <v>109.78429314237594</v>
      </c>
      <c r="EC75" s="2">
        <f t="shared" si="77"/>
        <v>111.90848612272197</v>
      </c>
      <c r="ED75" s="2">
        <f t="shared" si="77"/>
        <v>113.52711244193661</v>
      </c>
      <c r="EE75" s="2">
        <f t="shared" si="77"/>
        <v>113.33438150200875</v>
      </c>
      <c r="EF75" s="2">
        <f t="shared" si="77"/>
        <v>110.22232727031918</v>
      </c>
      <c r="EG75" s="2">
        <f t="shared" si="77"/>
        <v>110.62437241399519</v>
      </c>
      <c r="EH75" s="2">
        <f t="shared" si="77"/>
        <v>111.70581884779934</v>
      </c>
      <c r="EI75" s="2">
        <f t="shared" si="77"/>
        <v>112.03517197948153</v>
      </c>
      <c r="EJ75" s="2">
        <f t="shared" si="77"/>
        <v>112.97319700238316</v>
      </c>
      <c r="EK75" s="2">
        <f t="shared" si="77"/>
        <v>116.08244885252209</v>
      </c>
      <c r="EL75" s="2">
        <f t="shared" si="77"/>
        <v>117.00965266188884</v>
      </c>
      <c r="EM75" s="2">
        <f t="shared" si="77"/>
        <v>120.45354152617109</v>
      </c>
      <c r="EN75" s="2">
        <f t="shared" si="77"/>
        <v>120.25077210728099</v>
      </c>
      <c r="EO75" s="2">
        <f t="shared" si="77"/>
        <v>123.47980003880231</v>
      </c>
      <c r="EQ75" s="2">
        <f t="shared" si="78"/>
        <v>113.60601828592534</v>
      </c>
      <c r="ER75" s="2">
        <f t="shared" si="78"/>
        <v>110.89491829937224</v>
      </c>
      <c r="ES75" s="2">
        <f t="shared" si="78"/>
        <v>111.60853650111562</v>
      </c>
      <c r="ET75" s="2">
        <f t="shared" si="78"/>
        <v>112.94532672691642</v>
      </c>
      <c r="EU75" s="2">
        <f t="shared" si="78"/>
        <v>112.52590538312631</v>
      </c>
      <c r="EV75" s="2">
        <f t="shared" si="78"/>
        <v>110.83056111575286</v>
      </c>
      <c r="EW75" s="2">
        <f t="shared" si="78"/>
        <v>111.01131977739726</v>
      </c>
      <c r="EX75" s="2">
        <f t="shared" si="78"/>
        <v>110.65399406505449</v>
      </c>
      <c r="EY75" s="2">
        <f t="shared" si="78"/>
        <v>111.6392603642096</v>
      </c>
      <c r="EZ75" s="2">
        <f t="shared" si="78"/>
        <v>113.22905236980615</v>
      </c>
      <c r="FA75" s="2">
        <f t="shared" si="78"/>
        <v>115.40904842692738</v>
      </c>
      <c r="FB75" s="2">
        <f t="shared" si="78"/>
        <v>117.01261655959874</v>
      </c>
      <c r="FC75" s="2">
        <f t="shared" si="78"/>
        <v>120.2570616272294</v>
      </c>
      <c r="FD75" s="2">
        <f t="shared" si="78"/>
        <v>120.42768447319094</v>
      </c>
      <c r="FE75" s="2">
        <f t="shared" si="78"/>
        <v>123.67472139775519</v>
      </c>
      <c r="FG75" s="2">
        <f t="shared" si="79"/>
        <v>0.64413755542786288</v>
      </c>
      <c r="FH75" s="2">
        <f t="shared" si="79"/>
        <v>0.64675438960959553</v>
      </c>
      <c r="FI75" s="2">
        <f t="shared" si="79"/>
        <v>0.64589174589362208</v>
      </c>
      <c r="FJ75" s="2">
        <f t="shared" si="79"/>
        <v>0.65004846187726739</v>
      </c>
      <c r="FK75" s="2">
        <f t="shared" si="79"/>
        <v>0.66695995316389878</v>
      </c>
      <c r="FL75" s="2">
        <f t="shared" si="79"/>
        <v>0.64157089734773232</v>
      </c>
      <c r="FM75" s="2">
        <f t="shared" si="79"/>
        <v>0.66304397883020505</v>
      </c>
      <c r="FN75" s="2">
        <f t="shared" si="79"/>
        <v>0.63667158588087591</v>
      </c>
      <c r="FO75" s="2">
        <f t="shared" si="79"/>
        <v>0.62265889306992794</v>
      </c>
      <c r="FP75" s="2">
        <f t="shared" si="79"/>
        <v>0.62330693711240637</v>
      </c>
      <c r="FQ75" s="2">
        <f t="shared" si="79"/>
        <v>0.64901786151847074</v>
      </c>
      <c r="FR75" s="2">
        <f t="shared" si="79"/>
        <v>0.61986166114828189</v>
      </c>
      <c r="FS75" s="2">
        <f t="shared" si="79"/>
        <v>0.65629028165085723</v>
      </c>
      <c r="FT75" s="2">
        <f t="shared" si="79"/>
        <v>0.61884299397004294</v>
      </c>
      <c r="FU75" s="2">
        <f t="shared" si="79"/>
        <v>0.57601453364309296</v>
      </c>
      <c r="FW75" s="2">
        <f t="shared" si="67"/>
        <v>2.4945945488649994E-4</v>
      </c>
      <c r="FX75" s="2">
        <f t="shared" si="67"/>
        <v>2.6778040897643709E-4</v>
      </c>
      <c r="FY75" s="2">
        <f t="shared" si="67"/>
        <v>2.5719020668650712E-4</v>
      </c>
      <c r="FZ75" s="2">
        <f t="shared" si="67"/>
        <v>2.7313445613671002E-4</v>
      </c>
      <c r="GA75" s="2">
        <f t="shared" si="67"/>
        <v>2.767673964931613E-4</v>
      </c>
      <c r="GB75" s="2">
        <f t="shared" si="67"/>
        <v>2.7842571841341698E-4</v>
      </c>
      <c r="GC75" s="2">
        <f t="shared" si="67"/>
        <v>2.7762828526625716E-4</v>
      </c>
      <c r="GD75" s="2">
        <f t="shared" si="67"/>
        <v>2.7568197557064608E-4</v>
      </c>
      <c r="GE75" s="2">
        <f t="shared" si="67"/>
        <v>2.8394817175204581E-4</v>
      </c>
      <c r="GF75" s="2">
        <f t="shared" si="67"/>
        <v>2.875141816173434E-4</v>
      </c>
      <c r="GG75" s="2">
        <f t="shared" si="67"/>
        <v>2.78841303420535E-4</v>
      </c>
      <c r="GH75" s="2">
        <f t="shared" si="67"/>
        <v>2.4689373010125629E-4</v>
      </c>
      <c r="GI75" s="2">
        <f t="shared" si="67"/>
        <v>2.7634543803707601E-4</v>
      </c>
      <c r="GJ75" s="2">
        <f t="shared" si="67"/>
        <v>1.6532755954380547E-4</v>
      </c>
      <c r="GK75" s="2">
        <f t="shared" si="67"/>
        <v>1.282481294980877E-4</v>
      </c>
      <c r="GM75" s="86">
        <f t="shared" si="68"/>
        <v>0.10440524027272703</v>
      </c>
      <c r="GN75" s="86">
        <f t="shared" si="68"/>
        <v>0.11058652756417819</v>
      </c>
      <c r="GO75" s="86">
        <f t="shared" si="68"/>
        <v>0.11166247553951129</v>
      </c>
      <c r="GP75" s="86">
        <f t="shared" si="68"/>
        <v>0.11379284994241073</v>
      </c>
      <c r="GQ75" s="86">
        <f t="shared" si="68"/>
        <v>0.13046074891034704</v>
      </c>
      <c r="GR75" s="86">
        <f t="shared" si="68"/>
        <v>0.11472231589312673</v>
      </c>
      <c r="GS75" s="86">
        <f t="shared" si="68"/>
        <v>0.13663341749885075</v>
      </c>
      <c r="GT75" s="86">
        <f t="shared" si="68"/>
        <v>0.10600936189054753</v>
      </c>
      <c r="GU75" s="86">
        <f t="shared" si="68"/>
        <v>9.711996260495695E-2</v>
      </c>
      <c r="GV75" s="86">
        <f t="shared" si="68"/>
        <v>8.9693165827512036E-2</v>
      </c>
      <c r="GW75" s="86">
        <f t="shared" si="68"/>
        <v>0.11543190405129121</v>
      </c>
      <c r="GX75" s="86">
        <f t="shared" si="68"/>
        <v>8.4469600784653778E-2</v>
      </c>
      <c r="GY75" s="86">
        <f t="shared" si="68"/>
        <v>0.13129209633774486</v>
      </c>
      <c r="GZ75" s="86">
        <f t="shared" si="68"/>
        <v>8.8969043480485593E-2</v>
      </c>
      <c r="HA75" s="86">
        <f t="shared" si="68"/>
        <v>5.940426951455071E-2</v>
      </c>
      <c r="HC75" s="86">
        <f t="shared" si="73"/>
        <v>1.2226775854168106E-6</v>
      </c>
      <c r="HD75" s="86">
        <f t="shared" si="69"/>
        <v>6.0390287436894743E-7</v>
      </c>
      <c r="HE75" s="86">
        <f t="shared" si="69"/>
        <v>5.4644610127697492E-7</v>
      </c>
      <c r="HF75" s="86">
        <f t="shared" si="69"/>
        <v>1.7071775681912975E-7</v>
      </c>
      <c r="HG75" s="86">
        <f t="shared" si="69"/>
        <v>1.8832952771996882E-7</v>
      </c>
      <c r="HH75" s="86">
        <f t="shared" si="69"/>
        <v>1.033615829067583E-7</v>
      </c>
      <c r="HI75" s="86">
        <f t="shared" si="69"/>
        <v>6.5530782872591032E-7</v>
      </c>
      <c r="HJ75" s="86">
        <f t="shared" si="69"/>
        <v>1.5919343268373521E-7</v>
      </c>
      <c r="HK75" s="86">
        <f t="shared" si="69"/>
        <v>2.6207490114221875E-7</v>
      </c>
      <c r="HL75" s="86">
        <f t="shared" si="69"/>
        <v>5.3985390629662299E-8</v>
      </c>
      <c r="HM75" s="86">
        <f t="shared" si="69"/>
        <v>2.0975417851392734E-7</v>
      </c>
      <c r="HN75" s="86">
        <f t="shared" si="69"/>
        <v>4.0452297086076404E-8</v>
      </c>
      <c r="HO75" s="86">
        <f t="shared" si="69"/>
        <v>2.99732953652864E-7</v>
      </c>
      <c r="HP75" s="86">
        <f t="shared" si="69"/>
        <v>4.3864096759485103E-8</v>
      </c>
      <c r="HQ75" s="86">
        <f t="shared" si="69"/>
        <v>4.0934547458557882E-11</v>
      </c>
      <c r="HS75" s="86">
        <f t="shared" si="70"/>
        <v>1.4641158682476626E-65</v>
      </c>
      <c r="HT75" s="86">
        <f t="shared" si="70"/>
        <v>3.0882436881373397E-68</v>
      </c>
      <c r="HU75" s="86">
        <f t="shared" si="70"/>
        <v>1.2920663761451316E-71</v>
      </c>
      <c r="HV75" s="86">
        <f t="shared" si="70"/>
        <v>3.7867419937546926E-78</v>
      </c>
      <c r="HW75" s="86">
        <f t="shared" si="70"/>
        <v>1.1787304515582719E-77</v>
      </c>
      <c r="HX75" s="86">
        <f t="shared" si="70"/>
        <v>4.8903577093788348E-82</v>
      </c>
      <c r="HY75" s="86">
        <f t="shared" si="70"/>
        <v>4.5479450307884385E-72</v>
      </c>
      <c r="HZ75" s="86">
        <f t="shared" si="70"/>
        <v>3.6290373122424537E-79</v>
      </c>
      <c r="IA75" s="86">
        <f t="shared" si="70"/>
        <v>1.8288233011650139E-77</v>
      </c>
      <c r="IB75" s="86">
        <f t="shared" si="70"/>
        <v>3.0315394752578367E-84</v>
      </c>
      <c r="IC75" s="86">
        <f t="shared" si="70"/>
        <v>1.9517721250873943E-76</v>
      </c>
      <c r="ID75" s="86">
        <f t="shared" si="70"/>
        <v>1.8067582520372052E-86</v>
      </c>
      <c r="IE75" s="86">
        <f t="shared" si="70"/>
        <v>1.9213018874102274E-75</v>
      </c>
      <c r="IF75" s="86">
        <f t="shared" si="70"/>
        <v>1.2790593707622221E-43</v>
      </c>
      <c r="IG75" s="86">
        <f t="shared" si="70"/>
        <v>2.2346502101257162E-33</v>
      </c>
      <c r="II75" s="86">
        <f t="shared" si="71"/>
        <v>2.3263522083762308E-215</v>
      </c>
      <c r="IJ75" s="86">
        <f t="shared" si="71"/>
        <v>9.1038336954502796E-236</v>
      </c>
      <c r="IK75" s="86">
        <f t="shared" si="71"/>
        <v>8.4916367313176447E-245</v>
      </c>
      <c r="IL75" s="86">
        <f t="shared" si="71"/>
        <v>8.9031748739880923E-260</v>
      </c>
      <c r="IM75" s="86">
        <f t="shared" si="71"/>
        <v>1.6588752948417453E-259</v>
      </c>
      <c r="IN75" s="86">
        <f t="shared" si="71"/>
        <v>1.2108625968979171E-277</v>
      </c>
      <c r="IO75" s="86">
        <f t="shared" si="71"/>
        <v>7.8088151422383036E-244</v>
      </c>
      <c r="IP75" s="86">
        <f t="shared" si="71"/>
        <v>2.8400432770681832E-268</v>
      </c>
      <c r="IQ75" s="86">
        <f t="shared" si="71"/>
        <v>1.3130090314127889E-266</v>
      </c>
      <c r="IR75" s="86">
        <f t="shared" si="71"/>
        <v>1.0901631736663558E-280</v>
      </c>
      <c r="IS75" s="86">
        <f t="shared" si="71"/>
        <v>4.2142174755266929E-258</v>
      </c>
      <c r="IT75" s="86">
        <f t="shared" si="71"/>
        <v>3.6118494383917109E-293</v>
      </c>
      <c r="IU75" s="86">
        <f t="shared" si="71"/>
        <v>7.9825265652330077E-251</v>
      </c>
      <c r="IV75" s="86">
        <f t="shared" si="71"/>
        <v>2.3828537660804829E-145</v>
      </c>
      <c r="IW75" s="86">
        <f t="shared" si="71"/>
        <v>1.488858840100627E-76</v>
      </c>
      <c r="IY75" s="86">
        <f t="shared" si="72"/>
        <v>0.10440646295031245</v>
      </c>
      <c r="IZ75" s="86">
        <f t="shared" si="72"/>
        <v>0.11058713146705257</v>
      </c>
      <c r="JA75" s="86">
        <f t="shared" si="72"/>
        <v>0.11166302198561256</v>
      </c>
      <c r="JB75" s="86">
        <f t="shared" si="72"/>
        <v>0.11379302066016755</v>
      </c>
      <c r="JC75" s="86">
        <f t="shared" si="72"/>
        <v>0.13046093723987476</v>
      </c>
      <c r="JD75" s="86">
        <f t="shared" si="72"/>
        <v>0.11472241925470963</v>
      </c>
      <c r="JE75" s="86">
        <f t="shared" si="72"/>
        <v>0.13663407280667947</v>
      </c>
      <c r="JF75" s="86">
        <f t="shared" si="72"/>
        <v>0.10600952108398022</v>
      </c>
      <c r="JG75" s="86">
        <f t="shared" si="72"/>
        <v>9.7120224679858091E-2</v>
      </c>
      <c r="JH75" s="86">
        <f t="shared" si="72"/>
        <v>8.9693219812902666E-2</v>
      </c>
      <c r="JI75" s="86">
        <f t="shared" si="72"/>
        <v>0.11543211380546972</v>
      </c>
      <c r="JJ75" s="86">
        <f t="shared" si="72"/>
        <v>8.446964123695086E-2</v>
      </c>
      <c r="JK75" s="86">
        <f t="shared" si="72"/>
        <v>0.13129239607069851</v>
      </c>
      <c r="JL75" s="86">
        <f t="shared" si="72"/>
        <v>8.8969087344582351E-2</v>
      </c>
      <c r="JM75" s="86">
        <f t="shared" si="72"/>
        <v>5.9404269555485258E-2</v>
      </c>
    </row>
    <row r="76" spans="2:273" x14ac:dyDescent="0.25">
      <c r="B76" s="2">
        <v>49</v>
      </c>
      <c r="C76" s="37">
        <v>165.81</v>
      </c>
      <c r="D76" s="37">
        <v>159.86199999999999</v>
      </c>
      <c r="E76" s="37">
        <v>161.13800000000001</v>
      </c>
      <c r="F76" s="37">
        <v>159.328</v>
      </c>
      <c r="G76" s="37">
        <v>161.89699999999999</v>
      </c>
      <c r="H76" s="37">
        <v>165.12100000000001</v>
      </c>
      <c r="I76" s="37">
        <v>172.72399999999999</v>
      </c>
      <c r="J76" s="37">
        <v>159.70699999999999</v>
      </c>
      <c r="K76" s="37">
        <v>157.29300000000001</v>
      </c>
      <c r="L76" s="37">
        <v>156.03399999999999</v>
      </c>
      <c r="M76" s="37">
        <v>163.77600000000001</v>
      </c>
      <c r="N76" s="37">
        <v>152.44800000000001</v>
      </c>
      <c r="O76" s="37">
        <v>188.845</v>
      </c>
      <c r="P76" s="37">
        <v>161.53399999999999</v>
      </c>
      <c r="Q76" s="37">
        <v>146.91399999999999</v>
      </c>
      <c r="S76" s="4">
        <f t="shared" si="74"/>
        <v>168.14757007221363</v>
      </c>
      <c r="T76" s="4">
        <f t="shared" si="74"/>
        <v>162.29578715082667</v>
      </c>
      <c r="U76" s="4">
        <f t="shared" si="74"/>
        <v>163.98286508988335</v>
      </c>
      <c r="V76" s="4">
        <f t="shared" si="74"/>
        <v>165.33976484076271</v>
      </c>
      <c r="W76" s="4">
        <f t="shared" si="74"/>
        <v>169.30754898577351</v>
      </c>
      <c r="X76" s="4">
        <f t="shared" si="74"/>
        <v>166.48289378588726</v>
      </c>
      <c r="Y76" s="4">
        <f t="shared" si="74"/>
        <v>172.69222393584226</v>
      </c>
      <c r="Z76" s="4">
        <f t="shared" si="74"/>
        <v>163.44591266283109</v>
      </c>
      <c r="AA76" s="4">
        <f t="shared" si="74"/>
        <v>160.43833166400827</v>
      </c>
      <c r="AB76" s="4">
        <f t="shared" si="74"/>
        <v>159.71693245150533</v>
      </c>
      <c r="AC76" s="4">
        <f t="shared" si="74"/>
        <v>168.66112745216574</v>
      </c>
      <c r="AD76" s="4">
        <f t="shared" si="74"/>
        <v>159.17003904548289</v>
      </c>
      <c r="AE76" s="4">
        <f t="shared" si="74"/>
        <v>182.40385203477396</v>
      </c>
      <c r="AF76" s="4">
        <f t="shared" si="74"/>
        <v>164.17531179653926</v>
      </c>
      <c r="AG76" s="4">
        <f t="shared" si="74"/>
        <v>151.54324419361643</v>
      </c>
      <c r="AI76" s="4">
        <f t="shared" si="75"/>
        <v>-2.337570072213623</v>
      </c>
      <c r="AJ76" s="4">
        <f t="shared" si="75"/>
        <v>-2.4337871508266744</v>
      </c>
      <c r="AK76" s="4">
        <f t="shared" si="75"/>
        <v>-2.8448650898833421</v>
      </c>
      <c r="AL76" s="4">
        <f t="shared" si="75"/>
        <v>-6.0117648407627087</v>
      </c>
      <c r="AM76" s="4">
        <f t="shared" si="75"/>
        <v>-7.4105489857735165</v>
      </c>
      <c r="AN76" s="4">
        <f t="shared" si="75"/>
        <v>-1.3618937858872471</v>
      </c>
      <c r="AO76" s="4">
        <f t="shared" si="75"/>
        <v>3.1776064157725159E-2</v>
      </c>
      <c r="AP76" s="4">
        <f t="shared" si="75"/>
        <v>-3.7389126628310976</v>
      </c>
      <c r="AQ76" s="4">
        <f t="shared" si="75"/>
        <v>-3.1453316640082676</v>
      </c>
      <c r="AR76" s="4">
        <f t="shared" si="75"/>
        <v>-3.6829324515053372</v>
      </c>
      <c r="AS76" s="4">
        <f t="shared" si="75"/>
        <v>-4.8851274521657331</v>
      </c>
      <c r="AT76" s="4">
        <f t="shared" si="75"/>
        <v>-6.7220390454828873</v>
      </c>
      <c r="AU76" s="4">
        <f t="shared" si="75"/>
        <v>6.4411479652260368</v>
      </c>
      <c r="AV76" s="4">
        <f t="shared" si="75"/>
        <v>-2.6413117965392701</v>
      </c>
      <c r="AW76" s="4">
        <f t="shared" si="75"/>
        <v>-4.6292441936164437</v>
      </c>
      <c r="AY76" s="2">
        <f t="shared" ref="AY76:BM92" si="80">IF(OR($B76 &lt; C$230, $B76 &gt; C$233), #N/A, ((1-FG76)*DK76) + (FG76 - FW76)*EA76 + (FW76*EQ76))</f>
        <v>117.51026827276685</v>
      </c>
      <c r="AZ76" s="2">
        <f t="shared" si="80"/>
        <v>112.98761969690707</v>
      </c>
      <c r="BA76" s="2">
        <f t="shared" si="80"/>
        <v>114.39867205458596</v>
      </c>
      <c r="BB76" s="2">
        <f t="shared" si="80"/>
        <v>115.98038715577657</v>
      </c>
      <c r="BC76" s="2">
        <f t="shared" si="80"/>
        <v>116.95540719395314</v>
      </c>
      <c r="BD76" s="2">
        <f t="shared" si="80"/>
        <v>114.36189052055076</v>
      </c>
      <c r="BE76" s="2">
        <f t="shared" si="80"/>
        <v>113.75313290685693</v>
      </c>
      <c r="BF76" s="2">
        <f t="shared" si="80"/>
        <v>114.89606883378907</v>
      </c>
      <c r="BG76" s="2">
        <f t="shared" si="80"/>
        <v>114.83847837222311</v>
      </c>
      <c r="BH76" s="2">
        <f t="shared" si="80"/>
        <v>116.76932687209673</v>
      </c>
      <c r="BI76" s="2">
        <f t="shared" si="80"/>
        <v>119.08510677856243</v>
      </c>
      <c r="BJ76" s="2">
        <f t="shared" si="80"/>
        <v>120.19801697262994</v>
      </c>
      <c r="BK76" s="2">
        <f t="shared" si="80"/>
        <v>123.18824978613091</v>
      </c>
      <c r="BL76" s="2">
        <f t="shared" si="80"/>
        <v>122.99286411453457</v>
      </c>
      <c r="BM76" s="2">
        <f t="shared" si="80"/>
        <v>125.67600786948613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126.71694502814258</v>
      </c>
      <c r="DL76" s="2">
        <f t="shared" si="76"/>
        <v>119.50781916329288</v>
      </c>
      <c r="DM76" s="2">
        <f t="shared" si="76"/>
        <v>119.54278958310537</v>
      </c>
      <c r="DN76" s="2">
        <f t="shared" si="76"/>
        <v>121.18124777327934</v>
      </c>
      <c r="DO76" s="2">
        <f t="shared" si="76"/>
        <v>125.11872373358349</v>
      </c>
      <c r="DP76" s="2">
        <f t="shared" si="76"/>
        <v>122.56086201991467</v>
      </c>
      <c r="DQ76" s="2">
        <f t="shared" si="76"/>
        <v>120.55329746716701</v>
      </c>
      <c r="DR76" s="2">
        <f t="shared" si="76"/>
        <v>121.1122944523471</v>
      </c>
      <c r="DS76" s="2">
        <f t="shared" si="76"/>
        <v>120.03508498498502</v>
      </c>
      <c r="DT76" s="2">
        <f t="shared" si="76"/>
        <v>123.7569727358938</v>
      </c>
      <c r="DU76" s="2">
        <f t="shared" si="76"/>
        <v>125.34524912280703</v>
      </c>
      <c r="DV76" s="2">
        <f t="shared" si="76"/>
        <v>126.03534068278805</v>
      </c>
      <c r="DW76" s="2">
        <f t="shared" si="76"/>
        <v>129.12718601597547</v>
      </c>
      <c r="DX76" s="2">
        <f t="shared" si="76"/>
        <v>128.03341501501498</v>
      </c>
      <c r="DY76" s="2">
        <f t="shared" si="76"/>
        <v>129.08620875046344</v>
      </c>
      <c r="EA76" s="2">
        <f t="shared" si="77"/>
        <v>112.87119724852279</v>
      </c>
      <c r="EB76" s="2">
        <f t="shared" si="77"/>
        <v>109.73927352388391</v>
      </c>
      <c r="EC76" s="2">
        <f t="shared" si="77"/>
        <v>111.82670029166437</v>
      </c>
      <c r="ED76" s="2">
        <f t="shared" si="77"/>
        <v>113.42713281790694</v>
      </c>
      <c r="EE76" s="2">
        <f t="shared" si="77"/>
        <v>113.23815142664439</v>
      </c>
      <c r="EF76" s="2">
        <f t="shared" si="77"/>
        <v>110.18410108947852</v>
      </c>
      <c r="EG76" s="2">
        <f t="shared" si="77"/>
        <v>110.60122456973178</v>
      </c>
      <c r="EH76" s="2">
        <f t="shared" si="77"/>
        <v>111.66127146457248</v>
      </c>
      <c r="EI76" s="2">
        <f t="shared" si="77"/>
        <v>111.96653815150681</v>
      </c>
      <c r="EJ76" s="2">
        <f t="shared" si="77"/>
        <v>112.91782262218054</v>
      </c>
      <c r="EK76" s="2">
        <f t="shared" si="77"/>
        <v>115.99786819236154</v>
      </c>
      <c r="EL76" s="2">
        <f t="shared" si="77"/>
        <v>116.93318498079553</v>
      </c>
      <c r="EM76" s="2">
        <f t="shared" si="77"/>
        <v>120.35169419515485</v>
      </c>
      <c r="EN76" s="2">
        <f t="shared" si="77"/>
        <v>120.16141369661638</v>
      </c>
      <c r="EO76" s="2">
        <f t="shared" si="77"/>
        <v>123.38669132768545</v>
      </c>
      <c r="EQ76" s="2">
        <f t="shared" si="78"/>
        <v>113.50973041086891</v>
      </c>
      <c r="ER76" s="2">
        <f t="shared" si="78"/>
        <v>110.82806814607797</v>
      </c>
      <c r="ES76" s="2">
        <f t="shared" si="78"/>
        <v>111.53265800347079</v>
      </c>
      <c r="ET76" s="2">
        <f t="shared" si="78"/>
        <v>112.85688385137068</v>
      </c>
      <c r="EU76" s="2">
        <f t="shared" si="78"/>
        <v>112.4455929855483</v>
      </c>
      <c r="EV76" s="2">
        <f t="shared" si="78"/>
        <v>110.78028454781445</v>
      </c>
      <c r="EW76" s="2">
        <f t="shared" si="78"/>
        <v>110.98031928249249</v>
      </c>
      <c r="EX76" s="2">
        <f t="shared" si="78"/>
        <v>110.6307357501703</v>
      </c>
      <c r="EY76" s="2">
        <f t="shared" si="78"/>
        <v>111.57843561821821</v>
      </c>
      <c r="EZ76" s="2">
        <f t="shared" si="78"/>
        <v>113.16868837030303</v>
      </c>
      <c r="FA76" s="2">
        <f t="shared" si="78"/>
        <v>115.3379098254842</v>
      </c>
      <c r="FB76" s="2">
        <f t="shared" si="78"/>
        <v>116.93608298757434</v>
      </c>
      <c r="FC76" s="2">
        <f t="shared" si="78"/>
        <v>120.1591083692327</v>
      </c>
      <c r="FD76" s="2">
        <f t="shared" si="78"/>
        <v>120.33477666116295</v>
      </c>
      <c r="FE76" s="2">
        <f t="shared" si="78"/>
        <v>123.57410378501757</v>
      </c>
      <c r="FG76" s="2">
        <f t="shared" si="79"/>
        <v>0.66495876955745381</v>
      </c>
      <c r="FH76" s="2">
        <f t="shared" si="79"/>
        <v>0.66750152844328092</v>
      </c>
      <c r="FI76" s="2">
        <f t="shared" si="79"/>
        <v>0.66666343731169697</v>
      </c>
      <c r="FJ76" s="2">
        <f t="shared" si="79"/>
        <v>0.67070063706387872</v>
      </c>
      <c r="FK76" s="2">
        <f t="shared" si="79"/>
        <v>0.68709451177176595</v>
      </c>
      <c r="FL76" s="2">
        <f t="shared" si="79"/>
        <v>0.66246359189232251</v>
      </c>
      <c r="FM76" s="2">
        <f t="shared" si="79"/>
        <v>0.68330286853781474</v>
      </c>
      <c r="FN76" s="2">
        <f t="shared" si="79"/>
        <v>0.65769749214395223</v>
      </c>
      <c r="FO76" s="2">
        <f t="shared" si="79"/>
        <v>0.64404234000498028</v>
      </c>
      <c r="FP76" s="2">
        <f t="shared" si="79"/>
        <v>0.64467461696561512</v>
      </c>
      <c r="FQ76" s="2">
        <f t="shared" si="79"/>
        <v>0.66969995320958886</v>
      </c>
      <c r="FR76" s="2">
        <f t="shared" si="79"/>
        <v>0.64131230949954199</v>
      </c>
      <c r="FS76" s="2">
        <f t="shared" si="79"/>
        <v>0.67675726874989639</v>
      </c>
      <c r="FT76" s="2">
        <f t="shared" si="79"/>
        <v>0.64031776965037246</v>
      </c>
      <c r="FU76" s="2">
        <f t="shared" si="79"/>
        <v>0.59833613653000506</v>
      </c>
      <c r="FW76" s="2">
        <f t="shared" ref="FW76:GK92" si="82">POWER(10,($B76-C$232)/C$229)/(1+POWER(10,($B76-C$232)/C$229))</f>
        <v>2.735202701835483E-4</v>
      </c>
      <c r="FX76" s="2">
        <f t="shared" si="82"/>
        <v>2.9360779444816571E-4</v>
      </c>
      <c r="FY76" s="2">
        <f t="shared" si="82"/>
        <v>2.8199645664552404E-4</v>
      </c>
      <c r="FZ76" s="2">
        <f t="shared" si="82"/>
        <v>2.9947808406671777E-4</v>
      </c>
      <c r="GA76" s="2">
        <f t="shared" si="82"/>
        <v>3.0346131262828197E-4</v>
      </c>
      <c r="GB76" s="2">
        <f t="shared" si="82"/>
        <v>3.0527952906372375E-4</v>
      </c>
      <c r="GC76" s="2">
        <f t="shared" si="82"/>
        <v>3.0440520791039349E-4</v>
      </c>
      <c r="GD76" s="2">
        <f t="shared" si="82"/>
        <v>3.0227123568424155E-4</v>
      </c>
      <c r="GE76" s="2">
        <f t="shared" si="82"/>
        <v>3.1133445021353499E-4</v>
      </c>
      <c r="GF76" s="2">
        <f t="shared" si="82"/>
        <v>3.1524428671150979E-4</v>
      </c>
      <c r="GG76" s="2">
        <f t="shared" si="82"/>
        <v>3.0573518446443316E-4</v>
      </c>
      <c r="GH76" s="2">
        <f t="shared" si="82"/>
        <v>2.707071436137605E-4</v>
      </c>
      <c r="GI76" s="2">
        <f t="shared" si="82"/>
        <v>3.0299866907003588E-4</v>
      </c>
      <c r="GJ76" s="2">
        <f t="shared" si="82"/>
        <v>1.8127517283084735E-4</v>
      </c>
      <c r="GK76" s="2">
        <f t="shared" si="82"/>
        <v>1.4061953778442092E-4</v>
      </c>
      <c r="GM76" s="86">
        <f t="shared" ref="GM76:HA92" si="83" xml:space="preserve"> _xlfn.NORM.DIST($B76, C$7, ABS(C$11), TRUE) * _xlfn.NORM.DIST(($B76 - C$7)*C$15, 0, ABS(C$11), TRUE) * 2</f>
        <v>0.13678553696583404</v>
      </c>
      <c r="GN76" s="86">
        <f t="shared" si="83"/>
        <v>0.14488756594388266</v>
      </c>
      <c r="GO76" s="86">
        <f t="shared" si="83"/>
        <v>0.14665974808301671</v>
      </c>
      <c r="GP76" s="86">
        <f t="shared" si="83"/>
        <v>0.1485302984337363</v>
      </c>
      <c r="GQ76" s="86">
        <f t="shared" si="83"/>
        <v>0.16718903140792893</v>
      </c>
      <c r="GR76" s="86">
        <f t="shared" si="83"/>
        <v>0.15233044310613142</v>
      </c>
      <c r="GS76" s="86">
        <f t="shared" si="83"/>
        <v>0.17675800271791958</v>
      </c>
      <c r="GT76" s="86">
        <f t="shared" si="83"/>
        <v>0.14120698149363345</v>
      </c>
      <c r="GU76" s="86">
        <f t="shared" si="83"/>
        <v>0.13249892388076415</v>
      </c>
      <c r="GV76" s="86">
        <f t="shared" si="83"/>
        <v>0.12110224085901972</v>
      </c>
      <c r="GW76" s="86">
        <f t="shared" si="83"/>
        <v>0.15113470310626131</v>
      </c>
      <c r="GX76" s="86">
        <f t="shared" si="83"/>
        <v>0.1142446823763491</v>
      </c>
      <c r="GY76" s="86">
        <f t="shared" si="83"/>
        <v>0.1713332394836112</v>
      </c>
      <c r="GZ76" s="86">
        <f t="shared" si="83"/>
        <v>0.12138413036766849</v>
      </c>
      <c r="HA76" s="86">
        <f t="shared" si="83"/>
        <v>8.9055964705408636E-2</v>
      </c>
      <c r="HC76" s="86">
        <f t="shared" si="73"/>
        <v>2.5711926011090472E-6</v>
      </c>
      <c r="HD76" s="86">
        <f t="shared" si="69"/>
        <v>1.351008351591219E-6</v>
      </c>
      <c r="HE76" s="86">
        <f t="shared" si="69"/>
        <v>1.2399724209289003E-6</v>
      </c>
      <c r="HF76" s="86">
        <f t="shared" si="69"/>
        <v>4.1377573236954551E-7</v>
      </c>
      <c r="HG76" s="86">
        <f t="shared" si="69"/>
        <v>4.5555828469921575E-7</v>
      </c>
      <c r="HH76" s="86">
        <f t="shared" si="69"/>
        <v>2.6262671638539508E-7</v>
      </c>
      <c r="HI76" s="86">
        <f t="shared" si="69"/>
        <v>1.4876678337767754E-6</v>
      </c>
      <c r="HJ76" s="86">
        <f t="shared" si="69"/>
        <v>3.9260668581486069E-7</v>
      </c>
      <c r="HK76" s="86">
        <f t="shared" si="69"/>
        <v>6.3685810133271438E-7</v>
      </c>
      <c r="HL76" s="86">
        <f t="shared" si="69"/>
        <v>1.4112429406263954E-7</v>
      </c>
      <c r="HM76" s="86">
        <f t="shared" si="69"/>
        <v>5.049503031645539E-7</v>
      </c>
      <c r="HN76" s="86">
        <f t="shared" si="69"/>
        <v>1.0701324493730446E-7</v>
      </c>
      <c r="HO76" s="86">
        <f t="shared" si="69"/>
        <v>7.0451183163036427E-7</v>
      </c>
      <c r="HP76" s="86">
        <f t="shared" si="69"/>
        <v>1.1274095940957695E-7</v>
      </c>
      <c r="HQ76" s="86">
        <f t="shared" si="69"/>
        <v>1.6716608163779372E-10</v>
      </c>
      <c r="HS76" s="86">
        <f t="shared" ref="HS76:IG92" si="84" xml:space="preserve"> _xlfn.NORM.DIST($B76, C$9, ABS(C$13), TRUE) * _xlfn.NORM.DIST(($B76 - C$9)*C$17, 0, ABS(C$13), TRUE) * 2</f>
        <v>1.2873962987146164E-63</v>
      </c>
      <c r="HT76" s="86">
        <f t="shared" si="84"/>
        <v>3.838017880425063E-66</v>
      </c>
      <c r="HU76" s="86">
        <f t="shared" si="84"/>
        <v>1.9434324620692571E-69</v>
      </c>
      <c r="HV76" s="86">
        <f t="shared" si="84"/>
        <v>8.7333607594930014E-76</v>
      </c>
      <c r="HW76" s="86">
        <f t="shared" si="84"/>
        <v>2.6866087413731513E-75</v>
      </c>
      <c r="HX76" s="86">
        <f t="shared" si="84"/>
        <v>1.5836278773002955E-79</v>
      </c>
      <c r="HY76" s="86">
        <f t="shared" si="84"/>
        <v>7.2122646454089536E-70</v>
      </c>
      <c r="HZ76" s="86">
        <f t="shared" si="84"/>
        <v>9.5450963161636995E-77</v>
      </c>
      <c r="IA76" s="86">
        <f t="shared" si="84"/>
        <v>4.533412499942183E-75</v>
      </c>
      <c r="IB76" s="86">
        <f t="shared" si="84"/>
        <v>1.1228546731084083E-81</v>
      </c>
      <c r="IC76" s="86">
        <f t="shared" si="84"/>
        <v>4.216064555651745E-74</v>
      </c>
      <c r="ID76" s="86">
        <f t="shared" si="84"/>
        <v>7.394790650818059E-84</v>
      </c>
      <c r="IE76" s="86">
        <f t="shared" si="84"/>
        <v>3.6898673999490904E-73</v>
      </c>
      <c r="IF76" s="86">
        <f t="shared" si="84"/>
        <v>2.1429007046046934E-42</v>
      </c>
      <c r="IG76" s="86">
        <f t="shared" si="84"/>
        <v>1.806501507821055E-32</v>
      </c>
      <c r="II76" s="86">
        <f t="shared" ref="II76:IW92" si="85" xml:space="preserve"> _xlfn.NORM.DIST($B76, C$10, ABS(C$14), TRUE) * _xlfn.NORM.DIST(($B76 - C$10)*C$18, 0, ABS(C$14), TRUE) * 2</f>
        <v>1.1902957596074142E-210</v>
      </c>
      <c r="IJ76" s="86">
        <f t="shared" si="85"/>
        <v>1.4541259068167031E-230</v>
      </c>
      <c r="IK76" s="86">
        <f t="shared" si="85"/>
        <v>2.0279170368908597E-239</v>
      </c>
      <c r="IL76" s="86">
        <f t="shared" si="85"/>
        <v>5.0225523653722037E-254</v>
      </c>
      <c r="IM76" s="86">
        <f t="shared" si="85"/>
        <v>9.4271855480575099E-254</v>
      </c>
      <c r="IN76" s="86">
        <f t="shared" si="85"/>
        <v>1.7673998087936586E-271</v>
      </c>
      <c r="IO76" s="86">
        <f t="shared" si="85"/>
        <v>1.9909430457063073E-238</v>
      </c>
      <c r="IP76" s="86">
        <f t="shared" si="85"/>
        <v>2.5171494281672005E-262</v>
      </c>
      <c r="IQ76" s="86">
        <f t="shared" si="85"/>
        <v>1.1218618800412758E-260</v>
      </c>
      <c r="IR76" s="86">
        <f t="shared" si="85"/>
        <v>1.9689963117126076E-274</v>
      </c>
      <c r="IS76" s="86">
        <f t="shared" si="85"/>
        <v>2.254710899648828E-252</v>
      </c>
      <c r="IT76" s="86">
        <f t="shared" si="85"/>
        <v>9.4488054729418485E-287</v>
      </c>
      <c r="IU76" s="86">
        <f t="shared" si="85"/>
        <v>2.8954181020231382E-245</v>
      </c>
      <c r="IV76" s="86">
        <f t="shared" si="85"/>
        <v>2.4734565673648195E-142</v>
      </c>
      <c r="IW76" s="86">
        <f t="shared" si="85"/>
        <v>5.012101462480204E-75</v>
      </c>
      <c r="IY76" s="86">
        <f t="shared" ref="IY76:JM92" si="86">GM76+HC76+HS76+II76</f>
        <v>0.13678810815843515</v>
      </c>
      <c r="IZ76" s="86">
        <f t="shared" si="86"/>
        <v>0.14488891695223424</v>
      </c>
      <c r="JA76" s="86">
        <f t="shared" si="86"/>
        <v>0.14666098805543765</v>
      </c>
      <c r="JB76" s="86">
        <f t="shared" si="86"/>
        <v>0.14853071220946867</v>
      </c>
      <c r="JC76" s="86">
        <f t="shared" si="86"/>
        <v>0.16718948696621364</v>
      </c>
      <c r="JD76" s="86">
        <f t="shared" si="86"/>
        <v>0.15233070573284779</v>
      </c>
      <c r="JE76" s="86">
        <f t="shared" si="86"/>
        <v>0.17675949038575337</v>
      </c>
      <c r="JF76" s="86">
        <f t="shared" si="86"/>
        <v>0.14120737410031928</v>
      </c>
      <c r="JG76" s="86">
        <f t="shared" si="86"/>
        <v>0.13249956073886549</v>
      </c>
      <c r="JH76" s="86">
        <f t="shared" si="86"/>
        <v>0.12110238198331377</v>
      </c>
      <c r="JI76" s="86">
        <f t="shared" si="86"/>
        <v>0.15113520805656447</v>
      </c>
      <c r="JJ76" s="86">
        <f t="shared" si="86"/>
        <v>0.11424478938959404</v>
      </c>
      <c r="JK76" s="86">
        <f t="shared" si="86"/>
        <v>0.17133394399544283</v>
      </c>
      <c r="JL76" s="86">
        <f t="shared" si="86"/>
        <v>0.1213842431086279</v>
      </c>
      <c r="JM76" s="86">
        <f t="shared" si="86"/>
        <v>8.9055964872574722E-2</v>
      </c>
    </row>
    <row r="77" spans="2:273" x14ac:dyDescent="0.25">
      <c r="B77" s="2">
        <v>50</v>
      </c>
      <c r="C77" s="37">
        <v>184.05199999999999</v>
      </c>
      <c r="D77" s="37">
        <v>176.655</v>
      </c>
      <c r="E77" s="37">
        <v>177.55199999999999</v>
      </c>
      <c r="F77" s="37">
        <v>176.55199999999999</v>
      </c>
      <c r="G77" s="37">
        <v>177.12100000000001</v>
      </c>
      <c r="H77" s="37">
        <v>182.62100000000001</v>
      </c>
      <c r="I77" s="37">
        <v>191.75899999999999</v>
      </c>
      <c r="J77" s="37">
        <v>178.25899999999999</v>
      </c>
      <c r="K77" s="37">
        <v>174.86199999999999</v>
      </c>
      <c r="L77" s="37">
        <v>169.41399999999999</v>
      </c>
      <c r="M77" s="37">
        <v>180.983</v>
      </c>
      <c r="N77" s="37">
        <v>167.155</v>
      </c>
      <c r="O77" s="37">
        <v>204.36199999999999</v>
      </c>
      <c r="P77" s="37">
        <v>176.24100000000001</v>
      </c>
      <c r="Q77" s="37">
        <v>158.24100000000001</v>
      </c>
      <c r="S77" s="4">
        <f t="shared" si="74"/>
        <v>178.70999402535966</v>
      </c>
      <c r="T77" s="4">
        <f t="shared" si="74"/>
        <v>172.50942029913327</v>
      </c>
      <c r="U77" s="4">
        <f t="shared" si="74"/>
        <v>174.34533256019986</v>
      </c>
      <c r="V77" s="4">
        <f t="shared" si="74"/>
        <v>175.39151941881983</v>
      </c>
      <c r="W77" s="4">
        <f t="shared" si="74"/>
        <v>178.94049903893537</v>
      </c>
      <c r="X77" s="4">
        <f t="shared" si="74"/>
        <v>177.73631759237492</v>
      </c>
      <c r="Y77" s="4">
        <f t="shared" si="74"/>
        <v>183.91228564919308</v>
      </c>
      <c r="Z77" s="4">
        <f t="shared" si="74"/>
        <v>174.21450544324316</v>
      </c>
      <c r="AA77" s="4">
        <f t="shared" si="74"/>
        <v>171.55710895410067</v>
      </c>
      <c r="AB77" s="4">
        <f t="shared" si="74"/>
        <v>169.92723994682359</v>
      </c>
      <c r="AC77" s="4">
        <f t="shared" si="74"/>
        <v>178.82063594913262</v>
      </c>
      <c r="AD77" s="4">
        <f t="shared" si="74"/>
        <v>168.5966413072361</v>
      </c>
      <c r="AE77" s="4">
        <f t="shared" si="74"/>
        <v>194.11513532647811</v>
      </c>
      <c r="AF77" s="4">
        <f t="shared" si="74"/>
        <v>174.36706633551319</v>
      </c>
      <c r="AG77" s="4">
        <f t="shared" si="74"/>
        <v>160.42728765482977</v>
      </c>
      <c r="AI77" s="4">
        <f t="shared" si="75"/>
        <v>5.3420059746403297</v>
      </c>
      <c r="AJ77" s="4">
        <f t="shared" si="75"/>
        <v>4.1455797008667332</v>
      </c>
      <c r="AK77" s="4">
        <f t="shared" si="75"/>
        <v>3.2066674398001282</v>
      </c>
      <c r="AL77" s="4">
        <f t="shared" si="75"/>
        <v>1.1604805811801668</v>
      </c>
      <c r="AM77" s="4">
        <f t="shared" si="75"/>
        <v>-1.819499038935362</v>
      </c>
      <c r="AN77" s="4">
        <f t="shared" si="75"/>
        <v>4.8846824076250925</v>
      </c>
      <c r="AO77" s="4">
        <f t="shared" si="75"/>
        <v>7.8467143508069057</v>
      </c>
      <c r="AP77" s="4">
        <f t="shared" si="75"/>
        <v>4.0444945567568311</v>
      </c>
      <c r="AQ77" s="4">
        <f t="shared" si="75"/>
        <v>3.3048910458993248</v>
      </c>
      <c r="AR77" s="4">
        <f t="shared" si="75"/>
        <v>-0.51323994682360308</v>
      </c>
      <c r="AS77" s="4">
        <f t="shared" si="75"/>
        <v>2.1623640508673816</v>
      </c>
      <c r="AT77" s="4">
        <f t="shared" si="75"/>
        <v>-1.4416413072360967</v>
      </c>
      <c r="AU77" s="4">
        <f t="shared" si="75"/>
        <v>10.246864673521884</v>
      </c>
      <c r="AV77" s="4">
        <f t="shared" si="75"/>
        <v>1.8739336644868274</v>
      </c>
      <c r="AW77" s="4">
        <f t="shared" si="75"/>
        <v>-2.186287654829755</v>
      </c>
      <c r="AY77" s="2">
        <f t="shared" si="80"/>
        <v>117.28695563397991</v>
      </c>
      <c r="AZ77" s="2">
        <f t="shared" si="80"/>
        <v>112.80539790325207</v>
      </c>
      <c r="BA77" s="2">
        <f t="shared" si="80"/>
        <v>114.23344919661218</v>
      </c>
      <c r="BB77" s="2">
        <f t="shared" si="80"/>
        <v>115.81896472660647</v>
      </c>
      <c r="BC77" s="2">
        <f t="shared" si="80"/>
        <v>116.74012240019506</v>
      </c>
      <c r="BD77" s="2">
        <f t="shared" si="80"/>
        <v>114.1847589878267</v>
      </c>
      <c r="BE77" s="2">
        <f t="shared" si="80"/>
        <v>113.59820023280591</v>
      </c>
      <c r="BF77" s="2">
        <f t="shared" si="80"/>
        <v>114.74091501841586</v>
      </c>
      <c r="BG77" s="2">
        <f t="shared" si="80"/>
        <v>114.69611734875845</v>
      </c>
      <c r="BH77" s="2">
        <f t="shared" si="80"/>
        <v>116.5785881826925</v>
      </c>
      <c r="BI77" s="2">
        <f t="shared" si="80"/>
        <v>118.90066583959386</v>
      </c>
      <c r="BJ77" s="2">
        <f t="shared" si="80"/>
        <v>120.04303677259588</v>
      </c>
      <c r="BK77" s="2">
        <f t="shared" si="80"/>
        <v>123.01415005037502</v>
      </c>
      <c r="BL77" s="2">
        <f t="shared" si="80"/>
        <v>122.86021033626437</v>
      </c>
      <c r="BM77" s="2">
        <f t="shared" si="80"/>
        <v>125.60984767070032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127.07709212007504</v>
      </c>
      <c r="DL77" s="2">
        <f t="shared" si="76"/>
        <v>119.65259750337385</v>
      </c>
      <c r="DM77" s="2">
        <f t="shared" si="76"/>
        <v>119.6909025057446</v>
      </c>
      <c r="DN77" s="2">
        <f t="shared" si="76"/>
        <v>121.38440222672064</v>
      </c>
      <c r="DO77" s="2">
        <f t="shared" si="76"/>
        <v>125.40441013133209</v>
      </c>
      <c r="DP77" s="2">
        <f t="shared" si="76"/>
        <v>122.87580369843529</v>
      </c>
      <c r="DQ77" s="2">
        <f t="shared" si="76"/>
        <v>120.74264474671673</v>
      </c>
      <c r="DR77" s="2">
        <f t="shared" si="76"/>
        <v>121.3238904694168</v>
      </c>
      <c r="DS77" s="2">
        <f t="shared" si="76"/>
        <v>120.24783221793224</v>
      </c>
      <c r="DT77" s="2">
        <f t="shared" si="76"/>
        <v>123.97109056424847</v>
      </c>
      <c r="DU77" s="2">
        <f t="shared" si="76"/>
        <v>125.54279831309043</v>
      </c>
      <c r="DV77" s="2">
        <f t="shared" si="76"/>
        <v>126.28961593172119</v>
      </c>
      <c r="DW77" s="2">
        <f t="shared" si="76"/>
        <v>129.36020713425972</v>
      </c>
      <c r="DX77" s="2">
        <f t="shared" si="76"/>
        <v>128.30254873444872</v>
      </c>
      <c r="DY77" s="2">
        <f t="shared" si="76"/>
        <v>129.39307415647011</v>
      </c>
      <c r="EA77" s="2">
        <f t="shared" si="77"/>
        <v>112.78792744892145</v>
      </c>
      <c r="EB77" s="2">
        <f t="shared" si="77"/>
        <v>109.69425390539189</v>
      </c>
      <c r="EC77" s="2">
        <f t="shared" si="77"/>
        <v>111.74491446060675</v>
      </c>
      <c r="ED77" s="2">
        <f t="shared" si="77"/>
        <v>113.32715319387725</v>
      </c>
      <c r="EE77" s="2">
        <f t="shared" si="77"/>
        <v>113.14192135128003</v>
      </c>
      <c r="EF77" s="2">
        <f t="shared" si="77"/>
        <v>110.14587490863784</v>
      </c>
      <c r="EG77" s="2">
        <f t="shared" si="77"/>
        <v>110.57807672546836</v>
      </c>
      <c r="EH77" s="2">
        <f t="shared" si="77"/>
        <v>111.61672408134561</v>
      </c>
      <c r="EI77" s="2">
        <f t="shared" si="77"/>
        <v>111.89790432353209</v>
      </c>
      <c r="EJ77" s="2">
        <f t="shared" si="77"/>
        <v>112.8624482419779</v>
      </c>
      <c r="EK77" s="2">
        <f t="shared" si="77"/>
        <v>115.91328753220098</v>
      </c>
      <c r="EL77" s="2">
        <f t="shared" si="77"/>
        <v>116.85671729970223</v>
      </c>
      <c r="EM77" s="2">
        <f t="shared" si="77"/>
        <v>120.24984686413862</v>
      </c>
      <c r="EN77" s="2">
        <f t="shared" si="77"/>
        <v>120.07205528595176</v>
      </c>
      <c r="EO77" s="2">
        <f t="shared" si="77"/>
        <v>123.29358261656859</v>
      </c>
      <c r="EQ77" s="2">
        <f t="shared" si="78"/>
        <v>113.41344253581246</v>
      </c>
      <c r="ER77" s="2">
        <f t="shared" si="78"/>
        <v>110.7612179927837</v>
      </c>
      <c r="ES77" s="2">
        <f t="shared" si="78"/>
        <v>111.45677950582596</v>
      </c>
      <c r="ET77" s="2">
        <f t="shared" si="78"/>
        <v>112.76844097582496</v>
      </c>
      <c r="EU77" s="2">
        <f t="shared" si="78"/>
        <v>112.36528058797029</v>
      </c>
      <c r="EV77" s="2">
        <f t="shared" si="78"/>
        <v>110.73000797987604</v>
      </c>
      <c r="EW77" s="2">
        <f t="shared" si="78"/>
        <v>110.94931878758771</v>
      </c>
      <c r="EX77" s="2">
        <f t="shared" si="78"/>
        <v>110.6074774352861</v>
      </c>
      <c r="EY77" s="2">
        <f t="shared" si="78"/>
        <v>111.5176108722268</v>
      </c>
      <c r="EZ77" s="2">
        <f t="shared" si="78"/>
        <v>113.10832437079991</v>
      </c>
      <c r="FA77" s="2">
        <f t="shared" si="78"/>
        <v>115.26677122404102</v>
      </c>
      <c r="FB77" s="2">
        <f t="shared" si="78"/>
        <v>116.85954941554995</v>
      </c>
      <c r="FC77" s="2">
        <f t="shared" si="78"/>
        <v>120.06115511123598</v>
      </c>
      <c r="FD77" s="2">
        <f t="shared" si="78"/>
        <v>120.24186884913496</v>
      </c>
      <c r="FE77" s="2">
        <f t="shared" si="78"/>
        <v>123.47348617227993</v>
      </c>
      <c r="FG77" s="2">
        <f t="shared" si="79"/>
        <v>0.6851572015627414</v>
      </c>
      <c r="FH77" s="2">
        <f t="shared" si="79"/>
        <v>0.68761868031722451</v>
      </c>
      <c r="FI77" s="2">
        <f t="shared" si="79"/>
        <v>0.68680750441261196</v>
      </c>
      <c r="FJ77" s="2">
        <f t="shared" si="79"/>
        <v>0.69071391708682794</v>
      </c>
      <c r="FK77" s="2">
        <f t="shared" si="79"/>
        <v>0.70654738003503903</v>
      </c>
      <c r="FL77" s="2">
        <f t="shared" si="79"/>
        <v>0.68274067959042295</v>
      </c>
      <c r="FM77" s="2">
        <f t="shared" si="79"/>
        <v>0.70288952822818762</v>
      </c>
      <c r="FN77" s="2">
        <f t="shared" si="79"/>
        <v>0.67812178128256129</v>
      </c>
      <c r="FO77" s="2">
        <f t="shared" si="79"/>
        <v>0.66486622662628669</v>
      </c>
      <c r="FP77" s="2">
        <f t="shared" si="79"/>
        <v>0.66548072695807015</v>
      </c>
      <c r="FQ77" s="2">
        <f t="shared" si="79"/>
        <v>0.68974591732523838</v>
      </c>
      <c r="FR77" s="2">
        <f t="shared" si="79"/>
        <v>0.66221214108474791</v>
      </c>
      <c r="FS77" s="2">
        <f t="shared" si="79"/>
        <v>0.69656898390706468</v>
      </c>
      <c r="FT77" s="2">
        <f t="shared" si="79"/>
        <v>0.66124494047894633</v>
      </c>
      <c r="FU77" s="2">
        <f t="shared" si="79"/>
        <v>0.62025731149886199</v>
      </c>
      <c r="FW77" s="2">
        <f t="shared" si="82"/>
        <v>2.9990109844665885E-4</v>
      </c>
      <c r="FX77" s="2">
        <f t="shared" si="82"/>
        <v>3.219254257289274E-4</v>
      </c>
      <c r="FY77" s="2">
        <f t="shared" si="82"/>
        <v>3.0919455399689745E-4</v>
      </c>
      <c r="FZ77" s="2">
        <f t="shared" si="82"/>
        <v>3.2836170201264728E-4</v>
      </c>
      <c r="GA77" s="2">
        <f t="shared" si="82"/>
        <v>3.3272897123070552E-4</v>
      </c>
      <c r="GB77" s="2">
        <f t="shared" si="82"/>
        <v>3.3472248882659392E-4</v>
      </c>
      <c r="GC77" s="2">
        <f t="shared" si="82"/>
        <v>3.3376387113349287E-4</v>
      </c>
      <c r="GD77" s="2">
        <f t="shared" si="82"/>
        <v>3.3142415406444087E-4</v>
      </c>
      <c r="GE77" s="2">
        <f t="shared" si="82"/>
        <v>3.4136118290624287E-4</v>
      </c>
      <c r="GF77" s="2">
        <f t="shared" si="82"/>
        <v>3.4564797423121998E-4</v>
      </c>
      <c r="GG77" s="2">
        <f t="shared" si="82"/>
        <v>3.3522207558755421E-4</v>
      </c>
      <c r="GH77" s="2">
        <f t="shared" si="82"/>
        <v>2.9681672845019593E-4</v>
      </c>
      <c r="GI77" s="2">
        <f t="shared" si="82"/>
        <v>3.3222172233615319E-4</v>
      </c>
      <c r="GJ77" s="2">
        <f t="shared" si="82"/>
        <v>1.9876079836329922E-4</v>
      </c>
      <c r="GK77" s="2">
        <f t="shared" si="82"/>
        <v>1.5418416535905091E-4</v>
      </c>
      <c r="GM77" s="86">
        <f t="shared" si="83"/>
        <v>0.17641195952871297</v>
      </c>
      <c r="GN77" s="86">
        <f t="shared" si="83"/>
        <v>0.18680100757858992</v>
      </c>
      <c r="GO77" s="86">
        <f t="shared" si="83"/>
        <v>0.18948638173346685</v>
      </c>
      <c r="GP77" s="86">
        <f t="shared" si="83"/>
        <v>0.19083537476572737</v>
      </c>
      <c r="GQ77" s="86">
        <f t="shared" si="83"/>
        <v>0.21119084801070789</v>
      </c>
      <c r="GR77" s="86">
        <f t="shared" si="83"/>
        <v>0.19866007435712038</v>
      </c>
      <c r="GS77" s="86">
        <f t="shared" si="83"/>
        <v>0.22506717736940934</v>
      </c>
      <c r="GT77" s="86">
        <f t="shared" si="83"/>
        <v>0.18476374749488844</v>
      </c>
      <c r="GU77" s="86">
        <f t="shared" si="83"/>
        <v>0.17712466937276514</v>
      </c>
      <c r="GV77" s="86">
        <f t="shared" si="83"/>
        <v>0.16052469299001662</v>
      </c>
      <c r="GW77" s="86">
        <f t="shared" si="83"/>
        <v>0.19468970488590184</v>
      </c>
      <c r="GX77" s="86">
        <f t="shared" si="83"/>
        <v>0.15172177437749557</v>
      </c>
      <c r="GY77" s="86">
        <f t="shared" si="83"/>
        <v>0.21985359212999581</v>
      </c>
      <c r="GZ77" s="86">
        <f t="shared" si="83"/>
        <v>0.16237574273583427</v>
      </c>
      <c r="HA77" s="86">
        <f t="shared" si="83"/>
        <v>0.12961815863134016</v>
      </c>
      <c r="HC77" s="86">
        <f t="shared" si="73"/>
        <v>5.2917411132227477E-6</v>
      </c>
      <c r="HD77" s="86">
        <f t="shared" si="69"/>
        <v>2.9505309534998421E-6</v>
      </c>
      <c r="HE77" s="86">
        <f t="shared" si="69"/>
        <v>2.7449067494796917E-6</v>
      </c>
      <c r="HF77" s="86">
        <f t="shared" si="69"/>
        <v>9.7643284043462594E-7</v>
      </c>
      <c r="HG77" s="86">
        <f t="shared" ref="HG77:HQ100" si="87" xml:space="preserve"> _xlfn.NORM.DIST($B77, G$8, ABS(G$12), TRUE) * _xlfn.NORM.DIST(($B77 - G$8)*G$16, 0, ABS(G$12), TRUE) * 2</f>
        <v>1.0728464851367072E-6</v>
      </c>
      <c r="HH77" s="86">
        <f t="shared" si="87"/>
        <v>6.4838792428607144E-7</v>
      </c>
      <c r="HI77" s="86">
        <f t="shared" si="87"/>
        <v>3.2935481668596393E-6</v>
      </c>
      <c r="HJ77" s="86">
        <f t="shared" si="87"/>
        <v>9.4182440722642646E-7</v>
      </c>
      <c r="HK77" s="86">
        <f t="shared" si="87"/>
        <v>1.505360692130403E-6</v>
      </c>
      <c r="HL77" s="86">
        <f t="shared" si="87"/>
        <v>3.5825395462896465E-7</v>
      </c>
      <c r="HM77" s="86">
        <f t="shared" si="87"/>
        <v>1.1835855379688409E-6</v>
      </c>
      <c r="HN77" s="86">
        <f t="shared" si="87"/>
        <v>2.748540967610143E-7</v>
      </c>
      <c r="HO77" s="86">
        <f t="shared" si="87"/>
        <v>1.6136797051259615E-6</v>
      </c>
      <c r="HP77" s="86">
        <f t="shared" si="87"/>
        <v>2.8178938543080856E-7</v>
      </c>
      <c r="HQ77" s="86">
        <f t="shared" si="87"/>
        <v>6.5333738796828921E-10</v>
      </c>
      <c r="HS77" s="86">
        <f t="shared" si="84"/>
        <v>1.0566643420269892E-61</v>
      </c>
      <c r="HT77" s="86">
        <f t="shared" si="84"/>
        <v>4.4172911729863341E-64</v>
      </c>
      <c r="HU77" s="86">
        <f t="shared" si="84"/>
        <v>2.7011630558294898E-67</v>
      </c>
      <c r="HV77" s="86">
        <f t="shared" si="84"/>
        <v>1.8498234918963534E-73</v>
      </c>
      <c r="HW77" s="86">
        <f t="shared" si="84"/>
        <v>5.6227371058609706E-73</v>
      </c>
      <c r="HX77" s="86">
        <f t="shared" si="84"/>
        <v>4.6799815140324343E-77</v>
      </c>
      <c r="HY77" s="86">
        <f t="shared" si="84"/>
        <v>1.055647940206843E-67</v>
      </c>
      <c r="HZ77" s="86">
        <f t="shared" si="84"/>
        <v>2.298768862732471E-74</v>
      </c>
      <c r="IA77" s="86">
        <f t="shared" si="84"/>
        <v>1.0288948542182566E-72</v>
      </c>
      <c r="IB77" s="86">
        <f t="shared" si="84"/>
        <v>3.7888126297833977E-79</v>
      </c>
      <c r="IC77" s="86">
        <f t="shared" si="84"/>
        <v>8.3651850352680775E-72</v>
      </c>
      <c r="ID77" s="86">
        <f t="shared" si="84"/>
        <v>2.7554439828481692E-81</v>
      </c>
      <c r="IE77" s="86">
        <f t="shared" si="84"/>
        <v>6.5259770182336162E-71</v>
      </c>
      <c r="IF77" s="86">
        <f t="shared" si="84"/>
        <v>3.4446198181315516E-41</v>
      </c>
      <c r="IG77" s="86">
        <f t="shared" si="84"/>
        <v>1.4172884621992561E-31</v>
      </c>
      <c r="II77" s="86">
        <f t="shared" si="85"/>
        <v>5.3972296434331222E-206</v>
      </c>
      <c r="IJ77" s="86">
        <f t="shared" si="85"/>
        <v>2.0299960750852009E-225</v>
      </c>
      <c r="IK77" s="86">
        <f t="shared" si="85"/>
        <v>4.2165155358770995E-234</v>
      </c>
      <c r="IL77" s="86">
        <f t="shared" si="85"/>
        <v>2.4405736291745358E-248</v>
      </c>
      <c r="IM77" s="86">
        <f t="shared" si="85"/>
        <v>4.6131461262311402E-248</v>
      </c>
      <c r="IN77" s="86">
        <f t="shared" si="85"/>
        <v>2.1975493002175585E-265</v>
      </c>
      <c r="IO77" s="86">
        <f t="shared" si="85"/>
        <v>4.4105410556413376E-233</v>
      </c>
      <c r="IP77" s="86">
        <f t="shared" si="85"/>
        <v>1.9115685152620371E-256</v>
      </c>
      <c r="IQ77" s="86">
        <f t="shared" si="85"/>
        <v>8.2119176147762689E-255</v>
      </c>
      <c r="IR77" s="86">
        <f t="shared" si="85"/>
        <v>3.020200336379859E-268</v>
      </c>
      <c r="IS77" s="86">
        <f t="shared" si="85"/>
        <v>1.0393182890111847E-246</v>
      </c>
      <c r="IT77" s="86">
        <f t="shared" si="85"/>
        <v>2.0968842575408325E-280</v>
      </c>
      <c r="IU77" s="86">
        <f t="shared" si="85"/>
        <v>9.0896154697635233E-240</v>
      </c>
      <c r="IV77" s="86">
        <f t="shared" si="85"/>
        <v>2.3852589002751892E-139</v>
      </c>
      <c r="IW77" s="86">
        <f t="shared" si="85"/>
        <v>1.6274263331660469E-73</v>
      </c>
      <c r="IY77" s="86">
        <f t="shared" si="86"/>
        <v>0.17641725126982619</v>
      </c>
      <c r="IZ77" s="86">
        <f t="shared" si="86"/>
        <v>0.18680395810954342</v>
      </c>
      <c r="JA77" s="86">
        <f t="shared" si="86"/>
        <v>0.18948912664021633</v>
      </c>
      <c r="JB77" s="86">
        <f t="shared" si="86"/>
        <v>0.19083635119856782</v>
      </c>
      <c r="JC77" s="86">
        <f t="shared" si="86"/>
        <v>0.21119192085719302</v>
      </c>
      <c r="JD77" s="86">
        <f t="shared" si="86"/>
        <v>0.19866072274504468</v>
      </c>
      <c r="JE77" s="86">
        <f t="shared" si="86"/>
        <v>0.2250704709175762</v>
      </c>
      <c r="JF77" s="86">
        <f t="shared" si="86"/>
        <v>0.18476468931929566</v>
      </c>
      <c r="JG77" s="86">
        <f t="shared" si="86"/>
        <v>0.17712617473345726</v>
      </c>
      <c r="JH77" s="86">
        <f t="shared" si="86"/>
        <v>0.16052505124397126</v>
      </c>
      <c r="JI77" s="86">
        <f t="shared" si="86"/>
        <v>0.19469088847143981</v>
      </c>
      <c r="JJ77" s="86">
        <f t="shared" si="86"/>
        <v>0.15172204923159233</v>
      </c>
      <c r="JK77" s="86">
        <f t="shared" si="86"/>
        <v>0.21985520580970094</v>
      </c>
      <c r="JL77" s="86">
        <f t="shared" si="86"/>
        <v>0.16237602452521971</v>
      </c>
      <c r="JM77" s="86">
        <f t="shared" si="86"/>
        <v>0.12961815928467754</v>
      </c>
    </row>
    <row r="78" spans="2:273" x14ac:dyDescent="0.25">
      <c r="B78" s="2">
        <v>51</v>
      </c>
      <c r="C78" s="37">
        <v>199.60300000000001</v>
      </c>
      <c r="D78" s="37">
        <v>190.91399999999999</v>
      </c>
      <c r="E78" s="37">
        <v>192.91399999999999</v>
      </c>
      <c r="F78" s="37">
        <v>190.29300000000001</v>
      </c>
      <c r="G78" s="37">
        <v>191.06899999999999</v>
      </c>
      <c r="H78" s="37">
        <v>198.20699999999999</v>
      </c>
      <c r="I78" s="37">
        <v>205.155</v>
      </c>
      <c r="J78" s="37">
        <v>193.74100000000001</v>
      </c>
      <c r="K78" s="37">
        <v>193.655</v>
      </c>
      <c r="L78" s="37">
        <v>186.31</v>
      </c>
      <c r="M78" s="37">
        <v>196.91399999999999</v>
      </c>
      <c r="N78" s="37">
        <v>182.39699999999999</v>
      </c>
      <c r="O78" s="37">
        <v>215.70699999999999</v>
      </c>
      <c r="P78" s="37">
        <v>192.22399999999999</v>
      </c>
      <c r="Q78" s="37">
        <v>174.55199999999999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190.19106487639883</v>
      </c>
      <c r="T78" s="4">
        <f t="shared" si="88"/>
        <v>183.55232355708037</v>
      </c>
      <c r="U78" s="4">
        <f t="shared" si="88"/>
        <v>185.53693035608097</v>
      </c>
      <c r="V78" s="4">
        <f t="shared" si="88"/>
        <v>186.2206706888945</v>
      </c>
      <c r="W78" s="4">
        <f t="shared" si="88"/>
        <v>189.16341914780844</v>
      </c>
      <c r="X78" s="4">
        <f t="shared" si="88"/>
        <v>189.85718088926842</v>
      </c>
      <c r="Y78" s="4">
        <f t="shared" si="88"/>
        <v>195.75328853100248</v>
      </c>
      <c r="Z78" s="4">
        <f t="shared" si="88"/>
        <v>185.9198495784112</v>
      </c>
      <c r="AA78" s="4">
        <f t="shared" si="88"/>
        <v>183.77509387917107</v>
      </c>
      <c r="AB78" s="4">
        <f t="shared" si="88"/>
        <v>181.23830138298607</v>
      </c>
      <c r="AC78" s="4">
        <f t="shared" si="88"/>
        <v>189.75386844994583</v>
      </c>
      <c r="AD78" s="4">
        <f t="shared" si="88"/>
        <v>179.09629584968985</v>
      </c>
      <c r="AE78" s="4">
        <f t="shared" si="88"/>
        <v>206.47971310042303</v>
      </c>
      <c r="AF78" s="4">
        <f t="shared" si="88"/>
        <v>185.66371312416598</v>
      </c>
      <c r="AG78" s="4">
        <f t="shared" si="88"/>
        <v>170.81902566954057</v>
      </c>
      <c r="AI78" s="4">
        <f t="shared" ref="AI78:AW94" si="89">IF(OR($B78 &lt; C$230, $B78 &gt; C$233), 0, C78-S78)</f>
        <v>9.4119351236011823</v>
      </c>
      <c r="AJ78" s="4">
        <f t="shared" si="89"/>
        <v>7.3616764429196166</v>
      </c>
      <c r="AK78" s="4">
        <f t="shared" si="89"/>
        <v>7.3770696439190147</v>
      </c>
      <c r="AL78" s="4">
        <f t="shared" si="89"/>
        <v>4.0723293111055057</v>
      </c>
      <c r="AM78" s="4">
        <f t="shared" si="89"/>
        <v>1.905580852191548</v>
      </c>
      <c r="AN78" s="4">
        <f t="shared" si="89"/>
        <v>8.3498191107315733</v>
      </c>
      <c r="AO78" s="4">
        <f t="shared" si="89"/>
        <v>9.4017114689975188</v>
      </c>
      <c r="AP78" s="4">
        <f t="shared" si="89"/>
        <v>7.8211504215888112</v>
      </c>
      <c r="AQ78" s="4">
        <f t="shared" si="89"/>
        <v>9.8799061208289345</v>
      </c>
      <c r="AR78" s="4">
        <f t="shared" si="89"/>
        <v>5.0716986170139364</v>
      </c>
      <c r="AS78" s="4">
        <f t="shared" si="89"/>
        <v>7.1601315500541602</v>
      </c>
      <c r="AT78" s="4">
        <f t="shared" si="89"/>
        <v>3.3007041503101391</v>
      </c>
      <c r="AU78" s="4">
        <f t="shared" si="89"/>
        <v>9.227286899576967</v>
      </c>
      <c r="AV78" s="4">
        <f t="shared" si="89"/>
        <v>6.5602868758340094</v>
      </c>
      <c r="AW78" s="4">
        <f t="shared" si="89"/>
        <v>3.7329743304594274</v>
      </c>
      <c r="AY78" s="2">
        <f t="shared" si="80"/>
        <v>117.05570355800138</v>
      </c>
      <c r="AZ78" s="2">
        <f t="shared" si="80"/>
        <v>112.62247228323554</v>
      </c>
      <c r="BA78" s="2">
        <f t="shared" si="80"/>
        <v>114.06453137394955</v>
      </c>
      <c r="BB78" s="2">
        <f t="shared" si="80"/>
        <v>115.6511805879436</v>
      </c>
      <c r="BC78" s="2">
        <f t="shared" si="80"/>
        <v>116.51915509925098</v>
      </c>
      <c r="BD78" s="2">
        <f t="shared" si="80"/>
        <v>114.00208213714627</v>
      </c>
      <c r="BE78" s="2">
        <f t="shared" si="80"/>
        <v>113.44239573604403</v>
      </c>
      <c r="BF78" s="2">
        <f t="shared" si="80"/>
        <v>114.5818611141149</v>
      </c>
      <c r="BG78" s="2">
        <f t="shared" si="80"/>
        <v>114.54740996528081</v>
      </c>
      <c r="BH78" s="2">
        <f t="shared" si="80"/>
        <v>116.38373875450758</v>
      </c>
      <c r="BI78" s="2">
        <f t="shared" si="80"/>
        <v>118.71173339786047</v>
      </c>
      <c r="BJ78" s="2">
        <f t="shared" si="80"/>
        <v>119.88023508178695</v>
      </c>
      <c r="BK78" s="2">
        <f t="shared" si="80"/>
        <v>122.83343199346156</v>
      </c>
      <c r="BL78" s="2">
        <f t="shared" si="80"/>
        <v>122.71780927962557</v>
      </c>
      <c r="BM78" s="2">
        <f t="shared" si="80"/>
        <v>125.52927109020727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127.43723921200748</v>
      </c>
      <c r="DL78" s="2">
        <f t="shared" si="90"/>
        <v>119.79737584345482</v>
      </c>
      <c r="DM78" s="2">
        <f t="shared" si="90"/>
        <v>119.83901542838385</v>
      </c>
      <c r="DN78" s="2">
        <f t="shared" si="90"/>
        <v>121.58755668016192</v>
      </c>
      <c r="DO78" s="2">
        <f t="shared" si="90"/>
        <v>125.69009652908068</v>
      </c>
      <c r="DP78" s="2">
        <f t="shared" si="90"/>
        <v>123.1907453769559</v>
      </c>
      <c r="DQ78" s="2">
        <f t="shared" si="90"/>
        <v>120.93199202626644</v>
      </c>
      <c r="DR78" s="2">
        <f t="shared" si="90"/>
        <v>121.5354864864865</v>
      </c>
      <c r="DS78" s="2">
        <f t="shared" si="90"/>
        <v>120.46057945087948</v>
      </c>
      <c r="DT78" s="2">
        <f t="shared" si="90"/>
        <v>124.18520839260313</v>
      </c>
      <c r="DU78" s="2">
        <f t="shared" si="90"/>
        <v>125.74034750337384</v>
      </c>
      <c r="DV78" s="2">
        <f t="shared" si="90"/>
        <v>126.54389118065434</v>
      </c>
      <c r="DW78" s="2">
        <f t="shared" si="90"/>
        <v>129.59322825254401</v>
      </c>
      <c r="DX78" s="2">
        <f t="shared" si="90"/>
        <v>128.57168245388243</v>
      </c>
      <c r="DY78" s="2">
        <f t="shared" si="90"/>
        <v>129.6999395624768</v>
      </c>
      <c r="EA78" s="2">
        <f t="shared" ref="EA78:EO95" si="91">CE$228*$B78+CE$229</f>
        <v>112.70465764932011</v>
      </c>
      <c r="EB78" s="2">
        <f t="shared" si="91"/>
        <v>109.64923428689985</v>
      </c>
      <c r="EC78" s="2">
        <f t="shared" si="91"/>
        <v>111.66312862954915</v>
      </c>
      <c r="ED78" s="2">
        <f t="shared" si="91"/>
        <v>113.22717356984758</v>
      </c>
      <c r="EE78" s="2">
        <f t="shared" si="91"/>
        <v>113.04569127591567</v>
      </c>
      <c r="EF78" s="2">
        <f t="shared" si="91"/>
        <v>110.10764872779716</v>
      </c>
      <c r="EG78" s="2">
        <f t="shared" si="91"/>
        <v>110.55492888120494</v>
      </c>
      <c r="EH78" s="2">
        <f t="shared" si="91"/>
        <v>111.57217669811874</v>
      </c>
      <c r="EI78" s="2">
        <f t="shared" si="91"/>
        <v>111.82927049555738</v>
      </c>
      <c r="EJ78" s="2">
        <f t="shared" si="91"/>
        <v>112.80707386177528</v>
      </c>
      <c r="EK78" s="2">
        <f t="shared" si="91"/>
        <v>115.82870687204044</v>
      </c>
      <c r="EL78" s="2">
        <f t="shared" si="91"/>
        <v>116.78024961860893</v>
      </c>
      <c r="EM78" s="2">
        <f t="shared" si="91"/>
        <v>120.14799953312237</v>
      </c>
      <c r="EN78" s="2">
        <f t="shared" si="91"/>
        <v>119.98269687528715</v>
      </c>
      <c r="EO78" s="2">
        <f t="shared" si="91"/>
        <v>123.20047390545173</v>
      </c>
      <c r="EQ78" s="2">
        <f t="shared" ref="EQ78:FE94" si="92">CU$228*$B78+CU$229</f>
        <v>113.31715466075603</v>
      </c>
      <c r="ER78" s="2">
        <f t="shared" si="92"/>
        <v>110.69436783948944</v>
      </c>
      <c r="ES78" s="2">
        <f t="shared" si="92"/>
        <v>111.38090100818114</v>
      </c>
      <c r="ET78" s="2">
        <f t="shared" si="92"/>
        <v>112.67999810027922</v>
      </c>
      <c r="EU78" s="2">
        <f t="shared" si="92"/>
        <v>112.28496819039226</v>
      </c>
      <c r="EV78" s="2">
        <f t="shared" si="92"/>
        <v>110.67973141193762</v>
      </c>
      <c r="EW78" s="2">
        <f t="shared" si="92"/>
        <v>110.91831829268293</v>
      </c>
      <c r="EX78" s="2">
        <f t="shared" si="92"/>
        <v>110.58421912040191</v>
      </c>
      <c r="EY78" s="2">
        <f t="shared" si="92"/>
        <v>111.4567861262354</v>
      </c>
      <c r="EZ78" s="2">
        <f t="shared" si="92"/>
        <v>113.0479603712968</v>
      </c>
      <c r="FA78" s="2">
        <f t="shared" si="92"/>
        <v>115.19563262259784</v>
      </c>
      <c r="FB78" s="2">
        <f t="shared" si="92"/>
        <v>116.78301584352555</v>
      </c>
      <c r="FC78" s="2">
        <f t="shared" si="92"/>
        <v>119.96320185323927</v>
      </c>
      <c r="FD78" s="2">
        <f t="shared" si="92"/>
        <v>120.14896103710697</v>
      </c>
      <c r="FE78" s="2">
        <f t="shared" si="92"/>
        <v>123.37286855954231</v>
      </c>
      <c r="FG78" s="2">
        <f t="shared" ref="FG78:FU94" si="93">POWER(10,($B78-C$231)/C$229)/(1+POWER(10,($B78-C$231)/C$229))</f>
        <v>0.70467874312919532</v>
      </c>
      <c r="FH78" s="2">
        <f t="shared" si="93"/>
        <v>0.70705285538398543</v>
      </c>
      <c r="FI78" s="2">
        <f t="shared" si="93"/>
        <v>0.70627058778108753</v>
      </c>
      <c r="FJ78" s="2">
        <f t="shared" si="93"/>
        <v>0.71003673088712704</v>
      </c>
      <c r="FK78" s="2">
        <f t="shared" si="93"/>
        <v>0.72527443722926221</v>
      </c>
      <c r="FL78" s="2">
        <f t="shared" si="93"/>
        <v>0.70234696287041676</v>
      </c>
      <c r="FM78" s="2">
        <f t="shared" si="93"/>
        <v>0.72175808983494349</v>
      </c>
      <c r="FN78" s="2">
        <f t="shared" si="93"/>
        <v>0.69788719897267359</v>
      </c>
      <c r="FO78" s="2">
        <f t="shared" si="93"/>
        <v>0.6850675953931733</v>
      </c>
      <c r="FP78" s="2">
        <f t="shared" si="93"/>
        <v>0.68566256698836947</v>
      </c>
      <c r="FQ78" s="2">
        <f t="shared" si="93"/>
        <v>0.70910373765053536</v>
      </c>
      <c r="FR78" s="2">
        <f t="shared" si="93"/>
        <v>0.68249709463136166</v>
      </c>
      <c r="FS78" s="2">
        <f t="shared" si="93"/>
        <v>0.7156765754516361</v>
      </c>
      <c r="FT78" s="2">
        <f t="shared" si="93"/>
        <v>0.68156004630437161</v>
      </c>
      <c r="FU78" s="2">
        <f t="shared" si="93"/>
        <v>0.64169853906298457</v>
      </c>
      <c r="FW78" s="2">
        <f t="shared" si="82"/>
        <v>3.2882550123639151E-4</v>
      </c>
      <c r="FX78" s="2">
        <f t="shared" si="82"/>
        <v>3.5297324717591008E-4</v>
      </c>
      <c r="FY78" s="2">
        <f t="shared" si="82"/>
        <v>3.3901497382650902E-4</v>
      </c>
      <c r="FZ78" s="2">
        <f t="shared" si="82"/>
        <v>3.6003004104555173E-4</v>
      </c>
      <c r="GA78" s="2">
        <f t="shared" si="82"/>
        <v>3.6481835111255232E-4</v>
      </c>
      <c r="GB78" s="2">
        <f t="shared" si="82"/>
        <v>3.670040589402157E-4</v>
      </c>
      <c r="GC78" s="2">
        <f t="shared" si="82"/>
        <v>3.6595302332825352E-4</v>
      </c>
      <c r="GD78" s="2">
        <f t="shared" si="82"/>
        <v>3.633877392095697E-4</v>
      </c>
      <c r="GE78" s="2">
        <f t="shared" si="82"/>
        <v>3.7428276747092793E-4</v>
      </c>
      <c r="GF78" s="2">
        <f t="shared" si="82"/>
        <v>3.7898282915833123E-4</v>
      </c>
      <c r="GG78" s="2">
        <f t="shared" si="82"/>
        <v>3.675518095262353E-4</v>
      </c>
      <c r="GH78" s="2">
        <f t="shared" si="82"/>
        <v>3.2544375147744561E-4</v>
      </c>
      <c r="GI78" s="2">
        <f t="shared" si="82"/>
        <v>3.642621994391642E-4</v>
      </c>
      <c r="GJ78" s="2">
        <f t="shared" si="82"/>
        <v>2.1793270255771372E-4</v>
      </c>
      <c r="GK78" s="2">
        <f t="shared" si="82"/>
        <v>1.690570607136185E-4</v>
      </c>
      <c r="GM78" s="86">
        <f t="shared" si="83"/>
        <v>0.22400157771828674</v>
      </c>
      <c r="GN78" s="86">
        <f t="shared" si="83"/>
        <v>0.23704334869913221</v>
      </c>
      <c r="GO78" s="86">
        <f t="shared" si="83"/>
        <v>0.24088185336568413</v>
      </c>
      <c r="GP78" s="86">
        <f t="shared" si="83"/>
        <v>0.24140504397027465</v>
      </c>
      <c r="GQ78" s="86">
        <f t="shared" si="83"/>
        <v>0.26301097195807027</v>
      </c>
      <c r="GR78" s="86">
        <f t="shared" si="83"/>
        <v>0.25453113945550598</v>
      </c>
      <c r="GS78" s="86">
        <f t="shared" si="83"/>
        <v>0.28214000128810396</v>
      </c>
      <c r="GT78" s="86">
        <f t="shared" si="83"/>
        <v>0.2375440178720106</v>
      </c>
      <c r="GU78" s="86">
        <f t="shared" si="83"/>
        <v>0.23208594643756603</v>
      </c>
      <c r="GV78" s="86">
        <f t="shared" si="83"/>
        <v>0.20895013280192945</v>
      </c>
      <c r="GW78" s="86">
        <f t="shared" si="83"/>
        <v>0.24681171739260974</v>
      </c>
      <c r="GX78" s="86">
        <f t="shared" si="83"/>
        <v>0.1978995291550123</v>
      </c>
      <c r="GY78" s="86">
        <f t="shared" si="83"/>
        <v>0.27737324683186326</v>
      </c>
      <c r="GZ78" s="86">
        <f t="shared" si="83"/>
        <v>0.21301843817243191</v>
      </c>
      <c r="HA78" s="86">
        <f t="shared" si="83"/>
        <v>0.18324242163208454</v>
      </c>
      <c r="HC78" s="86">
        <f t="shared" si="73"/>
        <v>1.0659153223613824E-5</v>
      </c>
      <c r="HD78" s="86">
        <f t="shared" si="73"/>
        <v>6.2909227084917992E-6</v>
      </c>
      <c r="HE78" s="86">
        <f t="shared" si="73"/>
        <v>5.9281010707204243E-6</v>
      </c>
      <c r="HF78" s="86">
        <f t="shared" si="73"/>
        <v>2.2435336486209195E-6</v>
      </c>
      <c r="HG78" s="86">
        <f t="shared" si="87"/>
        <v>2.4599222913232388E-6</v>
      </c>
      <c r="HH78" s="86">
        <f t="shared" si="87"/>
        <v>1.5555019280797168E-6</v>
      </c>
      <c r="HI78" s="86">
        <f t="shared" si="87"/>
        <v>7.1111842426142065E-6</v>
      </c>
      <c r="HJ78" s="86">
        <f t="shared" si="87"/>
        <v>2.1977828400087121E-6</v>
      </c>
      <c r="HK78" s="86">
        <f t="shared" si="87"/>
        <v>3.461330393978502E-6</v>
      </c>
      <c r="HL78" s="86">
        <f t="shared" si="87"/>
        <v>8.8321547308779727E-7</v>
      </c>
      <c r="HM78" s="86">
        <f t="shared" si="87"/>
        <v>2.7013808226587835E-6</v>
      </c>
      <c r="HN78" s="86">
        <f t="shared" si="87"/>
        <v>6.8542466686753564E-7</v>
      </c>
      <c r="HO78" s="86">
        <f t="shared" si="87"/>
        <v>3.6019976006514799E-6</v>
      </c>
      <c r="HP78" s="86">
        <f t="shared" si="87"/>
        <v>6.8494965645668345E-7</v>
      </c>
      <c r="HQ78" s="86">
        <f t="shared" si="87"/>
        <v>2.4439011215605563E-9</v>
      </c>
      <c r="HS78" s="86">
        <f t="shared" si="84"/>
        <v>8.0956753074322249E-60</v>
      </c>
      <c r="HT78" s="86">
        <f t="shared" si="84"/>
        <v>4.7082798687821474E-62</v>
      </c>
      <c r="HU78" s="86">
        <f t="shared" si="84"/>
        <v>3.4692241929927962E-65</v>
      </c>
      <c r="HV78" s="86">
        <f t="shared" si="84"/>
        <v>3.5984528223252474E-71</v>
      </c>
      <c r="HW78" s="86">
        <f t="shared" si="84"/>
        <v>1.0805578935058254E-70</v>
      </c>
      <c r="HX78" s="86">
        <f t="shared" si="84"/>
        <v>1.2621680321548514E-74</v>
      </c>
      <c r="HY78" s="86">
        <f t="shared" si="84"/>
        <v>1.4261365119247432E-65</v>
      </c>
      <c r="HZ78" s="86">
        <f t="shared" si="84"/>
        <v>5.0692061094595368E-72</v>
      </c>
      <c r="IA78" s="86">
        <f t="shared" si="84"/>
        <v>2.1380245528254549E-70</v>
      </c>
      <c r="IB78" s="86">
        <f t="shared" si="84"/>
        <v>1.1646769210787934E-76</v>
      </c>
      <c r="IC78" s="86">
        <f t="shared" si="84"/>
        <v>1.5245355239228817E-69</v>
      </c>
      <c r="ID78" s="86">
        <f t="shared" si="84"/>
        <v>9.3476095223957905E-79</v>
      </c>
      <c r="IE78" s="86">
        <f t="shared" si="84"/>
        <v>1.0629268872402075E-68</v>
      </c>
      <c r="IF78" s="86">
        <f t="shared" si="84"/>
        <v>5.3126503521201359E-40</v>
      </c>
      <c r="IG78" s="86">
        <f t="shared" si="84"/>
        <v>1.0791253297334544E-30</v>
      </c>
      <c r="II78" s="86">
        <f t="shared" si="85"/>
        <v>2.1688261131596133E-201</v>
      </c>
      <c r="IJ78" s="86">
        <f t="shared" si="85"/>
        <v>2.4768810090159846E-220</v>
      </c>
      <c r="IK78" s="86">
        <f t="shared" si="85"/>
        <v>7.6331398706700452E-229</v>
      </c>
      <c r="IL78" s="86">
        <f t="shared" si="85"/>
        <v>1.0215238388568345E-242</v>
      </c>
      <c r="IM78" s="86">
        <f t="shared" si="85"/>
        <v>1.9438399104519581E-242</v>
      </c>
      <c r="IN78" s="86">
        <f t="shared" si="85"/>
        <v>2.3275961139043253E-259</v>
      </c>
      <c r="IO78" s="86">
        <f t="shared" si="85"/>
        <v>8.4895667263246831E-228</v>
      </c>
      <c r="IP78" s="86">
        <f t="shared" si="85"/>
        <v>1.2438524197635653E-250</v>
      </c>
      <c r="IQ78" s="86">
        <f t="shared" si="85"/>
        <v>5.1497315355471998E-249</v>
      </c>
      <c r="IR78" s="86">
        <f t="shared" si="85"/>
        <v>3.9342808541697228E-262</v>
      </c>
      <c r="IS78" s="86">
        <f t="shared" si="85"/>
        <v>4.1275405560934698E-241</v>
      </c>
      <c r="IT78" s="86">
        <f t="shared" si="85"/>
        <v>3.9475126085996813E-274</v>
      </c>
      <c r="IU78" s="86">
        <f t="shared" si="85"/>
        <v>2.4697007552322165E-234</v>
      </c>
      <c r="IV78" s="86">
        <f t="shared" si="85"/>
        <v>2.1369391633675592E-136</v>
      </c>
      <c r="IW78" s="86">
        <f t="shared" si="85"/>
        <v>5.0968157302458395E-72</v>
      </c>
      <c r="IY78" s="86">
        <f t="shared" si="86"/>
        <v>0.22401223687151037</v>
      </c>
      <c r="IZ78" s="86">
        <f t="shared" si="86"/>
        <v>0.2370496396218407</v>
      </c>
      <c r="JA78" s="86">
        <f t="shared" si="86"/>
        <v>0.24088778146675485</v>
      </c>
      <c r="JB78" s="86">
        <f t="shared" si="86"/>
        <v>0.24140728750392326</v>
      </c>
      <c r="JC78" s="86">
        <f t="shared" si="86"/>
        <v>0.26301343188036158</v>
      </c>
      <c r="JD78" s="86">
        <f t="shared" si="86"/>
        <v>0.25453269495743408</v>
      </c>
      <c r="JE78" s="86">
        <f t="shared" si="86"/>
        <v>0.28214711247234658</v>
      </c>
      <c r="JF78" s="86">
        <f t="shared" si="86"/>
        <v>0.2375462156548506</v>
      </c>
      <c r="JG78" s="86">
        <f t="shared" si="86"/>
        <v>0.23208940776796</v>
      </c>
      <c r="JH78" s="86">
        <f t="shared" si="86"/>
        <v>0.20895101601740254</v>
      </c>
      <c r="JI78" s="86">
        <f t="shared" si="86"/>
        <v>0.24681441877343238</v>
      </c>
      <c r="JJ78" s="86">
        <f t="shared" si="86"/>
        <v>0.19790021457967916</v>
      </c>
      <c r="JK78" s="86">
        <f t="shared" si="86"/>
        <v>0.2773768488294639</v>
      </c>
      <c r="JL78" s="86">
        <f t="shared" si="86"/>
        <v>0.21301912312208837</v>
      </c>
      <c r="JM78" s="86">
        <f t="shared" si="86"/>
        <v>0.18324242407598565</v>
      </c>
    </row>
    <row r="79" spans="2:273" x14ac:dyDescent="0.25">
      <c r="B79" s="2">
        <v>52</v>
      </c>
      <c r="C79" s="37">
        <v>211.845</v>
      </c>
      <c r="D79" s="37">
        <v>202.75899999999999</v>
      </c>
      <c r="E79" s="37">
        <v>206.44800000000001</v>
      </c>
      <c r="F79" s="37">
        <v>206.05199999999999</v>
      </c>
      <c r="G79" s="37">
        <v>207.87899999999999</v>
      </c>
      <c r="H79" s="37">
        <v>211.655</v>
      </c>
      <c r="I79" s="37">
        <v>217.20699999999999</v>
      </c>
      <c r="J79" s="37">
        <v>208.06899999999999</v>
      </c>
      <c r="K79" s="37">
        <v>206.06899999999999</v>
      </c>
      <c r="L79" s="37">
        <v>202.43100000000001</v>
      </c>
      <c r="M79" s="37">
        <v>211.517</v>
      </c>
      <c r="N79" s="37">
        <v>197.81</v>
      </c>
      <c r="O79" s="37">
        <v>225.5</v>
      </c>
      <c r="P79" s="37">
        <v>205.828</v>
      </c>
      <c r="Q79" s="37">
        <v>187.27600000000001</v>
      </c>
      <c r="S79" s="4">
        <f t="shared" si="88"/>
        <v>202.27395330726205</v>
      </c>
      <c r="T79" s="4">
        <f t="shared" si="88"/>
        <v>195.10081326431396</v>
      </c>
      <c r="U79" s="4">
        <f t="shared" si="88"/>
        <v>197.2262906742267</v>
      </c>
      <c r="V79" s="4">
        <f t="shared" si="88"/>
        <v>197.52797206299266</v>
      </c>
      <c r="W79" s="4">
        <f t="shared" si="88"/>
        <v>199.69258003351817</v>
      </c>
      <c r="X79" s="4">
        <f t="shared" si="88"/>
        <v>202.44191354717975</v>
      </c>
      <c r="Y79" s="4">
        <f t="shared" si="88"/>
        <v>207.83192262540226</v>
      </c>
      <c r="Z79" s="4">
        <f t="shared" si="88"/>
        <v>198.2067908309736</v>
      </c>
      <c r="AA79" s="4">
        <f t="shared" si="88"/>
        <v>196.6849642314526</v>
      </c>
      <c r="AB79" s="4">
        <f t="shared" si="88"/>
        <v>193.34264104142508</v>
      </c>
      <c r="AC79" s="4">
        <f t="shared" si="88"/>
        <v>201.13982446054302</v>
      </c>
      <c r="AD79" s="4">
        <f t="shared" si="88"/>
        <v>190.40513128668857</v>
      </c>
      <c r="AE79" s="4">
        <f t="shared" si="88"/>
        <v>218.9492052759141</v>
      </c>
      <c r="AF79" s="4">
        <f t="shared" si="88"/>
        <v>197.70941497520195</v>
      </c>
      <c r="AG79" s="4">
        <f t="shared" si="88"/>
        <v>182.35512465135497</v>
      </c>
      <c r="AI79" s="4">
        <f t="shared" si="89"/>
        <v>9.5710466927379514</v>
      </c>
      <c r="AJ79" s="4">
        <f t="shared" si="89"/>
        <v>7.65818673568603</v>
      </c>
      <c r="AK79" s="4">
        <f t="shared" si="89"/>
        <v>9.221709325773304</v>
      </c>
      <c r="AL79" s="4">
        <f t="shared" si="89"/>
        <v>8.5240279370073324</v>
      </c>
      <c r="AM79" s="4">
        <f t="shared" si="89"/>
        <v>8.1864199664818216</v>
      </c>
      <c r="AN79" s="4">
        <f t="shared" si="89"/>
        <v>9.2130864528202494</v>
      </c>
      <c r="AO79" s="4">
        <f t="shared" si="89"/>
        <v>9.3750773745977369</v>
      </c>
      <c r="AP79" s="4">
        <f t="shared" si="89"/>
        <v>9.8622091690263858</v>
      </c>
      <c r="AQ79" s="4">
        <f t="shared" si="89"/>
        <v>9.3840357685473919</v>
      </c>
      <c r="AR79" s="4">
        <f t="shared" si="89"/>
        <v>9.0883589585749291</v>
      </c>
      <c r="AS79" s="4">
        <f t="shared" si="89"/>
        <v>10.377175539456971</v>
      </c>
      <c r="AT79" s="4">
        <f t="shared" si="89"/>
        <v>7.4048687133114299</v>
      </c>
      <c r="AU79" s="4">
        <f t="shared" si="89"/>
        <v>6.5507947240859039</v>
      </c>
      <c r="AV79" s="4">
        <f t="shared" si="89"/>
        <v>8.1185850247980511</v>
      </c>
      <c r="AW79" s="4">
        <f t="shared" si="89"/>
        <v>4.9208753486450405</v>
      </c>
      <c r="AY79" s="2">
        <f t="shared" si="80"/>
        <v>116.81809567631186</v>
      </c>
      <c r="AZ79" s="2">
        <f t="shared" si="80"/>
        <v>112.43968541971279</v>
      </c>
      <c r="BA79" s="2">
        <f t="shared" si="80"/>
        <v>113.89276022014067</v>
      </c>
      <c r="BB79" s="2">
        <f t="shared" si="80"/>
        <v>115.47803029256643</v>
      </c>
      <c r="BC79" s="2">
        <f t="shared" si="80"/>
        <v>116.29379253486005</v>
      </c>
      <c r="BD79" s="2">
        <f t="shared" si="80"/>
        <v>113.81519049995036</v>
      </c>
      <c r="BE79" s="2">
        <f t="shared" si="80"/>
        <v>113.28656607196929</v>
      </c>
      <c r="BF79" s="2">
        <f t="shared" si="80"/>
        <v>114.41990625386032</v>
      </c>
      <c r="BG79" s="2">
        <f t="shared" si="80"/>
        <v>114.39336429413595</v>
      </c>
      <c r="BH79" s="2">
        <f t="shared" si="80"/>
        <v>116.18591088519422</v>
      </c>
      <c r="BI79" s="2">
        <f t="shared" si="80"/>
        <v>118.51932906031017</v>
      </c>
      <c r="BJ79" s="2">
        <f t="shared" si="80"/>
        <v>119.71078028891087</v>
      </c>
      <c r="BK79" s="2">
        <f t="shared" si="80"/>
        <v>122.64719125657057</v>
      </c>
      <c r="BL79" s="2">
        <f t="shared" si="80"/>
        <v>122.56681782616012</v>
      </c>
      <c r="BM79" s="2">
        <f t="shared" si="80"/>
        <v>125.43535155748948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127.79738630393994</v>
      </c>
      <c r="DL79" s="2">
        <f t="shared" si="90"/>
        <v>119.94215418353579</v>
      </c>
      <c r="DM79" s="2">
        <f t="shared" si="90"/>
        <v>119.98712835102309</v>
      </c>
      <c r="DN79" s="2">
        <f t="shared" si="90"/>
        <v>121.79071113360322</v>
      </c>
      <c r="DO79" s="2">
        <f t="shared" si="90"/>
        <v>125.97578292682927</v>
      </c>
      <c r="DP79" s="2">
        <f t="shared" si="90"/>
        <v>123.50568705547653</v>
      </c>
      <c r="DQ79" s="2">
        <f t="shared" si="90"/>
        <v>121.12133930581616</v>
      </c>
      <c r="DR79" s="2">
        <f t="shared" si="90"/>
        <v>121.7470825035562</v>
      </c>
      <c r="DS79" s="2">
        <f t="shared" si="90"/>
        <v>120.67332668382672</v>
      </c>
      <c r="DT79" s="2">
        <f t="shared" si="90"/>
        <v>124.3993262209578</v>
      </c>
      <c r="DU79" s="2">
        <f t="shared" si="90"/>
        <v>125.93789669365724</v>
      </c>
      <c r="DV79" s="2">
        <f t="shared" si="90"/>
        <v>126.79816642958748</v>
      </c>
      <c r="DW79" s="2">
        <f t="shared" si="90"/>
        <v>129.82624937082829</v>
      </c>
      <c r="DX79" s="2">
        <f t="shared" si="90"/>
        <v>128.84081617331614</v>
      </c>
      <c r="DY79" s="2">
        <f t="shared" si="90"/>
        <v>130.00680496848346</v>
      </c>
      <c r="EA79" s="2">
        <f t="shared" si="91"/>
        <v>112.62138784971877</v>
      </c>
      <c r="EB79" s="2">
        <f t="shared" si="91"/>
        <v>109.60421466840782</v>
      </c>
      <c r="EC79" s="2">
        <f t="shared" si="91"/>
        <v>111.58134279849153</v>
      </c>
      <c r="ED79" s="2">
        <f t="shared" si="91"/>
        <v>113.12719394581789</v>
      </c>
      <c r="EE79" s="2">
        <f t="shared" si="91"/>
        <v>112.94946120055131</v>
      </c>
      <c r="EF79" s="2">
        <f t="shared" si="91"/>
        <v>110.06942254695647</v>
      </c>
      <c r="EG79" s="2">
        <f t="shared" si="91"/>
        <v>110.53178103694152</v>
      </c>
      <c r="EH79" s="2">
        <f t="shared" si="91"/>
        <v>111.52762931489188</v>
      </c>
      <c r="EI79" s="2">
        <f t="shared" si="91"/>
        <v>111.76063666758266</v>
      </c>
      <c r="EJ79" s="2">
        <f t="shared" si="91"/>
        <v>112.75169948157264</v>
      </c>
      <c r="EK79" s="2">
        <f t="shared" si="91"/>
        <v>115.74412621187989</v>
      </c>
      <c r="EL79" s="2">
        <f t="shared" si="91"/>
        <v>116.70378193751563</v>
      </c>
      <c r="EM79" s="2">
        <f t="shared" si="91"/>
        <v>120.04615220210614</v>
      </c>
      <c r="EN79" s="2">
        <f t="shared" si="91"/>
        <v>119.89333846462253</v>
      </c>
      <c r="EO79" s="2">
        <f t="shared" si="91"/>
        <v>123.10736519433488</v>
      </c>
      <c r="EQ79" s="2">
        <f t="shared" si="92"/>
        <v>113.22086678569958</v>
      </c>
      <c r="ER79" s="2">
        <f t="shared" si="92"/>
        <v>110.62751768619518</v>
      </c>
      <c r="ES79" s="2">
        <f t="shared" si="92"/>
        <v>111.30502251053632</v>
      </c>
      <c r="ET79" s="2">
        <f t="shared" si="92"/>
        <v>112.5915552247335</v>
      </c>
      <c r="EU79" s="2">
        <f t="shared" si="92"/>
        <v>112.20465579281425</v>
      </c>
      <c r="EV79" s="2">
        <f t="shared" si="92"/>
        <v>110.62945484399921</v>
      </c>
      <c r="EW79" s="2">
        <f t="shared" si="92"/>
        <v>110.88731779777815</v>
      </c>
      <c r="EX79" s="2">
        <f t="shared" si="92"/>
        <v>110.56096080551771</v>
      </c>
      <c r="EY79" s="2">
        <f t="shared" si="92"/>
        <v>111.395961380244</v>
      </c>
      <c r="EZ79" s="2">
        <f t="shared" si="92"/>
        <v>112.98759637179367</v>
      </c>
      <c r="FA79" s="2">
        <f t="shared" si="92"/>
        <v>115.12449402115467</v>
      </c>
      <c r="FB79" s="2">
        <f t="shared" si="92"/>
        <v>116.70648227150116</v>
      </c>
      <c r="FC79" s="2">
        <f t="shared" si="92"/>
        <v>119.86524859524256</v>
      </c>
      <c r="FD79" s="2">
        <f t="shared" si="92"/>
        <v>120.05605322507898</v>
      </c>
      <c r="FE79" s="2">
        <f t="shared" si="92"/>
        <v>123.27225094680469</v>
      </c>
      <c r="FG79" s="2">
        <f t="shared" si="93"/>
        <v>0.7234783791008641</v>
      </c>
      <c r="FH79" s="2">
        <f t="shared" si="93"/>
        <v>0.72576017549091765</v>
      </c>
      <c r="FI79" s="2">
        <f t="shared" si="93"/>
        <v>0.72500843397447268</v>
      </c>
      <c r="FJ79" s="2">
        <f t="shared" si="93"/>
        <v>0.72862663743696876</v>
      </c>
      <c r="FK79" s="2">
        <f t="shared" si="93"/>
        <v>0.74324069927702285</v>
      </c>
      <c r="FL79" s="2">
        <f t="shared" si="93"/>
        <v>0.72123631572523061</v>
      </c>
      <c r="FM79" s="2">
        <f t="shared" si="93"/>
        <v>0.73987183340268947</v>
      </c>
      <c r="FN79" s="2">
        <f t="shared" si="93"/>
        <v>0.71694551186131528</v>
      </c>
      <c r="FO79" s="2">
        <f t="shared" si="93"/>
        <v>0.70459229744363705</v>
      </c>
      <c r="FP79" s="2">
        <f t="shared" si="93"/>
        <v>0.70516625764732321</v>
      </c>
      <c r="FQ79" s="2">
        <f t="shared" si="93"/>
        <v>0.72773052286364126</v>
      </c>
      <c r="FR79" s="2">
        <f t="shared" si="93"/>
        <v>0.70211186326470076</v>
      </c>
      <c r="FS79" s="2">
        <f t="shared" si="93"/>
        <v>0.7340403412196963</v>
      </c>
      <c r="FT79" s="2">
        <f t="shared" si="93"/>
        <v>0.70120736062974587</v>
      </c>
      <c r="FU79" s="2">
        <f t="shared" si="93"/>
        <v>0.66258770633296837</v>
      </c>
      <c r="FW79" s="2">
        <f t="shared" si="82"/>
        <v>3.6053855453935479E-4</v>
      </c>
      <c r="FX79" s="2">
        <f t="shared" si="82"/>
        <v>3.8701428987963178E-4</v>
      </c>
      <c r="FY79" s="2">
        <f t="shared" si="82"/>
        <v>3.7171036923016514E-4</v>
      </c>
      <c r="FZ79" s="2">
        <f t="shared" si="82"/>
        <v>3.9475137825454947E-4</v>
      </c>
      <c r="GA79" s="2">
        <f t="shared" si="82"/>
        <v>4.0000128869589042E-4</v>
      </c>
      <c r="GB79" s="2">
        <f t="shared" si="82"/>
        <v>4.0239770047064799E-4</v>
      </c>
      <c r="GC79" s="2">
        <f t="shared" si="82"/>
        <v>4.0124534432834893E-4</v>
      </c>
      <c r="GD79" s="2">
        <f t="shared" si="82"/>
        <v>3.9843276413733918E-4</v>
      </c>
      <c r="GE79" s="2">
        <f t="shared" si="82"/>
        <v>4.1037807491990549E-4</v>
      </c>
      <c r="GF79" s="2">
        <f t="shared" si="82"/>
        <v>4.1553121557603821E-4</v>
      </c>
      <c r="GG79" s="2">
        <f t="shared" si="82"/>
        <v>4.0299825448395193E-4</v>
      </c>
      <c r="GH79" s="2">
        <f t="shared" si="82"/>
        <v>3.5683077371275232E-4</v>
      </c>
      <c r="GI79" s="2">
        <f t="shared" si="82"/>
        <v>3.9939152340414606E-4</v>
      </c>
      <c r="GJ79" s="2">
        <f t="shared" si="82"/>
        <v>2.3895343240499828E-4</v>
      </c>
      <c r="GK79" s="2">
        <f t="shared" si="82"/>
        <v>1.8536435762449901E-4</v>
      </c>
      <c r="GM79" s="86">
        <f t="shared" si="83"/>
        <v>0.28002306697790091</v>
      </c>
      <c r="GN79" s="86">
        <f t="shared" si="83"/>
        <v>0.29606822377224246</v>
      </c>
      <c r="GO79" s="86">
        <f t="shared" si="83"/>
        <v>0.30133194818948672</v>
      </c>
      <c r="GP79" s="86">
        <f t="shared" si="83"/>
        <v>0.30073379003616779</v>
      </c>
      <c r="GQ79" s="86">
        <f t="shared" si="83"/>
        <v>0.32300063310554827</v>
      </c>
      <c r="GR79" s="86">
        <f t="shared" si="83"/>
        <v>0.32047151812600849</v>
      </c>
      <c r="GS79" s="86">
        <f t="shared" si="83"/>
        <v>0.34829325650019932</v>
      </c>
      <c r="GT79" s="86">
        <f t="shared" si="83"/>
        <v>0.30016861031103292</v>
      </c>
      <c r="GU79" s="86">
        <f t="shared" si="83"/>
        <v>0.29817529802525289</v>
      </c>
      <c r="GV79" s="86">
        <f t="shared" si="83"/>
        <v>0.26715659446953283</v>
      </c>
      <c r="GW79" s="86">
        <f t="shared" si="83"/>
        <v>0.30798514217738637</v>
      </c>
      <c r="GX79" s="86">
        <f t="shared" si="83"/>
        <v>0.2535870109124701</v>
      </c>
      <c r="GY79" s="86">
        <f t="shared" si="83"/>
        <v>0.34375345014842512</v>
      </c>
      <c r="GZ79" s="86">
        <f t="shared" si="83"/>
        <v>0.27406859894201302</v>
      </c>
      <c r="HA79" s="86">
        <f t="shared" si="83"/>
        <v>0.25170270473239076</v>
      </c>
      <c r="HC79" s="86">
        <f t="shared" si="73"/>
        <v>2.10148950509559E-5</v>
      </c>
      <c r="HD79" s="86">
        <f t="shared" si="73"/>
        <v>1.3095529360036143E-5</v>
      </c>
      <c r="HE79" s="86">
        <f t="shared" si="73"/>
        <v>1.2491061694569846E-5</v>
      </c>
      <c r="HF79" s="86">
        <f t="shared" si="73"/>
        <v>5.0194860154474263E-6</v>
      </c>
      <c r="HG79" s="86">
        <f t="shared" si="87"/>
        <v>5.4918574855474456E-6</v>
      </c>
      <c r="HH79" s="86">
        <f t="shared" si="87"/>
        <v>3.6263619400879903E-6</v>
      </c>
      <c r="HI79" s="86">
        <f t="shared" si="87"/>
        <v>1.4974902093667238E-5</v>
      </c>
      <c r="HJ79" s="86">
        <f t="shared" si="87"/>
        <v>4.9891550494108088E-6</v>
      </c>
      <c r="HK79" s="86">
        <f t="shared" si="87"/>
        <v>7.7424089335221491E-6</v>
      </c>
      <c r="HL79" s="86">
        <f t="shared" si="87"/>
        <v>2.1147231425303821E-6</v>
      </c>
      <c r="HM79" s="86">
        <f t="shared" si="87"/>
        <v>6.0038676504695624E-6</v>
      </c>
      <c r="HN79" s="86">
        <f t="shared" si="87"/>
        <v>1.6597186168286139E-6</v>
      </c>
      <c r="HO79" s="86">
        <f t="shared" si="87"/>
        <v>7.8359221524875256E-6</v>
      </c>
      <c r="HP79" s="86">
        <f t="shared" si="87"/>
        <v>1.619221409211694E-6</v>
      </c>
      <c r="HQ79" s="86">
        <f t="shared" si="87"/>
        <v>8.7501283513049148E-9</v>
      </c>
      <c r="HS79" s="86">
        <f t="shared" si="84"/>
        <v>5.7898024417497941E-58</v>
      </c>
      <c r="HT79" s="86">
        <f t="shared" si="84"/>
        <v>4.6476081608553647E-60</v>
      </c>
      <c r="HU79" s="86">
        <f t="shared" si="84"/>
        <v>4.11735026398099E-63</v>
      </c>
      <c r="HV79" s="86">
        <f t="shared" si="84"/>
        <v>6.4289724057569611E-69</v>
      </c>
      <c r="HW79" s="86">
        <f t="shared" si="84"/>
        <v>1.9068162759421375E-68</v>
      </c>
      <c r="HX79" s="86">
        <f t="shared" si="84"/>
        <v>3.1065330558220037E-72</v>
      </c>
      <c r="HY79" s="86">
        <f t="shared" si="84"/>
        <v>1.778284940191138E-63</v>
      </c>
      <c r="HZ79" s="86">
        <f t="shared" si="84"/>
        <v>1.0235709772573553E-69</v>
      </c>
      <c r="IA79" s="86">
        <f t="shared" si="84"/>
        <v>4.0677491985890876E-68</v>
      </c>
      <c r="IB79" s="86">
        <f t="shared" si="84"/>
        <v>3.2616267097560787E-74</v>
      </c>
      <c r="IC79" s="86">
        <f t="shared" si="84"/>
        <v>2.5520956839096247E-67</v>
      </c>
      <c r="ID79" s="86">
        <f t="shared" si="84"/>
        <v>2.8870638072936383E-76</v>
      </c>
      <c r="IE79" s="86">
        <f t="shared" si="84"/>
        <v>1.5943656405419185E-66</v>
      </c>
      <c r="IF79" s="86">
        <f t="shared" si="84"/>
        <v>7.861669311696038E-39</v>
      </c>
      <c r="IG79" s="86">
        <f t="shared" si="84"/>
        <v>7.9741042284668654E-30</v>
      </c>
      <c r="II79" s="86">
        <f t="shared" si="85"/>
        <v>7.7235626442588126E-197</v>
      </c>
      <c r="IJ79" s="86">
        <f t="shared" si="85"/>
        <v>2.6413938355929866E-215</v>
      </c>
      <c r="IK79" s="86">
        <f t="shared" si="85"/>
        <v>1.2030952844388918E-223</v>
      </c>
      <c r="IL79" s="86">
        <f t="shared" si="85"/>
        <v>3.6829478771730842E-237</v>
      </c>
      <c r="IM79" s="86">
        <f t="shared" si="85"/>
        <v>7.0529894651133261E-237</v>
      </c>
      <c r="IN79" s="86">
        <f t="shared" si="85"/>
        <v>2.1001152465689506E-253</v>
      </c>
      <c r="IO79" s="86">
        <f t="shared" si="85"/>
        <v>1.4198456622729791E-222</v>
      </c>
      <c r="IP79" s="86">
        <f t="shared" si="85"/>
        <v>6.9350131134312393E-245</v>
      </c>
      <c r="IQ79" s="86">
        <f t="shared" si="85"/>
        <v>2.7666915995532935E-243</v>
      </c>
      <c r="IR79" s="86">
        <f t="shared" si="85"/>
        <v>4.352462891672356E-256</v>
      </c>
      <c r="IS79" s="86">
        <f t="shared" si="85"/>
        <v>1.4122791164492428E-235</v>
      </c>
      <c r="IT79" s="86">
        <f t="shared" si="85"/>
        <v>6.3041332533870857E-268</v>
      </c>
      <c r="IU79" s="86">
        <f t="shared" si="85"/>
        <v>5.8077656676280199E-229</v>
      </c>
      <c r="IV79" s="86">
        <f t="shared" si="85"/>
        <v>1.7785876896406085E-133</v>
      </c>
      <c r="IW79" s="86">
        <f t="shared" si="85"/>
        <v>1.5396202620836916E-70</v>
      </c>
      <c r="IY79" s="86">
        <f t="shared" si="86"/>
        <v>0.28004408187295188</v>
      </c>
      <c r="IZ79" s="86">
        <f t="shared" si="86"/>
        <v>0.29608131930160247</v>
      </c>
      <c r="JA79" s="86">
        <f t="shared" si="86"/>
        <v>0.30134443925118132</v>
      </c>
      <c r="JB79" s="86">
        <f t="shared" si="86"/>
        <v>0.30073880952218324</v>
      </c>
      <c r="JC79" s="86">
        <f t="shared" si="86"/>
        <v>0.32300612496303382</v>
      </c>
      <c r="JD79" s="86">
        <f t="shared" si="86"/>
        <v>0.32047514448794856</v>
      </c>
      <c r="JE79" s="86">
        <f t="shared" si="86"/>
        <v>0.348308231402293</v>
      </c>
      <c r="JF79" s="86">
        <f t="shared" si="86"/>
        <v>0.30017359946608235</v>
      </c>
      <c r="JG79" s="86">
        <f t="shared" si="86"/>
        <v>0.29818304043418642</v>
      </c>
      <c r="JH79" s="86">
        <f t="shared" si="86"/>
        <v>0.26715870919267537</v>
      </c>
      <c r="JI79" s="86">
        <f t="shared" si="86"/>
        <v>0.30799114604503686</v>
      </c>
      <c r="JJ79" s="86">
        <f t="shared" si="86"/>
        <v>0.25358867063108692</v>
      </c>
      <c r="JK79" s="86">
        <f t="shared" si="86"/>
        <v>0.3437612860705776</v>
      </c>
      <c r="JL79" s="86">
        <f t="shared" si="86"/>
        <v>0.27407021816342225</v>
      </c>
      <c r="JM79" s="86">
        <f t="shared" si="86"/>
        <v>0.2517027134825191</v>
      </c>
    </row>
    <row r="80" spans="2:273" x14ac:dyDescent="0.25">
      <c r="B80" s="2">
        <v>53</v>
      </c>
      <c r="C80" s="37">
        <v>220.96600000000001</v>
      </c>
      <c r="D80" s="37">
        <v>214.06899999999999</v>
      </c>
      <c r="E80" s="37">
        <v>216.08600000000001</v>
      </c>
      <c r="F80" s="37">
        <v>216.74100000000001</v>
      </c>
      <c r="G80" s="37">
        <v>216.55199999999999</v>
      </c>
      <c r="H80" s="37">
        <v>221.672</v>
      </c>
      <c r="I80" s="37">
        <v>225.36199999999999</v>
      </c>
      <c r="J80" s="37">
        <v>218.79300000000001</v>
      </c>
      <c r="K80" s="37">
        <v>216.75899999999999</v>
      </c>
      <c r="L80" s="37">
        <v>211.89699999999999</v>
      </c>
      <c r="M80" s="37">
        <v>219.77600000000001</v>
      </c>
      <c r="N80" s="37">
        <v>210.22399999999999</v>
      </c>
      <c r="O80" s="37">
        <v>231.845</v>
      </c>
      <c r="P80" s="37">
        <v>216.655</v>
      </c>
      <c r="Q80" s="37">
        <v>198.845</v>
      </c>
      <c r="S80" s="4">
        <f t="shared" si="88"/>
        <v>214.47655402626256</v>
      </c>
      <c r="T80" s="4">
        <f t="shared" si="88"/>
        <v>206.67650324348429</v>
      </c>
      <c r="U80" s="4">
        <f t="shared" si="88"/>
        <v>208.93984390111495</v>
      </c>
      <c r="V80" s="4">
        <f t="shared" si="88"/>
        <v>208.92427740386586</v>
      </c>
      <c r="W80" s="4">
        <f t="shared" si="88"/>
        <v>210.17897981256178</v>
      </c>
      <c r="X80" s="4">
        <f t="shared" si="88"/>
        <v>214.9436428450216</v>
      </c>
      <c r="Y80" s="4">
        <f t="shared" si="88"/>
        <v>219.6662372898839</v>
      </c>
      <c r="Z80" s="4">
        <f t="shared" si="88"/>
        <v>210.60616105594642</v>
      </c>
      <c r="AA80" s="4">
        <f t="shared" si="88"/>
        <v>209.72862505017287</v>
      </c>
      <c r="AB80" s="4">
        <f t="shared" si="88"/>
        <v>205.79409730739479</v>
      </c>
      <c r="AC80" s="4">
        <f t="shared" si="88"/>
        <v>212.54918657816239</v>
      </c>
      <c r="AD80" s="4">
        <f t="shared" si="88"/>
        <v>202.12672052978129</v>
      </c>
      <c r="AE80" s="4">
        <f t="shared" si="88"/>
        <v>230.6314395291551</v>
      </c>
      <c r="AF80" s="4">
        <f t="shared" si="88"/>
        <v>209.93092216994702</v>
      </c>
      <c r="AG80" s="4">
        <f t="shared" si="88"/>
        <v>194.35989672057832</v>
      </c>
      <c r="AI80" s="4">
        <f t="shared" si="89"/>
        <v>6.4894459737374461</v>
      </c>
      <c r="AJ80" s="4">
        <f t="shared" si="89"/>
        <v>7.3924967565156976</v>
      </c>
      <c r="AK80" s="4">
        <f t="shared" si="89"/>
        <v>7.1461560988850579</v>
      </c>
      <c r="AL80" s="4">
        <f t="shared" si="89"/>
        <v>7.8167225961341558</v>
      </c>
      <c r="AM80" s="4">
        <f t="shared" si="89"/>
        <v>6.3730201874382146</v>
      </c>
      <c r="AN80" s="4">
        <f t="shared" si="89"/>
        <v>6.7283571549783971</v>
      </c>
      <c r="AO80" s="4">
        <f t="shared" si="89"/>
        <v>5.6957627101160995</v>
      </c>
      <c r="AP80" s="4">
        <f t="shared" si="89"/>
        <v>8.1868389440535907</v>
      </c>
      <c r="AQ80" s="4">
        <f t="shared" si="89"/>
        <v>7.0303749498271202</v>
      </c>
      <c r="AR80" s="4">
        <f t="shared" si="89"/>
        <v>6.1029026926051984</v>
      </c>
      <c r="AS80" s="4">
        <f t="shared" si="89"/>
        <v>7.226813421837619</v>
      </c>
      <c r="AT80" s="4">
        <f t="shared" si="89"/>
        <v>8.0972794702186945</v>
      </c>
      <c r="AU80" s="4">
        <f t="shared" si="89"/>
        <v>1.2135604708448966</v>
      </c>
      <c r="AV80" s="4">
        <f t="shared" si="89"/>
        <v>6.7240778300529769</v>
      </c>
      <c r="AW80" s="4">
        <f t="shared" si="89"/>
        <v>4.4851032794216792</v>
      </c>
      <c r="AY80" s="2">
        <f t="shared" si="80"/>
        <v>116.5756526475686</v>
      </c>
      <c r="AZ80" s="2">
        <f t="shared" si="80"/>
        <v>112.25781704477203</v>
      </c>
      <c r="BA80" s="2">
        <f t="shared" si="80"/>
        <v>113.71893915231952</v>
      </c>
      <c r="BB80" s="2">
        <f t="shared" si="80"/>
        <v>115.30047909163201</v>
      </c>
      <c r="BC80" s="2">
        <f t="shared" si="80"/>
        <v>116.0652553112384</v>
      </c>
      <c r="BD80" s="2">
        <f t="shared" si="80"/>
        <v>113.62535360827692</v>
      </c>
      <c r="BE80" s="2">
        <f t="shared" si="80"/>
        <v>113.1314918321626</v>
      </c>
      <c r="BF80" s="2">
        <f t="shared" si="80"/>
        <v>114.25600312403905</v>
      </c>
      <c r="BG80" s="2">
        <f t="shared" si="80"/>
        <v>114.23496575633014</v>
      </c>
      <c r="BH80" s="2">
        <f t="shared" si="80"/>
        <v>115.98618654035961</v>
      </c>
      <c r="BI80" s="2">
        <f t="shared" si="80"/>
        <v>118.32442525426697</v>
      </c>
      <c r="BJ80" s="2">
        <f t="shared" si="80"/>
        <v>119.53581940452155</v>
      </c>
      <c r="BK80" s="2">
        <f t="shared" si="80"/>
        <v>122.45648487767686</v>
      </c>
      <c r="BL80" s="2">
        <f t="shared" si="80"/>
        <v>122.40838845746373</v>
      </c>
      <c r="BM80" s="2">
        <f t="shared" si="80"/>
        <v>125.32921796711838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128.15753339587241</v>
      </c>
      <c r="DL80" s="2">
        <f t="shared" si="90"/>
        <v>120.08693252361677</v>
      </c>
      <c r="DM80" s="2">
        <f t="shared" si="90"/>
        <v>120.13524127366233</v>
      </c>
      <c r="DN80" s="2">
        <f t="shared" si="90"/>
        <v>121.99386558704452</v>
      </c>
      <c r="DO80" s="2">
        <f t="shared" si="90"/>
        <v>126.26146932457786</v>
      </c>
      <c r="DP80" s="2">
        <f t="shared" si="90"/>
        <v>123.82062873399715</v>
      </c>
      <c r="DQ80" s="2">
        <f t="shared" si="90"/>
        <v>121.31068658536589</v>
      </c>
      <c r="DR80" s="2">
        <f t="shared" si="90"/>
        <v>121.95867852062591</v>
      </c>
      <c r="DS80" s="2">
        <f t="shared" si="90"/>
        <v>120.88607391677394</v>
      </c>
      <c r="DT80" s="2">
        <f t="shared" si="90"/>
        <v>124.61344404931248</v>
      </c>
      <c r="DU80" s="2">
        <f t="shared" si="90"/>
        <v>126.13544588394063</v>
      </c>
      <c r="DV80" s="2">
        <f t="shared" si="90"/>
        <v>127.05244167852062</v>
      </c>
      <c r="DW80" s="2">
        <f t="shared" si="90"/>
        <v>130.05927048911258</v>
      </c>
      <c r="DX80" s="2">
        <f t="shared" si="90"/>
        <v>129.10994989274985</v>
      </c>
      <c r="DY80" s="2">
        <f t="shared" si="90"/>
        <v>130.31367037449013</v>
      </c>
      <c r="EA80" s="2">
        <f t="shared" si="91"/>
        <v>112.53811805011743</v>
      </c>
      <c r="EB80" s="2">
        <f t="shared" si="91"/>
        <v>109.55919504991579</v>
      </c>
      <c r="EC80" s="2">
        <f t="shared" si="91"/>
        <v>111.49955696743393</v>
      </c>
      <c r="ED80" s="2">
        <f t="shared" si="91"/>
        <v>113.02721432178822</v>
      </c>
      <c r="EE80" s="2">
        <f t="shared" si="91"/>
        <v>112.85323112518695</v>
      </c>
      <c r="EF80" s="2">
        <f t="shared" si="91"/>
        <v>110.03119636611579</v>
      </c>
      <c r="EG80" s="2">
        <f t="shared" si="91"/>
        <v>110.50863319267812</v>
      </c>
      <c r="EH80" s="2">
        <f t="shared" si="91"/>
        <v>111.48308193166501</v>
      </c>
      <c r="EI80" s="2">
        <f t="shared" si="91"/>
        <v>111.69200283960794</v>
      </c>
      <c r="EJ80" s="2">
        <f t="shared" si="91"/>
        <v>112.69632510137002</v>
      </c>
      <c r="EK80" s="2">
        <f t="shared" si="91"/>
        <v>115.65954555171933</v>
      </c>
      <c r="EL80" s="2">
        <f t="shared" si="91"/>
        <v>116.62731425642232</v>
      </c>
      <c r="EM80" s="2">
        <f t="shared" si="91"/>
        <v>119.9443048710899</v>
      </c>
      <c r="EN80" s="2">
        <f t="shared" si="91"/>
        <v>119.80398005395791</v>
      </c>
      <c r="EO80" s="2">
        <f t="shared" si="91"/>
        <v>123.01425648321801</v>
      </c>
      <c r="EQ80" s="2">
        <f t="shared" si="92"/>
        <v>113.12457891064315</v>
      </c>
      <c r="ER80" s="2">
        <f t="shared" si="92"/>
        <v>110.56066753290092</v>
      </c>
      <c r="ES80" s="2">
        <f t="shared" si="92"/>
        <v>111.2291440128915</v>
      </c>
      <c r="ET80" s="2">
        <f t="shared" si="92"/>
        <v>112.50311234918776</v>
      </c>
      <c r="EU80" s="2">
        <f t="shared" si="92"/>
        <v>112.12434339523624</v>
      </c>
      <c r="EV80" s="2">
        <f t="shared" si="92"/>
        <v>110.5791782760608</v>
      </c>
      <c r="EW80" s="2">
        <f t="shared" si="92"/>
        <v>110.85631730287338</v>
      </c>
      <c r="EX80" s="2">
        <f t="shared" si="92"/>
        <v>110.53770249063351</v>
      </c>
      <c r="EY80" s="2">
        <f t="shared" si="92"/>
        <v>111.33513663425261</v>
      </c>
      <c r="EZ80" s="2">
        <f t="shared" si="92"/>
        <v>112.92723237229056</v>
      </c>
      <c r="FA80" s="2">
        <f t="shared" si="92"/>
        <v>115.05335541971149</v>
      </c>
      <c r="FB80" s="2">
        <f t="shared" si="92"/>
        <v>116.62994869947676</v>
      </c>
      <c r="FC80" s="2">
        <f t="shared" si="92"/>
        <v>119.76729533724584</v>
      </c>
      <c r="FD80" s="2">
        <f t="shared" si="92"/>
        <v>119.96314541305098</v>
      </c>
      <c r="FE80" s="2">
        <f t="shared" si="92"/>
        <v>123.17163333406707</v>
      </c>
      <c r="FG80" s="2">
        <f t="shared" si="93"/>
        <v>0.74152023780180309</v>
      </c>
      <c r="FH80" s="2">
        <f t="shared" si="93"/>
        <v>0.74370589693357103</v>
      </c>
      <c r="FI80" s="2">
        <f t="shared" si="93"/>
        <v>0.74298592733798441</v>
      </c>
      <c r="FJ80" s="2">
        <f t="shared" si="93"/>
        <v>0.74645031413661467</v>
      </c>
      <c r="FK80" s="2">
        <f t="shared" si="93"/>
        <v>0.76042013791998198</v>
      </c>
      <c r="FL80" s="2">
        <f t="shared" si="93"/>
        <v>0.73937176129359461</v>
      </c>
      <c r="FM80" s="2">
        <f t="shared" si="93"/>
        <v>0.75720304426540019</v>
      </c>
      <c r="FN80" s="2">
        <f t="shared" si="93"/>
        <v>0.73525763773484087</v>
      </c>
      <c r="FO80" s="2">
        <f t="shared" si="93"/>
        <v>0.72339527633353973</v>
      </c>
      <c r="FP80" s="2">
        <f t="shared" si="93"/>
        <v>0.72394701677518924</v>
      </c>
      <c r="FQ80" s="2">
        <f t="shared" si="93"/>
        <v>0.74559250563852264</v>
      </c>
      <c r="FR80" s="2">
        <f t="shared" si="93"/>
        <v>0.72101020931170601</v>
      </c>
      <c r="FS80" s="2">
        <f t="shared" si="93"/>
        <v>0.75162965300997697</v>
      </c>
      <c r="FT80" s="2">
        <f t="shared" si="93"/>
        <v>0.72014021675244633</v>
      </c>
      <c r="FU80" s="2">
        <f t="shared" si="93"/>
        <v>0.68286090740602212</v>
      </c>
      <c r="FW80" s="2">
        <f t="shared" si="82"/>
        <v>3.9530891345289804E-4</v>
      </c>
      <c r="FX80" s="2">
        <f t="shared" si="82"/>
        <v>4.2433688637124136E-4</v>
      </c>
      <c r="FY80" s="2">
        <f t="shared" si="82"/>
        <v>4.0755769932903973E-4</v>
      </c>
      <c r="FZ80" s="2">
        <f t="shared" si="82"/>
        <v>4.3281979525457528E-4</v>
      </c>
      <c r="GA80" s="2">
        <f t="shared" si="82"/>
        <v>4.3857576623017129E-4</v>
      </c>
      <c r="GB80" s="2">
        <f t="shared" si="82"/>
        <v>4.4120317608791214E-4</v>
      </c>
      <c r="GC80" s="2">
        <f t="shared" si="82"/>
        <v>4.3993974066483001E-4</v>
      </c>
      <c r="GD80" s="2">
        <f t="shared" si="82"/>
        <v>4.36856045726767E-4</v>
      </c>
      <c r="GE80" s="2">
        <f t="shared" si="82"/>
        <v>4.4995279655241256E-4</v>
      </c>
      <c r="GF80" s="2">
        <f t="shared" si="82"/>
        <v>4.5560265272136691E-4</v>
      </c>
      <c r="GG80" s="2">
        <f t="shared" si="82"/>
        <v>4.4186161930500093E-4</v>
      </c>
      <c r="GH80" s="2">
        <f t="shared" si="82"/>
        <v>3.9124369398118561E-4</v>
      </c>
      <c r="GI80" s="2">
        <f t="shared" si="82"/>
        <v>4.3790722344468134E-4</v>
      </c>
      <c r="GJ80" s="2">
        <f t="shared" si="82"/>
        <v>2.6200118840367411E-4</v>
      </c>
      <c r="GK80" s="2">
        <f t="shared" si="82"/>
        <v>2.0324434173300929E-4</v>
      </c>
      <c r="GM80" s="86">
        <f t="shared" si="83"/>
        <v>0.34441154867199975</v>
      </c>
      <c r="GN80" s="86">
        <f t="shared" si="83"/>
        <v>0.36376979489599837</v>
      </c>
      <c r="GO80" s="86">
        <f t="shared" si="83"/>
        <v>0.37081047003042805</v>
      </c>
      <c r="GP80" s="86">
        <f t="shared" si="83"/>
        <v>0.36901207489694049</v>
      </c>
      <c r="GQ80" s="86">
        <f t="shared" si="83"/>
        <v>0.39125077922975465</v>
      </c>
      <c r="GR80" s="86">
        <f t="shared" si="83"/>
        <v>0.3964849804167484</v>
      </c>
      <c r="GS80" s="86">
        <f t="shared" si="83"/>
        <v>0.42342797106894159</v>
      </c>
      <c r="GT80" s="86">
        <f t="shared" si="83"/>
        <v>0.37289303504991661</v>
      </c>
      <c r="GU80" s="86">
        <f t="shared" si="83"/>
        <v>0.37570770259191644</v>
      </c>
      <c r="GV80" s="86">
        <f t="shared" si="83"/>
        <v>0.33553928031652003</v>
      </c>
      <c r="GW80" s="86">
        <f t="shared" si="83"/>
        <v>0.37830094283081267</v>
      </c>
      <c r="GX80" s="86">
        <f t="shared" si="83"/>
        <v>0.31923084278853042</v>
      </c>
      <c r="GY80" s="86">
        <f t="shared" si="83"/>
        <v>0.41735276650609582</v>
      </c>
      <c r="GZ80" s="86">
        <f t="shared" si="83"/>
        <v>0.34554419972200295</v>
      </c>
      <c r="HA80" s="86">
        <f t="shared" si="83"/>
        <v>0.33572223357185826</v>
      </c>
      <c r="HC80" s="86">
        <f t="shared" si="73"/>
        <v>4.0554029410947878E-5</v>
      </c>
      <c r="HD80" s="86">
        <f t="shared" si="73"/>
        <v>2.6616481838285919E-5</v>
      </c>
      <c r="HE80" s="86">
        <f t="shared" si="73"/>
        <v>2.5680537418495229E-5</v>
      </c>
      <c r="HF80" s="86">
        <f t="shared" si="73"/>
        <v>1.093573430521938E-5</v>
      </c>
      <c r="HG80" s="86">
        <f t="shared" si="87"/>
        <v>1.193870184175063E-5</v>
      </c>
      <c r="HH80" s="86">
        <f t="shared" si="87"/>
        <v>8.2160718633821907E-6</v>
      </c>
      <c r="HI80" s="86">
        <f t="shared" si="87"/>
        <v>3.0757889230950915E-5</v>
      </c>
      <c r="HJ80" s="86">
        <f t="shared" si="87"/>
        <v>1.10185267572844E-5</v>
      </c>
      <c r="HK80" s="86">
        <f t="shared" si="87"/>
        <v>1.6848760184532085E-5</v>
      </c>
      <c r="HL80" s="86">
        <f t="shared" si="87"/>
        <v>4.9178850877755203E-6</v>
      </c>
      <c r="HM80" s="86">
        <f t="shared" si="87"/>
        <v>1.2994559279849639E-5</v>
      </c>
      <c r="HN80" s="86">
        <f t="shared" si="87"/>
        <v>3.9025897850192939E-6</v>
      </c>
      <c r="HO80" s="86">
        <f t="shared" si="87"/>
        <v>1.6614335185233417E-5</v>
      </c>
      <c r="HP80" s="86">
        <f t="shared" si="87"/>
        <v>3.7229885606929587E-6</v>
      </c>
      <c r="HQ80" s="86">
        <f t="shared" si="87"/>
        <v>2.9988889518872742E-8</v>
      </c>
      <c r="HS80" s="86">
        <f t="shared" si="84"/>
        <v>3.8652056538958044E-56</v>
      </c>
      <c r="HT80" s="86">
        <f t="shared" si="84"/>
        <v>4.2487551719831935E-58</v>
      </c>
      <c r="HU80" s="86">
        <f t="shared" si="84"/>
        <v>4.5155534953293511E-61</v>
      </c>
      <c r="HV80" s="86">
        <f t="shared" si="84"/>
        <v>1.0549000319109845E-66</v>
      </c>
      <c r="HW80" s="86">
        <f t="shared" si="84"/>
        <v>3.0898260417406776E-66</v>
      </c>
      <c r="HX80" s="86">
        <f t="shared" si="84"/>
        <v>6.9778954267432343E-70</v>
      </c>
      <c r="HY80" s="86">
        <f t="shared" si="84"/>
        <v>2.0466508399180435E-61</v>
      </c>
      <c r="HZ80" s="86">
        <f t="shared" si="84"/>
        <v>1.8924884975936377E-67</v>
      </c>
      <c r="IA80" s="86">
        <f t="shared" si="84"/>
        <v>7.0859727820905598E-66</v>
      </c>
      <c r="IB80" s="86">
        <f t="shared" si="84"/>
        <v>8.3213415283280196E-72</v>
      </c>
      <c r="IC80" s="86">
        <f t="shared" si="84"/>
        <v>3.9242589798777053E-65</v>
      </c>
      <c r="ID80" s="86">
        <f t="shared" si="84"/>
        <v>8.118256950497935E-74</v>
      </c>
      <c r="IE80" s="86">
        <f t="shared" si="84"/>
        <v>2.2024341221781247E-64</v>
      </c>
      <c r="IF80" s="86">
        <f t="shared" si="84"/>
        <v>1.116233239696489E-37</v>
      </c>
      <c r="IG80" s="86">
        <f t="shared" si="84"/>
        <v>5.7186182670822399E-29</v>
      </c>
      <c r="II80" s="86">
        <f t="shared" si="85"/>
        <v>2.4375359956239149E-192</v>
      </c>
      <c r="IJ80" s="86">
        <f t="shared" si="85"/>
        <v>2.4619578148166604E-210</v>
      </c>
      <c r="IK80" s="86">
        <f t="shared" si="85"/>
        <v>1.6509938512823846E-218</v>
      </c>
      <c r="IL80" s="86">
        <f t="shared" si="85"/>
        <v>1.1437588950032116E-231</v>
      </c>
      <c r="IM80" s="86">
        <f t="shared" si="85"/>
        <v>2.2036205331978536E-231</v>
      </c>
      <c r="IN80" s="86">
        <f t="shared" si="85"/>
        <v>1.6141597803455586E-247</v>
      </c>
      <c r="IO80" s="86">
        <f t="shared" si="85"/>
        <v>2.063289109199568E-217</v>
      </c>
      <c r="IP80" s="86">
        <f t="shared" si="85"/>
        <v>3.3130389258339185E-239</v>
      </c>
      <c r="IQ80" s="86">
        <f t="shared" si="85"/>
        <v>1.2734281976583974E-237</v>
      </c>
      <c r="IR80" s="86">
        <f t="shared" si="85"/>
        <v>4.0892748692494454E-250</v>
      </c>
      <c r="IS80" s="86">
        <f t="shared" si="85"/>
        <v>4.1632981645664668E-230</v>
      </c>
      <c r="IT80" s="86">
        <f t="shared" si="85"/>
        <v>8.5404618296860964E-262</v>
      </c>
      <c r="IU80" s="86">
        <f t="shared" si="85"/>
        <v>1.1820644026234985E-223</v>
      </c>
      <c r="IV80" s="86">
        <f t="shared" si="85"/>
        <v>1.3752638432754138E-130</v>
      </c>
      <c r="IW80" s="86">
        <f t="shared" si="85"/>
        <v>4.4858671752184733E-69</v>
      </c>
      <c r="IY80" s="86">
        <f t="shared" si="86"/>
        <v>0.34445210270141069</v>
      </c>
      <c r="IZ80" s="86">
        <f t="shared" si="86"/>
        <v>0.36379641137783664</v>
      </c>
      <c r="JA80" s="86">
        <f t="shared" si="86"/>
        <v>0.37083615056784652</v>
      </c>
      <c r="JB80" s="86">
        <f t="shared" si="86"/>
        <v>0.36902301063124571</v>
      </c>
      <c r="JC80" s="86">
        <f t="shared" si="86"/>
        <v>0.39126271793159639</v>
      </c>
      <c r="JD80" s="86">
        <f t="shared" si="86"/>
        <v>0.39649319648861181</v>
      </c>
      <c r="JE80" s="86">
        <f t="shared" si="86"/>
        <v>0.42345872895817255</v>
      </c>
      <c r="JF80" s="86">
        <f t="shared" si="86"/>
        <v>0.37290405357667389</v>
      </c>
      <c r="JG80" s="86">
        <f t="shared" si="86"/>
        <v>0.37572455135210098</v>
      </c>
      <c r="JH80" s="86">
        <f t="shared" si="86"/>
        <v>0.3355441982016078</v>
      </c>
      <c r="JI80" s="86">
        <f t="shared" si="86"/>
        <v>0.3783139373900925</v>
      </c>
      <c r="JJ80" s="86">
        <f t="shared" si="86"/>
        <v>0.31923474537831542</v>
      </c>
      <c r="JK80" s="86">
        <f t="shared" si="86"/>
        <v>0.41736938084128106</v>
      </c>
      <c r="JL80" s="86">
        <f t="shared" si="86"/>
        <v>0.34554792271056367</v>
      </c>
      <c r="JM80" s="86">
        <f t="shared" si="86"/>
        <v>0.3357222635607478</v>
      </c>
    </row>
    <row r="81" spans="2:273" x14ac:dyDescent="0.25">
      <c r="B81" s="2">
        <v>54</v>
      </c>
      <c r="C81" s="37">
        <v>228.328</v>
      </c>
      <c r="D81" s="37">
        <v>219.77600000000001</v>
      </c>
      <c r="E81" s="37">
        <v>222.39699999999999</v>
      </c>
      <c r="F81" s="37">
        <v>223.69</v>
      </c>
      <c r="G81" s="37">
        <v>225.25899999999999</v>
      </c>
      <c r="H81" s="37">
        <v>226.93100000000001</v>
      </c>
      <c r="I81" s="37">
        <v>229.94800000000001</v>
      </c>
      <c r="J81" s="37">
        <v>226.03399999999999</v>
      </c>
      <c r="K81" s="37">
        <v>223.74100000000001</v>
      </c>
      <c r="L81" s="37">
        <v>222.05199999999999</v>
      </c>
      <c r="M81" s="37">
        <v>225.69</v>
      </c>
      <c r="N81" s="37">
        <v>219.13800000000001</v>
      </c>
      <c r="O81" s="37">
        <v>235.87899999999999</v>
      </c>
      <c r="P81" s="37">
        <v>222.56899999999999</v>
      </c>
      <c r="Q81" s="37">
        <v>207.155</v>
      </c>
      <c r="S81" s="4">
        <f t="shared" si="88"/>
        <v>226.03112847682169</v>
      </c>
      <c r="T81" s="4">
        <f t="shared" si="88"/>
        <v>217.51376211257289</v>
      </c>
      <c r="U81" s="4">
        <f t="shared" si="88"/>
        <v>219.93228974612418</v>
      </c>
      <c r="V81" s="4">
        <f t="shared" si="88"/>
        <v>219.89206885426276</v>
      </c>
      <c r="W81" s="4">
        <f t="shared" si="88"/>
        <v>220.1928105263315</v>
      </c>
      <c r="X81" s="4">
        <f t="shared" si="88"/>
        <v>226.52512730812398</v>
      </c>
      <c r="Y81" s="4">
        <f t="shared" si="88"/>
        <v>230.56401997897731</v>
      </c>
      <c r="Z81" s="4">
        <f t="shared" si="88"/>
        <v>222.49395900944819</v>
      </c>
      <c r="AA81" s="4">
        <f t="shared" si="88"/>
        <v>222.11926755998894</v>
      </c>
      <c r="AB81" s="4">
        <f t="shared" si="88"/>
        <v>217.93499241810119</v>
      </c>
      <c r="AC81" s="4">
        <f t="shared" si="88"/>
        <v>223.35800416872547</v>
      </c>
      <c r="AD81" s="4">
        <f t="shared" si="88"/>
        <v>213.66470649402834</v>
      </c>
      <c r="AE81" s="4">
        <f t="shared" si="88"/>
        <v>240.0660376061218</v>
      </c>
      <c r="AF81" s="4">
        <f t="shared" si="88"/>
        <v>221.36700038714662</v>
      </c>
      <c r="AG81" s="4">
        <f t="shared" si="88"/>
        <v>205.58984799337549</v>
      </c>
      <c r="AI81" s="4">
        <f t="shared" si="89"/>
        <v>2.2968715231783108</v>
      </c>
      <c r="AJ81" s="4">
        <f t="shared" si="89"/>
        <v>2.2622378874271192</v>
      </c>
      <c r="AK81" s="4">
        <f t="shared" si="89"/>
        <v>2.4647102538758077</v>
      </c>
      <c r="AL81" s="4">
        <f t="shared" si="89"/>
        <v>3.7979311457372376</v>
      </c>
      <c r="AM81" s="4">
        <f t="shared" si="89"/>
        <v>5.0661894736684872</v>
      </c>
      <c r="AN81" s="4">
        <f t="shared" si="89"/>
        <v>0.40587269187602715</v>
      </c>
      <c r="AO81" s="4">
        <f t="shared" si="89"/>
        <v>-0.61601997897730598</v>
      </c>
      <c r="AP81" s="4">
        <f t="shared" si="89"/>
        <v>3.5400409905518018</v>
      </c>
      <c r="AQ81" s="4">
        <f t="shared" si="89"/>
        <v>1.6217324400110726</v>
      </c>
      <c r="AR81" s="4">
        <f t="shared" si="89"/>
        <v>4.1170075818988039</v>
      </c>
      <c r="AS81" s="4">
        <f t="shared" si="89"/>
        <v>2.3319958312745257</v>
      </c>
      <c r="AT81" s="4">
        <f t="shared" si="89"/>
        <v>5.4732935059716681</v>
      </c>
      <c r="AU81" s="4">
        <f t="shared" si="89"/>
        <v>-4.1870376061218053</v>
      </c>
      <c r="AV81" s="4">
        <f t="shared" si="89"/>
        <v>1.2019996128533705</v>
      </c>
      <c r="AW81" s="4">
        <f t="shared" si="89"/>
        <v>1.5651520066245155</v>
      </c>
      <c r="AY81" s="2">
        <f t="shared" si="80"/>
        <v>116.32981447967846</v>
      </c>
      <c r="AZ81" s="2">
        <f t="shared" si="80"/>
        <v>112.07757736455596</v>
      </c>
      <c r="BA81" s="2">
        <f t="shared" si="80"/>
        <v>113.54382444535567</v>
      </c>
      <c r="BB81" s="2">
        <f t="shared" si="80"/>
        <v>115.11945012026906</v>
      </c>
      <c r="BC81" s="2">
        <f t="shared" si="80"/>
        <v>115.83468529344601</v>
      </c>
      <c r="BD81" s="2">
        <f t="shared" si="80"/>
        <v>113.43376577789485</v>
      </c>
      <c r="BE81" s="2">
        <f t="shared" si="80"/>
        <v>112.97788161496337</v>
      </c>
      <c r="BF81" s="2">
        <f t="shared" si="80"/>
        <v>114.09104720789323</v>
      </c>
      <c r="BG81" s="2">
        <f t="shared" si="80"/>
        <v>114.07316384314481</v>
      </c>
      <c r="BH81" s="2">
        <f t="shared" si="80"/>
        <v>115.78558455122133</v>
      </c>
      <c r="BI81" s="2">
        <f t="shared" si="80"/>
        <v>118.12793658333399</v>
      </c>
      <c r="BJ81" s="2">
        <f t="shared" si="80"/>
        <v>119.35646219902759</v>
      </c>
      <c r="BK81" s="2">
        <f t="shared" si="80"/>
        <v>122.26231894455503</v>
      </c>
      <c r="BL81" s="2">
        <f t="shared" si="80"/>
        <v>122.24365213668696</v>
      </c>
      <c r="BM81" s="2">
        <f t="shared" si="80"/>
        <v>125.21203398987905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128.51768048780485</v>
      </c>
      <c r="DL81" s="2">
        <f t="shared" si="90"/>
        <v>120.23171086369774</v>
      </c>
      <c r="DM81" s="2">
        <f t="shared" si="90"/>
        <v>120.28335419630156</v>
      </c>
      <c r="DN81" s="2">
        <f t="shared" si="90"/>
        <v>122.19702004048582</v>
      </c>
      <c r="DO81" s="2">
        <f t="shared" si="90"/>
        <v>126.54715572232647</v>
      </c>
      <c r="DP81" s="2">
        <f t="shared" si="90"/>
        <v>124.13557041251779</v>
      </c>
      <c r="DQ81" s="2">
        <f t="shared" si="90"/>
        <v>121.50003386491561</v>
      </c>
      <c r="DR81" s="2">
        <f t="shared" si="90"/>
        <v>122.1702745376956</v>
      </c>
      <c r="DS81" s="2">
        <f t="shared" si="90"/>
        <v>121.09882114972118</v>
      </c>
      <c r="DT81" s="2">
        <f t="shared" si="90"/>
        <v>124.82756187766715</v>
      </c>
      <c r="DU81" s="2">
        <f t="shared" si="90"/>
        <v>126.33299507422404</v>
      </c>
      <c r="DV81" s="2">
        <f t="shared" si="90"/>
        <v>127.30671692745376</v>
      </c>
      <c r="DW81" s="2">
        <f t="shared" si="90"/>
        <v>130.29229160739683</v>
      </c>
      <c r="DX81" s="2">
        <f t="shared" si="90"/>
        <v>129.37908361218359</v>
      </c>
      <c r="DY81" s="2">
        <f t="shared" si="90"/>
        <v>130.62053578049682</v>
      </c>
      <c r="EA81" s="2">
        <f t="shared" si="91"/>
        <v>112.45484825051609</v>
      </c>
      <c r="EB81" s="2">
        <f t="shared" si="91"/>
        <v>109.51417543142377</v>
      </c>
      <c r="EC81" s="2">
        <f t="shared" si="91"/>
        <v>111.41777113637632</v>
      </c>
      <c r="ED81" s="2">
        <f t="shared" si="91"/>
        <v>112.92723469775854</v>
      </c>
      <c r="EE81" s="2">
        <f t="shared" si="91"/>
        <v>112.75700104982261</v>
      </c>
      <c r="EF81" s="2">
        <f t="shared" si="91"/>
        <v>109.99297018527511</v>
      </c>
      <c r="EG81" s="2">
        <f t="shared" si="91"/>
        <v>110.4854853484147</v>
      </c>
      <c r="EH81" s="2">
        <f t="shared" si="91"/>
        <v>111.43853454843814</v>
      </c>
      <c r="EI81" s="2">
        <f t="shared" si="91"/>
        <v>111.62336901163322</v>
      </c>
      <c r="EJ81" s="2">
        <f t="shared" si="91"/>
        <v>112.6409507211674</v>
      </c>
      <c r="EK81" s="2">
        <f t="shared" si="91"/>
        <v>115.57496489155878</v>
      </c>
      <c r="EL81" s="2">
        <f t="shared" si="91"/>
        <v>116.55084657532902</v>
      </c>
      <c r="EM81" s="2">
        <f t="shared" si="91"/>
        <v>119.84245754007367</v>
      </c>
      <c r="EN81" s="2">
        <f t="shared" si="91"/>
        <v>119.7146216432933</v>
      </c>
      <c r="EO81" s="2">
        <f t="shared" si="91"/>
        <v>122.92114777210115</v>
      </c>
      <c r="EQ81" s="2">
        <f t="shared" si="92"/>
        <v>113.02829103558672</v>
      </c>
      <c r="ER81" s="2">
        <f t="shared" si="92"/>
        <v>110.49381737960665</v>
      </c>
      <c r="ES81" s="2">
        <f t="shared" si="92"/>
        <v>111.15326551524667</v>
      </c>
      <c r="ET81" s="2">
        <f t="shared" si="92"/>
        <v>112.41466947364202</v>
      </c>
      <c r="EU81" s="2">
        <f t="shared" si="92"/>
        <v>112.04403099765823</v>
      </c>
      <c r="EV81" s="2">
        <f t="shared" si="92"/>
        <v>110.52890170812239</v>
      </c>
      <c r="EW81" s="2">
        <f t="shared" si="92"/>
        <v>110.8253168079686</v>
      </c>
      <c r="EX81" s="2">
        <f t="shared" si="92"/>
        <v>110.51444417574932</v>
      </c>
      <c r="EY81" s="2">
        <f t="shared" si="92"/>
        <v>111.2743118882612</v>
      </c>
      <c r="EZ81" s="2">
        <f t="shared" si="92"/>
        <v>112.86686837278744</v>
      </c>
      <c r="FA81" s="2">
        <f t="shared" si="92"/>
        <v>114.98221681826831</v>
      </c>
      <c r="FB81" s="2">
        <f t="shared" si="92"/>
        <v>116.55341512745235</v>
      </c>
      <c r="FC81" s="2">
        <f t="shared" si="92"/>
        <v>119.66934207924913</v>
      </c>
      <c r="FD81" s="2">
        <f t="shared" si="92"/>
        <v>119.87023760102299</v>
      </c>
      <c r="FE81" s="2">
        <f t="shared" si="92"/>
        <v>123.07101572132943</v>
      </c>
      <c r="FG81" s="2">
        <f t="shared" si="93"/>
        <v>0.75877742953416694</v>
      </c>
      <c r="FH81" s="2">
        <f t="shared" si="93"/>
        <v>0.76086422443298241</v>
      </c>
      <c r="FI81" s="2">
        <f t="shared" si="93"/>
        <v>0.76017691202733806</v>
      </c>
      <c r="FJ81" s="2">
        <f t="shared" si="93"/>
        <v>0.76348334042277866</v>
      </c>
      <c r="FK81" s="2">
        <f t="shared" si="93"/>
        <v>0.77679531800018398</v>
      </c>
      <c r="FL81" s="2">
        <f t="shared" si="93"/>
        <v>0.75672533473611781</v>
      </c>
      <c r="FM81" s="2">
        <f t="shared" si="93"/>
        <v>0.77373268269683204</v>
      </c>
      <c r="FN81" s="2">
        <f t="shared" si="93"/>
        <v>0.75279355578541651</v>
      </c>
      <c r="FO81" s="2">
        <f t="shared" si="93"/>
        <v>0.74144061936548789</v>
      </c>
      <c r="FP81" s="2">
        <f t="shared" si="93"/>
        <v>0.74196920410622125</v>
      </c>
      <c r="FQ81" s="2">
        <f t="shared" si="93"/>
        <v>0.76266483569377774</v>
      </c>
      <c r="FR81" s="2">
        <f t="shared" si="93"/>
        <v>0.73915504464012938</v>
      </c>
      <c r="FS81" s="2">
        <f t="shared" si="93"/>
        <v>0.76842268424949378</v>
      </c>
      <c r="FT81" s="2">
        <f t="shared" si="93"/>
        <v>0.73832109872940499</v>
      </c>
      <c r="FU81" s="2">
        <f t="shared" si="93"/>
        <v>0.70246299869362583</v>
      </c>
      <c r="FW81" s="2">
        <f t="shared" si="82"/>
        <v>4.3343107384840858E-4</v>
      </c>
      <c r="FX81" s="2">
        <f t="shared" si="82"/>
        <v>4.652570964453471E-4</v>
      </c>
      <c r="FY81" s="2">
        <f t="shared" si="82"/>
        <v>4.4686056023445349E-4</v>
      </c>
      <c r="FZ81" s="2">
        <f t="shared" si="82"/>
        <v>4.7455765193250214E-4</v>
      </c>
      <c r="GA81" s="2">
        <f t="shared" si="82"/>
        <v>4.8086841804337896E-4</v>
      </c>
      <c r="GB81" s="2">
        <f t="shared" si="82"/>
        <v>4.837490711511818E-4</v>
      </c>
      <c r="GC81" s="2">
        <f t="shared" si="82"/>
        <v>4.8236385951837567E-4</v>
      </c>
      <c r="GD81" s="2">
        <f t="shared" si="82"/>
        <v>4.7898294125882146E-4</v>
      </c>
      <c r="GE81" s="2">
        <f t="shared" si="82"/>
        <v>4.9334201442366693E-4</v>
      </c>
      <c r="GF81" s="2">
        <f t="shared" si="82"/>
        <v>4.9953641733003877E-4</v>
      </c>
      <c r="GG81" s="2">
        <f t="shared" si="82"/>
        <v>4.8447097827684872E-4</v>
      </c>
      <c r="GH81" s="2">
        <f t="shared" si="82"/>
        <v>4.2897398756833573E-4</v>
      </c>
      <c r="GI81" s="2">
        <f t="shared" si="82"/>
        <v>4.8013543743914813E-4</v>
      </c>
      <c r="GJ81" s="2">
        <f t="shared" si="82"/>
        <v>2.8727132897535284E-4</v>
      </c>
      <c r="GK81" s="2">
        <f t="shared" si="82"/>
        <v>2.22848619439702E-4</v>
      </c>
      <c r="GM81" s="86">
        <f t="shared" si="83"/>
        <v>0.41588092498060131</v>
      </c>
      <c r="GN81" s="86">
        <f t="shared" si="83"/>
        <v>0.43868128939871315</v>
      </c>
      <c r="GO81" s="86">
        <f t="shared" si="83"/>
        <v>0.44799684689667069</v>
      </c>
      <c r="GP81" s="86">
        <f t="shared" si="83"/>
        <v>0.44581590191799109</v>
      </c>
      <c r="GQ81" s="86">
        <f t="shared" si="83"/>
        <v>0.46740051005730959</v>
      </c>
      <c r="GR81" s="86">
        <f t="shared" si="83"/>
        <v>0.48116077006928509</v>
      </c>
      <c r="GS81" s="86">
        <f t="shared" si="83"/>
        <v>0.5063467189044939</v>
      </c>
      <c r="GT81" s="86">
        <f t="shared" si="83"/>
        <v>0.45524563034153348</v>
      </c>
      <c r="GU81" s="86">
        <f t="shared" si="83"/>
        <v>0.46391875556221834</v>
      </c>
      <c r="GV81" s="86">
        <f t="shared" si="83"/>
        <v>0.41362039258746192</v>
      </c>
      <c r="GW81" s="86">
        <f t="shared" si="83"/>
        <v>0.45689366364107364</v>
      </c>
      <c r="GX81" s="86">
        <f t="shared" si="83"/>
        <v>0.39445183664068512</v>
      </c>
      <c r="GY81" s="86">
        <f t="shared" si="83"/>
        <v>0.49342287147633979</v>
      </c>
      <c r="GZ81" s="86">
        <f t="shared" si="83"/>
        <v>0.42562910325854975</v>
      </c>
      <c r="HA81" s="86">
        <f t="shared" si="83"/>
        <v>0.43292378893094624</v>
      </c>
      <c r="HC81" s="86">
        <f t="shared" si="73"/>
        <v>7.6606686698675196E-5</v>
      </c>
      <c r="HD81" s="86">
        <f t="shared" si="73"/>
        <v>5.2823054276337892E-5</v>
      </c>
      <c r="HE81" s="86">
        <f t="shared" si="73"/>
        <v>5.1517793821763933E-5</v>
      </c>
      <c r="HF81" s="86">
        <f t="shared" si="73"/>
        <v>2.3202056550701942E-5</v>
      </c>
      <c r="HG81" s="86">
        <f t="shared" si="87"/>
        <v>2.5273365476695115E-5</v>
      </c>
      <c r="HH81" s="86">
        <f t="shared" si="87"/>
        <v>1.8091715999108829E-5</v>
      </c>
      <c r="HI81" s="86">
        <f t="shared" si="87"/>
        <v>6.1623751103176877E-5</v>
      </c>
      <c r="HJ81" s="86">
        <f t="shared" si="87"/>
        <v>2.3675744559072657E-5</v>
      </c>
      <c r="HK81" s="86">
        <f t="shared" si="87"/>
        <v>3.5673795177597578E-5</v>
      </c>
      <c r="HL81" s="86">
        <f t="shared" si="87"/>
        <v>1.1108884329120521E-5</v>
      </c>
      <c r="HM81" s="86">
        <f t="shared" si="87"/>
        <v>2.739084332296817E-5</v>
      </c>
      <c r="HN81" s="86">
        <f t="shared" si="87"/>
        <v>8.9113571784459131E-6</v>
      </c>
      <c r="HO81" s="86">
        <f t="shared" si="87"/>
        <v>3.4336001649738422E-5</v>
      </c>
      <c r="HP81" s="86">
        <f t="shared" si="87"/>
        <v>8.3260963944917281E-6</v>
      </c>
      <c r="HQ81" s="86">
        <f t="shared" si="87"/>
        <v>9.8390894982357005E-8</v>
      </c>
      <c r="HS81" s="86">
        <f t="shared" si="84"/>
        <v>2.4087038267670856E-54</v>
      </c>
      <c r="HT81" s="86">
        <f t="shared" si="84"/>
        <v>3.5971872567332151E-56</v>
      </c>
      <c r="HU81" s="86">
        <f t="shared" si="84"/>
        <v>4.5763153055504121E-59</v>
      </c>
      <c r="HV81" s="86">
        <f t="shared" si="84"/>
        <v>1.5897506173177241E-64</v>
      </c>
      <c r="HW81" s="86">
        <f t="shared" si="84"/>
        <v>4.5975619449657715E-64</v>
      </c>
      <c r="HX81" s="86">
        <f t="shared" si="84"/>
        <v>1.4304303525205799E-67</v>
      </c>
      <c r="HY81" s="86">
        <f t="shared" si="84"/>
        <v>2.1741645787986705E-59</v>
      </c>
      <c r="HZ81" s="86">
        <f t="shared" si="84"/>
        <v>3.2039807981364453E-65</v>
      </c>
      <c r="IA81" s="86">
        <f t="shared" si="84"/>
        <v>1.1301936816979186E-63</v>
      </c>
      <c r="IB81" s="86">
        <f t="shared" si="84"/>
        <v>1.9341350847553344E-69</v>
      </c>
      <c r="IC81" s="86">
        <f t="shared" si="84"/>
        <v>5.5427305102880585E-63</v>
      </c>
      <c r="ID81" s="86">
        <f t="shared" si="84"/>
        <v>2.0783741283176394E-71</v>
      </c>
      <c r="IE81" s="86">
        <f t="shared" si="84"/>
        <v>2.801898310696109E-62</v>
      </c>
      <c r="IF81" s="86">
        <f t="shared" si="84"/>
        <v>1.5206699091546467E-36</v>
      </c>
      <c r="IG81" s="86">
        <f t="shared" si="84"/>
        <v>3.9801771258767712E-28</v>
      </c>
      <c r="II81" s="86">
        <f t="shared" si="85"/>
        <v>6.81751645155926E-188</v>
      </c>
      <c r="IJ81" s="86">
        <f t="shared" si="85"/>
        <v>2.0056211088487599E-205</v>
      </c>
      <c r="IK81" s="86">
        <f t="shared" si="85"/>
        <v>1.9726085015904712E-213</v>
      </c>
      <c r="IL81" s="86">
        <f t="shared" si="85"/>
        <v>3.0596141561403377E-226</v>
      </c>
      <c r="IM81" s="86">
        <f t="shared" si="85"/>
        <v>5.9286067936671939E-226</v>
      </c>
      <c r="IN81" s="86">
        <f t="shared" si="85"/>
        <v>1.0568643207877142E-241</v>
      </c>
      <c r="IO81" s="86">
        <f t="shared" si="85"/>
        <v>2.6052163438645773E-212</v>
      </c>
      <c r="IP81" s="86">
        <f t="shared" si="85"/>
        <v>1.3561509617483582E-233</v>
      </c>
      <c r="IQ81" s="86">
        <f t="shared" si="85"/>
        <v>5.0214271094435303E-232</v>
      </c>
      <c r="IR81" s="86">
        <f t="shared" si="85"/>
        <v>3.2628753874290911E-244</v>
      </c>
      <c r="IS81" s="86">
        <f t="shared" si="85"/>
        <v>1.0574107311048015E-224</v>
      </c>
      <c r="IT81" s="86">
        <f t="shared" si="85"/>
        <v>9.8150565900611104E-256</v>
      </c>
      <c r="IU81" s="86">
        <f t="shared" si="85"/>
        <v>2.0822933944459954E-218</v>
      </c>
      <c r="IV81" s="86">
        <f t="shared" si="85"/>
        <v>9.8792859175850221E-128</v>
      </c>
      <c r="IW81" s="86">
        <f t="shared" si="85"/>
        <v>1.2606611109916746E-67</v>
      </c>
      <c r="IY81" s="86">
        <f t="shared" si="86"/>
        <v>0.41595753166729998</v>
      </c>
      <c r="IZ81" s="86">
        <f t="shared" si="86"/>
        <v>0.43873411245298949</v>
      </c>
      <c r="JA81" s="86">
        <f t="shared" si="86"/>
        <v>0.44804836469049247</v>
      </c>
      <c r="JB81" s="86">
        <f t="shared" si="86"/>
        <v>0.44583910397454179</v>
      </c>
      <c r="JC81" s="86">
        <f t="shared" si="86"/>
        <v>0.46742578342278629</v>
      </c>
      <c r="JD81" s="86">
        <f t="shared" si="86"/>
        <v>0.48117886178528418</v>
      </c>
      <c r="JE81" s="86">
        <f t="shared" si="86"/>
        <v>0.50640834265559709</v>
      </c>
      <c r="JF81" s="86">
        <f t="shared" si="86"/>
        <v>0.45526930608609256</v>
      </c>
      <c r="JG81" s="86">
        <f t="shared" si="86"/>
        <v>0.46395442935739595</v>
      </c>
      <c r="JH81" s="86">
        <f t="shared" si="86"/>
        <v>0.41363150147179106</v>
      </c>
      <c r="JI81" s="86">
        <f t="shared" si="86"/>
        <v>0.45692105448439663</v>
      </c>
      <c r="JJ81" s="86">
        <f t="shared" si="86"/>
        <v>0.39446074799786357</v>
      </c>
      <c r="JK81" s="86">
        <f t="shared" si="86"/>
        <v>0.49345720747798955</v>
      </c>
      <c r="JL81" s="86">
        <f t="shared" si="86"/>
        <v>0.42563742935494425</v>
      </c>
      <c r="JM81" s="86">
        <f t="shared" si="86"/>
        <v>0.43292388732184123</v>
      </c>
    </row>
    <row r="82" spans="2:273" x14ac:dyDescent="0.25">
      <c r="B82" s="2">
        <v>55</v>
      </c>
      <c r="C82" s="37">
        <v>232.44800000000001</v>
      </c>
      <c r="D82" s="37">
        <v>223.03399999999999</v>
      </c>
      <c r="E82" s="37">
        <v>224.89699999999999</v>
      </c>
      <c r="F82" s="37">
        <v>227.62100000000001</v>
      </c>
      <c r="G82" s="37">
        <v>229.46600000000001</v>
      </c>
      <c r="H82" s="37">
        <v>229.53399999999999</v>
      </c>
      <c r="I82" s="37">
        <v>234.37899999999999</v>
      </c>
      <c r="J82" s="37">
        <v>228.46600000000001</v>
      </c>
      <c r="K82" s="37">
        <v>227.53399999999999</v>
      </c>
      <c r="L82" s="37">
        <v>227.56899999999999</v>
      </c>
      <c r="M82" s="37">
        <v>229.29300000000001</v>
      </c>
      <c r="N82" s="37">
        <v>223.72399999999999</v>
      </c>
      <c r="O82" s="37">
        <v>235.29300000000001</v>
      </c>
      <c r="P82" s="37">
        <v>226.94800000000001</v>
      </c>
      <c r="Q82" s="37">
        <v>210.08600000000001</v>
      </c>
      <c r="S82" s="4">
        <f t="shared" si="88"/>
        <v>235.6708700799887</v>
      </c>
      <c r="T82" s="4">
        <f t="shared" si="88"/>
        <v>226.29314013131014</v>
      </c>
      <c r="U82" s="4">
        <f t="shared" si="88"/>
        <v>228.87009033301803</v>
      </c>
      <c r="V82" s="4">
        <f t="shared" si="88"/>
        <v>229.56806763065396</v>
      </c>
      <c r="W82" s="4">
        <f t="shared" si="88"/>
        <v>229.06106837170876</v>
      </c>
      <c r="X82" s="4">
        <f t="shared" si="88"/>
        <v>235.53738407375621</v>
      </c>
      <c r="Y82" s="4">
        <f t="shared" si="88"/>
        <v>239.12110296258894</v>
      </c>
      <c r="Z82" s="4">
        <f t="shared" si="88"/>
        <v>232.79851188117553</v>
      </c>
      <c r="AA82" s="4">
        <f t="shared" si="88"/>
        <v>232.37703701627501</v>
      </c>
      <c r="AB82" s="4">
        <f t="shared" si="88"/>
        <v>228.62804976491026</v>
      </c>
      <c r="AC82" s="4">
        <f t="shared" si="88"/>
        <v>232.43145540136237</v>
      </c>
      <c r="AD82" s="4">
        <f t="shared" si="88"/>
        <v>224.00737850164279</v>
      </c>
      <c r="AE82" s="4">
        <f t="shared" si="88"/>
        <v>245.08505977407074</v>
      </c>
      <c r="AF82" s="4">
        <f t="shared" si="88"/>
        <v>230.3557008830156</v>
      </c>
      <c r="AG82" s="4">
        <f t="shared" si="88"/>
        <v>213.64598232192</v>
      </c>
      <c r="AI82" s="4">
        <f t="shared" si="89"/>
        <v>-3.2228700799886951</v>
      </c>
      <c r="AJ82" s="4">
        <f t="shared" si="89"/>
        <v>-3.2591401313101471</v>
      </c>
      <c r="AK82" s="4">
        <f t="shared" si="89"/>
        <v>-3.9730903330180354</v>
      </c>
      <c r="AL82" s="4">
        <f t="shared" si="89"/>
        <v>-1.9470676306539474</v>
      </c>
      <c r="AM82" s="4">
        <f t="shared" si="89"/>
        <v>0.4049316282912514</v>
      </c>
      <c r="AN82" s="4">
        <f t="shared" si="89"/>
        <v>-6.003384073756223</v>
      </c>
      <c r="AO82" s="4">
        <f t="shared" si="89"/>
        <v>-4.7421029625889446</v>
      </c>
      <c r="AP82" s="4">
        <f t="shared" si="89"/>
        <v>-4.3325118811755203</v>
      </c>
      <c r="AQ82" s="4">
        <f t="shared" si="89"/>
        <v>-4.8430370162750194</v>
      </c>
      <c r="AR82" s="4">
        <f t="shared" si="89"/>
        <v>-1.0590497649102701</v>
      </c>
      <c r="AS82" s="4">
        <f t="shared" si="89"/>
        <v>-3.1384554013623642</v>
      </c>
      <c r="AT82" s="4">
        <f t="shared" si="89"/>
        <v>-0.28337850164280098</v>
      </c>
      <c r="AU82" s="4">
        <f t="shared" si="89"/>
        <v>-9.7920597740707365</v>
      </c>
      <c r="AV82" s="4">
        <f t="shared" si="89"/>
        <v>-3.4077008830155933</v>
      </c>
      <c r="AW82" s="4">
        <f t="shared" si="89"/>
        <v>-3.5599823219199891</v>
      </c>
      <c r="AY82" s="2">
        <f t="shared" si="80"/>
        <v>116.08192633176138</v>
      </c>
      <c r="AZ82" s="2">
        <f t="shared" si="80"/>
        <v>111.89960257110789</v>
      </c>
      <c r="BA82" s="2">
        <f t="shared" si="80"/>
        <v>113.36811820984964</v>
      </c>
      <c r="BB82" s="2">
        <f t="shared" si="80"/>
        <v>114.9358146648548</v>
      </c>
      <c r="BC82" s="2">
        <f t="shared" si="80"/>
        <v>115.60313646935177</v>
      </c>
      <c r="BD82" s="2">
        <f t="shared" si="80"/>
        <v>113.24153491218746</v>
      </c>
      <c r="BE82" s="2">
        <f t="shared" si="80"/>
        <v>112.82636827481483</v>
      </c>
      <c r="BF82" s="2">
        <f t="shared" si="80"/>
        <v>113.92586830862977</v>
      </c>
      <c r="BG82" s="2">
        <f t="shared" si="80"/>
        <v>113.90886081891712</v>
      </c>
      <c r="BH82" s="2">
        <f t="shared" si="80"/>
        <v>115.58505037086542</v>
      </c>
      <c r="BI82" s="2">
        <f t="shared" si="80"/>
        <v>117.93071149704352</v>
      </c>
      <c r="BJ82" s="2">
        <f t="shared" si="80"/>
        <v>119.17376756477681</v>
      </c>
      <c r="BK82" s="2">
        <f t="shared" si="80"/>
        <v>122.0656385962546</v>
      </c>
      <c r="BL82" s="2">
        <f t="shared" si="80"/>
        <v>122.07370316005237</v>
      </c>
      <c r="BM82" s="2">
        <f t="shared" si="80"/>
        <v>125.08497803488342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128.87782757973733</v>
      </c>
      <c r="DL82" s="2">
        <f t="shared" si="90"/>
        <v>120.3764892037787</v>
      </c>
      <c r="DM82" s="2">
        <f t="shared" si="90"/>
        <v>120.4314671189408</v>
      </c>
      <c r="DN82" s="2">
        <f t="shared" si="90"/>
        <v>122.40017449392711</v>
      </c>
      <c r="DO82" s="2">
        <f t="shared" si="90"/>
        <v>126.83284212007506</v>
      </c>
      <c r="DP82" s="2">
        <f t="shared" si="90"/>
        <v>124.45051209103842</v>
      </c>
      <c r="DQ82" s="2">
        <f t="shared" si="90"/>
        <v>121.68938114446532</v>
      </c>
      <c r="DR82" s="2">
        <f t="shared" si="90"/>
        <v>122.3818705547653</v>
      </c>
      <c r="DS82" s="2">
        <f t="shared" si="90"/>
        <v>121.31156838266841</v>
      </c>
      <c r="DT82" s="2">
        <f t="shared" si="90"/>
        <v>125.04167970602182</v>
      </c>
      <c r="DU82" s="2">
        <f t="shared" si="90"/>
        <v>126.53054426450744</v>
      </c>
      <c r="DV82" s="2">
        <f t="shared" si="90"/>
        <v>127.56099217638692</v>
      </c>
      <c r="DW82" s="2">
        <f t="shared" si="90"/>
        <v>130.52531272568112</v>
      </c>
      <c r="DX82" s="2">
        <f t="shared" si="90"/>
        <v>129.6482173316173</v>
      </c>
      <c r="DY82" s="2">
        <f t="shared" si="90"/>
        <v>130.92740118650349</v>
      </c>
      <c r="EA82" s="2">
        <f t="shared" si="91"/>
        <v>112.37157845091475</v>
      </c>
      <c r="EB82" s="2">
        <f t="shared" si="91"/>
        <v>109.46915581293173</v>
      </c>
      <c r="EC82" s="2">
        <f t="shared" si="91"/>
        <v>111.33598530531872</v>
      </c>
      <c r="ED82" s="2">
        <f t="shared" si="91"/>
        <v>112.82725507372886</v>
      </c>
      <c r="EE82" s="2">
        <f t="shared" si="91"/>
        <v>112.66077097445825</v>
      </c>
      <c r="EF82" s="2">
        <f t="shared" si="91"/>
        <v>109.95474400443443</v>
      </c>
      <c r="EG82" s="2">
        <f t="shared" si="91"/>
        <v>110.46233750415128</v>
      </c>
      <c r="EH82" s="2">
        <f t="shared" si="91"/>
        <v>111.39398716521129</v>
      </c>
      <c r="EI82" s="2">
        <f t="shared" si="91"/>
        <v>111.55473518365851</v>
      </c>
      <c r="EJ82" s="2">
        <f t="shared" si="91"/>
        <v>112.58557634096476</v>
      </c>
      <c r="EK82" s="2">
        <f t="shared" si="91"/>
        <v>115.49038423139824</v>
      </c>
      <c r="EL82" s="2">
        <f t="shared" si="91"/>
        <v>116.47437889423571</v>
      </c>
      <c r="EM82" s="2">
        <f t="shared" si="91"/>
        <v>119.74061020905744</v>
      </c>
      <c r="EN82" s="2">
        <f t="shared" si="91"/>
        <v>119.62526323262868</v>
      </c>
      <c r="EO82" s="2">
        <f t="shared" si="91"/>
        <v>122.8280390609843</v>
      </c>
      <c r="EQ82" s="2">
        <f t="shared" si="92"/>
        <v>112.93200316053027</v>
      </c>
      <c r="ER82" s="2">
        <f t="shared" si="92"/>
        <v>110.4269672263124</v>
      </c>
      <c r="ES82" s="2">
        <f t="shared" si="92"/>
        <v>111.07738701760185</v>
      </c>
      <c r="ET82" s="2">
        <f t="shared" si="92"/>
        <v>112.3262265980963</v>
      </c>
      <c r="EU82" s="2">
        <f t="shared" si="92"/>
        <v>111.96371860008021</v>
      </c>
      <c r="EV82" s="2">
        <f t="shared" si="92"/>
        <v>110.47862514018396</v>
      </c>
      <c r="EW82" s="2">
        <f t="shared" si="92"/>
        <v>110.79431631306382</v>
      </c>
      <c r="EX82" s="2">
        <f t="shared" si="92"/>
        <v>110.49118586086512</v>
      </c>
      <c r="EY82" s="2">
        <f t="shared" si="92"/>
        <v>111.2134871422698</v>
      </c>
      <c r="EZ82" s="2">
        <f t="shared" si="92"/>
        <v>112.80650437328431</v>
      </c>
      <c r="FA82" s="2">
        <f t="shared" si="92"/>
        <v>114.91107821682513</v>
      </c>
      <c r="FB82" s="2">
        <f t="shared" si="92"/>
        <v>116.47688155542797</v>
      </c>
      <c r="FC82" s="2">
        <f t="shared" si="92"/>
        <v>119.57138882125243</v>
      </c>
      <c r="FD82" s="2">
        <f t="shared" si="92"/>
        <v>119.777329788995</v>
      </c>
      <c r="FE82" s="2">
        <f t="shared" si="92"/>
        <v>122.97039810859181</v>
      </c>
      <c r="FG82" s="2">
        <f t="shared" si="93"/>
        <v>0.77523170028140376</v>
      </c>
      <c r="FH82" s="2">
        <f t="shared" si="93"/>
        <v>0.77721794401639055</v>
      </c>
      <c r="FI82" s="2">
        <f t="shared" si="93"/>
        <v>0.77656383170732246</v>
      </c>
      <c r="FJ82" s="2">
        <f t="shared" si="93"/>
        <v>0.7797098050403537</v>
      </c>
      <c r="FK82" s="2">
        <f t="shared" si="93"/>
        <v>0.79235688442064622</v>
      </c>
      <c r="FL82" s="2">
        <f t="shared" si="93"/>
        <v>0.77327775776403329</v>
      </c>
      <c r="FM82" s="2">
        <f t="shared" si="93"/>
        <v>0.78944989700838231</v>
      </c>
      <c r="FN82" s="2">
        <f t="shared" si="93"/>
        <v>0.76953202196689774</v>
      </c>
      <c r="FO82" s="2">
        <f t="shared" si="93"/>
        <v>0.7587013969855595</v>
      </c>
      <c r="FP82" s="2">
        <f t="shared" si="93"/>
        <v>0.75920615470639519</v>
      </c>
      <c r="FQ82" s="2">
        <f t="shared" si="93"/>
        <v>0.77893119500344266</v>
      </c>
      <c r="FR82" s="2">
        <f t="shared" si="93"/>
        <v>0.75651829600817833</v>
      </c>
      <c r="FS82" s="2">
        <f t="shared" si="93"/>
        <v>0.78440597063790496</v>
      </c>
      <c r="FT82" s="2">
        <f t="shared" si="93"/>
        <v>0.75572151626952999</v>
      </c>
      <c r="FU82" s="2">
        <f t="shared" si="93"/>
        <v>0.72134790932552606</v>
      </c>
      <c r="FW82" s="2">
        <f t="shared" si="82"/>
        <v>4.7522784956992694E-4</v>
      </c>
      <c r="FX82" s="2">
        <f t="shared" si="82"/>
        <v>5.1012136395116856E-4</v>
      </c>
      <c r="FY82" s="2">
        <f t="shared" si="82"/>
        <v>4.899517380667082E-4</v>
      </c>
      <c r="FZ82" s="2">
        <f t="shared" si="82"/>
        <v>5.2031829566146198E-4</v>
      </c>
      <c r="GA82" s="2">
        <f t="shared" si="82"/>
        <v>5.2723727531209057E-4</v>
      </c>
      <c r="GB82" s="2">
        <f t="shared" si="82"/>
        <v>5.303955547047432E-4</v>
      </c>
      <c r="GC82" s="2">
        <f t="shared" si="82"/>
        <v>5.2887684191307231E-4</v>
      </c>
      <c r="GD82" s="2">
        <f t="shared" si="82"/>
        <v>5.2517008256474274E-4</v>
      </c>
      <c r="GE82" s="2">
        <f t="shared" si="82"/>
        <v>5.4091301635657621E-4</v>
      </c>
      <c r="GF82" s="2">
        <f t="shared" si="82"/>
        <v>5.4770439351233598E-4</v>
      </c>
      <c r="GG82" s="2">
        <f t="shared" si="82"/>
        <v>5.3118703619198346E-4</v>
      </c>
      <c r="GH82" s="2">
        <f t="shared" si="82"/>
        <v>4.7034115824272479E-4</v>
      </c>
      <c r="GI82" s="2">
        <f t="shared" si="82"/>
        <v>5.264336525717026E-4</v>
      </c>
      <c r="GJ82" s="2">
        <f t="shared" si="82"/>
        <v>3.1497801885058574E-4</v>
      </c>
      <c r="GK82" s="2">
        <f t="shared" si="82"/>
        <v>2.4434339886514935E-4</v>
      </c>
      <c r="GM82" s="86">
        <f t="shared" si="83"/>
        <v>0.49052599735142643</v>
      </c>
      <c r="GN82" s="86">
        <f t="shared" si="83"/>
        <v>0.51617375934313403</v>
      </c>
      <c r="GO82" s="86">
        <f t="shared" si="83"/>
        <v>0.52824450252424215</v>
      </c>
      <c r="GP82" s="86">
        <f t="shared" si="83"/>
        <v>0.52881860858486485</v>
      </c>
      <c r="GQ82" s="86">
        <f t="shared" si="83"/>
        <v>0.54964383296163799</v>
      </c>
      <c r="GR82" s="86">
        <f t="shared" si="83"/>
        <v>0.56856066529563398</v>
      </c>
      <c r="GS82" s="86">
        <f t="shared" si="83"/>
        <v>0.59188889677857914</v>
      </c>
      <c r="GT82" s="86">
        <f t="shared" si="83"/>
        <v>0.54432162807033824</v>
      </c>
      <c r="GU82" s="86">
        <f t="shared" si="83"/>
        <v>0.55819983242624971</v>
      </c>
      <c r="GV82" s="86">
        <f t="shared" si="83"/>
        <v>0.49844238196181406</v>
      </c>
      <c r="GW82" s="86">
        <f t="shared" si="83"/>
        <v>0.54000997353967306</v>
      </c>
      <c r="GX82" s="86">
        <f t="shared" si="83"/>
        <v>0.47667128298276712</v>
      </c>
      <c r="GY82" s="86">
        <f t="shared" si="83"/>
        <v>0.56207108497458913</v>
      </c>
      <c r="GZ82" s="86">
        <f t="shared" si="83"/>
        <v>0.50831679190061319</v>
      </c>
      <c r="HA82" s="86">
        <f t="shared" si="83"/>
        <v>0.53238962304579018</v>
      </c>
      <c r="HC82" s="86">
        <f t="shared" si="73"/>
        <v>1.4166115348679932E-4</v>
      </c>
      <c r="HD82" s="86">
        <f t="shared" si="73"/>
        <v>1.023694277089111E-4</v>
      </c>
      <c r="HE82" s="86">
        <f t="shared" si="73"/>
        <v>1.0085294061511614E-4</v>
      </c>
      <c r="HF82" s="86">
        <f t="shared" si="73"/>
        <v>4.7942985175588613E-5</v>
      </c>
      <c r="HG82" s="86">
        <f t="shared" si="87"/>
        <v>5.2103608546031437E-5</v>
      </c>
      <c r="HH82" s="86">
        <f t="shared" si="87"/>
        <v>3.8721343774614309E-5</v>
      </c>
      <c r="HI82" s="86">
        <f t="shared" si="87"/>
        <v>1.2043976407974852E-4</v>
      </c>
      <c r="HJ82" s="86">
        <f t="shared" si="87"/>
        <v>4.9499321271721738E-5</v>
      </c>
      <c r="HK82" s="86">
        <f t="shared" si="87"/>
        <v>7.3494310071036377E-5</v>
      </c>
      <c r="HL82" s="86">
        <f t="shared" si="87"/>
        <v>2.4375950111292206E-5</v>
      </c>
      <c r="HM82" s="86">
        <f t="shared" si="87"/>
        <v>5.6233278934089099E-5</v>
      </c>
      <c r="HN82" s="86">
        <f t="shared" si="87"/>
        <v>1.9762355338417553E-5</v>
      </c>
      <c r="HO82" s="86">
        <f t="shared" si="87"/>
        <v>6.9170439315377726E-5</v>
      </c>
      <c r="HP82" s="86">
        <f t="shared" si="87"/>
        <v>1.8112738811614601E-5</v>
      </c>
      <c r="HQ82" s="86">
        <f t="shared" si="87"/>
        <v>3.0905421275614659E-7</v>
      </c>
      <c r="HS82" s="86">
        <f t="shared" si="84"/>
        <v>1.401199771653475E-52</v>
      </c>
      <c r="HT82" s="86">
        <f t="shared" si="84"/>
        <v>2.8205767066777209E-54</v>
      </c>
      <c r="HU82" s="86">
        <f t="shared" si="84"/>
        <v>4.2858493776786331E-57</v>
      </c>
      <c r="HV82" s="86">
        <f t="shared" si="84"/>
        <v>2.2003856846544658E-62</v>
      </c>
      <c r="HW82" s="86">
        <f t="shared" si="84"/>
        <v>6.2819394765160945E-62</v>
      </c>
      <c r="HX82" s="86">
        <f t="shared" si="84"/>
        <v>2.676129216504233E-65</v>
      </c>
      <c r="HY82" s="86">
        <f t="shared" si="84"/>
        <v>2.1318253849424986E-57</v>
      </c>
      <c r="HZ82" s="86">
        <f t="shared" si="84"/>
        <v>4.9669780530519029E-63</v>
      </c>
      <c r="IA82" s="86">
        <f t="shared" si="84"/>
        <v>1.650512534606715E-61</v>
      </c>
      <c r="IB82" s="86">
        <f t="shared" si="84"/>
        <v>4.0956127716199651E-67</v>
      </c>
      <c r="IC82" s="86">
        <f t="shared" si="84"/>
        <v>7.1911701284409644E-61</v>
      </c>
      <c r="ID82" s="86">
        <f t="shared" si="84"/>
        <v>4.8444370736993681E-69</v>
      </c>
      <c r="IE82" s="86">
        <f t="shared" si="84"/>
        <v>3.2827698120517366E-60</v>
      </c>
      <c r="IF82" s="86">
        <f t="shared" si="84"/>
        <v>1.9877332622420126E-35</v>
      </c>
      <c r="IG82" s="86">
        <f t="shared" si="84"/>
        <v>2.6885544154336835E-27</v>
      </c>
      <c r="II82" s="86">
        <f t="shared" si="85"/>
        <v>1.6898360100559711E-183</v>
      </c>
      <c r="IJ82" s="86">
        <f t="shared" si="85"/>
        <v>1.4280370390641132E-200</v>
      </c>
      <c r="IK82" s="86">
        <f t="shared" si="85"/>
        <v>2.0520493186865271E-208</v>
      </c>
      <c r="IL82" s="86">
        <f t="shared" si="85"/>
        <v>7.0500723579572142E-221</v>
      </c>
      <c r="IM82" s="86">
        <f t="shared" si="85"/>
        <v>1.3734796340442964E-220</v>
      </c>
      <c r="IN82" s="86">
        <f t="shared" si="85"/>
        <v>5.894714216363933E-236</v>
      </c>
      <c r="IO82" s="86">
        <f t="shared" si="85"/>
        <v>2.858207422301627E-207</v>
      </c>
      <c r="IP82" s="86">
        <f t="shared" si="85"/>
        <v>4.7565630335177315E-228</v>
      </c>
      <c r="IQ82" s="86">
        <f t="shared" si="85"/>
        <v>1.696369076247618E-226</v>
      </c>
      <c r="IR82" s="86">
        <f t="shared" si="85"/>
        <v>2.2110528934801726E-238</v>
      </c>
      <c r="IS82" s="86">
        <f t="shared" si="85"/>
        <v>2.3138788429285246E-219</v>
      </c>
      <c r="IT82" s="86">
        <f t="shared" si="85"/>
        <v>9.5688810587526428E-250</v>
      </c>
      <c r="IU82" s="86">
        <f t="shared" si="85"/>
        <v>3.1747746901464191E-213</v>
      </c>
      <c r="IV82" s="86">
        <f t="shared" si="85"/>
        <v>6.5931821794172009E-125</v>
      </c>
      <c r="IW82" s="86">
        <f t="shared" si="85"/>
        <v>3.4172010865757722E-66</v>
      </c>
      <c r="IY82" s="86">
        <f t="shared" si="86"/>
        <v>0.49066765850491323</v>
      </c>
      <c r="IZ82" s="86">
        <f t="shared" si="86"/>
        <v>0.51627612877084295</v>
      </c>
      <c r="JA82" s="86">
        <f t="shared" si="86"/>
        <v>0.52834535546485728</v>
      </c>
      <c r="JB82" s="86">
        <f t="shared" si="86"/>
        <v>0.52886655157004048</v>
      </c>
      <c r="JC82" s="86">
        <f t="shared" si="86"/>
        <v>0.54969593657018401</v>
      </c>
      <c r="JD82" s="86">
        <f t="shared" si="86"/>
        <v>0.56859938663940857</v>
      </c>
      <c r="JE82" s="86">
        <f t="shared" si="86"/>
        <v>0.59200933654265886</v>
      </c>
      <c r="JF82" s="86">
        <f t="shared" si="86"/>
        <v>0.54437112739160998</v>
      </c>
      <c r="JG82" s="86">
        <f t="shared" si="86"/>
        <v>0.5582733267363208</v>
      </c>
      <c r="JH82" s="86">
        <f t="shared" si="86"/>
        <v>0.49846675791192535</v>
      </c>
      <c r="JI82" s="86">
        <f t="shared" si="86"/>
        <v>0.54006620681860718</v>
      </c>
      <c r="JJ82" s="86">
        <f t="shared" si="86"/>
        <v>0.47669104533810552</v>
      </c>
      <c r="JK82" s="86">
        <f t="shared" si="86"/>
        <v>0.56214025541390455</v>
      </c>
      <c r="JL82" s="86">
        <f t="shared" si="86"/>
        <v>0.50833490463942477</v>
      </c>
      <c r="JM82" s="86">
        <f t="shared" si="86"/>
        <v>0.53238993210000296</v>
      </c>
    </row>
    <row r="83" spans="2:273" x14ac:dyDescent="0.25">
      <c r="B83" s="2">
        <v>56</v>
      </c>
      <c r="C83" s="37">
        <v>232.93100000000001</v>
      </c>
      <c r="D83" s="37">
        <v>223.41399999999999</v>
      </c>
      <c r="E83" s="37">
        <v>224.5</v>
      </c>
      <c r="F83" s="37">
        <v>228.77600000000001</v>
      </c>
      <c r="G83" s="37">
        <v>229.983</v>
      </c>
      <c r="H83" s="37">
        <v>229.43100000000001</v>
      </c>
      <c r="I83" s="37">
        <v>232.74100000000001</v>
      </c>
      <c r="J83" s="37">
        <v>230.345</v>
      </c>
      <c r="K83" s="37">
        <v>227.483</v>
      </c>
      <c r="L83" s="37">
        <v>229.31</v>
      </c>
      <c r="M83" s="37">
        <v>230.10300000000001</v>
      </c>
      <c r="N83" s="37">
        <v>225.56899999999999</v>
      </c>
      <c r="O83" s="37">
        <v>234.517</v>
      </c>
      <c r="P83" s="37">
        <v>226.94800000000001</v>
      </c>
      <c r="Q83" s="37">
        <v>209.828</v>
      </c>
      <c r="S83" s="4">
        <f t="shared" si="88"/>
        <v>241.43842330067702</v>
      </c>
      <c r="T83" s="4">
        <f t="shared" si="88"/>
        <v>230.87539570196421</v>
      </c>
      <c r="U83" s="4">
        <f t="shared" si="88"/>
        <v>233.43011923206151</v>
      </c>
      <c r="V83" s="4">
        <f t="shared" si="88"/>
        <v>236.12843424793653</v>
      </c>
      <c r="W83" s="4">
        <f t="shared" si="88"/>
        <v>235.24941440866601</v>
      </c>
      <c r="X83" s="4">
        <f t="shared" si="88"/>
        <v>238.64860299804297</v>
      </c>
      <c r="Y83" s="4">
        <f t="shared" si="88"/>
        <v>242.15941397574326</v>
      </c>
      <c r="Z83" s="4">
        <f t="shared" si="88"/>
        <v>239.08858686704048</v>
      </c>
      <c r="AA83" s="4">
        <f t="shared" si="88"/>
        <v>237.12294979835113</v>
      </c>
      <c r="AB83" s="4">
        <f t="shared" si="88"/>
        <v>235.69825163458648</v>
      </c>
      <c r="AC83" s="4">
        <f t="shared" si="88"/>
        <v>237.50625530451399</v>
      </c>
      <c r="AD83" s="4">
        <f t="shared" si="88"/>
        <v>231.31178470090538</v>
      </c>
      <c r="AE83" s="4">
        <f t="shared" si="88"/>
        <v>243.14970204643251</v>
      </c>
      <c r="AF83" s="4">
        <f t="shared" si="88"/>
        <v>234.31098970887206</v>
      </c>
      <c r="AG83" s="4">
        <f t="shared" si="88"/>
        <v>214.60533609376355</v>
      </c>
      <c r="AI83" s="4">
        <f t="shared" si="89"/>
        <v>-8.5074233006770044</v>
      </c>
      <c r="AJ83" s="4">
        <f t="shared" si="89"/>
        <v>-7.4613957019642214</v>
      </c>
      <c r="AK83" s="4">
        <f t="shared" si="89"/>
        <v>-8.9301192320615144</v>
      </c>
      <c r="AL83" s="4">
        <f t="shared" si="89"/>
        <v>-7.3524342479365146</v>
      </c>
      <c r="AM83" s="4">
        <f t="shared" si="89"/>
        <v>-5.2664144086660087</v>
      </c>
      <c r="AN83" s="4">
        <f t="shared" si="89"/>
        <v>-9.2176029980429632</v>
      </c>
      <c r="AO83" s="4">
        <f t="shared" si="89"/>
        <v>-9.418413975743249</v>
      </c>
      <c r="AP83" s="4">
        <f t="shared" si="89"/>
        <v>-8.7435868670404773</v>
      </c>
      <c r="AQ83" s="4">
        <f t="shared" si="89"/>
        <v>-9.6399497983511253</v>
      </c>
      <c r="AR83" s="4">
        <f t="shared" si="89"/>
        <v>-6.3882516345864815</v>
      </c>
      <c r="AS83" s="4">
        <f t="shared" si="89"/>
        <v>-7.4032553045139764</v>
      </c>
      <c r="AT83" s="4">
        <f t="shared" si="89"/>
        <v>-5.7427847009053892</v>
      </c>
      <c r="AU83" s="4">
        <f t="shared" si="89"/>
        <v>-8.632702046432513</v>
      </c>
      <c r="AV83" s="4">
        <f t="shared" si="89"/>
        <v>-7.3629897088720497</v>
      </c>
      <c r="AW83" s="4">
        <f t="shared" si="89"/>
        <v>-4.7773360937635516</v>
      </c>
      <c r="AY83" s="2">
        <f t="shared" si="80"/>
        <v>115.8332278394701</v>
      </c>
      <c r="AZ83" s="2">
        <f t="shared" si="80"/>
        <v>111.7244524306485</v>
      </c>
      <c r="BA83" s="2">
        <f t="shared" si="80"/>
        <v>113.1924632733879</v>
      </c>
      <c r="BB83" s="2">
        <f t="shared" si="80"/>
        <v>114.7503845694763</v>
      </c>
      <c r="BC83" s="2">
        <f t="shared" si="80"/>
        <v>115.37156868884689</v>
      </c>
      <c r="BD83" s="2">
        <f t="shared" si="80"/>
        <v>113.04967433385777</v>
      </c>
      <c r="BE83" s="2">
        <f t="shared" si="80"/>
        <v>112.67750720324591</v>
      </c>
      <c r="BF83" s="2">
        <f t="shared" si="80"/>
        <v>113.76122436392747</v>
      </c>
      <c r="BG83" s="2">
        <f t="shared" si="80"/>
        <v>113.7429025513546</v>
      </c>
      <c r="BH83" s="2">
        <f t="shared" si="80"/>
        <v>115.38544844184597</v>
      </c>
      <c r="BI83" s="2">
        <f t="shared" si="80"/>
        <v>117.73352626384374</v>
      </c>
      <c r="BJ83" s="2">
        <f t="shared" si="80"/>
        <v>118.98873229981456</v>
      </c>
      <c r="BK83" s="2">
        <f t="shared" si="80"/>
        <v>121.86732040073937</v>
      </c>
      <c r="BL83" s="2">
        <f t="shared" si="80"/>
        <v>121.89958625049407</v>
      </c>
      <c r="BM83" s="2">
        <f t="shared" si="80"/>
        <v>124.94922445712392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129.23797467166978</v>
      </c>
      <c r="DL83" s="2">
        <f t="shared" si="90"/>
        <v>120.52126754385968</v>
      </c>
      <c r="DM83" s="2">
        <f t="shared" si="90"/>
        <v>120.57958004158004</v>
      </c>
      <c r="DN83" s="2">
        <f t="shared" si="90"/>
        <v>122.60332894736841</v>
      </c>
      <c r="DO83" s="2">
        <f t="shared" si="90"/>
        <v>127.11852851782365</v>
      </c>
      <c r="DP83" s="2">
        <f t="shared" si="90"/>
        <v>124.76545376955904</v>
      </c>
      <c r="DQ83" s="2">
        <f t="shared" si="90"/>
        <v>121.87872842401504</v>
      </c>
      <c r="DR83" s="2">
        <f t="shared" si="90"/>
        <v>122.59346657183501</v>
      </c>
      <c r="DS83" s="2">
        <f t="shared" si="90"/>
        <v>121.52431561561565</v>
      </c>
      <c r="DT83" s="2">
        <f t="shared" si="90"/>
        <v>125.25579753437648</v>
      </c>
      <c r="DU83" s="2">
        <f t="shared" si="90"/>
        <v>126.72809345479084</v>
      </c>
      <c r="DV83" s="2">
        <f t="shared" si="90"/>
        <v>127.81526742532006</v>
      </c>
      <c r="DW83" s="2">
        <f t="shared" si="90"/>
        <v>130.7583338439654</v>
      </c>
      <c r="DX83" s="2">
        <f t="shared" si="90"/>
        <v>129.91735105105101</v>
      </c>
      <c r="DY83" s="2">
        <f t="shared" si="90"/>
        <v>131.23426659251015</v>
      </c>
      <c r="EA83" s="2">
        <f t="shared" si="91"/>
        <v>112.28830865131341</v>
      </c>
      <c r="EB83" s="2">
        <f t="shared" si="91"/>
        <v>109.4241361944397</v>
      </c>
      <c r="EC83" s="2">
        <f t="shared" si="91"/>
        <v>111.2541994742611</v>
      </c>
      <c r="ED83" s="2">
        <f t="shared" si="91"/>
        <v>112.72727544969918</v>
      </c>
      <c r="EE83" s="2">
        <f t="shared" si="91"/>
        <v>112.56454089909388</v>
      </c>
      <c r="EF83" s="2">
        <f t="shared" si="91"/>
        <v>109.91651782359375</v>
      </c>
      <c r="EG83" s="2">
        <f t="shared" si="91"/>
        <v>110.43918965988787</v>
      </c>
      <c r="EH83" s="2">
        <f t="shared" si="91"/>
        <v>111.34943978198442</v>
      </c>
      <c r="EI83" s="2">
        <f t="shared" si="91"/>
        <v>111.48610135568379</v>
      </c>
      <c r="EJ83" s="2">
        <f t="shared" si="91"/>
        <v>112.53020196076214</v>
      </c>
      <c r="EK83" s="2">
        <f t="shared" si="91"/>
        <v>115.40580357123768</v>
      </c>
      <c r="EL83" s="2">
        <f t="shared" si="91"/>
        <v>116.39791121314241</v>
      </c>
      <c r="EM83" s="2">
        <f t="shared" si="91"/>
        <v>119.63876287804119</v>
      </c>
      <c r="EN83" s="2">
        <f t="shared" si="91"/>
        <v>119.53590482196405</v>
      </c>
      <c r="EO83" s="2">
        <f t="shared" si="91"/>
        <v>122.73493034986743</v>
      </c>
      <c r="EQ83" s="2">
        <f t="shared" si="92"/>
        <v>112.83571528547384</v>
      </c>
      <c r="ER83" s="2">
        <f t="shared" si="92"/>
        <v>110.36011707301813</v>
      </c>
      <c r="ES83" s="2">
        <f t="shared" si="92"/>
        <v>111.00150851995703</v>
      </c>
      <c r="ET83" s="2">
        <f t="shared" si="92"/>
        <v>112.23778372255056</v>
      </c>
      <c r="EU83" s="2">
        <f t="shared" si="92"/>
        <v>111.8834062025022</v>
      </c>
      <c r="EV83" s="2">
        <f t="shared" si="92"/>
        <v>110.42834857224555</v>
      </c>
      <c r="EW83" s="2">
        <f t="shared" si="92"/>
        <v>110.76331581815904</v>
      </c>
      <c r="EX83" s="2">
        <f t="shared" si="92"/>
        <v>110.46792754598093</v>
      </c>
      <c r="EY83" s="2">
        <f t="shared" si="92"/>
        <v>111.1526623962784</v>
      </c>
      <c r="EZ83" s="2">
        <f t="shared" si="92"/>
        <v>112.7461403737812</v>
      </c>
      <c r="FA83" s="2">
        <f t="shared" si="92"/>
        <v>114.83993961538197</v>
      </c>
      <c r="FB83" s="2">
        <f t="shared" si="92"/>
        <v>116.40034798340356</v>
      </c>
      <c r="FC83" s="2">
        <f t="shared" si="92"/>
        <v>119.47343556325571</v>
      </c>
      <c r="FD83" s="2">
        <f t="shared" si="92"/>
        <v>119.68442197696702</v>
      </c>
      <c r="FE83" s="2">
        <f t="shared" si="92"/>
        <v>122.86978049585419</v>
      </c>
      <c r="FG83" s="2">
        <f t="shared" si="93"/>
        <v>0.79087293189235097</v>
      </c>
      <c r="FH83" s="2">
        <f t="shared" si="93"/>
        <v>0.79275790644751976</v>
      </c>
      <c r="FI83" s="2">
        <f t="shared" si="93"/>
        <v>0.79213721845400242</v>
      </c>
      <c r="FJ83" s="2">
        <f t="shared" si="93"/>
        <v>0.79512176904324017</v>
      </c>
      <c r="FK83" s="2">
        <f t="shared" si="93"/>
        <v>0.80710293219403806</v>
      </c>
      <c r="FL83" s="2">
        <f t="shared" si="93"/>
        <v>0.7890179557013316</v>
      </c>
      <c r="FM83" s="2">
        <f t="shared" si="93"/>
        <v>0.80435141331192117</v>
      </c>
      <c r="FN83" s="2">
        <f t="shared" si="93"/>
        <v>0.78546011947923444</v>
      </c>
      <c r="FO83" s="2">
        <f t="shared" si="93"/>
        <v>0.77515931725200216</v>
      </c>
      <c r="FP83" s="2">
        <f t="shared" si="93"/>
        <v>0.77563982836906953</v>
      </c>
      <c r="FQ83" s="2">
        <f t="shared" si="93"/>
        <v>0.7943832671098281</v>
      </c>
      <c r="FR83" s="2">
        <f t="shared" si="93"/>
        <v>0.7730805817131704</v>
      </c>
      <c r="FS83" s="2">
        <f t="shared" si="93"/>
        <v>0.79957383648942482</v>
      </c>
      <c r="FT83" s="2">
        <f t="shared" si="93"/>
        <v>0.77232168957233016</v>
      </c>
      <c r="FU83" s="2">
        <f t="shared" si="93"/>
        <v>0.73947871737041537</v>
      </c>
      <c r="FW83" s="2">
        <f t="shared" si="82"/>
        <v>5.2105308542503711E-4</v>
      </c>
      <c r="FX83" s="2">
        <f t="shared" si="82"/>
        <v>5.5930942621642914E-4</v>
      </c>
      <c r="FY83" s="2">
        <f t="shared" si="82"/>
        <v>5.3719600488015952E-4</v>
      </c>
      <c r="FZ83" s="2">
        <f t="shared" si="82"/>
        <v>5.7048902805704202E-4</v>
      </c>
      <c r="GA83" s="2">
        <f t="shared" si="82"/>
        <v>5.7807477170131519E-4</v>
      </c>
      <c r="GB83" s="2">
        <f t="shared" si="82"/>
        <v>5.8153740286195769E-4</v>
      </c>
      <c r="GC83" s="2">
        <f t="shared" si="82"/>
        <v>5.7987233756819664E-4</v>
      </c>
      <c r="GD83" s="2">
        <f t="shared" si="82"/>
        <v>5.7580837005011287E-4</v>
      </c>
      <c r="GE83" s="2">
        <f t="shared" si="82"/>
        <v>5.9306837839354326E-4</v>
      </c>
      <c r="GF83" s="2">
        <f t="shared" si="82"/>
        <v>6.0051419332819657E-4</v>
      </c>
      <c r="GG83" s="2">
        <f t="shared" si="82"/>
        <v>5.8240515617816809E-4</v>
      </c>
      <c r="GH83" s="2">
        <f t="shared" si="82"/>
        <v>5.156954237069166E-4</v>
      </c>
      <c r="GI83" s="2">
        <f t="shared" si="82"/>
        <v>5.7719370645663802E-4</v>
      </c>
      <c r="GJ83" s="2">
        <f t="shared" si="82"/>
        <v>3.4535603507834518E-4</v>
      </c>
      <c r="GK83" s="2">
        <f t="shared" si="82"/>
        <v>2.6791089354655527E-4</v>
      </c>
      <c r="GM83" s="86">
        <f t="shared" si="83"/>
        <v>0.55983112314600514</v>
      </c>
      <c r="GN83" s="86">
        <f t="shared" si="83"/>
        <v>0.58573426109087423</v>
      </c>
      <c r="GO83" s="86">
        <f t="shared" si="83"/>
        <v>0.60005536773624402</v>
      </c>
      <c r="GP83" s="86">
        <f t="shared" si="83"/>
        <v>0.60983289051708234</v>
      </c>
      <c r="GQ83" s="86">
        <f t="shared" si="83"/>
        <v>0.63083367239567101</v>
      </c>
      <c r="GR83" s="86">
        <f t="shared" si="83"/>
        <v>0.64153351388042812</v>
      </c>
      <c r="GS83" s="86">
        <f t="shared" si="83"/>
        <v>0.66361822490840705</v>
      </c>
      <c r="GT83" s="86">
        <f t="shared" si="83"/>
        <v>0.62900874342400992</v>
      </c>
      <c r="GU83" s="86">
        <f t="shared" si="83"/>
        <v>0.64178893841334683</v>
      </c>
      <c r="GV83" s="86">
        <f t="shared" si="83"/>
        <v>0.58067693241503215</v>
      </c>
      <c r="GW83" s="86">
        <f t="shared" si="83"/>
        <v>0.61649644390549108</v>
      </c>
      <c r="GX83" s="86">
        <f t="shared" si="83"/>
        <v>0.5580028483054279</v>
      </c>
      <c r="GY83" s="86">
        <f t="shared" si="83"/>
        <v>0.60757191397254218</v>
      </c>
      <c r="GZ83" s="86">
        <f t="shared" si="83"/>
        <v>0.58018673457522218</v>
      </c>
      <c r="HA83" s="86">
        <f t="shared" si="83"/>
        <v>0.60680457270863641</v>
      </c>
      <c r="HC83" s="86">
        <f t="shared" si="73"/>
        <v>2.5645665416354724E-4</v>
      </c>
      <c r="HD83" s="86">
        <f t="shared" si="73"/>
        <v>1.9374124573175817E-4</v>
      </c>
      <c r="HE83" s="86">
        <f t="shared" si="73"/>
        <v>1.9267724774864014E-4</v>
      </c>
      <c r="HF83" s="86">
        <f t="shared" si="73"/>
        <v>9.6488747274871473E-5</v>
      </c>
      <c r="HG83" s="86">
        <f t="shared" si="87"/>
        <v>1.0461757991520588E-4</v>
      </c>
      <c r="HH83" s="86">
        <f t="shared" si="87"/>
        <v>8.0558599062788738E-5</v>
      </c>
      <c r="HI83" s="86">
        <f t="shared" si="87"/>
        <v>2.2964432092727774E-4</v>
      </c>
      <c r="HJ83" s="86">
        <f t="shared" si="87"/>
        <v>1.0070363379146774E-4</v>
      </c>
      <c r="HK83" s="86">
        <f t="shared" si="87"/>
        <v>1.4733902013079034E-4</v>
      </c>
      <c r="HL83" s="86">
        <f t="shared" si="87"/>
        <v>5.1962072370106071E-5</v>
      </c>
      <c r="HM83" s="86">
        <f t="shared" si="87"/>
        <v>1.1244990416206889E-4</v>
      </c>
      <c r="HN83" s="86">
        <f t="shared" si="87"/>
        <v>4.2566872543290989E-5</v>
      </c>
      <c r="HO83" s="86">
        <f t="shared" si="87"/>
        <v>1.358401841034798E-4</v>
      </c>
      <c r="HP83" s="86">
        <f t="shared" si="87"/>
        <v>3.8331076522606322E-5</v>
      </c>
      <c r="HQ83" s="86">
        <f t="shared" si="87"/>
        <v>9.2947989713927157E-7</v>
      </c>
      <c r="HS83" s="86">
        <f t="shared" si="84"/>
        <v>7.6089843915584239E-51</v>
      </c>
      <c r="HT83" s="86">
        <f t="shared" si="84"/>
        <v>2.0482875839317096E-52</v>
      </c>
      <c r="HU83" s="86">
        <f t="shared" si="84"/>
        <v>3.7091837860159927E-55</v>
      </c>
      <c r="HV83" s="86">
        <f t="shared" si="84"/>
        <v>2.7972102072326775E-60</v>
      </c>
      <c r="HW83" s="86">
        <f t="shared" si="84"/>
        <v>7.8820092507085327E-60</v>
      </c>
      <c r="HX83" s="86">
        <f t="shared" si="84"/>
        <v>4.5693043867464917E-63</v>
      </c>
      <c r="HY83" s="86">
        <f t="shared" si="84"/>
        <v>1.9294162297702727E-55</v>
      </c>
      <c r="HZ83" s="86">
        <f t="shared" si="84"/>
        <v>7.0509038518890243E-61</v>
      </c>
      <c r="IA83" s="86">
        <f t="shared" si="84"/>
        <v>2.2069985352032935E-59</v>
      </c>
      <c r="IB83" s="86">
        <f t="shared" si="84"/>
        <v>7.9012188532299523E-65</v>
      </c>
      <c r="IC83" s="86">
        <f t="shared" si="84"/>
        <v>8.5701729605808177E-59</v>
      </c>
      <c r="ID83" s="86">
        <f t="shared" si="84"/>
        <v>1.0280776389150718E-66</v>
      </c>
      <c r="IE83" s="86">
        <f t="shared" si="84"/>
        <v>3.5421871637412562E-58</v>
      </c>
      <c r="IF83" s="86">
        <f t="shared" si="84"/>
        <v>2.4930322498143058E-34</v>
      </c>
      <c r="IG83" s="86">
        <f t="shared" si="84"/>
        <v>1.7625586864894947E-26</v>
      </c>
      <c r="II83" s="86">
        <f t="shared" si="85"/>
        <v>3.7119968860541098E-179</v>
      </c>
      <c r="IJ83" s="86">
        <f t="shared" si="85"/>
        <v>8.8869729431009884E-196</v>
      </c>
      <c r="IK83" s="86">
        <f t="shared" si="85"/>
        <v>1.8586072417672446E-203</v>
      </c>
      <c r="IL83" s="86">
        <f t="shared" si="85"/>
        <v>1.3993190518089341E-215</v>
      </c>
      <c r="IM83" s="86">
        <f t="shared" si="85"/>
        <v>2.7399779822996846E-215</v>
      </c>
      <c r="IN83" s="86">
        <f t="shared" si="85"/>
        <v>2.8007775299465046E-230</v>
      </c>
      <c r="IO83" s="86">
        <f t="shared" si="85"/>
        <v>2.7246546588357853E-202</v>
      </c>
      <c r="IP83" s="86">
        <f t="shared" si="85"/>
        <v>1.4294985831315307E-222</v>
      </c>
      <c r="IQ83" s="86">
        <f t="shared" si="85"/>
        <v>4.9097068595326595E-221</v>
      </c>
      <c r="IR83" s="86">
        <f t="shared" si="85"/>
        <v>1.2724589851915664E-232</v>
      </c>
      <c r="IS83" s="86">
        <f t="shared" si="85"/>
        <v>4.36244290999399E-214</v>
      </c>
      <c r="IT83" s="86">
        <f t="shared" si="85"/>
        <v>7.9138509846815318E-244</v>
      </c>
      <c r="IU83" s="86">
        <f t="shared" si="85"/>
        <v>4.1894367061384737E-208</v>
      </c>
      <c r="IV83" s="86">
        <f t="shared" si="85"/>
        <v>4.087858333647662E-122</v>
      </c>
      <c r="IW83" s="86">
        <f t="shared" si="85"/>
        <v>8.9343727087270707E-65</v>
      </c>
      <c r="IY83" s="86">
        <f t="shared" si="86"/>
        <v>0.56008757980016866</v>
      </c>
      <c r="IZ83" s="86">
        <f t="shared" si="86"/>
        <v>0.58592800233660602</v>
      </c>
      <c r="JA83" s="86">
        <f t="shared" si="86"/>
        <v>0.60024804498399265</v>
      </c>
      <c r="JB83" s="86">
        <f t="shared" si="86"/>
        <v>0.6099293792643572</v>
      </c>
      <c r="JC83" s="86">
        <f t="shared" si="86"/>
        <v>0.63093828997558621</v>
      </c>
      <c r="JD83" s="86">
        <f t="shared" si="86"/>
        <v>0.64161407247949087</v>
      </c>
      <c r="JE83" s="86">
        <f t="shared" si="86"/>
        <v>0.66384786922933436</v>
      </c>
      <c r="JF83" s="86">
        <f t="shared" si="86"/>
        <v>0.62910944705780136</v>
      </c>
      <c r="JG83" s="86">
        <f t="shared" si="86"/>
        <v>0.64193627743347759</v>
      </c>
      <c r="JH83" s="86">
        <f t="shared" si="86"/>
        <v>0.58072889448740228</v>
      </c>
      <c r="JI83" s="86">
        <f t="shared" si="86"/>
        <v>0.61660889380965311</v>
      </c>
      <c r="JJ83" s="86">
        <f t="shared" si="86"/>
        <v>0.55804541517797124</v>
      </c>
      <c r="JK83" s="86">
        <f t="shared" si="86"/>
        <v>0.60770775415664569</v>
      </c>
      <c r="JL83" s="86">
        <f t="shared" si="86"/>
        <v>0.58022506565174481</v>
      </c>
      <c r="JM83" s="86">
        <f t="shared" si="86"/>
        <v>0.60680550218853357</v>
      </c>
    </row>
    <row r="84" spans="2:273" x14ac:dyDescent="0.25">
      <c r="B84" s="2">
        <v>57</v>
      </c>
      <c r="C84" s="37">
        <v>231.36199999999999</v>
      </c>
      <c r="D84" s="37">
        <v>219.828</v>
      </c>
      <c r="E84" s="37">
        <v>222.96600000000001</v>
      </c>
      <c r="F84" s="37">
        <v>226.36199999999999</v>
      </c>
      <c r="G84" s="37">
        <v>228.19</v>
      </c>
      <c r="H84" s="37">
        <v>225.39699999999999</v>
      </c>
      <c r="I84" s="37">
        <v>228.89699999999999</v>
      </c>
      <c r="J84" s="37">
        <v>228.56899999999999</v>
      </c>
      <c r="K84" s="37">
        <v>223.79300000000001</v>
      </c>
      <c r="L84" s="37">
        <v>227.328</v>
      </c>
      <c r="M84" s="37">
        <v>226.845</v>
      </c>
      <c r="N84" s="37">
        <v>225.845</v>
      </c>
      <c r="O84" s="37">
        <v>229.74100000000001</v>
      </c>
      <c r="P84" s="37">
        <v>223.93100000000001</v>
      </c>
      <c r="Q84" s="37">
        <v>202.39699999999999</v>
      </c>
      <c r="S84" s="4">
        <f t="shared" si="88"/>
        <v>240.86353448386441</v>
      </c>
      <c r="T84" s="4">
        <f t="shared" si="88"/>
        <v>228.52518460717889</v>
      </c>
      <c r="U84" s="4">
        <f t="shared" si="88"/>
        <v>230.44484929636744</v>
      </c>
      <c r="V84" s="4">
        <f t="shared" si="88"/>
        <v>236.06308576018122</v>
      </c>
      <c r="W84" s="4">
        <f t="shared" si="88"/>
        <v>235.30737881797603</v>
      </c>
      <c r="X84" s="4">
        <f t="shared" si="88"/>
        <v>231.03456129332483</v>
      </c>
      <c r="Y84" s="4">
        <f t="shared" si="88"/>
        <v>234.46946030644915</v>
      </c>
      <c r="Z84" s="4">
        <f t="shared" si="88"/>
        <v>236.57342607738855</v>
      </c>
      <c r="AA84" s="4">
        <f t="shared" si="88"/>
        <v>230.49343788639629</v>
      </c>
      <c r="AB84" s="4">
        <f t="shared" si="88"/>
        <v>235.57704734703125</v>
      </c>
      <c r="AC84" s="4">
        <f t="shared" si="88"/>
        <v>234.92200225178718</v>
      </c>
      <c r="AD84" s="4">
        <f t="shared" si="88"/>
        <v>232.63911175538027</v>
      </c>
      <c r="AE84" s="4">
        <f t="shared" si="88"/>
        <v>232.47060913701301</v>
      </c>
      <c r="AF84" s="4">
        <f t="shared" si="88"/>
        <v>230.23863314625024</v>
      </c>
      <c r="AG84" s="4">
        <f t="shared" si="88"/>
        <v>204.68401487004769</v>
      </c>
      <c r="AI84" s="4">
        <f t="shared" si="89"/>
        <v>-9.5015344838644182</v>
      </c>
      <c r="AJ84" s="4">
        <f t="shared" si="89"/>
        <v>-8.6971846071788832</v>
      </c>
      <c r="AK84" s="4">
        <f t="shared" si="89"/>
        <v>-7.4788492963674287</v>
      </c>
      <c r="AL84" s="4">
        <f t="shared" si="89"/>
        <v>-9.701085760181229</v>
      </c>
      <c r="AM84" s="4">
        <f t="shared" si="89"/>
        <v>-7.1173788179760322</v>
      </c>
      <c r="AN84" s="4">
        <f t="shared" si="89"/>
        <v>-5.6375612933248362</v>
      </c>
      <c r="AO84" s="4">
        <f t="shared" si="89"/>
        <v>-5.5724603064491589</v>
      </c>
      <c r="AP84" s="4">
        <f t="shared" si="89"/>
        <v>-8.0044260773885583</v>
      </c>
      <c r="AQ84" s="4">
        <f t="shared" si="89"/>
        <v>-6.700437886396287</v>
      </c>
      <c r="AR84" s="4">
        <f t="shared" si="89"/>
        <v>-8.2490473470312509</v>
      </c>
      <c r="AS84" s="4">
        <f t="shared" si="89"/>
        <v>-8.077002251787178</v>
      </c>
      <c r="AT84" s="4">
        <f t="shared" si="89"/>
        <v>-6.7941117553802712</v>
      </c>
      <c r="AU84" s="4">
        <f t="shared" si="89"/>
        <v>-2.729609137013</v>
      </c>
      <c r="AV84" s="4">
        <f t="shared" si="89"/>
        <v>-6.3076331462502253</v>
      </c>
      <c r="AW84" s="4">
        <f t="shared" si="89"/>
        <v>-2.2870148700476989</v>
      </c>
      <c r="AY84" s="2">
        <f t="shared" si="80"/>
        <v>115.58484586063025</v>
      </c>
      <c r="AZ84" s="2">
        <f t="shared" si="80"/>
        <v>111.55260976950531</v>
      </c>
      <c r="BA84" s="2">
        <f t="shared" si="80"/>
        <v>113.01743988862147</v>
      </c>
      <c r="BB84" s="2">
        <f t="shared" si="80"/>
        <v>114.56390674645925</v>
      </c>
      <c r="BC84" s="2">
        <f t="shared" si="80"/>
        <v>115.14084409556378</v>
      </c>
      <c r="BD84" s="2">
        <f t="shared" si="80"/>
        <v>112.85909752927871</v>
      </c>
      <c r="BE84" s="2">
        <f t="shared" si="80"/>
        <v>112.53177643513739</v>
      </c>
      <c r="BF84" s="2">
        <f t="shared" si="80"/>
        <v>113.59779746980379</v>
      </c>
      <c r="BG84" s="2">
        <f t="shared" si="80"/>
        <v>113.57607151102923</v>
      </c>
      <c r="BH84" s="2">
        <f t="shared" si="80"/>
        <v>115.18755711485305</v>
      </c>
      <c r="BI84" s="2">
        <f t="shared" si="80"/>
        <v>117.53708114681514</v>
      </c>
      <c r="BJ84" s="2">
        <f t="shared" si="80"/>
        <v>118.80228238789508</v>
      </c>
      <c r="BK84" s="2">
        <f t="shared" si="80"/>
        <v>121.66816703888227</v>
      </c>
      <c r="BL84" s="2">
        <f t="shared" si="80"/>
        <v>121.72228604088434</v>
      </c>
      <c r="BM84" s="2">
        <f t="shared" si="80"/>
        <v>124.80592649153834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129.59812176360222</v>
      </c>
      <c r="DL84" s="2">
        <f t="shared" si="90"/>
        <v>120.66604588394065</v>
      </c>
      <c r="DM84" s="2">
        <f t="shared" si="90"/>
        <v>120.72769296421927</v>
      </c>
      <c r="DN84" s="2">
        <f t="shared" si="90"/>
        <v>122.8064834008097</v>
      </c>
      <c r="DO84" s="2">
        <f t="shared" si="90"/>
        <v>127.40421491557224</v>
      </c>
      <c r="DP84" s="2">
        <f t="shared" si="90"/>
        <v>125.08039544807967</v>
      </c>
      <c r="DQ84" s="2">
        <f t="shared" si="90"/>
        <v>122.06807570356476</v>
      </c>
      <c r="DR84" s="2">
        <f t="shared" si="90"/>
        <v>122.8050625889047</v>
      </c>
      <c r="DS84" s="2">
        <f t="shared" si="90"/>
        <v>121.73706284856287</v>
      </c>
      <c r="DT84" s="2">
        <f t="shared" si="90"/>
        <v>125.46991536273116</v>
      </c>
      <c r="DU84" s="2">
        <f t="shared" si="90"/>
        <v>126.92564264507425</v>
      </c>
      <c r="DV84" s="2">
        <f t="shared" si="90"/>
        <v>128.0695426742532</v>
      </c>
      <c r="DW84" s="2">
        <f t="shared" si="90"/>
        <v>130.99135496224966</v>
      </c>
      <c r="DX84" s="2">
        <f t="shared" si="90"/>
        <v>130.18648477048475</v>
      </c>
      <c r="DY84" s="2">
        <f t="shared" si="90"/>
        <v>131.54113199851685</v>
      </c>
      <c r="EA84" s="2">
        <f>CE$228*$B84+CE$229</f>
        <v>112.20503885171208</v>
      </c>
      <c r="EB84" s="2">
        <f t="shared" si="91"/>
        <v>109.37911657594768</v>
      </c>
      <c r="EC84" s="2">
        <f t="shared" si="91"/>
        <v>111.1724136432035</v>
      </c>
      <c r="ED84" s="2">
        <f t="shared" si="91"/>
        <v>112.62729582566951</v>
      </c>
      <c r="EE84" s="2">
        <f t="shared" si="91"/>
        <v>112.46831082372952</v>
      </c>
      <c r="EF84" s="2">
        <f t="shared" si="91"/>
        <v>109.87829164275308</v>
      </c>
      <c r="EG84" s="2">
        <f t="shared" si="91"/>
        <v>110.41604181562445</v>
      </c>
      <c r="EH84" s="2">
        <f t="shared" si="91"/>
        <v>111.30489239875754</v>
      </c>
      <c r="EI84" s="2">
        <f t="shared" si="91"/>
        <v>111.41746752770906</v>
      </c>
      <c r="EJ84" s="2">
        <f t="shared" si="91"/>
        <v>112.47482758055952</v>
      </c>
      <c r="EK84" s="2">
        <f t="shared" si="91"/>
        <v>115.32122291107713</v>
      </c>
      <c r="EL84" s="2">
        <f t="shared" si="91"/>
        <v>116.3214435320491</v>
      </c>
      <c r="EM84" s="2">
        <f t="shared" si="91"/>
        <v>119.53691554702496</v>
      </c>
      <c r="EN84" s="2">
        <f t="shared" si="91"/>
        <v>119.44654641129944</v>
      </c>
      <c r="EO84" s="2">
        <f t="shared" si="91"/>
        <v>122.64182163875057</v>
      </c>
      <c r="EQ84" s="2">
        <f t="shared" si="92"/>
        <v>112.73942741041741</v>
      </c>
      <c r="ER84" s="2">
        <f t="shared" si="92"/>
        <v>110.29326691972386</v>
      </c>
      <c r="ES84" s="2">
        <f t="shared" si="92"/>
        <v>110.92563002231221</v>
      </c>
      <c r="ET84" s="2">
        <f t="shared" si="92"/>
        <v>112.14934084700484</v>
      </c>
      <c r="EU84" s="2">
        <f t="shared" si="92"/>
        <v>111.80309380492419</v>
      </c>
      <c r="EV84" s="2">
        <f t="shared" si="92"/>
        <v>110.37807200430714</v>
      </c>
      <c r="EW84" s="2">
        <f t="shared" si="92"/>
        <v>110.73231532325427</v>
      </c>
      <c r="EX84" s="2">
        <f t="shared" si="92"/>
        <v>110.44466923109673</v>
      </c>
      <c r="EY84" s="2">
        <f t="shared" si="92"/>
        <v>111.091837650287</v>
      </c>
      <c r="EZ84" s="2">
        <f t="shared" si="92"/>
        <v>112.68577637427808</v>
      </c>
      <c r="FA84" s="2">
        <f t="shared" si="92"/>
        <v>114.76880101393878</v>
      </c>
      <c r="FB84" s="2">
        <f t="shared" si="92"/>
        <v>116.32381441137917</v>
      </c>
      <c r="FC84" s="2">
        <f t="shared" si="92"/>
        <v>119.375482305259</v>
      </c>
      <c r="FD84" s="2">
        <f t="shared" si="92"/>
        <v>119.59151416493903</v>
      </c>
      <c r="FE84" s="2">
        <f t="shared" si="92"/>
        <v>122.76916288311656</v>
      </c>
      <c r="FG84" s="2">
        <f t="shared" si="93"/>
        <v>0.80569852206620507</v>
      </c>
      <c r="FH84" s="2">
        <f t="shared" si="93"/>
        <v>0.80748239463609928</v>
      </c>
      <c r="FI84" s="2">
        <f t="shared" si="93"/>
        <v>0.80689506425736668</v>
      </c>
      <c r="FJ84" s="2">
        <f t="shared" si="93"/>
        <v>0.80971861804959744</v>
      </c>
      <c r="FK84" s="2">
        <f t="shared" si="93"/>
        <v>0.82103829287570329</v>
      </c>
      <c r="FL84" s="2">
        <f t="shared" si="93"/>
        <v>0.80394245026337385</v>
      </c>
      <c r="FM84" s="2">
        <f t="shared" si="93"/>
        <v>0.81844083540122126</v>
      </c>
      <c r="FN84" s="2">
        <f t="shared" si="93"/>
        <v>0.80057267722189585</v>
      </c>
      <c r="FO84" s="2">
        <f t="shared" si="93"/>
        <v>0.79080422663760763</v>
      </c>
      <c r="FP84" s="2">
        <f t="shared" si="93"/>
        <v>0.79126030632306321</v>
      </c>
      <c r="FQ84" s="2">
        <f t="shared" si="93"/>
        <v>0.80902009403883912</v>
      </c>
      <c r="FR84" s="2">
        <f t="shared" si="93"/>
        <v>0.78883073037836227</v>
      </c>
      <c r="FS84" s="2">
        <f t="shared" si="93"/>
        <v>0.81392772035128114</v>
      </c>
      <c r="FT84" s="2">
        <f t="shared" si="93"/>
        <v>0.7881100747891141</v>
      </c>
      <c r="FU84" s="2">
        <f t="shared" si="93"/>
        <v>0.75682751149219474</v>
      </c>
      <c r="FW84" s="2">
        <f t="shared" si="82"/>
        <v>5.7129462807118064E-4</v>
      </c>
      <c r="FX84" s="2">
        <f t="shared" si="82"/>
        <v>6.1323749973405295E-4</v>
      </c>
      <c r="FY84" s="2">
        <f t="shared" si="82"/>
        <v>5.8899318024357669E-4</v>
      </c>
      <c r="FZ84" s="2">
        <f t="shared" si="82"/>
        <v>6.2549435334916166E-4</v>
      </c>
      <c r="GA84" s="2">
        <f t="shared" si="82"/>
        <v>6.3381103424835943E-4</v>
      </c>
      <c r="GB84" s="2">
        <f t="shared" si="82"/>
        <v>6.3760730908846651E-4</v>
      </c>
      <c r="GC84" s="2">
        <f t="shared" si="82"/>
        <v>6.3578180585337858E-4</v>
      </c>
      <c r="GD84" s="2">
        <f t="shared" si="82"/>
        <v>6.3132625087923707E-4</v>
      </c>
      <c r="GE84" s="2">
        <f t="shared" si="82"/>
        <v>6.5024933965498902E-4</v>
      </c>
      <c r="GF84" s="2">
        <f t="shared" si="82"/>
        <v>6.584125733216222E-4</v>
      </c>
      <c r="GG84" s="2">
        <f t="shared" si="82"/>
        <v>6.3855867484263046E-4</v>
      </c>
      <c r="GH84" s="2">
        <f t="shared" si="82"/>
        <v>5.6542065636559151E-4</v>
      </c>
      <c r="GI84" s="2">
        <f t="shared" si="82"/>
        <v>6.3284507308550145E-4</v>
      </c>
      <c r="GJ84" s="2">
        <f t="shared" si="82"/>
        <v>3.786627455819132E-4</v>
      </c>
      <c r="GK84" s="2">
        <f t="shared" si="82"/>
        <v>2.9375086054012067E-4</v>
      </c>
      <c r="GM84" s="86">
        <f t="shared" si="83"/>
        <v>0.60948447796965577</v>
      </c>
      <c r="GN84" s="86">
        <f t="shared" si="83"/>
        <v>0.62946920106074333</v>
      </c>
      <c r="GO84" s="86">
        <f t="shared" si="83"/>
        <v>0.64264836485113885</v>
      </c>
      <c r="GP84" s="86">
        <f t="shared" si="83"/>
        <v>0.66807215439106837</v>
      </c>
      <c r="GQ84" s="86">
        <f t="shared" si="83"/>
        <v>0.68999247675752673</v>
      </c>
      <c r="GR84" s="86">
        <f t="shared" si="83"/>
        <v>0.66705257152102404</v>
      </c>
      <c r="GS84" s="86">
        <f t="shared" si="83"/>
        <v>0.68686668268805773</v>
      </c>
      <c r="GT84" s="86">
        <f t="shared" si="83"/>
        <v>0.68029270746668469</v>
      </c>
      <c r="GU84" s="86">
        <f t="shared" si="83"/>
        <v>0.67572122836890058</v>
      </c>
      <c r="GV84" s="86">
        <f t="shared" si="83"/>
        <v>0.6395714036853829</v>
      </c>
      <c r="GW84" s="86">
        <f t="shared" si="83"/>
        <v>0.66275797029431593</v>
      </c>
      <c r="GX84" s="86">
        <f t="shared" si="83"/>
        <v>0.62122836475300802</v>
      </c>
      <c r="GY84" s="86">
        <f t="shared" si="83"/>
        <v>0.61189277434668798</v>
      </c>
      <c r="GZ84" s="86">
        <f t="shared" si="83"/>
        <v>0.61958452186905089</v>
      </c>
      <c r="HA84" s="86">
        <f t="shared" si="83"/>
        <v>0.61459999351838179</v>
      </c>
      <c r="HC84" s="86">
        <f t="shared" si="73"/>
        <v>4.5455485788999968E-4</v>
      </c>
      <c r="HD84" s="86">
        <f t="shared" si="73"/>
        <v>3.5810703899020991E-4</v>
      </c>
      <c r="HE84" s="86">
        <f t="shared" si="73"/>
        <v>3.5926771167081047E-4</v>
      </c>
      <c r="HF84" s="86">
        <f t="shared" si="73"/>
        <v>1.891547436896135E-4</v>
      </c>
      <c r="HG84" s="86">
        <f t="shared" si="87"/>
        <v>2.0460212671322541E-4</v>
      </c>
      <c r="HH84" s="86">
        <f t="shared" si="87"/>
        <v>1.6293083894846708E-4</v>
      </c>
      <c r="HI84" s="86">
        <f t="shared" si="87"/>
        <v>4.2721112996262431E-4</v>
      </c>
      <c r="HJ84" s="86">
        <f t="shared" si="87"/>
        <v>1.9937899954032001E-4</v>
      </c>
      <c r="HK84" s="86">
        <f t="shared" si="87"/>
        <v>2.8746275501551337E-4</v>
      </c>
      <c r="HL84" s="86">
        <f t="shared" si="87"/>
        <v>1.076175793612962E-4</v>
      </c>
      <c r="HM84" s="86">
        <f t="shared" si="87"/>
        <v>2.1904788352436564E-4</v>
      </c>
      <c r="HN84" s="86">
        <f t="shared" si="87"/>
        <v>8.9059545274343068E-5</v>
      </c>
      <c r="HO84" s="86">
        <f t="shared" si="87"/>
        <v>2.6008107805568811E-4</v>
      </c>
      <c r="HP84" s="86">
        <f t="shared" si="87"/>
        <v>7.8918023751314154E-5</v>
      </c>
      <c r="HQ84" s="86">
        <f t="shared" si="87"/>
        <v>2.6767969008043566E-6</v>
      </c>
      <c r="HS84" s="86">
        <f t="shared" si="84"/>
        <v>3.8571598845431263E-49</v>
      </c>
      <c r="HT84" s="86">
        <f t="shared" si="84"/>
        <v>1.3776121513777955E-50</v>
      </c>
      <c r="HU84" s="86">
        <f t="shared" si="84"/>
        <v>2.966504341244073E-53</v>
      </c>
      <c r="HV84" s="86">
        <f t="shared" si="84"/>
        <v>3.2659722142457782E-58</v>
      </c>
      <c r="HW84" s="86">
        <f t="shared" si="84"/>
        <v>9.0815888464328023E-58</v>
      </c>
      <c r="HX84" s="86">
        <f t="shared" si="84"/>
        <v>7.1203367773103847E-61</v>
      </c>
      <c r="HY84" s="86">
        <f t="shared" si="84"/>
        <v>1.611833136660097E-53</v>
      </c>
      <c r="HZ84" s="86">
        <f t="shared" si="84"/>
        <v>9.1654192394745254E-59</v>
      </c>
      <c r="IA84" s="86">
        <f t="shared" si="84"/>
        <v>2.7021377972983542E-57</v>
      </c>
      <c r="IB84" s="86">
        <f t="shared" si="84"/>
        <v>1.3887278230563799E-62</v>
      </c>
      <c r="IC84" s="86">
        <f t="shared" si="84"/>
        <v>9.3820685238745649E-57</v>
      </c>
      <c r="ID84" s="86">
        <f t="shared" si="84"/>
        <v>1.9864428908894004E-64</v>
      </c>
      <c r="IE84" s="86">
        <f t="shared" si="84"/>
        <v>3.5200612044049338E-56</v>
      </c>
      <c r="IF84" s="86">
        <f t="shared" si="84"/>
        <v>3.0001846230500682E-33</v>
      </c>
      <c r="IG84" s="86">
        <f t="shared" si="84"/>
        <v>1.1214502128074509E-25</v>
      </c>
      <c r="II84" s="86">
        <f t="shared" si="85"/>
        <v>7.226314245748953E-175</v>
      </c>
      <c r="IJ84" s="86">
        <f t="shared" si="85"/>
        <v>4.8338549711024744E-191</v>
      </c>
      <c r="IK84" s="86">
        <f t="shared" si="85"/>
        <v>1.4656893580499879E-198</v>
      </c>
      <c r="IL84" s="86">
        <f t="shared" si="85"/>
        <v>2.3924218518855464E-210</v>
      </c>
      <c r="IM84" s="86">
        <f t="shared" si="85"/>
        <v>4.7068329272333262E-210</v>
      </c>
      <c r="IN84" s="86">
        <f t="shared" si="85"/>
        <v>1.1336223687631899E-224</v>
      </c>
      <c r="IO84" s="86">
        <f t="shared" si="85"/>
        <v>2.2568284593440775E-197</v>
      </c>
      <c r="IP84" s="86">
        <f t="shared" si="85"/>
        <v>3.6811290432385612E-217</v>
      </c>
      <c r="IQ84" s="86">
        <f t="shared" si="85"/>
        <v>1.2174031363571217E-215</v>
      </c>
      <c r="IR84" s="86">
        <f t="shared" si="85"/>
        <v>6.2192223640091757E-227</v>
      </c>
      <c r="IS84" s="86">
        <f t="shared" si="85"/>
        <v>7.0861889983943578E-209</v>
      </c>
      <c r="IT84" s="86">
        <f t="shared" si="85"/>
        <v>5.5523197010425102E-238</v>
      </c>
      <c r="IU84" s="86">
        <f t="shared" si="85"/>
        <v>4.7848869473780498E-203</v>
      </c>
      <c r="IV84" s="86">
        <f t="shared" si="85"/>
        <v>2.3546649882104149E-119</v>
      </c>
      <c r="IW84" s="86">
        <f t="shared" si="85"/>
        <v>2.2530980827009941E-63</v>
      </c>
      <c r="IY84" s="86">
        <f t="shared" si="86"/>
        <v>0.6099390328275458</v>
      </c>
      <c r="IZ84" s="86">
        <f t="shared" si="86"/>
        <v>0.62982730809973353</v>
      </c>
      <c r="JA84" s="86">
        <f t="shared" si="86"/>
        <v>0.64300763256280968</v>
      </c>
      <c r="JB84" s="86">
        <f t="shared" si="86"/>
        <v>0.66826130913475801</v>
      </c>
      <c r="JC84" s="86">
        <f t="shared" si="86"/>
        <v>0.69019707888423998</v>
      </c>
      <c r="JD84" s="86">
        <f t="shared" si="86"/>
        <v>0.66721550235997251</v>
      </c>
      <c r="JE84" s="86">
        <f t="shared" si="86"/>
        <v>0.68729389381802031</v>
      </c>
      <c r="JF84" s="86">
        <f t="shared" si="86"/>
        <v>0.68049208646622505</v>
      </c>
      <c r="JG84" s="86">
        <f t="shared" si="86"/>
        <v>0.67600869112391615</v>
      </c>
      <c r="JH84" s="86">
        <f t="shared" si="86"/>
        <v>0.63967902126474419</v>
      </c>
      <c r="JI84" s="86">
        <f t="shared" si="86"/>
        <v>0.66297701817784027</v>
      </c>
      <c r="JJ84" s="86">
        <f t="shared" si="86"/>
        <v>0.62131742429828241</v>
      </c>
      <c r="JK84" s="86">
        <f t="shared" si="86"/>
        <v>0.61215285542474362</v>
      </c>
      <c r="JL84" s="86">
        <f t="shared" si="86"/>
        <v>0.61966343989280215</v>
      </c>
      <c r="JM84" s="86">
        <f t="shared" si="86"/>
        <v>0.6146026703152826</v>
      </c>
    </row>
    <row r="85" spans="2:273" x14ac:dyDescent="0.25">
      <c r="B85" s="2">
        <v>58</v>
      </c>
      <c r="C85" s="37">
        <v>227.75899999999999</v>
      </c>
      <c r="D85" s="37">
        <v>215.345</v>
      </c>
      <c r="E85" s="37">
        <v>216.36199999999999</v>
      </c>
      <c r="F85" s="37">
        <v>221.24100000000001</v>
      </c>
      <c r="G85" s="37">
        <v>220.91399999999999</v>
      </c>
      <c r="H85" s="37">
        <v>215.05199999999999</v>
      </c>
      <c r="I85" s="37">
        <v>217.155</v>
      </c>
      <c r="J85" s="37">
        <v>220.41399999999999</v>
      </c>
      <c r="K85" s="37">
        <v>213.672</v>
      </c>
      <c r="L85" s="37">
        <v>222.05199999999999</v>
      </c>
      <c r="M85" s="37">
        <v>221.03399999999999</v>
      </c>
      <c r="N85" s="37">
        <v>220.46600000000001</v>
      </c>
      <c r="O85" s="37">
        <v>220.74100000000001</v>
      </c>
      <c r="P85" s="37">
        <v>217.155</v>
      </c>
      <c r="Q85" s="37">
        <v>189.24100000000001</v>
      </c>
      <c r="S85" s="4">
        <f t="shared" si="88"/>
        <v>231.88790970074001</v>
      </c>
      <c r="T85" s="4">
        <f t="shared" si="88"/>
        <v>217.16437894636596</v>
      </c>
      <c r="U85" s="4">
        <f t="shared" si="88"/>
        <v>217.45330568627898</v>
      </c>
      <c r="V85" s="4">
        <f t="shared" si="88"/>
        <v>225.01744881035876</v>
      </c>
      <c r="W85" s="4">
        <f t="shared" si="88"/>
        <v>224.23569524549808</v>
      </c>
      <c r="X85" s="4">
        <f t="shared" si="88"/>
        <v>209.8467161809757</v>
      </c>
      <c r="Y85" s="4">
        <f t="shared" si="88"/>
        <v>212.38714012833628</v>
      </c>
      <c r="Z85" s="4">
        <f t="shared" si="88"/>
        <v>220.0036528651936</v>
      </c>
      <c r="AA85" s="4">
        <f t="shared" si="88"/>
        <v>208.16655867216554</v>
      </c>
      <c r="AB85" s="4">
        <f t="shared" si="88"/>
        <v>224.54093445784483</v>
      </c>
      <c r="AC85" s="4">
        <f t="shared" si="88"/>
        <v>221.24686941577551</v>
      </c>
      <c r="AD85" s="4">
        <f t="shared" si="88"/>
        <v>224.78870173772924</v>
      </c>
      <c r="AE85" s="4">
        <f t="shared" si="88"/>
        <v>213.51319187359522</v>
      </c>
      <c r="AF85" s="4">
        <f t="shared" si="88"/>
        <v>216.47133769659467</v>
      </c>
      <c r="AG85" s="4">
        <f t="shared" si="88"/>
        <v>184.36746016562751</v>
      </c>
      <c r="AI85" s="4">
        <f t="shared" si="89"/>
        <v>-4.1289097007400244</v>
      </c>
      <c r="AJ85" s="4">
        <f t="shared" si="89"/>
        <v>-1.8193789463659584</v>
      </c>
      <c r="AK85" s="4">
        <f t="shared" si="89"/>
        <v>-1.0913056862789858</v>
      </c>
      <c r="AL85" s="4">
        <f t="shared" si="89"/>
        <v>-3.7764488103587439</v>
      </c>
      <c r="AM85" s="4">
        <f t="shared" si="89"/>
        <v>-3.3216952454980913</v>
      </c>
      <c r="AN85" s="4">
        <f t="shared" si="89"/>
        <v>5.2052838190242881</v>
      </c>
      <c r="AO85" s="4">
        <f t="shared" si="89"/>
        <v>4.7678598716637168</v>
      </c>
      <c r="AP85" s="4">
        <f t="shared" si="89"/>
        <v>0.41034713480638629</v>
      </c>
      <c r="AQ85" s="4">
        <f t="shared" si="89"/>
        <v>5.5054413278344612</v>
      </c>
      <c r="AR85" s="4">
        <f t="shared" si="89"/>
        <v>-2.4889344578448345</v>
      </c>
      <c r="AS85" s="4">
        <f t="shared" si="89"/>
        <v>-0.21286941577551488</v>
      </c>
      <c r="AT85" s="4">
        <f t="shared" si="89"/>
        <v>-4.3227017377292327</v>
      </c>
      <c r="AU85" s="4">
        <f t="shared" si="89"/>
        <v>7.2278081264047955</v>
      </c>
      <c r="AV85" s="4">
        <f t="shared" si="89"/>
        <v>0.68366230340532752</v>
      </c>
      <c r="AW85" s="4">
        <f t="shared" si="89"/>
        <v>4.873539834372508</v>
      </c>
      <c r="AY85" s="2">
        <f t="shared" si="80"/>
        <v>115.33779041881851</v>
      </c>
      <c r="AZ85" s="2">
        <f t="shared" si="80"/>
        <v>111.38448162999211</v>
      </c>
      <c r="BA85" s="2">
        <f t="shared" si="80"/>
        <v>112.84356413115596</v>
      </c>
      <c r="BB85" s="2">
        <f t="shared" si="80"/>
        <v>114.37705967911376</v>
      </c>
      <c r="BC85" s="2">
        <f t="shared" si="80"/>
        <v>114.91172599104092</v>
      </c>
      <c r="BD85" s="2">
        <f t="shared" si="80"/>
        <v>112.67061559206525</v>
      </c>
      <c r="BE85" s="2">
        <f t="shared" si="80"/>
        <v>112.38957833420554</v>
      </c>
      <c r="BF85" s="2">
        <f t="shared" si="80"/>
        <v>113.43619195595282</v>
      </c>
      <c r="BG85" s="2">
        <f t="shared" si="80"/>
        <v>113.4090818895536</v>
      </c>
      <c r="BH85" s="2">
        <f t="shared" si="80"/>
        <v>114.99206596417456</v>
      </c>
      <c r="BI85" s="2">
        <f t="shared" si="80"/>
        <v>117.34199861006249</v>
      </c>
      <c r="BJ85" s="2">
        <f t="shared" si="80"/>
        <v>118.6152667396003</v>
      </c>
      <c r="BK85" s="2">
        <f t="shared" si="80"/>
        <v>121.46890414609624</v>
      </c>
      <c r="BL85" s="2">
        <f t="shared" si="80"/>
        <v>121.54271897937413</v>
      </c>
      <c r="BM85" s="2">
        <f t="shared" si="80"/>
        <v>124.65620126889577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129.9582688555347</v>
      </c>
      <c r="DL85" s="2">
        <f t="shared" si="90"/>
        <v>120.81082422402162</v>
      </c>
      <c r="DM85" s="2">
        <f t="shared" si="90"/>
        <v>120.87580588685852</v>
      </c>
      <c r="DN85" s="2">
        <f t="shared" si="90"/>
        <v>123.009637854251</v>
      </c>
      <c r="DO85" s="2">
        <f t="shared" si="90"/>
        <v>127.68990131332083</v>
      </c>
      <c r="DP85" s="2">
        <f t="shared" si="90"/>
        <v>125.3953371266003</v>
      </c>
      <c r="DQ85" s="2">
        <f t="shared" si="90"/>
        <v>122.25742298311448</v>
      </c>
      <c r="DR85" s="2">
        <f t="shared" si="90"/>
        <v>123.01665860597441</v>
      </c>
      <c r="DS85" s="2">
        <f t="shared" si="90"/>
        <v>121.94981008151011</v>
      </c>
      <c r="DT85" s="2">
        <f t="shared" si="90"/>
        <v>125.68403319108583</v>
      </c>
      <c r="DU85" s="2">
        <f t="shared" si="90"/>
        <v>127.12319183535764</v>
      </c>
      <c r="DV85" s="2">
        <f t="shared" si="90"/>
        <v>128.32381792318634</v>
      </c>
      <c r="DW85" s="2">
        <f t="shared" si="90"/>
        <v>131.22437608053394</v>
      </c>
      <c r="DX85" s="2">
        <f t="shared" si="90"/>
        <v>130.45561848991846</v>
      </c>
      <c r="DY85" s="2">
        <f t="shared" si="90"/>
        <v>131.84799740452351</v>
      </c>
      <c r="EA85" s="2">
        <f t="shared" ref="EA85:EL116" si="94">CE$228*$B85+CE$229</f>
        <v>112.12176905211074</v>
      </c>
      <c r="EB85" s="2">
        <f t="shared" si="91"/>
        <v>109.33409695745564</v>
      </c>
      <c r="EC85" s="2">
        <f t="shared" si="91"/>
        <v>111.09062781214588</v>
      </c>
      <c r="ED85" s="2">
        <f t="shared" si="91"/>
        <v>112.52731620163982</v>
      </c>
      <c r="EE85" s="2">
        <f t="shared" si="91"/>
        <v>112.37208074836516</v>
      </c>
      <c r="EF85" s="2">
        <f t="shared" si="91"/>
        <v>109.8400654619124</v>
      </c>
      <c r="EG85" s="2">
        <f t="shared" si="91"/>
        <v>110.39289397136103</v>
      </c>
      <c r="EH85" s="2">
        <f t="shared" si="91"/>
        <v>111.26034501553069</v>
      </c>
      <c r="EI85" s="2">
        <f t="shared" si="91"/>
        <v>111.34883369973434</v>
      </c>
      <c r="EJ85" s="2">
        <f t="shared" si="91"/>
        <v>112.41945320035688</v>
      </c>
      <c r="EK85" s="2">
        <f t="shared" si="91"/>
        <v>115.23664225091657</v>
      </c>
      <c r="EL85" s="2">
        <f t="shared" si="91"/>
        <v>116.2449758509558</v>
      </c>
      <c r="EM85" s="2">
        <f t="shared" si="91"/>
        <v>119.43506821600872</v>
      </c>
      <c r="EN85" s="2">
        <f t="shared" si="91"/>
        <v>119.35718800063482</v>
      </c>
      <c r="EO85" s="2">
        <f t="shared" si="91"/>
        <v>122.54871292763372</v>
      </c>
      <c r="EQ85" s="2">
        <f t="shared" si="92"/>
        <v>112.64313953536096</v>
      </c>
      <c r="ER85" s="2">
        <f t="shared" si="92"/>
        <v>110.22641676642961</v>
      </c>
      <c r="ES85" s="2">
        <f t="shared" si="92"/>
        <v>110.84975152466738</v>
      </c>
      <c r="ET85" s="2">
        <f t="shared" si="92"/>
        <v>112.0608979714591</v>
      </c>
      <c r="EU85" s="2">
        <f t="shared" si="92"/>
        <v>111.72278140734618</v>
      </c>
      <c r="EV85" s="2">
        <f t="shared" si="92"/>
        <v>110.32779543636873</v>
      </c>
      <c r="EW85" s="2">
        <f t="shared" si="92"/>
        <v>110.70131482834948</v>
      </c>
      <c r="EX85" s="2">
        <f t="shared" si="92"/>
        <v>110.42141091621254</v>
      </c>
      <c r="EY85" s="2">
        <f t="shared" si="92"/>
        <v>111.03101290429559</v>
      </c>
      <c r="EZ85" s="2">
        <f t="shared" si="92"/>
        <v>112.62541237477495</v>
      </c>
      <c r="FA85" s="2">
        <f t="shared" si="92"/>
        <v>114.6976624124956</v>
      </c>
      <c r="FB85" s="2">
        <f t="shared" si="92"/>
        <v>116.24728083935477</v>
      </c>
      <c r="FC85" s="2">
        <f t="shared" si="92"/>
        <v>119.27752904726229</v>
      </c>
      <c r="FD85" s="2">
        <f t="shared" si="92"/>
        <v>119.49860635291104</v>
      </c>
      <c r="FE85" s="2">
        <f t="shared" si="92"/>
        <v>122.66854527037893</v>
      </c>
      <c r="FG85" s="2">
        <f t="shared" si="93"/>
        <v>0.81971267752266741</v>
      </c>
      <c r="FH85" s="2">
        <f t="shared" si="93"/>
        <v>0.82139640829632421</v>
      </c>
      <c r="FI85" s="2">
        <f t="shared" si="93"/>
        <v>0.82084210843472183</v>
      </c>
      <c r="FJ85" s="2">
        <f t="shared" si="93"/>
        <v>0.8235063368411063</v>
      </c>
      <c r="FK85" s="2">
        <f t="shared" si="93"/>
        <v>0.83417376895295459</v>
      </c>
      <c r="FL85" s="2">
        <f t="shared" si="93"/>
        <v>0.81805466152371509</v>
      </c>
      <c r="FM85" s="2">
        <f t="shared" si="93"/>
        <v>0.83172788675954623</v>
      </c>
      <c r="FN85" s="2">
        <f t="shared" si="93"/>
        <v>0.81487158978470153</v>
      </c>
      <c r="FO85" s="2">
        <f t="shared" si="93"/>
        <v>0.80563349048117805</v>
      </c>
      <c r="FP85" s="2">
        <f t="shared" si="93"/>
        <v>0.80606516859808319</v>
      </c>
      <c r="FQ85" s="2">
        <f t="shared" si="93"/>
        <v>0.8228473539679575</v>
      </c>
      <c r="FR85" s="2">
        <f t="shared" si="93"/>
        <v>0.8037651750456396</v>
      </c>
      <c r="FS85" s="2">
        <f t="shared" si="93"/>
        <v>0.82747543254063005</v>
      </c>
      <c r="FT85" s="2">
        <f t="shared" si="93"/>
        <v>0.80308276321242678</v>
      </c>
      <c r="FU85" s="2">
        <f t="shared" si="93"/>
        <v>0.77337506443376758</v>
      </c>
      <c r="FW85" s="2">
        <f t="shared" si="82"/>
        <v>6.2637757890312011E-4</v>
      </c>
      <c r="FX85" s="2">
        <f t="shared" si="82"/>
        <v>6.7236176787199018E-4</v>
      </c>
      <c r="FY85" s="2">
        <f t="shared" si="82"/>
        <v>6.4578148328160484E-4</v>
      </c>
      <c r="FZ85" s="2">
        <f t="shared" si="82"/>
        <v>6.8579953461053559E-4</v>
      </c>
      <c r="GA85" s="2">
        <f t="shared" si="82"/>
        <v>6.9491748605695844E-4</v>
      </c>
      <c r="GB85" s="2">
        <f t="shared" si="82"/>
        <v>6.9907950809915804E-4</v>
      </c>
      <c r="GC85" s="2">
        <f t="shared" si="82"/>
        <v>6.9707812949038441E-4</v>
      </c>
      <c r="GD85" s="2">
        <f t="shared" si="82"/>
        <v>6.9219330778891829E-4</v>
      </c>
      <c r="GE85" s="2">
        <f t="shared" si="82"/>
        <v>7.1293949681204365E-4</v>
      </c>
      <c r="GF85" s="2">
        <f t="shared" si="82"/>
        <v>7.218891745393531E-4</v>
      </c>
      <c r="GG85" s="2">
        <f t="shared" si="82"/>
        <v>7.0012253148187843E-4</v>
      </c>
      <c r="GH85" s="2">
        <f t="shared" si="82"/>
        <v>6.1993760328333516E-4</v>
      </c>
      <c r="GI85" s="2">
        <f t="shared" si="82"/>
        <v>6.9385846012546052E-4</v>
      </c>
      <c r="GJ85" s="2">
        <f t="shared" si="82"/>
        <v>4.1518027656635691E-4</v>
      </c>
      <c r="GK85" s="2">
        <f t="shared" si="82"/>
        <v>3.2208228569040651E-4</v>
      </c>
      <c r="GM85" s="86">
        <f t="shared" si="83"/>
        <v>0.6217388841622844</v>
      </c>
      <c r="GN85" s="86">
        <f t="shared" si="83"/>
        <v>0.6261480711604509</v>
      </c>
      <c r="GO85" s="86">
        <f t="shared" si="83"/>
        <v>0.63093076485001309</v>
      </c>
      <c r="GP85" s="86">
        <f t="shared" si="83"/>
        <v>0.66914945006841831</v>
      </c>
      <c r="GQ85" s="86">
        <f t="shared" si="83"/>
        <v>0.68811019497773207</v>
      </c>
      <c r="GR85" s="86">
        <f t="shared" si="83"/>
        <v>0.60981230228154726</v>
      </c>
      <c r="GS85" s="86">
        <f t="shared" si="83"/>
        <v>0.62200273364177239</v>
      </c>
      <c r="GT85" s="86">
        <f t="shared" si="83"/>
        <v>0.65354356210047748</v>
      </c>
      <c r="GU85" s="86">
        <f t="shared" si="83"/>
        <v>0.61240825591083492</v>
      </c>
      <c r="GV85" s="86">
        <f t="shared" si="83"/>
        <v>0.64440907171779693</v>
      </c>
      <c r="GW85" s="86">
        <f t="shared" si="83"/>
        <v>0.64683316209091435</v>
      </c>
      <c r="GX85" s="86">
        <f t="shared" si="83"/>
        <v>0.640169442509395</v>
      </c>
      <c r="GY85" s="86">
        <f t="shared" si="83"/>
        <v>0.56336477367382531</v>
      </c>
      <c r="GZ85" s="86">
        <f t="shared" si="83"/>
        <v>0.60354800905446004</v>
      </c>
      <c r="HA85" s="86">
        <f t="shared" si="83"/>
        <v>0.52798468885128924</v>
      </c>
      <c r="HC85" s="86">
        <f t="shared" si="73"/>
        <v>7.8886084626979183E-4</v>
      </c>
      <c r="HD85" s="86">
        <f t="shared" si="73"/>
        <v>6.4651644849624999E-4</v>
      </c>
      <c r="HE85" s="86">
        <f t="shared" si="73"/>
        <v>6.5386849196774437E-4</v>
      </c>
      <c r="HF85" s="86">
        <f t="shared" si="73"/>
        <v>3.6123192125863172E-4</v>
      </c>
      <c r="HG85" s="86">
        <f t="shared" si="87"/>
        <v>3.8978410232892518E-4</v>
      </c>
      <c r="HH85" s="86">
        <f t="shared" si="87"/>
        <v>3.2038151331683062E-4</v>
      </c>
      <c r="HI85" s="86">
        <f t="shared" si="87"/>
        <v>7.7548050921691131E-4</v>
      </c>
      <c r="HJ85" s="86">
        <f t="shared" si="87"/>
        <v>3.8418797681962668E-4</v>
      </c>
      <c r="HK85" s="86">
        <f t="shared" si="87"/>
        <v>5.4586985042215342E-4</v>
      </c>
      <c r="HL85" s="86">
        <f t="shared" si="87"/>
        <v>2.1656762336646733E-4</v>
      </c>
      <c r="HM85" s="86">
        <f t="shared" si="87"/>
        <v>4.1569364226870997E-4</v>
      </c>
      <c r="HN85" s="86">
        <f t="shared" si="87"/>
        <v>1.8101143369185429E-4</v>
      </c>
      <c r="HO85" s="86">
        <f t="shared" si="87"/>
        <v>4.8551339295877264E-4</v>
      </c>
      <c r="HP85" s="86">
        <f t="shared" si="87"/>
        <v>1.5808728631041999E-4</v>
      </c>
      <c r="HQ85" s="86">
        <f t="shared" si="87"/>
        <v>7.382613907092413E-6</v>
      </c>
      <c r="HS85" s="86">
        <f t="shared" si="84"/>
        <v>1.8252714499019997E-47</v>
      </c>
      <c r="HT85" s="86">
        <f t="shared" si="84"/>
        <v>8.5812616251066872E-49</v>
      </c>
      <c r="HU85" s="86">
        <f t="shared" si="84"/>
        <v>2.192510926345739E-51</v>
      </c>
      <c r="HV85" s="86">
        <f t="shared" si="84"/>
        <v>3.5024004748046589E-56</v>
      </c>
      <c r="HW85" s="86">
        <f t="shared" si="84"/>
        <v>9.6088929577239613E-56</v>
      </c>
      <c r="HX85" s="86">
        <f t="shared" si="84"/>
        <v>1.0126595503213191E-58</v>
      </c>
      <c r="HY85" s="86">
        <f t="shared" si="84"/>
        <v>1.2429083741528654E-51</v>
      </c>
      <c r="HZ85" s="86">
        <f t="shared" si="84"/>
        <v>1.0909878211018851E-56</v>
      </c>
      <c r="IA85" s="86">
        <f t="shared" si="84"/>
        <v>3.0292868832868388E-55</v>
      </c>
      <c r="IB85" s="86">
        <f t="shared" si="84"/>
        <v>2.2237860670736786E-60</v>
      </c>
      <c r="IC85" s="86">
        <f t="shared" si="84"/>
        <v>9.4347767692832632E-55</v>
      </c>
      <c r="ID85" s="86">
        <f t="shared" si="84"/>
        <v>3.494609465577162E-62</v>
      </c>
      <c r="IE85" s="86">
        <f t="shared" si="84"/>
        <v>3.2216728077267698E-54</v>
      </c>
      <c r="IF85" s="86">
        <f t="shared" si="84"/>
        <v>3.4643534187170136E-32</v>
      </c>
      <c r="IG85" s="86">
        <f t="shared" si="84"/>
        <v>6.925187771632893E-25</v>
      </c>
      <c r="II85" s="86">
        <f t="shared" si="85"/>
        <v>1.2467341583227002E-170</v>
      </c>
      <c r="IJ85" s="86">
        <f t="shared" si="85"/>
        <v>2.2980547507369844E-186</v>
      </c>
      <c r="IK85" s="86">
        <f t="shared" si="85"/>
        <v>1.0063575808040574E-193</v>
      </c>
      <c r="IL85" s="86">
        <f t="shared" si="85"/>
        <v>3.5233700170197588E-205</v>
      </c>
      <c r="IM85" s="86">
        <f t="shared" si="85"/>
        <v>6.9625608304503288E-205</v>
      </c>
      <c r="IN85" s="86">
        <f t="shared" si="85"/>
        <v>3.9087130487218271E-219</v>
      </c>
      <c r="IO85" s="86">
        <f t="shared" si="85"/>
        <v>1.6242641064568871E-192</v>
      </c>
      <c r="IP85" s="86">
        <f t="shared" si="85"/>
        <v>8.1224461609557927E-212</v>
      </c>
      <c r="IQ85" s="86">
        <f t="shared" si="85"/>
        <v>2.5861789571881888E-210</v>
      </c>
      <c r="IR85" s="86">
        <f t="shared" si="85"/>
        <v>2.5815330205065177E-221</v>
      </c>
      <c r="IS85" s="86">
        <f t="shared" si="85"/>
        <v>9.9172484410741242E-204</v>
      </c>
      <c r="IT85" s="86">
        <f t="shared" si="85"/>
        <v>3.3046275727854042E-232</v>
      </c>
      <c r="IU85" s="86">
        <f t="shared" si="85"/>
        <v>4.7300169724066532E-198</v>
      </c>
      <c r="IV85" s="86">
        <f t="shared" si="85"/>
        <v>1.26007466390804E-116</v>
      </c>
      <c r="IW85" s="86">
        <f t="shared" si="85"/>
        <v>5.4804954765538099E-62</v>
      </c>
      <c r="IY85" s="86">
        <f t="shared" si="86"/>
        <v>0.62252774500855423</v>
      </c>
      <c r="IZ85" s="86">
        <f t="shared" si="86"/>
        <v>0.62679458760894713</v>
      </c>
      <c r="JA85" s="86">
        <f t="shared" si="86"/>
        <v>0.63158463334198078</v>
      </c>
      <c r="JB85" s="86">
        <f t="shared" si="86"/>
        <v>0.66951068198967689</v>
      </c>
      <c r="JC85" s="86">
        <f t="shared" si="86"/>
        <v>0.688499979080061</v>
      </c>
      <c r="JD85" s="86">
        <f t="shared" si="86"/>
        <v>0.61013268379486407</v>
      </c>
      <c r="JE85" s="86">
        <f t="shared" si="86"/>
        <v>0.62277821415098933</v>
      </c>
      <c r="JF85" s="86">
        <f t="shared" si="86"/>
        <v>0.65392775007729709</v>
      </c>
      <c r="JG85" s="86">
        <f t="shared" si="86"/>
        <v>0.61295412576125707</v>
      </c>
      <c r="JH85" s="86">
        <f t="shared" si="86"/>
        <v>0.64462563934116335</v>
      </c>
      <c r="JI85" s="86">
        <f t="shared" si="86"/>
        <v>0.64724885573318303</v>
      </c>
      <c r="JJ85" s="86">
        <f t="shared" si="86"/>
        <v>0.64035045394308687</v>
      </c>
      <c r="JK85" s="86">
        <f t="shared" si="86"/>
        <v>0.56385028706678408</v>
      </c>
      <c r="JL85" s="86">
        <f t="shared" si="86"/>
        <v>0.60370609634077044</v>
      </c>
      <c r="JM85" s="86">
        <f t="shared" si="86"/>
        <v>0.52799207146519633</v>
      </c>
    </row>
    <row r="86" spans="2:273" x14ac:dyDescent="0.25">
      <c r="B86" s="2">
        <v>59</v>
      </c>
      <c r="C86" s="37">
        <v>220.19</v>
      </c>
      <c r="D86" s="37">
        <v>204.36199999999999</v>
      </c>
      <c r="E86" s="37">
        <v>202.55199999999999</v>
      </c>
      <c r="F86" s="37">
        <v>207.87899999999999</v>
      </c>
      <c r="G86" s="37">
        <v>204.983</v>
      </c>
      <c r="H86" s="37">
        <v>188.56899999999999</v>
      </c>
      <c r="I86" s="37">
        <v>189.06899999999999</v>
      </c>
      <c r="J86" s="37">
        <v>200.37899999999999</v>
      </c>
      <c r="K86" s="37">
        <v>184.58600000000001</v>
      </c>
      <c r="L86" s="37">
        <v>209.10300000000001</v>
      </c>
      <c r="M86" s="37">
        <v>204.75899999999999</v>
      </c>
      <c r="N86" s="37">
        <v>210.845</v>
      </c>
      <c r="O86" s="37">
        <v>200.655</v>
      </c>
      <c r="P86" s="37">
        <v>202.03399999999999</v>
      </c>
      <c r="Q86" s="37">
        <v>165.19</v>
      </c>
      <c r="S86" s="4">
        <f t="shared" si="88"/>
        <v>214.35733537206161</v>
      </c>
      <c r="T86" s="4">
        <f t="shared" si="88"/>
        <v>197.28719205607476</v>
      </c>
      <c r="U86" s="4">
        <f t="shared" si="88"/>
        <v>195.246280751635</v>
      </c>
      <c r="V86" s="4">
        <f t="shared" si="88"/>
        <v>201.69185221819603</v>
      </c>
      <c r="W86" s="4">
        <f t="shared" si="88"/>
        <v>199.9492227004425</v>
      </c>
      <c r="X86" s="4">
        <f t="shared" si="88"/>
        <v>179.12731614459827</v>
      </c>
      <c r="Y86" s="4">
        <f t="shared" si="88"/>
        <v>179.92856715286899</v>
      </c>
      <c r="Z86" s="4">
        <f t="shared" si="88"/>
        <v>190.09318908044108</v>
      </c>
      <c r="AA86" s="4">
        <f t="shared" si="88"/>
        <v>174.91332187226561</v>
      </c>
      <c r="AB86" s="4">
        <f t="shared" si="88"/>
        <v>202.08880953726705</v>
      </c>
      <c r="AC86" s="4">
        <f t="shared" si="88"/>
        <v>196.95493205619667</v>
      </c>
      <c r="AD86" s="4">
        <f t="shared" si="88"/>
        <v>206.71679153468386</v>
      </c>
      <c r="AE86" s="4">
        <f t="shared" si="88"/>
        <v>189.6591638571974</v>
      </c>
      <c r="AF86" s="4">
        <f t="shared" si="88"/>
        <v>194.71171310323211</v>
      </c>
      <c r="AG86" s="4">
        <f t="shared" si="88"/>
        <v>160.38936133150102</v>
      </c>
      <c r="AI86" s="4">
        <f t="shared" si="89"/>
        <v>5.8326646279383851</v>
      </c>
      <c r="AJ86" s="4">
        <f t="shared" si="89"/>
        <v>7.0748079439252365</v>
      </c>
      <c r="AK86" s="4">
        <f t="shared" si="89"/>
        <v>7.3057192483649942</v>
      </c>
      <c r="AL86" s="4">
        <f t="shared" si="89"/>
        <v>6.187147781803958</v>
      </c>
      <c r="AM86" s="4">
        <f t="shared" si="89"/>
        <v>5.0337772995574994</v>
      </c>
      <c r="AN86" s="4">
        <f t="shared" si="89"/>
        <v>9.4416838554017204</v>
      </c>
      <c r="AO86" s="4">
        <f t="shared" si="89"/>
        <v>9.1404328471309952</v>
      </c>
      <c r="AP86" s="4">
        <f t="shared" si="89"/>
        <v>10.285810919558912</v>
      </c>
      <c r="AQ86" s="4">
        <f t="shared" si="89"/>
        <v>9.6726781277344003</v>
      </c>
      <c r="AR86" s="4">
        <f t="shared" si="89"/>
        <v>7.0141904627329552</v>
      </c>
      <c r="AS86" s="4">
        <f t="shared" si="89"/>
        <v>7.804067943803318</v>
      </c>
      <c r="AT86" s="4">
        <f t="shared" si="89"/>
        <v>4.1282084653161348</v>
      </c>
      <c r="AU86" s="4">
        <f t="shared" si="89"/>
        <v>10.995836142802602</v>
      </c>
      <c r="AV86" s="4">
        <f t="shared" si="89"/>
        <v>7.3222868967678778</v>
      </c>
      <c r="AW86" s="4">
        <f t="shared" si="89"/>
        <v>4.8006386684989764</v>
      </c>
      <c r="AY86" s="2">
        <f t="shared" si="80"/>
        <v>115.0929535330208</v>
      </c>
      <c r="AZ86" s="2">
        <f t="shared" si="80"/>
        <v>111.22040183857058</v>
      </c>
      <c r="BA86" s="2">
        <f t="shared" si="80"/>
        <v>112.67128780604035</v>
      </c>
      <c r="BB86" s="2">
        <f t="shared" si="80"/>
        <v>114.19045174593927</v>
      </c>
      <c r="BC86" s="2">
        <f t="shared" si="80"/>
        <v>114.68487982102634</v>
      </c>
      <c r="BD86" s="2">
        <f t="shared" si="80"/>
        <v>112.48493708020732</v>
      </c>
      <c r="BE86" s="2">
        <f t="shared" si="80"/>
        <v>112.25124259034017</v>
      </c>
      <c r="BF86" s="2">
        <f t="shared" si="80"/>
        <v>113.27693429844776</v>
      </c>
      <c r="BG86" s="2">
        <f t="shared" si="80"/>
        <v>113.24257671015884</v>
      </c>
      <c r="BH86" s="2">
        <f t="shared" si="80"/>
        <v>114.79957527354486</v>
      </c>
      <c r="BI86" s="2">
        <f t="shared" si="80"/>
        <v>117.14882333216808</v>
      </c>
      <c r="BJ86" s="2">
        <f t="shared" si="80"/>
        <v>118.42845326779553</v>
      </c>
      <c r="BK86" s="2">
        <f t="shared" si="80"/>
        <v>121.27017910408853</v>
      </c>
      <c r="BL86" s="2">
        <f t="shared" si="80"/>
        <v>121.36172758984905</v>
      </c>
      <c r="BM86" s="2">
        <f t="shared" si="80"/>
        <v>124.50111714062879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130.31841594746714</v>
      </c>
      <c r="DL86" s="2">
        <f t="shared" si="90"/>
        <v>120.95560256410259</v>
      </c>
      <c r="DM86" s="2">
        <f t="shared" si="90"/>
        <v>121.02391880949776</v>
      </c>
      <c r="DN86" s="2">
        <f t="shared" si="90"/>
        <v>123.2127923076923</v>
      </c>
      <c r="DO86" s="2">
        <f t="shared" si="90"/>
        <v>127.97558771106942</v>
      </c>
      <c r="DP86" s="2">
        <f t="shared" si="90"/>
        <v>125.71027880512092</v>
      </c>
      <c r="DQ86" s="2">
        <f t="shared" si="90"/>
        <v>122.44677026266419</v>
      </c>
      <c r="DR86" s="2">
        <f t="shared" si="90"/>
        <v>123.22825462304411</v>
      </c>
      <c r="DS86" s="2">
        <f t="shared" si="90"/>
        <v>122.16255731445735</v>
      </c>
      <c r="DT86" s="2">
        <f t="shared" si="90"/>
        <v>125.8981510194405</v>
      </c>
      <c r="DU86" s="2">
        <f t="shared" si="90"/>
        <v>127.32074102564104</v>
      </c>
      <c r="DV86" s="2">
        <f t="shared" si="90"/>
        <v>128.57809317211948</v>
      </c>
      <c r="DW86" s="2">
        <f t="shared" si="90"/>
        <v>131.45739719881823</v>
      </c>
      <c r="DX86" s="2">
        <f t="shared" si="90"/>
        <v>130.72475220935218</v>
      </c>
      <c r="DY86" s="2">
        <f t="shared" si="90"/>
        <v>132.15486281053018</v>
      </c>
      <c r="EA86" s="2">
        <f t="shared" si="94"/>
        <v>112.0384992525094</v>
      </c>
      <c r="EB86" s="2">
        <f t="shared" si="91"/>
        <v>109.28907733896361</v>
      </c>
      <c r="EC86" s="2">
        <f t="shared" si="91"/>
        <v>111.00884198108828</v>
      </c>
      <c r="ED86" s="2">
        <f t="shared" si="91"/>
        <v>112.42733657761015</v>
      </c>
      <c r="EE86" s="2">
        <f t="shared" si="91"/>
        <v>112.2758506730008</v>
      </c>
      <c r="EF86" s="2">
        <f t="shared" si="91"/>
        <v>109.80183928107172</v>
      </c>
      <c r="EG86" s="2">
        <f t="shared" si="91"/>
        <v>110.36974612709761</v>
      </c>
      <c r="EH86" s="2">
        <f t="shared" si="91"/>
        <v>111.21579763230382</v>
      </c>
      <c r="EI86" s="2">
        <f t="shared" si="91"/>
        <v>111.28019987175963</v>
      </c>
      <c r="EJ86" s="2">
        <f t="shared" si="91"/>
        <v>112.36407882015426</v>
      </c>
      <c r="EK86" s="2">
        <f t="shared" si="91"/>
        <v>115.15206159075603</v>
      </c>
      <c r="EL86" s="2">
        <f t="shared" si="91"/>
        <v>116.16850816986249</v>
      </c>
      <c r="EM86" s="2">
        <f t="shared" si="91"/>
        <v>119.33322088499249</v>
      </c>
      <c r="EN86" s="2">
        <f t="shared" si="91"/>
        <v>119.26782958997021</v>
      </c>
      <c r="EO86" s="2">
        <f t="shared" si="91"/>
        <v>122.45560421651686</v>
      </c>
      <c r="EQ86" s="2">
        <f t="shared" si="92"/>
        <v>112.54685166030453</v>
      </c>
      <c r="ER86" s="2">
        <f t="shared" si="92"/>
        <v>110.15956661313534</v>
      </c>
      <c r="ES86" s="2">
        <f t="shared" si="92"/>
        <v>110.77387302702256</v>
      </c>
      <c r="ET86" s="2">
        <f t="shared" si="92"/>
        <v>111.97245509591338</v>
      </c>
      <c r="EU86" s="2">
        <f t="shared" si="92"/>
        <v>111.64246900976815</v>
      </c>
      <c r="EV86" s="2">
        <f t="shared" si="92"/>
        <v>110.27751886843032</v>
      </c>
      <c r="EW86" s="2">
        <f t="shared" si="92"/>
        <v>110.67031433344471</v>
      </c>
      <c r="EX86" s="2">
        <f t="shared" si="92"/>
        <v>110.39815260132833</v>
      </c>
      <c r="EY86" s="2">
        <f t="shared" si="92"/>
        <v>110.9701881583042</v>
      </c>
      <c r="EZ86" s="2">
        <f t="shared" si="92"/>
        <v>112.56504837527184</v>
      </c>
      <c r="FA86" s="2">
        <f t="shared" si="92"/>
        <v>114.62652381105242</v>
      </c>
      <c r="FB86" s="2">
        <f t="shared" si="92"/>
        <v>116.17074726733038</v>
      </c>
      <c r="FC86" s="2">
        <f t="shared" si="92"/>
        <v>119.17957578926557</v>
      </c>
      <c r="FD86" s="2">
        <f t="shared" si="92"/>
        <v>119.40569854088304</v>
      </c>
      <c r="FE86" s="2">
        <f t="shared" si="92"/>
        <v>122.56792765764131</v>
      </c>
      <c r="FG86" s="2">
        <f t="shared" si="93"/>
        <v>0.83292565215786529</v>
      </c>
      <c r="FH86" s="2">
        <f t="shared" si="93"/>
        <v>0.83451089736216444</v>
      </c>
      <c r="FI86" s="2">
        <f t="shared" si="93"/>
        <v>0.8339890725614284</v>
      </c>
      <c r="FJ86" s="2">
        <f t="shared" si="93"/>
        <v>0.8364967374177541</v>
      </c>
      <c r="FK86" s="2">
        <f t="shared" si="93"/>
        <v>0.84652534481907404</v>
      </c>
      <c r="FL86" s="2">
        <f t="shared" si="93"/>
        <v>0.83136415113710516</v>
      </c>
      <c r="FM86" s="2">
        <f t="shared" si="93"/>
        <v>0.84422762395888917</v>
      </c>
      <c r="FN86" s="2">
        <f t="shared" si="93"/>
        <v>0.82836507149836924</v>
      </c>
      <c r="FO86" s="2">
        <f t="shared" si="93"/>
        <v>0.8196512864760731</v>
      </c>
      <c r="FP86" s="2">
        <f t="shared" si="93"/>
        <v>0.82005878541037025</v>
      </c>
      <c r="FQ86" s="2">
        <f t="shared" si="93"/>
        <v>0.83587659088570976</v>
      </c>
      <c r="FR86" s="2">
        <f t="shared" si="93"/>
        <v>0.81788725605321333</v>
      </c>
      <c r="FS86" s="2">
        <f t="shared" si="93"/>
        <v>0.84023037487876895</v>
      </c>
      <c r="FT86" s="2">
        <f t="shared" si="93"/>
        <v>0.8172427876990106</v>
      </c>
      <c r="FU86" s="2">
        <f t="shared" si="93"/>
        <v>0.78911034922947454</v>
      </c>
      <c r="FW86" s="2">
        <f t="shared" si="82"/>
        <v>6.8676785521703469E-4</v>
      </c>
      <c r="FX86" s="2">
        <f t="shared" si="82"/>
        <v>7.3718219867238059E-4</v>
      </c>
      <c r="FY86" s="2">
        <f t="shared" si="82"/>
        <v>7.0804120221074106E-4</v>
      </c>
      <c r="FZ86" s="2">
        <f t="shared" si="82"/>
        <v>7.5191448642765956E-4</v>
      </c>
      <c r="GA86" s="2">
        <f t="shared" si="82"/>
        <v>7.6191078973936958E-4</v>
      </c>
      <c r="GB86" s="2">
        <f t="shared" si="82"/>
        <v>7.6647374246692273E-4</v>
      </c>
      <c r="GC86" s="2">
        <f t="shared" si="82"/>
        <v>7.6427957002245944E-4</v>
      </c>
      <c r="GD86" s="2">
        <f t="shared" si="82"/>
        <v>7.5892418736432025E-4</v>
      </c>
      <c r="GE86" s="2">
        <f t="shared" si="82"/>
        <v>7.8166884780418993E-4</v>
      </c>
      <c r="GF86" s="2">
        <f t="shared" si="82"/>
        <v>7.9148061600773658E-4</v>
      </c>
      <c r="GG86" s="2">
        <f t="shared" si="82"/>
        <v>7.6761724049528943E-4</v>
      </c>
      <c r="GH86" s="2">
        <f t="shared" si="82"/>
        <v>6.7970741135535634E-4</v>
      </c>
      <c r="GI86" s="2">
        <f t="shared" si="82"/>
        <v>7.6074974646578124E-4</v>
      </c>
      <c r="GJ86" s="2">
        <f t="shared" si="82"/>
        <v>4.5521788658698477E-4</v>
      </c>
      <c r="GK86" s="2">
        <f t="shared" si="82"/>
        <v>3.5314523001759478E-4</v>
      </c>
      <c r="GM86" s="86">
        <f t="shared" si="83"/>
        <v>0.58300132940686977</v>
      </c>
      <c r="GN86" s="86">
        <f t="shared" si="83"/>
        <v>0.56277395329301605</v>
      </c>
      <c r="GO86" s="86">
        <f t="shared" si="83"/>
        <v>0.55116446819474019</v>
      </c>
      <c r="GP86" s="86">
        <f t="shared" si="83"/>
        <v>0.58480019147215023</v>
      </c>
      <c r="GQ86" s="86">
        <f t="shared" si="83"/>
        <v>0.59069168015004936</v>
      </c>
      <c r="GR86" s="86">
        <f t="shared" si="83"/>
        <v>0.46736925073228908</v>
      </c>
      <c r="GS86" s="86">
        <f t="shared" si="83"/>
        <v>0.46602630192291528</v>
      </c>
      <c r="GT86" s="86">
        <f t="shared" si="83"/>
        <v>0.52492846556674511</v>
      </c>
      <c r="GU86" s="86">
        <f t="shared" si="83"/>
        <v>0.44783826658845072</v>
      </c>
      <c r="GV86" s="86">
        <f t="shared" si="83"/>
        <v>0.57193596835360561</v>
      </c>
      <c r="GW86" s="86">
        <f t="shared" si="83"/>
        <v>0.55031761642289934</v>
      </c>
      <c r="GX86" s="86">
        <f t="shared" si="83"/>
        <v>0.59164618840209027</v>
      </c>
      <c r="GY86" s="86">
        <f t="shared" si="83"/>
        <v>0.46599947556731303</v>
      </c>
      <c r="GZ86" s="86">
        <f t="shared" si="83"/>
        <v>0.52283513841721485</v>
      </c>
      <c r="HA86" s="86">
        <f t="shared" si="83"/>
        <v>0.36908710464316424</v>
      </c>
      <c r="HC86" s="86">
        <f t="shared" si="73"/>
        <v>1.3405770547422465E-3</v>
      </c>
      <c r="HD86" s="86">
        <f t="shared" si="73"/>
        <v>1.14015179861761E-3</v>
      </c>
      <c r="HE86" s="86">
        <f t="shared" si="73"/>
        <v>1.1616875077677313E-3</v>
      </c>
      <c r="HF86" s="86">
        <f t="shared" si="73"/>
        <v>6.7208844882551402E-4</v>
      </c>
      <c r="HG86" s="86">
        <f t="shared" si="87"/>
        <v>7.234197144645833E-4</v>
      </c>
      <c r="HH86" s="86">
        <f t="shared" si="87"/>
        <v>6.125640080081393E-4</v>
      </c>
      <c r="HI86" s="86">
        <f t="shared" si="87"/>
        <v>1.3736781764552928E-3</v>
      </c>
      <c r="HJ86" s="86">
        <f t="shared" si="87"/>
        <v>7.2058298885775641E-4</v>
      </c>
      <c r="HK86" s="86">
        <f t="shared" si="87"/>
        <v>1.0089942152274442E-3</v>
      </c>
      <c r="HL86" s="86">
        <f t="shared" si="87"/>
        <v>4.2350956595258289E-4</v>
      </c>
      <c r="HM86" s="86">
        <f t="shared" si="87"/>
        <v>7.6860988786643951E-4</v>
      </c>
      <c r="HN86" s="86">
        <f t="shared" si="87"/>
        <v>3.574320633893319E-4</v>
      </c>
      <c r="HO86" s="86">
        <f t="shared" si="87"/>
        <v>8.8378893921529011E-4</v>
      </c>
      <c r="HP86" s="86">
        <f t="shared" si="87"/>
        <v>3.0814424511441742E-4</v>
      </c>
      <c r="HQ86" s="86">
        <f t="shared" si="87"/>
        <v>1.9501984428065312E-5</v>
      </c>
      <c r="HS86" s="86">
        <f t="shared" si="84"/>
        <v>8.0632653498863816E-46</v>
      </c>
      <c r="HT86" s="86">
        <f t="shared" si="84"/>
        <v>4.9507258869645275E-47</v>
      </c>
      <c r="HU86" s="86">
        <f t="shared" si="84"/>
        <v>1.4975244214090453E-49</v>
      </c>
      <c r="HV86" s="86">
        <f t="shared" si="84"/>
        <v>3.4497702198410658E-54</v>
      </c>
      <c r="HW86" s="86">
        <f t="shared" si="84"/>
        <v>9.3363406023424813E-54</v>
      </c>
      <c r="HX86" s="86">
        <f t="shared" si="84"/>
        <v>1.3144503827095561E-56</v>
      </c>
      <c r="HY86" s="86">
        <f t="shared" si="84"/>
        <v>8.8468432688017048E-50</v>
      </c>
      <c r="HZ86" s="86">
        <f t="shared" si="84"/>
        <v>1.1891942654600701E-54</v>
      </c>
      <c r="IA86" s="86">
        <f t="shared" si="84"/>
        <v>3.109612747680002E-53</v>
      </c>
      <c r="IB86" s="86">
        <f t="shared" si="84"/>
        <v>3.2443443976232198E-58</v>
      </c>
      <c r="IC86" s="86">
        <f t="shared" si="84"/>
        <v>8.7155334237450031E-53</v>
      </c>
      <c r="ID86" s="86">
        <f t="shared" si="84"/>
        <v>5.597559102135132E-60</v>
      </c>
      <c r="IE86" s="86">
        <f t="shared" si="84"/>
        <v>2.715628081400489E-52</v>
      </c>
      <c r="IF86" s="86">
        <f t="shared" si="84"/>
        <v>3.8384381582831247E-31</v>
      </c>
      <c r="IG86" s="86">
        <f t="shared" si="84"/>
        <v>4.1505142380213732E-24</v>
      </c>
      <c r="II86" s="86">
        <f t="shared" si="85"/>
        <v>1.9062518768615219E-166</v>
      </c>
      <c r="IJ86" s="86">
        <f t="shared" si="85"/>
        <v>9.548954182305387E-182</v>
      </c>
      <c r="IK86" s="86">
        <f t="shared" si="85"/>
        <v>6.0161748237809781E-189</v>
      </c>
      <c r="IL86" s="86">
        <f t="shared" si="85"/>
        <v>4.4697160074520381E-200</v>
      </c>
      <c r="IM86" s="86">
        <f t="shared" si="85"/>
        <v>8.8688935596631177E-200</v>
      </c>
      <c r="IN86" s="86">
        <f t="shared" si="85"/>
        <v>1.1480914307925997E-213</v>
      </c>
      <c r="IO86" s="86">
        <f t="shared" si="85"/>
        <v>1.0157514917808517E-187</v>
      </c>
      <c r="IP86" s="86">
        <f t="shared" si="85"/>
        <v>1.5356874532322016E-206</v>
      </c>
      <c r="IQ86" s="86">
        <f t="shared" si="85"/>
        <v>4.7068435671394293E-205</v>
      </c>
      <c r="IR86" s="86">
        <f t="shared" si="85"/>
        <v>9.1006063859895968E-216</v>
      </c>
      <c r="IS86" s="86">
        <f t="shared" si="85"/>
        <v>1.1958228773833877E-198</v>
      </c>
      <c r="IT86" s="86">
        <f t="shared" si="85"/>
        <v>1.6685286813264741E-226</v>
      </c>
      <c r="IU86" s="86">
        <f t="shared" si="85"/>
        <v>4.0469738346933192E-193</v>
      </c>
      <c r="IV86" s="86">
        <f t="shared" si="85"/>
        <v>6.2646769059793791E-114</v>
      </c>
      <c r="IW86" s="86">
        <f t="shared" si="85"/>
        <v>1.2858327215613868E-60</v>
      </c>
      <c r="IY86" s="86">
        <f t="shared" si="86"/>
        <v>0.58434190646161199</v>
      </c>
      <c r="IZ86" s="86">
        <f t="shared" si="86"/>
        <v>0.56391410509163364</v>
      </c>
      <c r="JA86" s="86">
        <f t="shared" si="86"/>
        <v>0.55232615570250787</v>
      </c>
      <c r="JB86" s="86">
        <f t="shared" si="86"/>
        <v>0.58547227992097572</v>
      </c>
      <c r="JC86" s="86">
        <f t="shared" si="86"/>
        <v>0.5914150998645139</v>
      </c>
      <c r="JD86" s="86">
        <f t="shared" si="86"/>
        <v>0.46798181474029721</v>
      </c>
      <c r="JE86" s="86">
        <f t="shared" si="86"/>
        <v>0.46739998009937056</v>
      </c>
      <c r="JF86" s="86">
        <f t="shared" si="86"/>
        <v>0.5256490485556029</v>
      </c>
      <c r="JG86" s="86">
        <f t="shared" si="86"/>
        <v>0.44884726080367815</v>
      </c>
      <c r="JH86" s="86">
        <f t="shared" si="86"/>
        <v>0.57235947791955821</v>
      </c>
      <c r="JI86" s="86">
        <f t="shared" si="86"/>
        <v>0.55108622631076576</v>
      </c>
      <c r="JJ86" s="86">
        <f t="shared" si="86"/>
        <v>0.59200362046547961</v>
      </c>
      <c r="JK86" s="86">
        <f t="shared" si="86"/>
        <v>0.46688326450652834</v>
      </c>
      <c r="JL86" s="86">
        <f t="shared" si="86"/>
        <v>0.52314328266232923</v>
      </c>
      <c r="JM86" s="86">
        <f t="shared" si="86"/>
        <v>0.36910660662759232</v>
      </c>
    </row>
    <row r="87" spans="2:273" x14ac:dyDescent="0.25">
      <c r="B87" s="2">
        <v>60</v>
      </c>
      <c r="C87" s="37">
        <v>202.62100000000001</v>
      </c>
      <c r="D87" s="37">
        <v>181.53399999999999</v>
      </c>
      <c r="E87" s="37">
        <v>178.328</v>
      </c>
      <c r="F87" s="37">
        <v>178.172</v>
      </c>
      <c r="G87" s="37">
        <v>174.53399999999999</v>
      </c>
      <c r="H87" s="37">
        <v>146.69</v>
      </c>
      <c r="I87" s="37">
        <v>144.172</v>
      </c>
      <c r="J87" s="37">
        <v>158.53399999999999</v>
      </c>
      <c r="K87" s="37">
        <v>137.94800000000001</v>
      </c>
      <c r="L87" s="37">
        <v>180.517</v>
      </c>
      <c r="M87" s="37">
        <v>174.155</v>
      </c>
      <c r="N87" s="37">
        <v>190.39699999999999</v>
      </c>
      <c r="O87" s="37">
        <v>169.5</v>
      </c>
      <c r="P87" s="37">
        <v>176.41399999999999</v>
      </c>
      <c r="Q87" s="37">
        <v>138</v>
      </c>
      <c r="S87" s="4">
        <f t="shared" si="88"/>
        <v>191.0069795701682</v>
      </c>
      <c r="T87" s="4">
        <f t="shared" si="88"/>
        <v>172.84955153869419</v>
      </c>
      <c r="U87" s="4">
        <f t="shared" si="88"/>
        <v>168.91531188575533</v>
      </c>
      <c r="V87" s="4">
        <f t="shared" si="88"/>
        <v>171.60832941595731</v>
      </c>
      <c r="W87" s="4">
        <f t="shared" si="88"/>
        <v>168.51517465369278</v>
      </c>
      <c r="X87" s="4">
        <f t="shared" si="88"/>
        <v>149.11767268468367</v>
      </c>
      <c r="Y87" s="4">
        <f t="shared" si="88"/>
        <v>148.56999180594653</v>
      </c>
      <c r="Z87" s="4">
        <f t="shared" si="88"/>
        <v>156.94590440805115</v>
      </c>
      <c r="AA87" s="4">
        <f t="shared" si="88"/>
        <v>143.94739947369283</v>
      </c>
      <c r="AB87" s="4">
        <f t="shared" si="88"/>
        <v>173.47664753618034</v>
      </c>
      <c r="AC87" s="4">
        <f t="shared" si="88"/>
        <v>168.37903807187189</v>
      </c>
      <c r="AD87" s="4">
        <f t="shared" si="88"/>
        <v>181.78257211640172</v>
      </c>
      <c r="AE87" s="4">
        <f t="shared" si="88"/>
        <v>166.04090280968566</v>
      </c>
      <c r="AF87" s="4">
        <f t="shared" si="88"/>
        <v>170.18210300517006</v>
      </c>
      <c r="AG87" s="4">
        <f t="shared" si="88"/>
        <v>141.12941557568294</v>
      </c>
      <c r="AI87" s="4">
        <f t="shared" si="89"/>
        <v>11.614020429831811</v>
      </c>
      <c r="AJ87" s="4">
        <f t="shared" si="89"/>
        <v>8.6844484613058057</v>
      </c>
      <c r="AK87" s="4">
        <f t="shared" si="89"/>
        <v>9.4126881142446734</v>
      </c>
      <c r="AL87" s="4">
        <f t="shared" si="89"/>
        <v>6.5636705840426828</v>
      </c>
      <c r="AM87" s="4">
        <f t="shared" si="89"/>
        <v>6.0188253463072101</v>
      </c>
      <c r="AN87" s="4">
        <f t="shared" si="89"/>
        <v>-2.4276726846836709</v>
      </c>
      <c r="AO87" s="4">
        <f t="shared" si="89"/>
        <v>-4.3979918059465319</v>
      </c>
      <c r="AP87" s="4">
        <f t="shared" si="89"/>
        <v>1.5880955919488429</v>
      </c>
      <c r="AQ87" s="4">
        <f t="shared" si="89"/>
        <v>-5.9993994736928187</v>
      </c>
      <c r="AR87" s="4">
        <f t="shared" si="89"/>
        <v>7.0403524638196586</v>
      </c>
      <c r="AS87" s="4">
        <f t="shared" si="89"/>
        <v>5.7759619281281118</v>
      </c>
      <c r="AT87" s="4">
        <f t="shared" si="89"/>
        <v>8.6144278835982675</v>
      </c>
      <c r="AU87" s="4">
        <f t="shared" si="89"/>
        <v>3.4590971903143384</v>
      </c>
      <c r="AV87" s="4">
        <f t="shared" si="89"/>
        <v>6.2318969948299241</v>
      </c>
      <c r="AW87" s="4">
        <f t="shared" si="89"/>
        <v>-3.1294155756829412</v>
      </c>
      <c r="AY87" s="2">
        <f t="shared" si="80"/>
        <v>114.85111056191947</v>
      </c>
      <c r="AZ87" s="2">
        <f t="shared" si="80"/>
        <v>111.0606347159993</v>
      </c>
      <c r="BA87" s="2">
        <f t="shared" si="80"/>
        <v>112.50099965351637</v>
      </c>
      <c r="BB87" s="2">
        <f t="shared" si="80"/>
        <v>114.00462115471404</v>
      </c>
      <c r="BC87" s="2">
        <f t="shared" si="80"/>
        <v>114.46087594663935</v>
      </c>
      <c r="BD87" s="2">
        <f t="shared" si="80"/>
        <v>112.30266995458408</v>
      </c>
      <c r="BE87" s="2">
        <f t="shared" si="80"/>
        <v>112.11703025636344</v>
      </c>
      <c r="BF87" s="2">
        <f t="shared" si="80"/>
        <v>113.12047461906263</v>
      </c>
      <c r="BG87" s="2">
        <f t="shared" si="80"/>
        <v>113.07712674684352</v>
      </c>
      <c r="BH87" s="2">
        <f t="shared" si="80"/>
        <v>114.6105974164151</v>
      </c>
      <c r="BI87" s="2">
        <f t="shared" si="80"/>
        <v>116.95802377088869</v>
      </c>
      <c r="BJ87" s="2">
        <f t="shared" si="80"/>
        <v>118.24252709971748</v>
      </c>
      <c r="BK87" s="2">
        <f t="shared" si="80"/>
        <v>121.07256153631374</v>
      </c>
      <c r="BL87" s="2">
        <f t="shared" si="80"/>
        <v>121.18007693993825</v>
      </c>
      <c r="BM87" s="2">
        <f t="shared" si="80"/>
        <v>124.34168341773621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130.67856303939962</v>
      </c>
      <c r="DL87" s="2">
        <f t="shared" si="90"/>
        <v>121.10038090418357</v>
      </c>
      <c r="DM87" s="2">
        <f t="shared" si="90"/>
        <v>121.17203173213699</v>
      </c>
      <c r="DN87" s="2">
        <f t="shared" si="90"/>
        <v>123.4159467611336</v>
      </c>
      <c r="DO87" s="2">
        <f t="shared" si="90"/>
        <v>128.26127410881801</v>
      </c>
      <c r="DP87" s="2">
        <f t="shared" si="90"/>
        <v>126.02522048364155</v>
      </c>
      <c r="DQ87" s="2">
        <f t="shared" si="90"/>
        <v>122.63611754221391</v>
      </c>
      <c r="DR87" s="2">
        <f t="shared" si="90"/>
        <v>123.43985064011382</v>
      </c>
      <c r="DS87" s="2">
        <f t="shared" si="90"/>
        <v>122.37530454740458</v>
      </c>
      <c r="DT87" s="2">
        <f t="shared" si="90"/>
        <v>126.11226884779518</v>
      </c>
      <c r="DU87" s="2">
        <f t="shared" si="90"/>
        <v>127.51829021592445</v>
      </c>
      <c r="DV87" s="2">
        <f t="shared" si="90"/>
        <v>128.83236842105262</v>
      </c>
      <c r="DW87" s="2">
        <f t="shared" si="90"/>
        <v>131.69041831710251</v>
      </c>
      <c r="DX87" s="2">
        <f t="shared" si="90"/>
        <v>130.99388592878591</v>
      </c>
      <c r="DY87" s="2">
        <f t="shared" si="90"/>
        <v>132.46172821653687</v>
      </c>
      <c r="EA87" s="2">
        <f t="shared" si="94"/>
        <v>111.95522945290806</v>
      </c>
      <c r="EB87" s="2">
        <f t="shared" si="91"/>
        <v>109.24405772047157</v>
      </c>
      <c r="EC87" s="2">
        <f t="shared" si="91"/>
        <v>110.92705615003067</v>
      </c>
      <c r="ED87" s="2">
        <f t="shared" si="91"/>
        <v>112.32735695358046</v>
      </c>
      <c r="EE87" s="2">
        <f t="shared" si="91"/>
        <v>112.17962059763644</v>
      </c>
      <c r="EF87" s="2">
        <f t="shared" si="91"/>
        <v>109.76361310023104</v>
      </c>
      <c r="EG87" s="2">
        <f t="shared" si="91"/>
        <v>110.34659828283421</v>
      </c>
      <c r="EH87" s="2">
        <f t="shared" si="91"/>
        <v>111.17125024907696</v>
      </c>
      <c r="EI87" s="2">
        <f t="shared" si="91"/>
        <v>111.21156604378491</v>
      </c>
      <c r="EJ87" s="2">
        <f t="shared" si="91"/>
        <v>112.30870443995164</v>
      </c>
      <c r="EK87" s="2">
        <f t="shared" si="91"/>
        <v>115.06748093059548</v>
      </c>
      <c r="EL87" s="2">
        <f t="shared" si="91"/>
        <v>116.09204048876919</v>
      </c>
      <c r="EM87" s="2">
        <f t="shared" si="91"/>
        <v>119.23137355397624</v>
      </c>
      <c r="EN87" s="2">
        <f t="shared" si="91"/>
        <v>119.17847117930559</v>
      </c>
      <c r="EO87" s="2">
        <f t="shared" si="91"/>
        <v>122.36249550539999</v>
      </c>
      <c r="EQ87" s="2">
        <f t="shared" si="92"/>
        <v>112.45056378524809</v>
      </c>
      <c r="ER87" s="2">
        <f t="shared" si="92"/>
        <v>110.09271645984109</v>
      </c>
      <c r="ES87" s="2">
        <f t="shared" si="92"/>
        <v>110.69799452937774</v>
      </c>
      <c r="ET87" s="2">
        <f t="shared" si="92"/>
        <v>111.88401222036764</v>
      </c>
      <c r="EU87" s="2">
        <f t="shared" si="92"/>
        <v>111.56215661219014</v>
      </c>
      <c r="EV87" s="2">
        <f t="shared" si="92"/>
        <v>110.22724230049191</v>
      </c>
      <c r="EW87" s="2">
        <f t="shared" si="92"/>
        <v>110.63931383853993</v>
      </c>
      <c r="EX87" s="2">
        <f t="shared" si="92"/>
        <v>110.37489428644413</v>
      </c>
      <c r="EY87" s="2">
        <f t="shared" si="92"/>
        <v>110.9093634123128</v>
      </c>
      <c r="EZ87" s="2">
        <f t="shared" si="92"/>
        <v>112.50468437576872</v>
      </c>
      <c r="FA87" s="2">
        <f t="shared" si="92"/>
        <v>114.55538520960926</v>
      </c>
      <c r="FB87" s="2">
        <f t="shared" si="92"/>
        <v>116.09421369530598</v>
      </c>
      <c r="FC87" s="2">
        <f t="shared" si="92"/>
        <v>119.08162253126886</v>
      </c>
      <c r="FD87" s="2">
        <f t="shared" si="92"/>
        <v>119.31279072885505</v>
      </c>
      <c r="FE87" s="2">
        <f t="shared" si="92"/>
        <v>122.46731004490368</v>
      </c>
      <c r="FG87" s="2">
        <f t="shared" si="93"/>
        <v>0.84535295914438502</v>
      </c>
      <c r="FH87" s="2">
        <f t="shared" si="93"/>
        <v>0.84684197269714667</v>
      </c>
      <c r="FI87" s="2">
        <f t="shared" si="93"/>
        <v>0.84635187159685887</v>
      </c>
      <c r="FJ87" s="2">
        <f t="shared" si="93"/>
        <v>0.84870666849649423</v>
      </c>
      <c r="FK87" s="2">
        <f t="shared" si="93"/>
        <v>0.8581133991986839</v>
      </c>
      <c r="FL87" s="2">
        <f t="shared" si="93"/>
        <v>0.84388583617558455</v>
      </c>
      <c r="FM87" s="2">
        <f t="shared" si="93"/>
        <v>0.85595964708065309</v>
      </c>
      <c r="FN87" s="2">
        <f t="shared" si="93"/>
        <v>0.84106687462178897</v>
      </c>
      <c r="FO87" s="2">
        <f t="shared" si="93"/>
        <v>0.8328678430067088</v>
      </c>
      <c r="FP87" s="2">
        <f t="shared" si="93"/>
        <v>0.83325155431072662</v>
      </c>
      <c r="FQ87" s="2">
        <f t="shared" si="93"/>
        <v>0.84812442440511471</v>
      </c>
      <c r="FR87" s="2">
        <f t="shared" si="93"/>
        <v>0.83120646479213189</v>
      </c>
      <c r="FS87" s="2">
        <f t="shared" si="93"/>
        <v>0.85221074951406239</v>
      </c>
      <c r="FT87" s="2">
        <f t="shared" si="93"/>
        <v>0.83059936851756222</v>
      </c>
      <c r="FU87" s="2">
        <f t="shared" si="93"/>
        <v>0.80402993133675837</v>
      </c>
      <c r="FW87" s="2">
        <f t="shared" si="82"/>
        <v>7.5297608827459275E-4</v>
      </c>
      <c r="FX87" s="2">
        <f t="shared" si="82"/>
        <v>8.0824672329862671E-4</v>
      </c>
      <c r="FY87" s="2">
        <f t="shared" si="82"/>
        <v>7.7629871081251359E-4</v>
      </c>
      <c r="FZ87" s="2">
        <f t="shared" si="82"/>
        <v>8.2439803513420311E-4</v>
      </c>
      <c r="GA87" s="2">
        <f t="shared" si="82"/>
        <v>8.3535716310604202E-4</v>
      </c>
      <c r="GB87" s="2">
        <f t="shared" si="82"/>
        <v>8.4035960361586426E-4</v>
      </c>
      <c r="GC87" s="2">
        <f t="shared" si="82"/>
        <v>8.3795409664070566E-4</v>
      </c>
      <c r="GD87" s="2">
        <f t="shared" si="82"/>
        <v>8.3208289916315912E-4</v>
      </c>
      <c r="GE87" s="2">
        <f t="shared" si="82"/>
        <v>8.5701821704948133E-4</v>
      </c>
      <c r="GF87" s="2">
        <f t="shared" si="82"/>
        <v>8.6777497428556746E-4</v>
      </c>
      <c r="GG87" s="2">
        <f t="shared" si="82"/>
        <v>8.4161323871850412E-4</v>
      </c>
      <c r="GH87" s="2">
        <f t="shared" si="82"/>
        <v>7.4523548604162959E-4</v>
      </c>
      <c r="GI87" s="2">
        <f t="shared" si="82"/>
        <v>8.340842914679931E-4</v>
      </c>
      <c r="GJ87" s="2">
        <f t="shared" si="82"/>
        <v>4.9911456672372561E-4</v>
      </c>
      <c r="GK87" s="2">
        <f t="shared" si="82"/>
        <v>3.8720285246959829E-4</v>
      </c>
      <c r="GM87" s="86">
        <f t="shared" si="83"/>
        <v>0.49351340037333502</v>
      </c>
      <c r="GN87" s="86">
        <f t="shared" si="83"/>
        <v>0.44704692749886205</v>
      </c>
      <c r="GO87" s="86">
        <f t="shared" si="83"/>
        <v>0.41703419738630326</v>
      </c>
      <c r="GP87" s="86">
        <f t="shared" si="83"/>
        <v>0.42638155513531989</v>
      </c>
      <c r="GQ87" s="86">
        <f t="shared" si="83"/>
        <v>0.41257592575474944</v>
      </c>
      <c r="GR87" s="86">
        <f t="shared" si="83"/>
        <v>0.28858498284528833</v>
      </c>
      <c r="GS87" s="86">
        <f t="shared" si="83"/>
        <v>0.27567205706209069</v>
      </c>
      <c r="GT87" s="86">
        <f t="shared" si="83"/>
        <v>0.33393212863203792</v>
      </c>
      <c r="GU87" s="86">
        <f t="shared" si="83"/>
        <v>0.25052650479023619</v>
      </c>
      <c r="GV87" s="86">
        <f t="shared" si="83"/>
        <v>0.43160038457818695</v>
      </c>
      <c r="GW87" s="86">
        <f t="shared" si="83"/>
        <v>0.3933642232831539</v>
      </c>
      <c r="GX87" s="86">
        <f t="shared" si="83"/>
        <v>0.47569859267207915</v>
      </c>
      <c r="GY87" s="86">
        <f t="shared" si="83"/>
        <v>0.34128475237620859</v>
      </c>
      <c r="GZ87" s="86">
        <f t="shared" si="83"/>
        <v>0.39390400076280363</v>
      </c>
      <c r="HA87" s="86">
        <f t="shared" si="83"/>
        <v>0.20337893922568481</v>
      </c>
      <c r="HC87" s="86">
        <f t="shared" si="73"/>
        <v>2.2309978988163063E-3</v>
      </c>
      <c r="HD87" s="86">
        <f t="shared" si="73"/>
        <v>1.9642936171869363E-3</v>
      </c>
      <c r="HE87" s="86">
        <f t="shared" si="73"/>
        <v>2.0149356864714984E-3</v>
      </c>
      <c r="HF87" s="86">
        <f t="shared" si="73"/>
        <v>1.2183876880543878E-3</v>
      </c>
      <c r="HG87" s="86">
        <f t="shared" si="87"/>
        <v>1.3081478477498445E-3</v>
      </c>
      <c r="HH87" s="86">
        <f t="shared" si="87"/>
        <v>1.1389568020840235E-3</v>
      </c>
      <c r="HI87" s="86">
        <f t="shared" si="87"/>
        <v>2.3748354084784243E-3</v>
      </c>
      <c r="HJ87" s="86">
        <f t="shared" si="87"/>
        <v>1.3156806532387743E-3</v>
      </c>
      <c r="HK87" s="86">
        <f t="shared" si="87"/>
        <v>1.8156557314988558E-3</v>
      </c>
      <c r="HL87" s="86">
        <f t="shared" si="87"/>
        <v>8.049015315906348E-4</v>
      </c>
      <c r="HM87" s="86">
        <f t="shared" si="87"/>
        <v>1.3847936011156189E-3</v>
      </c>
      <c r="HN87" s="86">
        <f t="shared" si="87"/>
        <v>6.8579242314804304E-4</v>
      </c>
      <c r="HO87" s="86">
        <f t="shared" si="87"/>
        <v>1.5689095293435014E-3</v>
      </c>
      <c r="HP87" s="86">
        <f t="shared" si="87"/>
        <v>5.8451053129519241E-4</v>
      </c>
      <c r="HQ87" s="86">
        <f t="shared" si="87"/>
        <v>4.9349423626244569E-5</v>
      </c>
      <c r="HS87" s="86">
        <f t="shared" si="84"/>
        <v>3.3252413648771472E-44</v>
      </c>
      <c r="HT87" s="86">
        <f t="shared" si="84"/>
        <v>2.6453667934217405E-45</v>
      </c>
      <c r="HU87" s="86">
        <f t="shared" si="84"/>
        <v>9.4525056827665644E-48</v>
      </c>
      <c r="HV87" s="86">
        <f t="shared" si="84"/>
        <v>3.1209799409872752E-52</v>
      </c>
      <c r="HW87" s="86">
        <f t="shared" si="84"/>
        <v>8.3306196783929297E-52</v>
      </c>
      <c r="HX87" s="86">
        <f t="shared" si="84"/>
        <v>1.5572142243323341E-54</v>
      </c>
      <c r="HY87" s="86">
        <f t="shared" si="84"/>
        <v>5.8126388151767551E-48</v>
      </c>
      <c r="HZ87" s="86">
        <f t="shared" si="84"/>
        <v>1.1870162249615951E-52</v>
      </c>
      <c r="IA87" s="86">
        <f t="shared" si="84"/>
        <v>2.9228803949559464E-51</v>
      </c>
      <c r="IB87" s="86">
        <f t="shared" si="84"/>
        <v>4.3124544274444962E-56</v>
      </c>
      <c r="IC87" s="86">
        <f t="shared" si="84"/>
        <v>7.3959033805114532E-51</v>
      </c>
      <c r="ID87" s="86">
        <f t="shared" si="84"/>
        <v>8.1635970603145007E-58</v>
      </c>
      <c r="IE87" s="86">
        <f t="shared" si="84"/>
        <v>2.1082505058318625E-50</v>
      </c>
      <c r="IF87" s="86">
        <f t="shared" si="84"/>
        <v>4.0808372820735363E-30</v>
      </c>
      <c r="IG87" s="86">
        <f t="shared" si="84"/>
        <v>2.4143203340824609E-23</v>
      </c>
      <c r="II87" s="86">
        <f t="shared" si="85"/>
        <v>2.583079772166086E-162</v>
      </c>
      <c r="IJ87" s="86">
        <f t="shared" si="85"/>
        <v>3.4680206975038124E-177</v>
      </c>
      <c r="IK87" s="86">
        <f t="shared" si="85"/>
        <v>3.1314683985429586E-184</v>
      </c>
      <c r="IL87" s="86">
        <f t="shared" si="85"/>
        <v>4.8843250161677413E-195</v>
      </c>
      <c r="IM87" s="86">
        <f t="shared" si="85"/>
        <v>9.7281863281817456E-195</v>
      </c>
      <c r="IN87" s="86">
        <f t="shared" si="85"/>
        <v>2.8727527556175702E-208</v>
      </c>
      <c r="IO87" s="86">
        <f t="shared" si="85"/>
        <v>5.5194117284786699E-183</v>
      </c>
      <c r="IP87" s="86">
        <f t="shared" si="85"/>
        <v>2.4878878590700044E-201</v>
      </c>
      <c r="IQ87" s="86">
        <f t="shared" si="85"/>
        <v>7.3392179610710682E-200</v>
      </c>
      <c r="IR87" s="86">
        <f t="shared" si="85"/>
        <v>2.7246820530937808E-210</v>
      </c>
      <c r="IS87" s="86">
        <f t="shared" si="85"/>
        <v>1.2423429716184055E-193</v>
      </c>
      <c r="IT87" s="86">
        <f t="shared" si="85"/>
        <v>7.1467670273643093E-221</v>
      </c>
      <c r="IU87" s="86">
        <f t="shared" si="85"/>
        <v>2.9969296485311824E-188</v>
      </c>
      <c r="IV87" s="86">
        <f t="shared" si="85"/>
        <v>2.893595043341658E-111</v>
      </c>
      <c r="IW87" s="86">
        <f t="shared" si="85"/>
        <v>2.9098816105851436E-59</v>
      </c>
      <c r="IY87" s="86">
        <f t="shared" si="86"/>
        <v>0.49574439827215133</v>
      </c>
      <c r="IZ87" s="86">
        <f t="shared" si="86"/>
        <v>0.44901122111604896</v>
      </c>
      <c r="JA87" s="86">
        <f t="shared" si="86"/>
        <v>0.41904913307277475</v>
      </c>
      <c r="JB87" s="86">
        <f t="shared" si="86"/>
        <v>0.42759994282337427</v>
      </c>
      <c r="JC87" s="86">
        <f t="shared" si="86"/>
        <v>0.41388407360249929</v>
      </c>
      <c r="JD87" s="86">
        <f t="shared" si="86"/>
        <v>0.28972393964737236</v>
      </c>
      <c r="JE87" s="86">
        <f t="shared" si="86"/>
        <v>0.27804689247056913</v>
      </c>
      <c r="JF87" s="86">
        <f t="shared" si="86"/>
        <v>0.3352478092852767</v>
      </c>
      <c r="JG87" s="86">
        <f t="shared" si="86"/>
        <v>0.25234216052173503</v>
      </c>
      <c r="JH87" s="86">
        <f t="shared" si="86"/>
        <v>0.43240528610977758</v>
      </c>
      <c r="JI87" s="86">
        <f t="shared" si="86"/>
        <v>0.3947490168842695</v>
      </c>
      <c r="JJ87" s="86">
        <f t="shared" si="86"/>
        <v>0.47638438509522718</v>
      </c>
      <c r="JK87" s="86">
        <f t="shared" si="86"/>
        <v>0.34285366190555211</v>
      </c>
      <c r="JL87" s="86">
        <f t="shared" si="86"/>
        <v>0.39448851129409884</v>
      </c>
      <c r="JM87" s="86">
        <f t="shared" si="86"/>
        <v>0.20342828864931106</v>
      </c>
    </row>
    <row r="88" spans="2:273" x14ac:dyDescent="0.25">
      <c r="B88" s="2">
        <v>61</v>
      </c>
      <c r="C88" s="37">
        <v>172.74100000000001</v>
      </c>
      <c r="D88" s="37">
        <v>150.62100000000001</v>
      </c>
      <c r="E88" s="37">
        <v>143.08600000000001</v>
      </c>
      <c r="F88" s="37">
        <v>140.017</v>
      </c>
      <c r="G88" s="37">
        <v>134.74100000000001</v>
      </c>
      <c r="H88" s="37">
        <v>119.81</v>
      </c>
      <c r="I88" s="37">
        <v>121.276</v>
      </c>
      <c r="J88" s="37">
        <v>123.63800000000001</v>
      </c>
      <c r="K88" s="37">
        <v>119</v>
      </c>
      <c r="L88" s="37">
        <v>143.79300000000001</v>
      </c>
      <c r="M88" s="37">
        <v>138.60300000000001</v>
      </c>
      <c r="N88" s="37">
        <v>157.328</v>
      </c>
      <c r="O88" s="37">
        <v>138.87899999999999</v>
      </c>
      <c r="P88" s="37">
        <v>147.31</v>
      </c>
      <c r="Q88" s="37">
        <v>123.121</v>
      </c>
      <c r="S88" s="4">
        <f t="shared" si="88"/>
        <v>166.76114405358146</v>
      </c>
      <c r="T88" s="4">
        <f t="shared" si="88"/>
        <v>149.69604507936938</v>
      </c>
      <c r="U88" s="4">
        <f t="shared" si="88"/>
        <v>145.4041163529775</v>
      </c>
      <c r="V88" s="4">
        <f t="shared" si="88"/>
        <v>144.6097903599663</v>
      </c>
      <c r="W88" s="4">
        <f t="shared" si="88"/>
        <v>141.27309565382498</v>
      </c>
      <c r="X88" s="4">
        <f t="shared" si="88"/>
        <v>128.46806608798411</v>
      </c>
      <c r="Y88" s="4">
        <f t="shared" si="88"/>
        <v>127.89313291740166</v>
      </c>
      <c r="Z88" s="4">
        <f t="shared" si="88"/>
        <v>132.43401374299128</v>
      </c>
      <c r="AA88" s="4">
        <f t="shared" si="88"/>
        <v>125.04943815987079</v>
      </c>
      <c r="AB88" s="4">
        <f t="shared" si="88"/>
        <v>147.3055923254031</v>
      </c>
      <c r="AC88" s="4">
        <f t="shared" si="88"/>
        <v>144.14362454755874</v>
      </c>
      <c r="AD88" s="4">
        <f t="shared" si="88"/>
        <v>156.7993646723194</v>
      </c>
      <c r="AE88" s="4">
        <f t="shared" si="88"/>
        <v>147.12839537593098</v>
      </c>
      <c r="AF88" s="4">
        <f t="shared" si="88"/>
        <v>148.94784240702543</v>
      </c>
      <c r="AG88" s="4">
        <f t="shared" si="88"/>
        <v>130.17732668417267</v>
      </c>
      <c r="AI88" s="4">
        <f t="shared" si="89"/>
        <v>5.979855946418553</v>
      </c>
      <c r="AJ88" s="4">
        <f t="shared" si="89"/>
        <v>0.92495492063062557</v>
      </c>
      <c r="AK88" s="4">
        <f t="shared" si="89"/>
        <v>-2.3181163529774835</v>
      </c>
      <c r="AL88" s="4">
        <f t="shared" si="89"/>
        <v>-4.5927903599663011</v>
      </c>
      <c r="AM88" s="4">
        <f t="shared" si="89"/>
        <v>-6.5320956538249675</v>
      </c>
      <c r="AN88" s="4">
        <f t="shared" si="89"/>
        <v>-8.6580660879841105</v>
      </c>
      <c r="AO88" s="4">
        <f t="shared" si="89"/>
        <v>-6.617132917401662</v>
      </c>
      <c r="AP88" s="4">
        <f t="shared" si="89"/>
        <v>-8.7960137429912777</v>
      </c>
      <c r="AQ88" s="4">
        <f t="shared" si="89"/>
        <v>-6.0494381598707889</v>
      </c>
      <c r="AR88" s="4">
        <f t="shared" si="89"/>
        <v>-3.5125923254030909</v>
      </c>
      <c r="AS88" s="4">
        <f t="shared" si="89"/>
        <v>-5.5406245475587355</v>
      </c>
      <c r="AT88" s="4">
        <f t="shared" si="89"/>
        <v>0.52863532768060395</v>
      </c>
      <c r="AU88" s="4">
        <f t="shared" si="89"/>
        <v>-8.2493953759309875</v>
      </c>
      <c r="AV88" s="4">
        <f t="shared" si="89"/>
        <v>-1.6378424070254312</v>
      </c>
      <c r="AW88" s="4">
        <f t="shared" si="89"/>
        <v>-7.0563266841726744</v>
      </c>
      <c r="AY88" s="2">
        <f t="shared" si="80"/>
        <v>114.61292365952941</v>
      </c>
      <c r="AZ88" s="2">
        <f t="shared" si="80"/>
        <v>110.90537966135305</v>
      </c>
      <c r="BA88" s="2">
        <f t="shared" si="80"/>
        <v>112.33302763125657</v>
      </c>
      <c r="BB88" s="2">
        <f t="shared" si="80"/>
        <v>113.82003725111063</v>
      </c>
      <c r="BC88" s="2">
        <f t="shared" si="80"/>
        <v>114.24019385638366</v>
      </c>
      <c r="BD88" s="2">
        <f t="shared" si="80"/>
        <v>112.12432524381109</v>
      </c>
      <c r="BE88" s="2">
        <f t="shared" si="80"/>
        <v>111.98713856006361</v>
      </c>
      <c r="BF88" s="2">
        <f t="shared" si="80"/>
        <v>112.96718950195243</v>
      </c>
      <c r="BG88" s="2">
        <f t="shared" si="80"/>
        <v>112.91323102913132</v>
      </c>
      <c r="BH88" s="2">
        <f t="shared" si="80"/>
        <v>114.42555982662154</v>
      </c>
      <c r="BI88" s="2">
        <f t="shared" si="80"/>
        <v>116.76999500863964</v>
      </c>
      <c r="BJ88" s="2">
        <f t="shared" si="80"/>
        <v>118.05809067833097</v>
      </c>
      <c r="BK88" s="2">
        <f t="shared" si="80"/>
        <v>120.87654524009473</v>
      </c>
      <c r="BL88" s="2">
        <f t="shared" si="80"/>
        <v>120.99845310888874</v>
      </c>
      <c r="BM88" s="2">
        <f t="shared" si="80"/>
        <v>124.17884251976582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131.03871013133207</v>
      </c>
      <c r="DL88" s="2">
        <f t="shared" si="90"/>
        <v>121.24515924426454</v>
      </c>
      <c r="DM88" s="2">
        <f t="shared" si="90"/>
        <v>121.32014465477623</v>
      </c>
      <c r="DN88" s="2">
        <f t="shared" si="90"/>
        <v>123.61910121457488</v>
      </c>
      <c r="DO88" s="2">
        <f t="shared" si="90"/>
        <v>128.54696050656662</v>
      </c>
      <c r="DP88" s="2">
        <f t="shared" si="90"/>
        <v>126.34016216216217</v>
      </c>
      <c r="DQ88" s="2">
        <f t="shared" si="90"/>
        <v>122.82546482176363</v>
      </c>
      <c r="DR88" s="2">
        <f t="shared" si="90"/>
        <v>123.65144665718351</v>
      </c>
      <c r="DS88" s="2">
        <f t="shared" si="90"/>
        <v>122.5880517803518</v>
      </c>
      <c r="DT88" s="2">
        <f t="shared" si="90"/>
        <v>126.32638667614984</v>
      </c>
      <c r="DU88" s="2">
        <f t="shared" si="90"/>
        <v>127.71583940620785</v>
      </c>
      <c r="DV88" s="2">
        <f t="shared" si="90"/>
        <v>129.08664366998576</v>
      </c>
      <c r="DW88" s="2">
        <f t="shared" si="90"/>
        <v>131.92343943538677</v>
      </c>
      <c r="DX88" s="2">
        <f t="shared" si="90"/>
        <v>131.26301964821963</v>
      </c>
      <c r="DY88" s="2">
        <f t="shared" si="90"/>
        <v>132.76859362254353</v>
      </c>
      <c r="EA88" s="2">
        <f t="shared" si="94"/>
        <v>111.87195965330672</v>
      </c>
      <c r="EB88" s="2">
        <f t="shared" si="91"/>
        <v>109.19903810197955</v>
      </c>
      <c r="EC88" s="2">
        <f t="shared" si="91"/>
        <v>110.84527031897306</v>
      </c>
      <c r="ED88" s="2">
        <f t="shared" si="91"/>
        <v>112.22737732955079</v>
      </c>
      <c r="EE88" s="2">
        <f t="shared" si="91"/>
        <v>112.08339052227208</v>
      </c>
      <c r="EF88" s="2">
        <f t="shared" si="91"/>
        <v>109.72538691939036</v>
      </c>
      <c r="EG88" s="2">
        <f t="shared" si="91"/>
        <v>110.32345043857079</v>
      </c>
      <c r="EH88" s="2">
        <f t="shared" si="91"/>
        <v>111.12670286585009</v>
      </c>
      <c r="EI88" s="2">
        <f t="shared" si="91"/>
        <v>111.14293221581019</v>
      </c>
      <c r="EJ88" s="2">
        <f t="shared" si="91"/>
        <v>112.253330059749</v>
      </c>
      <c r="EK88" s="2">
        <f t="shared" si="91"/>
        <v>114.98290027043493</v>
      </c>
      <c r="EL88" s="2">
        <f t="shared" si="91"/>
        <v>116.01557280767588</v>
      </c>
      <c r="EM88" s="2">
        <f t="shared" si="91"/>
        <v>119.12952622296001</v>
      </c>
      <c r="EN88" s="2">
        <f t="shared" si="91"/>
        <v>119.08911276864097</v>
      </c>
      <c r="EO88" s="2">
        <f t="shared" si="91"/>
        <v>122.26938679428314</v>
      </c>
      <c r="EQ88" s="2">
        <f t="shared" si="92"/>
        <v>112.35427591019165</v>
      </c>
      <c r="ER88" s="2">
        <f t="shared" si="92"/>
        <v>110.02586630654682</v>
      </c>
      <c r="ES88" s="2">
        <f t="shared" si="92"/>
        <v>110.62211603173292</v>
      </c>
      <c r="ET88" s="2">
        <f t="shared" si="92"/>
        <v>111.79556934482191</v>
      </c>
      <c r="EU88" s="2">
        <f t="shared" si="92"/>
        <v>111.48184421461212</v>
      </c>
      <c r="EV88" s="2">
        <f t="shared" si="92"/>
        <v>110.1769657325535</v>
      </c>
      <c r="EW88" s="2">
        <f t="shared" si="92"/>
        <v>110.60831334363516</v>
      </c>
      <c r="EX88" s="2">
        <f t="shared" si="92"/>
        <v>110.35163597155994</v>
      </c>
      <c r="EY88" s="2">
        <f t="shared" si="92"/>
        <v>110.8485386663214</v>
      </c>
      <c r="EZ88" s="2">
        <f t="shared" si="92"/>
        <v>112.44432037626561</v>
      </c>
      <c r="FA88" s="2">
        <f t="shared" si="92"/>
        <v>114.48424660816607</v>
      </c>
      <c r="FB88" s="2">
        <f t="shared" si="92"/>
        <v>116.01768012328158</v>
      </c>
      <c r="FC88" s="2">
        <f t="shared" si="92"/>
        <v>118.98366927327216</v>
      </c>
      <c r="FD88" s="2">
        <f t="shared" si="92"/>
        <v>119.21988291682706</v>
      </c>
      <c r="FE88" s="2">
        <f t="shared" si="92"/>
        <v>122.36669243216605</v>
      </c>
      <c r="FG88" s="2">
        <f t="shared" si="93"/>
        <v>0.85701458223477134</v>
      </c>
      <c r="FH88" s="2">
        <f t="shared" si="93"/>
        <v>0.85841011885806384</v>
      </c>
      <c r="FI88" s="2">
        <f t="shared" si="93"/>
        <v>0.85795082613077422</v>
      </c>
      <c r="FJ88" s="2">
        <f t="shared" si="93"/>
        <v>0.86015723057214666</v>
      </c>
      <c r="FK88" s="2">
        <f t="shared" si="93"/>
        <v>0.86896193968512336</v>
      </c>
      <c r="FL88" s="2">
        <f t="shared" si="93"/>
        <v>0.85563919931868326</v>
      </c>
      <c r="FM88" s="2">
        <f t="shared" si="93"/>
        <v>0.86694732863957324</v>
      </c>
      <c r="FN88" s="2">
        <f t="shared" si="93"/>
        <v>0.85299549830064603</v>
      </c>
      <c r="FO88" s="2">
        <f t="shared" si="93"/>
        <v>0.84529865130638104</v>
      </c>
      <c r="FP88" s="2">
        <f t="shared" si="93"/>
        <v>0.84565911196807952</v>
      </c>
      <c r="FQ88" s="2">
        <f t="shared" si="93"/>
        <v>0.85961176405140516</v>
      </c>
      <c r="FR88" s="2">
        <f t="shared" si="93"/>
        <v>0.84373765773788045</v>
      </c>
      <c r="FS88" s="2">
        <f t="shared" si="93"/>
        <v>0.8634387797048878</v>
      </c>
      <c r="FT88" s="2">
        <f t="shared" si="93"/>
        <v>0.84316712816756312</v>
      </c>
      <c r="FU88" s="2">
        <f t="shared" si="93"/>
        <v>0.81813727015503024</v>
      </c>
      <c r="FW88" s="2">
        <f t="shared" si="82"/>
        <v>8.2556188942722723E-4</v>
      </c>
      <c r="FX88" s="2">
        <f t="shared" si="82"/>
        <v>8.8615580837875436E-4</v>
      </c>
      <c r="FY88" s="2">
        <f t="shared" si="82"/>
        <v>8.5113086388852253E-4</v>
      </c>
      <c r="FZ88" s="2">
        <f t="shared" si="82"/>
        <v>9.0386258046025599E-4</v>
      </c>
      <c r="GA88" s="2">
        <f t="shared" si="82"/>
        <v>9.1587710136561973E-4</v>
      </c>
      <c r="GB88" s="2">
        <f t="shared" si="82"/>
        <v>9.2136128164816398E-4</v>
      </c>
      <c r="GC88" s="2">
        <f t="shared" si="82"/>
        <v>9.1872412272707893E-4</v>
      </c>
      <c r="GD88" s="2">
        <f t="shared" si="82"/>
        <v>9.122875198288138E-4</v>
      </c>
      <c r="GE88" s="2">
        <f t="shared" si="82"/>
        <v>9.3962409721590494E-4</v>
      </c>
      <c r="GF88" s="2">
        <f t="shared" si="82"/>
        <v>9.5141668456010604E-4</v>
      </c>
      <c r="GG88" s="2">
        <f t="shared" si="82"/>
        <v>9.2273564217250424E-4</v>
      </c>
      <c r="GH88" s="2">
        <f t="shared" si="82"/>
        <v>8.1707571453012138E-4</v>
      </c>
      <c r="GI88" s="2">
        <f t="shared" si="82"/>
        <v>9.144816501349941E-4</v>
      </c>
      <c r="GJ88" s="2">
        <f t="shared" si="82"/>
        <v>5.4724188808305085E-4</v>
      </c>
      <c r="GK88" s="2">
        <f t="shared" si="82"/>
        <v>4.245436256970501E-4</v>
      </c>
      <c r="GM88" s="86">
        <f t="shared" si="83"/>
        <v>0.37133995100942441</v>
      </c>
      <c r="GN88" s="86">
        <f t="shared" si="83"/>
        <v>0.30817425054117942</v>
      </c>
      <c r="GO88" s="86">
        <f t="shared" si="83"/>
        <v>0.26741639702337899</v>
      </c>
      <c r="GP88" s="86">
        <f t="shared" si="83"/>
        <v>0.25010842518646531</v>
      </c>
      <c r="GQ88" s="86">
        <f t="shared" si="83"/>
        <v>0.22412625782841741</v>
      </c>
      <c r="GR88" s="86">
        <f t="shared" si="83"/>
        <v>0.13939405384059825</v>
      </c>
      <c r="GS88" s="86">
        <f t="shared" si="83"/>
        <v>0.12441110659916453</v>
      </c>
      <c r="GT88" s="86">
        <f t="shared" si="83"/>
        <v>0.16151170962520045</v>
      </c>
      <c r="GU88" s="86">
        <f t="shared" si="83"/>
        <v>0.10321198216127676</v>
      </c>
      <c r="GV88" s="86">
        <f t="shared" si="83"/>
        <v>0.2690832513811458</v>
      </c>
      <c r="GW88" s="86">
        <f t="shared" si="83"/>
        <v>0.22942460572638443</v>
      </c>
      <c r="GX88" s="86">
        <f t="shared" si="83"/>
        <v>0.32433313186921586</v>
      </c>
      <c r="GY88" s="86">
        <f t="shared" si="83"/>
        <v>0.21876190175546953</v>
      </c>
      <c r="GZ88" s="86">
        <f t="shared" si="83"/>
        <v>0.2535566275939577</v>
      </c>
      <c r="HA88" s="86">
        <f t="shared" si="83"/>
        <v>8.6391628790361732E-2</v>
      </c>
      <c r="HC88" s="86">
        <f t="shared" si="73"/>
        <v>3.636342727996802E-3</v>
      </c>
      <c r="HD88" s="86">
        <f t="shared" si="73"/>
        <v>3.3064296932207881E-3</v>
      </c>
      <c r="HE88" s="86">
        <f t="shared" si="73"/>
        <v>3.4123756381513135E-3</v>
      </c>
      <c r="HF88" s="86">
        <f t="shared" si="73"/>
        <v>2.15236242451709E-3</v>
      </c>
      <c r="HG88" s="86">
        <f t="shared" si="87"/>
        <v>2.3050293137247841E-3</v>
      </c>
      <c r="HH88" s="86">
        <f t="shared" si="87"/>
        <v>2.0596433699542173E-3</v>
      </c>
      <c r="HI88" s="86">
        <f t="shared" si="87"/>
        <v>4.0074664341685582E-3</v>
      </c>
      <c r="HJ88" s="86">
        <f t="shared" si="87"/>
        <v>2.3388304096940305E-3</v>
      </c>
      <c r="HK88" s="86">
        <f t="shared" si="87"/>
        <v>3.1811365584351668E-3</v>
      </c>
      <c r="HL88" s="86">
        <f t="shared" si="87"/>
        <v>1.4869206118951312E-3</v>
      </c>
      <c r="HM88" s="86">
        <f t="shared" si="87"/>
        <v>2.4314408082130794E-3</v>
      </c>
      <c r="HN88" s="86">
        <f t="shared" si="87"/>
        <v>1.2786696639574648E-3</v>
      </c>
      <c r="HO88" s="86">
        <f t="shared" si="87"/>
        <v>2.7164455864845897E-3</v>
      </c>
      <c r="HP88" s="86">
        <f t="shared" si="87"/>
        <v>1.0790983515056411E-3</v>
      </c>
      <c r="HQ88" s="86">
        <f t="shared" si="87"/>
        <v>1.1964311496100933E-4</v>
      </c>
      <c r="HS88" s="86">
        <f t="shared" si="84"/>
        <v>1.2801753631996613E-42</v>
      </c>
      <c r="HT88" s="86">
        <f t="shared" si="84"/>
        <v>1.3092067628224744E-43</v>
      </c>
      <c r="HU88" s="86">
        <f t="shared" si="84"/>
        <v>5.5139991789319059E-46</v>
      </c>
      <c r="HV88" s="86">
        <f t="shared" si="84"/>
        <v>2.5934263986891226E-50</v>
      </c>
      <c r="HW88" s="86">
        <f t="shared" si="84"/>
        <v>6.8262313844074815E-50</v>
      </c>
      <c r="HX88" s="86">
        <f t="shared" si="84"/>
        <v>1.6837666483333265E-52</v>
      </c>
      <c r="HY88" s="86">
        <f t="shared" si="84"/>
        <v>3.5253321858359397E-46</v>
      </c>
      <c r="HZ88" s="86">
        <f t="shared" si="84"/>
        <v>1.0850190878149343E-50</v>
      </c>
      <c r="IA88" s="86">
        <f t="shared" si="84"/>
        <v>2.5157112520173677E-49</v>
      </c>
      <c r="IB88" s="86">
        <f t="shared" si="84"/>
        <v>5.2226578454920394E-54</v>
      </c>
      <c r="IC88" s="86">
        <f t="shared" si="84"/>
        <v>5.7653982772566513E-49</v>
      </c>
      <c r="ID88" s="86">
        <f t="shared" si="84"/>
        <v>1.0840590244148337E-55</v>
      </c>
      <c r="IE88" s="86">
        <f t="shared" si="84"/>
        <v>1.5074500273094105E-48</v>
      </c>
      <c r="IF88" s="86">
        <f t="shared" si="84"/>
        <v>4.1630422835299682E-29</v>
      </c>
      <c r="IG88" s="86">
        <f t="shared" si="84"/>
        <v>1.3630585919536517E-22</v>
      </c>
      <c r="II88" s="86">
        <f t="shared" si="85"/>
        <v>3.1020459308180247E-158</v>
      </c>
      <c r="IJ88" s="86">
        <f t="shared" si="85"/>
        <v>1.1008795469366006E-172</v>
      </c>
      <c r="IK88" s="86">
        <f t="shared" si="85"/>
        <v>1.419177990991726E-179</v>
      </c>
      <c r="IL88" s="86">
        <f t="shared" si="85"/>
        <v>4.5976294431421678E-190</v>
      </c>
      <c r="IM88" s="86">
        <f t="shared" si="85"/>
        <v>9.1887865004827335E-190</v>
      </c>
      <c r="IN88" s="86">
        <f t="shared" si="85"/>
        <v>6.1235175113557266E-203</v>
      </c>
      <c r="IO88" s="86">
        <f t="shared" si="85"/>
        <v>2.6060003140227395E-178</v>
      </c>
      <c r="IP88" s="86">
        <f t="shared" si="85"/>
        <v>3.4536043210856036E-196</v>
      </c>
      <c r="IQ88" s="86">
        <f t="shared" si="85"/>
        <v>9.804388299790644E-195</v>
      </c>
      <c r="IR88" s="86">
        <f t="shared" si="85"/>
        <v>6.92813055076465E-205</v>
      </c>
      <c r="IS88" s="86">
        <f t="shared" si="85"/>
        <v>1.1120312545275643E-188</v>
      </c>
      <c r="IT88" s="86">
        <f t="shared" si="85"/>
        <v>2.5968814897848563E-215</v>
      </c>
      <c r="IU88" s="86">
        <f t="shared" si="85"/>
        <v>1.9208922218744928E-183</v>
      </c>
      <c r="IV88" s="86">
        <f t="shared" si="85"/>
        <v>1.2416951483215577E-108</v>
      </c>
      <c r="IW88" s="86">
        <f t="shared" si="85"/>
        <v>6.3517541454421167E-58</v>
      </c>
      <c r="IY88" s="86">
        <f t="shared" si="86"/>
        <v>0.3749762937374212</v>
      </c>
      <c r="IZ88" s="86">
        <f t="shared" si="86"/>
        <v>0.31148068023440023</v>
      </c>
      <c r="JA88" s="86">
        <f t="shared" si="86"/>
        <v>0.27082877266153033</v>
      </c>
      <c r="JB88" s="86">
        <f t="shared" si="86"/>
        <v>0.25226078761098242</v>
      </c>
      <c r="JC88" s="86">
        <f t="shared" si="86"/>
        <v>0.2264312871421422</v>
      </c>
      <c r="JD88" s="86">
        <f t="shared" si="86"/>
        <v>0.14145369721055245</v>
      </c>
      <c r="JE88" s="86">
        <f t="shared" si="86"/>
        <v>0.12841857303333309</v>
      </c>
      <c r="JF88" s="86">
        <f t="shared" si="86"/>
        <v>0.16385054003489449</v>
      </c>
      <c r="JG88" s="86">
        <f t="shared" si="86"/>
        <v>0.10639311871971192</v>
      </c>
      <c r="JH88" s="86">
        <f t="shared" si="86"/>
        <v>0.27057017199304095</v>
      </c>
      <c r="JI88" s="86">
        <f t="shared" si="86"/>
        <v>0.23185604653459752</v>
      </c>
      <c r="JJ88" s="86">
        <f t="shared" si="86"/>
        <v>0.32561180153317332</v>
      </c>
      <c r="JK88" s="86">
        <f t="shared" si="86"/>
        <v>0.22147834734195412</v>
      </c>
      <c r="JL88" s="86">
        <f t="shared" si="86"/>
        <v>0.25463572594546335</v>
      </c>
      <c r="JM88" s="86">
        <f t="shared" si="86"/>
        <v>8.6511271905322748E-2</v>
      </c>
    </row>
    <row r="89" spans="2:273" x14ac:dyDescent="0.25">
      <c r="B89" s="2">
        <v>62</v>
      </c>
      <c r="C89" s="37">
        <v>137.58600000000001</v>
      </c>
      <c r="D89" s="37">
        <v>123.276</v>
      </c>
      <c r="E89" s="37">
        <v>118.29300000000001</v>
      </c>
      <c r="F89" s="37">
        <v>118.759</v>
      </c>
      <c r="G89" s="37">
        <v>120.259</v>
      </c>
      <c r="H89" s="37">
        <v>115.379</v>
      </c>
      <c r="I89" s="37">
        <v>115.724</v>
      </c>
      <c r="J89" s="37">
        <v>114.379</v>
      </c>
      <c r="K89" s="37">
        <v>113.70699999999999</v>
      </c>
      <c r="L89" s="37">
        <v>122.017</v>
      </c>
      <c r="M89" s="37">
        <v>121.69</v>
      </c>
      <c r="N89" s="37">
        <v>130.03399999999999</v>
      </c>
      <c r="O89" s="37">
        <v>125.414</v>
      </c>
      <c r="P89" s="37">
        <v>124.29300000000001</v>
      </c>
      <c r="Q89" s="37">
        <v>119.86199999999999</v>
      </c>
      <c r="S89" s="4">
        <f t="shared" si="88"/>
        <v>146.48878762678697</v>
      </c>
      <c r="T89" s="4">
        <f t="shared" si="88"/>
        <v>132.45300317697951</v>
      </c>
      <c r="U89" s="4">
        <f t="shared" si="88"/>
        <v>129.37537872678183</v>
      </c>
      <c r="V89" s="4">
        <f t="shared" si="88"/>
        <v>127.37912001160201</v>
      </c>
      <c r="W89" s="4">
        <f t="shared" si="88"/>
        <v>125.19260782194807</v>
      </c>
      <c r="X89" s="4">
        <f t="shared" si="88"/>
        <v>118.53606831579771</v>
      </c>
      <c r="Y89" s="4">
        <f t="shared" si="88"/>
        <v>118.84264713574119</v>
      </c>
      <c r="Z89" s="4">
        <f t="shared" si="88"/>
        <v>120.31260072958123</v>
      </c>
      <c r="AA89" s="4">
        <f t="shared" si="88"/>
        <v>117.72424990347599</v>
      </c>
      <c r="AB89" s="4">
        <f t="shared" si="88"/>
        <v>129.65060886432985</v>
      </c>
      <c r="AC89" s="4">
        <f t="shared" si="88"/>
        <v>129.14208415836328</v>
      </c>
      <c r="AD89" s="4">
        <f t="shared" si="88"/>
        <v>137.87748555434024</v>
      </c>
      <c r="AE89" s="4">
        <f t="shared" si="88"/>
        <v>134.89829715496737</v>
      </c>
      <c r="AF89" s="4">
        <f t="shared" si="88"/>
        <v>134.57066497178135</v>
      </c>
      <c r="AG89" s="4">
        <f t="shared" si="88"/>
        <v>125.69881043345863</v>
      </c>
      <c r="AI89" s="4">
        <f t="shared" si="89"/>
        <v>-8.9027876267869601</v>
      </c>
      <c r="AJ89" s="4">
        <f t="shared" si="89"/>
        <v>-9.1770031769795111</v>
      </c>
      <c r="AK89" s="4">
        <f t="shared" si="89"/>
        <v>-11.082378726781826</v>
      </c>
      <c r="AL89" s="4">
        <f t="shared" si="89"/>
        <v>-8.6201200116020118</v>
      </c>
      <c r="AM89" s="4">
        <f t="shared" si="89"/>
        <v>-4.9336078219480726</v>
      </c>
      <c r="AN89" s="4">
        <f t="shared" si="89"/>
        <v>-3.1570683157977015</v>
      </c>
      <c r="AO89" s="4">
        <f t="shared" si="89"/>
        <v>-3.1186471357411847</v>
      </c>
      <c r="AP89" s="4">
        <f t="shared" si="89"/>
        <v>-5.9336007295812294</v>
      </c>
      <c r="AQ89" s="4">
        <f t="shared" si="89"/>
        <v>-4.0172499034759994</v>
      </c>
      <c r="AR89" s="4">
        <f t="shared" si="89"/>
        <v>-7.6336088643298581</v>
      </c>
      <c r="AS89" s="4">
        <f t="shared" si="89"/>
        <v>-7.4520841583632773</v>
      </c>
      <c r="AT89" s="4">
        <f t="shared" si="89"/>
        <v>-7.8434855543402477</v>
      </c>
      <c r="AU89" s="4">
        <f t="shared" si="89"/>
        <v>-9.4842971549673649</v>
      </c>
      <c r="AV89" s="4">
        <f t="shared" si="89"/>
        <v>-10.277664971781348</v>
      </c>
      <c r="AW89" s="4">
        <f t="shared" si="89"/>
        <v>-5.8368104334586377</v>
      </c>
      <c r="AY89" s="2">
        <f t="shared" si="80"/>
        <v>114.37894693122541</v>
      </c>
      <c r="AZ89" s="2">
        <f t="shared" si="80"/>
        <v>110.75477635575022</v>
      </c>
      <c r="BA89" s="2">
        <f t="shared" si="80"/>
        <v>112.1676420494592</v>
      </c>
      <c r="BB89" s="2">
        <f t="shared" si="80"/>
        <v>113.63710295770071</v>
      </c>
      <c r="BC89" s="2">
        <f t="shared" si="80"/>
        <v>114.0232274847792</v>
      </c>
      <c r="BD89" s="2">
        <f t="shared" si="80"/>
        <v>111.95032207786464</v>
      </c>
      <c r="BE89" s="2">
        <f t="shared" si="80"/>
        <v>111.86170624584459</v>
      </c>
      <c r="BF89" s="2">
        <f t="shared" si="80"/>
        <v>112.81738585561612</v>
      </c>
      <c r="BG89" s="2">
        <f t="shared" si="80"/>
        <v>112.75131868759767</v>
      </c>
      <c r="BH89" s="2">
        <f t="shared" si="80"/>
        <v>114.24480924647071</v>
      </c>
      <c r="BI89" s="2">
        <f t="shared" si="80"/>
        <v>116.58506260860037</v>
      </c>
      <c r="BJ89" s="2">
        <f t="shared" si="80"/>
        <v>117.87566547615369</v>
      </c>
      <c r="BK89" s="2">
        <f t="shared" si="80"/>
        <v>120.6825512835769</v>
      </c>
      <c r="BL89" s="2">
        <f t="shared" si="80"/>
        <v>120.81746340766612</v>
      </c>
      <c r="BM89" s="2">
        <f t="shared" si="80"/>
        <v>124.01346443819288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131.39885722326451</v>
      </c>
      <c r="DL89" s="2">
        <f t="shared" si="90"/>
        <v>121.3899375843455</v>
      </c>
      <c r="DM89" s="2">
        <f t="shared" si="90"/>
        <v>121.46825757741547</v>
      </c>
      <c r="DN89" s="2">
        <f t="shared" si="90"/>
        <v>123.82225566801618</v>
      </c>
      <c r="DO89" s="2">
        <f t="shared" si="90"/>
        <v>128.8326469043152</v>
      </c>
      <c r="DP89" s="2">
        <f t="shared" si="90"/>
        <v>126.6551038406828</v>
      </c>
      <c r="DQ89" s="2">
        <f t="shared" si="90"/>
        <v>123.01481210131335</v>
      </c>
      <c r="DR89" s="2">
        <f t="shared" si="90"/>
        <v>123.86304267425322</v>
      </c>
      <c r="DS89" s="2">
        <f t="shared" si="90"/>
        <v>122.80079901329904</v>
      </c>
      <c r="DT89" s="2">
        <f t="shared" si="90"/>
        <v>126.54050450450451</v>
      </c>
      <c r="DU89" s="2">
        <f t="shared" si="90"/>
        <v>127.91338859649125</v>
      </c>
      <c r="DV89" s="2">
        <f t="shared" si="90"/>
        <v>129.34091891891893</v>
      </c>
      <c r="DW89" s="2">
        <f t="shared" si="90"/>
        <v>132.15646055367105</v>
      </c>
      <c r="DX89" s="2">
        <f t="shared" si="90"/>
        <v>131.53215336765334</v>
      </c>
      <c r="DY89" s="2">
        <f t="shared" si="90"/>
        <v>133.0754590285502</v>
      </c>
      <c r="EA89" s="2">
        <f t="shared" si="94"/>
        <v>111.78868985370539</v>
      </c>
      <c r="EB89" s="2">
        <f t="shared" si="91"/>
        <v>109.15401848348752</v>
      </c>
      <c r="EC89" s="2">
        <f t="shared" si="91"/>
        <v>110.76348448791546</v>
      </c>
      <c r="ED89" s="2">
        <f t="shared" si="91"/>
        <v>112.1273977055211</v>
      </c>
      <c r="EE89" s="2">
        <f t="shared" si="91"/>
        <v>111.98716044690772</v>
      </c>
      <c r="EF89" s="2">
        <f t="shared" si="91"/>
        <v>109.68716073854968</v>
      </c>
      <c r="EG89" s="2">
        <f t="shared" si="91"/>
        <v>110.30030259430737</v>
      </c>
      <c r="EH89" s="2">
        <f t="shared" si="91"/>
        <v>111.08215548262322</v>
      </c>
      <c r="EI89" s="2">
        <f t="shared" si="91"/>
        <v>111.07429838783547</v>
      </c>
      <c r="EJ89" s="2">
        <f t="shared" si="91"/>
        <v>112.19795567954638</v>
      </c>
      <c r="EK89" s="2">
        <f t="shared" si="91"/>
        <v>114.89831961027437</v>
      </c>
      <c r="EL89" s="2">
        <f t="shared" si="91"/>
        <v>115.93910512658258</v>
      </c>
      <c r="EM89" s="2">
        <f t="shared" si="91"/>
        <v>119.02767889194376</v>
      </c>
      <c r="EN89" s="2">
        <f t="shared" si="91"/>
        <v>118.99975435797636</v>
      </c>
      <c r="EO89" s="2">
        <f t="shared" si="91"/>
        <v>122.17627808316628</v>
      </c>
      <c r="EQ89" s="2">
        <f t="shared" si="92"/>
        <v>112.25798803513521</v>
      </c>
      <c r="ER89" s="2">
        <f t="shared" si="92"/>
        <v>109.95901615325255</v>
      </c>
      <c r="ES89" s="2">
        <f t="shared" si="92"/>
        <v>110.54623753408809</v>
      </c>
      <c r="ET89" s="2">
        <f t="shared" si="92"/>
        <v>111.70712646927618</v>
      </c>
      <c r="EU89" s="2">
        <f t="shared" si="92"/>
        <v>111.40153181703411</v>
      </c>
      <c r="EV89" s="2">
        <f t="shared" si="92"/>
        <v>110.12668916461509</v>
      </c>
      <c r="EW89" s="2">
        <f t="shared" si="92"/>
        <v>110.57731284873037</v>
      </c>
      <c r="EX89" s="2">
        <f t="shared" si="92"/>
        <v>110.32837765667574</v>
      </c>
      <c r="EY89" s="2">
        <f t="shared" si="92"/>
        <v>110.78771392032999</v>
      </c>
      <c r="EZ89" s="2">
        <f t="shared" si="92"/>
        <v>112.38395637676248</v>
      </c>
      <c r="FA89" s="2">
        <f t="shared" si="92"/>
        <v>114.41310800672289</v>
      </c>
      <c r="FB89" s="2">
        <f t="shared" si="92"/>
        <v>115.94114655125719</v>
      </c>
      <c r="FC89" s="2">
        <f t="shared" si="92"/>
        <v>118.88571601527543</v>
      </c>
      <c r="FD89" s="2">
        <f t="shared" si="92"/>
        <v>119.12697510479907</v>
      </c>
      <c r="FE89" s="2">
        <f t="shared" si="92"/>
        <v>122.26607481942843</v>
      </c>
      <c r="FG89" s="2">
        <f t="shared" si="93"/>
        <v>0.8679342073500258</v>
      </c>
      <c r="FH89" s="2">
        <f t="shared" si="93"/>
        <v>0.86923942945891985</v>
      </c>
      <c r="FI89" s="2">
        <f t="shared" si="93"/>
        <v>0.86880989647327411</v>
      </c>
      <c r="FJ89" s="2">
        <f t="shared" si="93"/>
        <v>0.87087301640823311</v>
      </c>
      <c r="FK89" s="2">
        <f t="shared" si="93"/>
        <v>0.8790978757231076</v>
      </c>
      <c r="FL89" s="2">
        <f t="shared" si="93"/>
        <v>0.8666475170003427</v>
      </c>
      <c r="FM89" s="2">
        <f t="shared" si="93"/>
        <v>0.87721707816643613</v>
      </c>
      <c r="FN89" s="2">
        <f t="shared" si="93"/>
        <v>0.86417341088232824</v>
      </c>
      <c r="FO89" s="2">
        <f t="shared" si="93"/>
        <v>0.8569636767137957</v>
      </c>
      <c r="FP89" s="2">
        <f t="shared" si="93"/>
        <v>0.85730154574605122</v>
      </c>
      <c r="FQ89" s="2">
        <f t="shared" si="93"/>
        <v>0.87036304810456577</v>
      </c>
      <c r="FR89" s="2">
        <f t="shared" si="93"/>
        <v>0.85550026654611</v>
      </c>
      <c r="FS89" s="2">
        <f t="shared" si="93"/>
        <v>0.87393996113279593</v>
      </c>
      <c r="FT89" s="2">
        <f t="shared" si="93"/>
        <v>0.85496530114207192</v>
      </c>
      <c r="FU89" s="2">
        <f t="shared" si="93"/>
        <v>0.83144196198688092</v>
      </c>
      <c r="FW89" s="2">
        <f t="shared" si="82"/>
        <v>9.0513851819761231E-4</v>
      </c>
      <c r="FX89" s="2">
        <f t="shared" si="82"/>
        <v>9.7156745839105873E-4</v>
      </c>
      <c r="FY89" s="2">
        <f t="shared" si="82"/>
        <v>9.3316980654730591E-4</v>
      </c>
      <c r="FZ89" s="2">
        <f t="shared" si="82"/>
        <v>9.9097919539456892E-4</v>
      </c>
      <c r="GA89" s="2">
        <f t="shared" si="82"/>
        <v>1.0041505430725996E-3</v>
      </c>
      <c r="GB89" s="2">
        <f t="shared" si="82"/>
        <v>1.0101627614424852E-3</v>
      </c>
      <c r="GC89" s="2">
        <f t="shared" si="82"/>
        <v>1.0072716874554607E-3</v>
      </c>
      <c r="GD89" s="2">
        <f t="shared" si="82"/>
        <v>1.0002153392982881E-3</v>
      </c>
      <c r="GE89" s="2">
        <f t="shared" si="82"/>
        <v>1.0301839456576035E-3</v>
      </c>
      <c r="GF89" s="2">
        <f t="shared" si="82"/>
        <v>1.0431119018183947E-3</v>
      </c>
      <c r="GG89" s="2">
        <f t="shared" si="82"/>
        <v>1.01166944971648E-3</v>
      </c>
      <c r="GH89" s="2">
        <f t="shared" si="82"/>
        <v>8.9583508690850751E-4</v>
      </c>
      <c r="GI89" s="2">
        <f t="shared" si="82"/>
        <v>1.0026207313853671E-3</v>
      </c>
      <c r="GJ89" s="2">
        <f t="shared" si="82"/>
        <v>6.0000711977726282E-4</v>
      </c>
      <c r="GK89" s="2">
        <f t="shared" si="82"/>
        <v>4.6548376304435658E-4</v>
      </c>
      <c r="GM89" s="86">
        <f t="shared" si="83"/>
        <v>0.2453013738119923</v>
      </c>
      <c r="GN89" s="86">
        <f t="shared" si="83"/>
        <v>0.1817701151848107</v>
      </c>
      <c r="GO89" s="86">
        <f t="shared" si="83"/>
        <v>0.14295492406053664</v>
      </c>
      <c r="GP89" s="86">
        <f t="shared" si="83"/>
        <v>0.11494553795877452</v>
      </c>
      <c r="GQ89" s="86">
        <f t="shared" si="83"/>
        <v>9.1700972557123506E-2</v>
      </c>
      <c r="GR89" s="86">
        <f t="shared" si="83"/>
        <v>5.1606426573370341E-2</v>
      </c>
      <c r="GS89" s="86">
        <f t="shared" si="83"/>
        <v>4.1846779181757936E-2</v>
      </c>
      <c r="GT89" s="86">
        <f t="shared" si="83"/>
        <v>5.7748972267918704E-2</v>
      </c>
      <c r="GU89" s="86">
        <f t="shared" si="83"/>
        <v>3.0535684481814356E-2</v>
      </c>
      <c r="GV89" s="86">
        <f t="shared" si="83"/>
        <v>0.13567415121805732</v>
      </c>
      <c r="GW89" s="86">
        <f t="shared" si="83"/>
        <v>0.10687810329306556</v>
      </c>
      <c r="GX89" s="86">
        <f t="shared" si="83"/>
        <v>0.18387032695444341</v>
      </c>
      <c r="GY89" s="86">
        <f t="shared" si="83"/>
        <v>0.12166006462372042</v>
      </c>
      <c r="GZ89" s="86">
        <f t="shared" si="83"/>
        <v>0.13760277491143635</v>
      </c>
      <c r="HA89" s="86">
        <f t="shared" si="83"/>
        <v>2.7872186290094355E-2</v>
      </c>
      <c r="HC89" s="86">
        <f t="shared" si="73"/>
        <v>5.8054373994535606E-3</v>
      </c>
      <c r="HD89" s="86">
        <f t="shared" si="73"/>
        <v>5.4384438056864735E-3</v>
      </c>
      <c r="HE89" s="86">
        <f t="shared" si="73"/>
        <v>5.6432871514683521E-3</v>
      </c>
      <c r="HF89" s="86">
        <f t="shared" si="73"/>
        <v>3.7057278375886671E-3</v>
      </c>
      <c r="HG89" s="86">
        <f t="shared" si="87"/>
        <v>3.9582888506470223E-3</v>
      </c>
      <c r="HH89" s="86">
        <f t="shared" si="87"/>
        <v>3.623006478235517E-3</v>
      </c>
      <c r="HI89" s="86">
        <f t="shared" si="87"/>
        <v>6.6016578325070342E-3</v>
      </c>
      <c r="HJ89" s="86">
        <f t="shared" si="87"/>
        <v>4.0484617505545592E-3</v>
      </c>
      <c r="HK89" s="86">
        <f t="shared" si="87"/>
        <v>5.4275023537897734E-3</v>
      </c>
      <c r="HL89" s="86">
        <f t="shared" si="87"/>
        <v>2.6702987241434954E-3</v>
      </c>
      <c r="HM89" s="86">
        <f t="shared" si="87"/>
        <v>4.1610261716272384E-3</v>
      </c>
      <c r="HN89" s="86">
        <f t="shared" si="87"/>
        <v>2.3171340220212084E-3</v>
      </c>
      <c r="HO89" s="86">
        <f t="shared" si="87"/>
        <v>4.5879102849681131E-3</v>
      </c>
      <c r="HP89" s="86">
        <f t="shared" si="87"/>
        <v>1.9391633091409119E-3</v>
      </c>
      <c r="HQ89" s="86">
        <f t="shared" si="87"/>
        <v>2.7795304206277476E-4</v>
      </c>
      <c r="HS89" s="86">
        <f t="shared" si="84"/>
        <v>4.6010341797194787E-41</v>
      </c>
      <c r="HT89" s="86">
        <f t="shared" si="84"/>
        <v>6.0012581360755334E-42</v>
      </c>
      <c r="HU89" s="86">
        <f t="shared" si="84"/>
        <v>2.9726195512770142E-44</v>
      </c>
      <c r="HV89" s="86">
        <f t="shared" si="84"/>
        <v>1.9794523128580005E-48</v>
      </c>
      <c r="HW89" s="86">
        <f t="shared" si="84"/>
        <v>5.1368146989868926E-48</v>
      </c>
      <c r="HX89" s="86">
        <f t="shared" si="84"/>
        <v>1.661694226491768E-50</v>
      </c>
      <c r="HY89" s="86">
        <f t="shared" si="84"/>
        <v>1.9736708229506337E-44</v>
      </c>
      <c r="HZ89" s="86">
        <f t="shared" si="84"/>
        <v>9.0824130674225012E-49</v>
      </c>
      <c r="IA89" s="86">
        <f t="shared" si="84"/>
        <v>1.9827232314327062E-47</v>
      </c>
      <c r="IB89" s="86">
        <f t="shared" si="84"/>
        <v>5.7628102614497509E-52</v>
      </c>
      <c r="IC89" s="86">
        <f t="shared" si="84"/>
        <v>4.1287110331936416E-47</v>
      </c>
      <c r="ID89" s="86">
        <f t="shared" si="84"/>
        <v>1.3107467200220472E-53</v>
      </c>
      <c r="IE89" s="86">
        <f t="shared" si="84"/>
        <v>9.9274675836474902E-47</v>
      </c>
      <c r="IF89" s="86">
        <f t="shared" si="84"/>
        <v>4.075152364397046E-28</v>
      </c>
      <c r="IG89" s="86">
        <f t="shared" si="84"/>
        <v>7.4690441139093231E-22</v>
      </c>
      <c r="II89" s="86">
        <f t="shared" si="85"/>
        <v>3.301515432588692E-154</v>
      </c>
      <c r="IJ89" s="86">
        <f t="shared" si="85"/>
        <v>3.0544432877270474E-168</v>
      </c>
      <c r="IK89" s="86">
        <f t="shared" si="85"/>
        <v>5.6000100753797709E-175</v>
      </c>
      <c r="IL89" s="86">
        <f t="shared" si="85"/>
        <v>3.72794990685568E-185</v>
      </c>
      <c r="IM89" s="86">
        <f t="shared" si="85"/>
        <v>7.4739502607447291E-185</v>
      </c>
      <c r="IN89" s="86">
        <f t="shared" si="85"/>
        <v>1.1119532877423463E-197</v>
      </c>
      <c r="IO89" s="86">
        <f t="shared" si="85"/>
        <v>1.0691395688593055E-173</v>
      </c>
      <c r="IP89" s="86">
        <f t="shared" si="85"/>
        <v>4.1079967100610582E-191</v>
      </c>
      <c r="IQ89" s="86">
        <f t="shared" si="85"/>
        <v>1.1221317670226171E-189</v>
      </c>
      <c r="IR89" s="86">
        <f t="shared" si="85"/>
        <v>1.4961425617147863E-199</v>
      </c>
      <c r="IS89" s="86">
        <f t="shared" si="85"/>
        <v>8.5762067255796794E-184</v>
      </c>
      <c r="IT89" s="86">
        <f t="shared" si="85"/>
        <v>8.0050311215021343E-210</v>
      </c>
      <c r="IU89" s="86">
        <f t="shared" si="85"/>
        <v>1.0656428178604015E-178</v>
      </c>
      <c r="IV89" s="86">
        <f t="shared" si="85"/>
        <v>4.9503044689014333E-106</v>
      </c>
      <c r="IW89" s="86">
        <f t="shared" si="85"/>
        <v>1.3373371676185955E-56</v>
      </c>
      <c r="IY89" s="86">
        <f t="shared" si="86"/>
        <v>0.25110681121144585</v>
      </c>
      <c r="IZ89" s="86">
        <f t="shared" si="86"/>
        <v>0.18720855899049718</v>
      </c>
      <c r="JA89" s="86">
        <f t="shared" si="86"/>
        <v>0.148598211212005</v>
      </c>
      <c r="JB89" s="86">
        <f t="shared" si="86"/>
        <v>0.11865126579636319</v>
      </c>
      <c r="JC89" s="86">
        <f t="shared" si="86"/>
        <v>9.5659261407770535E-2</v>
      </c>
      <c r="JD89" s="86">
        <f t="shared" si="86"/>
        <v>5.522943305160586E-2</v>
      </c>
      <c r="JE89" s="86">
        <f t="shared" si="86"/>
        <v>4.8448437014264968E-2</v>
      </c>
      <c r="JF89" s="86">
        <f t="shared" si="86"/>
        <v>6.1797434018473263E-2</v>
      </c>
      <c r="JG89" s="86">
        <f t="shared" si="86"/>
        <v>3.5963186835604129E-2</v>
      </c>
      <c r="JH89" s="86">
        <f t="shared" si="86"/>
        <v>0.1383444499422008</v>
      </c>
      <c r="JI89" s="86">
        <f t="shared" si="86"/>
        <v>0.1110391294646928</v>
      </c>
      <c r="JJ89" s="86">
        <f t="shared" si="86"/>
        <v>0.18618746097646463</v>
      </c>
      <c r="JK89" s="86">
        <f t="shared" si="86"/>
        <v>0.12624797490868853</v>
      </c>
      <c r="JL89" s="86">
        <f t="shared" si="86"/>
        <v>0.13954193822057726</v>
      </c>
      <c r="JM89" s="86">
        <f t="shared" si="86"/>
        <v>2.8150139332157129E-2</v>
      </c>
    </row>
    <row r="90" spans="2:273" x14ac:dyDescent="0.25">
      <c r="B90" s="2">
        <v>63</v>
      </c>
      <c r="C90" s="37">
        <v>124.60299999999999</v>
      </c>
      <c r="D90" s="37">
        <v>115.931</v>
      </c>
      <c r="E90" s="37">
        <v>116.94799999999999</v>
      </c>
      <c r="F90" s="37">
        <v>115.379</v>
      </c>
      <c r="G90" s="37">
        <v>118.621</v>
      </c>
      <c r="H90" s="37">
        <v>114.19</v>
      </c>
      <c r="I90" s="37">
        <v>118.36199999999999</v>
      </c>
      <c r="J90" s="37">
        <v>115.79300000000001</v>
      </c>
      <c r="K90" s="37">
        <v>114.44799999999999</v>
      </c>
      <c r="L90" s="37">
        <v>118.70699999999999</v>
      </c>
      <c r="M90" s="37">
        <v>120</v>
      </c>
      <c r="N90" s="37">
        <v>120.086</v>
      </c>
      <c r="O90" s="37">
        <v>123.828</v>
      </c>
      <c r="P90" s="37">
        <v>121.983</v>
      </c>
      <c r="Q90" s="37">
        <v>121.89700000000001</v>
      </c>
      <c r="S90" s="4">
        <f t="shared" si="88"/>
        <v>132.86663432621697</v>
      </c>
      <c r="T90" s="4">
        <f t="shared" si="88"/>
        <v>122.54098469883544</v>
      </c>
      <c r="U90" s="4">
        <f t="shared" si="88"/>
        <v>121.31723685571886</v>
      </c>
      <c r="V90" s="4">
        <f t="shared" si="88"/>
        <v>119.82324334491386</v>
      </c>
      <c r="W90" s="4">
        <f t="shared" si="88"/>
        <v>119.06276218125676</v>
      </c>
      <c r="X90" s="4">
        <f t="shared" si="88"/>
        <v>115.64012122822402</v>
      </c>
      <c r="Y90" s="4">
        <f t="shared" si="88"/>
        <v>116.94102369913101</v>
      </c>
      <c r="Z90" s="4">
        <f t="shared" si="88"/>
        <v>116.76466029925783</v>
      </c>
      <c r="AA90" s="4">
        <f t="shared" si="88"/>
        <v>116.60545002386543</v>
      </c>
      <c r="AB90" s="4">
        <f t="shared" si="88"/>
        <v>121.02753964980764</v>
      </c>
      <c r="AC90" s="4">
        <f t="shared" si="88"/>
        <v>122.6695358556712</v>
      </c>
      <c r="AD90" s="4">
        <f t="shared" si="88"/>
        <v>127.07205165625368</v>
      </c>
      <c r="AE90" s="4">
        <f t="shared" si="88"/>
        <v>128.80803320236879</v>
      </c>
      <c r="AF90" s="4">
        <f t="shared" si="88"/>
        <v>127.04363659696625</v>
      </c>
      <c r="AG90" s="4">
        <f t="shared" si="88"/>
        <v>124.384410563499</v>
      </c>
      <c r="AI90" s="4">
        <f t="shared" si="89"/>
        <v>-8.2636343262169731</v>
      </c>
      <c r="AJ90" s="4">
        <f t="shared" si="89"/>
        <v>-6.6099846988354471</v>
      </c>
      <c r="AK90" s="4">
        <f t="shared" si="89"/>
        <v>-4.3692368557188672</v>
      </c>
      <c r="AL90" s="4">
        <f t="shared" si="89"/>
        <v>-4.4442433449138576</v>
      </c>
      <c r="AM90" s="4">
        <f t="shared" si="89"/>
        <v>-0.44176218125676314</v>
      </c>
      <c r="AN90" s="4">
        <f t="shared" si="89"/>
        <v>-1.4501212282240203</v>
      </c>
      <c r="AO90" s="4">
        <f t="shared" si="89"/>
        <v>1.4209763008689862</v>
      </c>
      <c r="AP90" s="4">
        <f t="shared" si="89"/>
        <v>-0.97166029925782027</v>
      </c>
      <c r="AQ90" s="4">
        <f t="shared" si="89"/>
        <v>-2.1574500238654366</v>
      </c>
      <c r="AR90" s="4">
        <f t="shared" si="89"/>
        <v>-2.3205396498076425</v>
      </c>
      <c r="AS90" s="4">
        <f t="shared" si="89"/>
        <v>-2.6695358556711994</v>
      </c>
      <c r="AT90" s="4">
        <f t="shared" si="89"/>
        <v>-6.9860516562536787</v>
      </c>
      <c r="AU90" s="4">
        <f t="shared" si="89"/>
        <v>-4.9800332023687872</v>
      </c>
      <c r="AV90" s="4">
        <f t="shared" si="89"/>
        <v>-5.0606365969662477</v>
      </c>
      <c r="AW90" s="4">
        <f t="shared" si="89"/>
        <v>-2.4874105634989974</v>
      </c>
      <c r="AY90" s="2">
        <f t="shared" si="80"/>
        <v>114.14963289120988</v>
      </c>
      <c r="AZ90" s="2">
        <f t="shared" si="80"/>
        <v>110.60891035418658</v>
      </c>
      <c r="BA90" s="2">
        <f t="shared" si="80"/>
        <v>112.00505934437635</v>
      </c>
      <c r="BB90" s="2">
        <f t="shared" si="80"/>
        <v>113.45615810286155</v>
      </c>
      <c r="BC90" s="2">
        <f t="shared" si="80"/>
        <v>113.81029132566425</v>
      </c>
      <c r="BD90" s="2">
        <f t="shared" si="80"/>
        <v>111.78099374680691</v>
      </c>
      <c r="BE90" s="2">
        <f t="shared" si="80"/>
        <v>111.74081922588738</v>
      </c>
      <c r="BF90" s="2">
        <f t="shared" si="80"/>
        <v>112.67130555796449</v>
      </c>
      <c r="BG90" s="2">
        <f t="shared" si="80"/>
        <v>112.5917518885758</v>
      </c>
      <c r="BH90" s="2">
        <f t="shared" si="80"/>
        <v>114.06861694617969</v>
      </c>
      <c r="BI90" s="2">
        <f t="shared" si="80"/>
        <v>116.40348722343255</v>
      </c>
      <c r="BJ90" s="2">
        <f t="shared" si="80"/>
        <v>117.69569503328401</v>
      </c>
      <c r="BK90" s="2">
        <f t="shared" si="80"/>
        <v>120.49093200368426</v>
      </c>
      <c r="BL90" s="2">
        <f t="shared" si="80"/>
        <v>120.63763808222775</v>
      </c>
      <c r="BM90" s="2">
        <f t="shared" si="80"/>
        <v>123.84634334664764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>
        <f t="shared" si="81"/>
        <v>121.89700000000001</v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>
        <f t="shared" si="40"/>
        <v>121.89700000000001</v>
      </c>
      <c r="DK90" s="2">
        <f t="shared" si="90"/>
        <v>131.75900431519699</v>
      </c>
      <c r="DL90" s="2">
        <f t="shared" si="90"/>
        <v>121.53471592442648</v>
      </c>
      <c r="DM90" s="2">
        <f t="shared" si="90"/>
        <v>121.6163705000547</v>
      </c>
      <c r="DN90" s="2">
        <f t="shared" si="90"/>
        <v>124.02541012145748</v>
      </c>
      <c r="DO90" s="2">
        <f t="shared" si="90"/>
        <v>129.1183333020638</v>
      </c>
      <c r="DP90" s="2">
        <f t="shared" si="90"/>
        <v>126.97004551920342</v>
      </c>
      <c r="DQ90" s="2">
        <f t="shared" si="90"/>
        <v>123.20415938086308</v>
      </c>
      <c r="DR90" s="2">
        <f t="shared" si="90"/>
        <v>124.07463869132292</v>
      </c>
      <c r="DS90" s="2">
        <f t="shared" si="90"/>
        <v>123.01354624624628</v>
      </c>
      <c r="DT90" s="2">
        <f t="shared" si="90"/>
        <v>126.75462233285919</v>
      </c>
      <c r="DU90" s="2">
        <f t="shared" si="90"/>
        <v>128.11093778677466</v>
      </c>
      <c r="DV90" s="2">
        <f t="shared" si="90"/>
        <v>129.59519416785207</v>
      </c>
      <c r="DW90" s="2">
        <f t="shared" si="90"/>
        <v>132.38948167195534</v>
      </c>
      <c r="DX90" s="2">
        <f t="shared" si="90"/>
        <v>131.80128708708708</v>
      </c>
      <c r="DY90" s="2">
        <f t="shared" si="90"/>
        <v>133.38232443455686</v>
      </c>
      <c r="EA90" s="2">
        <f t="shared" si="94"/>
        <v>111.70542005410405</v>
      </c>
      <c r="EB90" s="2">
        <f t="shared" si="91"/>
        <v>109.10899886499548</v>
      </c>
      <c r="EC90" s="2">
        <f t="shared" si="91"/>
        <v>110.68169865685785</v>
      </c>
      <c r="ED90" s="2">
        <f t="shared" si="91"/>
        <v>112.02741808149143</v>
      </c>
      <c r="EE90" s="2">
        <f t="shared" si="91"/>
        <v>111.89093037154336</v>
      </c>
      <c r="EF90" s="2">
        <f t="shared" si="91"/>
        <v>109.648934557709</v>
      </c>
      <c r="EG90" s="2">
        <f t="shared" si="91"/>
        <v>110.27715475004396</v>
      </c>
      <c r="EH90" s="2">
        <f t="shared" si="91"/>
        <v>111.03760809939637</v>
      </c>
      <c r="EI90" s="2">
        <f t="shared" si="91"/>
        <v>111.00566455986075</v>
      </c>
      <c r="EJ90" s="2">
        <f t="shared" si="91"/>
        <v>112.14258129934375</v>
      </c>
      <c r="EK90" s="2">
        <f t="shared" si="91"/>
        <v>114.81373895011383</v>
      </c>
      <c r="EL90" s="2">
        <f t="shared" si="91"/>
        <v>115.86263744548927</v>
      </c>
      <c r="EM90" s="2">
        <f t="shared" si="91"/>
        <v>118.92583156092753</v>
      </c>
      <c r="EN90" s="2">
        <f t="shared" si="91"/>
        <v>118.91039594731174</v>
      </c>
      <c r="EO90" s="2">
        <f t="shared" si="91"/>
        <v>122.08316937204941</v>
      </c>
      <c r="EQ90" s="2">
        <f t="shared" si="92"/>
        <v>112.16170016007877</v>
      </c>
      <c r="ER90" s="2">
        <f t="shared" si="92"/>
        <v>109.89216599995829</v>
      </c>
      <c r="ES90" s="2">
        <f t="shared" si="92"/>
        <v>110.47035903644327</v>
      </c>
      <c r="ET90" s="2">
        <f t="shared" si="92"/>
        <v>111.61868359373045</v>
      </c>
      <c r="EU90" s="2">
        <f t="shared" si="92"/>
        <v>111.3212194194561</v>
      </c>
      <c r="EV90" s="2">
        <f t="shared" si="92"/>
        <v>110.07641259667668</v>
      </c>
      <c r="EW90" s="2">
        <f t="shared" si="92"/>
        <v>110.5463123538256</v>
      </c>
      <c r="EX90" s="2">
        <f t="shared" si="92"/>
        <v>110.30511934179155</v>
      </c>
      <c r="EY90" s="2">
        <f t="shared" si="92"/>
        <v>110.7268891743386</v>
      </c>
      <c r="EZ90" s="2">
        <f t="shared" si="92"/>
        <v>112.32359237725936</v>
      </c>
      <c r="FA90" s="2">
        <f t="shared" si="92"/>
        <v>114.34196940527971</v>
      </c>
      <c r="FB90" s="2">
        <f t="shared" si="92"/>
        <v>115.86461297923279</v>
      </c>
      <c r="FC90" s="2">
        <f t="shared" si="92"/>
        <v>118.78776275727873</v>
      </c>
      <c r="FD90" s="2">
        <f t="shared" si="92"/>
        <v>119.03406729277108</v>
      </c>
      <c r="FE90" s="2">
        <f t="shared" si="92"/>
        <v>122.1654572066908</v>
      </c>
      <c r="FG90" s="2">
        <f t="shared" si="93"/>
        <v>0.87813849120663001</v>
      </c>
      <c r="FH90" s="2">
        <f t="shared" si="93"/>
        <v>0.87935688135466539</v>
      </c>
      <c r="FI90" s="2">
        <f t="shared" si="93"/>
        <v>0.87895595498386547</v>
      </c>
      <c r="FJ90" s="2">
        <f t="shared" si="93"/>
        <v>0.8808813925058997</v>
      </c>
      <c r="FK90" s="2">
        <f t="shared" si="93"/>
        <v>0.88855034217974882</v>
      </c>
      <c r="FL90" s="2">
        <f t="shared" si="93"/>
        <v>0.87693712278993008</v>
      </c>
      <c r="FM90" s="2">
        <f t="shared" si="93"/>
        <v>0.88679765537201727</v>
      </c>
      <c r="FN90" s="2">
        <f t="shared" si="93"/>
        <v>0.87462630386321982</v>
      </c>
      <c r="FO90" s="2">
        <f t="shared" si="93"/>
        <v>0.86788659012923697</v>
      </c>
      <c r="FP90" s="2">
        <f t="shared" si="93"/>
        <v>0.86820262604452403</v>
      </c>
      <c r="FQ90" s="2">
        <f t="shared" si="93"/>
        <v>0.88040552275476092</v>
      </c>
      <c r="FR90" s="2">
        <f t="shared" si="93"/>
        <v>0.86651752586738362</v>
      </c>
      <c r="FS90" s="2">
        <f t="shared" si="93"/>
        <v>0.88374235802685841</v>
      </c>
      <c r="FT90" s="2">
        <f t="shared" si="93"/>
        <v>0.86601696048997889</v>
      </c>
      <c r="FU90" s="2">
        <f t="shared" si="93"/>
        <v>0.84395895377906671</v>
      </c>
      <c r="FW90" s="2">
        <f t="shared" si="82"/>
        <v>9.923779891622582E-4</v>
      </c>
      <c r="FX90" s="2">
        <f t="shared" si="82"/>
        <v>1.0652026873533872E-3</v>
      </c>
      <c r="FY90" s="2">
        <f t="shared" si="82"/>
        <v>1.0231082351917593E-3</v>
      </c>
      <c r="FZ90" s="2">
        <f t="shared" si="82"/>
        <v>1.0864832042202146E-3</v>
      </c>
      <c r="GA90" s="2">
        <f t="shared" si="82"/>
        <v>1.1009225202555858E-3</v>
      </c>
      <c r="GB90" s="2">
        <f t="shared" si="82"/>
        <v>1.1075135056719842E-3</v>
      </c>
      <c r="GC90" s="2">
        <f t="shared" si="82"/>
        <v>1.1043441229954807E-3</v>
      </c>
      <c r="GD90" s="2">
        <f t="shared" si="82"/>
        <v>1.0966084893969579E-3</v>
      </c>
      <c r="GE90" s="2">
        <f t="shared" si="82"/>
        <v>1.129461976878279E-3</v>
      </c>
      <c r="GF90" s="2">
        <f t="shared" si="82"/>
        <v>1.1436343639155081E-3</v>
      </c>
      <c r="GG90" s="2">
        <f t="shared" si="82"/>
        <v>1.1091652343064031E-3</v>
      </c>
      <c r="GH90" s="2">
        <f t="shared" si="82"/>
        <v>9.8217875184668214E-4</v>
      </c>
      <c r="GI90" s="2">
        <f t="shared" si="82"/>
        <v>1.0992454398110424E-3</v>
      </c>
      <c r="GJ90" s="2">
        <f t="shared" si="82"/>
        <v>6.5785664262123624E-4</v>
      </c>
      <c r="GK90" s="2">
        <f t="shared" si="82"/>
        <v>5.103698766187819E-4</v>
      </c>
      <c r="GM90" s="86">
        <f t="shared" si="83"/>
        <v>0.14091409450952508</v>
      </c>
      <c r="GN90" s="86">
        <f t="shared" si="83"/>
        <v>9.0776539600187348E-2</v>
      </c>
      <c r="GO90" s="86">
        <f t="shared" si="83"/>
        <v>6.295759068389567E-2</v>
      </c>
      <c r="GP90" s="86">
        <f t="shared" si="83"/>
        <v>4.0638223215462899E-2</v>
      </c>
      <c r="GQ90" s="86">
        <f t="shared" si="83"/>
        <v>2.7654227946954883E-2</v>
      </c>
      <c r="GR90" s="86">
        <f t="shared" si="83"/>
        <v>1.4443854490352598E-2</v>
      </c>
      <c r="GS90" s="86">
        <f t="shared" si="83"/>
        <v>1.0329339942125359E-2</v>
      </c>
      <c r="GT90" s="86">
        <f t="shared" si="83"/>
        <v>1.498434952362214E-2</v>
      </c>
      <c r="GU90" s="86">
        <f t="shared" si="83"/>
        <v>6.3830811147529082E-3</v>
      </c>
      <c r="GV90" s="86">
        <f t="shared" si="83"/>
        <v>5.4496623323033962E-2</v>
      </c>
      <c r="GW90" s="86">
        <f t="shared" si="83"/>
        <v>3.9180812557267408E-2</v>
      </c>
      <c r="GX90" s="86">
        <f t="shared" si="83"/>
        <v>8.5446478938416365E-2</v>
      </c>
      <c r="GY90" s="86">
        <f t="shared" si="83"/>
        <v>5.8322676125208348E-2</v>
      </c>
      <c r="GZ90" s="86">
        <f t="shared" si="83"/>
        <v>6.2353149530868721E-2</v>
      </c>
      <c r="HA90" s="86">
        <f t="shared" si="83"/>
        <v>6.7643217111810761E-3</v>
      </c>
      <c r="HC90" s="86">
        <f t="shared" si="73"/>
        <v>9.0794636520868631E-3</v>
      </c>
      <c r="HD90" s="86">
        <f t="shared" si="73"/>
        <v>8.7420064904623947E-3</v>
      </c>
      <c r="HE90" s="86">
        <f t="shared" si="73"/>
        <v>9.1148334904112664E-3</v>
      </c>
      <c r="HF90" s="86">
        <f t="shared" si="73"/>
        <v>6.2190383044151264E-3</v>
      </c>
      <c r="HG90" s="86">
        <f t="shared" si="87"/>
        <v>6.6254335177977986E-3</v>
      </c>
      <c r="HH90" s="86">
        <f t="shared" si="87"/>
        <v>6.2002421933194801E-3</v>
      </c>
      <c r="HI90" s="86">
        <f t="shared" si="87"/>
        <v>1.06181250519733E-2</v>
      </c>
      <c r="HJ90" s="86">
        <f t="shared" si="87"/>
        <v>6.8248364922163553E-3</v>
      </c>
      <c r="HK90" s="86">
        <f t="shared" si="87"/>
        <v>9.0190033667708752E-3</v>
      </c>
      <c r="HL90" s="86">
        <f t="shared" si="87"/>
        <v>4.6625890058788521E-3</v>
      </c>
      <c r="HM90" s="86">
        <f t="shared" si="87"/>
        <v>6.9416055649117441E-3</v>
      </c>
      <c r="HN90" s="86">
        <f t="shared" si="87"/>
        <v>4.0816728830534799E-3</v>
      </c>
      <c r="HO90" s="86">
        <f t="shared" si="87"/>
        <v>7.559664924886275E-3</v>
      </c>
      <c r="HP90" s="86">
        <f t="shared" si="87"/>
        <v>3.3924410348359605E-3</v>
      </c>
      <c r="HQ90" s="86">
        <f t="shared" si="87"/>
        <v>6.1889678502235297E-4</v>
      </c>
      <c r="HS90" s="86">
        <f t="shared" si="84"/>
        <v>1.5437860568697442E-39</v>
      </c>
      <c r="HT90" s="86">
        <f t="shared" si="84"/>
        <v>2.5479733511527553E-40</v>
      </c>
      <c r="HU90" s="86">
        <f t="shared" si="84"/>
        <v>1.4810556405724468E-42</v>
      </c>
      <c r="HV90" s="86">
        <f t="shared" si="84"/>
        <v>1.3877482990732076E-46</v>
      </c>
      <c r="HW90" s="86">
        <f t="shared" si="84"/>
        <v>3.5499519232056852E-46</v>
      </c>
      <c r="HX90" s="86">
        <f t="shared" si="84"/>
        <v>1.4967961286737424E-48</v>
      </c>
      <c r="HY90" s="86">
        <f t="shared" si="84"/>
        <v>1.0200089793508869E-42</v>
      </c>
      <c r="HZ90" s="86">
        <f t="shared" si="84"/>
        <v>6.9623349791592357E-47</v>
      </c>
      <c r="IA90" s="86">
        <f t="shared" si="84"/>
        <v>1.4309415349745749E-45</v>
      </c>
      <c r="IB90" s="86">
        <f t="shared" si="84"/>
        <v>5.7937443352249386E-50</v>
      </c>
      <c r="IC90" s="86">
        <f t="shared" si="84"/>
        <v>2.7161476896583038E-45</v>
      </c>
      <c r="ID90" s="86">
        <f t="shared" si="84"/>
        <v>1.4430635195319065E-51</v>
      </c>
      <c r="IE90" s="86">
        <f t="shared" si="84"/>
        <v>6.0216468592286424E-45</v>
      </c>
      <c r="IF90" s="86">
        <f t="shared" si="84"/>
        <v>3.8278356598849537E-27</v>
      </c>
      <c r="IG90" s="86">
        <f t="shared" si="84"/>
        <v>3.9723803411670107E-21</v>
      </c>
      <c r="II90" s="86">
        <f t="shared" si="85"/>
        <v>3.1141178551400016E-150</v>
      </c>
      <c r="IJ90" s="86">
        <f t="shared" si="85"/>
        <v>7.4073085156253853E-164</v>
      </c>
      <c r="IK90" s="86">
        <f t="shared" si="85"/>
        <v>1.9240031913142492E-170</v>
      </c>
      <c r="IL90" s="86">
        <f t="shared" si="85"/>
        <v>2.6038433152354156E-180</v>
      </c>
      <c r="IM90" s="86">
        <f t="shared" si="85"/>
        <v>5.2349194380255699E-180</v>
      </c>
      <c r="IN90" s="86">
        <f t="shared" si="85"/>
        <v>1.7201130450439295E-192</v>
      </c>
      <c r="IO90" s="86">
        <f t="shared" si="85"/>
        <v>3.8113129127942883E-169</v>
      </c>
      <c r="IP90" s="86">
        <f t="shared" si="85"/>
        <v>4.1870227218907879E-186</v>
      </c>
      <c r="IQ90" s="86">
        <f t="shared" si="85"/>
        <v>1.100327244390783E-184</v>
      </c>
      <c r="IR90" s="86">
        <f t="shared" si="85"/>
        <v>2.7440284300687912E-194</v>
      </c>
      <c r="IS90" s="86">
        <f t="shared" si="85"/>
        <v>5.6987322280416566E-179</v>
      </c>
      <c r="IT90" s="86">
        <f t="shared" si="85"/>
        <v>2.0933613900411217E-204</v>
      </c>
      <c r="IU90" s="86">
        <f t="shared" si="85"/>
        <v>5.1168717739501167E-174</v>
      </c>
      <c r="IV90" s="86">
        <f t="shared" si="85"/>
        <v>1.8335388876123643E-103</v>
      </c>
      <c r="IW90" s="86">
        <f t="shared" si="85"/>
        <v>2.7159291429150868E-55</v>
      </c>
      <c r="IY90" s="86">
        <f t="shared" si="86"/>
        <v>0.14999355816161195</v>
      </c>
      <c r="IZ90" s="86">
        <f t="shared" si="86"/>
        <v>9.9518546090649737E-2</v>
      </c>
      <c r="JA90" s="86">
        <f t="shared" si="86"/>
        <v>7.207242417430694E-2</v>
      </c>
      <c r="JB90" s="86">
        <f t="shared" si="86"/>
        <v>4.6857261519878027E-2</v>
      </c>
      <c r="JC90" s="86">
        <f t="shared" si="86"/>
        <v>3.4279661464752684E-2</v>
      </c>
      <c r="JD90" s="86">
        <f t="shared" si="86"/>
        <v>2.0644096683672078E-2</v>
      </c>
      <c r="JE90" s="86">
        <f t="shared" si="86"/>
        <v>2.0947464994098657E-2</v>
      </c>
      <c r="JF90" s="86">
        <f t="shared" si="86"/>
        <v>2.1809186015838495E-2</v>
      </c>
      <c r="JG90" s="86">
        <f t="shared" si="86"/>
        <v>1.5402084481523783E-2</v>
      </c>
      <c r="JH90" s="86">
        <f t="shared" si="86"/>
        <v>5.9159212328912816E-2</v>
      </c>
      <c r="JI90" s="86">
        <f t="shared" si="86"/>
        <v>4.6122418122179154E-2</v>
      </c>
      <c r="JJ90" s="86">
        <f t="shared" si="86"/>
        <v>8.9528151821469851E-2</v>
      </c>
      <c r="JK90" s="86">
        <f t="shared" si="86"/>
        <v>6.588234105009462E-2</v>
      </c>
      <c r="JL90" s="86">
        <f t="shared" si="86"/>
        <v>6.5745590565704684E-2</v>
      </c>
      <c r="JM90" s="86">
        <f t="shared" si="86"/>
        <v>7.3832184962034295E-3</v>
      </c>
    </row>
    <row r="91" spans="2:273" x14ac:dyDescent="0.25">
      <c r="B91" s="2">
        <v>64</v>
      </c>
      <c r="C91" s="37">
        <v>122.81</v>
      </c>
      <c r="D91" s="37">
        <v>115.224</v>
      </c>
      <c r="E91" s="37">
        <v>115.63800000000001</v>
      </c>
      <c r="F91" s="37">
        <v>117.017</v>
      </c>
      <c r="G91" s="37">
        <v>118.621</v>
      </c>
      <c r="H91" s="37">
        <v>118.70699999999999</v>
      </c>
      <c r="I91" s="37">
        <v>119.345</v>
      </c>
      <c r="J91" s="37">
        <v>119.017</v>
      </c>
      <c r="K91" s="37">
        <v>115.29300000000001</v>
      </c>
      <c r="L91" s="37">
        <v>116.05200000000001</v>
      </c>
      <c r="M91" s="37">
        <v>120.724</v>
      </c>
      <c r="N91" s="37">
        <v>119.81</v>
      </c>
      <c r="O91" s="37">
        <v>124.36199999999999</v>
      </c>
      <c r="P91" s="37">
        <v>121.017</v>
      </c>
      <c r="Q91" s="37">
        <v>124.172</v>
      </c>
      <c r="S91" s="4">
        <f t="shared" si="88"/>
        <v>125.8833239301179</v>
      </c>
      <c r="T91" s="4">
        <f t="shared" si="88"/>
        <v>118.67472096555426</v>
      </c>
      <c r="U91" s="4">
        <f t="shared" si="88"/>
        <v>119.01381984237358</v>
      </c>
      <c r="V91" s="4">
        <f t="shared" si="88"/>
        <v>118.21638686207623</v>
      </c>
      <c r="W91" s="4">
        <f t="shared" si="88"/>
        <v>118.32602486322747</v>
      </c>
      <c r="X91" s="4">
        <f t="shared" si="88"/>
        <v>116.04119755555455</v>
      </c>
      <c r="Y91" s="4">
        <f t="shared" si="88"/>
        <v>118.17994543269758</v>
      </c>
      <c r="Z91" s="4">
        <f t="shared" si="88"/>
        <v>117.10249040091294</v>
      </c>
      <c r="AA91" s="4">
        <f t="shared" si="88"/>
        <v>117.90307246329164</v>
      </c>
      <c r="AB91" s="4">
        <f t="shared" si="88"/>
        <v>118.49456211692753</v>
      </c>
      <c r="AC91" s="4">
        <f t="shared" si="88"/>
        <v>121.4245219318617</v>
      </c>
      <c r="AD91" s="4">
        <f t="shared" si="88"/>
        <v>122.78003052393568</v>
      </c>
      <c r="AE91" s="4">
        <f t="shared" si="88"/>
        <v>127.0994979827949</v>
      </c>
      <c r="AF91" s="4">
        <f t="shared" si="88"/>
        <v>124.29989899255605</v>
      </c>
      <c r="AG91" s="4">
        <f t="shared" si="88"/>
        <v>124.18588040222211</v>
      </c>
      <c r="AI91" s="4">
        <f t="shared" si="89"/>
        <v>-3.0733239301178941</v>
      </c>
      <c r="AJ91" s="4">
        <f t="shared" si="89"/>
        <v>-3.4507209655542539</v>
      </c>
      <c r="AK91" s="4">
        <f t="shared" si="89"/>
        <v>-3.3758198423735735</v>
      </c>
      <c r="AL91" s="4">
        <f t="shared" si="89"/>
        <v>-1.1993868620762385</v>
      </c>
      <c r="AM91" s="4">
        <f t="shared" si="89"/>
        <v>0.2949751367725213</v>
      </c>
      <c r="AN91" s="4">
        <f t="shared" si="89"/>
        <v>2.6658024444454469</v>
      </c>
      <c r="AO91" s="4">
        <f t="shared" si="89"/>
        <v>1.1650545673024197</v>
      </c>
      <c r="AP91" s="4">
        <f t="shared" si="89"/>
        <v>1.9145095990870544</v>
      </c>
      <c r="AQ91" s="4">
        <f t="shared" si="89"/>
        <v>-2.6100724632916297</v>
      </c>
      <c r="AR91" s="4">
        <f t="shared" si="89"/>
        <v>-2.4425621169275189</v>
      </c>
      <c r="AS91" s="4">
        <f t="shared" si="89"/>
        <v>-0.70052193186170086</v>
      </c>
      <c r="AT91" s="4">
        <f t="shared" si="89"/>
        <v>-2.9700305239356766</v>
      </c>
      <c r="AU91" s="4">
        <f t="shared" si="89"/>
        <v>-2.7374979827949062</v>
      </c>
      <c r="AV91" s="4">
        <f t="shared" si="89"/>
        <v>-3.2828989925560563</v>
      </c>
      <c r="AW91" s="4">
        <f t="shared" si="89"/>
        <v>-1.388040222211373E-2</v>
      </c>
      <c r="AY91" s="2">
        <f t="shared" si="80"/>
        <v>113.92533984939185</v>
      </c>
      <c r="AZ91" s="2">
        <f t="shared" si="80"/>
        <v>110.46781886202255</v>
      </c>
      <c r="BA91" s="2">
        <f t="shared" si="80"/>
        <v>111.8454462925198</v>
      </c>
      <c r="BB91" s="2">
        <f t="shared" si="80"/>
        <v>113.27748341234911</v>
      </c>
      <c r="BC91" s="2">
        <f t="shared" si="80"/>
        <v>113.60162705914935</v>
      </c>
      <c r="BD91" s="2">
        <f t="shared" si="80"/>
        <v>111.61659446703842</v>
      </c>
      <c r="BE91" s="2">
        <f t="shared" si="80"/>
        <v>111.62451635048261</v>
      </c>
      <c r="BF91" s="2">
        <f t="shared" si="80"/>
        <v>112.52913064175738</v>
      </c>
      <c r="BG91" s="2">
        <f t="shared" si="80"/>
        <v>112.43482961214437</v>
      </c>
      <c r="BH91" s="2">
        <f t="shared" si="80"/>
        <v>113.897184627803</v>
      </c>
      <c r="BI91" s="2">
        <f t="shared" si="80"/>
        <v>116.22546971947148</v>
      </c>
      <c r="BJ91" s="2">
        <f t="shared" si="80"/>
        <v>117.51854903488989</v>
      </c>
      <c r="BK91" s="2">
        <f t="shared" si="80"/>
        <v>120.30197565889632</v>
      </c>
      <c r="BL91" s="2">
        <f t="shared" si="80"/>
        <v>120.45943322550599</v>
      </c>
      <c r="BM91" s="2">
        <f t="shared" si="80"/>
        <v>123.6781961389233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>
        <f t="shared" si="81"/>
        <v>124.172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>
        <f t="shared" ref="DI91:DI154" si="124">IF(AND(JM91 &lt; $DI$22, $B91 &gt; Q$7, $B91 &lt; Q$233), Q91, "")</f>
        <v>124.172</v>
      </c>
      <c r="DK91" s="2">
        <f t="shared" si="90"/>
        <v>132.11915140712944</v>
      </c>
      <c r="DL91" s="2">
        <f t="shared" si="90"/>
        <v>121.67949426450745</v>
      </c>
      <c r="DM91" s="2">
        <f t="shared" si="90"/>
        <v>121.76448342269394</v>
      </c>
      <c r="DN91" s="2">
        <f t="shared" si="90"/>
        <v>124.22856457489877</v>
      </c>
      <c r="DO91" s="2">
        <f t="shared" si="90"/>
        <v>129.40401969981238</v>
      </c>
      <c r="DP91" s="2">
        <f t="shared" si="90"/>
        <v>127.28498719772405</v>
      </c>
      <c r="DQ91" s="2">
        <f t="shared" si="90"/>
        <v>123.39350666041278</v>
      </c>
      <c r="DR91" s="2">
        <f t="shared" si="90"/>
        <v>124.28623470839261</v>
      </c>
      <c r="DS91" s="2">
        <f t="shared" si="90"/>
        <v>123.22629347919352</v>
      </c>
      <c r="DT91" s="2">
        <f t="shared" si="90"/>
        <v>126.96874016121386</v>
      </c>
      <c r="DU91" s="2">
        <f t="shared" si="90"/>
        <v>128.30848697705804</v>
      </c>
      <c r="DV91" s="2">
        <f t="shared" si="90"/>
        <v>129.84946941678521</v>
      </c>
      <c r="DW91" s="2">
        <f t="shared" si="90"/>
        <v>132.62250279023959</v>
      </c>
      <c r="DX91" s="2">
        <f t="shared" si="90"/>
        <v>132.07042080652079</v>
      </c>
      <c r="DY91" s="2">
        <f t="shared" si="90"/>
        <v>133.68918984056356</v>
      </c>
      <c r="EA91" s="2">
        <f t="shared" si="94"/>
        <v>111.62215025450271</v>
      </c>
      <c r="EB91" s="2">
        <f t="shared" si="91"/>
        <v>109.06397924650346</v>
      </c>
      <c r="EC91" s="2">
        <f t="shared" si="91"/>
        <v>110.59991282580023</v>
      </c>
      <c r="ED91" s="2">
        <f t="shared" si="91"/>
        <v>111.92743845746176</v>
      </c>
      <c r="EE91" s="2">
        <f t="shared" si="91"/>
        <v>111.79470029617902</v>
      </c>
      <c r="EF91" s="2">
        <f t="shared" si="91"/>
        <v>109.61070837686833</v>
      </c>
      <c r="EG91" s="2">
        <f t="shared" si="91"/>
        <v>110.25400690578054</v>
      </c>
      <c r="EH91" s="2">
        <f t="shared" si="91"/>
        <v>110.9930607161695</v>
      </c>
      <c r="EI91" s="2">
        <f t="shared" si="91"/>
        <v>110.93703073188604</v>
      </c>
      <c r="EJ91" s="2">
        <f t="shared" si="91"/>
        <v>112.08720691914112</v>
      </c>
      <c r="EK91" s="2">
        <f t="shared" si="91"/>
        <v>114.72915828995328</v>
      </c>
      <c r="EL91" s="2">
        <f t="shared" si="91"/>
        <v>115.78616976439596</v>
      </c>
      <c r="EM91" s="2">
        <f t="shared" si="91"/>
        <v>118.8239842299113</v>
      </c>
      <c r="EN91" s="2">
        <f t="shared" si="91"/>
        <v>118.82103753664711</v>
      </c>
      <c r="EO91" s="2">
        <f t="shared" si="91"/>
        <v>121.99006066093256</v>
      </c>
      <c r="EQ91" s="2">
        <f t="shared" si="92"/>
        <v>112.06541228502233</v>
      </c>
      <c r="ER91" s="2">
        <f t="shared" si="92"/>
        <v>109.82531584666403</v>
      </c>
      <c r="ES91" s="2">
        <f t="shared" si="92"/>
        <v>110.39448053879845</v>
      </c>
      <c r="ET91" s="2">
        <f t="shared" si="92"/>
        <v>111.53024071818471</v>
      </c>
      <c r="EU91" s="2">
        <f t="shared" si="92"/>
        <v>111.24090702187809</v>
      </c>
      <c r="EV91" s="2">
        <f t="shared" si="92"/>
        <v>110.02613602873825</v>
      </c>
      <c r="EW91" s="2">
        <f t="shared" si="92"/>
        <v>110.51531185892082</v>
      </c>
      <c r="EX91" s="2">
        <f t="shared" si="92"/>
        <v>110.28186102690735</v>
      </c>
      <c r="EY91" s="2">
        <f t="shared" si="92"/>
        <v>110.6660644283472</v>
      </c>
      <c r="EZ91" s="2">
        <f t="shared" si="92"/>
        <v>112.26322837775625</v>
      </c>
      <c r="FA91" s="2">
        <f t="shared" si="92"/>
        <v>114.27083080383655</v>
      </c>
      <c r="FB91" s="2">
        <f t="shared" si="92"/>
        <v>115.7880794072084</v>
      </c>
      <c r="FC91" s="2">
        <f t="shared" si="92"/>
        <v>118.68980949928202</v>
      </c>
      <c r="FD91" s="2">
        <f t="shared" si="92"/>
        <v>118.9411594807431</v>
      </c>
      <c r="FE91" s="2">
        <f t="shared" si="92"/>
        <v>122.06483959395318</v>
      </c>
      <c r="FG91" s="2">
        <f t="shared" si="93"/>
        <v>0.8876563795225666</v>
      </c>
      <c r="FH91" s="2">
        <f t="shared" si="93"/>
        <v>0.88879165968059559</v>
      </c>
      <c r="FI91" s="2">
        <f t="shared" si="93"/>
        <v>0.88841810884148631</v>
      </c>
      <c r="FJ91" s="2">
        <f t="shared" si="93"/>
        <v>0.89021183295665141</v>
      </c>
      <c r="FK91" s="2">
        <f t="shared" si="93"/>
        <v>0.89735008178396847</v>
      </c>
      <c r="FL91" s="2">
        <f t="shared" si="93"/>
        <v>0.88653671904584619</v>
      </c>
      <c r="FM91" s="2">
        <f t="shared" si="93"/>
        <v>0.8957195408776284</v>
      </c>
      <c r="FN91" s="2">
        <f t="shared" si="93"/>
        <v>0.88438239146501063</v>
      </c>
      <c r="FO91" s="2">
        <f t="shared" si="93"/>
        <v>0.87809403644333606</v>
      </c>
      <c r="FP91" s="2">
        <f t="shared" si="93"/>
        <v>0.87838907605012417</v>
      </c>
      <c r="FQ91" s="2">
        <f t="shared" si="93"/>
        <v>0.88976857317289459</v>
      </c>
      <c r="FR91" s="2">
        <f t="shared" si="93"/>
        <v>0.87681573621107323</v>
      </c>
      <c r="FS91" s="2">
        <f t="shared" si="93"/>
        <v>0.89287595432829447</v>
      </c>
      <c r="FT91" s="2">
        <f t="shared" si="93"/>
        <v>0.87634827871075949</v>
      </c>
      <c r="FU91" s="2">
        <f t="shared" si="93"/>
        <v>0.85570775336053984</v>
      </c>
      <c r="FW91" s="2">
        <f t="shared" si="82"/>
        <v>1.0880166576459273E-3</v>
      </c>
      <c r="FX91" s="2">
        <f t="shared" si="82"/>
        <v>1.167851502419155E-3</v>
      </c>
      <c r="FY91" s="2">
        <f t="shared" si="82"/>
        <v>1.1217051513174115E-3</v>
      </c>
      <c r="FZ91" s="2">
        <f t="shared" si="82"/>
        <v>1.1911802820755699E-3</v>
      </c>
      <c r="GA91" s="2">
        <f t="shared" si="82"/>
        <v>1.2070093365838177E-3</v>
      </c>
      <c r="GB91" s="2">
        <f t="shared" si="82"/>
        <v>1.2142346688299038E-3</v>
      </c>
      <c r="GC91" s="2">
        <f t="shared" si="82"/>
        <v>1.2107602512963609E-3</v>
      </c>
      <c r="GD91" s="2">
        <f t="shared" si="82"/>
        <v>1.2022800985268516E-3</v>
      </c>
      <c r="GE91" s="2">
        <f t="shared" si="82"/>
        <v>1.2382954958738534E-3</v>
      </c>
      <c r="GF91" s="2">
        <f t="shared" si="82"/>
        <v>1.2538318018829857E-3</v>
      </c>
      <c r="GG91" s="2">
        <f t="shared" si="82"/>
        <v>1.2160453660049763E-3</v>
      </c>
      <c r="GH91" s="2">
        <f t="shared" si="82"/>
        <v>1.0768355464339358E-3</v>
      </c>
      <c r="GI91" s="2">
        <f t="shared" si="82"/>
        <v>1.2051708447173336E-3</v>
      </c>
      <c r="GJ91" s="2">
        <f t="shared" si="82"/>
        <v>7.2127968604999418E-4</v>
      </c>
      <c r="GK91" s="2">
        <f t="shared" si="82"/>
        <v>5.5958188811199494E-4</v>
      </c>
      <c r="GM91" s="86">
        <f t="shared" si="83"/>
        <v>6.9896903067684174E-2</v>
      </c>
      <c r="GN91" s="86">
        <f t="shared" si="83"/>
        <v>3.809321281444953E-2</v>
      </c>
      <c r="GO91" s="86">
        <f t="shared" si="83"/>
        <v>2.2650895287516352E-2</v>
      </c>
      <c r="GP91" s="86">
        <f t="shared" si="83"/>
        <v>1.0916282042139187E-2</v>
      </c>
      <c r="GQ91" s="86">
        <f t="shared" si="83"/>
        <v>6.0598225305495195E-3</v>
      </c>
      <c r="GR91" s="86">
        <f t="shared" si="83"/>
        <v>3.0283187198144306E-3</v>
      </c>
      <c r="GS91" s="86">
        <f t="shared" si="83"/>
        <v>1.8520410071004179E-3</v>
      </c>
      <c r="GT91" s="86">
        <f t="shared" si="83"/>
        <v>2.7876700318627996E-3</v>
      </c>
      <c r="GU91" s="86">
        <f t="shared" si="83"/>
        <v>9.3297649897354051E-4</v>
      </c>
      <c r="GV91" s="86">
        <f t="shared" si="83"/>
        <v>1.7258159707879386E-2</v>
      </c>
      <c r="GW91" s="86">
        <f t="shared" si="83"/>
        <v>1.118818800742339E-2</v>
      </c>
      <c r="GX91" s="86">
        <f t="shared" si="83"/>
        <v>3.2222973665788003E-2</v>
      </c>
      <c r="GY91" s="86">
        <f t="shared" si="83"/>
        <v>2.398846527145455E-2</v>
      </c>
      <c r="GZ91" s="86">
        <f t="shared" si="83"/>
        <v>2.343193712613114E-2</v>
      </c>
      <c r="HA91" s="86">
        <f t="shared" si="83"/>
        <v>1.2274012895916182E-3</v>
      </c>
      <c r="HC91" s="86">
        <f t="shared" si="73"/>
        <v>1.3912208499349248E-2</v>
      </c>
      <c r="HD91" s="86">
        <f t="shared" si="73"/>
        <v>1.3735149498221353E-2</v>
      </c>
      <c r="HE91" s="86">
        <f t="shared" si="73"/>
        <v>1.4380520574604228E-2</v>
      </c>
      <c r="HF91" s="86">
        <f t="shared" si="73"/>
        <v>1.0175005590762311E-2</v>
      </c>
      <c r="HG91" s="86">
        <f t="shared" si="87"/>
        <v>1.0811057067119354E-2</v>
      </c>
      <c r="HH91" s="86">
        <f t="shared" si="87"/>
        <v>1.0324964340957711E-2</v>
      </c>
      <c r="HI91" s="86">
        <f t="shared" si="87"/>
        <v>1.6677316965811054E-2</v>
      </c>
      <c r="HJ91" s="86">
        <f t="shared" si="87"/>
        <v>1.120677307031406E-2</v>
      </c>
      <c r="HK91" s="86">
        <f t="shared" si="87"/>
        <v>1.4599491544586299E-2</v>
      </c>
      <c r="HL91" s="86">
        <f t="shared" si="87"/>
        <v>7.9170856517804741E-3</v>
      </c>
      <c r="HM91" s="86">
        <f t="shared" si="87"/>
        <v>1.1290513859021079E-2</v>
      </c>
      <c r="HN91" s="86">
        <f t="shared" si="87"/>
        <v>6.990271063743109E-3</v>
      </c>
      <c r="HO91" s="86">
        <f t="shared" si="87"/>
        <v>1.2154398162984663E-2</v>
      </c>
      <c r="HP91" s="86">
        <f t="shared" si="87"/>
        <v>5.7785790149128026E-3</v>
      </c>
      <c r="HQ91" s="86">
        <f t="shared" si="87"/>
        <v>1.321063625836604E-3</v>
      </c>
      <c r="HS91" s="86">
        <f t="shared" si="84"/>
        <v>4.8358267185634868E-38</v>
      </c>
      <c r="HT91" s="86">
        <f t="shared" si="84"/>
        <v>1.0020125316423246E-38</v>
      </c>
      <c r="HU91" s="86">
        <f t="shared" si="84"/>
        <v>6.8197703638260961E-41</v>
      </c>
      <c r="HV91" s="86">
        <f t="shared" si="84"/>
        <v>8.9367099896508499E-45</v>
      </c>
      <c r="HW91" s="86">
        <f t="shared" si="84"/>
        <v>2.2530643141093446E-44</v>
      </c>
      <c r="HX91" s="86">
        <f t="shared" si="84"/>
        <v>1.2306189319307564E-46</v>
      </c>
      <c r="HY91" s="86">
        <f t="shared" si="84"/>
        <v>4.8662554215326733E-41</v>
      </c>
      <c r="HZ91" s="86">
        <f t="shared" si="84"/>
        <v>4.8877098909118843E-45</v>
      </c>
      <c r="IA91" s="86">
        <f t="shared" si="84"/>
        <v>9.4568725877392358E-44</v>
      </c>
      <c r="IB91" s="86">
        <f t="shared" si="84"/>
        <v>5.3072990339419172E-48</v>
      </c>
      <c r="IC91" s="86">
        <f t="shared" si="84"/>
        <v>1.6415458725737722E-43</v>
      </c>
      <c r="ID91" s="86">
        <f t="shared" si="84"/>
        <v>1.4466372609391592E-49</v>
      </c>
      <c r="IE91" s="86">
        <f t="shared" si="84"/>
        <v>3.3641870095108127E-43</v>
      </c>
      <c r="IF91" s="86">
        <f t="shared" si="84"/>
        <v>3.4502002601608247E-26</v>
      </c>
      <c r="IG91" s="86">
        <f t="shared" si="84"/>
        <v>2.0505793668170521E-20</v>
      </c>
      <c r="II91" s="86">
        <f t="shared" si="85"/>
        <v>2.6032467888857138E-146</v>
      </c>
      <c r="IJ91" s="86">
        <f t="shared" si="85"/>
        <v>1.5700986817678122E-159</v>
      </c>
      <c r="IK91" s="86">
        <f t="shared" si="85"/>
        <v>5.7555895503366409E-166</v>
      </c>
      <c r="IL91" s="86">
        <f t="shared" si="85"/>
        <v>1.5666441705431882E-175</v>
      </c>
      <c r="IM91" s="86">
        <f t="shared" si="85"/>
        <v>3.1574729206188052E-175</v>
      </c>
      <c r="IN91" s="86">
        <f t="shared" si="85"/>
        <v>2.2668061698017876E-187</v>
      </c>
      <c r="IO91" s="86">
        <f t="shared" si="85"/>
        <v>1.1805846985087353E-164</v>
      </c>
      <c r="IP91" s="86">
        <f t="shared" si="85"/>
        <v>3.6567927234445664E-181</v>
      </c>
      <c r="IQ91" s="86">
        <f t="shared" si="85"/>
        <v>9.2439296251470297E-180</v>
      </c>
      <c r="IR91" s="86">
        <f t="shared" si="85"/>
        <v>4.274300608837587E-189</v>
      </c>
      <c r="IS91" s="86">
        <f t="shared" si="85"/>
        <v>3.2626321076540095E-174</v>
      </c>
      <c r="IT91" s="86">
        <f t="shared" si="85"/>
        <v>4.6440583197730397E-199</v>
      </c>
      <c r="IU91" s="86">
        <f t="shared" si="85"/>
        <v>2.1265896038935149E-169</v>
      </c>
      <c r="IV91" s="86">
        <f t="shared" si="85"/>
        <v>6.3094467514348163E-101</v>
      </c>
      <c r="IW91" s="86">
        <f t="shared" si="85"/>
        <v>5.3201968437661127E-54</v>
      </c>
      <c r="IY91" s="86">
        <f t="shared" si="86"/>
        <v>8.3809111567033426E-2</v>
      </c>
      <c r="IZ91" s="86">
        <f t="shared" si="86"/>
        <v>5.1828362312670885E-2</v>
      </c>
      <c r="JA91" s="86">
        <f t="shared" si="86"/>
        <v>3.7031415862120581E-2</v>
      </c>
      <c r="JB91" s="86">
        <f t="shared" si="86"/>
        <v>2.1091287632901499E-2</v>
      </c>
      <c r="JC91" s="86">
        <f t="shared" si="86"/>
        <v>1.6870879597668875E-2</v>
      </c>
      <c r="JD91" s="86">
        <f t="shared" si="86"/>
        <v>1.3353283060772141E-2</v>
      </c>
      <c r="JE91" s="86">
        <f t="shared" si="86"/>
        <v>1.852935797291147E-2</v>
      </c>
      <c r="JF91" s="86">
        <f t="shared" si="86"/>
        <v>1.3994443102176859E-2</v>
      </c>
      <c r="JG91" s="86">
        <f t="shared" si="86"/>
        <v>1.5532468043559839E-2</v>
      </c>
      <c r="JH91" s="86">
        <f t="shared" si="86"/>
        <v>2.517524535965986E-2</v>
      </c>
      <c r="JI91" s="86">
        <f t="shared" si="86"/>
        <v>2.2478701866444468E-2</v>
      </c>
      <c r="JJ91" s="86">
        <f t="shared" si="86"/>
        <v>3.921324472953111E-2</v>
      </c>
      <c r="JK91" s="86">
        <f t="shared" si="86"/>
        <v>3.6142863434439211E-2</v>
      </c>
      <c r="JL91" s="86">
        <f t="shared" si="86"/>
        <v>2.9210516141043943E-2</v>
      </c>
      <c r="JM91" s="86">
        <f t="shared" si="86"/>
        <v>2.5484649154282222E-3</v>
      </c>
    </row>
    <row r="92" spans="2:273" x14ac:dyDescent="0.25">
      <c r="B92" s="2">
        <v>65</v>
      </c>
      <c r="C92" s="37">
        <v>123.655</v>
      </c>
      <c r="D92" s="37">
        <v>116.53400000000001</v>
      </c>
      <c r="E92" s="37">
        <v>116.39700000000001</v>
      </c>
      <c r="F92" s="37">
        <v>120.776</v>
      </c>
      <c r="G92" s="37">
        <v>121.741</v>
      </c>
      <c r="H92" s="37">
        <v>118.759</v>
      </c>
      <c r="I92" s="37">
        <v>121.379</v>
      </c>
      <c r="J92" s="37">
        <v>118.879</v>
      </c>
      <c r="K92" s="37">
        <v>117.36199999999999</v>
      </c>
      <c r="L92" s="37">
        <v>118.20699999999999</v>
      </c>
      <c r="M92" s="37">
        <v>121.121</v>
      </c>
      <c r="N92" s="37">
        <v>121.328</v>
      </c>
      <c r="O92" s="37">
        <v>124.483</v>
      </c>
      <c r="P92" s="37">
        <v>125.19</v>
      </c>
      <c r="Q92" s="37">
        <v>126.55200000000001</v>
      </c>
      <c r="S92" s="4">
        <f t="shared" si="88"/>
        <v>123.92081146306229</v>
      </c>
      <c r="T92" s="4">
        <f t="shared" si="88"/>
        <v>118.70667489016691</v>
      </c>
      <c r="U92" s="4">
        <f t="shared" si="88"/>
        <v>120.00815280556537</v>
      </c>
      <c r="V92" s="4">
        <f t="shared" si="88"/>
        <v>119.39578820407777</v>
      </c>
      <c r="W92" s="4">
        <f t="shared" si="88"/>
        <v>119.85672601271288</v>
      </c>
      <c r="X92" s="4">
        <f t="shared" si="88"/>
        <v>117.9404223181955</v>
      </c>
      <c r="Y92" s="4">
        <f t="shared" si="88"/>
        <v>120.84687254840503</v>
      </c>
      <c r="Z92" s="4">
        <f t="shared" si="88"/>
        <v>119.02606801801107</v>
      </c>
      <c r="AA92" s="4">
        <f t="shared" si="88"/>
        <v>120.34501100163854</v>
      </c>
      <c r="AB92" s="4">
        <f t="shared" si="88"/>
        <v>119.10316643625319</v>
      </c>
      <c r="AC92" s="4">
        <f t="shared" si="88"/>
        <v>122.7420407053002</v>
      </c>
      <c r="AD92" s="4">
        <f t="shared" si="88"/>
        <v>122.3583967153658</v>
      </c>
      <c r="AE92" s="4">
        <f t="shared" si="88"/>
        <v>128.11874572952843</v>
      </c>
      <c r="AF92" s="4">
        <f t="shared" si="88"/>
        <v>124.22534692527218</v>
      </c>
      <c r="AG92" s="4">
        <f t="shared" si="88"/>
        <v>124.40901635343454</v>
      </c>
      <c r="AI92" s="4">
        <f t="shared" si="89"/>
        <v>-0.26581146306229186</v>
      </c>
      <c r="AJ92" s="4">
        <f t="shared" si="89"/>
        <v>-2.1726748901669026</v>
      </c>
      <c r="AK92" s="4">
        <f t="shared" si="89"/>
        <v>-3.6111528055653679</v>
      </c>
      <c r="AL92" s="4">
        <f t="shared" si="89"/>
        <v>1.3802117959222215</v>
      </c>
      <c r="AM92" s="4">
        <f t="shared" si="89"/>
        <v>1.8842739872871164</v>
      </c>
      <c r="AN92" s="4">
        <f t="shared" si="89"/>
        <v>0.81857768180449852</v>
      </c>
      <c r="AO92" s="4">
        <f t="shared" si="89"/>
        <v>0.53212745159497388</v>
      </c>
      <c r="AP92" s="4">
        <f t="shared" si="89"/>
        <v>-0.14706801801106906</v>
      </c>
      <c r="AQ92" s="4">
        <f t="shared" si="89"/>
        <v>-2.9830110016385447</v>
      </c>
      <c r="AR92" s="4">
        <f t="shared" si="89"/>
        <v>-0.89616643625319625</v>
      </c>
      <c r="AS92" s="4">
        <f t="shared" si="89"/>
        <v>-1.6210407053002029</v>
      </c>
      <c r="AT92" s="4">
        <f t="shared" si="89"/>
        <v>-1.0303967153657965</v>
      </c>
      <c r="AU92" s="4">
        <f t="shared" si="89"/>
        <v>-3.6357457295284235</v>
      </c>
      <c r="AV92" s="4">
        <f t="shared" si="89"/>
        <v>0.96465307472782058</v>
      </c>
      <c r="AW92" s="4">
        <f t="shared" si="89"/>
        <v>2.1429836465654688</v>
      </c>
      <c r="AY92" s="2">
        <f t="shared" si="80"/>
        <v>113.7063398928597</v>
      </c>
      <c r="AZ92" s="2">
        <f t="shared" si="80"/>
        <v>110.331496523722</v>
      </c>
      <c r="BA92" s="2">
        <f t="shared" si="80"/>
        <v>111.68892448943106</v>
      </c>
      <c r="BB92" s="2">
        <f t="shared" si="80"/>
        <v>113.10130495638734</v>
      </c>
      <c r="BC92" s="2">
        <f t="shared" si="80"/>
        <v>113.39741044728233</v>
      </c>
      <c r="BD92" s="2">
        <f t="shared" si="80"/>
        <v>111.45730657182723</v>
      </c>
      <c r="BE92" s="2">
        <f t="shared" si="80"/>
        <v>111.51279513870625</v>
      </c>
      <c r="BF92" s="2">
        <f t="shared" si="80"/>
        <v>112.39098880359293</v>
      </c>
      <c r="BG92" s="2">
        <f t="shared" si="80"/>
        <v>112.28079204271512</v>
      </c>
      <c r="BH92" s="2">
        <f t="shared" si="80"/>
        <v>113.73065075463761</v>
      </c>
      <c r="BI92" s="2">
        <f t="shared" si="80"/>
        <v>116.05115660585668</v>
      </c>
      <c r="BJ92" s="2">
        <f t="shared" si="80"/>
        <v>117.34452815861148</v>
      </c>
      <c r="BK92" s="2">
        <f t="shared" si="80"/>
        <v>120.11591151494851</v>
      </c>
      <c r="BL92" s="2">
        <f t="shared" si="80"/>
        <v>120.28323463119195</v>
      </c>
      <c r="BM92" s="2">
        <f t="shared" si="80"/>
        <v>123.50966264349982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126.55200000000001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126.55200000000001</v>
      </c>
      <c r="DK92" s="2">
        <f t="shared" si="90"/>
        <v>132.47929849906188</v>
      </c>
      <c r="DL92" s="2">
        <f t="shared" si="90"/>
        <v>121.82427260458843</v>
      </c>
      <c r="DM92" s="2">
        <f t="shared" si="90"/>
        <v>121.91259634533318</v>
      </c>
      <c r="DN92" s="2">
        <f t="shared" si="90"/>
        <v>124.43171902834007</v>
      </c>
      <c r="DO92" s="2">
        <f t="shared" si="90"/>
        <v>129.68970609756099</v>
      </c>
      <c r="DP92" s="2">
        <f t="shared" si="90"/>
        <v>127.59992887624468</v>
      </c>
      <c r="DQ92" s="2">
        <f t="shared" si="90"/>
        <v>123.5828539399625</v>
      </c>
      <c r="DR92" s="2">
        <f t="shared" si="90"/>
        <v>124.49783072546232</v>
      </c>
      <c r="DS92" s="2">
        <f t="shared" si="90"/>
        <v>123.43904071214074</v>
      </c>
      <c r="DT92" s="2">
        <f t="shared" si="90"/>
        <v>127.18285798956852</v>
      </c>
      <c r="DU92" s="2">
        <f t="shared" si="90"/>
        <v>128.50603616734145</v>
      </c>
      <c r="DV92" s="2">
        <f t="shared" si="90"/>
        <v>130.10374466571835</v>
      </c>
      <c r="DW92" s="2">
        <f t="shared" si="90"/>
        <v>132.85552390852388</v>
      </c>
      <c r="DX92" s="2">
        <f t="shared" si="90"/>
        <v>132.3395545259545</v>
      </c>
      <c r="DY92" s="2">
        <f t="shared" si="90"/>
        <v>133.99605524657022</v>
      </c>
      <c r="EA92" s="2">
        <f t="shared" si="94"/>
        <v>111.53888045490137</v>
      </c>
      <c r="EB92" s="2">
        <f t="shared" si="91"/>
        <v>109.01895962801143</v>
      </c>
      <c r="EC92" s="2">
        <f t="shared" si="91"/>
        <v>110.51812699474263</v>
      </c>
      <c r="ED92" s="2">
        <f t="shared" si="91"/>
        <v>111.82745883343208</v>
      </c>
      <c r="EE92" s="2">
        <f t="shared" si="91"/>
        <v>111.69847022081466</v>
      </c>
      <c r="EF92" s="2">
        <f t="shared" si="91"/>
        <v>109.57248219602765</v>
      </c>
      <c r="EG92" s="2">
        <f t="shared" si="91"/>
        <v>110.23085906151712</v>
      </c>
      <c r="EH92" s="2">
        <f t="shared" si="91"/>
        <v>110.94851333294262</v>
      </c>
      <c r="EI92" s="2">
        <f t="shared" si="91"/>
        <v>110.86839690391132</v>
      </c>
      <c r="EJ92" s="2">
        <f t="shared" si="91"/>
        <v>112.0318325389385</v>
      </c>
      <c r="EK92" s="2">
        <f t="shared" si="91"/>
        <v>114.64457762979272</v>
      </c>
      <c r="EL92" s="2">
        <f t="shared" si="91"/>
        <v>115.70970208330266</v>
      </c>
      <c r="EM92" s="2">
        <f t="shared" si="91"/>
        <v>118.72213689889506</v>
      </c>
      <c r="EN92" s="2">
        <f t="shared" si="91"/>
        <v>118.7316791259825</v>
      </c>
      <c r="EO92" s="2">
        <f t="shared" si="91"/>
        <v>121.8969519498157</v>
      </c>
      <c r="EQ92" s="2">
        <f t="shared" si="92"/>
        <v>111.9691244099659</v>
      </c>
      <c r="ER92" s="2">
        <f t="shared" si="92"/>
        <v>109.75846569336977</v>
      </c>
      <c r="ES92" s="2">
        <f t="shared" si="92"/>
        <v>110.31860204115362</v>
      </c>
      <c r="ET92" s="2">
        <f t="shared" si="92"/>
        <v>111.44179784263899</v>
      </c>
      <c r="EU92" s="2">
        <f t="shared" si="92"/>
        <v>111.16059462430007</v>
      </c>
      <c r="EV92" s="2">
        <f t="shared" si="92"/>
        <v>109.97585946079984</v>
      </c>
      <c r="EW92" s="2">
        <f t="shared" si="92"/>
        <v>110.48431136401604</v>
      </c>
      <c r="EX92" s="2">
        <f t="shared" si="92"/>
        <v>110.25860271202316</v>
      </c>
      <c r="EY92" s="2">
        <f t="shared" si="92"/>
        <v>110.6052396823558</v>
      </c>
      <c r="EZ92" s="2">
        <f t="shared" si="92"/>
        <v>112.20286437825312</v>
      </c>
      <c r="FA92" s="2">
        <f t="shared" si="92"/>
        <v>114.19969220239336</v>
      </c>
      <c r="FB92" s="2">
        <f t="shared" si="92"/>
        <v>115.711545835184</v>
      </c>
      <c r="FC92" s="2">
        <f t="shared" si="92"/>
        <v>118.5918562412853</v>
      </c>
      <c r="FD92" s="2">
        <f t="shared" si="92"/>
        <v>118.84825166871509</v>
      </c>
      <c r="FE92" s="2">
        <f t="shared" si="92"/>
        <v>121.96422198121554</v>
      </c>
      <c r="FG92" s="2">
        <f t="shared" si="93"/>
        <v>0.89651848344130103</v>
      </c>
      <c r="FH92" s="2">
        <f t="shared" si="93"/>
        <v>0.89757454193085995</v>
      </c>
      <c r="FI92" s="2">
        <f t="shared" si="93"/>
        <v>0.89722708158849651</v>
      </c>
      <c r="FJ92" s="2">
        <f t="shared" si="93"/>
        <v>0.89889531329689309</v>
      </c>
      <c r="FK92" s="2">
        <f t="shared" si="93"/>
        <v>0.9055288913029359</v>
      </c>
      <c r="FL92" s="2">
        <f t="shared" si="93"/>
        <v>0.89547674593268622</v>
      </c>
      <c r="FM92" s="2">
        <f t="shared" si="93"/>
        <v>0.90401436999328233</v>
      </c>
      <c r="FN92" s="2">
        <f t="shared" si="93"/>
        <v>0.89347176580730281</v>
      </c>
      <c r="FO92" s="2">
        <f t="shared" si="93"/>
        <v>0.88761495249733346</v>
      </c>
      <c r="FP92" s="2">
        <f t="shared" si="93"/>
        <v>0.88788989133225726</v>
      </c>
      <c r="FQ92" s="2">
        <f t="shared" si="93"/>
        <v>0.89848311429023386</v>
      </c>
      <c r="FR92" s="2">
        <f t="shared" si="93"/>
        <v>0.886423574947245</v>
      </c>
      <c r="FS92" s="2">
        <f t="shared" si="93"/>
        <v>0.9013720664675815</v>
      </c>
      <c r="FT92" s="2">
        <f t="shared" si="93"/>
        <v>0.88598783626441602</v>
      </c>
      <c r="FU92" s="2">
        <f t="shared" si="93"/>
        <v>0.86671165775432446</v>
      </c>
      <c r="FW92" s="2">
        <f t="shared" si="82"/>
        <v>1.1928613276335532E-3</v>
      </c>
      <c r="FX92" s="2">
        <f t="shared" si="82"/>
        <v>1.2803794455586112E-3</v>
      </c>
      <c r="FY92" s="2">
        <f t="shared" si="82"/>
        <v>1.2297921527040739E-3</v>
      </c>
      <c r="FZ92" s="2">
        <f t="shared" si="82"/>
        <v>1.3059531230188764E-3</v>
      </c>
      <c r="GA92" s="2">
        <f t="shared" si="82"/>
        <v>1.3233053210902419E-3</v>
      </c>
      <c r="GB92" s="2">
        <f t="shared" si="82"/>
        <v>1.3312258900267605E-3</v>
      </c>
      <c r="GC92" s="2">
        <f t="shared" si="82"/>
        <v>1.3274171580966827E-3</v>
      </c>
      <c r="GD92" s="2">
        <f t="shared" si="82"/>
        <v>1.3181210198056374E-3</v>
      </c>
      <c r="GE92" s="2">
        <f t="shared" si="82"/>
        <v>1.3576018209334895E-3</v>
      </c>
      <c r="GF92" s="2">
        <f t="shared" si="82"/>
        <v>1.3746329465801703E-3</v>
      </c>
      <c r="GG92" s="2">
        <f t="shared" si="82"/>
        <v>1.3332108145684243E-3</v>
      </c>
      <c r="GH92" s="2">
        <f t="shared" si="82"/>
        <v>1.1806040431837465E-3</v>
      </c>
      <c r="GI92" s="2">
        <f t="shared" si="82"/>
        <v>1.3212899239010061E-3</v>
      </c>
      <c r="GJ92" s="2">
        <f t="shared" si="82"/>
        <v>7.9081241820766447E-4</v>
      </c>
      <c r="GK92" s="2">
        <f t="shared" si="82"/>
        <v>6.1353621601494099E-4</v>
      </c>
      <c r="GM92" s="86">
        <f t="shared" si="83"/>
        <v>2.9782321941874954E-2</v>
      </c>
      <c r="GN92" s="86">
        <f t="shared" si="83"/>
        <v>1.3359350267759253E-2</v>
      </c>
      <c r="GO92" s="86">
        <f t="shared" si="83"/>
        <v>6.6184430845341478E-3</v>
      </c>
      <c r="GP92" s="86">
        <f t="shared" si="83"/>
        <v>2.2094737829782066E-3</v>
      </c>
      <c r="GQ92" s="86">
        <f t="shared" si="83"/>
        <v>9.5581790358439391E-4</v>
      </c>
      <c r="GR92" s="86">
        <f t="shared" si="83"/>
        <v>4.7272369430736928E-4</v>
      </c>
      <c r="GS92" s="86">
        <f t="shared" si="83"/>
        <v>2.3958044334700527E-4</v>
      </c>
      <c r="GT92" s="86">
        <f t="shared" si="83"/>
        <v>3.6891615682014281E-4</v>
      </c>
      <c r="GU92" s="86">
        <f t="shared" si="83"/>
        <v>9.4714162027088376E-5</v>
      </c>
      <c r="GV92" s="86">
        <f t="shared" si="83"/>
        <v>4.2785588278864209E-3</v>
      </c>
      <c r="GW92" s="86">
        <f t="shared" si="83"/>
        <v>2.4712928758618413E-3</v>
      </c>
      <c r="GX92" s="86">
        <f t="shared" si="83"/>
        <v>9.792373210146036E-3</v>
      </c>
      <c r="GY92" s="86">
        <f t="shared" si="83"/>
        <v>8.4369740786230489E-3</v>
      </c>
      <c r="GZ92" s="86">
        <f t="shared" si="83"/>
        <v>7.2680584286701783E-3</v>
      </c>
      <c r="HA92" s="86">
        <f t="shared" si="83"/>
        <v>1.6589407233764939E-4</v>
      </c>
      <c r="HC92" s="86">
        <f t="shared" si="73"/>
        <v>2.0888323800542903E-2</v>
      </c>
      <c r="HD92" s="86">
        <f t="shared" si="73"/>
        <v>2.1096617972004045E-2</v>
      </c>
      <c r="HE92" s="86">
        <f t="shared" si="73"/>
        <v>2.2165879006762399E-2</v>
      </c>
      <c r="HF92" s="86">
        <f t="shared" si="73"/>
        <v>1.623250415748408E-2</v>
      </c>
      <c r="HG92" s="86">
        <f t="shared" si="87"/>
        <v>1.7200777395455138E-2</v>
      </c>
      <c r="HH92" s="86">
        <f t="shared" si="87"/>
        <v>1.6733836012830367E-2</v>
      </c>
      <c r="HI92" s="86">
        <f t="shared" si="87"/>
        <v>2.5583948479527226E-2</v>
      </c>
      <c r="HJ92" s="86">
        <f t="shared" si="87"/>
        <v>1.7928277931266515E-2</v>
      </c>
      <c r="HK92" s="86">
        <f t="shared" si="87"/>
        <v>2.3026416218841658E-2</v>
      </c>
      <c r="HL92" s="86">
        <f t="shared" si="87"/>
        <v>1.3075511782955912E-2</v>
      </c>
      <c r="HM92" s="86">
        <f t="shared" si="87"/>
        <v>1.7907753828846604E-2</v>
      </c>
      <c r="HN92" s="86">
        <f t="shared" si="87"/>
        <v>1.1641301135646898E-2</v>
      </c>
      <c r="HO92" s="86">
        <f t="shared" si="87"/>
        <v>1.9071492948551427E-2</v>
      </c>
      <c r="HP92" s="86">
        <f t="shared" si="87"/>
        <v>9.5854845810571122E-3</v>
      </c>
      <c r="HQ92" s="86">
        <f t="shared" si="87"/>
        <v>2.7039329755134782E-3</v>
      </c>
      <c r="HS92" s="86">
        <f t="shared" si="84"/>
        <v>1.4142069986029638E-36</v>
      </c>
      <c r="HT92" s="86">
        <f t="shared" si="84"/>
        <v>3.6499318814574943E-37</v>
      </c>
      <c r="HU92" s="86">
        <f t="shared" si="84"/>
        <v>2.9022966698432866E-39</v>
      </c>
      <c r="HV92" s="86">
        <f t="shared" si="84"/>
        <v>5.2863156744411668E-43</v>
      </c>
      <c r="HW92" s="86">
        <f t="shared" si="84"/>
        <v>1.3132715604186232E-42</v>
      </c>
      <c r="HX92" s="86">
        <f t="shared" si="84"/>
        <v>9.2350964979657398E-45</v>
      </c>
      <c r="HY92" s="86">
        <f t="shared" si="84"/>
        <v>2.1431615167940553E-39</v>
      </c>
      <c r="HZ92" s="86">
        <f t="shared" si="84"/>
        <v>3.1423911903725654E-43</v>
      </c>
      <c r="IA92" s="86">
        <f t="shared" si="84"/>
        <v>5.7233046145621032E-42</v>
      </c>
      <c r="IB92" s="86">
        <f t="shared" si="84"/>
        <v>4.4298029504013117E-46</v>
      </c>
      <c r="IC92" s="86">
        <f t="shared" si="84"/>
        <v>9.1142487755495228E-42</v>
      </c>
      <c r="ID92" s="86">
        <f t="shared" si="84"/>
        <v>1.3205306847617896E-47</v>
      </c>
      <c r="IE92" s="86">
        <f t="shared" si="84"/>
        <v>1.7311720089110431E-41</v>
      </c>
      <c r="IF92" s="86">
        <f t="shared" si="84"/>
        <v>2.9841618634661998E-25</v>
      </c>
      <c r="IG92" s="86">
        <f t="shared" si="84"/>
        <v>1.0274180834778147E-19</v>
      </c>
      <c r="II92" s="86">
        <f t="shared" si="85"/>
        <v>1.9286626951551527E-142</v>
      </c>
      <c r="IJ92" s="86">
        <f t="shared" si="85"/>
        <v>2.9089331376081316E-155</v>
      </c>
      <c r="IK92" s="86">
        <f t="shared" si="85"/>
        <v>1.4991427227774375E-161</v>
      </c>
      <c r="IL92" s="86">
        <f t="shared" si="85"/>
        <v>8.1196774190080018E-171</v>
      </c>
      <c r="IM92" s="86">
        <f t="shared" si="85"/>
        <v>1.639990228672947E-170</v>
      </c>
      <c r="IN92" s="86">
        <f t="shared" si="85"/>
        <v>2.544842457218632E-182</v>
      </c>
      <c r="IO92" s="86">
        <f t="shared" si="85"/>
        <v>3.1776363610227551E-160</v>
      </c>
      <c r="IP92" s="86">
        <f t="shared" si="85"/>
        <v>2.7366378201312995E-176</v>
      </c>
      <c r="IQ92" s="86">
        <f t="shared" si="85"/>
        <v>6.6535026819744456E-175</v>
      </c>
      <c r="IR92" s="86">
        <f t="shared" si="85"/>
        <v>5.6546345943655071E-184</v>
      </c>
      <c r="IS92" s="86">
        <f t="shared" si="85"/>
        <v>1.6094110313998017E-169</v>
      </c>
      <c r="IT92" s="86">
        <f t="shared" si="85"/>
        <v>8.7402820764766181E-194</v>
      </c>
      <c r="IU92" s="86">
        <f t="shared" si="85"/>
        <v>7.649821090967822E-165</v>
      </c>
      <c r="IV92" s="86">
        <f t="shared" si="85"/>
        <v>2.017144861517628E-98</v>
      </c>
      <c r="IW92" s="86">
        <f t="shared" si="85"/>
        <v>1.0052410735120706E-52</v>
      </c>
      <c r="IY92" s="86">
        <f t="shared" si="86"/>
        <v>5.0670645742417857E-2</v>
      </c>
      <c r="IZ92" s="86">
        <f t="shared" si="86"/>
        <v>3.4455968239763296E-2</v>
      </c>
      <c r="JA92" s="86">
        <f t="shared" si="86"/>
        <v>2.8784322091296548E-2</v>
      </c>
      <c r="JB92" s="86">
        <f t="shared" si="86"/>
        <v>1.8441977940462286E-2</v>
      </c>
      <c r="JC92" s="86">
        <f t="shared" si="86"/>
        <v>1.815659529903953E-2</v>
      </c>
      <c r="JD92" s="86">
        <f t="shared" si="86"/>
        <v>1.7206559707137737E-2</v>
      </c>
      <c r="JE92" s="86">
        <f t="shared" si="86"/>
        <v>2.582352892287423E-2</v>
      </c>
      <c r="JF92" s="86">
        <f t="shared" si="86"/>
        <v>1.8297194088086659E-2</v>
      </c>
      <c r="JG92" s="86">
        <f t="shared" si="86"/>
        <v>2.3121130380868746E-2</v>
      </c>
      <c r="JH92" s="86">
        <f t="shared" si="86"/>
        <v>1.7354070610842334E-2</v>
      </c>
      <c r="JI92" s="86">
        <f t="shared" si="86"/>
        <v>2.0379046704708446E-2</v>
      </c>
      <c r="JJ92" s="86">
        <f t="shared" si="86"/>
        <v>2.1433674345792936E-2</v>
      </c>
      <c r="JK92" s="86">
        <f t="shared" si="86"/>
        <v>2.7508467027174476E-2</v>
      </c>
      <c r="JL92" s="86">
        <f t="shared" si="86"/>
        <v>1.685354300972729E-2</v>
      </c>
      <c r="JM92" s="86">
        <f t="shared" si="86"/>
        <v>2.8698270478511277E-3</v>
      </c>
    </row>
    <row r="93" spans="2:273" x14ac:dyDescent="0.25">
      <c r="B93" s="2">
        <v>66</v>
      </c>
      <c r="C93" s="37">
        <v>122.069</v>
      </c>
      <c r="D93" s="37">
        <v>119.13800000000001</v>
      </c>
      <c r="E93" s="37">
        <v>117.39700000000001</v>
      </c>
      <c r="F93" s="37">
        <v>123.19</v>
      </c>
      <c r="G93" s="37">
        <v>122.983</v>
      </c>
      <c r="H93" s="37">
        <v>117.621</v>
      </c>
      <c r="I93" s="37">
        <v>120.81</v>
      </c>
      <c r="J93" s="37">
        <v>119.5</v>
      </c>
      <c r="K93" s="37">
        <v>119.879</v>
      </c>
      <c r="L93" s="37">
        <v>118.55200000000001</v>
      </c>
      <c r="M93" s="37">
        <v>122.431</v>
      </c>
      <c r="N93" s="37">
        <v>123.155</v>
      </c>
      <c r="O93" s="37">
        <v>126.017</v>
      </c>
      <c r="P93" s="37">
        <v>124.483</v>
      </c>
      <c r="Q93" s="37">
        <v>124.259</v>
      </c>
      <c r="S93" s="4">
        <f t="shared" si="88"/>
        <v>125.17238165592801</v>
      </c>
      <c r="T93" s="4">
        <f t="shared" si="88"/>
        <v>121.00766851410835</v>
      </c>
      <c r="U93" s="4">
        <f t="shared" si="88"/>
        <v>122.83729021794687</v>
      </c>
      <c r="V93" s="4">
        <f t="shared" si="88"/>
        <v>121.97935101394927</v>
      </c>
      <c r="W93" s="4">
        <f t="shared" si="88"/>
        <v>122.57639299486286</v>
      </c>
      <c r="X93" s="4">
        <f t="shared" si="88"/>
        <v>120.90970158617826</v>
      </c>
      <c r="Y93" s="4">
        <f t="shared" si="88"/>
        <v>124.59176646604477</v>
      </c>
      <c r="Z93" s="4">
        <f t="shared" si="88"/>
        <v>121.98528707420309</v>
      </c>
      <c r="AA93" s="4">
        <f t="shared" si="88"/>
        <v>123.80015607751307</v>
      </c>
      <c r="AB93" s="4">
        <f t="shared" si="88"/>
        <v>121.33493318724756</v>
      </c>
      <c r="AC93" s="4">
        <f t="shared" si="88"/>
        <v>125.44599670508127</v>
      </c>
      <c r="AD93" s="4">
        <f t="shared" si="88"/>
        <v>123.98925280507697</v>
      </c>
      <c r="AE93" s="4">
        <f t="shared" si="88"/>
        <v>130.88721900730738</v>
      </c>
      <c r="AF93" s="4">
        <f t="shared" si="88"/>
        <v>125.59153599579841</v>
      </c>
      <c r="AG93" s="4">
        <f t="shared" si="88"/>
        <v>124.99322993634478</v>
      </c>
      <c r="AI93" s="4">
        <f t="shared" si="89"/>
        <v>-3.1033816559280041</v>
      </c>
      <c r="AJ93" s="4">
        <f t="shared" si="89"/>
        <v>-1.8696685141083407</v>
      </c>
      <c r="AK93" s="4">
        <f t="shared" si="89"/>
        <v>-5.4402902179468668</v>
      </c>
      <c r="AL93" s="4">
        <f t="shared" si="89"/>
        <v>1.2106489860507281</v>
      </c>
      <c r="AM93" s="4">
        <f t="shared" si="89"/>
        <v>0.40660700513714687</v>
      </c>
      <c r="AN93" s="4">
        <f t="shared" si="89"/>
        <v>-3.2887015861782629</v>
      </c>
      <c r="AO93" s="4">
        <f t="shared" si="89"/>
        <v>-3.7817664660447718</v>
      </c>
      <c r="AP93" s="4">
        <f t="shared" si="89"/>
        <v>-2.4852870742030859</v>
      </c>
      <c r="AQ93" s="4">
        <f t="shared" si="89"/>
        <v>-3.9211560775130607</v>
      </c>
      <c r="AR93" s="4">
        <f t="shared" si="89"/>
        <v>-2.7829331872475507</v>
      </c>
      <c r="AS93" s="4">
        <f t="shared" si="89"/>
        <v>-3.0149967050812734</v>
      </c>
      <c r="AT93" s="4">
        <f t="shared" si="89"/>
        <v>-0.83425280507697153</v>
      </c>
      <c r="AU93" s="4">
        <f t="shared" si="89"/>
        <v>-4.8702190073073837</v>
      </c>
      <c r="AV93" s="4">
        <f t="shared" si="89"/>
        <v>-1.1085359957984053</v>
      </c>
      <c r="AW93" s="4">
        <f t="shared" si="89"/>
        <v>-0.73422993634477507</v>
      </c>
      <c r="AY93" s="2">
        <f t="shared" ref="AY93:BM109" si="125">IF(OR($B93 &lt; C$230, $B93 &gt; C$233), #N/A, ((1-FG93)*DK93) + (FG93 - FW93)*EA93 + (FW93*EQ93))</f>
        <v>113.49282717045496</v>
      </c>
      <c r="AZ93" s="2">
        <f t="shared" si="125"/>
        <v>110.19990108317083</v>
      </c>
      <c r="BA93" s="2">
        <f t="shared" si="125"/>
        <v>111.53557494131719</v>
      </c>
      <c r="BB93" s="2">
        <f t="shared" si="125"/>
        <v>112.92779886950139</v>
      </c>
      <c r="BC93" s="2">
        <f t="shared" si="125"/>
        <v>113.19775829176551</v>
      </c>
      <c r="BD93" s="2">
        <f t="shared" si="125"/>
        <v>111.30324788183738</v>
      </c>
      <c r="BE93" s="2">
        <f t="shared" si="125"/>
        <v>111.4056173419109</v>
      </c>
      <c r="BF93" s="2">
        <f t="shared" si="125"/>
        <v>112.25695904927144</v>
      </c>
      <c r="BG93" s="2">
        <f t="shared" si="125"/>
        <v>112.12982536343709</v>
      </c>
      <c r="BH93" s="2">
        <f t="shared" si="125"/>
        <v>113.56909708029433</v>
      </c>
      <c r="BI93" s="2">
        <f t="shared" si="125"/>
        <v>115.88064558778326</v>
      </c>
      <c r="BJ93" s="2">
        <f t="shared" si="125"/>
        <v>117.17386944589167</v>
      </c>
      <c r="BK93" s="2">
        <f t="shared" si="125"/>
        <v>119.93291516976306</v>
      </c>
      <c r="BL93" s="2">
        <f t="shared" si="125"/>
        <v>120.10936233975184</v>
      </c>
      <c r="BM93" s="2">
        <f t="shared" si="125"/>
        <v>123.34130724834205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124.259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124.259</v>
      </c>
      <c r="DK93" s="2">
        <f t="shared" si="90"/>
        <v>132.83944559099436</v>
      </c>
      <c r="DL93" s="2">
        <f t="shared" si="90"/>
        <v>121.96905094466939</v>
      </c>
      <c r="DM93" s="2">
        <f t="shared" si="90"/>
        <v>122.06070926797243</v>
      </c>
      <c r="DN93" s="2">
        <f t="shared" si="90"/>
        <v>124.63487348178137</v>
      </c>
      <c r="DO93" s="2">
        <f t="shared" si="90"/>
        <v>129.97539249530956</v>
      </c>
      <c r="DP93" s="2">
        <f t="shared" si="90"/>
        <v>127.9148705547653</v>
      </c>
      <c r="DQ93" s="2">
        <f t="shared" si="90"/>
        <v>123.77220121951223</v>
      </c>
      <c r="DR93" s="2">
        <f t="shared" si="90"/>
        <v>124.70942674253202</v>
      </c>
      <c r="DS93" s="2">
        <f t="shared" si="90"/>
        <v>123.65178794508797</v>
      </c>
      <c r="DT93" s="2">
        <f t="shared" si="90"/>
        <v>127.39697581792319</v>
      </c>
      <c r="DU93" s="2">
        <f t="shared" si="90"/>
        <v>128.70358535762486</v>
      </c>
      <c r="DV93" s="2">
        <f t="shared" si="90"/>
        <v>130.35801991465149</v>
      </c>
      <c r="DW93" s="2">
        <f t="shared" si="90"/>
        <v>133.08854502680816</v>
      </c>
      <c r="DX93" s="2">
        <f t="shared" si="90"/>
        <v>132.60868824538821</v>
      </c>
      <c r="DY93" s="2">
        <f t="shared" si="90"/>
        <v>134.30292065257689</v>
      </c>
      <c r="EA93" s="2">
        <f t="shared" si="94"/>
        <v>111.45561065530003</v>
      </c>
      <c r="EB93" s="2">
        <f t="shared" si="91"/>
        <v>108.9739400095194</v>
      </c>
      <c r="EC93" s="2">
        <f t="shared" si="91"/>
        <v>110.43634116368503</v>
      </c>
      <c r="ED93" s="2">
        <f t="shared" si="91"/>
        <v>111.7274792094024</v>
      </c>
      <c r="EE93" s="2">
        <f t="shared" si="91"/>
        <v>111.6022401454503</v>
      </c>
      <c r="EF93" s="2">
        <f t="shared" si="91"/>
        <v>109.53425601518697</v>
      </c>
      <c r="EG93" s="2">
        <f t="shared" si="91"/>
        <v>110.2077112172537</v>
      </c>
      <c r="EH93" s="2">
        <f t="shared" si="91"/>
        <v>110.90396594971577</v>
      </c>
      <c r="EI93" s="2">
        <f t="shared" si="91"/>
        <v>110.7997630759366</v>
      </c>
      <c r="EJ93" s="2">
        <f t="shared" si="91"/>
        <v>111.97645815873587</v>
      </c>
      <c r="EK93" s="2">
        <f t="shared" si="91"/>
        <v>114.55999696963218</v>
      </c>
      <c r="EL93" s="2">
        <f t="shared" si="91"/>
        <v>115.63323440220935</v>
      </c>
      <c r="EM93" s="2">
        <f t="shared" si="91"/>
        <v>118.62028956787883</v>
      </c>
      <c r="EN93" s="2">
        <f t="shared" si="91"/>
        <v>118.64232071531788</v>
      </c>
      <c r="EO93" s="2">
        <f t="shared" si="91"/>
        <v>121.80384323869883</v>
      </c>
      <c r="EQ93" s="2">
        <f t="shared" si="92"/>
        <v>111.87283653490945</v>
      </c>
      <c r="ER93" s="2">
        <f t="shared" si="92"/>
        <v>109.6916155400755</v>
      </c>
      <c r="ES93" s="2">
        <f t="shared" si="92"/>
        <v>110.2427235435088</v>
      </c>
      <c r="ET93" s="2">
        <f t="shared" si="92"/>
        <v>111.35335496709325</v>
      </c>
      <c r="EU93" s="2">
        <f t="shared" si="92"/>
        <v>111.08028222672206</v>
      </c>
      <c r="EV93" s="2">
        <f t="shared" si="92"/>
        <v>109.92558289286143</v>
      </c>
      <c r="EW93" s="2">
        <f t="shared" si="92"/>
        <v>110.45331086911126</v>
      </c>
      <c r="EX93" s="2">
        <f t="shared" si="92"/>
        <v>110.23534439713896</v>
      </c>
      <c r="EY93" s="2">
        <f t="shared" si="92"/>
        <v>110.5444149363644</v>
      </c>
      <c r="EZ93" s="2">
        <f t="shared" si="92"/>
        <v>112.14250037875001</v>
      </c>
      <c r="FA93" s="2">
        <f t="shared" si="92"/>
        <v>114.12855360095018</v>
      </c>
      <c r="FB93" s="2">
        <f t="shared" si="92"/>
        <v>115.63501226315961</v>
      </c>
      <c r="FC93" s="2">
        <f t="shared" si="92"/>
        <v>118.49390298328859</v>
      </c>
      <c r="FD93" s="2">
        <f t="shared" si="92"/>
        <v>118.75534385668711</v>
      </c>
      <c r="FE93" s="2">
        <f t="shared" si="92"/>
        <v>121.86360436847792</v>
      </c>
      <c r="FG93" s="2">
        <f t="shared" si="93"/>
        <v>0.90475651935338963</v>
      </c>
      <c r="FH93" s="2">
        <f t="shared" si="93"/>
        <v>0.90573734586124921</v>
      </c>
      <c r="FI93" s="2">
        <f t="shared" si="93"/>
        <v>0.9054146583630952</v>
      </c>
      <c r="FJ93" s="2">
        <f t="shared" si="93"/>
        <v>0.9069637686625055</v>
      </c>
      <c r="FK93" s="2">
        <f t="shared" si="93"/>
        <v>0.91311913343137496</v>
      </c>
      <c r="FL93" s="2">
        <f t="shared" si="93"/>
        <v>0.90378881337501393</v>
      </c>
      <c r="FM93" s="2">
        <f t="shared" si="93"/>
        <v>0.91171443202988478</v>
      </c>
      <c r="FN93" s="2">
        <f t="shared" si="93"/>
        <v>0.90192581401780114</v>
      </c>
      <c r="FO93" s="2">
        <f t="shared" si="93"/>
        <v>0.89647994323047853</v>
      </c>
      <c r="FP93" s="2">
        <f t="shared" si="93"/>
        <v>0.89673571782973349</v>
      </c>
      <c r="FQ93" s="2">
        <f t="shared" si="93"/>
        <v>0.90658104573649578</v>
      </c>
      <c r="FR93" s="2">
        <f t="shared" si="93"/>
        <v>0.89537146458331129</v>
      </c>
      <c r="FS93" s="2">
        <f t="shared" si="93"/>
        <v>0.90926282115991242</v>
      </c>
      <c r="FT93" s="2">
        <f t="shared" si="93"/>
        <v>0.89496598701005481</v>
      </c>
      <c r="FU93" s="2">
        <f t="shared" si="93"/>
        <v>0.87699701681456144</v>
      </c>
      <c r="FW93" s="2">
        <f t="shared" ref="FW93:GK109" si="127">POWER(10,($B93-C$232)/C$229)/(1+POWER(10,($B93-C$232)/C$229))</f>
        <v>1.3077959289353907E-3</v>
      </c>
      <c r="FX93" s="2">
        <f t="shared" si="127"/>
        <v>1.4037347433179326E-3</v>
      </c>
      <c r="FY93" s="2">
        <f t="shared" si="127"/>
        <v>1.348280310292465E-3</v>
      </c>
      <c r="FZ93" s="2">
        <f t="shared" si="127"/>
        <v>1.4317687274404865E-3</v>
      </c>
      <c r="GA93" s="2">
        <f t="shared" si="127"/>
        <v>1.4507902088696809E-3</v>
      </c>
      <c r="GB93" s="2">
        <f t="shared" si="127"/>
        <v>1.4594727162390623E-3</v>
      </c>
      <c r="GC93" s="2">
        <f t="shared" si="127"/>
        <v>1.4552975957143968E-3</v>
      </c>
      <c r="GD93" s="2">
        <f t="shared" si="127"/>
        <v>1.4451071839035007E-3</v>
      </c>
      <c r="GE93" s="2">
        <f t="shared" si="127"/>
        <v>1.4883858484453726E-3</v>
      </c>
      <c r="GF93" s="2">
        <f t="shared" si="127"/>
        <v>1.5070551847911763E-3</v>
      </c>
      <c r="GG93" s="2">
        <f t="shared" si="127"/>
        <v>1.4616485833555389E-3</v>
      </c>
      <c r="GH93" s="2">
        <f t="shared" si="127"/>
        <v>1.2943591608224432E-3</v>
      </c>
      <c r="GI93" s="2">
        <f t="shared" si="127"/>
        <v>1.448580933518351E-3</v>
      </c>
      <c r="GJ93" s="2">
        <f t="shared" si="127"/>
        <v>8.6704242180044803E-4</v>
      </c>
      <c r="GK93" s="2">
        <f t="shared" si="127"/>
        <v>6.7268926499812064E-4</v>
      </c>
      <c r="GM93" s="86">
        <f t="shared" ref="GM93:HA109" si="128" xml:space="preserve"> _xlfn.NORM.DIST($B93, C$7, ABS(C$11), TRUE) * _xlfn.NORM.DIST(($B93 - C$7)*C$15, 0, ABS(C$11), TRUE) * 2</f>
        <v>1.0859991287492682E-2</v>
      </c>
      <c r="GN93" s="86">
        <f t="shared" si="128"/>
        <v>3.900475588216116E-3</v>
      </c>
      <c r="GO93" s="86">
        <f t="shared" si="128"/>
        <v>1.5641642738732993E-3</v>
      </c>
      <c r="GP93" s="86">
        <f t="shared" si="128"/>
        <v>3.3506672821932368E-4</v>
      </c>
      <c r="GQ93" s="86">
        <f t="shared" si="128"/>
        <v>1.0783949606829286E-4</v>
      </c>
      <c r="GR93" s="86">
        <f t="shared" si="128"/>
        <v>5.4718470301030948E-5</v>
      </c>
      <c r="GS93" s="86">
        <f t="shared" si="128"/>
        <v>2.2259136407811609E-5</v>
      </c>
      <c r="GT93" s="86">
        <f t="shared" si="128"/>
        <v>3.4549728918392561E-5</v>
      </c>
      <c r="GU93" s="86">
        <f t="shared" si="128"/>
        <v>6.6494248866467157E-6</v>
      </c>
      <c r="GV93" s="86">
        <f t="shared" si="128"/>
        <v>8.264086526916112E-4</v>
      </c>
      <c r="GW93" s="86">
        <f t="shared" si="128"/>
        <v>4.2024897537406463E-4</v>
      </c>
      <c r="GX93" s="86">
        <f t="shared" si="128"/>
        <v>2.3865475594045233E-3</v>
      </c>
      <c r="GY93" s="86">
        <f t="shared" si="128"/>
        <v>2.5314243704512647E-3</v>
      </c>
      <c r="GZ93" s="86">
        <f t="shared" si="128"/>
        <v>1.8547284327845115E-3</v>
      </c>
      <c r="HA93" s="86">
        <f t="shared" si="128"/>
        <v>1.6664692873811987E-5</v>
      </c>
      <c r="HC93" s="86">
        <f t="shared" si="73"/>
        <v>3.0736176020164464E-2</v>
      </c>
      <c r="HD93" s="86">
        <f t="shared" si="73"/>
        <v>3.1683155184476237E-2</v>
      </c>
      <c r="HE93" s="86">
        <f t="shared" si="73"/>
        <v>3.3385900372567834E-2</v>
      </c>
      <c r="HF93" s="86">
        <f t="shared" si="73"/>
        <v>2.5255859437244944E-2</v>
      </c>
      <c r="HG93" s="86">
        <f t="shared" si="87"/>
        <v>2.6689585354623891E-2</v>
      </c>
      <c r="HH93" s="86">
        <f t="shared" si="87"/>
        <v>2.640135008585387E-2</v>
      </c>
      <c r="HI93" s="86">
        <f t="shared" si="87"/>
        <v>3.8340714250438904E-2</v>
      </c>
      <c r="HJ93" s="86">
        <f t="shared" si="87"/>
        <v>2.7948547586170325E-2</v>
      </c>
      <c r="HK93" s="86">
        <f t="shared" si="87"/>
        <v>3.5393485271371546E-2</v>
      </c>
      <c r="HL93" s="86">
        <f t="shared" si="87"/>
        <v>2.1008792543166923E-2</v>
      </c>
      <c r="HM93" s="86">
        <f t="shared" si="87"/>
        <v>2.7703222840503829E-2</v>
      </c>
      <c r="HN93" s="86">
        <f t="shared" si="87"/>
        <v>1.8856154889393736E-2</v>
      </c>
      <c r="HO93" s="86">
        <f t="shared" si="87"/>
        <v>2.9210682681141364E-2</v>
      </c>
      <c r="HP93" s="86">
        <f t="shared" si="87"/>
        <v>1.548720059954546E-2</v>
      </c>
      <c r="HQ93" s="86">
        <f t="shared" si="87"/>
        <v>5.3083195116558129E-3</v>
      </c>
      <c r="HS93" s="86">
        <f t="shared" ref="HS93:IG109" si="129" xml:space="preserve"> _xlfn.NORM.DIST($B93, C$9, ABS(C$13), TRUE) * _xlfn.NORM.DIST(($B93 - C$9)*C$17, 0, ABS(C$13), TRUE) * 2</f>
        <v>3.8611879721329453E-35</v>
      </c>
      <c r="HT93" s="86">
        <f t="shared" si="129"/>
        <v>1.2315096489987347E-35</v>
      </c>
      <c r="HU93" s="86">
        <f t="shared" si="129"/>
        <v>1.141551034877533E-37</v>
      </c>
      <c r="HV93" s="86">
        <f t="shared" si="129"/>
        <v>2.8723979084743775E-41</v>
      </c>
      <c r="HW93" s="86">
        <f t="shared" si="129"/>
        <v>7.0302871579480887E-41</v>
      </c>
      <c r="HX93" s="86">
        <f t="shared" si="129"/>
        <v>6.32592684722254E-43</v>
      </c>
      <c r="HY93" s="86">
        <f t="shared" si="129"/>
        <v>8.7134859010742627E-38</v>
      </c>
      <c r="HZ93" s="86">
        <f t="shared" si="129"/>
        <v>1.8502369526497598E-41</v>
      </c>
      <c r="IA93" s="86">
        <f t="shared" si="129"/>
        <v>3.1719634984365315E-40</v>
      </c>
      <c r="IB93" s="86">
        <f t="shared" si="129"/>
        <v>3.3689900881215373E-44</v>
      </c>
      <c r="IC93" s="86">
        <f t="shared" si="129"/>
        <v>4.6490570698387062E-40</v>
      </c>
      <c r="ID93" s="86">
        <f t="shared" si="129"/>
        <v>1.0976390763522639E-45</v>
      </c>
      <c r="IE93" s="86">
        <f t="shared" si="129"/>
        <v>8.2054652031212659E-40</v>
      </c>
      <c r="IF93" s="86">
        <f t="shared" si="129"/>
        <v>2.4768132997102001E-24</v>
      </c>
      <c r="IG93" s="86">
        <f t="shared" si="129"/>
        <v>4.9965225800923181E-19</v>
      </c>
      <c r="II93" s="86">
        <f t="shared" ref="II93:IW109" si="130" xml:space="preserve"> _xlfn.NORM.DIST($B93, C$10, ABS(C$14), TRUE) * _xlfn.NORM.DIST(($B93 - C$10)*C$18, 0, ABS(C$14), TRUE) * 2</f>
        <v>1.2663682218060116E-138</v>
      </c>
      <c r="IJ93" s="86">
        <f t="shared" si="130"/>
        <v>4.710673652052805E-151</v>
      </c>
      <c r="IK93" s="86">
        <f t="shared" si="130"/>
        <v>3.3999103132966826E-157</v>
      </c>
      <c r="IL93" s="86">
        <f t="shared" si="130"/>
        <v>3.6251193641554318E-166</v>
      </c>
      <c r="IM93" s="86">
        <f t="shared" si="130"/>
        <v>7.3352873421960478E-166</v>
      </c>
      <c r="IN93" s="86">
        <f t="shared" si="130"/>
        <v>2.4338779480008874E-177</v>
      </c>
      <c r="IO93" s="86">
        <f t="shared" si="130"/>
        <v>7.4318681651616346E-156</v>
      </c>
      <c r="IP93" s="86">
        <f t="shared" si="130"/>
        <v>1.7549247832609173E-171</v>
      </c>
      <c r="IQ93" s="86">
        <f t="shared" si="130"/>
        <v>4.1030353769462047E-170</v>
      </c>
      <c r="IR93" s="86">
        <f t="shared" si="130"/>
        <v>6.3534460847251856E-179</v>
      </c>
      <c r="IS93" s="86">
        <f t="shared" si="130"/>
        <v>6.8403309304838296E-165</v>
      </c>
      <c r="IT93" s="86">
        <f t="shared" si="130"/>
        <v>1.3954995624498353E-188</v>
      </c>
      <c r="IU93" s="86">
        <f t="shared" si="130"/>
        <v>2.3818233995796311E-160</v>
      </c>
      <c r="IV93" s="86">
        <f t="shared" si="130"/>
        <v>5.9914140309787833E-96</v>
      </c>
      <c r="IW93" s="86">
        <f t="shared" si="130"/>
        <v>1.8320932522045229E-51</v>
      </c>
      <c r="IY93" s="86">
        <f t="shared" ref="IY93:JM109" si="131">GM93+HC93+HS93+II93</f>
        <v>4.1596167307657146E-2</v>
      </c>
      <c r="IZ93" s="86">
        <f t="shared" si="131"/>
        <v>3.5583630772692353E-2</v>
      </c>
      <c r="JA93" s="86">
        <f t="shared" si="131"/>
        <v>3.4950064646441133E-2</v>
      </c>
      <c r="JB93" s="86">
        <f t="shared" si="131"/>
        <v>2.5590926165464267E-2</v>
      </c>
      <c r="JC93" s="86">
        <f t="shared" si="131"/>
        <v>2.6797424850692184E-2</v>
      </c>
      <c r="JD93" s="86">
        <f t="shared" si="131"/>
        <v>2.6456068556154899E-2</v>
      </c>
      <c r="JE93" s="86">
        <f t="shared" si="131"/>
        <v>3.8362973386846716E-2</v>
      </c>
      <c r="JF93" s="86">
        <f t="shared" si="131"/>
        <v>2.7983097315088717E-2</v>
      </c>
      <c r="JG93" s="86">
        <f t="shared" si="131"/>
        <v>3.540013469625819E-2</v>
      </c>
      <c r="JH93" s="86">
        <f t="shared" si="131"/>
        <v>2.1835201195858533E-2</v>
      </c>
      <c r="JI93" s="86">
        <f t="shared" si="131"/>
        <v>2.8123471815877894E-2</v>
      </c>
      <c r="JJ93" s="86">
        <f t="shared" si="131"/>
        <v>2.1242702448798258E-2</v>
      </c>
      <c r="JK93" s="86">
        <f t="shared" si="131"/>
        <v>3.1742107051592632E-2</v>
      </c>
      <c r="JL93" s="86">
        <f t="shared" si="131"/>
        <v>1.7341929032329971E-2</v>
      </c>
      <c r="JM93" s="86">
        <f t="shared" si="131"/>
        <v>5.3249842045296255E-3</v>
      </c>
    </row>
    <row r="94" spans="2:273" x14ac:dyDescent="0.25">
      <c r="B94" s="2">
        <v>67</v>
      </c>
      <c r="C94" s="37">
        <v>122.328</v>
      </c>
      <c r="D94" s="37">
        <v>119.259</v>
      </c>
      <c r="E94" s="37">
        <v>123.5</v>
      </c>
      <c r="F94" s="37">
        <v>123.53400000000001</v>
      </c>
      <c r="G94" s="37">
        <v>125.86199999999999</v>
      </c>
      <c r="H94" s="37">
        <v>119.63800000000001</v>
      </c>
      <c r="I94" s="37">
        <v>126.069</v>
      </c>
      <c r="J94" s="37">
        <v>123.017</v>
      </c>
      <c r="K94" s="37">
        <v>120.345</v>
      </c>
      <c r="L94" s="37">
        <v>121.86199999999999</v>
      </c>
      <c r="M94" s="37">
        <v>125.69</v>
      </c>
      <c r="N94" s="37">
        <v>124.621</v>
      </c>
      <c r="O94" s="37">
        <v>130.89699999999999</v>
      </c>
      <c r="P94" s="37">
        <v>126.414</v>
      </c>
      <c r="Q94" s="37">
        <v>125.328</v>
      </c>
      <c r="S94" s="4">
        <f t="shared" si="88"/>
        <v>128.41767276314602</v>
      </c>
      <c r="T94" s="4">
        <f t="shared" si="88"/>
        <v>124.78218633411215</v>
      </c>
      <c r="U94" s="4">
        <f t="shared" si="88"/>
        <v>126.96170294272113</v>
      </c>
      <c r="V94" s="4">
        <f t="shared" si="88"/>
        <v>125.67886280741675</v>
      </c>
      <c r="W94" s="4">
        <f t="shared" si="88"/>
        <v>126.36727024857677</v>
      </c>
      <c r="X94" s="4">
        <f t="shared" si="88"/>
        <v>125.02503906541369</v>
      </c>
      <c r="Y94" s="4">
        <f t="shared" si="88"/>
        <v>129.47903777621656</v>
      </c>
      <c r="Z94" s="4">
        <f t="shared" si="88"/>
        <v>126.03176901092264</v>
      </c>
      <c r="AA94" s="4">
        <f t="shared" si="88"/>
        <v>128.40400478368423</v>
      </c>
      <c r="AB94" s="4">
        <f t="shared" si="88"/>
        <v>124.77730267551249</v>
      </c>
      <c r="AC94" s="4">
        <f t="shared" si="88"/>
        <v>129.28159069129151</v>
      </c>
      <c r="AD94" s="4">
        <f t="shared" si="88"/>
        <v>126.94375815232596</v>
      </c>
      <c r="AE94" s="4">
        <f t="shared" si="88"/>
        <v>135.03361077339247</v>
      </c>
      <c r="AF94" s="4">
        <f t="shared" si="88"/>
        <v>127.97110759877906</v>
      </c>
      <c r="AG94" s="4">
        <f t="shared" si="88"/>
        <v>126.0884745509923</v>
      </c>
      <c r="AI94" s="4">
        <f t="shared" si="89"/>
        <v>-6.0896727631460124</v>
      </c>
      <c r="AJ94" s="4">
        <f t="shared" si="89"/>
        <v>-5.5231863341121539</v>
      </c>
      <c r="AK94" s="4">
        <f t="shared" si="89"/>
        <v>-3.4617029427211321</v>
      </c>
      <c r="AL94" s="4">
        <f t="shared" si="89"/>
        <v>-2.1448628074167431</v>
      </c>
      <c r="AM94" s="4">
        <f t="shared" si="89"/>
        <v>-0.50527024857677816</v>
      </c>
      <c r="AN94" s="4">
        <f t="shared" si="89"/>
        <v>-5.3870390654136884</v>
      </c>
      <c r="AO94" s="4">
        <f t="shared" si="89"/>
        <v>-3.410037776216555</v>
      </c>
      <c r="AP94" s="4">
        <f t="shared" si="89"/>
        <v>-3.0147690109226488</v>
      </c>
      <c r="AQ94" s="4">
        <f t="shared" si="89"/>
        <v>-8.0590047836842302</v>
      </c>
      <c r="AR94" s="4">
        <f t="shared" si="89"/>
        <v>-2.9153026755124927</v>
      </c>
      <c r="AS94" s="4">
        <f t="shared" si="89"/>
        <v>-3.5915906912915148</v>
      </c>
      <c r="AT94" s="4">
        <f t="shared" si="89"/>
        <v>-2.3227581523259602</v>
      </c>
      <c r="AU94" s="4">
        <f t="shared" si="89"/>
        <v>-4.1366107733924764</v>
      </c>
      <c r="AV94" s="4">
        <f t="shared" si="89"/>
        <v>-1.557107598779055</v>
      </c>
      <c r="AW94" s="4">
        <f t="shared" si="89"/>
        <v>-0.76047455099229921</v>
      </c>
      <c r="AY94" s="2">
        <f t="shared" si="125"/>
        <v>113.28492623485786</v>
      </c>
      <c r="AZ94" s="2">
        <f t="shared" si="125"/>
        <v>110.07295880558648</v>
      </c>
      <c r="BA94" s="2">
        <f t="shared" si="125"/>
        <v>111.38544264319948</v>
      </c>
      <c r="BB94" s="2">
        <f t="shared" si="125"/>
        <v>112.75709618681738</v>
      </c>
      <c r="BC94" s="2">
        <f t="shared" si="125"/>
        <v>113.00273528518774</v>
      </c>
      <c r="BD94" s="2">
        <f t="shared" si="125"/>
        <v>111.15447905200969</v>
      </c>
      <c r="BE94" s="2">
        <f t="shared" si="125"/>
        <v>111.30291424212504</v>
      </c>
      <c r="BF94" s="2">
        <f t="shared" si="125"/>
        <v>112.12707731939483</v>
      </c>
      <c r="BG94" s="2">
        <f t="shared" si="125"/>
        <v>111.98206677161214</v>
      </c>
      <c r="BH94" s="2">
        <f t="shared" si="125"/>
        <v>113.41255518728155</v>
      </c>
      <c r="BI94" s="2">
        <f t="shared" si="125"/>
        <v>115.71399109370928</v>
      </c>
      <c r="BJ94" s="2">
        <f t="shared" si="125"/>
        <v>117.00675198012345</v>
      </c>
      <c r="BK94" s="2">
        <f t="shared" si="125"/>
        <v>119.7531139537729</v>
      </c>
      <c r="BL94" s="2">
        <f t="shared" si="125"/>
        <v>119.93807565119376</v>
      </c>
      <c r="BM94" s="2">
        <f t="shared" si="125"/>
        <v>123.17362166918956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133.19959268292681</v>
      </c>
      <c r="DL94" s="2">
        <f t="shared" si="90"/>
        <v>122.11382928475037</v>
      </c>
      <c r="DM94" s="2">
        <f t="shared" si="90"/>
        <v>122.20882219061166</v>
      </c>
      <c r="DN94" s="2">
        <f t="shared" si="90"/>
        <v>124.83802793522266</v>
      </c>
      <c r="DO94" s="2">
        <f t="shared" si="90"/>
        <v>130.26107889305817</v>
      </c>
      <c r="DP94" s="2">
        <f t="shared" si="90"/>
        <v>128.22981223328591</v>
      </c>
      <c r="DQ94" s="2">
        <f t="shared" si="90"/>
        <v>123.96154849906195</v>
      </c>
      <c r="DR94" s="2">
        <f t="shared" si="90"/>
        <v>124.92102275960173</v>
      </c>
      <c r="DS94" s="2">
        <f t="shared" si="90"/>
        <v>123.86453517803521</v>
      </c>
      <c r="DT94" s="2">
        <f t="shared" si="90"/>
        <v>127.61109364627787</v>
      </c>
      <c r="DU94" s="2">
        <f t="shared" si="90"/>
        <v>128.90113454790824</v>
      </c>
      <c r="DV94" s="2">
        <f t="shared" si="90"/>
        <v>130.61229516358463</v>
      </c>
      <c r="DW94" s="2">
        <f t="shared" si="90"/>
        <v>133.32156614509245</v>
      </c>
      <c r="DX94" s="2">
        <f t="shared" si="90"/>
        <v>132.87782196482195</v>
      </c>
      <c r="DY94" s="2">
        <f t="shared" si="90"/>
        <v>134.60978605858358</v>
      </c>
      <c r="EA94" s="2">
        <f t="shared" si="94"/>
        <v>111.3723408556987</v>
      </c>
      <c r="EB94" s="2">
        <f t="shared" si="91"/>
        <v>108.92892039102736</v>
      </c>
      <c r="EC94" s="2">
        <f t="shared" si="91"/>
        <v>110.35455533262741</v>
      </c>
      <c r="ED94" s="2">
        <f t="shared" si="91"/>
        <v>111.62749958537272</v>
      </c>
      <c r="EE94" s="2">
        <f t="shared" si="91"/>
        <v>111.50601007008594</v>
      </c>
      <c r="EF94" s="2">
        <f t="shared" si="91"/>
        <v>109.49602983434629</v>
      </c>
      <c r="EG94" s="2">
        <f t="shared" si="91"/>
        <v>110.1845633729903</v>
      </c>
      <c r="EH94" s="2">
        <f t="shared" si="91"/>
        <v>110.8594185664889</v>
      </c>
      <c r="EI94" s="2">
        <f t="shared" si="91"/>
        <v>110.73112924796189</v>
      </c>
      <c r="EJ94" s="2">
        <f t="shared" si="91"/>
        <v>111.92108377853324</v>
      </c>
      <c r="EK94" s="2">
        <f t="shared" si="91"/>
        <v>114.47541630947163</v>
      </c>
      <c r="EL94" s="2">
        <f t="shared" si="91"/>
        <v>115.55676672111605</v>
      </c>
      <c r="EM94" s="2">
        <f t="shared" si="91"/>
        <v>118.51844223686258</v>
      </c>
      <c r="EN94" s="2">
        <f t="shared" si="91"/>
        <v>118.55296230465326</v>
      </c>
      <c r="EO94" s="2">
        <f t="shared" si="91"/>
        <v>121.71073452758198</v>
      </c>
      <c r="EQ94" s="2">
        <f t="shared" si="92"/>
        <v>111.77654865985302</v>
      </c>
      <c r="ER94" s="2">
        <f t="shared" si="92"/>
        <v>109.62476538678125</v>
      </c>
      <c r="ES94" s="2">
        <f t="shared" si="92"/>
        <v>110.16684504586398</v>
      </c>
      <c r="ET94" s="2">
        <f t="shared" si="92"/>
        <v>111.26491209154753</v>
      </c>
      <c r="EU94" s="2">
        <f t="shared" si="92"/>
        <v>110.99996982914405</v>
      </c>
      <c r="EV94" s="2">
        <f t="shared" si="92"/>
        <v>109.87530632492302</v>
      </c>
      <c r="EW94" s="2">
        <f t="shared" si="92"/>
        <v>110.42231037420649</v>
      </c>
      <c r="EX94" s="2">
        <f t="shared" si="92"/>
        <v>110.21208608225477</v>
      </c>
      <c r="EY94" s="2">
        <f t="shared" si="92"/>
        <v>110.48359019037299</v>
      </c>
      <c r="EZ94" s="2">
        <f t="shared" si="92"/>
        <v>112.08213637924689</v>
      </c>
      <c r="FA94" s="2">
        <f t="shared" si="92"/>
        <v>114.057414999507</v>
      </c>
      <c r="FB94" s="2">
        <f t="shared" si="92"/>
        <v>115.55847869113521</v>
      </c>
      <c r="FC94" s="2">
        <f t="shared" si="92"/>
        <v>118.39594972529189</v>
      </c>
      <c r="FD94" s="2">
        <f t="shared" si="92"/>
        <v>118.66243604465912</v>
      </c>
      <c r="FE94" s="2">
        <f t="shared" si="92"/>
        <v>121.7629867557403</v>
      </c>
      <c r="FG94" s="2">
        <f t="shared" si="93"/>
        <v>0.91240281435037418</v>
      </c>
      <c r="FH94" s="2">
        <f t="shared" si="93"/>
        <v>0.91331244312280591</v>
      </c>
      <c r="FI94" s="2">
        <f t="shared" si="93"/>
        <v>0.913013196834084</v>
      </c>
      <c r="FJ94" s="2">
        <f t="shared" si="93"/>
        <v>0.9144496177473298</v>
      </c>
      <c r="FK94" s="2">
        <f t="shared" si="93"/>
        <v>0.92015331401516176</v>
      </c>
      <c r="FL94" s="2">
        <f t="shared" si="93"/>
        <v>0.91150519851125156</v>
      </c>
      <c r="FM94" s="2">
        <f t="shared" si="93"/>
        <v>0.91885223517499781</v>
      </c>
      <c r="FN94" s="2">
        <f t="shared" si="93"/>
        <v>0.90977670049036774</v>
      </c>
      <c r="FO94" s="2">
        <f t="shared" si="93"/>
        <v>0.9047207212087035</v>
      </c>
      <c r="FP94" s="2">
        <f t="shared" si="93"/>
        <v>0.90495829332613154</v>
      </c>
      <c r="FQ94" s="2">
        <f t="shared" si="93"/>
        <v>0.91409477256501315</v>
      </c>
      <c r="FR94" s="2">
        <f t="shared" si="93"/>
        <v>0.90369100392848567</v>
      </c>
      <c r="FS94" s="2">
        <f t="shared" si="93"/>
        <v>0.9165806989918468</v>
      </c>
      <c r="FT94" s="2">
        <f t="shared" si="93"/>
        <v>0.90331428634051525</v>
      </c>
      <c r="FU94" s="2">
        <f t="shared" si="93"/>
        <v>0.88659254520238695</v>
      </c>
      <c r="FW94" s="2">
        <f t="shared" si="127"/>
        <v>1.4337888145106129E-3</v>
      </c>
      <c r="FX94" s="2">
        <f t="shared" si="127"/>
        <v>1.5389561187037098E-3</v>
      </c>
      <c r="FY94" s="2">
        <f t="shared" si="127"/>
        <v>1.4781676829867109E-3</v>
      </c>
      <c r="FZ94" s="2">
        <f t="shared" si="127"/>
        <v>1.5696863637734747E-3</v>
      </c>
      <c r="GA94" s="2">
        <f t="shared" si="127"/>
        <v>1.5905372043118274E-3</v>
      </c>
      <c r="GB94" s="2">
        <f t="shared" si="127"/>
        <v>1.6000547118462023E-3</v>
      </c>
      <c r="GC94" s="2">
        <f t="shared" si="127"/>
        <v>1.5954780703206356E-3</v>
      </c>
      <c r="GD94" s="2">
        <f t="shared" si="127"/>
        <v>1.5843076319560221E-3</v>
      </c>
      <c r="GE94" s="2">
        <f t="shared" si="127"/>
        <v>1.6317483164614375E-3</v>
      </c>
      <c r="GF94" s="2">
        <f t="shared" si="127"/>
        <v>1.6522129221102576E-3</v>
      </c>
      <c r="GG94" s="2">
        <f t="shared" si="127"/>
        <v>1.6024398304648679E-3</v>
      </c>
      <c r="GH94" s="2">
        <f t="shared" si="127"/>
        <v>1.4190593893205145E-3</v>
      </c>
      <c r="GI94" s="2">
        <f t="shared" si="127"/>
        <v>1.5881154595324062E-3</v>
      </c>
      <c r="GJ94" s="2">
        <f t="shared" si="127"/>
        <v>9.506135911536576E-4</v>
      </c>
      <c r="GK94" s="2">
        <f t="shared" si="127"/>
        <v>7.3754124553614131E-4</v>
      </c>
      <c r="GM94" s="86">
        <f t="shared" si="128"/>
        <v>3.3799420286550965E-3</v>
      </c>
      <c r="GN94" s="86">
        <f t="shared" si="128"/>
        <v>9.4552737984825109E-4</v>
      </c>
      <c r="GO94" s="86">
        <f t="shared" si="128"/>
        <v>2.9815171210793731E-4</v>
      </c>
      <c r="GP94" s="86">
        <f t="shared" si="128"/>
        <v>3.7926767103611368E-5</v>
      </c>
      <c r="GQ94" s="86">
        <f t="shared" si="128"/>
        <v>8.6662274209937391E-6</v>
      </c>
      <c r="GR94" s="86">
        <f t="shared" si="128"/>
        <v>4.6839133203444157E-6</v>
      </c>
      <c r="GS94" s="86">
        <f t="shared" si="128"/>
        <v>1.4808211295753276E-6</v>
      </c>
      <c r="GT94" s="86">
        <f t="shared" si="128"/>
        <v>2.2819587625442941E-6</v>
      </c>
      <c r="GU94" s="86">
        <f t="shared" si="128"/>
        <v>3.2193735194853921E-7</v>
      </c>
      <c r="GV94" s="86">
        <f t="shared" si="128"/>
        <v>1.239603972656638E-4</v>
      </c>
      <c r="GW94" s="86">
        <f t="shared" si="128"/>
        <v>5.4840915884698415E-5</v>
      </c>
      <c r="GX94" s="86">
        <f t="shared" si="128"/>
        <v>4.6492734305027256E-4</v>
      </c>
      <c r="GY94" s="86">
        <f t="shared" si="128"/>
        <v>6.468880669516186E-4</v>
      </c>
      <c r="GZ94" s="86">
        <f t="shared" si="128"/>
        <v>3.8855128760771748E-4</v>
      </c>
      <c r="HA94" s="86">
        <f t="shared" si="128"/>
        <v>1.2426705498397249E-6</v>
      </c>
      <c r="HC94" s="86">
        <f t="shared" si="73"/>
        <v>4.4331122386973398E-2</v>
      </c>
      <c r="HD94" s="86">
        <f t="shared" si="73"/>
        <v>4.6533701748395079E-2</v>
      </c>
      <c r="HE94" s="86">
        <f t="shared" si="73"/>
        <v>4.9147499775419698E-2</v>
      </c>
      <c r="HF94" s="86">
        <f t="shared" si="73"/>
        <v>3.8331920299376057E-2</v>
      </c>
      <c r="HG94" s="86">
        <f t="shared" si="87"/>
        <v>4.039681274571405E-2</v>
      </c>
      <c r="HH94" s="86">
        <f t="shared" si="87"/>
        <v>4.0559106926963906E-2</v>
      </c>
      <c r="HI94" s="86">
        <f t="shared" si="87"/>
        <v>5.6143830192483438E-2</v>
      </c>
      <c r="HJ94" s="86">
        <f t="shared" si="87"/>
        <v>4.2466480879767461E-2</v>
      </c>
      <c r="HK94" s="86">
        <f t="shared" si="87"/>
        <v>5.3032130953447332E-2</v>
      </c>
      <c r="HL94" s="86">
        <f t="shared" si="87"/>
        <v>3.2847129455859103E-2</v>
      </c>
      <c r="HM94" s="86">
        <f t="shared" si="87"/>
        <v>4.1809919617557416E-2</v>
      </c>
      <c r="HN94" s="86">
        <f t="shared" si="87"/>
        <v>2.9713381971611393E-2</v>
      </c>
      <c r="HO94" s="86">
        <f t="shared" si="87"/>
        <v>4.3681693705006158E-2</v>
      </c>
      <c r="HP94" s="86">
        <f t="shared" si="87"/>
        <v>2.4377455297912635E-2</v>
      </c>
      <c r="HQ94" s="86">
        <f t="shared" si="87"/>
        <v>9.9987573929909215E-3</v>
      </c>
      <c r="HS94" s="86">
        <f t="shared" si="129"/>
        <v>9.8424253080362682E-34</v>
      </c>
      <c r="HT94" s="86">
        <f t="shared" si="129"/>
        <v>3.8489385145003284E-34</v>
      </c>
      <c r="HU94" s="86">
        <f t="shared" si="129"/>
        <v>4.1499095779791497E-36</v>
      </c>
      <c r="HV94" s="86">
        <f t="shared" si="129"/>
        <v>1.433706588702039E-39</v>
      </c>
      <c r="HW94" s="86">
        <f t="shared" si="129"/>
        <v>3.4565066525045876E-39</v>
      </c>
      <c r="HX94" s="86">
        <f t="shared" si="129"/>
        <v>3.9553076083724424E-41</v>
      </c>
      <c r="HY94" s="86">
        <f t="shared" si="129"/>
        <v>3.2705020967434419E-36</v>
      </c>
      <c r="HZ94" s="86">
        <f t="shared" si="129"/>
        <v>9.977349546669995E-40</v>
      </c>
      <c r="IA94" s="86">
        <f t="shared" si="129"/>
        <v>1.609905411320182E-38</v>
      </c>
      <c r="IB94" s="86">
        <f t="shared" si="129"/>
        <v>2.3346828491899982E-42</v>
      </c>
      <c r="IC94" s="86">
        <f t="shared" si="129"/>
        <v>2.1786800632363336E-38</v>
      </c>
      <c r="ID94" s="86">
        <f t="shared" si="129"/>
        <v>8.3080838867086243E-44</v>
      </c>
      <c r="IE94" s="86">
        <f t="shared" si="129"/>
        <v>3.5824259565631872E-38</v>
      </c>
      <c r="IF94" s="86">
        <f t="shared" si="129"/>
        <v>1.9727092696932031E-23</v>
      </c>
      <c r="IG94" s="86">
        <f t="shared" si="129"/>
        <v>2.3585439427320828E-18</v>
      </c>
      <c r="II94" s="86">
        <f t="shared" si="130"/>
        <v>7.3693425281297154E-135</v>
      </c>
      <c r="IJ94" s="86">
        <f t="shared" si="130"/>
        <v>6.6677159963059932E-147</v>
      </c>
      <c r="IK94" s="86">
        <f t="shared" si="130"/>
        <v>6.7137555172626383E-153</v>
      </c>
      <c r="IL94" s="86">
        <f t="shared" si="130"/>
        <v>1.3941943061339718E-161</v>
      </c>
      <c r="IM94" s="86">
        <f t="shared" si="130"/>
        <v>2.8253326729480806E-161</v>
      </c>
      <c r="IN94" s="86">
        <f t="shared" si="130"/>
        <v>1.9830351974227817E-172</v>
      </c>
      <c r="IO94" s="86">
        <f t="shared" si="130"/>
        <v>1.5103614724044185E-151</v>
      </c>
      <c r="IP94" s="86">
        <f t="shared" si="130"/>
        <v>9.6433123646042788E-167</v>
      </c>
      <c r="IQ94" s="86">
        <f t="shared" si="130"/>
        <v>2.1678228043781978E-165</v>
      </c>
      <c r="IR94" s="86">
        <f t="shared" si="130"/>
        <v>6.0629203292098482E-174</v>
      </c>
      <c r="IS94" s="86">
        <f t="shared" si="130"/>
        <v>2.5049604723615034E-160</v>
      </c>
      <c r="IT94" s="86">
        <f t="shared" si="130"/>
        <v>1.8902213490954785E-183</v>
      </c>
      <c r="IU94" s="86">
        <f t="shared" si="130"/>
        <v>6.4189038019386922E-156</v>
      </c>
      <c r="IV94" s="86">
        <f t="shared" si="130"/>
        <v>1.653369266761894E-93</v>
      </c>
      <c r="IW94" s="86">
        <f t="shared" si="130"/>
        <v>3.2207823399442281E-50</v>
      </c>
      <c r="IY94" s="86">
        <f t="shared" si="131"/>
        <v>4.7711064415628494E-2</v>
      </c>
      <c r="IZ94" s="86">
        <f t="shared" si="131"/>
        <v>4.747922912824333E-2</v>
      </c>
      <c r="JA94" s="86">
        <f t="shared" si="131"/>
        <v>4.9445651487527637E-2</v>
      </c>
      <c r="JB94" s="86">
        <f t="shared" si="131"/>
        <v>3.8369847066479668E-2</v>
      </c>
      <c r="JC94" s="86">
        <f t="shared" si="131"/>
        <v>4.0405478973135046E-2</v>
      </c>
      <c r="JD94" s="86">
        <f t="shared" si="131"/>
        <v>4.0563790840284247E-2</v>
      </c>
      <c r="JE94" s="86">
        <f t="shared" si="131"/>
        <v>5.614531101361301E-2</v>
      </c>
      <c r="JF94" s="86">
        <f t="shared" si="131"/>
        <v>4.2468762838530003E-2</v>
      </c>
      <c r="JG94" s="86">
        <f t="shared" si="131"/>
        <v>5.3032452890799282E-2</v>
      </c>
      <c r="JH94" s="86">
        <f t="shared" si="131"/>
        <v>3.2971089853124767E-2</v>
      </c>
      <c r="JI94" s="86">
        <f t="shared" si="131"/>
        <v>4.1864760533442118E-2</v>
      </c>
      <c r="JJ94" s="86">
        <f t="shared" si="131"/>
        <v>3.0178309314661665E-2</v>
      </c>
      <c r="JK94" s="86">
        <f t="shared" si="131"/>
        <v>4.4328581771957774E-2</v>
      </c>
      <c r="JL94" s="86">
        <f t="shared" si="131"/>
        <v>2.4766006585520351E-2</v>
      </c>
      <c r="JM94" s="86">
        <f t="shared" si="131"/>
        <v>1.0000000063540763E-2</v>
      </c>
    </row>
    <row r="95" spans="2:273" x14ac:dyDescent="0.25">
      <c r="B95" s="2">
        <v>68</v>
      </c>
      <c r="C95" s="37">
        <v>126.155</v>
      </c>
      <c r="D95" s="37">
        <v>125.63800000000001</v>
      </c>
      <c r="E95" s="37">
        <v>126.655</v>
      </c>
      <c r="F95" s="37">
        <v>125.81</v>
      </c>
      <c r="G95" s="37">
        <v>130.44800000000001</v>
      </c>
      <c r="H95" s="37">
        <v>125.828</v>
      </c>
      <c r="I95" s="37">
        <v>131.39699999999999</v>
      </c>
      <c r="J95" s="37">
        <v>128.36199999999999</v>
      </c>
      <c r="K95" s="37">
        <v>127.828</v>
      </c>
      <c r="L95" s="37">
        <v>127.931</v>
      </c>
      <c r="M95" s="37">
        <v>131.79300000000001</v>
      </c>
      <c r="N95" s="37">
        <v>127.655</v>
      </c>
      <c r="O95" s="37">
        <v>138.03399999999999</v>
      </c>
      <c r="P95" s="37">
        <v>125.914</v>
      </c>
      <c r="Q95" s="37">
        <v>125.517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133.07788316834288</v>
      </c>
      <c r="T95" s="4">
        <f t="shared" si="132"/>
        <v>129.78512422885365</v>
      </c>
      <c r="U95" s="4">
        <f t="shared" si="132"/>
        <v>132.2922221640934</v>
      </c>
      <c r="V95" s="4">
        <f t="shared" si="132"/>
        <v>130.56769948764358</v>
      </c>
      <c r="W95" s="4">
        <f t="shared" si="132"/>
        <v>131.34840910301975</v>
      </c>
      <c r="X95" s="4">
        <f t="shared" si="132"/>
        <v>130.45786825827085</v>
      </c>
      <c r="Y95" s="4">
        <f t="shared" si="132"/>
        <v>135.61779611269139</v>
      </c>
      <c r="Z95" s="4">
        <f t="shared" si="132"/>
        <v>131.31843794932939</v>
      </c>
      <c r="AA95" s="4">
        <f t="shared" si="132"/>
        <v>134.29436848826538</v>
      </c>
      <c r="AB95" s="4">
        <f t="shared" si="132"/>
        <v>129.47679791566785</v>
      </c>
      <c r="AC95" s="4">
        <f t="shared" si="132"/>
        <v>134.31096449675005</v>
      </c>
      <c r="AD95" s="4">
        <f t="shared" si="132"/>
        <v>131.11625544181462</v>
      </c>
      <c r="AE95" s="4">
        <f t="shared" si="132"/>
        <v>140.51148793462519</v>
      </c>
      <c r="AF95" s="4">
        <f t="shared" si="132"/>
        <v>131.35097407906119</v>
      </c>
      <c r="AG95" s="4">
        <f t="shared" si="132"/>
        <v>127.92563647691895</v>
      </c>
      <c r="AI95" s="4">
        <f t="shared" ref="AI95:AW111" si="133">IF(OR($B95 &lt; C$230, $B95 &gt; C$233), 0, C95-S95)</f>
        <v>-6.922883168342878</v>
      </c>
      <c r="AJ95" s="4">
        <f t="shared" si="133"/>
        <v>-4.1471242288536416</v>
      </c>
      <c r="AK95" s="4">
        <f t="shared" si="133"/>
        <v>-5.6372221640934015</v>
      </c>
      <c r="AL95" s="4">
        <f t="shared" si="133"/>
        <v>-4.7576994876435776</v>
      </c>
      <c r="AM95" s="4">
        <f t="shared" si="133"/>
        <v>-0.90040910301974009</v>
      </c>
      <c r="AN95" s="4">
        <f t="shared" si="133"/>
        <v>-4.6298682582708466</v>
      </c>
      <c r="AO95" s="4">
        <f t="shared" si="133"/>
        <v>-4.2207961126914029</v>
      </c>
      <c r="AP95" s="4">
        <f t="shared" si="133"/>
        <v>-2.9564379493293984</v>
      </c>
      <c r="AQ95" s="4">
        <f t="shared" si="133"/>
        <v>-6.466368488265374</v>
      </c>
      <c r="AR95" s="4">
        <f t="shared" si="133"/>
        <v>-1.5457979156678476</v>
      </c>
      <c r="AS95" s="4">
        <f t="shared" si="133"/>
        <v>-2.5179644967500394</v>
      </c>
      <c r="AT95" s="4">
        <f t="shared" si="133"/>
        <v>-3.4612554418146146</v>
      </c>
      <c r="AU95" s="4">
        <f t="shared" si="133"/>
        <v>-2.4774879346252021</v>
      </c>
      <c r="AV95" s="4">
        <f t="shared" si="133"/>
        <v>-5.4369740790611871</v>
      </c>
      <c r="AW95" s="4">
        <f t="shared" si="133"/>
        <v>-2.4086364769189572</v>
      </c>
      <c r="AY95" s="2">
        <f t="shared" si="125"/>
        <v>113.08270024226616</v>
      </c>
      <c r="AZ95" s="2">
        <f t="shared" si="125"/>
        <v>109.95056957942785</v>
      </c>
      <c r="BA95" s="2">
        <f t="shared" si="125"/>
        <v>111.23854104206588</v>
      </c>
      <c r="BB95" s="2">
        <f t="shared" si="125"/>
        <v>112.58928766740178</v>
      </c>
      <c r="BC95" s="2">
        <f t="shared" si="125"/>
        <v>112.81236062345756</v>
      </c>
      <c r="BD95" s="2">
        <f t="shared" si="125"/>
        <v>111.01101073108639</v>
      </c>
      <c r="BE95" s="2">
        <f t="shared" si="125"/>
        <v>111.20459161438811</v>
      </c>
      <c r="BF95" s="2">
        <f t="shared" si="125"/>
        <v>112.0013419696664</v>
      </c>
      <c r="BG95" s="2">
        <f t="shared" si="125"/>
        <v>111.83760956016546</v>
      </c>
      <c r="BH95" s="2">
        <f t="shared" si="125"/>
        <v>113.26101288073797</v>
      </c>
      <c r="BI95" s="2">
        <f t="shared" si="125"/>
        <v>115.55120965625619</v>
      </c>
      <c r="BJ95" s="2">
        <f t="shared" si="125"/>
        <v>116.84330268605889</v>
      </c>
      <c r="BK95" s="2">
        <f t="shared" si="125"/>
        <v>119.57659227149792</v>
      </c>
      <c r="BL95" s="2">
        <f t="shared" si="125"/>
        <v>119.76957840721089</v>
      </c>
      <c r="BM95" s="2">
        <f t="shared" si="125"/>
        <v>123.00702860538168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133.55973977485928</v>
      </c>
      <c r="DL95" s="2">
        <f t="shared" si="134"/>
        <v>122.25860762483134</v>
      </c>
      <c r="DM95" s="2">
        <f t="shared" si="134"/>
        <v>122.3569351132509</v>
      </c>
      <c r="DN95" s="2">
        <f t="shared" si="134"/>
        <v>125.04118238866396</v>
      </c>
      <c r="DO95" s="2">
        <f t="shared" si="134"/>
        <v>130.54676529080677</v>
      </c>
      <c r="DP95" s="2">
        <f t="shared" si="134"/>
        <v>128.54475391180654</v>
      </c>
      <c r="DQ95" s="2">
        <f t="shared" si="134"/>
        <v>124.15089577861167</v>
      </c>
      <c r="DR95" s="2">
        <f t="shared" si="134"/>
        <v>125.13261877667142</v>
      </c>
      <c r="DS95" s="2">
        <f t="shared" si="134"/>
        <v>124.07728241098243</v>
      </c>
      <c r="DT95" s="2">
        <f t="shared" si="134"/>
        <v>127.82521147463254</v>
      </c>
      <c r="DU95" s="2">
        <f t="shared" si="134"/>
        <v>129.09868373819165</v>
      </c>
      <c r="DV95" s="2">
        <f t="shared" si="134"/>
        <v>130.86657041251777</v>
      </c>
      <c r="DW95" s="2">
        <f t="shared" si="134"/>
        <v>133.5545872633767</v>
      </c>
      <c r="DX95" s="2">
        <f t="shared" si="134"/>
        <v>133.14695568425566</v>
      </c>
      <c r="DY95" s="2">
        <f t="shared" si="134"/>
        <v>134.91665146459025</v>
      </c>
      <c r="EA95" s="2">
        <f t="shared" si="94"/>
        <v>111.28907105609736</v>
      </c>
      <c r="EB95" s="2">
        <f t="shared" si="91"/>
        <v>108.88390077253534</v>
      </c>
      <c r="EC95" s="2">
        <f t="shared" si="91"/>
        <v>110.2727695015698</v>
      </c>
      <c r="ED95" s="2">
        <f t="shared" si="91"/>
        <v>111.52751996134305</v>
      </c>
      <c r="EE95" s="2">
        <f t="shared" si="91"/>
        <v>111.40977999472157</v>
      </c>
      <c r="EF95" s="2">
        <f t="shared" si="91"/>
        <v>109.45780365350561</v>
      </c>
      <c r="EG95" s="2">
        <f t="shared" si="91"/>
        <v>110.16141552872688</v>
      </c>
      <c r="EH95" s="2">
        <f t="shared" si="91"/>
        <v>110.81487118326203</v>
      </c>
      <c r="EI95" s="2">
        <f t="shared" si="91"/>
        <v>110.66249541998717</v>
      </c>
      <c r="EJ95" s="2">
        <f t="shared" si="91"/>
        <v>111.86570939833061</v>
      </c>
      <c r="EK95" s="2">
        <f t="shared" si="91"/>
        <v>114.39083564931107</v>
      </c>
      <c r="EL95" s="2">
        <f t="shared" si="91"/>
        <v>115.48029904002274</v>
      </c>
      <c r="EM95" s="2">
        <f t="shared" ref="EM95:EO158" si="135">CQ$228*$B95+CQ$229</f>
        <v>118.41659490584635</v>
      </c>
      <c r="EN95" s="2">
        <f t="shared" si="135"/>
        <v>118.46360389398865</v>
      </c>
      <c r="EO95" s="2">
        <f t="shared" si="135"/>
        <v>121.61762581646512</v>
      </c>
      <c r="EQ95" s="2">
        <f t="shared" ref="EQ95:FE111" si="136">CU$228*$B95+CU$229</f>
        <v>111.68026078479659</v>
      </c>
      <c r="ER95" s="2">
        <f t="shared" si="136"/>
        <v>109.55791523348698</v>
      </c>
      <c r="ES95" s="2">
        <f t="shared" si="136"/>
        <v>110.09096654821916</v>
      </c>
      <c r="ET95" s="2">
        <f t="shared" si="136"/>
        <v>111.17646921600179</v>
      </c>
      <c r="EU95" s="2">
        <f t="shared" si="136"/>
        <v>110.91965743156604</v>
      </c>
      <c r="EV95" s="2">
        <f t="shared" si="136"/>
        <v>109.82502975698461</v>
      </c>
      <c r="EW95" s="2">
        <f t="shared" si="136"/>
        <v>110.39130987930172</v>
      </c>
      <c r="EX95" s="2">
        <f t="shared" si="136"/>
        <v>110.18882776737057</v>
      </c>
      <c r="EY95" s="2">
        <f t="shared" si="136"/>
        <v>110.4227654443816</v>
      </c>
      <c r="EZ95" s="2">
        <f t="shared" si="136"/>
        <v>112.02177237974377</v>
      </c>
      <c r="FA95" s="2">
        <f t="shared" si="136"/>
        <v>113.98627639806384</v>
      </c>
      <c r="FB95" s="2">
        <f t="shared" si="136"/>
        <v>115.4819451191108</v>
      </c>
      <c r="FC95" s="2">
        <f t="shared" si="136"/>
        <v>118.29799646729516</v>
      </c>
      <c r="FD95" s="2">
        <f t="shared" si="136"/>
        <v>118.56952823263113</v>
      </c>
      <c r="FE95" s="2">
        <f t="shared" si="136"/>
        <v>121.66236914300268</v>
      </c>
      <c r="FG95" s="2">
        <f t="shared" ref="FG95:FU111" si="137">POWER(10,($B95-C$231)/C$229)/(1+POWER(10,($B95-C$231)/C$229))</f>
        <v>0.91948987713884833</v>
      </c>
      <c r="FH95" s="2">
        <f t="shared" si="137"/>
        <v>0.92033233819257232</v>
      </c>
      <c r="FI95" s="2">
        <f t="shared" si="137"/>
        <v>0.92005520348970904</v>
      </c>
      <c r="FJ95" s="2">
        <f t="shared" si="137"/>
        <v>0.92138535181288472</v>
      </c>
      <c r="FK95" s="2">
        <f t="shared" si="137"/>
        <v>0.92666372239860262</v>
      </c>
      <c r="FL95" s="2">
        <f t="shared" si="137"/>
        <v>0.91865840873915006</v>
      </c>
      <c r="FM95" s="2">
        <f t="shared" si="137"/>
        <v>0.92546013503251945</v>
      </c>
      <c r="FN95" s="2">
        <f t="shared" si="137"/>
        <v>0.91705691490480967</v>
      </c>
      <c r="FO95" s="2">
        <f t="shared" si="137"/>
        <v>0.91236961178131903</v>
      </c>
      <c r="FP95" s="2">
        <f t="shared" si="137"/>
        <v>0.91258995458063463</v>
      </c>
      <c r="FQ95" s="2">
        <f t="shared" si="137"/>
        <v>0.92105679111086725</v>
      </c>
      <c r="FR95" s="2">
        <f t="shared" si="137"/>
        <v>0.91141446474306764</v>
      </c>
      <c r="FS95" s="2">
        <f t="shared" si="137"/>
        <v>0.92335814247343007</v>
      </c>
      <c r="FT95" s="2">
        <f t="shared" si="137"/>
        <v>0.91106498473961051</v>
      </c>
      <c r="FU95" s="2">
        <f t="shared" si="137"/>
        <v>0.89552869176901018</v>
      </c>
      <c r="FW95" s="2">
        <f t="shared" si="127"/>
        <v>1.5719007329648971E-3</v>
      </c>
      <c r="FX95" s="2">
        <f t="shared" si="127"/>
        <v>1.6871813235343855E-3</v>
      </c>
      <c r="FY95" s="2">
        <f t="shared" si="127"/>
        <v>1.6205475268134251E-3</v>
      </c>
      <c r="FZ95" s="2">
        <f t="shared" si="127"/>
        <v>1.7208662637981788E-3</v>
      </c>
      <c r="GA95" s="2">
        <f t="shared" si="127"/>
        <v>1.7437217868071855E-3</v>
      </c>
      <c r="GB95" s="2">
        <f t="shared" si="127"/>
        <v>1.7541543146857626E-3</v>
      </c>
      <c r="GC95" s="2">
        <f t="shared" si="127"/>
        <v>1.7491376737871901E-3</v>
      </c>
      <c r="GD95" s="2">
        <f t="shared" si="127"/>
        <v>1.7368932882995598E-3</v>
      </c>
      <c r="GE95" s="2">
        <f t="shared" si="127"/>
        <v>1.7888948282183505E-3</v>
      </c>
      <c r="GF95" s="2">
        <f t="shared" si="127"/>
        <v>1.8113267144327992E-3</v>
      </c>
      <c r="GG95" s="2">
        <f t="shared" si="127"/>
        <v>1.7567687374034201E-3</v>
      </c>
      <c r="GH95" s="2">
        <f t="shared" si="127"/>
        <v>1.5557546837086426E-3</v>
      </c>
      <c r="GI95" s="2">
        <f t="shared" si="127"/>
        <v>1.7410672106030175E-3</v>
      </c>
      <c r="GJ95" s="2">
        <f t="shared" si="127"/>
        <v>1.0422314889758446E-3</v>
      </c>
      <c r="GK95" s="2">
        <f t="shared" si="127"/>
        <v>8.0864035434884487E-4</v>
      </c>
      <c r="GM95" s="86">
        <f t="shared" si="128"/>
        <v>8.9614851266589112E-4</v>
      </c>
      <c r="GN95" s="86">
        <f t="shared" si="128"/>
        <v>1.8995232527968509E-4</v>
      </c>
      <c r="GO95" s="86">
        <f t="shared" si="128"/>
        <v>4.5748968131159451E-5</v>
      </c>
      <c r="GP95" s="86">
        <f t="shared" si="128"/>
        <v>3.1960263091204121E-6</v>
      </c>
      <c r="GQ95" s="86">
        <f t="shared" si="128"/>
        <v>4.946358497624004E-7</v>
      </c>
      <c r="GR95" s="86">
        <f t="shared" si="128"/>
        <v>2.9597956527584331E-7</v>
      </c>
      <c r="GS95" s="86">
        <f t="shared" si="128"/>
        <v>7.0396443229767424E-8</v>
      </c>
      <c r="GT95" s="86">
        <f t="shared" si="128"/>
        <v>1.0605752447054081E-7</v>
      </c>
      <c r="GU95" s="86">
        <f t="shared" si="128"/>
        <v>1.0730290712852391E-8</v>
      </c>
      <c r="GV95" s="86">
        <f t="shared" si="128"/>
        <v>1.4408757901534946E-5</v>
      </c>
      <c r="GW95" s="86">
        <f t="shared" si="128"/>
        <v>5.4798424567463439E-6</v>
      </c>
      <c r="GX95" s="86">
        <f t="shared" si="128"/>
        <v>7.2238866932875743E-5</v>
      </c>
      <c r="GY95" s="86">
        <f t="shared" si="128"/>
        <v>1.406380630565397E-4</v>
      </c>
      <c r="GZ95" s="86">
        <f t="shared" si="128"/>
        <v>6.6727504123179548E-5</v>
      </c>
      <c r="HA95" s="86">
        <f t="shared" si="128"/>
        <v>6.8745460345647966E-8</v>
      </c>
      <c r="HC95" s="86">
        <f t="shared" si="73"/>
        <v>6.2684736204127178E-2</v>
      </c>
      <c r="HD95" s="86">
        <f t="shared" si="73"/>
        <v>6.6853994600091587E-2</v>
      </c>
      <c r="HE95" s="86">
        <f t="shared" si="73"/>
        <v>7.0729835050491199E-2</v>
      </c>
      <c r="HF95" s="86">
        <f t="shared" si="73"/>
        <v>5.676593688605857E-2</v>
      </c>
      <c r="HG95" s="86">
        <f t="shared" si="87"/>
        <v>5.9658563441101847E-2</v>
      </c>
      <c r="HH95" s="86">
        <f t="shared" si="87"/>
        <v>6.0688029009554938E-2</v>
      </c>
      <c r="HI95" s="86">
        <f t="shared" si="87"/>
        <v>8.0352995848612996E-2</v>
      </c>
      <c r="HJ95" s="86">
        <f t="shared" si="87"/>
        <v>6.290939061103322E-2</v>
      </c>
      <c r="HK95" s="86">
        <f t="shared" si="87"/>
        <v>7.7481313621202128E-2</v>
      </c>
      <c r="HL95" s="86">
        <f t="shared" si="87"/>
        <v>4.9987920357634733E-2</v>
      </c>
      <c r="HM95" s="86">
        <f t="shared" si="87"/>
        <v>6.1574026791410726E-2</v>
      </c>
      <c r="HN95" s="86">
        <f t="shared" si="87"/>
        <v>4.5563163685816928E-2</v>
      </c>
      <c r="HO95" s="86">
        <f t="shared" si="87"/>
        <v>6.3791615073530414E-2</v>
      </c>
      <c r="HP95" s="86">
        <f t="shared" si="87"/>
        <v>3.7390527041732187E-2</v>
      </c>
      <c r="HQ95" s="86">
        <f t="shared" si="87"/>
        <v>1.807678214218952E-2</v>
      </c>
      <c r="HS95" s="86">
        <f t="shared" si="129"/>
        <v>2.342418616792099E-32</v>
      </c>
      <c r="HT95" s="86">
        <f t="shared" si="129"/>
        <v>1.1143033406300778E-32</v>
      </c>
      <c r="HU95" s="86">
        <f t="shared" si="129"/>
        <v>1.3943780731218989E-34</v>
      </c>
      <c r="HV95" s="86">
        <f t="shared" si="129"/>
        <v>6.5736828118779886E-38</v>
      </c>
      <c r="HW95" s="86">
        <f t="shared" si="129"/>
        <v>1.5608325173349511E-37</v>
      </c>
      <c r="HX95" s="86">
        <f t="shared" si="129"/>
        <v>2.2574533380494424E-39</v>
      </c>
      <c r="HY95" s="86">
        <f t="shared" si="129"/>
        <v>1.1332647769332829E-34</v>
      </c>
      <c r="HZ95" s="86">
        <f t="shared" si="129"/>
        <v>4.9275696992198293E-38</v>
      </c>
      <c r="IA95" s="86">
        <f t="shared" si="129"/>
        <v>7.4829501347675518E-37</v>
      </c>
      <c r="IB95" s="86">
        <f t="shared" si="129"/>
        <v>1.4742725939328837E-40</v>
      </c>
      <c r="IC95" s="86">
        <f t="shared" si="129"/>
        <v>9.3802759585940929E-37</v>
      </c>
      <c r="ID95" s="86">
        <f t="shared" si="129"/>
        <v>5.7263909387167877E-42</v>
      </c>
      <c r="IE95" s="86">
        <f t="shared" si="129"/>
        <v>1.4406912691270936E-36</v>
      </c>
      <c r="IF95" s="86">
        <f t="shared" si="129"/>
        <v>1.5077810000861449E-22</v>
      </c>
      <c r="IG95" s="86">
        <f t="shared" si="129"/>
        <v>1.0806406473937149E-17</v>
      </c>
      <c r="II95" s="86">
        <f t="shared" si="130"/>
        <v>3.800710780944802E-131</v>
      </c>
      <c r="IJ95" s="86">
        <f t="shared" si="130"/>
        <v>8.249324164051677E-143</v>
      </c>
      <c r="IK95" s="86">
        <f t="shared" si="130"/>
        <v>1.1543553706670487E-148</v>
      </c>
      <c r="IL95" s="86">
        <f t="shared" si="130"/>
        <v>4.6189598565792718E-157</v>
      </c>
      <c r="IM95" s="86">
        <f t="shared" si="130"/>
        <v>9.3713269295598004E-157</v>
      </c>
      <c r="IN95" s="86">
        <f t="shared" si="130"/>
        <v>1.3764430195735262E-167</v>
      </c>
      <c r="IO95" s="86">
        <f t="shared" si="130"/>
        <v>2.6671985625084018E-147</v>
      </c>
      <c r="IP95" s="86">
        <f t="shared" si="130"/>
        <v>4.5407014662665697E-162</v>
      </c>
      <c r="IQ95" s="86">
        <f t="shared" si="130"/>
        <v>9.8131484659073808E-161</v>
      </c>
      <c r="IR95" s="86">
        <f t="shared" si="130"/>
        <v>4.9138803315276479E-169</v>
      </c>
      <c r="IS95" s="86">
        <f t="shared" si="130"/>
        <v>7.9038869581628104E-156</v>
      </c>
      <c r="IT95" s="86">
        <f t="shared" si="130"/>
        <v>2.172084180522048E-178</v>
      </c>
      <c r="IU95" s="86">
        <f t="shared" si="130"/>
        <v>1.4972959498100056E-151</v>
      </c>
      <c r="IV95" s="86">
        <f t="shared" si="130"/>
        <v>4.2389724661557498E-91</v>
      </c>
      <c r="IW95" s="86">
        <f t="shared" si="130"/>
        <v>5.4615173100267583E-49</v>
      </c>
      <c r="IY95" s="86">
        <f t="shared" si="131"/>
        <v>6.3580884716793074E-2</v>
      </c>
      <c r="IZ95" s="86">
        <f t="shared" si="131"/>
        <v>6.7043946925371273E-2</v>
      </c>
      <c r="JA95" s="86">
        <f t="shared" si="131"/>
        <v>7.0775584018622356E-2</v>
      </c>
      <c r="JB95" s="86">
        <f t="shared" si="131"/>
        <v>5.6769132912367688E-2</v>
      </c>
      <c r="JC95" s="86">
        <f t="shared" si="131"/>
        <v>5.9659058076951613E-2</v>
      </c>
      <c r="JD95" s="86">
        <f t="shared" si="131"/>
        <v>6.0688324989120211E-2</v>
      </c>
      <c r="JE95" s="86">
        <f t="shared" si="131"/>
        <v>8.0353066245056226E-2</v>
      </c>
      <c r="JF95" s="86">
        <f t="shared" si="131"/>
        <v>6.2909496668557691E-2</v>
      </c>
      <c r="JG95" s="86">
        <f t="shared" si="131"/>
        <v>7.7481324351492839E-2</v>
      </c>
      <c r="JH95" s="86">
        <f t="shared" si="131"/>
        <v>5.0002329115536266E-2</v>
      </c>
      <c r="JI95" s="86">
        <f t="shared" si="131"/>
        <v>6.1579506633867472E-2</v>
      </c>
      <c r="JJ95" s="86">
        <f t="shared" si="131"/>
        <v>4.5635402552749803E-2</v>
      </c>
      <c r="JK95" s="86">
        <f t="shared" si="131"/>
        <v>6.3932253136586958E-2</v>
      </c>
      <c r="JL95" s="86">
        <f t="shared" si="131"/>
        <v>3.7457254545855363E-2</v>
      </c>
      <c r="JM95" s="86">
        <f t="shared" si="131"/>
        <v>1.8076850887649876E-2</v>
      </c>
    </row>
    <row r="96" spans="2:273" x14ac:dyDescent="0.25">
      <c r="B96" s="2">
        <v>69</v>
      </c>
      <c r="C96" s="37">
        <v>134.845</v>
      </c>
      <c r="D96" s="37">
        <v>133.36199999999999</v>
      </c>
      <c r="E96" s="37">
        <v>136.44800000000001</v>
      </c>
      <c r="F96" s="37">
        <v>133.5</v>
      </c>
      <c r="G96" s="37">
        <v>137.36199999999999</v>
      </c>
      <c r="H96" s="37">
        <v>134.36199999999999</v>
      </c>
      <c r="I96" s="37">
        <v>140.37899999999999</v>
      </c>
      <c r="J96" s="37">
        <v>134.172</v>
      </c>
      <c r="K96" s="37">
        <v>136.655</v>
      </c>
      <c r="L96" s="37">
        <v>134.27600000000001</v>
      </c>
      <c r="M96" s="37">
        <v>136.328</v>
      </c>
      <c r="N96" s="37">
        <v>133.13800000000001</v>
      </c>
      <c r="O96" s="37">
        <v>147.655</v>
      </c>
      <c r="P96" s="37">
        <v>132.75899999999999</v>
      </c>
      <c r="Q96" s="37">
        <v>126.879</v>
      </c>
      <c r="S96" s="4">
        <f t="shared" si="132"/>
        <v>138.95580225080943</v>
      </c>
      <c r="T96" s="4">
        <f t="shared" si="132"/>
        <v>135.9844739431141</v>
      </c>
      <c r="U96" s="4">
        <f t="shared" si="132"/>
        <v>138.85266853697982</v>
      </c>
      <c r="V96" s="4">
        <f t="shared" si="132"/>
        <v>136.76016285960051</v>
      </c>
      <c r="W96" s="4">
        <f t="shared" si="132"/>
        <v>137.63434914995872</v>
      </c>
      <c r="X96" s="4">
        <f t="shared" si="132"/>
        <v>137.34105558307724</v>
      </c>
      <c r="Y96" s="4">
        <f t="shared" si="132"/>
        <v>143.05928118690491</v>
      </c>
      <c r="Z96" s="4">
        <f t="shared" si="132"/>
        <v>137.95976542505244</v>
      </c>
      <c r="AA96" s="4">
        <f t="shared" si="132"/>
        <v>141.53939226655726</v>
      </c>
      <c r="AB96" s="4">
        <f t="shared" si="132"/>
        <v>135.57254217077258</v>
      </c>
      <c r="AC96" s="4">
        <f t="shared" si="132"/>
        <v>140.62984884569255</v>
      </c>
      <c r="AD96" s="4">
        <f t="shared" si="132"/>
        <v>136.60533943335503</v>
      </c>
      <c r="AE96" s="4">
        <f t="shared" si="132"/>
        <v>147.36707748356855</v>
      </c>
      <c r="AF96" s="4">
        <f t="shared" si="132"/>
        <v>135.8521062388956</v>
      </c>
      <c r="AG96" s="4">
        <f t="shared" si="132"/>
        <v>130.77754006993069</v>
      </c>
      <c r="AI96" s="4">
        <f t="shared" si="133"/>
        <v>-4.110802250809428</v>
      </c>
      <c r="AJ96" s="4">
        <f t="shared" si="133"/>
        <v>-2.6224739431141018</v>
      </c>
      <c r="AK96" s="4">
        <f t="shared" si="133"/>
        <v>-2.4046685369798126</v>
      </c>
      <c r="AL96" s="4">
        <f t="shared" si="133"/>
        <v>-3.2601628596005128</v>
      </c>
      <c r="AM96" s="4">
        <f t="shared" si="133"/>
        <v>-0.27234914995872828</v>
      </c>
      <c r="AN96" s="4">
        <f t="shared" si="133"/>
        <v>-2.9790555830772405</v>
      </c>
      <c r="AO96" s="4">
        <f t="shared" si="133"/>
        <v>-2.6802811869049208</v>
      </c>
      <c r="AP96" s="4">
        <f t="shared" si="133"/>
        <v>-3.7877654250524415</v>
      </c>
      <c r="AQ96" s="4">
        <f t="shared" si="133"/>
        <v>-4.8843922665572563</v>
      </c>
      <c r="AR96" s="4">
        <f t="shared" si="133"/>
        <v>-1.2965421707725682</v>
      </c>
      <c r="AS96" s="4">
        <f t="shared" si="133"/>
        <v>-4.3018488456925468</v>
      </c>
      <c r="AT96" s="4">
        <f t="shared" si="133"/>
        <v>-3.467339433355022</v>
      </c>
      <c r="AU96" s="4">
        <f t="shared" si="133"/>
        <v>0.2879225164314505</v>
      </c>
      <c r="AV96" s="4">
        <f t="shared" si="133"/>
        <v>-3.093106238895615</v>
      </c>
      <c r="AW96" s="4">
        <f t="shared" si="133"/>
        <v>-3.8985400699306894</v>
      </c>
      <c r="AY96" s="2">
        <f t="shared" si="125"/>
        <v>112.88615885309231</v>
      </c>
      <c r="AZ96" s="2">
        <f t="shared" si="125"/>
        <v>109.83261164203573</v>
      </c>
      <c r="BA96" s="2">
        <f t="shared" si="125"/>
        <v>111.09485630680962</v>
      </c>
      <c r="BB96" s="2">
        <f t="shared" si="125"/>
        <v>112.42442850108567</v>
      </c>
      <c r="BC96" s="2">
        <f t="shared" si="125"/>
        <v>112.62661428024522</v>
      </c>
      <c r="BD96" s="2">
        <f t="shared" si="125"/>
        <v>110.87281040759194</v>
      </c>
      <c r="BE96" s="2">
        <f t="shared" si="125"/>
        <v>111.11053430570536</v>
      </c>
      <c r="BF96" s="2">
        <f t="shared" si="125"/>
        <v>111.87971900917218</v>
      </c>
      <c r="BG96" s="2">
        <f t="shared" si="125"/>
        <v>111.69650813815765</v>
      </c>
      <c r="BH96" s="2">
        <f t="shared" si="125"/>
        <v>113.11442031711643</v>
      </c>
      <c r="BI96" s="2">
        <f t="shared" si="125"/>
        <v>115.39228505447244</v>
      </c>
      <c r="BJ96" s="2">
        <f t="shared" si="125"/>
        <v>116.68360209700684</v>
      </c>
      <c r="BK96" s="2">
        <f t="shared" si="125"/>
        <v>119.40339677844391</v>
      </c>
      <c r="BL96" s="2">
        <f t="shared" si="125"/>
        <v>119.60402437517041</v>
      </c>
      <c r="BM96" s="2">
        <f t="shared" si="125"/>
        <v>122.84188604639502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133.91988686679173</v>
      </c>
      <c r="DL96" s="2">
        <f t="shared" si="134"/>
        <v>122.4033859649123</v>
      </c>
      <c r="DM96" s="2">
        <f t="shared" si="134"/>
        <v>122.50504803589014</v>
      </c>
      <c r="DN96" s="2">
        <f t="shared" si="134"/>
        <v>125.24433684210526</v>
      </c>
      <c r="DO96" s="2">
        <f t="shared" si="134"/>
        <v>130.83245168855535</v>
      </c>
      <c r="DP96" s="2">
        <f t="shared" si="134"/>
        <v>128.85969559032716</v>
      </c>
      <c r="DQ96" s="2">
        <f t="shared" si="134"/>
        <v>124.34024305816138</v>
      </c>
      <c r="DR96" s="2">
        <f t="shared" si="134"/>
        <v>125.34421479374113</v>
      </c>
      <c r="DS96" s="2">
        <f t="shared" si="134"/>
        <v>124.29002964392967</v>
      </c>
      <c r="DT96" s="2">
        <f t="shared" si="134"/>
        <v>128.0393293029872</v>
      </c>
      <c r="DU96" s="2">
        <f t="shared" si="134"/>
        <v>129.29623292847506</v>
      </c>
      <c r="DV96" s="2">
        <f t="shared" si="134"/>
        <v>131.12084566145091</v>
      </c>
      <c r="DW96" s="2">
        <f t="shared" si="134"/>
        <v>133.78760838166099</v>
      </c>
      <c r="DX96" s="2">
        <f t="shared" si="134"/>
        <v>133.41608940368937</v>
      </c>
      <c r="DY96" s="2">
        <f t="shared" si="134"/>
        <v>135.22351687059691</v>
      </c>
      <c r="EA96" s="2">
        <f t="shared" si="94"/>
        <v>111.20580125649602</v>
      </c>
      <c r="EB96" s="2">
        <f t="shared" si="94"/>
        <v>108.83888115404331</v>
      </c>
      <c r="EC96" s="2">
        <f t="shared" si="94"/>
        <v>110.1909836705122</v>
      </c>
      <c r="ED96" s="2">
        <f t="shared" si="94"/>
        <v>111.42754033731336</v>
      </c>
      <c r="EE96" s="2">
        <f t="shared" si="94"/>
        <v>111.31354991935721</v>
      </c>
      <c r="EF96" s="2">
        <f t="shared" si="94"/>
        <v>109.41957747266493</v>
      </c>
      <c r="EG96" s="2">
        <f t="shared" si="94"/>
        <v>110.13826768446346</v>
      </c>
      <c r="EH96" s="2">
        <f t="shared" si="94"/>
        <v>110.77032380003517</v>
      </c>
      <c r="EI96" s="2">
        <f t="shared" si="94"/>
        <v>110.59386159201244</v>
      </c>
      <c r="EJ96" s="2">
        <f t="shared" si="94"/>
        <v>111.81033501812799</v>
      </c>
      <c r="EK96" s="2">
        <f t="shared" si="94"/>
        <v>114.30625498915052</v>
      </c>
      <c r="EL96" s="2">
        <f t="shared" si="94"/>
        <v>115.40383135892944</v>
      </c>
      <c r="EM96" s="2">
        <f t="shared" si="135"/>
        <v>118.31474757483011</v>
      </c>
      <c r="EN96" s="2">
        <f t="shared" si="135"/>
        <v>118.37424548332403</v>
      </c>
      <c r="EO96" s="2">
        <f t="shared" si="135"/>
        <v>121.52451710534825</v>
      </c>
      <c r="EQ96" s="2">
        <f t="shared" si="136"/>
        <v>111.58397290974014</v>
      </c>
      <c r="ER96" s="2">
        <f t="shared" si="136"/>
        <v>109.49106508019273</v>
      </c>
      <c r="ES96" s="2">
        <f t="shared" si="136"/>
        <v>110.01508805057433</v>
      </c>
      <c r="ET96" s="2">
        <f t="shared" si="136"/>
        <v>111.08802634045605</v>
      </c>
      <c r="EU96" s="2">
        <f t="shared" si="136"/>
        <v>110.83934503398801</v>
      </c>
      <c r="EV96" s="2">
        <f t="shared" si="136"/>
        <v>109.77475318904619</v>
      </c>
      <c r="EW96" s="2">
        <f t="shared" si="136"/>
        <v>110.36030938439693</v>
      </c>
      <c r="EX96" s="2">
        <f t="shared" si="136"/>
        <v>110.16556945248637</v>
      </c>
      <c r="EY96" s="2">
        <f t="shared" si="136"/>
        <v>110.3619406983902</v>
      </c>
      <c r="EZ96" s="2">
        <f t="shared" si="136"/>
        <v>111.96140838024066</v>
      </c>
      <c r="FA96" s="2">
        <f t="shared" si="136"/>
        <v>113.91513779662066</v>
      </c>
      <c r="FB96" s="2">
        <f t="shared" si="136"/>
        <v>115.40541154708642</v>
      </c>
      <c r="FC96" s="2">
        <f t="shared" si="136"/>
        <v>118.20004320929846</v>
      </c>
      <c r="FD96" s="2">
        <f t="shared" si="136"/>
        <v>118.47662042060314</v>
      </c>
      <c r="FE96" s="2">
        <f t="shared" si="136"/>
        <v>121.56175153026504</v>
      </c>
      <c r="FG96" s="2">
        <f t="shared" si="137"/>
        <v>0.92605003236099726</v>
      </c>
      <c r="FH96" s="2">
        <f t="shared" si="137"/>
        <v>0.92682931034910732</v>
      </c>
      <c r="FI96" s="2">
        <f t="shared" si="137"/>
        <v>0.92657297309295916</v>
      </c>
      <c r="FJ96" s="2">
        <f t="shared" si="137"/>
        <v>0.92780318625651026</v>
      </c>
      <c r="FK96" s="2">
        <f t="shared" si="137"/>
        <v>0.9326821313341449</v>
      </c>
      <c r="FL96" s="2">
        <f t="shared" si="137"/>
        <v>0.92528080850062822</v>
      </c>
      <c r="FM96" s="2">
        <f t="shared" si="137"/>
        <v>0.9315700234881128</v>
      </c>
      <c r="FN96" s="2">
        <f t="shared" si="137"/>
        <v>0.92379888455914305</v>
      </c>
      <c r="FO96" s="2">
        <f t="shared" si="137"/>
        <v>0.91945912370326166</v>
      </c>
      <c r="FP96" s="2">
        <f t="shared" si="137"/>
        <v>0.91966320988794825</v>
      </c>
      <c r="FQ96" s="2">
        <f t="shared" si="137"/>
        <v>0.92749933756325909</v>
      </c>
      <c r="FR96" s="2">
        <f t="shared" si="137"/>
        <v>0.91857435399095289</v>
      </c>
      <c r="FS96" s="2">
        <f t="shared" si="137"/>
        <v>0.92962722563657152</v>
      </c>
      <c r="FT96" s="2">
        <f t="shared" si="137"/>
        <v>0.91825058698465922</v>
      </c>
      <c r="FU96" s="2">
        <f t="shared" si="137"/>
        <v>0.9038370718993316</v>
      </c>
      <c r="FW96" s="2">
        <f t="shared" si="127"/>
        <v>1.7232935355859294E-3</v>
      </c>
      <c r="FX96" s="2">
        <f t="shared" si="127"/>
        <v>1.8496564541268265E-3</v>
      </c>
      <c r="FY96" s="2">
        <f t="shared" si="127"/>
        <v>1.7766172592939141E-3</v>
      </c>
      <c r="FZ96" s="2">
        <f t="shared" si="127"/>
        <v>1.8865791154112758E-3</v>
      </c>
      <c r="GA96" s="2">
        <f t="shared" si="127"/>
        <v>1.9116313234713174E-3</v>
      </c>
      <c r="GB96" s="2">
        <f t="shared" si="127"/>
        <v>1.9230665034790544E-3</v>
      </c>
      <c r="GC96" s="2">
        <f t="shared" si="127"/>
        <v>1.9175677248122354E-3</v>
      </c>
      <c r="GD96" s="2">
        <f t="shared" si="127"/>
        <v>1.904146537373411E-3</v>
      </c>
      <c r="GE96" s="2">
        <f t="shared" si="127"/>
        <v>1.9611457014804736E-3</v>
      </c>
      <c r="GF96" s="2">
        <f t="shared" si="127"/>
        <v>1.985733234566849E-3</v>
      </c>
      <c r="GG96" s="2">
        <f t="shared" si="127"/>
        <v>1.9259321902152968E-3</v>
      </c>
      <c r="GH96" s="2">
        <f t="shared" si="127"/>
        <v>1.7055950855425425E-3</v>
      </c>
      <c r="GI96" s="2">
        <f t="shared" si="127"/>
        <v>1.908721616886938E-3</v>
      </c>
      <c r="GJ96" s="2">
        <f t="shared" si="127"/>
        <v>1.1426692046203747E-3</v>
      </c>
      <c r="GK96" s="2">
        <f t="shared" si="127"/>
        <v>8.8658734892213119E-4</v>
      </c>
      <c r="GM96" s="86">
        <f t="shared" si="128"/>
        <v>2.0215113773849625E-4</v>
      </c>
      <c r="GN96" s="86">
        <f t="shared" si="128"/>
        <v>3.1584768179611943E-5</v>
      </c>
      <c r="GO96" s="86">
        <f t="shared" si="128"/>
        <v>5.6435144722062528E-6</v>
      </c>
      <c r="GP96" s="86">
        <f t="shared" si="128"/>
        <v>2.0015588684657763E-7</v>
      </c>
      <c r="GQ96" s="86">
        <f t="shared" si="128"/>
        <v>2.0012323260015766E-8</v>
      </c>
      <c r="GR96" s="86">
        <f t="shared" si="128"/>
        <v>1.3790998305665026E-8</v>
      </c>
      <c r="GS96" s="86">
        <f t="shared" si="128"/>
        <v>2.3881704549301612E-9</v>
      </c>
      <c r="GT96" s="86">
        <f t="shared" si="128"/>
        <v>3.4634689078075269E-9</v>
      </c>
      <c r="GU96" s="86">
        <f t="shared" si="128"/>
        <v>2.4594068703052655E-10</v>
      </c>
      <c r="GV96" s="86">
        <f t="shared" si="128"/>
        <v>1.2960253938350786E-6</v>
      </c>
      <c r="GW96" s="86">
        <f t="shared" si="128"/>
        <v>4.1865815756250034E-7</v>
      </c>
      <c r="GX96" s="86">
        <f t="shared" si="128"/>
        <v>8.9390423545814275E-6</v>
      </c>
      <c r="GY96" s="86">
        <f t="shared" si="128"/>
        <v>2.5994246516779533E-5</v>
      </c>
      <c r="GZ96" s="86">
        <f t="shared" si="128"/>
        <v>9.3856047091657868E-6</v>
      </c>
      <c r="HA96" s="86">
        <f t="shared" si="128"/>
        <v>2.8206735774552175E-9</v>
      </c>
      <c r="HC96" s="86">
        <f t="shared" si="73"/>
        <v>8.6915873004082211E-2</v>
      </c>
      <c r="HD96" s="86">
        <f t="shared" si="73"/>
        <v>9.3975640506047231E-2</v>
      </c>
      <c r="HE96" s="86">
        <f t="shared" si="73"/>
        <v>9.9536177262053771E-2</v>
      </c>
      <c r="HF96" s="86">
        <f t="shared" si="73"/>
        <v>8.2047106581465773E-2</v>
      </c>
      <c r="HG96" s="86">
        <f t="shared" si="87"/>
        <v>8.5988516149362662E-2</v>
      </c>
      <c r="HH96" s="86">
        <f t="shared" si="87"/>
        <v>8.8471917831009397E-2</v>
      </c>
      <c r="HI96" s="86">
        <f t="shared" si="87"/>
        <v>0.11242986743753983</v>
      </c>
      <c r="HJ96" s="86">
        <f t="shared" si="87"/>
        <v>9.0885877695744438E-2</v>
      </c>
      <c r="HK96" s="86">
        <f t="shared" si="87"/>
        <v>0.11041666840807372</v>
      </c>
      <c r="HL96" s="86">
        <f t="shared" si="87"/>
        <v>7.4068845007437656E-2</v>
      </c>
      <c r="HM96" s="86">
        <f t="shared" si="87"/>
        <v>8.8512988997614325E-2</v>
      </c>
      <c r="HN96" s="86">
        <f t="shared" si="87"/>
        <v>6.8009212749552739E-2</v>
      </c>
      <c r="HO96" s="86">
        <f t="shared" si="87"/>
        <v>9.100205280278291E-2</v>
      </c>
      <c r="HP96" s="86">
        <f t="shared" si="87"/>
        <v>5.5899196359126442E-2</v>
      </c>
      <c r="HQ96" s="86">
        <f t="shared" si="87"/>
        <v>3.1380743857750533E-2</v>
      </c>
      <c r="HS96" s="86">
        <f t="shared" si="129"/>
        <v>5.204950263653321E-31</v>
      </c>
      <c r="HT96" s="86">
        <f t="shared" si="129"/>
        <v>2.9883745159033326E-31</v>
      </c>
      <c r="HU96" s="86">
        <f t="shared" si="129"/>
        <v>4.3304246431484755E-33</v>
      </c>
      <c r="HV96" s="86">
        <f t="shared" si="129"/>
        <v>2.7688483772374023E-36</v>
      </c>
      <c r="HW96" s="86">
        <f t="shared" si="129"/>
        <v>6.4734997231747841E-36</v>
      </c>
      <c r="HX96" s="86">
        <f t="shared" si="129"/>
        <v>1.1761138676708416E-37</v>
      </c>
      <c r="HY96" s="86">
        <f t="shared" si="129"/>
        <v>3.6253705262758972E-33</v>
      </c>
      <c r="HZ96" s="86">
        <f t="shared" si="129"/>
        <v>2.2288956391150578E-36</v>
      </c>
      <c r="IA96" s="86">
        <f t="shared" si="129"/>
        <v>3.1853396590034271E-35</v>
      </c>
      <c r="IB96" s="86">
        <f t="shared" si="129"/>
        <v>8.4831848459418921E-39</v>
      </c>
      <c r="IC96" s="86">
        <f t="shared" si="129"/>
        <v>3.7105726257158124E-35</v>
      </c>
      <c r="ID96" s="86">
        <f t="shared" si="129"/>
        <v>3.5942562972834099E-40</v>
      </c>
      <c r="IE96" s="86">
        <f t="shared" si="129"/>
        <v>5.3369550008260411E-35</v>
      </c>
      <c r="IF96" s="86">
        <f t="shared" si="129"/>
        <v>1.1059249088686441E-21</v>
      </c>
      <c r="IG96" s="86">
        <f t="shared" si="129"/>
        <v>4.8060235669809252E-17</v>
      </c>
      <c r="II96" s="86">
        <f t="shared" si="130"/>
        <v>1.737283386811626E-127</v>
      </c>
      <c r="IJ96" s="86">
        <f t="shared" si="130"/>
        <v>8.9209140839411835E-139</v>
      </c>
      <c r="IK96" s="86">
        <f t="shared" si="130"/>
        <v>1.7281918054137978E-144</v>
      </c>
      <c r="IL96" s="86">
        <f t="shared" si="130"/>
        <v>1.3182187864282644E-152</v>
      </c>
      <c r="IM96" s="86">
        <f t="shared" si="130"/>
        <v>2.6767892196648999E-152</v>
      </c>
      <c r="IN96" s="86">
        <f t="shared" si="130"/>
        <v>8.1392577685226699E-163</v>
      </c>
      <c r="IO96" s="86">
        <f t="shared" si="130"/>
        <v>4.0928318186686277E-143</v>
      </c>
      <c r="IP96" s="86">
        <f t="shared" si="130"/>
        <v>1.8321085482195629E-157</v>
      </c>
      <c r="IQ96" s="86">
        <f t="shared" si="130"/>
        <v>3.8059371509599406E-156</v>
      </c>
      <c r="IR96" s="86">
        <f t="shared" si="130"/>
        <v>3.3825178227800382E-164</v>
      </c>
      <c r="IS96" s="86">
        <f t="shared" si="130"/>
        <v>2.1488158718826606E-151</v>
      </c>
      <c r="IT96" s="86">
        <f t="shared" si="130"/>
        <v>2.1175032975496845E-173</v>
      </c>
      <c r="IU96" s="86">
        <f t="shared" si="130"/>
        <v>3.0230995905249425E-147</v>
      </c>
      <c r="IV96" s="86">
        <f t="shared" si="130"/>
        <v>1.0097259918440413E-88</v>
      </c>
      <c r="IW96" s="86">
        <f t="shared" si="130"/>
        <v>8.9331605499365122E-48</v>
      </c>
      <c r="IY96" s="86">
        <f t="shared" si="131"/>
        <v>8.711802414182071E-2</v>
      </c>
      <c r="IZ96" s="86">
        <f t="shared" si="131"/>
        <v>9.4007225274226849E-2</v>
      </c>
      <c r="JA96" s="86">
        <f t="shared" si="131"/>
        <v>9.9541820776525972E-2</v>
      </c>
      <c r="JB96" s="86">
        <f t="shared" si="131"/>
        <v>8.2047306737352624E-2</v>
      </c>
      <c r="JC96" s="86">
        <f t="shared" si="131"/>
        <v>8.5988536161685919E-2</v>
      </c>
      <c r="JD96" s="86">
        <f t="shared" si="131"/>
        <v>8.8471931622007699E-2</v>
      </c>
      <c r="JE96" s="86">
        <f t="shared" si="131"/>
        <v>0.11242986982571028</v>
      </c>
      <c r="JF96" s="86">
        <f t="shared" si="131"/>
        <v>9.0885881159213353E-2</v>
      </c>
      <c r="JG96" s="86">
        <f t="shared" si="131"/>
        <v>0.11041666865401441</v>
      </c>
      <c r="JH96" s="86">
        <f t="shared" si="131"/>
        <v>7.4070141032831494E-2</v>
      </c>
      <c r="JI96" s="86">
        <f t="shared" si="131"/>
        <v>8.8513407655771884E-2</v>
      </c>
      <c r="JJ96" s="86">
        <f t="shared" si="131"/>
        <v>6.8018151791907316E-2</v>
      </c>
      <c r="JK96" s="86">
        <f t="shared" si="131"/>
        <v>9.102804704929969E-2</v>
      </c>
      <c r="JL96" s="86">
        <f t="shared" si="131"/>
        <v>5.5908581963835607E-2</v>
      </c>
      <c r="JM96" s="86">
        <f t="shared" si="131"/>
        <v>3.1380746678424158E-2</v>
      </c>
    </row>
    <row r="97" spans="2:273" x14ac:dyDescent="0.25">
      <c r="B97" s="2">
        <v>70</v>
      </c>
      <c r="C97" s="37">
        <v>146.155</v>
      </c>
      <c r="D97" s="37">
        <v>144.75899999999999</v>
      </c>
      <c r="E97" s="37">
        <v>147.05199999999999</v>
      </c>
      <c r="F97" s="37">
        <v>145.06899999999999</v>
      </c>
      <c r="G97" s="37">
        <v>144.46600000000001</v>
      </c>
      <c r="H97" s="37">
        <v>146.93100000000001</v>
      </c>
      <c r="I97" s="37">
        <v>153.79300000000001</v>
      </c>
      <c r="J97" s="37">
        <v>147.29300000000001</v>
      </c>
      <c r="K97" s="37">
        <v>148.74100000000001</v>
      </c>
      <c r="L97" s="37">
        <v>142.10300000000001</v>
      </c>
      <c r="M97" s="37">
        <v>151.12100000000001</v>
      </c>
      <c r="N97" s="37">
        <v>141.87899999999999</v>
      </c>
      <c r="O97" s="37">
        <v>161.06899999999999</v>
      </c>
      <c r="P97" s="37">
        <v>139.81</v>
      </c>
      <c r="Q97" s="37">
        <v>132.62100000000001</v>
      </c>
      <c r="S97" s="4">
        <f t="shared" si="132"/>
        <v>145.98637468310088</v>
      </c>
      <c r="T97" s="4">
        <f t="shared" si="132"/>
        <v>143.36210240469771</v>
      </c>
      <c r="U97" s="4">
        <f t="shared" si="132"/>
        <v>146.6275283564228</v>
      </c>
      <c r="V97" s="4">
        <f t="shared" si="132"/>
        <v>144.30657041519859</v>
      </c>
      <c r="W97" s="4">
        <f t="shared" si="132"/>
        <v>145.26347583478423</v>
      </c>
      <c r="X97" s="4">
        <f t="shared" si="132"/>
        <v>145.71142818435578</v>
      </c>
      <c r="Y97" s="4">
        <f t="shared" si="132"/>
        <v>151.75741166882423</v>
      </c>
      <c r="Z97" s="4">
        <f t="shared" si="132"/>
        <v>145.98042262489395</v>
      </c>
      <c r="AA97" s="4">
        <f t="shared" si="132"/>
        <v>150.09776442020626</v>
      </c>
      <c r="AB97" s="4">
        <f t="shared" si="132"/>
        <v>143.1506955460035</v>
      </c>
      <c r="AC97" s="4">
        <f t="shared" si="132"/>
        <v>148.26625572390799</v>
      </c>
      <c r="AD97" s="4">
        <f t="shared" si="132"/>
        <v>143.50441583800628</v>
      </c>
      <c r="AE97" s="4">
        <f t="shared" si="132"/>
        <v>155.6069067691673</v>
      </c>
      <c r="AF97" s="4">
        <f t="shared" si="132"/>
        <v>141.59329560861514</v>
      </c>
      <c r="AG97" s="4">
        <f t="shared" si="132"/>
        <v>134.92001752332078</v>
      </c>
      <c r="AI97" s="4">
        <f t="shared" si="133"/>
        <v>0.1686253168991243</v>
      </c>
      <c r="AJ97" s="4">
        <f t="shared" si="133"/>
        <v>1.3968975953022778</v>
      </c>
      <c r="AK97" s="4">
        <f t="shared" si="133"/>
        <v>0.42447164357719203</v>
      </c>
      <c r="AL97" s="4">
        <f t="shared" si="133"/>
        <v>0.76242958480139578</v>
      </c>
      <c r="AM97" s="4">
        <f t="shared" si="133"/>
        <v>-0.79747583478422257</v>
      </c>
      <c r="AN97" s="4">
        <f t="shared" si="133"/>
        <v>1.2195718156442297</v>
      </c>
      <c r="AO97" s="4">
        <f t="shared" si="133"/>
        <v>2.0355883311757736</v>
      </c>
      <c r="AP97" s="4">
        <f t="shared" si="133"/>
        <v>1.3125773751060592</v>
      </c>
      <c r="AQ97" s="4">
        <f t="shared" si="133"/>
        <v>-1.3567644202062468</v>
      </c>
      <c r="AR97" s="4">
        <f t="shared" si="133"/>
        <v>-1.0476955460034958</v>
      </c>
      <c r="AS97" s="4">
        <f t="shared" si="133"/>
        <v>2.8547442760920205</v>
      </c>
      <c r="AT97" s="4">
        <f t="shared" si="133"/>
        <v>-1.6254158380062904</v>
      </c>
      <c r="AU97" s="4">
        <f t="shared" si="133"/>
        <v>5.4620932308326928</v>
      </c>
      <c r="AV97" s="4">
        <f t="shared" si="133"/>
        <v>-1.7832956086151341</v>
      </c>
      <c r="AW97" s="4">
        <f t="shared" si="133"/>
        <v>-2.2990175233207708</v>
      </c>
      <c r="AY97" s="2">
        <f t="shared" si="125"/>
        <v>112.69526571669881</v>
      </c>
      <c r="AZ97" s="2">
        <f t="shared" si="125"/>
        <v>109.7189458945579</v>
      </c>
      <c r="BA97" s="2">
        <f t="shared" si="125"/>
        <v>110.95435134778756</v>
      </c>
      <c r="BB97" s="2">
        <f t="shared" si="125"/>
        <v>112.26254281917549</v>
      </c>
      <c r="BC97" s="2">
        <f t="shared" si="125"/>
        <v>112.44544287354728</v>
      </c>
      <c r="BD97" s="2">
        <f t="shared" si="125"/>
        <v>110.7398088500464</v>
      </c>
      <c r="BE97" s="2">
        <f t="shared" si="125"/>
        <v>111.02061040341991</v>
      </c>
      <c r="BF97" s="2">
        <f t="shared" si="125"/>
        <v>111.7621470260511</v>
      </c>
      <c r="BG97" s="2">
        <f t="shared" si="125"/>
        <v>111.55878289002442</v>
      </c>
      <c r="BH97" s="2">
        <f t="shared" si="125"/>
        <v>112.9726957789362</v>
      </c>
      <c r="BI97" s="2">
        <f t="shared" si="125"/>
        <v>115.23717315029684</v>
      </c>
      <c r="BJ97" s="2">
        <f t="shared" si="125"/>
        <v>116.52768996732772</v>
      </c>
      <c r="BK97" s="2">
        <f t="shared" si="125"/>
        <v>119.23354131320166</v>
      </c>
      <c r="BL97" s="2">
        <f t="shared" si="125"/>
        <v>119.44152259617942</v>
      </c>
      <c r="BM97" s="2">
        <f t="shared" si="125"/>
        <v>122.67849201688612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134.28003395872418</v>
      </c>
      <c r="DL97" s="2">
        <f t="shared" si="134"/>
        <v>122.54816430499328</v>
      </c>
      <c r="DM97" s="2">
        <f t="shared" si="134"/>
        <v>122.65316095852938</v>
      </c>
      <c r="DN97" s="2">
        <f t="shared" si="134"/>
        <v>125.44749129554654</v>
      </c>
      <c r="DO97" s="2">
        <f t="shared" si="134"/>
        <v>131.11813808630393</v>
      </c>
      <c r="DP97" s="2">
        <f t="shared" si="134"/>
        <v>129.17463726884779</v>
      </c>
      <c r="DQ97" s="2">
        <f t="shared" si="134"/>
        <v>124.5295903377111</v>
      </c>
      <c r="DR97" s="2">
        <f t="shared" si="134"/>
        <v>125.55581081081083</v>
      </c>
      <c r="DS97" s="2">
        <f t="shared" si="134"/>
        <v>124.50277687687691</v>
      </c>
      <c r="DT97" s="2">
        <f t="shared" si="134"/>
        <v>128.25344713134189</v>
      </c>
      <c r="DU97" s="2">
        <f t="shared" si="134"/>
        <v>129.49378211875845</v>
      </c>
      <c r="DV97" s="2">
        <f t="shared" si="134"/>
        <v>131.37512091038406</v>
      </c>
      <c r="DW97" s="2">
        <f t="shared" si="134"/>
        <v>134.02062949994527</v>
      </c>
      <c r="DX97" s="2">
        <f t="shared" si="134"/>
        <v>133.68522312312308</v>
      </c>
      <c r="DY97" s="2">
        <f t="shared" si="134"/>
        <v>135.5303822766036</v>
      </c>
      <c r="EA97" s="2">
        <f t="shared" si="94"/>
        <v>111.12253145689468</v>
      </c>
      <c r="EB97" s="2">
        <f t="shared" si="94"/>
        <v>108.79386153555127</v>
      </c>
      <c r="EC97" s="2">
        <f t="shared" si="94"/>
        <v>110.10919783945459</v>
      </c>
      <c r="ED97" s="2">
        <f t="shared" si="94"/>
        <v>111.32756071328369</v>
      </c>
      <c r="EE97" s="2">
        <f t="shared" si="94"/>
        <v>111.21731984399285</v>
      </c>
      <c r="EF97" s="2">
        <f t="shared" si="94"/>
        <v>109.38135129182425</v>
      </c>
      <c r="EG97" s="2">
        <f t="shared" si="94"/>
        <v>110.11511984020004</v>
      </c>
      <c r="EH97" s="2">
        <f t="shared" si="94"/>
        <v>110.7257764168083</v>
      </c>
      <c r="EI97" s="2">
        <f t="shared" si="94"/>
        <v>110.52522776403772</v>
      </c>
      <c r="EJ97" s="2">
        <f t="shared" si="94"/>
        <v>111.75496063792536</v>
      </c>
      <c r="EK97" s="2">
        <f t="shared" si="94"/>
        <v>114.22167432898998</v>
      </c>
      <c r="EL97" s="2">
        <f t="shared" si="94"/>
        <v>115.32736367783613</v>
      </c>
      <c r="EM97" s="2">
        <f t="shared" si="135"/>
        <v>118.21290024381388</v>
      </c>
      <c r="EN97" s="2">
        <f t="shared" si="135"/>
        <v>118.28488707265942</v>
      </c>
      <c r="EO97" s="2">
        <f t="shared" si="135"/>
        <v>121.4314083942314</v>
      </c>
      <c r="EQ97" s="2">
        <f t="shared" si="136"/>
        <v>111.48768503468371</v>
      </c>
      <c r="ER97" s="2">
        <f t="shared" si="136"/>
        <v>109.42421492689846</v>
      </c>
      <c r="ES97" s="2">
        <f t="shared" si="136"/>
        <v>109.93920955292951</v>
      </c>
      <c r="ET97" s="2">
        <f t="shared" si="136"/>
        <v>110.99958346491033</v>
      </c>
      <c r="EU97" s="2">
        <f t="shared" si="136"/>
        <v>110.75903263641</v>
      </c>
      <c r="EV97" s="2">
        <f t="shared" si="136"/>
        <v>109.72447662110778</v>
      </c>
      <c r="EW97" s="2">
        <f t="shared" si="136"/>
        <v>110.32930888949215</v>
      </c>
      <c r="EX97" s="2">
        <f t="shared" si="136"/>
        <v>110.14231113760218</v>
      </c>
      <c r="EY97" s="2">
        <f t="shared" si="136"/>
        <v>110.3011159523988</v>
      </c>
      <c r="EZ97" s="2">
        <f t="shared" si="136"/>
        <v>111.90104438073753</v>
      </c>
      <c r="FA97" s="2">
        <f t="shared" si="136"/>
        <v>113.84399919517747</v>
      </c>
      <c r="FB97" s="2">
        <f t="shared" si="136"/>
        <v>115.32887797506201</v>
      </c>
      <c r="FC97" s="2">
        <f t="shared" si="136"/>
        <v>118.10208995130175</v>
      </c>
      <c r="FD97" s="2">
        <f t="shared" si="136"/>
        <v>118.38371260857515</v>
      </c>
      <c r="FE97" s="2">
        <f t="shared" si="136"/>
        <v>121.46113391752742</v>
      </c>
      <c r="FG97" s="2">
        <f t="shared" si="137"/>
        <v>0.93211511487256438</v>
      </c>
      <c r="FH97" s="2">
        <f t="shared" si="137"/>
        <v>0.93283511510181105</v>
      </c>
      <c r="FI97" s="2">
        <f t="shared" si="137"/>
        <v>0.93259828775846265</v>
      </c>
      <c r="FJ97" s="2">
        <f t="shared" si="137"/>
        <v>0.93373477097698132</v>
      </c>
      <c r="FK97" s="2">
        <f t="shared" si="137"/>
        <v>0.93823955196772502</v>
      </c>
      <c r="FL97" s="2">
        <f t="shared" si="137"/>
        <v>0.93140430650210959</v>
      </c>
      <c r="FM97" s="2">
        <f t="shared" si="137"/>
        <v>0.93721307356033312</v>
      </c>
      <c r="FN97" s="2">
        <f t="shared" si="137"/>
        <v>0.93003464800422242</v>
      </c>
      <c r="FO97" s="2">
        <f t="shared" si="137"/>
        <v>0.92602158317655492</v>
      </c>
      <c r="FP97" s="2">
        <f t="shared" si="137"/>
        <v>0.92621037497227399</v>
      </c>
      <c r="FQ97" s="2">
        <f t="shared" si="137"/>
        <v>0.93345409554331571</v>
      </c>
      <c r="FR97" s="2">
        <f t="shared" si="137"/>
        <v>0.92520303986382846</v>
      </c>
      <c r="FS97" s="2">
        <f t="shared" si="137"/>
        <v>0.93541938112260936</v>
      </c>
      <c r="FT97" s="2">
        <f t="shared" si="137"/>
        <v>0.92490347524286343</v>
      </c>
      <c r="FU97" s="2">
        <f t="shared" si="137"/>
        <v>0.91154996536309474</v>
      </c>
      <c r="FW97" s="2">
        <f t="shared" si="127"/>
        <v>1.8892396818593717E-3</v>
      </c>
      <c r="FX97" s="2">
        <f t="shared" si="127"/>
        <v>2.027746117932357E-3</v>
      </c>
      <c r="FY97" s="2">
        <f t="shared" si="127"/>
        <v>1.9476882445380831E-3</v>
      </c>
      <c r="FZ97" s="2">
        <f t="shared" si="127"/>
        <v>2.068216421521002E-3</v>
      </c>
      <c r="GA97" s="2">
        <f t="shared" si="127"/>
        <v>2.0956755582529013E-3</v>
      </c>
      <c r="GB97" s="2">
        <f t="shared" si="127"/>
        <v>2.1082093463119702E-3</v>
      </c>
      <c r="GC97" s="2">
        <f t="shared" si="127"/>
        <v>2.1021822888558366E-3</v>
      </c>
      <c r="GD97" s="2">
        <f t="shared" si="127"/>
        <v>2.0874716739444701E-3</v>
      </c>
      <c r="GE97" s="2">
        <f t="shared" si="127"/>
        <v>2.149946714446059E-3</v>
      </c>
      <c r="GF97" s="2">
        <f t="shared" si="127"/>
        <v>2.1768961453819007E-3</v>
      </c>
      <c r="GG97" s="2">
        <f t="shared" si="127"/>
        <v>2.1113503428353262E-3</v>
      </c>
      <c r="GH97" s="2">
        <f t="shared" si="127"/>
        <v>1.8698401354339483E-3</v>
      </c>
      <c r="GI97" s="2">
        <f t="shared" si="127"/>
        <v>2.0924863040320172E-3</v>
      </c>
      <c r="GJ97" s="2">
        <f t="shared" si="127"/>
        <v>1.252773759154357E-3</v>
      </c>
      <c r="GK97" s="2">
        <f t="shared" si="127"/>
        <v>9.7204055227041535E-4</v>
      </c>
      <c r="GM97" s="86">
        <f t="shared" si="128"/>
        <v>3.8762940390820701E-5</v>
      </c>
      <c r="GN97" s="86">
        <f t="shared" si="128"/>
        <v>4.343177572858521E-6</v>
      </c>
      <c r="GO97" s="86">
        <f t="shared" si="128"/>
        <v>5.5920556416420659E-7</v>
      </c>
      <c r="GP97" s="86">
        <f t="shared" si="128"/>
        <v>9.3049843165219678E-9</v>
      </c>
      <c r="GQ97" s="86">
        <f t="shared" si="128"/>
        <v>5.7318208286966774E-10</v>
      </c>
      <c r="GR97" s="86">
        <f t="shared" si="128"/>
        <v>4.7347736725913505E-10</v>
      </c>
      <c r="GS97" s="86">
        <f t="shared" si="128"/>
        <v>5.7764612936591123E-11</v>
      </c>
      <c r="GT97" s="86">
        <f t="shared" si="128"/>
        <v>7.9398554001500813E-11</v>
      </c>
      <c r="GU97" s="86">
        <f t="shared" si="128"/>
        <v>3.87386453906899E-12</v>
      </c>
      <c r="GV97" s="86">
        <f t="shared" si="128"/>
        <v>9.0126851661000807E-8</v>
      </c>
      <c r="GW97" s="86">
        <f t="shared" si="128"/>
        <v>2.4432018640435288E-8</v>
      </c>
      <c r="GX97" s="86">
        <f t="shared" si="128"/>
        <v>8.8010729935585395E-7</v>
      </c>
      <c r="GY97" s="86">
        <f t="shared" si="128"/>
        <v>4.0828387186312294E-6</v>
      </c>
      <c r="GZ97" s="86">
        <f t="shared" si="128"/>
        <v>1.0806647478015977E-6</v>
      </c>
      <c r="HA97" s="86">
        <f t="shared" si="128"/>
        <v>8.5832428563840577E-11</v>
      </c>
      <c r="HC97" s="86">
        <f t="shared" si="73"/>
        <v>0.1182007072204727</v>
      </c>
      <c r="HD97" s="86">
        <f t="shared" si="73"/>
        <v>0.12928551771535476</v>
      </c>
      <c r="HE97" s="86">
        <f t="shared" si="73"/>
        <v>0.13701351550378632</v>
      </c>
      <c r="HF97" s="86">
        <f t="shared" si="73"/>
        <v>0.11577645019714121</v>
      </c>
      <c r="HG97" s="86">
        <f t="shared" si="87"/>
        <v>0.12100013359446676</v>
      </c>
      <c r="HH97" s="86">
        <f t="shared" si="87"/>
        <v>0.12570350592388799</v>
      </c>
      <c r="HI97" s="86">
        <f t="shared" si="87"/>
        <v>0.15384247132664977</v>
      </c>
      <c r="HJ97" s="86">
        <f t="shared" si="87"/>
        <v>0.12809558287707087</v>
      </c>
      <c r="HK97" s="86">
        <f t="shared" si="87"/>
        <v>0.15353305772033402</v>
      </c>
      <c r="HL97" s="86">
        <f t="shared" si="87"/>
        <v>0.10689465114733068</v>
      </c>
      <c r="HM97" s="86">
        <f t="shared" si="87"/>
        <v>0.12423502380936585</v>
      </c>
      <c r="HN97" s="86">
        <f t="shared" si="87"/>
        <v>9.8845515470945972E-2</v>
      </c>
      <c r="HO97" s="86">
        <f t="shared" si="87"/>
        <v>0.12684949285545558</v>
      </c>
      <c r="HP97" s="86">
        <f t="shared" si="87"/>
        <v>8.1479178246703546E-2</v>
      </c>
      <c r="HQ97" s="86">
        <f t="shared" si="87"/>
        <v>5.2333489607691366E-2</v>
      </c>
      <c r="HS97" s="86">
        <f t="shared" si="129"/>
        <v>1.0798598374981241E-29</v>
      </c>
      <c r="HT97" s="86">
        <f t="shared" si="129"/>
        <v>7.4241416724398513E-30</v>
      </c>
      <c r="HU97" s="86">
        <f t="shared" si="129"/>
        <v>1.243078385780862E-31</v>
      </c>
      <c r="HV97" s="86">
        <f t="shared" si="129"/>
        <v>1.071374651994425E-34</v>
      </c>
      <c r="HW97" s="86">
        <f t="shared" si="129"/>
        <v>2.4660158609477699E-34</v>
      </c>
      <c r="HX97" s="86">
        <f t="shared" si="129"/>
        <v>5.5934832875520069E-36</v>
      </c>
      <c r="HY97" s="86">
        <f t="shared" si="129"/>
        <v>1.0707490629016888E-31</v>
      </c>
      <c r="HZ97" s="86">
        <f t="shared" si="129"/>
        <v>9.2341375516908676E-35</v>
      </c>
      <c r="IA97" s="86">
        <f t="shared" si="129"/>
        <v>1.2418234285655024E-33</v>
      </c>
      <c r="IB97" s="86">
        <f t="shared" si="129"/>
        <v>4.4481707839136515E-37</v>
      </c>
      <c r="IC97" s="86">
        <f t="shared" si="129"/>
        <v>1.348589173031965E-33</v>
      </c>
      <c r="ID97" s="86">
        <f t="shared" si="129"/>
        <v>2.0544460997492279E-38</v>
      </c>
      <c r="IE97" s="86">
        <f t="shared" si="129"/>
        <v>1.8211886006386532E-33</v>
      </c>
      <c r="IF97" s="86">
        <f t="shared" si="129"/>
        <v>7.7845307601746924E-21</v>
      </c>
      <c r="IG97" s="86">
        <f t="shared" si="129"/>
        <v>2.0747423288494492E-16</v>
      </c>
      <c r="II97" s="86">
        <f t="shared" si="130"/>
        <v>7.037992552679841E-124</v>
      </c>
      <c r="IJ97" s="86">
        <f t="shared" si="130"/>
        <v>8.4324285951943748E-135</v>
      </c>
      <c r="IK97" s="86">
        <f t="shared" si="130"/>
        <v>2.2528139887302526E-140</v>
      </c>
      <c r="IL97" s="86">
        <f t="shared" si="130"/>
        <v>3.2408272278525204E-148</v>
      </c>
      <c r="IM97" s="86">
        <f t="shared" si="130"/>
        <v>6.5843288418570588E-148</v>
      </c>
      <c r="IN97" s="86">
        <f t="shared" si="130"/>
        <v>4.1002731811432472E-158</v>
      </c>
      <c r="IO97" s="86">
        <f t="shared" si="130"/>
        <v>5.4574430967706406E-139</v>
      </c>
      <c r="IP97" s="86">
        <f t="shared" si="130"/>
        <v>6.3345190940066834E-153</v>
      </c>
      <c r="IQ97" s="86">
        <f t="shared" si="130"/>
        <v>1.2646961814586909E-151</v>
      </c>
      <c r="IR97" s="86">
        <f t="shared" si="130"/>
        <v>1.9775666580247258E-159</v>
      </c>
      <c r="IS97" s="86">
        <f t="shared" si="130"/>
        <v>5.0336034577601866E-147</v>
      </c>
      <c r="IT97" s="86">
        <f t="shared" si="130"/>
        <v>1.7512877983472683E-168</v>
      </c>
      <c r="IU97" s="86">
        <f t="shared" si="130"/>
        <v>5.2832108293293171E-143</v>
      </c>
      <c r="IV97" s="86">
        <f t="shared" si="130"/>
        <v>2.2346049678896087E-86</v>
      </c>
      <c r="IW97" s="86">
        <f t="shared" si="130"/>
        <v>1.4094142793920067E-46</v>
      </c>
      <c r="IY97" s="86">
        <f t="shared" si="131"/>
        <v>0.11823947016086352</v>
      </c>
      <c r="IZ97" s="86">
        <f t="shared" si="131"/>
        <v>0.12928986089292763</v>
      </c>
      <c r="JA97" s="86">
        <f t="shared" si="131"/>
        <v>0.13701407470935048</v>
      </c>
      <c r="JB97" s="86">
        <f t="shared" si="131"/>
        <v>0.11577645950212552</v>
      </c>
      <c r="JC97" s="86">
        <f t="shared" si="131"/>
        <v>0.12100013416764885</v>
      </c>
      <c r="JD97" s="86">
        <f t="shared" si="131"/>
        <v>0.12570350639736536</v>
      </c>
      <c r="JE97" s="86">
        <f t="shared" si="131"/>
        <v>0.1538424713844144</v>
      </c>
      <c r="JF97" s="86">
        <f t="shared" si="131"/>
        <v>0.12809558295646942</v>
      </c>
      <c r="JG97" s="86">
        <f t="shared" si="131"/>
        <v>0.15353305772420789</v>
      </c>
      <c r="JH97" s="86">
        <f t="shared" si="131"/>
        <v>0.10689474127418234</v>
      </c>
      <c r="JI97" s="86">
        <f t="shared" si="131"/>
        <v>0.1242350482413845</v>
      </c>
      <c r="JJ97" s="86">
        <f t="shared" si="131"/>
        <v>9.884639557824533E-2</v>
      </c>
      <c r="JK97" s="86">
        <f t="shared" si="131"/>
        <v>0.12685357569417421</v>
      </c>
      <c r="JL97" s="86">
        <f t="shared" si="131"/>
        <v>8.1480258911451345E-2</v>
      </c>
      <c r="JM97" s="86">
        <f t="shared" si="131"/>
        <v>5.2333489693524006E-2</v>
      </c>
    </row>
    <row r="98" spans="2:273" x14ac:dyDescent="0.25">
      <c r="B98" s="2">
        <v>71</v>
      </c>
      <c r="C98" s="37">
        <v>158.77600000000001</v>
      </c>
      <c r="D98" s="37">
        <v>157.517</v>
      </c>
      <c r="E98" s="37">
        <v>161.58600000000001</v>
      </c>
      <c r="F98" s="37">
        <v>155.24100000000001</v>
      </c>
      <c r="G98" s="37">
        <v>154.37899999999999</v>
      </c>
      <c r="H98" s="37">
        <v>160.58600000000001</v>
      </c>
      <c r="I98" s="37">
        <v>167.345</v>
      </c>
      <c r="J98" s="37">
        <v>158.655</v>
      </c>
      <c r="K98" s="37">
        <v>160.10300000000001</v>
      </c>
      <c r="L98" s="37">
        <v>156.22399999999999</v>
      </c>
      <c r="M98" s="37">
        <v>161.39699999999999</v>
      </c>
      <c r="N98" s="37">
        <v>152.63800000000001</v>
      </c>
      <c r="O98" s="37">
        <v>171.58600000000001</v>
      </c>
      <c r="P98" s="37">
        <v>149.77600000000001</v>
      </c>
      <c r="Q98" s="37">
        <v>138.91399999999999</v>
      </c>
      <c r="S98" s="4">
        <f t="shared" si="132"/>
        <v>154.09284573702683</v>
      </c>
      <c r="T98" s="4">
        <f t="shared" si="132"/>
        <v>151.82488906365251</v>
      </c>
      <c r="U98" s="4">
        <f t="shared" si="132"/>
        <v>155.50245632905578</v>
      </c>
      <c r="V98" s="4">
        <f t="shared" si="132"/>
        <v>153.14806011695032</v>
      </c>
      <c r="W98" s="4">
        <f t="shared" si="132"/>
        <v>154.16062400350705</v>
      </c>
      <c r="X98" s="4">
        <f t="shared" si="132"/>
        <v>155.46775006761544</v>
      </c>
      <c r="Y98" s="4">
        <f t="shared" si="132"/>
        <v>161.54320303082432</v>
      </c>
      <c r="Z98" s="4">
        <f t="shared" si="132"/>
        <v>155.27912346841836</v>
      </c>
      <c r="AA98" s="4">
        <f t="shared" si="132"/>
        <v>159.78486480591866</v>
      </c>
      <c r="AB98" s="4">
        <f t="shared" si="132"/>
        <v>152.1790038742075</v>
      </c>
      <c r="AC98" s="4">
        <f t="shared" si="132"/>
        <v>157.13614469844504</v>
      </c>
      <c r="AD98" s="4">
        <f t="shared" si="132"/>
        <v>151.80951072860185</v>
      </c>
      <c r="AE98" s="4">
        <f t="shared" si="132"/>
        <v>165.12855753934639</v>
      </c>
      <c r="AF98" s="4">
        <f t="shared" si="132"/>
        <v>148.62616723360799</v>
      </c>
      <c r="AG98" s="4">
        <f t="shared" si="132"/>
        <v>140.57220805811343</v>
      </c>
      <c r="AI98" s="4">
        <f t="shared" si="133"/>
        <v>4.6831542629731757</v>
      </c>
      <c r="AJ98" s="4">
        <f t="shared" si="133"/>
        <v>5.6921109363474898</v>
      </c>
      <c r="AK98" s="4">
        <f t="shared" si="133"/>
        <v>6.0835436709442376</v>
      </c>
      <c r="AL98" s="4">
        <f t="shared" si="133"/>
        <v>2.092939883049695</v>
      </c>
      <c r="AM98" s="4">
        <f t="shared" si="133"/>
        <v>0.21837599649293793</v>
      </c>
      <c r="AN98" s="4">
        <f t="shared" si="133"/>
        <v>5.1182499323845718</v>
      </c>
      <c r="AO98" s="4">
        <f t="shared" si="133"/>
        <v>5.8017969691756832</v>
      </c>
      <c r="AP98" s="4">
        <f t="shared" si="133"/>
        <v>3.375876531581639</v>
      </c>
      <c r="AQ98" s="4">
        <f t="shared" si="133"/>
        <v>0.31813519408134994</v>
      </c>
      <c r="AR98" s="4">
        <f t="shared" si="133"/>
        <v>4.044996125792494</v>
      </c>
      <c r="AS98" s="4">
        <f t="shared" si="133"/>
        <v>4.2608553015549546</v>
      </c>
      <c r="AT98" s="4">
        <f t="shared" si="133"/>
        <v>0.82848927139815487</v>
      </c>
      <c r="AU98" s="4">
        <f t="shared" si="133"/>
        <v>6.457442460653624</v>
      </c>
      <c r="AV98" s="4">
        <f t="shared" si="133"/>
        <v>1.1498327663920236</v>
      </c>
      <c r="AW98" s="4">
        <f t="shared" si="133"/>
        <v>-1.6582080581134448</v>
      </c>
      <c r="AY98" s="2">
        <f t="shared" si="125"/>
        <v>112.50994545817954</v>
      </c>
      <c r="AZ98" s="2">
        <f t="shared" si="125"/>
        <v>109.60941978991698</v>
      </c>
      <c r="BA98" s="2">
        <f t="shared" si="125"/>
        <v>110.81696954724966</v>
      </c>
      <c r="BB98" s="2">
        <f t="shared" si="125"/>
        <v>112.10362795089983</v>
      </c>
      <c r="BC98" s="2">
        <f t="shared" si="125"/>
        <v>112.26876507964916</v>
      </c>
      <c r="BD98" s="2">
        <f t="shared" si="125"/>
        <v>110.61190607893006</v>
      </c>
      <c r="BE98" s="2">
        <f t="shared" si="125"/>
        <v>110.93467498236264</v>
      </c>
      <c r="BF98" s="2">
        <f t="shared" si="125"/>
        <v>111.64854175287007</v>
      </c>
      <c r="BG98" s="2">
        <f t="shared" si="125"/>
        <v>111.42442479776692</v>
      </c>
      <c r="BH98" s="2">
        <f t="shared" si="125"/>
        <v>112.83573103443749</v>
      </c>
      <c r="BI98" s="2">
        <f t="shared" si="125"/>
        <v>115.08580637401741</v>
      </c>
      <c r="BJ98" s="2">
        <f t="shared" si="125"/>
        <v>116.37557063644755</v>
      </c>
      <c r="BK98" s="2">
        <f t="shared" si="125"/>
        <v>119.06701152748941</v>
      </c>
      <c r="BL98" s="2">
        <f t="shared" si="125"/>
        <v>119.28214258779481</v>
      </c>
      <c r="BM98" s="2">
        <f t="shared" si="125"/>
        <v>122.51708957567411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134.64018105065665</v>
      </c>
      <c r="DL98" s="2">
        <f t="shared" si="134"/>
        <v>122.69294264507425</v>
      </c>
      <c r="DM98" s="2">
        <f t="shared" si="134"/>
        <v>122.80127388116861</v>
      </c>
      <c r="DN98" s="2">
        <f t="shared" si="134"/>
        <v>125.65064574898784</v>
      </c>
      <c r="DO98" s="2">
        <f t="shared" si="134"/>
        <v>131.40382448405254</v>
      </c>
      <c r="DP98" s="2">
        <f t="shared" si="134"/>
        <v>129.48957894736841</v>
      </c>
      <c r="DQ98" s="2">
        <f t="shared" si="134"/>
        <v>124.71893761726082</v>
      </c>
      <c r="DR98" s="2">
        <f t="shared" si="134"/>
        <v>125.76740682788054</v>
      </c>
      <c r="DS98" s="2">
        <f t="shared" si="134"/>
        <v>124.71552410982414</v>
      </c>
      <c r="DT98" s="2">
        <f t="shared" si="134"/>
        <v>128.46756495969655</v>
      </c>
      <c r="DU98" s="2">
        <f t="shared" si="134"/>
        <v>129.69133130904186</v>
      </c>
      <c r="DV98" s="2">
        <f t="shared" si="134"/>
        <v>131.6293961593172</v>
      </c>
      <c r="DW98" s="2">
        <f t="shared" si="134"/>
        <v>134.25365061822953</v>
      </c>
      <c r="DX98" s="2">
        <f t="shared" si="134"/>
        <v>133.95435684255682</v>
      </c>
      <c r="DY98" s="2">
        <f t="shared" si="134"/>
        <v>135.83724768261027</v>
      </c>
      <c r="EA98" s="2">
        <f t="shared" si="94"/>
        <v>111.03926165729334</v>
      </c>
      <c r="EB98" s="2">
        <f t="shared" si="94"/>
        <v>108.74884191705924</v>
      </c>
      <c r="EC98" s="2">
        <f t="shared" si="94"/>
        <v>110.02741200839698</v>
      </c>
      <c r="ED98" s="2">
        <f t="shared" si="94"/>
        <v>111.227581089254</v>
      </c>
      <c r="EE98" s="2">
        <f t="shared" si="94"/>
        <v>111.12108976862849</v>
      </c>
      <c r="EF98" s="2">
        <f t="shared" si="94"/>
        <v>109.34312511098356</v>
      </c>
      <c r="EG98" s="2">
        <f t="shared" si="94"/>
        <v>110.09197199593663</v>
      </c>
      <c r="EH98" s="2">
        <f t="shared" si="94"/>
        <v>110.68122903358145</v>
      </c>
      <c r="EI98" s="2">
        <f t="shared" si="94"/>
        <v>110.456593936063</v>
      </c>
      <c r="EJ98" s="2">
        <f t="shared" si="94"/>
        <v>111.69958625772273</v>
      </c>
      <c r="EK98" s="2">
        <f t="shared" si="94"/>
        <v>114.13709366882942</v>
      </c>
      <c r="EL98" s="2">
        <f t="shared" si="94"/>
        <v>115.25089599674283</v>
      </c>
      <c r="EM98" s="2">
        <f t="shared" si="135"/>
        <v>118.11105291279763</v>
      </c>
      <c r="EN98" s="2">
        <f t="shared" si="135"/>
        <v>118.1955286619948</v>
      </c>
      <c r="EO98" s="2">
        <f t="shared" si="135"/>
        <v>121.33829968311454</v>
      </c>
      <c r="EQ98" s="2">
        <f t="shared" si="136"/>
        <v>111.39139715962727</v>
      </c>
      <c r="ER98" s="2">
        <f t="shared" si="136"/>
        <v>109.35736477360419</v>
      </c>
      <c r="ES98" s="2">
        <f t="shared" si="136"/>
        <v>109.86333105528469</v>
      </c>
      <c r="ET98" s="2">
        <f t="shared" si="136"/>
        <v>110.91114058936459</v>
      </c>
      <c r="EU98" s="2">
        <f t="shared" si="136"/>
        <v>110.67872023883199</v>
      </c>
      <c r="EV98" s="2">
        <f t="shared" si="136"/>
        <v>109.67420005316937</v>
      </c>
      <c r="EW98" s="2">
        <f t="shared" si="136"/>
        <v>110.29830839458738</v>
      </c>
      <c r="EX98" s="2">
        <f t="shared" si="136"/>
        <v>110.11905282271798</v>
      </c>
      <c r="EY98" s="2">
        <f t="shared" si="136"/>
        <v>110.24029120640739</v>
      </c>
      <c r="EZ98" s="2">
        <f t="shared" si="136"/>
        <v>111.84068038123442</v>
      </c>
      <c r="FA98" s="2">
        <f t="shared" si="136"/>
        <v>113.77286059373429</v>
      </c>
      <c r="FB98" s="2">
        <f t="shared" si="136"/>
        <v>115.25234440303763</v>
      </c>
      <c r="FC98" s="2">
        <f t="shared" si="136"/>
        <v>118.00413669330503</v>
      </c>
      <c r="FD98" s="2">
        <f t="shared" si="136"/>
        <v>118.29080479654715</v>
      </c>
      <c r="FE98" s="2">
        <f t="shared" si="136"/>
        <v>121.3605163047898</v>
      </c>
      <c r="FG98" s="2">
        <f t="shared" si="137"/>
        <v>0.93771621956487183</v>
      </c>
      <c r="FH98" s="2">
        <f t="shared" si="137"/>
        <v>0.93838074056794563</v>
      </c>
      <c r="FI98" s="2">
        <f t="shared" si="137"/>
        <v>0.93816217117485845</v>
      </c>
      <c r="FJ98" s="2">
        <f t="shared" si="137"/>
        <v>0.93921095492221152</v>
      </c>
      <c r="FK98" s="2">
        <f t="shared" si="137"/>
        <v>0.94336603884864345</v>
      </c>
      <c r="FL98" s="2">
        <f t="shared" si="137"/>
        <v>0.93706009905312593</v>
      </c>
      <c r="FM98" s="2">
        <f t="shared" si="137"/>
        <v>0.94241953526920896</v>
      </c>
      <c r="FN98" s="2">
        <f t="shared" si="137"/>
        <v>0.93579558586153178</v>
      </c>
      <c r="FO98" s="2">
        <f t="shared" si="137"/>
        <v>0.93208882786721714</v>
      </c>
      <c r="FP98" s="2">
        <f t="shared" si="137"/>
        <v>0.93226326873666532</v>
      </c>
      <c r="FQ98" s="2">
        <f t="shared" si="137"/>
        <v>0.93895195810525278</v>
      </c>
      <c r="FR98" s="2">
        <f t="shared" si="137"/>
        <v>0.93133243828813628</v>
      </c>
      <c r="FS98" s="2">
        <f t="shared" si="137"/>
        <v>0.94076517995892395</v>
      </c>
      <c r="FT98" s="2">
        <f t="shared" si="137"/>
        <v>0.93105559283071149</v>
      </c>
      <c r="FU98" s="2">
        <f t="shared" si="137"/>
        <v>0.91869987975175738</v>
      </c>
      <c r="FW98" s="2">
        <f t="shared" si="127"/>
        <v>2.0711326122018307E-3</v>
      </c>
      <c r="FX98" s="2">
        <f t="shared" si="127"/>
        <v>2.2229445236812864E-3</v>
      </c>
      <c r="FY98" s="2">
        <f t="shared" si="127"/>
        <v>2.1351964694294313E-3</v>
      </c>
      <c r="FZ98" s="2">
        <f t="shared" si="127"/>
        <v>2.2673017987138297E-3</v>
      </c>
      <c r="GA98" s="2">
        <f t="shared" si="127"/>
        <v>2.2973980518002078E-3</v>
      </c>
      <c r="GB98" s="2">
        <f t="shared" si="127"/>
        <v>2.3111355048764924E-3</v>
      </c>
      <c r="GC98" s="2">
        <f t="shared" si="127"/>
        <v>2.3045296514317111E-3</v>
      </c>
      <c r="GD98" s="2">
        <f t="shared" si="127"/>
        <v>2.2884063008118071E-3</v>
      </c>
      <c r="GE98" s="2">
        <f t="shared" si="127"/>
        <v>2.3568808240138437E-3</v>
      </c>
      <c r="GF98" s="2">
        <f t="shared" si="127"/>
        <v>2.3864179559892939E-3</v>
      </c>
      <c r="GG98" s="2">
        <f t="shared" si="127"/>
        <v>2.3145781374556231E-3</v>
      </c>
      <c r="GH98" s="2">
        <f t="shared" si="127"/>
        <v>2.0498691448360079E-3</v>
      </c>
      <c r="GI98" s="2">
        <f t="shared" si="127"/>
        <v>2.2939025166556866E-3</v>
      </c>
      <c r="GJ98" s="2">
        <f t="shared" si="127"/>
        <v>1.373473106302E-3</v>
      </c>
      <c r="GK98" s="2">
        <f t="shared" si="127"/>
        <v>1.0657213272191044E-3</v>
      </c>
      <c r="GM98" s="86">
        <f t="shared" si="128"/>
        <v>6.314714431202497E-6</v>
      </c>
      <c r="GN98" s="86">
        <f t="shared" si="128"/>
        <v>4.936285148794775E-7</v>
      </c>
      <c r="GO98" s="86">
        <f t="shared" si="128"/>
        <v>4.4484789032823896E-8</v>
      </c>
      <c r="GP98" s="86">
        <f t="shared" si="128"/>
        <v>3.2086501676463538E-10</v>
      </c>
      <c r="GQ98" s="86">
        <f t="shared" si="128"/>
        <v>1.1611460563084634E-11</v>
      </c>
      <c r="GR98" s="86">
        <f t="shared" si="128"/>
        <v>1.1972486459314431E-11</v>
      </c>
      <c r="GS98" s="86">
        <f t="shared" si="128"/>
        <v>9.956214977273655E-13</v>
      </c>
      <c r="GT98" s="86">
        <f t="shared" si="128"/>
        <v>1.2770108584394068E-12</v>
      </c>
      <c r="GU98" s="86">
        <f t="shared" si="128"/>
        <v>4.1917113755716089E-14</v>
      </c>
      <c r="GV98" s="86">
        <f t="shared" si="128"/>
        <v>4.8429526692613891E-9</v>
      </c>
      <c r="GW98" s="86">
        <f t="shared" si="128"/>
        <v>1.0884238885804417E-9</v>
      </c>
      <c r="GX98" s="86">
        <f t="shared" si="128"/>
        <v>6.8905133861381579E-8</v>
      </c>
      <c r="GY98" s="86">
        <f t="shared" si="128"/>
        <v>5.4481610502563644E-7</v>
      </c>
      <c r="GZ98" s="86">
        <f t="shared" si="128"/>
        <v>1.0182788093075828E-7</v>
      </c>
      <c r="HA98" s="86">
        <f t="shared" si="128"/>
        <v>1.9370285665916774E-12</v>
      </c>
      <c r="HC98" s="86">
        <f t="shared" si="73"/>
        <v>0.15770087847193817</v>
      </c>
      <c r="HD98" s="86">
        <f t="shared" si="73"/>
        <v>0.174122556069218</v>
      </c>
      <c r="HE98" s="86">
        <f t="shared" si="73"/>
        <v>0.18453966608081088</v>
      </c>
      <c r="HF98" s="86">
        <f t="shared" si="73"/>
        <v>0.15955331744335377</v>
      </c>
      <c r="HG98" s="86">
        <f t="shared" si="87"/>
        <v>0.16628742069509697</v>
      </c>
      <c r="HH98" s="86">
        <f t="shared" si="87"/>
        <v>0.17413961756378757</v>
      </c>
      <c r="HI98" s="86">
        <f t="shared" si="87"/>
        <v>0.20593796697553043</v>
      </c>
      <c r="HJ98" s="86">
        <f t="shared" si="87"/>
        <v>0.1761941071111143</v>
      </c>
      <c r="HK98" s="86">
        <f t="shared" si="87"/>
        <v>0.20837103157708506</v>
      </c>
      <c r="HL98" s="86">
        <f t="shared" si="87"/>
        <v>0.15030935494628903</v>
      </c>
      <c r="HM98" s="86">
        <f t="shared" si="87"/>
        <v>0.17031801628593307</v>
      </c>
      <c r="HN98" s="86">
        <f t="shared" si="87"/>
        <v>0.13993637928453395</v>
      </c>
      <c r="HO98" s="86">
        <f t="shared" si="87"/>
        <v>0.17282038090841495</v>
      </c>
      <c r="HP98" s="86">
        <f t="shared" si="87"/>
        <v>0.11583128783351673</v>
      </c>
      <c r="HQ98" s="86">
        <f t="shared" si="87"/>
        <v>8.3889679448895152E-2</v>
      </c>
      <c r="HS98" s="86">
        <f t="shared" si="129"/>
        <v>2.0918308844748156E-28</v>
      </c>
      <c r="HT98" s="86">
        <f t="shared" si="129"/>
        <v>1.7086312732117034E-28</v>
      </c>
      <c r="HU98" s="86">
        <f t="shared" si="129"/>
        <v>3.2983397484471087E-30</v>
      </c>
      <c r="HV98" s="86">
        <f t="shared" si="129"/>
        <v>3.8084283941986067E-33</v>
      </c>
      <c r="HW98" s="86">
        <f t="shared" si="129"/>
        <v>8.6285370793066227E-33</v>
      </c>
      <c r="HX98" s="86">
        <f t="shared" si="129"/>
        <v>2.4284476197637939E-34</v>
      </c>
      <c r="HY98" s="86">
        <f t="shared" si="129"/>
        <v>2.9197674174511661E-30</v>
      </c>
      <c r="HZ98" s="86">
        <f t="shared" si="129"/>
        <v>3.5039958678413574E-33</v>
      </c>
      <c r="IA98" s="86">
        <f t="shared" si="129"/>
        <v>4.4340104754804504E-32</v>
      </c>
      <c r="IB98" s="86">
        <f t="shared" si="129"/>
        <v>2.1254760449103113E-35</v>
      </c>
      <c r="IC98" s="86">
        <f t="shared" si="129"/>
        <v>4.5034233215337368E-32</v>
      </c>
      <c r="ID98" s="86">
        <f t="shared" si="129"/>
        <v>1.0694205466238196E-36</v>
      </c>
      <c r="IE98" s="86">
        <f t="shared" si="129"/>
        <v>5.7248695969463007E-32</v>
      </c>
      <c r="IF98" s="86">
        <f t="shared" si="129"/>
        <v>5.2585539939732695E-20</v>
      </c>
      <c r="IG98" s="86">
        <f t="shared" si="129"/>
        <v>8.6940650941712527E-16</v>
      </c>
      <c r="II98" s="86">
        <f t="shared" si="130"/>
        <v>2.526980384353719E-120</v>
      </c>
      <c r="IJ98" s="86">
        <f t="shared" si="130"/>
        <v>6.9670840711558379E-131</v>
      </c>
      <c r="IK98" s="86">
        <f t="shared" si="130"/>
        <v>2.5570686643871592E-136</v>
      </c>
      <c r="IL98" s="86">
        <f t="shared" si="130"/>
        <v>6.8636021280829699E-144</v>
      </c>
      <c r="IM98" s="86">
        <f t="shared" si="130"/>
        <v>1.394748447767999E-143</v>
      </c>
      <c r="IN98" s="86">
        <f t="shared" si="130"/>
        <v>1.7597258011474959E-153</v>
      </c>
      <c r="IO98" s="86">
        <f t="shared" si="130"/>
        <v>6.323449923865771E-135</v>
      </c>
      <c r="IP98" s="86">
        <f t="shared" si="130"/>
        <v>1.8767787380733432E-148</v>
      </c>
      <c r="IQ98" s="86">
        <f t="shared" si="130"/>
        <v>3.600683706204713E-147</v>
      </c>
      <c r="IR98" s="86">
        <f t="shared" si="130"/>
        <v>9.819752171281586E-155</v>
      </c>
      <c r="IS98" s="86">
        <f t="shared" si="130"/>
        <v>1.0159747195097658E-142</v>
      </c>
      <c r="IT98" s="86">
        <f t="shared" si="130"/>
        <v>1.2287953885837188E-163</v>
      </c>
      <c r="IU98" s="86">
        <f t="shared" si="130"/>
        <v>7.9918420371113666E-139</v>
      </c>
      <c r="IV98" s="86">
        <f t="shared" si="130"/>
        <v>4.5946711335174411E-84</v>
      </c>
      <c r="IW98" s="86">
        <f t="shared" si="130"/>
        <v>2.1449431425770439E-45</v>
      </c>
      <c r="IY98" s="86">
        <f t="shared" si="131"/>
        <v>0.15770719318636939</v>
      </c>
      <c r="IZ98" s="86">
        <f t="shared" si="131"/>
        <v>0.17412304969773287</v>
      </c>
      <c r="JA98" s="86">
        <f t="shared" si="131"/>
        <v>0.1845397105655999</v>
      </c>
      <c r="JB98" s="86">
        <f t="shared" si="131"/>
        <v>0.1595533177642188</v>
      </c>
      <c r="JC98" s="86">
        <f t="shared" si="131"/>
        <v>0.16628742070670843</v>
      </c>
      <c r="JD98" s="86">
        <f t="shared" si="131"/>
        <v>0.17413961757576005</v>
      </c>
      <c r="JE98" s="86">
        <f t="shared" si="131"/>
        <v>0.20593796697652605</v>
      </c>
      <c r="JF98" s="86">
        <f t="shared" si="131"/>
        <v>0.17619410711239131</v>
      </c>
      <c r="JG98" s="86">
        <f t="shared" si="131"/>
        <v>0.20837103157712697</v>
      </c>
      <c r="JH98" s="86">
        <f t="shared" si="131"/>
        <v>0.1503093597892417</v>
      </c>
      <c r="JI98" s="86">
        <f t="shared" si="131"/>
        <v>0.17031801737435695</v>
      </c>
      <c r="JJ98" s="86">
        <f t="shared" si="131"/>
        <v>0.1399364481896678</v>
      </c>
      <c r="JK98" s="86">
        <f t="shared" si="131"/>
        <v>0.17282092572451999</v>
      </c>
      <c r="JL98" s="86">
        <f t="shared" si="131"/>
        <v>0.11583138966139767</v>
      </c>
      <c r="JM98" s="86">
        <f t="shared" si="131"/>
        <v>8.388967945083306E-2</v>
      </c>
    </row>
    <row r="99" spans="2:273" x14ac:dyDescent="0.25">
      <c r="B99" s="2">
        <v>72</v>
      </c>
      <c r="C99" s="37">
        <v>171.06899999999999</v>
      </c>
      <c r="D99" s="37">
        <v>169.05199999999999</v>
      </c>
      <c r="E99" s="37">
        <v>171.36199999999999</v>
      </c>
      <c r="F99" s="37">
        <v>167.62100000000001</v>
      </c>
      <c r="G99" s="37">
        <v>168.828</v>
      </c>
      <c r="H99" s="37">
        <v>172.20699999999999</v>
      </c>
      <c r="I99" s="37">
        <v>177.10300000000001</v>
      </c>
      <c r="J99" s="37">
        <v>170.77600000000001</v>
      </c>
      <c r="K99" s="37">
        <v>172.328</v>
      </c>
      <c r="L99" s="37">
        <v>166.20699999999999</v>
      </c>
      <c r="M99" s="37">
        <v>173.29300000000001</v>
      </c>
      <c r="N99" s="37">
        <v>163.345</v>
      </c>
      <c r="O99" s="37">
        <v>183.017</v>
      </c>
      <c r="P99" s="37">
        <v>160.672</v>
      </c>
      <c r="Q99" s="37">
        <v>149.44800000000001</v>
      </c>
      <c r="S99" s="4">
        <f t="shared" si="132"/>
        <v>163.12235400167972</v>
      </c>
      <c r="T99" s="4">
        <f t="shared" si="132"/>
        <v>161.16454457384521</v>
      </c>
      <c r="U99" s="4">
        <f t="shared" si="132"/>
        <v>165.23810201386794</v>
      </c>
      <c r="V99" s="4">
        <f t="shared" si="132"/>
        <v>163.08608841861465</v>
      </c>
      <c r="W99" s="4">
        <f t="shared" si="132"/>
        <v>164.10925342451765</v>
      </c>
      <c r="X99" s="4">
        <f t="shared" si="132"/>
        <v>166.33786896386221</v>
      </c>
      <c r="Y99" s="4">
        <f t="shared" si="132"/>
        <v>172.11000431620724</v>
      </c>
      <c r="Z99" s="4">
        <f t="shared" si="132"/>
        <v>165.60253716672202</v>
      </c>
      <c r="AA99" s="4">
        <f t="shared" si="132"/>
        <v>170.23501439034362</v>
      </c>
      <c r="AB99" s="4">
        <f t="shared" si="132"/>
        <v>162.46210970012766</v>
      </c>
      <c r="AC99" s="4">
        <f t="shared" si="132"/>
        <v>167.01651396710727</v>
      </c>
      <c r="AD99" s="4">
        <f t="shared" si="132"/>
        <v>161.36459946937725</v>
      </c>
      <c r="AE99" s="4">
        <f t="shared" si="132"/>
        <v>175.67423165584907</v>
      </c>
      <c r="AF99" s="4">
        <f t="shared" si="132"/>
        <v>156.89409873157621</v>
      </c>
      <c r="AG99" s="4">
        <f t="shared" si="132"/>
        <v>147.81874362351164</v>
      </c>
      <c r="AI99" s="4">
        <f t="shared" si="133"/>
        <v>7.946645998320264</v>
      </c>
      <c r="AJ99" s="4">
        <f t="shared" si="133"/>
        <v>7.8874554261547871</v>
      </c>
      <c r="AK99" s="4">
        <f t="shared" si="133"/>
        <v>6.1238979861320502</v>
      </c>
      <c r="AL99" s="4">
        <f t="shared" si="133"/>
        <v>4.5349115813853587</v>
      </c>
      <c r="AM99" s="4">
        <f t="shared" si="133"/>
        <v>4.7187465754823563</v>
      </c>
      <c r="AN99" s="4">
        <f t="shared" si="133"/>
        <v>5.8691310361377873</v>
      </c>
      <c r="AO99" s="4">
        <f t="shared" si="133"/>
        <v>4.9929956837927705</v>
      </c>
      <c r="AP99" s="4">
        <f t="shared" si="133"/>
        <v>5.1734628332779948</v>
      </c>
      <c r="AQ99" s="4">
        <f t="shared" si="133"/>
        <v>2.092985609656381</v>
      </c>
      <c r="AR99" s="4">
        <f t="shared" si="133"/>
        <v>3.7448902998723383</v>
      </c>
      <c r="AS99" s="4">
        <f t="shared" si="133"/>
        <v>6.2764860328927341</v>
      </c>
      <c r="AT99" s="4">
        <f t="shared" si="133"/>
        <v>1.9804005306227452</v>
      </c>
      <c r="AU99" s="4">
        <f t="shared" si="133"/>
        <v>7.3427683441509259</v>
      </c>
      <c r="AV99" s="4">
        <f t="shared" si="133"/>
        <v>3.7779012684237898</v>
      </c>
      <c r="AW99" s="4">
        <f t="shared" si="133"/>
        <v>1.629256376488371</v>
      </c>
      <c r="AY99" s="2">
        <f t="shared" si="125"/>
        <v>112.33009011519282</v>
      </c>
      <c r="AZ99" s="2">
        <f t="shared" si="125"/>
        <v>109.50387079226465</v>
      </c>
      <c r="BA99" s="2">
        <f t="shared" si="125"/>
        <v>110.68263817752582</v>
      </c>
      <c r="BB99" s="2">
        <f t="shared" si="125"/>
        <v>111.94765838607989</v>
      </c>
      <c r="BC99" s="2">
        <f t="shared" si="125"/>
        <v>112.09647657074653</v>
      </c>
      <c r="BD99" s="2">
        <f t="shared" si="125"/>
        <v>110.48897683318842</v>
      </c>
      <c r="BE99" s="2">
        <f t="shared" si="125"/>
        <v>110.85257343332998</v>
      </c>
      <c r="BF99" s="2">
        <f t="shared" si="125"/>
        <v>111.53880024349631</v>
      </c>
      <c r="BG99" s="2">
        <f t="shared" si="125"/>
        <v>111.29339977211799</v>
      </c>
      <c r="BH99" s="2">
        <f t="shared" si="125"/>
        <v>112.7033962447245</v>
      </c>
      <c r="BI99" s="2">
        <f t="shared" si="125"/>
        <v>114.93809783211857</v>
      </c>
      <c r="BJ99" s="2">
        <f t="shared" si="125"/>
        <v>116.22721807633285</v>
      </c>
      <c r="BK99" s="2">
        <f t="shared" si="125"/>
        <v>118.90376917655672</v>
      </c>
      <c r="BL99" s="2">
        <f t="shared" si="125"/>
        <v>119.12591931793233</v>
      </c>
      <c r="BM99" s="2">
        <f t="shared" si="125"/>
        <v>122.35787191275895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135.0003281425891</v>
      </c>
      <c r="DL99" s="2">
        <f t="shared" si="134"/>
        <v>122.83772098515523</v>
      </c>
      <c r="DM99" s="2">
        <f t="shared" si="134"/>
        <v>122.94938680380785</v>
      </c>
      <c r="DN99" s="2">
        <f t="shared" si="134"/>
        <v>125.85380020242914</v>
      </c>
      <c r="DO99" s="2">
        <f t="shared" si="134"/>
        <v>131.68951088180114</v>
      </c>
      <c r="DP99" s="2">
        <f t="shared" si="134"/>
        <v>129.80452062588904</v>
      </c>
      <c r="DQ99" s="2">
        <f t="shared" si="134"/>
        <v>124.90828489681053</v>
      </c>
      <c r="DR99" s="2">
        <f t="shared" si="134"/>
        <v>125.97900284495023</v>
      </c>
      <c r="DS99" s="2">
        <f t="shared" si="134"/>
        <v>124.92827134277137</v>
      </c>
      <c r="DT99" s="2">
        <f t="shared" si="134"/>
        <v>128.68168278805121</v>
      </c>
      <c r="DU99" s="2">
        <f t="shared" si="134"/>
        <v>129.88888049932524</v>
      </c>
      <c r="DV99" s="2">
        <f t="shared" si="134"/>
        <v>131.88367140825036</v>
      </c>
      <c r="DW99" s="2">
        <f t="shared" si="134"/>
        <v>134.48667173651381</v>
      </c>
      <c r="DX99" s="2">
        <f t="shared" si="134"/>
        <v>134.22349056199053</v>
      </c>
      <c r="DY99" s="2">
        <f t="shared" si="134"/>
        <v>136.14411308861693</v>
      </c>
      <c r="EA99" s="2">
        <f t="shared" si="94"/>
        <v>110.955991857692</v>
      </c>
      <c r="EB99" s="2">
        <f t="shared" si="94"/>
        <v>108.70382229856722</v>
      </c>
      <c r="EC99" s="2">
        <f t="shared" si="94"/>
        <v>109.94562617733938</v>
      </c>
      <c r="ED99" s="2">
        <f t="shared" si="94"/>
        <v>111.12760146522433</v>
      </c>
      <c r="EE99" s="2">
        <f t="shared" si="94"/>
        <v>111.02485969326413</v>
      </c>
      <c r="EF99" s="2">
        <f t="shared" si="94"/>
        <v>109.3048989301429</v>
      </c>
      <c r="EG99" s="2">
        <f t="shared" si="94"/>
        <v>110.06882415167321</v>
      </c>
      <c r="EH99" s="2">
        <f t="shared" si="94"/>
        <v>110.63668165035457</v>
      </c>
      <c r="EI99" s="2">
        <f t="shared" si="94"/>
        <v>110.38796010808829</v>
      </c>
      <c r="EJ99" s="2">
        <f t="shared" si="94"/>
        <v>111.64421187752011</v>
      </c>
      <c r="EK99" s="2">
        <f t="shared" si="94"/>
        <v>114.05251300866887</v>
      </c>
      <c r="EL99" s="2">
        <f t="shared" si="94"/>
        <v>115.17442831564952</v>
      </c>
      <c r="EM99" s="2">
        <f t="shared" si="135"/>
        <v>118.0092055817814</v>
      </c>
      <c r="EN99" s="2">
        <f t="shared" si="135"/>
        <v>118.10617025133018</v>
      </c>
      <c r="EO99" s="2">
        <f t="shared" si="135"/>
        <v>121.24519097199767</v>
      </c>
      <c r="EQ99" s="2">
        <f t="shared" si="136"/>
        <v>111.29510928457083</v>
      </c>
      <c r="ER99" s="2">
        <f t="shared" si="136"/>
        <v>109.29051462030993</v>
      </c>
      <c r="ES99" s="2">
        <f t="shared" si="136"/>
        <v>109.78745255763987</v>
      </c>
      <c r="ET99" s="2">
        <f t="shared" si="136"/>
        <v>110.82269771381887</v>
      </c>
      <c r="EU99" s="2">
        <f t="shared" si="136"/>
        <v>110.59840784125397</v>
      </c>
      <c r="EV99" s="2">
        <f t="shared" si="136"/>
        <v>109.62392348523096</v>
      </c>
      <c r="EW99" s="2">
        <f t="shared" si="136"/>
        <v>110.26730789968259</v>
      </c>
      <c r="EX99" s="2">
        <f t="shared" si="136"/>
        <v>110.09579450783379</v>
      </c>
      <c r="EY99" s="2">
        <f t="shared" si="136"/>
        <v>110.17946646041599</v>
      </c>
      <c r="EZ99" s="2">
        <f t="shared" si="136"/>
        <v>111.7803163817313</v>
      </c>
      <c r="FA99" s="2">
        <f t="shared" si="136"/>
        <v>113.70172199229111</v>
      </c>
      <c r="FB99" s="2">
        <f t="shared" si="136"/>
        <v>115.17581083101322</v>
      </c>
      <c r="FC99" s="2">
        <f t="shared" si="136"/>
        <v>117.90618343530832</v>
      </c>
      <c r="FD99" s="2">
        <f t="shared" si="136"/>
        <v>118.19789698451916</v>
      </c>
      <c r="FE99" s="2">
        <f t="shared" si="136"/>
        <v>121.25989869205216</v>
      </c>
      <c r="FG99" s="2">
        <f t="shared" si="137"/>
        <v>0.94288350172081736</v>
      </c>
      <c r="FH99" s="2">
        <f t="shared" si="137"/>
        <v>0.94349621373560544</v>
      </c>
      <c r="FI99" s="2">
        <f t="shared" si="137"/>
        <v>0.94329469292743928</v>
      </c>
      <c r="FJ99" s="2">
        <f t="shared" si="137"/>
        <v>0.94426159969847212</v>
      </c>
      <c r="FK99" s="2">
        <f t="shared" si="137"/>
        <v>0.94809053964447332</v>
      </c>
      <c r="FL99" s="2">
        <f t="shared" si="137"/>
        <v>0.94227846456812314</v>
      </c>
      <c r="FM99" s="2">
        <f t="shared" si="137"/>
        <v>0.94721857723413216</v>
      </c>
      <c r="FN99" s="2">
        <f t="shared" si="137"/>
        <v>0.94111220398628859</v>
      </c>
      <c r="FO99" s="2">
        <f t="shared" si="137"/>
        <v>0.93769195648771742</v>
      </c>
      <c r="FP99" s="2">
        <f t="shared" si="137"/>
        <v>0.93785296443492872</v>
      </c>
      <c r="FQ99" s="2">
        <f t="shared" si="137"/>
        <v>0.94402283905798734</v>
      </c>
      <c r="FR99" s="2">
        <f t="shared" si="137"/>
        <v>0.93699375560754761</v>
      </c>
      <c r="FS99" s="2">
        <f t="shared" si="137"/>
        <v>0.94569415881100582</v>
      </c>
      <c r="FT99" s="2">
        <f t="shared" si="137"/>
        <v>0.93673818436799905</v>
      </c>
      <c r="FU99" s="2">
        <f t="shared" si="137"/>
        <v>0.92531917763869931</v>
      </c>
      <c r="FW99" s="2">
        <f t="shared" si="127"/>
        <v>2.2704980616339754E-3</v>
      </c>
      <c r="FX99" s="2">
        <f t="shared" si="127"/>
        <v>2.4368875727074969E-3</v>
      </c>
      <c r="FY99" s="2">
        <f t="shared" si="127"/>
        <v>2.3407141863141198E-3</v>
      </c>
      <c r="FZ99" s="2">
        <f t="shared" si="127"/>
        <v>2.4855032944813764E-3</v>
      </c>
      <c r="GA99" s="2">
        <f t="shared" si="127"/>
        <v>2.5184886516232932E-3</v>
      </c>
      <c r="GB99" s="2">
        <f t="shared" si="127"/>
        <v>2.5335447743493537E-3</v>
      </c>
      <c r="GC99" s="2">
        <f t="shared" si="127"/>
        <v>2.5263048244688288E-3</v>
      </c>
      <c r="GD99" s="2">
        <f t="shared" si="127"/>
        <v>2.5086337533055838E-3</v>
      </c>
      <c r="GE99" s="2">
        <f t="shared" si="127"/>
        <v>2.5836809374047039E-3</v>
      </c>
      <c r="GF99" s="2">
        <f t="shared" si="127"/>
        <v>2.6160529426616196E-3</v>
      </c>
      <c r="GG99" s="2">
        <f t="shared" si="127"/>
        <v>2.5373178618664232E-3</v>
      </c>
      <c r="GH99" s="2">
        <f t="shared" si="127"/>
        <v>2.2471924002376419E-3</v>
      </c>
      <c r="GI99" s="2">
        <f t="shared" si="127"/>
        <v>2.5146575707585021E-3</v>
      </c>
      <c r="GJ99" s="2">
        <f t="shared" si="127"/>
        <v>1.505783782327376E-3</v>
      </c>
      <c r="GK99" s="2">
        <f t="shared" si="127"/>
        <v>1.1684200628285296E-3</v>
      </c>
      <c r="GM99" s="86">
        <f t="shared" si="128"/>
        <v>8.7364304088173742E-7</v>
      </c>
      <c r="GN99" s="86">
        <f t="shared" si="128"/>
        <v>4.6356776841009045E-8</v>
      </c>
      <c r="GO99" s="86">
        <f t="shared" si="128"/>
        <v>2.8400592688769738E-9</v>
      </c>
      <c r="GP99" s="86">
        <f t="shared" si="128"/>
        <v>8.2031098174969945E-12</v>
      </c>
      <c r="GQ99" s="86">
        <f t="shared" si="128"/>
        <v>1.6627511513650568E-13</v>
      </c>
      <c r="GR99" s="86">
        <f t="shared" si="128"/>
        <v>2.2291689081871861E-13</v>
      </c>
      <c r="GS99" s="86">
        <f t="shared" si="128"/>
        <v>1.2223894611292894E-14</v>
      </c>
      <c r="GT99" s="86">
        <f t="shared" si="128"/>
        <v>1.4404803739156465E-14</v>
      </c>
      <c r="GU99" s="86">
        <f t="shared" si="128"/>
        <v>3.1151746951946547E-16</v>
      </c>
      <c r="GV99" s="86">
        <f t="shared" si="128"/>
        <v>2.0102192103832148E-10</v>
      </c>
      <c r="GW99" s="86">
        <f t="shared" si="128"/>
        <v>3.7000609294558296E-11</v>
      </c>
      <c r="GX99" s="86">
        <f t="shared" si="128"/>
        <v>4.2883570473696241E-9</v>
      </c>
      <c r="GY99" s="86">
        <f t="shared" si="128"/>
        <v>6.1757039119045436E-8</v>
      </c>
      <c r="GZ99" s="86">
        <f t="shared" si="128"/>
        <v>7.8511097727657142E-9</v>
      </c>
      <c r="HA99" s="86">
        <f t="shared" si="128"/>
        <v>3.2419059064742327E-14</v>
      </c>
      <c r="HC99" s="86">
        <f t="shared" si="73"/>
        <v>0.20646993413935233</v>
      </c>
      <c r="HD99" s="86">
        <f t="shared" si="73"/>
        <v>0.22962837587723056</v>
      </c>
      <c r="HE99" s="86">
        <f t="shared" si="73"/>
        <v>0.2432760242466141</v>
      </c>
      <c r="HF99" s="86">
        <f t="shared" si="73"/>
        <v>0.21481710121151742</v>
      </c>
      <c r="HG99" s="86">
        <f t="shared" si="87"/>
        <v>0.22326251850087953</v>
      </c>
      <c r="HH99" s="86">
        <f t="shared" si="87"/>
        <v>0.23530302203649592</v>
      </c>
      <c r="HI99" s="86">
        <f t="shared" si="87"/>
        <v>0.26978973452289762</v>
      </c>
      <c r="HJ99" s="86">
        <f t="shared" si="87"/>
        <v>0.23661903413475152</v>
      </c>
      <c r="HK99" s="86">
        <f t="shared" si="87"/>
        <v>0.27602420288413748</v>
      </c>
      <c r="HL99" s="86">
        <f t="shared" si="87"/>
        <v>0.20600078769183189</v>
      </c>
      <c r="HM99" s="86">
        <f t="shared" si="87"/>
        <v>0.22814928255777711</v>
      </c>
      <c r="HN99" s="86">
        <f t="shared" si="87"/>
        <v>0.19301730948932844</v>
      </c>
      <c r="HO99" s="86">
        <f t="shared" si="87"/>
        <v>0.23014705853996897</v>
      </c>
      <c r="HP99" s="86">
        <f t="shared" si="87"/>
        <v>0.16065615423076032</v>
      </c>
      <c r="HQ99" s="86">
        <f t="shared" si="87"/>
        <v>0.12933626933524739</v>
      </c>
      <c r="HS99" s="86">
        <f t="shared" si="129"/>
        <v>3.7835931368738815E-27</v>
      </c>
      <c r="HT99" s="86">
        <f t="shared" si="129"/>
        <v>3.6429513340275307E-27</v>
      </c>
      <c r="HU99" s="86">
        <f t="shared" si="129"/>
        <v>8.0897038122873019E-29</v>
      </c>
      <c r="HV99" s="86">
        <f t="shared" si="129"/>
        <v>1.2437229931557136E-31</v>
      </c>
      <c r="HW99" s="86">
        <f t="shared" si="129"/>
        <v>2.7731570834422292E-31</v>
      </c>
      <c r="HX99" s="86">
        <f t="shared" si="129"/>
        <v>9.6249921558857768E-33</v>
      </c>
      <c r="HY99" s="86">
        <f t="shared" si="129"/>
        <v>7.3509894870199068E-29</v>
      </c>
      <c r="HZ99" s="86">
        <f t="shared" si="129"/>
        <v>1.2178765042586291E-31</v>
      </c>
      <c r="IA99" s="86">
        <f t="shared" si="129"/>
        <v>1.4500358809169977E-30</v>
      </c>
      <c r="IB99" s="86">
        <f t="shared" si="129"/>
        <v>9.2553924981897394E-34</v>
      </c>
      <c r="IC99" s="86">
        <f t="shared" si="129"/>
        <v>1.3817898232577691E-30</v>
      </c>
      <c r="ID99" s="86">
        <f t="shared" si="129"/>
        <v>5.0696910261996636E-35</v>
      </c>
      <c r="IE99" s="86">
        <f t="shared" si="129"/>
        <v>1.6578179394124447E-30</v>
      </c>
      <c r="IF99" s="86">
        <f t="shared" si="129"/>
        <v>3.4090665902913249E-19</v>
      </c>
      <c r="IG99" s="86">
        <f t="shared" si="129"/>
        <v>3.5364638919542632E-15</v>
      </c>
      <c r="II99" s="86">
        <f t="shared" si="130"/>
        <v>8.0414177870895342E-117</v>
      </c>
      <c r="IJ99" s="86">
        <f t="shared" si="130"/>
        <v>5.0316143944092437E-127</v>
      </c>
      <c r="IK99" s="86">
        <f t="shared" si="130"/>
        <v>2.5272366657948551E-132</v>
      </c>
      <c r="IL99" s="86">
        <f t="shared" si="130"/>
        <v>1.2522154305268381E-139</v>
      </c>
      <c r="IM99" s="86">
        <f t="shared" si="130"/>
        <v>2.5443110598752097E-139</v>
      </c>
      <c r="IN99" s="86">
        <f t="shared" si="130"/>
        <v>6.4340488103133832E-149</v>
      </c>
      <c r="IO99" s="86">
        <f t="shared" si="130"/>
        <v>6.3668029970219462E-131</v>
      </c>
      <c r="IP99" s="86">
        <f t="shared" si="130"/>
        <v>4.76488454301952E-144</v>
      </c>
      <c r="IQ99" s="86">
        <f t="shared" si="130"/>
        <v>8.7833635360647006E-143</v>
      </c>
      <c r="IR99" s="86">
        <f t="shared" si="130"/>
        <v>4.1414388192052584E-150</v>
      </c>
      <c r="IS99" s="86">
        <f t="shared" si="130"/>
        <v>1.7669075624960861E-138</v>
      </c>
      <c r="IT99" s="86">
        <f t="shared" si="130"/>
        <v>7.3146408430578415E-159</v>
      </c>
      <c r="IU99" s="86">
        <f t="shared" si="130"/>
        <v>1.0464107873482836E-134</v>
      </c>
      <c r="IV99" s="86">
        <f t="shared" si="130"/>
        <v>8.7774184892403031E-82</v>
      </c>
      <c r="IW99" s="86">
        <f t="shared" si="130"/>
        <v>3.1487519660867273E-44</v>
      </c>
      <c r="IY99" s="86">
        <f t="shared" si="131"/>
        <v>0.20647080778239321</v>
      </c>
      <c r="IZ99" s="86">
        <f t="shared" si="131"/>
        <v>0.2296284222340074</v>
      </c>
      <c r="JA99" s="86">
        <f t="shared" si="131"/>
        <v>0.24327602708667337</v>
      </c>
      <c r="JB99" s="86">
        <f t="shared" si="131"/>
        <v>0.21481710121972053</v>
      </c>
      <c r="JC99" s="86">
        <f t="shared" si="131"/>
        <v>0.22326251850104581</v>
      </c>
      <c r="JD99" s="86">
        <f t="shared" si="131"/>
        <v>0.23530302203671882</v>
      </c>
      <c r="JE99" s="86">
        <f t="shared" si="131"/>
        <v>0.26978973452290983</v>
      </c>
      <c r="JF99" s="86">
        <f t="shared" si="131"/>
        <v>0.23661903413476593</v>
      </c>
      <c r="JG99" s="86">
        <f t="shared" si="131"/>
        <v>0.27602420288413781</v>
      </c>
      <c r="JH99" s="86">
        <f t="shared" si="131"/>
        <v>0.20600078789285381</v>
      </c>
      <c r="JI99" s="86">
        <f t="shared" si="131"/>
        <v>0.22814928259477771</v>
      </c>
      <c r="JJ99" s="86">
        <f t="shared" si="131"/>
        <v>0.1930173137776855</v>
      </c>
      <c r="JK99" s="86">
        <f t="shared" si="131"/>
        <v>0.2301471202970081</v>
      </c>
      <c r="JL99" s="86">
        <f t="shared" si="131"/>
        <v>0.16065616208187009</v>
      </c>
      <c r="JM99" s="86">
        <f t="shared" si="131"/>
        <v>0.12933626933528333</v>
      </c>
    </row>
    <row r="100" spans="2:273" x14ac:dyDescent="0.25">
      <c r="B100" s="2">
        <v>73</v>
      </c>
      <c r="C100" s="37">
        <v>181.89699999999999</v>
      </c>
      <c r="D100" s="37">
        <v>176.58600000000001</v>
      </c>
      <c r="E100" s="37">
        <v>181.31</v>
      </c>
      <c r="F100" s="37">
        <v>178.58600000000001</v>
      </c>
      <c r="G100" s="37">
        <v>178.93100000000001</v>
      </c>
      <c r="H100" s="37">
        <v>182.27600000000001</v>
      </c>
      <c r="I100" s="37">
        <v>188.46600000000001</v>
      </c>
      <c r="J100" s="37">
        <v>181.39699999999999</v>
      </c>
      <c r="K100" s="37">
        <v>183.62100000000001</v>
      </c>
      <c r="L100" s="37">
        <v>179</v>
      </c>
      <c r="M100" s="37">
        <v>183.37899999999999</v>
      </c>
      <c r="N100" s="37">
        <v>174.845</v>
      </c>
      <c r="O100" s="37">
        <v>192.25899999999999</v>
      </c>
      <c r="P100" s="37">
        <v>170.517</v>
      </c>
      <c r="Q100" s="37">
        <v>160.29300000000001</v>
      </c>
      <c r="S100" s="4">
        <f t="shared" si="132"/>
        <v>172.81849654331273</v>
      </c>
      <c r="T100" s="4">
        <f t="shared" si="132"/>
        <v>171.02162778039499</v>
      </c>
      <c r="U100" s="4">
        <f t="shared" si="132"/>
        <v>175.44914349361636</v>
      </c>
      <c r="V100" s="4">
        <f t="shared" si="132"/>
        <v>173.75410812769621</v>
      </c>
      <c r="W100" s="4">
        <f t="shared" si="132"/>
        <v>174.72621453379318</v>
      </c>
      <c r="X100" s="4">
        <f t="shared" si="132"/>
        <v>177.84698337688422</v>
      </c>
      <c r="Y100" s="4">
        <f t="shared" si="132"/>
        <v>183.00644624565172</v>
      </c>
      <c r="Z100" s="4">
        <f t="shared" si="132"/>
        <v>176.53368820573667</v>
      </c>
      <c r="AA100" s="4">
        <f t="shared" si="132"/>
        <v>180.81545365024519</v>
      </c>
      <c r="AB100" s="4">
        <f t="shared" si="132"/>
        <v>173.59330246603156</v>
      </c>
      <c r="AC100" s="4">
        <f t="shared" si="132"/>
        <v>177.52596518082231</v>
      </c>
      <c r="AD100" s="4">
        <f t="shared" si="132"/>
        <v>171.80337476300878</v>
      </c>
      <c r="AE100" s="4">
        <f t="shared" si="132"/>
        <v>186.76772031875339</v>
      </c>
      <c r="AF100" s="4">
        <f t="shared" si="132"/>
        <v>166.20010909124025</v>
      </c>
      <c r="AG100" s="4">
        <f t="shared" si="132"/>
        <v>156.52608577059499</v>
      </c>
      <c r="AI100" s="4">
        <f t="shared" si="133"/>
        <v>9.0785034566872582</v>
      </c>
      <c r="AJ100" s="4">
        <f t="shared" si="133"/>
        <v>5.5643722196050192</v>
      </c>
      <c r="AK100" s="4">
        <f t="shared" si="133"/>
        <v>5.8608565063836409</v>
      </c>
      <c r="AL100" s="4">
        <f t="shared" si="133"/>
        <v>4.8318918723037996</v>
      </c>
      <c r="AM100" s="4">
        <f t="shared" si="133"/>
        <v>4.2047854662068289</v>
      </c>
      <c r="AN100" s="4">
        <f t="shared" si="133"/>
        <v>4.4290166231157855</v>
      </c>
      <c r="AO100" s="4">
        <f t="shared" si="133"/>
        <v>5.4595537543482919</v>
      </c>
      <c r="AP100" s="4">
        <f t="shared" si="133"/>
        <v>4.8633117942633248</v>
      </c>
      <c r="AQ100" s="4">
        <f t="shared" si="133"/>
        <v>2.8055463497548203</v>
      </c>
      <c r="AR100" s="4">
        <f t="shared" si="133"/>
        <v>5.4066975339684404</v>
      </c>
      <c r="AS100" s="4">
        <f t="shared" si="133"/>
        <v>5.8530348191776795</v>
      </c>
      <c r="AT100" s="4">
        <f t="shared" si="133"/>
        <v>3.0416252369912229</v>
      </c>
      <c r="AU100" s="4">
        <f t="shared" si="133"/>
        <v>5.4912796812465956</v>
      </c>
      <c r="AV100" s="4">
        <f t="shared" si="133"/>
        <v>4.3168909087597456</v>
      </c>
      <c r="AW100" s="4">
        <f t="shared" si="133"/>
        <v>3.7669142294050175</v>
      </c>
      <c r="AY100" s="2">
        <f t="shared" si="125"/>
        <v>112.1555649978292</v>
      </c>
      <c r="AZ100" s="2">
        <f t="shared" si="125"/>
        <v>109.40212941778626</v>
      </c>
      <c r="BA100" s="2">
        <f t="shared" si="125"/>
        <v>110.55127149674067</v>
      </c>
      <c r="BB100" s="2">
        <f t="shared" si="125"/>
        <v>111.79458942025624</v>
      </c>
      <c r="BC100" s="2">
        <f t="shared" si="125"/>
        <v>111.92845446948223</v>
      </c>
      <c r="BD100" s="2">
        <f t="shared" si="125"/>
        <v>110.37087551489111</v>
      </c>
      <c r="BE100" s="2">
        <f t="shared" si="125"/>
        <v>110.77414438555208</v>
      </c>
      <c r="BF100" s="2">
        <f t="shared" si="125"/>
        <v>111.43280464932141</v>
      </c>
      <c r="BG100" s="2">
        <f t="shared" si="125"/>
        <v>111.16565265750798</v>
      </c>
      <c r="BH100" s="2">
        <f t="shared" si="125"/>
        <v>112.57554440071951</v>
      </c>
      <c r="BI100" s="2">
        <f t="shared" si="125"/>
        <v>114.79394502619667</v>
      </c>
      <c r="BJ100" s="2">
        <f t="shared" si="125"/>
        <v>116.08258057670371</v>
      </c>
      <c r="BK100" s="2">
        <f t="shared" si="125"/>
        <v>118.74375604882704</v>
      </c>
      <c r="BL100" s="2">
        <f t="shared" si="125"/>
        <v>118.97285788961408</v>
      </c>
      <c r="BM100" s="2">
        <f t="shared" si="125"/>
        <v>122.20098741659345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135.36047523452157</v>
      </c>
      <c r="DL100" s="2">
        <f t="shared" si="134"/>
        <v>122.9824993252362</v>
      </c>
      <c r="DM100" s="2">
        <f t="shared" si="134"/>
        <v>123.0974997264471</v>
      </c>
      <c r="DN100" s="2">
        <f t="shared" si="134"/>
        <v>126.05695465587043</v>
      </c>
      <c r="DO100" s="2">
        <f t="shared" si="134"/>
        <v>131.97519727954972</v>
      </c>
      <c r="DP100" s="2">
        <f t="shared" si="134"/>
        <v>130.11946230440967</v>
      </c>
      <c r="DQ100" s="2">
        <f t="shared" si="134"/>
        <v>125.09763217636025</v>
      </c>
      <c r="DR100" s="2">
        <f t="shared" si="134"/>
        <v>126.19059886201993</v>
      </c>
      <c r="DS100" s="2">
        <f t="shared" si="134"/>
        <v>125.1410185757186</v>
      </c>
      <c r="DT100" s="2">
        <f t="shared" si="134"/>
        <v>128.89580061640589</v>
      </c>
      <c r="DU100" s="2">
        <f t="shared" si="134"/>
        <v>130.08642968960865</v>
      </c>
      <c r="DV100" s="2">
        <f t="shared" si="134"/>
        <v>132.13794665718351</v>
      </c>
      <c r="DW100" s="2">
        <f t="shared" si="134"/>
        <v>134.7196928547981</v>
      </c>
      <c r="DX100" s="2">
        <f t="shared" si="134"/>
        <v>134.49262428142424</v>
      </c>
      <c r="DY100" s="2">
        <f t="shared" si="134"/>
        <v>136.45097849462363</v>
      </c>
      <c r="EA100" s="2">
        <f t="shared" si="94"/>
        <v>110.87272205809066</v>
      </c>
      <c r="EB100" s="2">
        <f t="shared" si="94"/>
        <v>108.65880268007518</v>
      </c>
      <c r="EC100" s="2">
        <f t="shared" si="94"/>
        <v>109.86384034628176</v>
      </c>
      <c r="ED100" s="2">
        <f t="shared" si="94"/>
        <v>111.02762184119464</v>
      </c>
      <c r="EE100" s="2">
        <f t="shared" si="94"/>
        <v>110.92862961789979</v>
      </c>
      <c r="EF100" s="2">
        <f t="shared" si="94"/>
        <v>109.26667274930222</v>
      </c>
      <c r="EG100" s="2">
        <f t="shared" si="94"/>
        <v>110.04567630740979</v>
      </c>
      <c r="EH100" s="2">
        <f t="shared" si="94"/>
        <v>110.5921342671277</v>
      </c>
      <c r="EI100" s="2">
        <f t="shared" si="94"/>
        <v>110.31932628011357</v>
      </c>
      <c r="EJ100" s="2">
        <f t="shared" si="94"/>
        <v>111.58883749731748</v>
      </c>
      <c r="EK100" s="2">
        <f t="shared" si="94"/>
        <v>113.96793234850831</v>
      </c>
      <c r="EL100" s="2">
        <f t="shared" si="94"/>
        <v>115.09796063455623</v>
      </c>
      <c r="EM100" s="2">
        <f t="shared" si="135"/>
        <v>117.90735825076517</v>
      </c>
      <c r="EN100" s="2">
        <f t="shared" si="135"/>
        <v>118.01681184066555</v>
      </c>
      <c r="EO100" s="2">
        <f t="shared" si="135"/>
        <v>121.15208226088082</v>
      </c>
      <c r="EQ100" s="2">
        <f t="shared" si="136"/>
        <v>111.19882140951439</v>
      </c>
      <c r="ER100" s="2">
        <f t="shared" si="136"/>
        <v>109.22366446701567</v>
      </c>
      <c r="ES100" s="2">
        <f t="shared" si="136"/>
        <v>109.71157405999504</v>
      </c>
      <c r="ET100" s="2">
        <f t="shared" si="136"/>
        <v>110.73425483827313</v>
      </c>
      <c r="EU100" s="2">
        <f t="shared" si="136"/>
        <v>110.51809544367596</v>
      </c>
      <c r="EV100" s="2">
        <f t="shared" si="136"/>
        <v>109.57364691729254</v>
      </c>
      <c r="EW100" s="2">
        <f t="shared" si="136"/>
        <v>110.23630740477782</v>
      </c>
      <c r="EX100" s="2">
        <f t="shared" si="136"/>
        <v>110.07253619294958</v>
      </c>
      <c r="EY100" s="2">
        <f t="shared" si="136"/>
        <v>110.1186417144246</v>
      </c>
      <c r="EZ100" s="2">
        <f t="shared" si="136"/>
        <v>111.71995238222817</v>
      </c>
      <c r="FA100" s="2">
        <f t="shared" si="136"/>
        <v>113.63058339084795</v>
      </c>
      <c r="FB100" s="2">
        <f t="shared" si="136"/>
        <v>115.09927725898883</v>
      </c>
      <c r="FC100" s="2">
        <f t="shared" si="136"/>
        <v>117.80823017731161</v>
      </c>
      <c r="FD100" s="2">
        <f t="shared" si="136"/>
        <v>118.10498917249117</v>
      </c>
      <c r="FE100" s="2">
        <f t="shared" si="136"/>
        <v>121.15928107931454</v>
      </c>
      <c r="FG100" s="2">
        <f t="shared" si="137"/>
        <v>0.9476460226003115</v>
      </c>
      <c r="FH100" s="2">
        <f t="shared" si="137"/>
        <v>0.94821045128947623</v>
      </c>
      <c r="FI100" s="2">
        <f t="shared" si="137"/>
        <v>0.94802481760365498</v>
      </c>
      <c r="FJ100" s="2">
        <f t="shared" si="137"/>
        <v>0.94891543689952007</v>
      </c>
      <c r="FK100" s="2">
        <f t="shared" si="137"/>
        <v>0.95244078420659983</v>
      </c>
      <c r="FL100" s="2">
        <f t="shared" si="137"/>
        <v>0.94708860394870242</v>
      </c>
      <c r="FM100" s="2">
        <f t="shared" si="137"/>
        <v>0.95163816863802697</v>
      </c>
      <c r="FN100" s="2">
        <f t="shared" si="137"/>
        <v>0.94601396374454172</v>
      </c>
      <c r="FO100" s="2">
        <f t="shared" si="137"/>
        <v>0.94286112893686436</v>
      </c>
      <c r="FP100" s="2">
        <f t="shared" si="137"/>
        <v>0.94300959124502637</v>
      </c>
      <c r="FQ100" s="2">
        <f t="shared" si="137"/>
        <v>0.94869552827077852</v>
      </c>
      <c r="FR100" s="2">
        <f t="shared" si="137"/>
        <v>0.94221728249166847</v>
      </c>
      <c r="FS100" s="2">
        <f t="shared" si="137"/>
        <v>0.95023468934815181</v>
      </c>
      <c r="FT100" s="2">
        <f t="shared" si="137"/>
        <v>0.94198158739984816</v>
      </c>
      <c r="FU100" s="2">
        <f t="shared" si="137"/>
        <v>0.93143976415153251</v>
      </c>
      <c r="FW100" s="2">
        <f t="shared" si="127"/>
        <v>2.4890063932623504E-3</v>
      </c>
      <c r="FX100" s="2">
        <f t="shared" si="127"/>
        <v>2.6713660343615051E-3</v>
      </c>
      <c r="FY100" s="2">
        <f t="shared" si="127"/>
        <v>2.565962602795607E-3</v>
      </c>
      <c r="FZ100" s="2">
        <f t="shared" si="127"/>
        <v>2.7246468070528172E-3</v>
      </c>
      <c r="GA100" s="2">
        <f t="shared" si="127"/>
        <v>2.7607970773575008E-3</v>
      </c>
      <c r="GB100" s="2">
        <f t="shared" si="127"/>
        <v>2.7772977440574356E-3</v>
      </c>
      <c r="GC100" s="2">
        <f t="shared" si="127"/>
        <v>2.7693631707272578E-3</v>
      </c>
      <c r="GD100" s="2">
        <f t="shared" si="127"/>
        <v>2.7499966351597197E-3</v>
      </c>
      <c r="GE100" s="2">
        <f t="shared" si="127"/>
        <v>2.8322438234199129E-3</v>
      </c>
      <c r="GF100" s="2">
        <f t="shared" si="127"/>
        <v>2.8677212214924981E-3</v>
      </c>
      <c r="GG100" s="2">
        <f t="shared" si="127"/>
        <v>2.7814328290065985E-3</v>
      </c>
      <c r="GH100" s="2">
        <f t="shared" si="127"/>
        <v>2.4634633780511875E-3</v>
      </c>
      <c r="GI100" s="2">
        <f t="shared" si="127"/>
        <v>2.75659841979048E-3</v>
      </c>
      <c r="GJ100" s="2">
        <f t="shared" si="127"/>
        <v>1.6508192621593086E-3</v>
      </c>
      <c r="GK100" s="2">
        <f t="shared" si="127"/>
        <v>1.2810027191573511E-3</v>
      </c>
      <c r="GM100" s="86">
        <f t="shared" si="128"/>
        <v>1.026289088552552E-7</v>
      </c>
      <c r="GN100" s="86">
        <f t="shared" si="128"/>
        <v>3.5963816237400787E-9</v>
      </c>
      <c r="GO100" s="86">
        <f t="shared" si="128"/>
        <v>1.4549166952086504E-10</v>
      </c>
      <c r="GP100" s="86">
        <f t="shared" si="128"/>
        <v>1.5543714936399198E-13</v>
      </c>
      <c r="GQ100" s="86">
        <f t="shared" si="128"/>
        <v>1.6824836671760456E-15</v>
      </c>
      <c r="GR100" s="86">
        <f t="shared" si="128"/>
        <v>3.055734162395037E-15</v>
      </c>
      <c r="GS100" s="86">
        <f t="shared" si="128"/>
        <v>1.0688475946275522E-16</v>
      </c>
      <c r="GT100" s="86">
        <f t="shared" si="128"/>
        <v>1.1393690366342007E-16</v>
      </c>
      <c r="GU100" s="86">
        <f t="shared" si="128"/>
        <v>1.5898978285032452E-18</v>
      </c>
      <c r="GV100" s="86">
        <f t="shared" si="128"/>
        <v>6.4443478086223433E-12</v>
      </c>
      <c r="GW100" s="86">
        <f t="shared" si="128"/>
        <v>9.5960587368360731E-13</v>
      </c>
      <c r="GX100" s="86">
        <f t="shared" si="128"/>
        <v>2.1211611986097195E-10</v>
      </c>
      <c r="GY100" s="86">
        <f t="shared" si="128"/>
        <v>5.9463537697115273E-9</v>
      </c>
      <c r="GZ100" s="86">
        <f t="shared" si="128"/>
        <v>4.9529393019131414E-10</v>
      </c>
      <c r="HA100" s="86">
        <f t="shared" si="128"/>
        <v>4.0236563055680906E-16</v>
      </c>
      <c r="HC100" s="86">
        <f t="shared" si="73"/>
        <v>0.26532721370814633</v>
      </c>
      <c r="HD100" s="86">
        <f t="shared" si="73"/>
        <v>0.29647227649147295</v>
      </c>
      <c r="HE100" s="86">
        <f t="shared" si="73"/>
        <v>0.31393671683501567</v>
      </c>
      <c r="HF100" s="86">
        <f t="shared" si="73"/>
        <v>0.28260383090525043</v>
      </c>
      <c r="HG100" s="86">
        <f t="shared" si="87"/>
        <v>0.29291139214534273</v>
      </c>
      <c r="HH100" s="86">
        <f t="shared" si="87"/>
        <v>0.31017066167629076</v>
      </c>
      <c r="HI100" s="86">
        <f t="shared" ref="HI100:HQ128" si="138" xml:space="preserve"> _xlfn.NORM.DIST($B100, I$8, ABS(I$12), TRUE) * _xlfn.NORM.DIST(($B100 - I$8)*I$16, 0, ABS(I$12), TRUE) * 2</f>
        <v>0.34599576028883305</v>
      </c>
      <c r="HJ100" s="86">
        <f t="shared" si="138"/>
        <v>0.31038271121722916</v>
      </c>
      <c r="HK100" s="86">
        <f t="shared" si="138"/>
        <v>0.35643021848735701</v>
      </c>
      <c r="HL100" s="86">
        <f t="shared" si="138"/>
        <v>0.27515975144287436</v>
      </c>
      <c r="HM100" s="86">
        <f t="shared" si="138"/>
        <v>0.29870256282248508</v>
      </c>
      <c r="HN100" s="86">
        <f t="shared" si="138"/>
        <v>0.2593216367344387</v>
      </c>
      <c r="HO100" s="86">
        <f t="shared" si="138"/>
        <v>0.29938580401995057</v>
      </c>
      <c r="HP100" s="86">
        <f t="shared" si="138"/>
        <v>0.2174726337170261</v>
      </c>
      <c r="HQ100" s="86">
        <f t="shared" si="138"/>
        <v>0.19190628343108396</v>
      </c>
      <c r="HS100" s="86">
        <f t="shared" si="129"/>
        <v>6.3901636300867261E-26</v>
      </c>
      <c r="HT100" s="86">
        <f t="shared" si="129"/>
        <v>7.1957196511361088E-26</v>
      </c>
      <c r="HU100" s="86">
        <f t="shared" si="129"/>
        <v>1.8340981026657343E-27</v>
      </c>
      <c r="HV100" s="86">
        <f t="shared" si="129"/>
        <v>3.7315304152849513E-30</v>
      </c>
      <c r="HW100" s="86">
        <f t="shared" si="129"/>
        <v>8.186910043685425E-30</v>
      </c>
      <c r="HX100" s="86">
        <f t="shared" si="129"/>
        <v>3.4826511118537593E-31</v>
      </c>
      <c r="HY100" s="86">
        <f t="shared" si="129"/>
        <v>1.7088066547655612E-27</v>
      </c>
      <c r="HZ100" s="86">
        <f t="shared" si="129"/>
        <v>3.8772872819459558E-30</v>
      </c>
      <c r="IA100" s="86">
        <f t="shared" si="129"/>
        <v>4.3432944883433469E-29</v>
      </c>
      <c r="IB100" s="86">
        <f t="shared" si="129"/>
        <v>3.6729059346050431E-32</v>
      </c>
      <c r="IC100" s="86">
        <f t="shared" si="129"/>
        <v>3.8957395931916357E-29</v>
      </c>
      <c r="ID100" s="86">
        <f t="shared" si="129"/>
        <v>2.1887975239759451E-33</v>
      </c>
      <c r="IE100" s="86">
        <f t="shared" si="129"/>
        <v>4.4226310446987664E-29</v>
      </c>
      <c r="IF100" s="86">
        <f t="shared" si="129"/>
        <v>2.1210384642547335E-18</v>
      </c>
      <c r="IG100" s="86">
        <f t="shared" si="129"/>
        <v>1.3964030556349161E-14</v>
      </c>
      <c r="II100" s="86">
        <f t="shared" si="130"/>
        <v>2.2680046983657431E-113</v>
      </c>
      <c r="IJ100" s="86">
        <f t="shared" si="130"/>
        <v>3.1763222704525204E-123</v>
      </c>
      <c r="IK100" s="86">
        <f t="shared" si="130"/>
        <v>2.1748977130710507E-128</v>
      </c>
      <c r="IL100" s="86">
        <f t="shared" si="130"/>
        <v>1.9680664358413463E-135</v>
      </c>
      <c r="IM100" s="86">
        <f t="shared" si="130"/>
        <v>3.997030965625294E-135</v>
      </c>
      <c r="IN100" s="86">
        <f t="shared" si="130"/>
        <v>2.004166953957651E-144</v>
      </c>
      <c r="IO100" s="86">
        <f t="shared" si="130"/>
        <v>5.5705008558602518E-127</v>
      </c>
      <c r="IP100" s="86">
        <f t="shared" si="130"/>
        <v>1.0366558665992957E-139</v>
      </c>
      <c r="IQ100" s="86">
        <f t="shared" si="130"/>
        <v>1.8357644065777137E-138</v>
      </c>
      <c r="IR100" s="86">
        <f t="shared" si="130"/>
        <v>1.4834960862342194E-145</v>
      </c>
      <c r="IS100" s="86">
        <f t="shared" si="130"/>
        <v>2.6477369570145076E-134</v>
      </c>
      <c r="IT100" s="86">
        <f t="shared" si="130"/>
        <v>3.6940324490372025E-154</v>
      </c>
      <c r="IU100" s="86">
        <f t="shared" si="130"/>
        <v>1.1859515064807197E-130</v>
      </c>
      <c r="IV100" s="86">
        <f t="shared" si="130"/>
        <v>1.557902331757657E-79</v>
      </c>
      <c r="IW100" s="86">
        <f t="shared" si="130"/>
        <v>4.4587046657622452E-43</v>
      </c>
      <c r="IY100" s="86">
        <f t="shared" si="131"/>
        <v>0.2653273163370552</v>
      </c>
      <c r="IZ100" s="86">
        <f t="shared" si="131"/>
        <v>0.29647228008785459</v>
      </c>
      <c r="JA100" s="86">
        <f t="shared" si="131"/>
        <v>0.31393671698050735</v>
      </c>
      <c r="JB100" s="86">
        <f t="shared" si="131"/>
        <v>0.28260383090540586</v>
      </c>
      <c r="JC100" s="86">
        <f t="shared" si="131"/>
        <v>0.2929113921453444</v>
      </c>
      <c r="JD100" s="86">
        <f t="shared" si="131"/>
        <v>0.31017066167629381</v>
      </c>
      <c r="JE100" s="86">
        <f t="shared" si="131"/>
        <v>0.34599576028883317</v>
      </c>
      <c r="JF100" s="86">
        <f t="shared" si="131"/>
        <v>0.31038271121722927</v>
      </c>
      <c r="JG100" s="86">
        <f t="shared" si="131"/>
        <v>0.35643021848735701</v>
      </c>
      <c r="JH100" s="86">
        <f t="shared" si="131"/>
        <v>0.2751597514493187</v>
      </c>
      <c r="JI100" s="86">
        <f t="shared" si="131"/>
        <v>0.29870256282344471</v>
      </c>
      <c r="JJ100" s="86">
        <f t="shared" si="131"/>
        <v>0.2593216369465548</v>
      </c>
      <c r="JK100" s="86">
        <f t="shared" si="131"/>
        <v>0.29938580996630432</v>
      </c>
      <c r="JL100" s="86">
        <f t="shared" si="131"/>
        <v>0.21747263421232002</v>
      </c>
      <c r="JM100" s="86">
        <f t="shared" si="131"/>
        <v>0.19190628343109831</v>
      </c>
    </row>
    <row r="101" spans="2:273" x14ac:dyDescent="0.25">
      <c r="B101" s="2">
        <v>74</v>
      </c>
      <c r="C101" s="37">
        <v>186.94800000000001</v>
      </c>
      <c r="D101" s="37">
        <v>182.517</v>
      </c>
      <c r="E101" s="37">
        <v>187.55199999999999</v>
      </c>
      <c r="F101" s="37">
        <v>185.672</v>
      </c>
      <c r="G101" s="37">
        <v>186.87899999999999</v>
      </c>
      <c r="H101" s="37">
        <v>189.5</v>
      </c>
      <c r="I101" s="37">
        <v>194.72399999999999</v>
      </c>
      <c r="J101" s="37">
        <v>189.25899999999999</v>
      </c>
      <c r="K101" s="37">
        <v>191.36199999999999</v>
      </c>
      <c r="L101" s="37">
        <v>186.31</v>
      </c>
      <c r="M101" s="37">
        <v>189.63800000000001</v>
      </c>
      <c r="N101" s="37">
        <v>183.72399999999999</v>
      </c>
      <c r="O101" s="37">
        <v>199.70699999999999</v>
      </c>
      <c r="P101" s="37">
        <v>181.172</v>
      </c>
      <c r="Q101" s="37">
        <v>168.655</v>
      </c>
      <c r="S101" s="4">
        <f t="shared" si="132"/>
        <v>182.79380772882854</v>
      </c>
      <c r="T101" s="4">
        <f t="shared" si="132"/>
        <v>180.80019851373225</v>
      </c>
      <c r="U101" s="4">
        <f t="shared" si="132"/>
        <v>185.53540414389124</v>
      </c>
      <c r="V101" s="4">
        <f t="shared" si="132"/>
        <v>184.55066384945951</v>
      </c>
      <c r="W101" s="4">
        <f t="shared" si="132"/>
        <v>185.39599974546161</v>
      </c>
      <c r="X101" s="4">
        <f t="shared" si="132"/>
        <v>189.21859640647648</v>
      </c>
      <c r="Y101" s="4">
        <f t="shared" si="132"/>
        <v>193.58500251326427</v>
      </c>
      <c r="Z101" s="4">
        <f t="shared" si="132"/>
        <v>187.47696249011079</v>
      </c>
      <c r="AA101" s="4">
        <f t="shared" si="132"/>
        <v>190.39473153180541</v>
      </c>
      <c r="AB101" s="4">
        <f t="shared" si="132"/>
        <v>184.8471233669793</v>
      </c>
      <c r="AC101" s="4">
        <f t="shared" si="132"/>
        <v>188.07447465289312</v>
      </c>
      <c r="AD101" s="4">
        <f t="shared" si="132"/>
        <v>182.43693748870317</v>
      </c>
      <c r="AE101" s="4">
        <f t="shared" si="132"/>
        <v>197.57660740911069</v>
      </c>
      <c r="AF101" s="4">
        <f t="shared" si="132"/>
        <v>176.17167191075339</v>
      </c>
      <c r="AG101" s="4">
        <f t="shared" si="132"/>
        <v>166.25364907110173</v>
      </c>
      <c r="AI101" s="4">
        <f t="shared" si="133"/>
        <v>4.1541922711714676</v>
      </c>
      <c r="AJ101" s="4">
        <f t="shared" si="133"/>
        <v>1.716801486267741</v>
      </c>
      <c r="AK101" s="4">
        <f t="shared" si="133"/>
        <v>2.0165958561087507</v>
      </c>
      <c r="AL101" s="4">
        <f t="shared" si="133"/>
        <v>1.1213361505404862</v>
      </c>
      <c r="AM101" s="4">
        <f t="shared" si="133"/>
        <v>1.483000254538382</v>
      </c>
      <c r="AN101" s="4">
        <f t="shared" si="133"/>
        <v>0.28140359352352107</v>
      </c>
      <c r="AO101" s="4">
        <f t="shared" si="133"/>
        <v>1.1389974867357182</v>
      </c>
      <c r="AP101" s="4">
        <f t="shared" si="133"/>
        <v>1.782037509889193</v>
      </c>
      <c r="AQ101" s="4">
        <f t="shared" si="133"/>
        <v>0.96726846819458956</v>
      </c>
      <c r="AR101" s="4">
        <f t="shared" si="133"/>
        <v>1.4628766330206986</v>
      </c>
      <c r="AS101" s="4">
        <f t="shared" si="133"/>
        <v>1.5635253471068893</v>
      </c>
      <c r="AT101" s="4">
        <f t="shared" si="133"/>
        <v>1.2870625112968241</v>
      </c>
      <c r="AU101" s="4">
        <f t="shared" si="133"/>
        <v>2.1303925908893007</v>
      </c>
      <c r="AV101" s="4">
        <f t="shared" si="133"/>
        <v>5.000328089246608</v>
      </c>
      <c r="AW101" s="4">
        <f t="shared" si="133"/>
        <v>2.4013509288982675</v>
      </c>
      <c r="AY101" s="2">
        <f t="shared" si="125"/>
        <v>111.98621396468103</v>
      </c>
      <c r="AZ101" s="2">
        <f t="shared" si="125"/>
        <v>109.3040218752185</v>
      </c>
      <c r="BA101" s="2">
        <f t="shared" si="125"/>
        <v>110.42277352211985</v>
      </c>
      <c r="BB101" s="2">
        <f t="shared" si="125"/>
        <v>111.64436047144193</v>
      </c>
      <c r="BC101" s="2">
        <f t="shared" si="125"/>
        <v>111.76456132698783</v>
      </c>
      <c r="BD101" s="2">
        <f t="shared" si="125"/>
        <v>110.25744061229656</v>
      </c>
      <c r="BE101" s="2">
        <f t="shared" si="125"/>
        <v>110.69922224321647</v>
      </c>
      <c r="BF101" s="2">
        <f t="shared" si="125"/>
        <v>111.33042559552345</v>
      </c>
      <c r="BG101" s="2">
        <f t="shared" si="125"/>
        <v>111.04111089139694</v>
      </c>
      <c r="BH101" s="2">
        <f t="shared" si="125"/>
        <v>112.45201528812632</v>
      </c>
      <c r="BI101" s="2">
        <f t="shared" si="125"/>
        <v>114.65323318380912</v>
      </c>
      <c r="BJ101" s="2">
        <f t="shared" si="125"/>
        <v>115.94158504110986</v>
      </c>
      <c r="BK101" s="2">
        <f t="shared" si="125"/>
        <v>118.58689752704683</v>
      </c>
      <c r="BL101" s="2">
        <f t="shared" si="125"/>
        <v>118.82293789611769</v>
      </c>
      <c r="BM101" s="2">
        <f t="shared" si="125"/>
        <v>122.04654461028841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135.72062232645402</v>
      </c>
      <c r="DL101" s="2">
        <f t="shared" si="134"/>
        <v>123.12727766531717</v>
      </c>
      <c r="DM101" s="2">
        <f t="shared" si="134"/>
        <v>123.24561264908633</v>
      </c>
      <c r="DN101" s="2">
        <f t="shared" si="134"/>
        <v>126.26010910931173</v>
      </c>
      <c r="DO101" s="2">
        <f t="shared" si="134"/>
        <v>132.26088367729832</v>
      </c>
      <c r="DP101" s="2">
        <f t="shared" si="134"/>
        <v>130.43440398293029</v>
      </c>
      <c r="DQ101" s="2">
        <f t="shared" si="134"/>
        <v>125.28697945590997</v>
      </c>
      <c r="DR101" s="2">
        <f t="shared" si="134"/>
        <v>126.40219487908963</v>
      </c>
      <c r="DS101" s="2">
        <f t="shared" si="134"/>
        <v>125.35376580866584</v>
      </c>
      <c r="DT101" s="2">
        <f t="shared" si="134"/>
        <v>129.10991844476055</v>
      </c>
      <c r="DU101" s="2">
        <f t="shared" si="134"/>
        <v>130.28397887989206</v>
      </c>
      <c r="DV101" s="2">
        <f t="shared" si="134"/>
        <v>132.39222190611665</v>
      </c>
      <c r="DW101" s="2">
        <f t="shared" si="134"/>
        <v>134.95271397308238</v>
      </c>
      <c r="DX101" s="2">
        <f t="shared" si="134"/>
        <v>134.76175800085798</v>
      </c>
      <c r="DY101" s="2">
        <f t="shared" si="134"/>
        <v>136.75784390063029</v>
      </c>
      <c r="EA101" s="2">
        <f t="shared" si="94"/>
        <v>110.78945225848932</v>
      </c>
      <c r="EB101" s="2">
        <f t="shared" si="94"/>
        <v>108.61378306158315</v>
      </c>
      <c r="EC101" s="2">
        <f t="shared" si="94"/>
        <v>109.78205451522416</v>
      </c>
      <c r="ED101" s="2">
        <f t="shared" si="94"/>
        <v>110.92764221716497</v>
      </c>
      <c r="EE101" s="2">
        <f t="shared" si="94"/>
        <v>110.83239954253543</v>
      </c>
      <c r="EF101" s="2">
        <f t="shared" si="94"/>
        <v>109.22844656846154</v>
      </c>
      <c r="EG101" s="2">
        <f t="shared" si="94"/>
        <v>110.02252846314639</v>
      </c>
      <c r="EH101" s="2">
        <f t="shared" si="94"/>
        <v>110.54758688390085</v>
      </c>
      <c r="EI101" s="2">
        <f t="shared" si="94"/>
        <v>110.25069245213885</v>
      </c>
      <c r="EJ101" s="2">
        <f t="shared" si="94"/>
        <v>111.53346311711485</v>
      </c>
      <c r="EK101" s="2">
        <f t="shared" si="94"/>
        <v>113.88335168834777</v>
      </c>
      <c r="EL101" s="2">
        <f t="shared" si="94"/>
        <v>115.02149295346292</v>
      </c>
      <c r="EM101" s="2">
        <f t="shared" si="135"/>
        <v>117.80551091974893</v>
      </c>
      <c r="EN101" s="2">
        <f t="shared" si="135"/>
        <v>117.92745343000094</v>
      </c>
      <c r="EO101" s="2">
        <f t="shared" si="135"/>
        <v>121.05897354976396</v>
      </c>
      <c r="EQ101" s="2">
        <f t="shared" si="136"/>
        <v>111.10253353445796</v>
      </c>
      <c r="ER101" s="2">
        <f t="shared" si="136"/>
        <v>109.15681431372141</v>
      </c>
      <c r="ES101" s="2">
        <f t="shared" si="136"/>
        <v>109.63569556235022</v>
      </c>
      <c r="ET101" s="2">
        <f t="shared" si="136"/>
        <v>110.64581196272741</v>
      </c>
      <c r="EU101" s="2">
        <f t="shared" si="136"/>
        <v>110.43778304609795</v>
      </c>
      <c r="EV101" s="2">
        <f t="shared" si="136"/>
        <v>109.52337034935412</v>
      </c>
      <c r="EW101" s="2">
        <f t="shared" si="136"/>
        <v>110.20530690987304</v>
      </c>
      <c r="EX101" s="2">
        <f t="shared" si="136"/>
        <v>110.0492778780654</v>
      </c>
      <c r="EY101" s="2">
        <f t="shared" si="136"/>
        <v>110.0578169684332</v>
      </c>
      <c r="EZ101" s="2">
        <f t="shared" si="136"/>
        <v>111.65958838272506</v>
      </c>
      <c r="FA101" s="2">
        <f t="shared" si="136"/>
        <v>113.55944478940476</v>
      </c>
      <c r="FB101" s="2">
        <f t="shared" si="136"/>
        <v>115.02274368696443</v>
      </c>
      <c r="FC101" s="2">
        <f t="shared" si="136"/>
        <v>117.71027691931489</v>
      </c>
      <c r="FD101" s="2">
        <f t="shared" si="136"/>
        <v>118.01208136046318</v>
      </c>
      <c r="FE101" s="2">
        <f t="shared" si="136"/>
        <v>121.05866346657692</v>
      </c>
      <c r="FG101" s="2">
        <f t="shared" si="137"/>
        <v>0.95203163489551335</v>
      </c>
      <c r="FH101" s="2">
        <f t="shared" si="137"/>
        <v>0.95255114964668841</v>
      </c>
      <c r="FI101" s="2">
        <f t="shared" si="137"/>
        <v>0.95238029332618135</v>
      </c>
      <c r="FJ101" s="2">
        <f t="shared" si="137"/>
        <v>0.95319996381555538</v>
      </c>
      <c r="FK101" s="2">
        <f t="shared" si="137"/>
        <v>0.95644320777366254</v>
      </c>
      <c r="FL101" s="2">
        <f t="shared" si="137"/>
        <v>0.95151852148255811</v>
      </c>
      <c r="FM101" s="2">
        <f t="shared" si="137"/>
        <v>0.95570499630681749</v>
      </c>
      <c r="FN101" s="2">
        <f t="shared" si="137"/>
        <v>0.95052915404045357</v>
      </c>
      <c r="FO101" s="2">
        <f t="shared" si="137"/>
        <v>0.94762541169334136</v>
      </c>
      <c r="FP101" s="2">
        <f t="shared" si="137"/>
        <v>0.94776218093533038</v>
      </c>
      <c r="FQ101" s="2">
        <f t="shared" si="137"/>
        <v>0.95299758561840653</v>
      </c>
      <c r="FR101" s="2">
        <f t="shared" si="137"/>
        <v>0.9470322337905972</v>
      </c>
      <c r="FS101" s="2">
        <f t="shared" si="137"/>
        <v>0.95441388441794628</v>
      </c>
      <c r="FT101" s="2">
        <f t="shared" si="137"/>
        <v>0.94681507021586619</v>
      </c>
      <c r="FU101" s="2">
        <f t="shared" si="137"/>
        <v>0.93709283063437987</v>
      </c>
      <c r="FW101" s="2">
        <f t="shared" si="127"/>
        <v>2.7284860356964042E-3</v>
      </c>
      <c r="FX101" s="2">
        <f t="shared" si="127"/>
        <v>2.9283398937233417E-3</v>
      </c>
      <c r="FY101" s="2">
        <f t="shared" si="127"/>
        <v>2.8128257045187221E-3</v>
      </c>
      <c r="FZ101" s="2">
        <f t="shared" si="127"/>
        <v>2.9867306971858294E-3</v>
      </c>
      <c r="GA101" s="2">
        <f t="shared" si="127"/>
        <v>3.0263477112425093E-3</v>
      </c>
      <c r="GB101" s="2">
        <f t="shared" si="127"/>
        <v>3.044430669388077E-3</v>
      </c>
      <c r="GC101" s="2">
        <f t="shared" si="127"/>
        <v>3.0357352365613182E-3</v>
      </c>
      <c r="GD101" s="2">
        <f t="shared" si="127"/>
        <v>3.0145115556462331E-3</v>
      </c>
      <c r="GE101" s="2">
        <f t="shared" si="127"/>
        <v>3.1046452549234041E-3</v>
      </c>
      <c r="GF101" s="2">
        <f t="shared" si="127"/>
        <v>3.1435240651001323E-3</v>
      </c>
      <c r="GG101" s="2">
        <f t="shared" si="127"/>
        <v>3.0489622692679548E-3</v>
      </c>
      <c r="GH101" s="2">
        <f t="shared" si="127"/>
        <v>2.7004920537256642E-3</v>
      </c>
      <c r="GI101" s="2">
        <f t="shared" si="127"/>
        <v>3.0217464243966229E-3</v>
      </c>
      <c r="GJ101" s="2">
        <f t="shared" si="127"/>
        <v>1.8097990835335654E-3</v>
      </c>
      <c r="GK101" s="2">
        <f t="shared" si="127"/>
        <v>1.4044179803788964E-3</v>
      </c>
      <c r="GM101" s="86">
        <f t="shared" si="128"/>
        <v>1.0235656766199659E-8</v>
      </c>
      <c r="GN101" s="86">
        <f t="shared" si="128"/>
        <v>2.3047097778186005E-10</v>
      </c>
      <c r="GO101" s="86">
        <f t="shared" si="128"/>
        <v>5.9799974978739359E-12</v>
      </c>
      <c r="GP101" s="86">
        <f t="shared" si="128"/>
        <v>2.1826015923738163E-15</v>
      </c>
      <c r="GQ101" s="86">
        <f t="shared" si="128"/>
        <v>1.2026943612792508E-17</v>
      </c>
      <c r="GR101" s="86">
        <f t="shared" si="128"/>
        <v>3.0836796505214304E-17</v>
      </c>
      <c r="GS101" s="86">
        <f t="shared" si="128"/>
        <v>6.6551589777707471E-19</v>
      </c>
      <c r="GT101" s="86">
        <f t="shared" si="128"/>
        <v>6.3185370475212652E-19</v>
      </c>
      <c r="GU101" s="86">
        <f t="shared" si="128"/>
        <v>5.5721383726777227E-21</v>
      </c>
      <c r="GV101" s="86">
        <f t="shared" si="128"/>
        <v>1.5954344288197688E-13</v>
      </c>
      <c r="GW101" s="86">
        <f t="shared" si="128"/>
        <v>1.8984276200810869E-14</v>
      </c>
      <c r="GX101" s="86">
        <f t="shared" si="128"/>
        <v>8.3379727702592541E-12</v>
      </c>
      <c r="GY101" s="86">
        <f t="shared" si="128"/>
        <v>4.8633879676975107E-10</v>
      </c>
      <c r="GZ101" s="86">
        <f t="shared" si="128"/>
        <v>2.5565756954608808E-11</v>
      </c>
      <c r="HA101" s="86">
        <f t="shared" si="128"/>
        <v>3.702986771408421E-18</v>
      </c>
      <c r="HC101" s="86">
        <f t="shared" si="73"/>
        <v>0.33461658778298914</v>
      </c>
      <c r="HD101" s="86">
        <f t="shared" si="73"/>
        <v>0.37415518631255634</v>
      </c>
      <c r="HE101" s="86">
        <f t="shared" si="73"/>
        <v>0.39617290642812247</v>
      </c>
      <c r="HF101" s="86">
        <f t="shared" si="73"/>
        <v>0.36297109818086681</v>
      </c>
      <c r="HG101" s="86">
        <f t="shared" si="73"/>
        <v>0.37520250456375809</v>
      </c>
      <c r="HH101" s="86">
        <f t="shared" si="73"/>
        <v>0.39833463821828313</v>
      </c>
      <c r="HI101" s="86">
        <f t="shared" si="138"/>
        <v>0.43413101601873039</v>
      </c>
      <c r="HJ101" s="86">
        <f t="shared" si="138"/>
        <v>0.39772373914015274</v>
      </c>
      <c r="HK101" s="86">
        <f t="shared" si="138"/>
        <v>0.44642433678159787</v>
      </c>
      <c r="HL101" s="86">
        <f t="shared" si="138"/>
        <v>0.35764200131145829</v>
      </c>
      <c r="HM101" s="86">
        <f t="shared" si="138"/>
        <v>0.38202534356179979</v>
      </c>
      <c r="HN101" s="86">
        <f t="shared" si="138"/>
        <v>0.33870428183011086</v>
      </c>
      <c r="HO101" s="86">
        <f t="shared" si="138"/>
        <v>0.37939449056623065</v>
      </c>
      <c r="HP101" s="86">
        <f t="shared" si="138"/>
        <v>0.28731079730549258</v>
      </c>
      <c r="HQ101" s="86">
        <f t="shared" si="138"/>
        <v>0.27406720128727718</v>
      </c>
      <c r="HS101" s="86">
        <f t="shared" si="129"/>
        <v>1.0077690544375466E-24</v>
      </c>
      <c r="HT101" s="86">
        <f t="shared" si="129"/>
        <v>1.3168152436363476E-24</v>
      </c>
      <c r="HU101" s="86">
        <f t="shared" si="129"/>
        <v>3.8439565743086784E-26</v>
      </c>
      <c r="HV101" s="86">
        <f t="shared" si="129"/>
        <v>1.0286050614362568E-28</v>
      </c>
      <c r="HW101" s="86">
        <f t="shared" si="129"/>
        <v>2.220173784930097E-28</v>
      </c>
      <c r="HX101" s="86">
        <f t="shared" si="129"/>
        <v>1.1504589886644211E-29</v>
      </c>
      <c r="HY101" s="86">
        <f t="shared" si="129"/>
        <v>3.6677790351871301E-26</v>
      </c>
      <c r="HZ101" s="86">
        <f t="shared" si="129"/>
        <v>1.1307103266448656E-28</v>
      </c>
      <c r="IA101" s="86">
        <f t="shared" si="129"/>
        <v>1.1916058833226476E-27</v>
      </c>
      <c r="IB101" s="86">
        <f t="shared" si="129"/>
        <v>1.3283561013487205E-30</v>
      </c>
      <c r="IC101" s="86">
        <f t="shared" si="129"/>
        <v>1.009253118909862E-27</v>
      </c>
      <c r="ID101" s="86">
        <f t="shared" si="129"/>
        <v>8.6066397481096182E-32</v>
      </c>
      <c r="IE101" s="86">
        <f t="shared" si="129"/>
        <v>1.0869515625797621E-27</v>
      </c>
      <c r="IF101" s="86">
        <f t="shared" si="129"/>
        <v>1.2665278379393275E-17</v>
      </c>
      <c r="IG101" s="86">
        <f t="shared" si="129"/>
        <v>5.3524872073158969E-14</v>
      </c>
      <c r="II101" s="86">
        <f t="shared" si="130"/>
        <v>5.6694229066471236E-110</v>
      </c>
      <c r="IJ101" s="86">
        <f t="shared" si="130"/>
        <v>1.7526928058673452E-119</v>
      </c>
      <c r="IK101" s="86">
        <f t="shared" si="130"/>
        <v>1.6297621419941614E-124</v>
      </c>
      <c r="IL101" s="86">
        <f t="shared" si="130"/>
        <v>2.6646328354017269E-131</v>
      </c>
      <c r="IM101" s="86">
        <f t="shared" si="130"/>
        <v>5.4075555934038738E-131</v>
      </c>
      <c r="IN101" s="86">
        <f t="shared" si="130"/>
        <v>5.3185939768061812E-140</v>
      </c>
      <c r="IO101" s="86">
        <f t="shared" si="130"/>
        <v>4.2352179985148897E-123</v>
      </c>
      <c r="IP101" s="86">
        <f t="shared" si="130"/>
        <v>1.9326932923533897E-135</v>
      </c>
      <c r="IQ101" s="86">
        <f t="shared" si="130"/>
        <v>3.2874296086159893E-134</v>
      </c>
      <c r="IR101" s="86">
        <f t="shared" si="130"/>
        <v>4.513456319155069E-141</v>
      </c>
      <c r="IS101" s="86">
        <f t="shared" si="130"/>
        <v>3.4187639960999252E-130</v>
      </c>
      <c r="IT101" s="86">
        <f t="shared" si="130"/>
        <v>1.5827258156868049E-149</v>
      </c>
      <c r="IU101" s="86">
        <f t="shared" si="130"/>
        <v>1.163440668834218E-126</v>
      </c>
      <c r="IV101" s="86">
        <f t="shared" si="130"/>
        <v>2.5690771490698774E-77</v>
      </c>
      <c r="IW101" s="86">
        <f t="shared" si="130"/>
        <v>6.0901595337175265E-42</v>
      </c>
      <c r="IY101" s="86">
        <f t="shared" si="131"/>
        <v>0.33461659801864591</v>
      </c>
      <c r="IZ101" s="86">
        <f t="shared" si="131"/>
        <v>0.37415518654302732</v>
      </c>
      <c r="JA101" s="86">
        <f t="shared" si="131"/>
        <v>0.39617290643410247</v>
      </c>
      <c r="JB101" s="86">
        <f t="shared" si="131"/>
        <v>0.36297109818086898</v>
      </c>
      <c r="JC101" s="86">
        <f t="shared" si="131"/>
        <v>0.37520250456375809</v>
      </c>
      <c r="JD101" s="86">
        <f t="shared" si="131"/>
        <v>0.39833463821828319</v>
      </c>
      <c r="JE101" s="86">
        <f t="shared" si="131"/>
        <v>0.43413101601873039</v>
      </c>
      <c r="JF101" s="86">
        <f t="shared" si="131"/>
        <v>0.39772373914015274</v>
      </c>
      <c r="JG101" s="86">
        <f t="shared" si="131"/>
        <v>0.44642433678159787</v>
      </c>
      <c r="JH101" s="86">
        <f t="shared" si="131"/>
        <v>0.35764200131161783</v>
      </c>
      <c r="JI101" s="86">
        <f t="shared" si="131"/>
        <v>0.38202534356181878</v>
      </c>
      <c r="JJ101" s="86">
        <f t="shared" si="131"/>
        <v>0.33870428183844886</v>
      </c>
      <c r="JK101" s="86">
        <f t="shared" si="131"/>
        <v>0.37939449105256945</v>
      </c>
      <c r="JL101" s="86">
        <f t="shared" si="131"/>
        <v>0.28731079733105835</v>
      </c>
      <c r="JM101" s="86">
        <f t="shared" si="131"/>
        <v>0.2740672012873307</v>
      </c>
    </row>
    <row r="102" spans="2:273" x14ac:dyDescent="0.25">
      <c r="B102" s="2">
        <v>75</v>
      </c>
      <c r="C102" s="37">
        <v>193.87899999999999</v>
      </c>
      <c r="D102" s="37">
        <v>188.328</v>
      </c>
      <c r="E102" s="37">
        <v>191.89699999999999</v>
      </c>
      <c r="F102" s="37">
        <v>192.655</v>
      </c>
      <c r="G102" s="37">
        <v>192.845</v>
      </c>
      <c r="H102" s="37">
        <v>196.96600000000001</v>
      </c>
      <c r="I102" s="37">
        <v>199.56899999999999</v>
      </c>
      <c r="J102" s="37">
        <v>197.72399999999999</v>
      </c>
      <c r="K102" s="37">
        <v>195.328</v>
      </c>
      <c r="L102" s="37">
        <v>193.60300000000001</v>
      </c>
      <c r="M102" s="37">
        <v>195.655</v>
      </c>
      <c r="N102" s="37">
        <v>190.60300000000001</v>
      </c>
      <c r="O102" s="37">
        <v>202.79300000000001</v>
      </c>
      <c r="P102" s="37">
        <v>187.5</v>
      </c>
      <c r="Q102" s="37">
        <v>178.75899999999999</v>
      </c>
      <c r="S102" s="4">
        <f t="shared" si="132"/>
        <v>192.44096606343948</v>
      </c>
      <c r="T102" s="4">
        <f t="shared" si="132"/>
        <v>189.46211098960694</v>
      </c>
      <c r="U102" s="4">
        <f t="shared" si="132"/>
        <v>194.43411782614686</v>
      </c>
      <c r="V102" s="4">
        <f t="shared" si="132"/>
        <v>194.4198628595426</v>
      </c>
      <c r="W102" s="4">
        <f t="shared" si="132"/>
        <v>195.03353459475255</v>
      </c>
      <c r="X102" s="4">
        <f t="shared" si="132"/>
        <v>199.01565350693807</v>
      </c>
      <c r="Y102" s="4">
        <f t="shared" si="132"/>
        <v>202.68499135488403</v>
      </c>
      <c r="Z102" s="4">
        <f t="shared" si="132"/>
        <v>197.4876760399909</v>
      </c>
      <c r="AA102" s="4">
        <f t="shared" si="132"/>
        <v>196.95699142503307</v>
      </c>
      <c r="AB102" s="4">
        <f t="shared" si="132"/>
        <v>194.90515625729802</v>
      </c>
      <c r="AC102" s="4">
        <f t="shared" si="132"/>
        <v>197.64051692874921</v>
      </c>
      <c r="AD102" s="4">
        <f t="shared" si="132"/>
        <v>192.0247881030343</v>
      </c>
      <c r="AE102" s="4">
        <f t="shared" si="132"/>
        <v>206.66351561194358</v>
      </c>
      <c r="AF102" s="4">
        <f t="shared" si="132"/>
        <v>186.17308111541055</v>
      </c>
      <c r="AG102" s="4">
        <f t="shared" si="132"/>
        <v>176.07347937190355</v>
      </c>
      <c r="AI102" s="4">
        <f t="shared" si="133"/>
        <v>1.4380339365605153</v>
      </c>
      <c r="AJ102" s="4">
        <f t="shared" si="133"/>
        <v>-1.1341109896069383</v>
      </c>
      <c r="AK102" s="4">
        <f t="shared" si="133"/>
        <v>-2.5371178261468685</v>
      </c>
      <c r="AL102" s="4">
        <f t="shared" si="133"/>
        <v>-1.7648628595426032</v>
      </c>
      <c r="AM102" s="4">
        <f t="shared" si="133"/>
        <v>-2.1885345947525536</v>
      </c>
      <c r="AN102" s="4">
        <f t="shared" si="133"/>
        <v>-2.049653506938057</v>
      </c>
      <c r="AO102" s="4">
        <f t="shared" si="133"/>
        <v>-3.115991354884045</v>
      </c>
      <c r="AP102" s="4">
        <f t="shared" si="133"/>
        <v>0.23632396000908784</v>
      </c>
      <c r="AQ102" s="4">
        <f t="shared" si="133"/>
        <v>-1.6289914250330639</v>
      </c>
      <c r="AR102" s="4">
        <f t="shared" si="133"/>
        <v>-1.3021562572980088</v>
      </c>
      <c r="AS102" s="4">
        <f t="shared" si="133"/>
        <v>-1.985516928749206</v>
      </c>
      <c r="AT102" s="4">
        <f t="shared" si="133"/>
        <v>-1.421788103034288</v>
      </c>
      <c r="AU102" s="4">
        <f t="shared" si="133"/>
        <v>-3.8705156119435742</v>
      </c>
      <c r="AV102" s="4">
        <f t="shared" si="133"/>
        <v>1.3269188845894462</v>
      </c>
      <c r="AW102" s="4">
        <f t="shared" si="133"/>
        <v>2.685520628096441</v>
      </c>
      <c r="AY102" s="2">
        <f t="shared" si="125"/>
        <v>111.82186412406976</v>
      </c>
      <c r="AZ102" s="2">
        <f t="shared" si="125"/>
        <v>109.20937233041651</v>
      </c>
      <c r="BA102" s="2">
        <f t="shared" si="125"/>
        <v>110.29704048889323</v>
      </c>
      <c r="BB102" s="2">
        <f t="shared" si="125"/>
        <v>111.4968980679935</v>
      </c>
      <c r="BC102" s="2">
        <f t="shared" si="125"/>
        <v>111.60464864109643</v>
      </c>
      <c r="BD102" s="2">
        <f t="shared" si="125"/>
        <v>110.1484986144019</v>
      </c>
      <c r="BE102" s="2">
        <f t="shared" si="125"/>
        <v>110.62763936119761</v>
      </c>
      <c r="BF102" s="2">
        <f t="shared" si="125"/>
        <v>111.23152516794754</v>
      </c>
      <c r="BG102" s="2">
        <f t="shared" si="125"/>
        <v>110.91968781134609</v>
      </c>
      <c r="BH102" s="2">
        <f t="shared" si="125"/>
        <v>112.33263899093332</v>
      </c>
      <c r="BI102" s="2">
        <f t="shared" si="125"/>
        <v>114.51583821149904</v>
      </c>
      <c r="BJ102" s="2">
        <f t="shared" si="125"/>
        <v>115.8041408824466</v>
      </c>
      <c r="BK102" s="2">
        <f t="shared" si="125"/>
        <v>118.43310578377486</v>
      </c>
      <c r="BL102" s="2">
        <f t="shared" si="125"/>
        <v>118.67611742281885</v>
      </c>
      <c r="BM102" s="2">
        <f t="shared" si="125"/>
        <v>121.89461687949451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136.08076941838647</v>
      </c>
      <c r="DL102" s="2">
        <f t="shared" si="134"/>
        <v>123.27205600539814</v>
      </c>
      <c r="DM102" s="2">
        <f t="shared" si="134"/>
        <v>123.39372557172557</v>
      </c>
      <c r="DN102" s="2">
        <f t="shared" si="134"/>
        <v>126.46326356275303</v>
      </c>
      <c r="DO102" s="2">
        <f t="shared" si="134"/>
        <v>132.5465700750469</v>
      </c>
      <c r="DP102" s="2">
        <f t="shared" si="134"/>
        <v>130.74934566145095</v>
      </c>
      <c r="DQ102" s="2">
        <f t="shared" si="134"/>
        <v>125.47632673545969</v>
      </c>
      <c r="DR102" s="2">
        <f t="shared" si="134"/>
        <v>126.61379089615933</v>
      </c>
      <c r="DS102" s="2">
        <f t="shared" si="134"/>
        <v>125.56651304161306</v>
      </c>
      <c r="DT102" s="2">
        <f t="shared" si="134"/>
        <v>129.32403627311524</v>
      </c>
      <c r="DU102" s="2">
        <f t="shared" si="134"/>
        <v>130.48152807017544</v>
      </c>
      <c r="DV102" s="2">
        <f t="shared" si="134"/>
        <v>132.64649715504979</v>
      </c>
      <c r="DW102" s="2">
        <f t="shared" si="134"/>
        <v>135.18573509136664</v>
      </c>
      <c r="DX102" s="2">
        <f t="shared" si="134"/>
        <v>135.03089172029169</v>
      </c>
      <c r="DY102" s="2">
        <f t="shared" si="134"/>
        <v>137.06470930663696</v>
      </c>
      <c r="EA102" s="2">
        <f t="shared" si="94"/>
        <v>110.70618245888798</v>
      </c>
      <c r="EB102" s="2">
        <f t="shared" si="94"/>
        <v>108.56876344309111</v>
      </c>
      <c r="EC102" s="2">
        <f t="shared" si="94"/>
        <v>109.70026868416655</v>
      </c>
      <c r="ED102" s="2">
        <f t="shared" si="94"/>
        <v>110.82766259313529</v>
      </c>
      <c r="EE102" s="2">
        <f t="shared" si="94"/>
        <v>110.73616946717107</v>
      </c>
      <c r="EF102" s="2">
        <f t="shared" si="94"/>
        <v>109.19022038762085</v>
      </c>
      <c r="EG102" s="2">
        <f t="shared" si="94"/>
        <v>109.99938061888297</v>
      </c>
      <c r="EH102" s="2">
        <f t="shared" si="94"/>
        <v>110.50303950067398</v>
      </c>
      <c r="EI102" s="2">
        <f t="shared" si="94"/>
        <v>110.18205862416413</v>
      </c>
      <c r="EJ102" s="2">
        <f t="shared" si="94"/>
        <v>111.47808873691223</v>
      </c>
      <c r="EK102" s="2">
        <f t="shared" si="94"/>
        <v>113.79877102818722</v>
      </c>
      <c r="EL102" s="2">
        <f t="shared" si="94"/>
        <v>114.94502527236962</v>
      </c>
      <c r="EM102" s="2">
        <f t="shared" si="135"/>
        <v>117.7036635887327</v>
      </c>
      <c r="EN102" s="2">
        <f t="shared" si="135"/>
        <v>117.83809501933632</v>
      </c>
      <c r="EO102" s="2">
        <f t="shared" si="135"/>
        <v>120.96586483864709</v>
      </c>
      <c r="EQ102" s="2">
        <f t="shared" si="136"/>
        <v>111.00624565940151</v>
      </c>
      <c r="ER102" s="2">
        <f t="shared" si="136"/>
        <v>109.08996416042714</v>
      </c>
      <c r="ES102" s="2">
        <f t="shared" si="136"/>
        <v>109.5598170647054</v>
      </c>
      <c r="ET102" s="2">
        <f t="shared" si="136"/>
        <v>110.55736908718167</v>
      </c>
      <c r="EU102" s="2">
        <f t="shared" si="136"/>
        <v>110.35747064851994</v>
      </c>
      <c r="EV102" s="2">
        <f t="shared" si="136"/>
        <v>109.47309378141571</v>
      </c>
      <c r="EW102" s="2">
        <f t="shared" si="136"/>
        <v>110.17430641496827</v>
      </c>
      <c r="EX102" s="2">
        <f t="shared" si="136"/>
        <v>110.02601956318119</v>
      </c>
      <c r="EY102" s="2">
        <f t="shared" si="136"/>
        <v>109.99699222244179</v>
      </c>
      <c r="EZ102" s="2">
        <f t="shared" si="136"/>
        <v>111.59922438322194</v>
      </c>
      <c r="FA102" s="2">
        <f t="shared" si="136"/>
        <v>113.48830618796158</v>
      </c>
      <c r="FB102" s="2">
        <f t="shared" si="136"/>
        <v>114.94621011494004</v>
      </c>
      <c r="FC102" s="2">
        <f t="shared" si="136"/>
        <v>117.61232366131819</v>
      </c>
      <c r="FD102" s="2">
        <f t="shared" si="136"/>
        <v>117.9191735484352</v>
      </c>
      <c r="FE102" s="2">
        <f t="shared" si="136"/>
        <v>120.95804585383929</v>
      </c>
      <c r="FG102" s="2">
        <f t="shared" si="137"/>
        <v>0.95606690282296336</v>
      </c>
      <c r="FH102" s="2">
        <f t="shared" si="137"/>
        <v>0.9565447089957172</v>
      </c>
      <c r="FI102" s="2">
        <f t="shared" si="137"/>
        <v>0.95638757449776302</v>
      </c>
      <c r="FJ102" s="2">
        <f t="shared" si="137"/>
        <v>0.95714137235037466</v>
      </c>
      <c r="FK102" s="2">
        <f t="shared" si="137"/>
        <v>0.96012290336877892</v>
      </c>
      <c r="FL102" s="2">
        <f t="shared" si="137"/>
        <v>0.95559494100288866</v>
      </c>
      <c r="FM102" s="2">
        <f t="shared" si="137"/>
        <v>0.95944441190106733</v>
      </c>
      <c r="FN102" s="2">
        <f t="shared" si="137"/>
        <v>0.95468479979884002</v>
      </c>
      <c r="FO102" s="2">
        <f t="shared" si="137"/>
        <v>0.95201266310303745</v>
      </c>
      <c r="FP102" s="2">
        <f t="shared" si="137"/>
        <v>0.95213855426528593</v>
      </c>
      <c r="FQ102" s="2">
        <f t="shared" si="137"/>
        <v>0.9569552683828495</v>
      </c>
      <c r="FR102" s="2">
        <f t="shared" si="137"/>
        <v>0.95146662897133316</v>
      </c>
      <c r="FS102" s="2">
        <f t="shared" si="137"/>
        <v>0.95825753593333163</v>
      </c>
      <c r="FT102" s="2">
        <f t="shared" si="137"/>
        <v>0.95126671050170952</v>
      </c>
      <c r="FU102" s="2">
        <f t="shared" si="137"/>
        <v>0.94230864944222081</v>
      </c>
      <c r="FW102" s="2">
        <f t="shared" si="127"/>
        <v>2.990938113835061E-3</v>
      </c>
      <c r="FX102" s="2">
        <f t="shared" si="127"/>
        <v>3.209953965118157E-3</v>
      </c>
      <c r="FY102" s="2">
        <f t="shared" si="127"/>
        <v>3.0833653021343456E-3</v>
      </c>
      <c r="FZ102" s="2">
        <f t="shared" si="127"/>
        <v>3.2739416865461141E-3</v>
      </c>
      <c r="GA102" s="2">
        <f t="shared" si="127"/>
        <v>3.3173556891960033E-3</v>
      </c>
      <c r="GB102" s="2">
        <f t="shared" si="127"/>
        <v>3.3371716506609855E-3</v>
      </c>
      <c r="GC102" s="2">
        <f t="shared" si="127"/>
        <v>3.3276428885847375E-3</v>
      </c>
      <c r="GD102" s="2">
        <f t="shared" si="127"/>
        <v>3.3043851631278718E-3</v>
      </c>
      <c r="GE102" s="2">
        <f t="shared" si="127"/>
        <v>3.4031564793697154E-3</v>
      </c>
      <c r="GF102" s="2">
        <f t="shared" si="127"/>
        <v>3.4457605608941696E-3</v>
      </c>
      <c r="GG102" s="2">
        <f t="shared" si="127"/>
        <v>3.3421375313541094E-3</v>
      </c>
      <c r="GH102" s="2">
        <f t="shared" si="127"/>
        <v>2.9602593939239441E-3</v>
      </c>
      <c r="GI102" s="2">
        <f t="shared" si="127"/>
        <v>3.3123134211343543E-3</v>
      </c>
      <c r="GJ102" s="2">
        <f t="shared" si="127"/>
        <v>1.9840588056231423E-3</v>
      </c>
      <c r="GK102" s="2">
        <f t="shared" si="127"/>
        <v>1.5397050703200134E-3</v>
      </c>
      <c r="GM102" s="86">
        <f t="shared" si="128"/>
        <v>8.6666831130138732E-10</v>
      </c>
      <c r="GN102" s="86">
        <f t="shared" si="128"/>
        <v>1.2199602259069801E-11</v>
      </c>
      <c r="GO102" s="86">
        <f t="shared" si="128"/>
        <v>1.9719448128937078E-13</v>
      </c>
      <c r="GP102" s="86">
        <f t="shared" si="128"/>
        <v>2.2708727436908132E-17</v>
      </c>
      <c r="GQ102" s="86">
        <f t="shared" si="128"/>
        <v>6.0726386156299887E-20</v>
      </c>
      <c r="GR102" s="86">
        <f t="shared" si="128"/>
        <v>2.2907772771358764E-19</v>
      </c>
      <c r="GS102" s="86">
        <f t="shared" si="128"/>
        <v>2.9505599797812806E-21</v>
      </c>
      <c r="GT102" s="86">
        <f t="shared" si="128"/>
        <v>2.4565946801367657E-21</v>
      </c>
      <c r="GU102" s="86">
        <f t="shared" si="128"/>
        <v>1.3409575663763511E-23</v>
      </c>
      <c r="GV102" s="86">
        <f t="shared" si="128"/>
        <v>3.0501682683090667E-15</v>
      </c>
      <c r="GW102" s="86">
        <f t="shared" si="128"/>
        <v>2.8647118853292104E-16</v>
      </c>
      <c r="GX102" s="86">
        <f t="shared" si="128"/>
        <v>2.6045535934498631E-13</v>
      </c>
      <c r="GY102" s="86">
        <f t="shared" si="128"/>
        <v>3.3787283860324902E-11</v>
      </c>
      <c r="GZ102" s="86">
        <f t="shared" si="128"/>
        <v>1.0797360257742071E-12</v>
      </c>
      <c r="HA102" s="86">
        <f t="shared" si="128"/>
        <v>2.5265598533448958E-20</v>
      </c>
      <c r="HC102" s="86">
        <f t="shared" si="73"/>
        <v>0.41351430963634922</v>
      </c>
      <c r="HD102" s="86">
        <f t="shared" si="73"/>
        <v>0.45923961377318739</v>
      </c>
      <c r="HE102" s="86">
        <f t="shared" si="73"/>
        <v>0.4865731937294232</v>
      </c>
      <c r="HF102" s="86">
        <f t="shared" si="73"/>
        <v>0.45325430944373091</v>
      </c>
      <c r="HG102" s="86">
        <f t="shared" si="73"/>
        <v>0.46718881343606916</v>
      </c>
      <c r="HH102" s="86">
        <f t="shared" si="73"/>
        <v>0.49519774328691474</v>
      </c>
      <c r="HI102" s="86">
        <f t="shared" si="138"/>
        <v>0.53035129761312372</v>
      </c>
      <c r="HJ102" s="86">
        <f t="shared" si="138"/>
        <v>0.49665364626705177</v>
      </c>
      <c r="HK102" s="86">
        <f t="shared" si="138"/>
        <v>0.53563191248355635</v>
      </c>
      <c r="HL102" s="86">
        <f t="shared" si="138"/>
        <v>0.44971138148422507</v>
      </c>
      <c r="HM102" s="86">
        <f t="shared" si="138"/>
        <v>0.4754376051502967</v>
      </c>
      <c r="HN102" s="86">
        <f t="shared" si="138"/>
        <v>0.42758188261185137</v>
      </c>
      <c r="HO102" s="86">
        <f t="shared" si="138"/>
        <v>0.46514056918339775</v>
      </c>
      <c r="HP102" s="86">
        <f t="shared" si="138"/>
        <v>0.36993770470617243</v>
      </c>
      <c r="HQ102" s="86">
        <f t="shared" si="138"/>
        <v>0.37563182512763815</v>
      </c>
      <c r="HS102" s="86">
        <f t="shared" si="129"/>
        <v>1.4841035392544343E-23</v>
      </c>
      <c r="HT102" s="86">
        <f t="shared" si="129"/>
        <v>2.2326475469143987E-23</v>
      </c>
      <c r="HU102" s="86">
        <f t="shared" si="129"/>
        <v>7.4475704907354112E-25</v>
      </c>
      <c r="HV102" s="86">
        <f t="shared" si="129"/>
        <v>2.6050888640452399E-27</v>
      </c>
      <c r="HW102" s="86">
        <f t="shared" si="129"/>
        <v>5.5308194312023594E-27</v>
      </c>
      <c r="HX102" s="86">
        <f t="shared" si="129"/>
        <v>3.4697532771487343E-28</v>
      </c>
      <c r="HY102" s="86">
        <f t="shared" si="129"/>
        <v>7.2692746295513217E-25</v>
      </c>
      <c r="HZ102" s="86">
        <f t="shared" si="129"/>
        <v>3.020563808571991E-27</v>
      </c>
      <c r="IA102" s="86">
        <f t="shared" si="129"/>
        <v>2.9945687905895046E-26</v>
      </c>
      <c r="IB102" s="86">
        <f t="shared" si="129"/>
        <v>4.3784802702854387E-29</v>
      </c>
      <c r="IC102" s="86">
        <f t="shared" si="129"/>
        <v>2.402631174541875E-26</v>
      </c>
      <c r="ID102" s="86">
        <f t="shared" si="129"/>
        <v>3.082331719492349E-30</v>
      </c>
      <c r="IE102" s="86">
        <f t="shared" si="129"/>
        <v>2.4611564500190339E-26</v>
      </c>
      <c r="IF102" s="86">
        <f t="shared" si="129"/>
        <v>7.2584501803090402E-17</v>
      </c>
      <c r="IG102" s="86">
        <f t="shared" si="129"/>
        <v>1.9916468528048023E-13</v>
      </c>
      <c r="II102" s="86">
        <f t="shared" si="130"/>
        <v>1.2560892275759951E-106</v>
      </c>
      <c r="IJ102" s="86">
        <f t="shared" si="130"/>
        <v>8.4538465037704852E-116</v>
      </c>
      <c r="IK102" s="86">
        <f t="shared" si="130"/>
        <v>1.0634211412366762E-120</v>
      </c>
      <c r="IL102" s="86">
        <f t="shared" si="130"/>
        <v>3.107958608371836E-127</v>
      </c>
      <c r="IM102" s="86">
        <f t="shared" si="130"/>
        <v>6.3003399335282249E-127</v>
      </c>
      <c r="IN102" s="86">
        <f t="shared" si="130"/>
        <v>1.2024762940688319E-135</v>
      </c>
      <c r="IO102" s="86">
        <f t="shared" si="130"/>
        <v>2.7981392415036021E-119</v>
      </c>
      <c r="IP102" s="86">
        <f t="shared" si="130"/>
        <v>3.0877398456993291E-131</v>
      </c>
      <c r="IQ102" s="86">
        <f t="shared" si="130"/>
        <v>5.044089593359083E-130</v>
      </c>
      <c r="IR102" s="86">
        <f t="shared" si="130"/>
        <v>1.1663346381231683E-136</v>
      </c>
      <c r="IS102" s="86">
        <f t="shared" si="130"/>
        <v>3.8036454746275557E-126</v>
      </c>
      <c r="IT102" s="86">
        <f t="shared" si="130"/>
        <v>5.7532216023975434E-145</v>
      </c>
      <c r="IU102" s="86">
        <f t="shared" si="130"/>
        <v>9.8795569345705769E-123</v>
      </c>
      <c r="IV102" s="86">
        <f t="shared" si="130"/>
        <v>3.9362268109854501E-75</v>
      </c>
      <c r="IW102" s="86">
        <f t="shared" si="130"/>
        <v>8.0241778434795574E-41</v>
      </c>
      <c r="IY102" s="86">
        <f t="shared" si="131"/>
        <v>0.41351431050301751</v>
      </c>
      <c r="IZ102" s="86">
        <f t="shared" si="131"/>
        <v>0.45923961378538697</v>
      </c>
      <c r="JA102" s="86">
        <f t="shared" si="131"/>
        <v>0.48657319372962038</v>
      </c>
      <c r="JB102" s="86">
        <f t="shared" si="131"/>
        <v>0.45325430944373091</v>
      </c>
      <c r="JC102" s="86">
        <f t="shared" si="131"/>
        <v>0.46718881343606916</v>
      </c>
      <c r="JD102" s="86">
        <f t="shared" si="131"/>
        <v>0.49519774328691474</v>
      </c>
      <c r="JE102" s="86">
        <f t="shared" si="131"/>
        <v>0.53035129761312372</v>
      </c>
      <c r="JF102" s="86">
        <f t="shared" si="131"/>
        <v>0.49665364626705177</v>
      </c>
      <c r="JG102" s="86">
        <f t="shared" si="131"/>
        <v>0.53563191248355635</v>
      </c>
      <c r="JH102" s="86">
        <f t="shared" si="131"/>
        <v>0.44971138148422812</v>
      </c>
      <c r="JI102" s="86">
        <f t="shared" si="131"/>
        <v>0.47543760515029698</v>
      </c>
      <c r="JJ102" s="86">
        <f t="shared" si="131"/>
        <v>0.42758188261211183</v>
      </c>
      <c r="JK102" s="86">
        <f t="shared" si="131"/>
        <v>0.46514056921718505</v>
      </c>
      <c r="JL102" s="86">
        <f t="shared" si="131"/>
        <v>0.36993770470725224</v>
      </c>
      <c r="JM102" s="86">
        <f t="shared" si="131"/>
        <v>0.37563182512783733</v>
      </c>
    </row>
    <row r="103" spans="2:273" x14ac:dyDescent="0.25">
      <c r="B103" s="2">
        <v>76</v>
      </c>
      <c r="C103" s="37">
        <v>196.483</v>
      </c>
      <c r="D103" s="37">
        <v>189.72399999999999</v>
      </c>
      <c r="E103" s="37">
        <v>194.75899999999999</v>
      </c>
      <c r="F103" s="37">
        <v>197.483</v>
      </c>
      <c r="G103" s="37">
        <v>196.62100000000001</v>
      </c>
      <c r="H103" s="37">
        <v>199.017</v>
      </c>
      <c r="I103" s="37">
        <v>201.20699999999999</v>
      </c>
      <c r="J103" s="37">
        <v>198.41399999999999</v>
      </c>
      <c r="K103" s="37">
        <v>196.96600000000001</v>
      </c>
      <c r="L103" s="37">
        <v>195.29300000000001</v>
      </c>
      <c r="M103" s="37">
        <v>199.60300000000001</v>
      </c>
      <c r="N103" s="37">
        <v>194.56899999999999</v>
      </c>
      <c r="O103" s="37">
        <v>205.70699999999999</v>
      </c>
      <c r="P103" s="37">
        <v>193.60300000000001</v>
      </c>
      <c r="Q103" s="37">
        <v>181.81</v>
      </c>
      <c r="S103" s="4">
        <f t="shared" si="132"/>
        <v>200.68739441231844</v>
      </c>
      <c r="T103" s="4">
        <f t="shared" si="132"/>
        <v>195.23554572568088</v>
      </c>
      <c r="U103" s="4">
        <f t="shared" si="132"/>
        <v>200.11716323203905</v>
      </c>
      <c r="V103" s="4">
        <f t="shared" si="132"/>
        <v>201.39565006683426</v>
      </c>
      <c r="W103" s="4">
        <f t="shared" si="132"/>
        <v>201.56920899300127</v>
      </c>
      <c r="X103" s="4">
        <f t="shared" si="132"/>
        <v>204.45411375008814</v>
      </c>
      <c r="Y103" s="4">
        <f t="shared" si="132"/>
        <v>207.74488985994736</v>
      </c>
      <c r="Z103" s="4">
        <f t="shared" si="132"/>
        <v>204.49606560856336</v>
      </c>
      <c r="AA103" s="4">
        <f t="shared" si="132"/>
        <v>197.53925795095029</v>
      </c>
      <c r="AB103" s="4">
        <f t="shared" si="132"/>
        <v>201.44254498728861</v>
      </c>
      <c r="AC103" s="4">
        <f t="shared" si="132"/>
        <v>204.19368416312273</v>
      </c>
      <c r="AD103" s="4">
        <f t="shared" si="132"/>
        <v>198.50378271723227</v>
      </c>
      <c r="AE103" s="4">
        <f t="shared" si="132"/>
        <v>211.78805400741149</v>
      </c>
      <c r="AF103" s="4">
        <f t="shared" si="132"/>
        <v>195.05793460442518</v>
      </c>
      <c r="AG103" s="4">
        <f t="shared" si="132"/>
        <v>184.07790544019576</v>
      </c>
      <c r="AI103" s="4">
        <f t="shared" si="133"/>
        <v>-4.204394412318436</v>
      </c>
      <c r="AJ103" s="4">
        <f t="shared" si="133"/>
        <v>-5.5115457256808895</v>
      </c>
      <c r="AK103" s="4">
        <f t="shared" si="133"/>
        <v>-5.3581632320390611</v>
      </c>
      <c r="AL103" s="4">
        <f t="shared" si="133"/>
        <v>-3.9126500668342601</v>
      </c>
      <c r="AM103" s="4">
        <f t="shared" si="133"/>
        <v>-4.9482089930012592</v>
      </c>
      <c r="AN103" s="4">
        <f t="shared" si="133"/>
        <v>-5.4371137500881446</v>
      </c>
      <c r="AO103" s="4">
        <f t="shared" si="133"/>
        <v>-6.53788985994737</v>
      </c>
      <c r="AP103" s="4">
        <f t="shared" si="133"/>
        <v>-6.0820656085633686</v>
      </c>
      <c r="AQ103" s="4">
        <f t="shared" si="133"/>
        <v>-0.57325795095027843</v>
      </c>
      <c r="AR103" s="4">
        <f t="shared" si="133"/>
        <v>-6.149544987288607</v>
      </c>
      <c r="AS103" s="4">
        <f t="shared" si="133"/>
        <v>-4.5906841631227167</v>
      </c>
      <c r="AT103" s="4">
        <f t="shared" si="133"/>
        <v>-3.9347827172322809</v>
      </c>
      <c r="AU103" s="4">
        <f t="shared" si="133"/>
        <v>-6.0810540074114954</v>
      </c>
      <c r="AV103" s="4">
        <f t="shared" si="133"/>
        <v>-1.4549346044251763</v>
      </c>
      <c r="AW103" s="4">
        <f t="shared" si="133"/>
        <v>-2.2679054401957615</v>
      </c>
      <c r="AY103" s="2">
        <f t="shared" si="125"/>
        <v>111.66232998127734</v>
      </c>
      <c r="AZ103" s="2">
        <f t="shared" si="125"/>
        <v>109.11800482315805</v>
      </c>
      <c r="BA103" s="2">
        <f t="shared" si="125"/>
        <v>110.17396300867934</v>
      </c>
      <c r="BB103" s="2">
        <f t="shared" si="125"/>
        <v>111.35211851506713</v>
      </c>
      <c r="BC103" s="2">
        <f t="shared" si="125"/>
        <v>111.44855993866193</v>
      </c>
      <c r="BD103" s="2">
        <f t="shared" si="125"/>
        <v>110.04386743954015</v>
      </c>
      <c r="BE103" s="2">
        <f t="shared" si="125"/>
        <v>110.55922788830478</v>
      </c>
      <c r="BF103" s="2">
        <f t="shared" si="125"/>
        <v>111.13595952849542</v>
      </c>
      <c r="BG103" s="2">
        <f t="shared" si="125"/>
        <v>110.80128561329762</v>
      </c>
      <c r="BH103" s="2">
        <f t="shared" si="125"/>
        <v>112.21723895316698</v>
      </c>
      <c r="BI103" s="2">
        <f t="shared" si="125"/>
        <v>114.38162928715624</v>
      </c>
      <c r="BJ103" s="2">
        <f t="shared" si="125"/>
        <v>115.67014351877557</v>
      </c>
      <c r="BK103" s="2">
        <f t="shared" si="125"/>
        <v>118.28228262209832</v>
      </c>
      <c r="BL103" s="2">
        <f t="shared" si="125"/>
        <v>118.53233668568565</v>
      </c>
      <c r="BM103" s="2">
        <f t="shared" si="125"/>
        <v>121.74524693594221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136.44091651031894</v>
      </c>
      <c r="DL103" s="2">
        <f t="shared" si="134"/>
        <v>123.41683434547912</v>
      </c>
      <c r="DM103" s="2">
        <f t="shared" si="134"/>
        <v>123.54183849436481</v>
      </c>
      <c r="DN103" s="2">
        <f t="shared" si="134"/>
        <v>126.66641801619431</v>
      </c>
      <c r="DO103" s="2">
        <f t="shared" si="134"/>
        <v>132.83225647279551</v>
      </c>
      <c r="DP103" s="2">
        <f t="shared" si="134"/>
        <v>131.06428733997154</v>
      </c>
      <c r="DQ103" s="2">
        <f t="shared" si="134"/>
        <v>125.66567401500942</v>
      </c>
      <c r="DR103" s="2">
        <f t="shared" si="134"/>
        <v>126.82538691322904</v>
      </c>
      <c r="DS103" s="2">
        <f t="shared" si="134"/>
        <v>125.7792602745603</v>
      </c>
      <c r="DT103" s="2">
        <f t="shared" si="134"/>
        <v>129.5381541014699</v>
      </c>
      <c r="DU103" s="2">
        <f t="shared" si="134"/>
        <v>130.67907726045885</v>
      </c>
      <c r="DV103" s="2">
        <f t="shared" si="134"/>
        <v>132.90077240398293</v>
      </c>
      <c r="DW103" s="2">
        <f t="shared" si="134"/>
        <v>135.41875620965092</v>
      </c>
      <c r="DX103" s="2">
        <f t="shared" si="134"/>
        <v>135.3000254397254</v>
      </c>
      <c r="DY103" s="2">
        <f t="shared" si="134"/>
        <v>137.37157471264365</v>
      </c>
      <c r="EA103" s="2">
        <f t="shared" si="94"/>
        <v>110.62291265928664</v>
      </c>
      <c r="EB103" s="2">
        <f t="shared" si="94"/>
        <v>108.52374382459909</v>
      </c>
      <c r="EC103" s="2">
        <f t="shared" si="94"/>
        <v>109.61848285310894</v>
      </c>
      <c r="ED103" s="2">
        <f t="shared" si="94"/>
        <v>110.72768296910562</v>
      </c>
      <c r="EE103" s="2">
        <f t="shared" si="94"/>
        <v>110.63993939180671</v>
      </c>
      <c r="EF103" s="2">
        <f t="shared" si="94"/>
        <v>109.15199420678017</v>
      </c>
      <c r="EG103" s="2">
        <f t="shared" si="94"/>
        <v>109.97623277461955</v>
      </c>
      <c r="EH103" s="2">
        <f t="shared" si="94"/>
        <v>110.45849211744711</v>
      </c>
      <c r="EI103" s="2">
        <f t="shared" si="94"/>
        <v>110.11342479618942</v>
      </c>
      <c r="EJ103" s="2">
        <f t="shared" si="94"/>
        <v>111.4227143567096</v>
      </c>
      <c r="EK103" s="2">
        <f t="shared" si="94"/>
        <v>113.71419036802666</v>
      </c>
      <c r="EL103" s="2">
        <f t="shared" si="94"/>
        <v>114.86855759127631</v>
      </c>
      <c r="EM103" s="2">
        <f t="shared" si="135"/>
        <v>117.60181625771645</v>
      </c>
      <c r="EN103" s="2">
        <f t="shared" si="135"/>
        <v>117.74873660867171</v>
      </c>
      <c r="EO103" s="2">
        <f t="shared" si="135"/>
        <v>120.87275612753024</v>
      </c>
      <c r="EQ103" s="2">
        <f t="shared" si="136"/>
        <v>110.90995778434508</v>
      </c>
      <c r="ER103" s="2">
        <f t="shared" si="136"/>
        <v>109.02311400713288</v>
      </c>
      <c r="ES103" s="2">
        <f t="shared" si="136"/>
        <v>109.48393856706058</v>
      </c>
      <c r="ET103" s="2">
        <f t="shared" si="136"/>
        <v>110.46892621163595</v>
      </c>
      <c r="EU103" s="2">
        <f t="shared" si="136"/>
        <v>110.27715825094192</v>
      </c>
      <c r="EV103" s="2">
        <f t="shared" si="136"/>
        <v>109.4228172134773</v>
      </c>
      <c r="EW103" s="2">
        <f t="shared" si="136"/>
        <v>110.14330592006348</v>
      </c>
      <c r="EX103" s="2">
        <f t="shared" si="136"/>
        <v>110.00276124829701</v>
      </c>
      <c r="EY103" s="2">
        <f t="shared" si="136"/>
        <v>109.93616747645039</v>
      </c>
      <c r="EZ103" s="2">
        <f t="shared" si="136"/>
        <v>111.53886038371881</v>
      </c>
      <c r="FA103" s="2">
        <f t="shared" si="136"/>
        <v>113.41716758651842</v>
      </c>
      <c r="FB103" s="2">
        <f t="shared" si="136"/>
        <v>114.86967654291564</v>
      </c>
      <c r="FC103" s="2">
        <f t="shared" si="136"/>
        <v>117.51437040332148</v>
      </c>
      <c r="FD103" s="2">
        <f t="shared" si="136"/>
        <v>117.82626573640721</v>
      </c>
      <c r="FE103" s="2">
        <f t="shared" si="136"/>
        <v>120.85742824110166</v>
      </c>
      <c r="FG103" s="2">
        <f t="shared" si="137"/>
        <v>0.95977705187789808</v>
      </c>
      <c r="FH103" s="2">
        <f t="shared" si="137"/>
        <v>0.96021618640264594</v>
      </c>
      <c r="FI103" s="2">
        <f t="shared" si="137"/>
        <v>0.96007177380911579</v>
      </c>
      <c r="FJ103" s="2">
        <f t="shared" si="137"/>
        <v>0.9607645062621859</v>
      </c>
      <c r="FK103" s="2">
        <f t="shared" si="137"/>
        <v>0.96350359880003622</v>
      </c>
      <c r="FL103" s="2">
        <f t="shared" si="137"/>
        <v>0.95934325229671791</v>
      </c>
      <c r="FM103" s="2">
        <f t="shared" si="137"/>
        <v>0.96288040455692181</v>
      </c>
      <c r="FN103" s="2">
        <f t="shared" si="137"/>
        <v>0.95850660182521308</v>
      </c>
      <c r="FO103" s="2">
        <f t="shared" si="137"/>
        <v>0.95604945332638058</v>
      </c>
      <c r="FP103" s="2">
        <f t="shared" si="137"/>
        <v>0.95616524189272223</v>
      </c>
      <c r="FQ103" s="2">
        <f t="shared" si="137"/>
        <v>0.96059348721067717</v>
      </c>
      <c r="FR103" s="2">
        <f t="shared" si="137"/>
        <v>0.95554720787758185</v>
      </c>
      <c r="FS103" s="2">
        <f t="shared" si="137"/>
        <v>0.96179007969044383</v>
      </c>
      <c r="FT103" s="2">
        <f t="shared" si="137"/>
        <v>0.95536330955618931</v>
      </c>
      <c r="FU103" s="2">
        <f t="shared" si="137"/>
        <v>0.9471164145833687</v>
      </c>
      <c r="FW103" s="2">
        <f t="shared" si="127"/>
        <v>3.278552367733072E-3</v>
      </c>
      <c r="FX103" s="2">
        <f t="shared" si="127"/>
        <v>3.518554870118251E-3</v>
      </c>
      <c r="FY103" s="2">
        <f t="shared" si="127"/>
        <v>3.379837398879221E-3</v>
      </c>
      <c r="FZ103" s="2">
        <f t="shared" si="127"/>
        <v>3.5886721424468206E-3</v>
      </c>
      <c r="GA103" s="2">
        <f t="shared" si="127"/>
        <v>3.6362443929723455E-3</v>
      </c>
      <c r="GB103" s="2">
        <f t="shared" si="127"/>
        <v>3.6579582197753362E-3</v>
      </c>
      <c r="GC103" s="2">
        <f t="shared" si="127"/>
        <v>3.647516854896326E-3</v>
      </c>
      <c r="GD103" s="2">
        <f t="shared" si="127"/>
        <v>3.622031575306231E-3</v>
      </c>
      <c r="GE103" s="2">
        <f t="shared" si="127"/>
        <v>3.7302621192448343E-3</v>
      </c>
      <c r="GF103" s="2">
        <f t="shared" si="127"/>
        <v>3.776945713434818E-3</v>
      </c>
      <c r="GG103" s="2">
        <f t="shared" si="127"/>
        <v>3.6633996925880962E-3</v>
      </c>
      <c r="GH103" s="2">
        <f t="shared" si="127"/>
        <v>3.2449331258864217E-3</v>
      </c>
      <c r="GI103" s="2">
        <f t="shared" si="127"/>
        <v>3.6307191905705135E-3</v>
      </c>
      <c r="GJ103" s="2">
        <f t="shared" si="127"/>
        <v>2.1750608735275783E-3</v>
      </c>
      <c r="GK103" s="2">
        <f t="shared" si="127"/>
        <v>1.6880022887874014E-3</v>
      </c>
      <c r="GM103" s="86">
        <f t="shared" si="128"/>
        <v>6.2298231615668346E-11</v>
      </c>
      <c r="GN103" s="86">
        <f t="shared" si="128"/>
        <v>5.3339116085185927E-13</v>
      </c>
      <c r="GO103" s="86">
        <f t="shared" si="128"/>
        <v>5.2168425545516116E-15</v>
      </c>
      <c r="GP103" s="86">
        <f t="shared" si="128"/>
        <v>1.7505834474567601E-19</v>
      </c>
      <c r="GQ103" s="86">
        <f t="shared" si="128"/>
        <v>2.1655999180476164E-22</v>
      </c>
      <c r="GR103" s="86">
        <f t="shared" si="128"/>
        <v>1.2526720816110112E-21</v>
      </c>
      <c r="GS103" s="86">
        <f t="shared" si="128"/>
        <v>9.3138824300791858E-24</v>
      </c>
      <c r="GT103" s="86">
        <f t="shared" si="128"/>
        <v>6.6956413759889186E-24</v>
      </c>
      <c r="GU103" s="86">
        <f t="shared" si="128"/>
        <v>2.2157456672957594E-26</v>
      </c>
      <c r="GV103" s="86">
        <f t="shared" si="128"/>
        <v>4.5029781933956115E-17</v>
      </c>
      <c r="GW103" s="86">
        <f t="shared" si="128"/>
        <v>3.2971166982209261E-18</v>
      </c>
      <c r="GX103" s="86">
        <f t="shared" si="128"/>
        <v>6.4652020996369471E-15</v>
      </c>
      <c r="GY103" s="86">
        <f t="shared" si="128"/>
        <v>1.9938613659330917E-12</v>
      </c>
      <c r="GZ103" s="86">
        <f t="shared" si="128"/>
        <v>3.7310808927704369E-14</v>
      </c>
      <c r="HA103" s="86">
        <f t="shared" si="128"/>
        <v>1.2778342368357992E-22</v>
      </c>
      <c r="HC103" s="86">
        <f t="shared" si="73"/>
        <v>0.49809098826652703</v>
      </c>
      <c r="HD103" s="86">
        <f t="shared" si="73"/>
        <v>0.54202202622221152</v>
      </c>
      <c r="HE103" s="86">
        <f t="shared" si="73"/>
        <v>0.57384007725770747</v>
      </c>
      <c r="HF103" s="86">
        <f t="shared" si="73"/>
        <v>0.54383292580084208</v>
      </c>
      <c r="HG103" s="86">
        <f t="shared" si="73"/>
        <v>0.55821883437042852</v>
      </c>
      <c r="HH103" s="86">
        <f t="shared" si="73"/>
        <v>0.58530771831484107</v>
      </c>
      <c r="HI103" s="86">
        <f t="shared" si="138"/>
        <v>0.61986224424510583</v>
      </c>
      <c r="HJ103" s="86">
        <f t="shared" si="138"/>
        <v>0.59670153857640595</v>
      </c>
      <c r="HK103" s="86">
        <f t="shared" si="138"/>
        <v>0.60195926398351829</v>
      </c>
      <c r="HL103" s="86">
        <f t="shared" si="138"/>
        <v>0.53950274410438426</v>
      </c>
      <c r="HM103" s="86">
        <f t="shared" si="138"/>
        <v>0.56837071532163397</v>
      </c>
      <c r="HN103" s="86">
        <f t="shared" si="138"/>
        <v>0.51531853120261872</v>
      </c>
      <c r="HO103" s="86">
        <f t="shared" si="138"/>
        <v>0.54450225077796344</v>
      </c>
      <c r="HP103" s="86">
        <f t="shared" si="138"/>
        <v>0.4616569341821159</v>
      </c>
      <c r="HQ103" s="86">
        <f t="shared" si="138"/>
        <v>0.48795931694583494</v>
      </c>
      <c r="HS103" s="86">
        <f t="shared" si="129"/>
        <v>2.0409629476325985E-22</v>
      </c>
      <c r="HT103" s="86">
        <f t="shared" si="129"/>
        <v>3.5073277666318935E-22</v>
      </c>
      <c r="HU103" s="86">
        <f t="shared" si="129"/>
        <v>1.3339709939282437E-23</v>
      </c>
      <c r="HV103" s="86">
        <f t="shared" si="129"/>
        <v>6.0621067039769679E-26</v>
      </c>
      <c r="HW103" s="86">
        <f t="shared" si="129"/>
        <v>1.265735029944742E-25</v>
      </c>
      <c r="HX103" s="86">
        <f t="shared" si="129"/>
        <v>9.554504724056282E-27</v>
      </c>
      <c r="HY103" s="86">
        <f t="shared" si="129"/>
        <v>1.330369768782847E-23</v>
      </c>
      <c r="HZ103" s="86">
        <f t="shared" si="129"/>
        <v>7.3918598869851067E-26</v>
      </c>
      <c r="IA103" s="86">
        <f t="shared" si="129"/>
        <v>6.8935183881269982E-25</v>
      </c>
      <c r="IB103" s="86">
        <f t="shared" si="129"/>
        <v>1.315382355808774E-27</v>
      </c>
      <c r="IC103" s="86">
        <f t="shared" si="129"/>
        <v>5.2561367904095489E-25</v>
      </c>
      <c r="ID103" s="86">
        <f t="shared" si="129"/>
        <v>1.0054435174933375E-28</v>
      </c>
      <c r="IE103" s="86">
        <f t="shared" si="129"/>
        <v>5.1343186748727774E-25</v>
      </c>
      <c r="IF103" s="86">
        <f t="shared" si="129"/>
        <v>3.9925146103596016E-16</v>
      </c>
      <c r="IG103" s="86">
        <f t="shared" si="129"/>
        <v>7.1943238590123735E-13</v>
      </c>
      <c r="II103" s="86">
        <f t="shared" si="130"/>
        <v>2.4665627115279428E-103</v>
      </c>
      <c r="IJ103" s="86">
        <f t="shared" si="130"/>
        <v>3.5642950890571662E-112</v>
      </c>
      <c r="IK103" s="86">
        <f t="shared" si="130"/>
        <v>6.0420650056646481E-117</v>
      </c>
      <c r="IL103" s="86">
        <f t="shared" si="130"/>
        <v>3.1228906739996938E-123</v>
      </c>
      <c r="IM103" s="86">
        <f t="shared" si="130"/>
        <v>6.3216431645750175E-123</v>
      </c>
      <c r="IN103" s="86">
        <f t="shared" si="130"/>
        <v>2.3162021854055617E-131</v>
      </c>
      <c r="IO103" s="86">
        <f t="shared" si="130"/>
        <v>1.6064913844629281E-115</v>
      </c>
      <c r="IP103" s="86">
        <f t="shared" si="130"/>
        <v>4.2273809902299786E-127</v>
      </c>
      <c r="IQ103" s="86">
        <f t="shared" si="130"/>
        <v>6.6313122715283377E-126</v>
      </c>
      <c r="IR103" s="86">
        <f t="shared" si="130"/>
        <v>2.5599516741725406E-132</v>
      </c>
      <c r="IS103" s="86">
        <f t="shared" si="130"/>
        <v>3.6464568216855535E-122</v>
      </c>
      <c r="IT103" s="86">
        <f t="shared" si="130"/>
        <v>1.7742722485869954E-140</v>
      </c>
      <c r="IU103" s="86">
        <f t="shared" si="130"/>
        <v>7.2618973454051217E-119</v>
      </c>
      <c r="IV103" s="86">
        <f t="shared" si="130"/>
        <v>5.6034022328472402E-73</v>
      </c>
      <c r="IW103" s="86">
        <f t="shared" si="130"/>
        <v>1.0198272976535311E-39</v>
      </c>
      <c r="IY103" s="86">
        <f t="shared" si="131"/>
        <v>0.49809098832882526</v>
      </c>
      <c r="IZ103" s="86">
        <f t="shared" si="131"/>
        <v>0.54202202622274487</v>
      </c>
      <c r="JA103" s="86">
        <f t="shared" si="131"/>
        <v>0.57384007725771269</v>
      </c>
      <c r="JB103" s="86">
        <f t="shared" si="131"/>
        <v>0.54383292580084208</v>
      </c>
      <c r="JC103" s="86">
        <f t="shared" si="131"/>
        <v>0.55821883437042852</v>
      </c>
      <c r="JD103" s="86">
        <f t="shared" si="131"/>
        <v>0.58530771831484107</v>
      </c>
      <c r="JE103" s="86">
        <f t="shared" si="131"/>
        <v>0.61986224424510583</v>
      </c>
      <c r="JF103" s="86">
        <f t="shared" si="131"/>
        <v>0.59670153857640595</v>
      </c>
      <c r="JG103" s="86">
        <f t="shared" si="131"/>
        <v>0.60195926398351829</v>
      </c>
      <c r="JH103" s="86">
        <f t="shared" si="131"/>
        <v>0.53950274410438426</v>
      </c>
      <c r="JI103" s="86">
        <f t="shared" si="131"/>
        <v>0.56837071532163397</v>
      </c>
      <c r="JJ103" s="86">
        <f t="shared" si="131"/>
        <v>0.51531853120262516</v>
      </c>
      <c r="JK103" s="86">
        <f t="shared" si="131"/>
        <v>0.54450225077995729</v>
      </c>
      <c r="JL103" s="86">
        <f t="shared" si="131"/>
        <v>0.46165693418215359</v>
      </c>
      <c r="JM103" s="86">
        <f t="shared" si="131"/>
        <v>0.48795931694655437</v>
      </c>
    </row>
    <row r="104" spans="2:273" x14ac:dyDescent="0.25">
      <c r="B104" s="2">
        <v>77</v>
      </c>
      <c r="C104" s="37">
        <v>198.06899999999999</v>
      </c>
      <c r="D104" s="37">
        <v>188.63800000000001</v>
      </c>
      <c r="E104" s="37">
        <v>194.24100000000001</v>
      </c>
      <c r="F104" s="37">
        <v>196.58600000000001</v>
      </c>
      <c r="G104" s="37">
        <v>195.81</v>
      </c>
      <c r="H104" s="37">
        <v>198.13800000000001</v>
      </c>
      <c r="I104" s="37">
        <v>200.22399999999999</v>
      </c>
      <c r="J104" s="37">
        <v>198.69</v>
      </c>
      <c r="K104" s="37">
        <v>194.31</v>
      </c>
      <c r="L104" s="37">
        <v>197.63800000000001</v>
      </c>
      <c r="M104" s="37">
        <v>197.24100000000001</v>
      </c>
      <c r="N104" s="37">
        <v>194.55199999999999</v>
      </c>
      <c r="O104" s="37">
        <v>204.12100000000001</v>
      </c>
      <c r="P104" s="37">
        <v>196.345</v>
      </c>
      <c r="Q104" s="37">
        <v>182.27600000000001</v>
      </c>
      <c r="S104" s="4">
        <f t="shared" si="132"/>
        <v>205.61885682344789</v>
      </c>
      <c r="T104" s="4">
        <f t="shared" si="132"/>
        <v>195.63026892827028</v>
      </c>
      <c r="U104" s="4">
        <f t="shared" si="132"/>
        <v>199.37355842082206</v>
      </c>
      <c r="V104" s="4">
        <f t="shared" si="132"/>
        <v>202.33820089004985</v>
      </c>
      <c r="W104" s="4">
        <f t="shared" si="132"/>
        <v>201.6558381864532</v>
      </c>
      <c r="X104" s="4">
        <f t="shared" si="132"/>
        <v>201.37574735152049</v>
      </c>
      <c r="Y104" s="4">
        <f t="shared" si="132"/>
        <v>204.19228268450206</v>
      </c>
      <c r="Z104" s="4">
        <f t="shared" si="132"/>
        <v>204.03694035486069</v>
      </c>
      <c r="AA104" s="4">
        <f t="shared" si="132"/>
        <v>189.45970664675303</v>
      </c>
      <c r="AB104" s="4">
        <f t="shared" si="132"/>
        <v>201.18679063567174</v>
      </c>
      <c r="AC104" s="4">
        <f t="shared" si="132"/>
        <v>204.21342153272849</v>
      </c>
      <c r="AD104" s="4">
        <f t="shared" si="132"/>
        <v>199.13559162990327</v>
      </c>
      <c r="AE104" s="4">
        <f t="shared" si="132"/>
        <v>210.26750666200533</v>
      </c>
      <c r="AF104" s="4">
        <f t="shared" si="132"/>
        <v>200.76023052786681</v>
      </c>
      <c r="AG104" s="4">
        <f t="shared" si="132"/>
        <v>186.79456057482116</v>
      </c>
      <c r="AI104" s="4">
        <f t="shared" si="133"/>
        <v>-7.5498568234478967</v>
      </c>
      <c r="AJ104" s="4">
        <f t="shared" si="133"/>
        <v>-6.9922689282702777</v>
      </c>
      <c r="AK104" s="4">
        <f t="shared" si="133"/>
        <v>-5.1325584208220505</v>
      </c>
      <c r="AL104" s="4">
        <f t="shared" si="133"/>
        <v>-5.7522008900498349</v>
      </c>
      <c r="AM104" s="4">
        <f t="shared" si="133"/>
        <v>-5.845838186453193</v>
      </c>
      <c r="AN104" s="4">
        <f t="shared" si="133"/>
        <v>-3.2377473515204827</v>
      </c>
      <c r="AO104" s="4">
        <f t="shared" si="133"/>
        <v>-3.9682826845020713</v>
      </c>
      <c r="AP104" s="4">
        <f t="shared" si="133"/>
        <v>-5.346940354860692</v>
      </c>
      <c r="AQ104" s="4">
        <f t="shared" si="133"/>
        <v>4.8502933532469683</v>
      </c>
      <c r="AR104" s="4">
        <f t="shared" si="133"/>
        <v>-3.548790635671736</v>
      </c>
      <c r="AS104" s="4">
        <f t="shared" si="133"/>
        <v>-6.9724215327284753</v>
      </c>
      <c r="AT104" s="4">
        <f t="shared" si="133"/>
        <v>-4.5835916299032817</v>
      </c>
      <c r="AU104" s="4">
        <f t="shared" si="133"/>
        <v>-6.1465066620053221</v>
      </c>
      <c r="AV104" s="4">
        <f t="shared" si="133"/>
        <v>-4.4152305278668109</v>
      </c>
      <c r="AW104" s="4">
        <f t="shared" si="133"/>
        <v>-4.5185605748211515</v>
      </c>
      <c r="AY104" s="2">
        <f t="shared" si="125"/>
        <v>111.50741706115399</v>
      </c>
      <c r="AZ104" s="2">
        <f t="shared" si="125"/>
        <v>109.02974486649161</v>
      </c>
      <c r="BA104" s="2">
        <f t="shared" si="125"/>
        <v>110.05342794534849</v>
      </c>
      <c r="BB104" s="2">
        <f t="shared" si="125"/>
        <v>111.20993025304466</v>
      </c>
      <c r="BC104" s="2">
        <f t="shared" si="125"/>
        <v>111.29613345082826</v>
      </c>
      <c r="BD104" s="2">
        <f t="shared" si="125"/>
        <v>109.94335940720821</v>
      </c>
      <c r="BE104" s="2">
        <f t="shared" si="125"/>
        <v>110.49382130796796</v>
      </c>
      <c r="BF104" s="2">
        <f t="shared" si="125"/>
        <v>111.04358118201324</v>
      </c>
      <c r="BG104" s="2">
        <f t="shared" si="125"/>
        <v>110.68579797220924</v>
      </c>
      <c r="BH104" s="2">
        <f t="shared" si="125"/>
        <v>112.10563462507749</v>
      </c>
      <c r="BI104" s="2">
        <f t="shared" si="125"/>
        <v>114.2504711136985</v>
      </c>
      <c r="BJ104" s="2">
        <f t="shared" si="125"/>
        <v>115.53947747976443</v>
      </c>
      <c r="BK104" s="2">
        <f t="shared" si="125"/>
        <v>118.13432197834409</v>
      </c>
      <c r="BL104" s="2">
        <f t="shared" si="125"/>
        <v>118.39152130722688</v>
      </c>
      <c r="BM104" s="2">
        <f t="shared" si="125"/>
        <v>121.59845097887302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136.80106360225139</v>
      </c>
      <c r="DL104" s="2">
        <f t="shared" si="134"/>
        <v>123.56161268556008</v>
      </c>
      <c r="DM104" s="2">
        <f t="shared" si="134"/>
        <v>123.68995141700404</v>
      </c>
      <c r="DN104" s="2">
        <f t="shared" si="134"/>
        <v>126.86957246963561</v>
      </c>
      <c r="DO104" s="2">
        <f t="shared" si="134"/>
        <v>133.11794287054408</v>
      </c>
      <c r="DP104" s="2">
        <f t="shared" si="134"/>
        <v>131.3792290184922</v>
      </c>
      <c r="DQ104" s="2">
        <f t="shared" si="134"/>
        <v>125.85502129455912</v>
      </c>
      <c r="DR104" s="2">
        <f t="shared" si="134"/>
        <v>127.03698293029873</v>
      </c>
      <c r="DS104" s="2">
        <f t="shared" si="134"/>
        <v>125.99200750750754</v>
      </c>
      <c r="DT104" s="2">
        <f t="shared" si="134"/>
        <v>129.75227192982456</v>
      </c>
      <c r="DU104" s="2">
        <f t="shared" si="134"/>
        <v>130.87662645074226</v>
      </c>
      <c r="DV104" s="2">
        <f t="shared" si="134"/>
        <v>133.15504765291607</v>
      </c>
      <c r="DW104" s="2">
        <f t="shared" si="134"/>
        <v>135.65177732793521</v>
      </c>
      <c r="DX104" s="2">
        <f t="shared" si="134"/>
        <v>135.56915915915914</v>
      </c>
      <c r="DY104" s="2">
        <f t="shared" si="134"/>
        <v>137.67844011865031</v>
      </c>
      <c r="EA104" s="2">
        <f t="shared" si="94"/>
        <v>110.53964285968532</v>
      </c>
      <c r="EB104" s="2">
        <f t="shared" si="94"/>
        <v>108.47872420610706</v>
      </c>
      <c r="EC104" s="2">
        <f t="shared" si="94"/>
        <v>109.53669702205133</v>
      </c>
      <c r="ED104" s="2">
        <f t="shared" si="94"/>
        <v>110.62770334507593</v>
      </c>
      <c r="EE104" s="2">
        <f t="shared" si="94"/>
        <v>110.54370931644235</v>
      </c>
      <c r="EF104" s="2">
        <f t="shared" si="94"/>
        <v>109.11376802593949</v>
      </c>
      <c r="EG104" s="2">
        <f t="shared" si="94"/>
        <v>109.95308493035613</v>
      </c>
      <c r="EH104" s="2">
        <f t="shared" si="94"/>
        <v>110.41394473422025</v>
      </c>
      <c r="EI104" s="2">
        <f t="shared" si="94"/>
        <v>110.0447909682147</v>
      </c>
      <c r="EJ104" s="2">
        <f t="shared" si="94"/>
        <v>111.36733997650697</v>
      </c>
      <c r="EK104" s="2">
        <f t="shared" si="94"/>
        <v>113.62960970786611</v>
      </c>
      <c r="EL104" s="2">
        <f t="shared" si="94"/>
        <v>114.79208991018301</v>
      </c>
      <c r="EM104" s="2">
        <f t="shared" si="135"/>
        <v>117.49996892670022</v>
      </c>
      <c r="EN104" s="2">
        <f t="shared" si="135"/>
        <v>117.65937819800709</v>
      </c>
      <c r="EO104" s="2">
        <f t="shared" si="135"/>
        <v>120.77964741641338</v>
      </c>
      <c r="EQ104" s="2">
        <f t="shared" si="136"/>
        <v>110.81366990928865</v>
      </c>
      <c r="ER104" s="2">
        <f t="shared" si="136"/>
        <v>108.95626385383862</v>
      </c>
      <c r="ES104" s="2">
        <f t="shared" si="136"/>
        <v>109.40806006941575</v>
      </c>
      <c r="ET104" s="2">
        <f t="shared" si="136"/>
        <v>110.38048333609021</v>
      </c>
      <c r="EU104" s="2">
        <f t="shared" si="136"/>
        <v>110.1968458533639</v>
      </c>
      <c r="EV104" s="2">
        <f t="shared" si="136"/>
        <v>109.37254064553889</v>
      </c>
      <c r="EW104" s="2">
        <f t="shared" si="136"/>
        <v>110.11230542515871</v>
      </c>
      <c r="EX104" s="2">
        <f t="shared" si="136"/>
        <v>109.9795029334128</v>
      </c>
      <c r="EY104" s="2">
        <f t="shared" si="136"/>
        <v>109.875342730459</v>
      </c>
      <c r="EZ104" s="2">
        <f t="shared" si="136"/>
        <v>111.4784963842157</v>
      </c>
      <c r="FA104" s="2">
        <f t="shared" si="136"/>
        <v>113.34602898507524</v>
      </c>
      <c r="FB104" s="2">
        <f t="shared" si="136"/>
        <v>114.79314297089124</v>
      </c>
      <c r="FC104" s="2">
        <f t="shared" si="136"/>
        <v>117.41641714532476</v>
      </c>
      <c r="FD104" s="2">
        <f t="shared" si="136"/>
        <v>117.73335792437921</v>
      </c>
      <c r="FE104" s="2">
        <f t="shared" si="136"/>
        <v>120.75681062836404</v>
      </c>
      <c r="FG104" s="2">
        <f t="shared" si="137"/>
        <v>0.96318594362296039</v>
      </c>
      <c r="FH104" s="2">
        <f t="shared" si="137"/>
        <v>0.96358927340446476</v>
      </c>
      <c r="FI104" s="2">
        <f t="shared" si="137"/>
        <v>0.96345663891381306</v>
      </c>
      <c r="FJ104" s="2">
        <f t="shared" si="137"/>
        <v>0.96409284220880731</v>
      </c>
      <c r="FK104" s="2">
        <f t="shared" si="137"/>
        <v>0.96660765407814708</v>
      </c>
      <c r="FL104" s="2">
        <f t="shared" si="137"/>
        <v>0.96278748308873341</v>
      </c>
      <c r="FM104" s="2">
        <f t="shared" si="137"/>
        <v>0.96603559471049461</v>
      </c>
      <c r="FN104" s="2">
        <f t="shared" si="137"/>
        <v>0.96201890328564721</v>
      </c>
      <c r="FO104" s="2">
        <f t="shared" si="137"/>
        <v>0.95976101396955837</v>
      </c>
      <c r="FP104" s="2">
        <f t="shared" si="137"/>
        <v>0.95986743482098469</v>
      </c>
      <c r="FQ104" s="2">
        <f t="shared" si="137"/>
        <v>0.96393578608763641</v>
      </c>
      <c r="FR104" s="2">
        <f t="shared" si="137"/>
        <v>0.95929937679775645</v>
      </c>
      <c r="FS104" s="2">
        <f t="shared" si="137"/>
        <v>0.9650345827173179</v>
      </c>
      <c r="FT104" s="2">
        <f t="shared" si="137"/>
        <v>0.95913033704490036</v>
      </c>
      <c r="FU104" s="2">
        <f t="shared" si="137"/>
        <v>0.95154412284648204</v>
      </c>
      <c r="FW104" s="2">
        <f t="shared" si="127"/>
        <v>3.5937244593955199E-3</v>
      </c>
      <c r="FX104" s="2">
        <f t="shared" si="127"/>
        <v>3.856709483657511E-3</v>
      </c>
      <c r="FY104" s="2">
        <f t="shared" si="127"/>
        <v>3.7047099802697413E-3</v>
      </c>
      <c r="FZ104" s="2">
        <f t="shared" si="127"/>
        <v>3.9335388535906412E-3</v>
      </c>
      <c r="GA104" s="2">
        <f t="shared" si="127"/>
        <v>3.9856644487167399E-3</v>
      </c>
      <c r="GB104" s="2">
        <f t="shared" si="127"/>
        <v>4.0094564402412677E-3</v>
      </c>
      <c r="GC104" s="2">
        <f t="shared" si="127"/>
        <v>3.9980157763322491E-3</v>
      </c>
      <c r="GD104" s="2">
        <f t="shared" si="127"/>
        <v>3.9700913112781216E-3</v>
      </c>
      <c r="GE104" s="2">
        <f t="shared" si="127"/>
        <v>4.0886796089969167E-3</v>
      </c>
      <c r="GF104" s="2">
        <f t="shared" si="127"/>
        <v>4.139830098064041E-3</v>
      </c>
      <c r="GG104" s="2">
        <f t="shared" si="127"/>
        <v>4.0154186843521737E-3</v>
      </c>
      <c r="GH104" s="2">
        <f t="shared" si="127"/>
        <v>3.5568848832634053E-3</v>
      </c>
      <c r="GI104" s="2">
        <f t="shared" si="127"/>
        <v>3.9796104299917564E-3</v>
      </c>
      <c r="GJ104" s="2">
        <f t="shared" si="127"/>
        <v>2.3844064650682915E-3</v>
      </c>
      <c r="GK104" s="2">
        <f t="shared" si="127"/>
        <v>1.8505563315741394E-3</v>
      </c>
      <c r="GM104" s="86">
        <f t="shared" si="128"/>
        <v>3.8017470990450947E-12</v>
      </c>
      <c r="GN104" s="86">
        <f t="shared" si="128"/>
        <v>1.9262430180092252E-14</v>
      </c>
      <c r="GO104" s="86">
        <f t="shared" si="128"/>
        <v>1.1072100432334316E-16</v>
      </c>
      <c r="GP104" s="86">
        <f t="shared" si="128"/>
        <v>9.9982795067869182E-22</v>
      </c>
      <c r="GQ104" s="86">
        <f t="shared" si="128"/>
        <v>5.4542070152627883E-25</v>
      </c>
      <c r="GR104" s="86">
        <f t="shared" si="128"/>
        <v>5.0420893113292484E-24</v>
      </c>
      <c r="GS104" s="86">
        <f t="shared" si="128"/>
        <v>2.0932300741334524E-26</v>
      </c>
      <c r="GT104" s="86">
        <f t="shared" si="128"/>
        <v>1.2792905192877463E-26</v>
      </c>
      <c r="GU104" s="86">
        <f t="shared" si="128"/>
        <v>2.5136276765886641E-29</v>
      </c>
      <c r="GV104" s="86">
        <f t="shared" si="128"/>
        <v>5.1332422800170019E-19</v>
      </c>
      <c r="GW104" s="86">
        <f t="shared" si="128"/>
        <v>2.8942662837575006E-20</v>
      </c>
      <c r="GX104" s="86">
        <f t="shared" si="128"/>
        <v>1.275253018345166E-16</v>
      </c>
      <c r="GY104" s="86">
        <f t="shared" si="128"/>
        <v>9.994465657579053E-14</v>
      </c>
      <c r="GZ104" s="86">
        <f t="shared" si="128"/>
        <v>1.0548624600672454E-15</v>
      </c>
      <c r="HA104" s="86">
        <f t="shared" si="128"/>
        <v>4.7896140214638629E-25</v>
      </c>
      <c r="HC104" s="86">
        <f t="shared" si="73"/>
        <v>0.57748900336508346</v>
      </c>
      <c r="HD104" s="86">
        <f t="shared" si="73"/>
        <v>0.60336445340819211</v>
      </c>
      <c r="HE104" s="86">
        <f t="shared" si="73"/>
        <v>0.63296174235360025</v>
      </c>
      <c r="HF104" s="86">
        <f t="shared" si="73"/>
        <v>0.61247812372529165</v>
      </c>
      <c r="HG104" s="86">
        <f t="shared" si="73"/>
        <v>0.62357418749401927</v>
      </c>
      <c r="HH104" s="86">
        <f t="shared" si="73"/>
        <v>0.63571180479082057</v>
      </c>
      <c r="HI104" s="86">
        <f t="shared" si="138"/>
        <v>0.66638612454986457</v>
      </c>
      <c r="HJ104" s="86">
        <f t="shared" si="138"/>
        <v>0.66481741313975062</v>
      </c>
      <c r="HK104" s="86">
        <f t="shared" si="138"/>
        <v>0.61438551409569264</v>
      </c>
      <c r="HL104" s="86">
        <f t="shared" si="138"/>
        <v>0.60267490559895698</v>
      </c>
      <c r="HM104" s="86">
        <f t="shared" si="138"/>
        <v>0.63450292722384272</v>
      </c>
      <c r="HN104" s="86">
        <f t="shared" si="138"/>
        <v>0.58118520011126085</v>
      </c>
      <c r="HO104" s="86">
        <f t="shared" si="138"/>
        <v>0.59677044744611485</v>
      </c>
      <c r="HP104" s="86">
        <f t="shared" si="138"/>
        <v>0.55065233824268656</v>
      </c>
      <c r="HQ104" s="86">
        <f t="shared" si="138"/>
        <v>0.5825798633303525</v>
      </c>
      <c r="HS104" s="86">
        <f t="shared" si="129"/>
        <v>2.6211290585864724E-21</v>
      </c>
      <c r="HT104" s="86">
        <f t="shared" si="129"/>
        <v>5.1051775227534123E-21</v>
      </c>
      <c r="HU104" s="86">
        <f t="shared" si="129"/>
        <v>2.2089727730003368E-22</v>
      </c>
      <c r="HV104" s="86">
        <f t="shared" si="129"/>
        <v>1.2961876322697012E-24</v>
      </c>
      <c r="HW104" s="86">
        <f t="shared" si="129"/>
        <v>2.6611134798257331E-24</v>
      </c>
      <c r="HX104" s="86">
        <f t="shared" si="129"/>
        <v>2.4022435010820819E-25</v>
      </c>
      <c r="HY104" s="86">
        <f t="shared" si="129"/>
        <v>2.2483504061387177E-22</v>
      </c>
      <c r="HZ104" s="86">
        <f t="shared" si="129"/>
        <v>1.6571641972670841E-24</v>
      </c>
      <c r="IA104" s="86">
        <f t="shared" si="129"/>
        <v>1.4536860983855812E-23</v>
      </c>
      <c r="IB104" s="86">
        <f t="shared" si="129"/>
        <v>3.6017798873532204E-26</v>
      </c>
      <c r="IC104" s="86">
        <f t="shared" si="129"/>
        <v>1.056709796896045E-23</v>
      </c>
      <c r="ID104" s="86">
        <f t="shared" si="129"/>
        <v>2.9873392448971149E-27</v>
      </c>
      <c r="IE104" s="86">
        <f t="shared" si="129"/>
        <v>9.8686374699340861E-24</v>
      </c>
      <c r="IF104" s="86">
        <f t="shared" si="129"/>
        <v>2.1078212951403752E-15</v>
      </c>
      <c r="IG104" s="86">
        <f t="shared" si="129"/>
        <v>2.522889780922754E-12</v>
      </c>
      <c r="II104" s="86">
        <f t="shared" si="130"/>
        <v>4.2929647779950538E-100</v>
      </c>
      <c r="IJ104" s="86">
        <f t="shared" si="130"/>
        <v>1.3136125338337476E-108</v>
      </c>
      <c r="IK104" s="86">
        <f t="shared" si="130"/>
        <v>2.9892900784503453E-113</v>
      </c>
      <c r="IL104" s="86">
        <f t="shared" si="130"/>
        <v>2.7032466984569513E-119</v>
      </c>
      <c r="IM104" s="86">
        <f t="shared" si="130"/>
        <v>5.4626408374692168E-119</v>
      </c>
      <c r="IN104" s="86">
        <f t="shared" si="130"/>
        <v>3.8010217361406062E-127</v>
      </c>
      <c r="IO104" s="86">
        <f t="shared" si="130"/>
        <v>8.0150580955513377E-112</v>
      </c>
      <c r="IP104" s="86">
        <f t="shared" si="130"/>
        <v>4.9597372092585433E-123</v>
      </c>
      <c r="IQ104" s="86">
        <f t="shared" si="130"/>
        <v>7.469821865570464E-122</v>
      </c>
      <c r="IR104" s="86">
        <f t="shared" si="130"/>
        <v>4.7724212676372316E-128</v>
      </c>
      <c r="IS104" s="86">
        <f t="shared" si="130"/>
        <v>3.0122147918415498E-118</v>
      </c>
      <c r="IT104" s="86">
        <f t="shared" si="130"/>
        <v>4.6423365478434233E-136</v>
      </c>
      <c r="IU104" s="86">
        <f t="shared" si="130"/>
        <v>4.6204663773503457E-115</v>
      </c>
      <c r="IV104" s="86">
        <f t="shared" si="130"/>
        <v>7.4113100201797725E-71</v>
      </c>
      <c r="IW104" s="86">
        <f t="shared" si="130"/>
        <v>1.2502858695392091E-38</v>
      </c>
      <c r="IY104" s="86">
        <f t="shared" si="131"/>
        <v>0.5774890033688852</v>
      </c>
      <c r="IZ104" s="86">
        <f t="shared" si="131"/>
        <v>0.60336445340821143</v>
      </c>
      <c r="JA104" s="86">
        <f t="shared" si="131"/>
        <v>0.63296174235360037</v>
      </c>
      <c r="JB104" s="86">
        <f t="shared" si="131"/>
        <v>0.61247812372529165</v>
      </c>
      <c r="JC104" s="86">
        <f t="shared" si="131"/>
        <v>0.62357418749401927</v>
      </c>
      <c r="JD104" s="86">
        <f t="shared" si="131"/>
        <v>0.63571180479082057</v>
      </c>
      <c r="JE104" s="86">
        <f t="shared" si="131"/>
        <v>0.66638612454986457</v>
      </c>
      <c r="JF104" s="86">
        <f t="shared" si="131"/>
        <v>0.66481741313975062</v>
      </c>
      <c r="JG104" s="86">
        <f t="shared" si="131"/>
        <v>0.61438551409569264</v>
      </c>
      <c r="JH104" s="86">
        <f t="shared" si="131"/>
        <v>0.60267490559895698</v>
      </c>
      <c r="JI104" s="86">
        <f t="shared" si="131"/>
        <v>0.63450292722384272</v>
      </c>
      <c r="JJ104" s="86">
        <f t="shared" si="131"/>
        <v>0.58118520011126096</v>
      </c>
      <c r="JK104" s="86">
        <f t="shared" si="131"/>
        <v>0.59677044744621477</v>
      </c>
      <c r="JL104" s="86">
        <f t="shared" si="131"/>
        <v>0.55065233824268978</v>
      </c>
      <c r="JM104" s="86">
        <f t="shared" si="131"/>
        <v>0.58257986333287537</v>
      </c>
    </row>
    <row r="105" spans="2:273" x14ac:dyDescent="0.25">
      <c r="B105" s="2">
        <v>78</v>
      </c>
      <c r="C105" s="37">
        <v>199.37899999999999</v>
      </c>
      <c r="D105" s="37">
        <v>186.58600000000001</v>
      </c>
      <c r="E105" s="37">
        <v>188.05199999999999</v>
      </c>
      <c r="F105" s="37">
        <v>191.89699999999999</v>
      </c>
      <c r="G105" s="37">
        <v>192.41399999999999</v>
      </c>
      <c r="H105" s="37">
        <v>187.62100000000001</v>
      </c>
      <c r="I105" s="37">
        <v>191.37899999999999</v>
      </c>
      <c r="J105" s="37">
        <v>192.08600000000001</v>
      </c>
      <c r="K105" s="37">
        <v>180.60300000000001</v>
      </c>
      <c r="L105" s="37">
        <v>192.672</v>
      </c>
      <c r="M105" s="37">
        <v>193.89699999999999</v>
      </c>
      <c r="N105" s="37">
        <v>192.5</v>
      </c>
      <c r="O105" s="37">
        <v>199.845</v>
      </c>
      <c r="P105" s="37">
        <v>195.89699999999999</v>
      </c>
      <c r="Q105" s="37">
        <v>179.517</v>
      </c>
      <c r="S105" s="4">
        <f t="shared" si="132"/>
        <v>204.46912614528284</v>
      </c>
      <c r="T105" s="4">
        <f t="shared" si="132"/>
        <v>188.41945195728169</v>
      </c>
      <c r="U105" s="4">
        <f t="shared" si="132"/>
        <v>189.23103930578134</v>
      </c>
      <c r="V105" s="4">
        <f t="shared" si="132"/>
        <v>194.07685845448989</v>
      </c>
      <c r="W105" s="4">
        <f t="shared" si="132"/>
        <v>192.03604379510267</v>
      </c>
      <c r="X105" s="4">
        <f t="shared" si="132"/>
        <v>186.84800252896088</v>
      </c>
      <c r="Y105" s="4">
        <f t="shared" si="132"/>
        <v>188.13932364190808</v>
      </c>
      <c r="Z105" s="4">
        <f t="shared" si="132"/>
        <v>190.71539026482461</v>
      </c>
      <c r="AA105" s="4">
        <f t="shared" si="132"/>
        <v>172.83388849246299</v>
      </c>
      <c r="AB105" s="4">
        <f t="shared" si="132"/>
        <v>191.49583834023207</v>
      </c>
      <c r="AC105" s="4">
        <f t="shared" si="132"/>
        <v>194.06071254839145</v>
      </c>
      <c r="AD105" s="4">
        <f t="shared" si="132"/>
        <v>191.71328859749025</v>
      </c>
      <c r="AE105" s="4">
        <f t="shared" si="132"/>
        <v>200.34912855021361</v>
      </c>
      <c r="AF105" s="4">
        <f t="shared" si="132"/>
        <v>200.27930030733251</v>
      </c>
      <c r="AG105" s="4">
        <f t="shared" si="132"/>
        <v>180.32635670647059</v>
      </c>
      <c r="AI105" s="4">
        <f t="shared" si="133"/>
        <v>-5.0901261452828521</v>
      </c>
      <c r="AJ105" s="4">
        <f t="shared" si="133"/>
        <v>-1.8334519572816816</v>
      </c>
      <c r="AK105" s="4">
        <f t="shared" si="133"/>
        <v>-1.1790393057813446</v>
      </c>
      <c r="AL105" s="4">
        <f t="shared" si="133"/>
        <v>-2.1798584544899029</v>
      </c>
      <c r="AM105" s="4">
        <f t="shared" si="133"/>
        <v>0.37795620489731618</v>
      </c>
      <c r="AN105" s="4">
        <f t="shared" si="133"/>
        <v>0.77299747103913319</v>
      </c>
      <c r="AO105" s="4">
        <f t="shared" si="133"/>
        <v>3.2396763580919128</v>
      </c>
      <c r="AP105" s="4">
        <f t="shared" si="133"/>
        <v>1.3706097351754067</v>
      </c>
      <c r="AQ105" s="4">
        <f t="shared" si="133"/>
        <v>7.7691115075370192</v>
      </c>
      <c r="AR105" s="4">
        <f t="shared" si="133"/>
        <v>1.1761616597679279</v>
      </c>
      <c r="AS105" s="4">
        <f t="shared" si="133"/>
        <v>-0.16371254839145877</v>
      </c>
      <c r="AT105" s="4">
        <f t="shared" si="133"/>
        <v>0.78671140250975213</v>
      </c>
      <c r="AU105" s="4">
        <f t="shared" si="133"/>
        <v>-0.5041285502136077</v>
      </c>
      <c r="AV105" s="4">
        <f t="shared" si="133"/>
        <v>-4.382300307332514</v>
      </c>
      <c r="AW105" s="4">
        <f t="shared" si="133"/>
        <v>-0.8093567064705951</v>
      </c>
      <c r="AY105" s="2">
        <f t="shared" si="125"/>
        <v>111.35692504118148</v>
      </c>
      <c r="AZ105" s="2">
        <f t="shared" si="125"/>
        <v>108.94442075968337</v>
      </c>
      <c r="BA105" s="2">
        <f t="shared" si="125"/>
        <v>109.93532002901146</v>
      </c>
      <c r="BB105" s="2">
        <f t="shared" si="125"/>
        <v>111.07023592549223</v>
      </c>
      <c r="BC105" s="2">
        <f t="shared" si="125"/>
        <v>111.14720441306233</v>
      </c>
      <c r="BD105" s="2">
        <f t="shared" si="125"/>
        <v>109.84678378654984</v>
      </c>
      <c r="BE105" s="2">
        <f t="shared" si="125"/>
        <v>110.43125570667199</v>
      </c>
      <c r="BF105" s="2">
        <f t="shared" si="125"/>
        <v>110.9542409209287</v>
      </c>
      <c r="BG105" s="2">
        <f t="shared" si="125"/>
        <v>110.57311234177236</v>
      </c>
      <c r="BH105" s="2">
        <f t="shared" si="125"/>
        <v>111.99764372413735</v>
      </c>
      <c r="BI105" s="2">
        <f t="shared" si="125"/>
        <v>114.1222258591406</v>
      </c>
      <c r="BJ105" s="2">
        <f t="shared" si="125"/>
        <v>115.41201914102174</v>
      </c>
      <c r="BK105" s="2">
        <f t="shared" si="125"/>
        <v>117.98911210759866</v>
      </c>
      <c r="BL105" s="2">
        <f t="shared" si="125"/>
        <v>118.25358523902058</v>
      </c>
      <c r="BM105" s="2">
        <f t="shared" si="125"/>
        <v>121.45422253187607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137.16121069418386</v>
      </c>
      <c r="DL105" s="2">
        <f t="shared" si="134"/>
        <v>123.70639102564105</v>
      </c>
      <c r="DM105" s="2">
        <f t="shared" si="134"/>
        <v>123.83806433964328</v>
      </c>
      <c r="DN105" s="2">
        <f t="shared" si="134"/>
        <v>127.07272692307691</v>
      </c>
      <c r="DO105" s="2">
        <f t="shared" si="134"/>
        <v>133.40362926829269</v>
      </c>
      <c r="DP105" s="2">
        <f t="shared" si="134"/>
        <v>131.69417069701279</v>
      </c>
      <c r="DQ105" s="2">
        <f t="shared" si="134"/>
        <v>126.04436857410884</v>
      </c>
      <c r="DR105" s="2">
        <f t="shared" si="134"/>
        <v>127.24857894736843</v>
      </c>
      <c r="DS105" s="2">
        <f t="shared" si="134"/>
        <v>126.20475474045477</v>
      </c>
      <c r="DT105" s="2">
        <f t="shared" si="134"/>
        <v>129.96638975817925</v>
      </c>
      <c r="DU105" s="2">
        <f t="shared" si="134"/>
        <v>131.07417564102565</v>
      </c>
      <c r="DV105" s="2">
        <f t="shared" si="134"/>
        <v>133.40932290184921</v>
      </c>
      <c r="DW105" s="2">
        <f t="shared" si="134"/>
        <v>135.88479844621946</v>
      </c>
      <c r="DX105" s="2">
        <f t="shared" si="134"/>
        <v>135.83829287859285</v>
      </c>
      <c r="DY105" s="2">
        <f t="shared" si="134"/>
        <v>137.98530552465698</v>
      </c>
      <c r="EA105" s="2">
        <f t="shared" si="94"/>
        <v>110.45637306008398</v>
      </c>
      <c r="EB105" s="2">
        <f t="shared" si="94"/>
        <v>108.43370458761503</v>
      </c>
      <c r="EC105" s="2">
        <f t="shared" si="94"/>
        <v>109.45491119099373</v>
      </c>
      <c r="ED105" s="2">
        <f t="shared" si="94"/>
        <v>110.52772372104626</v>
      </c>
      <c r="EE105" s="2">
        <f t="shared" si="94"/>
        <v>110.44747924107799</v>
      </c>
      <c r="EF105" s="2">
        <f t="shared" si="94"/>
        <v>109.07554184509881</v>
      </c>
      <c r="EG105" s="2">
        <f t="shared" si="94"/>
        <v>109.92993708609272</v>
      </c>
      <c r="EH105" s="2">
        <f t="shared" si="94"/>
        <v>110.36939735099338</v>
      </c>
      <c r="EI105" s="2">
        <f t="shared" si="94"/>
        <v>109.97615714023998</v>
      </c>
      <c r="EJ105" s="2">
        <f t="shared" si="94"/>
        <v>111.31196559630435</v>
      </c>
      <c r="EK105" s="2">
        <f t="shared" si="94"/>
        <v>113.54502904770557</v>
      </c>
      <c r="EL105" s="2">
        <f t="shared" si="94"/>
        <v>114.7156222290897</v>
      </c>
      <c r="EM105" s="2">
        <f t="shared" si="135"/>
        <v>117.39812159568397</v>
      </c>
      <c r="EN105" s="2">
        <f t="shared" si="135"/>
        <v>117.57001978734247</v>
      </c>
      <c r="EO105" s="2">
        <f t="shared" si="135"/>
        <v>120.68653870529653</v>
      </c>
      <c r="EQ105" s="2">
        <f t="shared" si="136"/>
        <v>110.7173820342322</v>
      </c>
      <c r="ER105" s="2">
        <f t="shared" si="136"/>
        <v>108.88941370054435</v>
      </c>
      <c r="ES105" s="2">
        <f t="shared" si="136"/>
        <v>109.33218157177093</v>
      </c>
      <c r="ET105" s="2">
        <f t="shared" si="136"/>
        <v>110.29204046054448</v>
      </c>
      <c r="EU105" s="2">
        <f t="shared" si="136"/>
        <v>110.11653345578588</v>
      </c>
      <c r="EV105" s="2">
        <f t="shared" si="136"/>
        <v>109.32226407760048</v>
      </c>
      <c r="EW105" s="2">
        <f t="shared" si="136"/>
        <v>110.08130493025394</v>
      </c>
      <c r="EX105" s="2">
        <f t="shared" si="136"/>
        <v>109.9562446185286</v>
      </c>
      <c r="EY105" s="2">
        <f t="shared" si="136"/>
        <v>109.8145179844676</v>
      </c>
      <c r="EZ105" s="2">
        <f t="shared" si="136"/>
        <v>111.41813238471258</v>
      </c>
      <c r="FA105" s="2">
        <f t="shared" si="136"/>
        <v>113.27489038363206</v>
      </c>
      <c r="FB105" s="2">
        <f t="shared" si="136"/>
        <v>114.71660939886685</v>
      </c>
      <c r="FC105" s="2">
        <f t="shared" si="136"/>
        <v>117.31846388732805</v>
      </c>
      <c r="FD105" s="2">
        <f t="shared" si="136"/>
        <v>117.64045011235122</v>
      </c>
      <c r="FE105" s="2">
        <f t="shared" si="136"/>
        <v>120.65619301562641</v>
      </c>
      <c r="FG105" s="2">
        <f t="shared" si="137"/>
        <v>0.96631607128427222</v>
      </c>
      <c r="FH105" s="2">
        <f t="shared" si="137"/>
        <v>0.96668629391444205</v>
      </c>
      <c r="FI105" s="2">
        <f t="shared" si="137"/>
        <v>0.96656454957796878</v>
      </c>
      <c r="FJ105" s="2">
        <f t="shared" si="137"/>
        <v>0.96714849048857843</v>
      </c>
      <c r="FK105" s="2">
        <f t="shared" si="137"/>
        <v>0.96945607549338952</v>
      </c>
      <c r="FL105" s="2">
        <f t="shared" si="137"/>
        <v>0.96595029232308804</v>
      </c>
      <c r="FM105" s="2">
        <f t="shared" si="137"/>
        <v>0.96893124526529362</v>
      </c>
      <c r="FN105" s="2">
        <f t="shared" si="137"/>
        <v>0.96524467843410877</v>
      </c>
      <c r="FO105" s="2">
        <f t="shared" si="137"/>
        <v>0.96317121277013507</v>
      </c>
      <c r="FP105" s="2">
        <f t="shared" si="137"/>
        <v>0.96326895976776605</v>
      </c>
      <c r="FQ105" s="2">
        <f t="shared" si="137"/>
        <v>0.9670043422009289</v>
      </c>
      <c r="FR105" s="2">
        <f t="shared" si="137"/>
        <v>0.96274718016324645</v>
      </c>
      <c r="FS105" s="2">
        <f t="shared" si="137"/>
        <v>0.96801274917242652</v>
      </c>
      <c r="FT105" s="2">
        <f t="shared" si="137"/>
        <v>0.96259190159506791</v>
      </c>
      <c r="FU105" s="2">
        <f t="shared" si="137"/>
        <v>0.95561849015699785</v>
      </c>
      <c r="FW105" s="2">
        <f t="shared" si="127"/>
        <v>3.9390747722150548E-3</v>
      </c>
      <c r="FX105" s="2">
        <f t="shared" si="127"/>
        <v>4.2272249564284017E-3</v>
      </c>
      <c r="FY105" s="2">
        <f t="shared" si="127"/>
        <v>4.0606823321494246E-3</v>
      </c>
      <c r="FZ105" s="2">
        <f t="shared" si="127"/>
        <v>4.3114034058911741E-3</v>
      </c>
      <c r="GA105" s="2">
        <f t="shared" si="127"/>
        <v>4.3685143415799002E-3</v>
      </c>
      <c r="GB105" s="2">
        <f t="shared" si="127"/>
        <v>4.3945816305224457E-3</v>
      </c>
      <c r="GC105" s="2">
        <f t="shared" si="127"/>
        <v>4.3820468775463009E-3</v>
      </c>
      <c r="GD105" s="2">
        <f t="shared" si="127"/>
        <v>4.3514518348918181E-3</v>
      </c>
      <c r="GE105" s="2">
        <f t="shared" si="127"/>
        <v>4.4813802792226685E-3</v>
      </c>
      <c r="GF105" s="2">
        <f t="shared" si="127"/>
        <v>4.5374211770905018E-3</v>
      </c>
      <c r="GG105" s="2">
        <f t="shared" si="127"/>
        <v>4.4011140426513228E-3</v>
      </c>
      <c r="GH105" s="2">
        <f t="shared" si="127"/>
        <v>3.898708832603035E-3</v>
      </c>
      <c r="GI105" s="2">
        <f t="shared" si="127"/>
        <v>4.3618813403261776E-3</v>
      </c>
      <c r="GJ105" s="2">
        <f t="shared" si="127"/>
        <v>2.6138484015491253E-3</v>
      </c>
      <c r="GK105" s="2">
        <f t="shared" si="127"/>
        <v>2.0287324617863601E-3</v>
      </c>
      <c r="GM105" s="86">
        <f t="shared" si="128"/>
        <v>1.9695790520022963E-13</v>
      </c>
      <c r="GN105" s="86">
        <f t="shared" si="128"/>
        <v>5.7455740128111424E-16</v>
      </c>
      <c r="GO105" s="86">
        <f t="shared" si="128"/>
        <v>1.8851622046035711E-18</v>
      </c>
      <c r="GP105" s="86">
        <f t="shared" si="128"/>
        <v>4.2306026545457032E-24</v>
      </c>
      <c r="GQ105" s="86">
        <f t="shared" si="128"/>
        <v>9.7010167291622008E-28</v>
      </c>
      <c r="GR105" s="86">
        <f t="shared" si="128"/>
        <v>1.4937370796957664E-26</v>
      </c>
      <c r="GS105" s="86">
        <f t="shared" si="128"/>
        <v>3.3491997804476876E-29</v>
      </c>
      <c r="GT105" s="86">
        <f t="shared" si="128"/>
        <v>1.7133141793664931E-29</v>
      </c>
      <c r="GU105" s="86">
        <f t="shared" si="128"/>
        <v>1.9575604294613108E-32</v>
      </c>
      <c r="GV105" s="86">
        <f t="shared" si="128"/>
        <v>4.5183359775980827E-21</v>
      </c>
      <c r="GW105" s="86">
        <f t="shared" si="128"/>
        <v>1.9376540880245836E-22</v>
      </c>
      <c r="GX105" s="86">
        <f t="shared" si="128"/>
        <v>1.998758355531903E-18</v>
      </c>
      <c r="GY105" s="86">
        <f t="shared" si="128"/>
        <v>4.2553500730706466E-15</v>
      </c>
      <c r="GZ105" s="86">
        <f t="shared" si="128"/>
        <v>2.4399279891982475E-17</v>
      </c>
      <c r="HA105" s="86">
        <f t="shared" si="128"/>
        <v>1.3302060131094741E-27</v>
      </c>
      <c r="HC105" s="86">
        <f t="shared" si="73"/>
        <v>0.63037200071975852</v>
      </c>
      <c r="HD105" s="86">
        <f t="shared" si="73"/>
        <v>0.61729323398129154</v>
      </c>
      <c r="HE105" s="86">
        <f t="shared" si="73"/>
        <v>0.62882123925694722</v>
      </c>
      <c r="HF105" s="86">
        <f t="shared" si="73"/>
        <v>0.62571875451485148</v>
      </c>
      <c r="HG105" s="86">
        <f t="shared" si="73"/>
        <v>0.62689648734931636</v>
      </c>
      <c r="HH105" s="86">
        <f t="shared" si="73"/>
        <v>0.60576197749702243</v>
      </c>
      <c r="HI105" s="86">
        <f t="shared" si="138"/>
        <v>0.62114455808946878</v>
      </c>
      <c r="HJ105" s="86">
        <f t="shared" si="138"/>
        <v>0.64324664170406176</v>
      </c>
      <c r="HK105" s="86">
        <f t="shared" si="138"/>
        <v>0.55065183153369646</v>
      </c>
      <c r="HL105" s="86">
        <f t="shared" si="138"/>
        <v>0.60702476047420084</v>
      </c>
      <c r="HM105" s="86">
        <f t="shared" si="138"/>
        <v>0.63338889760373951</v>
      </c>
      <c r="HN105" s="86">
        <f t="shared" si="138"/>
        <v>0.59789963235680521</v>
      </c>
      <c r="HO105" s="86">
        <f t="shared" si="138"/>
        <v>0.59798219370029826</v>
      </c>
      <c r="HP105" s="86">
        <f t="shared" si="138"/>
        <v>0.61223451502314341</v>
      </c>
      <c r="HQ105" s="86">
        <f t="shared" si="138"/>
        <v>0.60797453018082037</v>
      </c>
      <c r="HS105" s="86">
        <f t="shared" si="129"/>
        <v>3.1436907841072306E-20</v>
      </c>
      <c r="HT105" s="86">
        <f t="shared" si="129"/>
        <v>6.8856120553057195E-20</v>
      </c>
      <c r="HU105" s="86">
        <f t="shared" si="129"/>
        <v>3.3819291490904084E-21</v>
      </c>
      <c r="HV105" s="86">
        <f t="shared" si="129"/>
        <v>2.5466710540722168E-23</v>
      </c>
      <c r="HW105" s="86">
        <f t="shared" si="129"/>
        <v>5.1400704859015574E-23</v>
      </c>
      <c r="HX105" s="86">
        <f t="shared" si="129"/>
        <v>5.5149767707039314E-24</v>
      </c>
      <c r="HY105" s="86">
        <f t="shared" si="129"/>
        <v>3.5090076926968403E-21</v>
      </c>
      <c r="HZ105" s="86">
        <f t="shared" si="129"/>
        <v>3.4036266691214181E-23</v>
      </c>
      <c r="IA105" s="86">
        <f t="shared" si="129"/>
        <v>2.8082966201628546E-22</v>
      </c>
      <c r="IB105" s="86">
        <f t="shared" si="129"/>
        <v>8.9895315330989548E-25</v>
      </c>
      <c r="IC105" s="86">
        <f t="shared" si="129"/>
        <v>1.9524175842008731E-22</v>
      </c>
      <c r="ID105" s="86">
        <f t="shared" si="129"/>
        <v>8.0849489504242229E-26</v>
      </c>
      <c r="IE105" s="86">
        <f t="shared" si="129"/>
        <v>1.7477522310831077E-22</v>
      </c>
      <c r="IF105" s="86">
        <f t="shared" si="129"/>
        <v>1.0681142560163622E-14</v>
      </c>
      <c r="IG105" s="86">
        <f t="shared" si="129"/>
        <v>8.5890976662121153E-12</v>
      </c>
      <c r="II105" s="86">
        <f t="shared" si="130"/>
        <v>6.6224640478446906E-97</v>
      </c>
      <c r="IJ105" s="86">
        <f t="shared" si="130"/>
        <v>4.2319353750353716E-105</v>
      </c>
      <c r="IK105" s="86">
        <f t="shared" si="130"/>
        <v>1.2878254091892117E-109</v>
      </c>
      <c r="IL105" s="86">
        <f t="shared" si="130"/>
        <v>2.0158849896935359E-115</v>
      </c>
      <c r="IM105" s="86">
        <f t="shared" si="130"/>
        <v>4.0652367294203631E-115</v>
      </c>
      <c r="IN105" s="86">
        <f t="shared" si="130"/>
        <v>5.314373205890209E-123</v>
      </c>
      <c r="IO105" s="86">
        <f t="shared" si="130"/>
        <v>3.4750254935781791E-108</v>
      </c>
      <c r="IP105" s="86">
        <f t="shared" si="130"/>
        <v>4.9866211543239686E-119</v>
      </c>
      <c r="IQ105" s="86">
        <f t="shared" si="130"/>
        <v>7.2097299032377498E-118</v>
      </c>
      <c r="IR105" s="86">
        <f t="shared" si="130"/>
        <v>7.5569774571597954E-124</v>
      </c>
      <c r="IS105" s="86">
        <f t="shared" si="130"/>
        <v>2.1441170029720777E-114</v>
      </c>
      <c r="IT105" s="86">
        <f t="shared" si="130"/>
        <v>1.0305375489625422E-131</v>
      </c>
      <c r="IU105" s="86">
        <f t="shared" si="130"/>
        <v>2.5447694319183667E-111</v>
      </c>
      <c r="IV105" s="86">
        <f t="shared" si="130"/>
        <v>9.1077807729048791E-69</v>
      </c>
      <c r="IW105" s="86">
        <f t="shared" si="130"/>
        <v>1.4786013923202742E-37</v>
      </c>
      <c r="IY105" s="86">
        <f t="shared" si="131"/>
        <v>0.63037200071995547</v>
      </c>
      <c r="IZ105" s="86">
        <f t="shared" si="131"/>
        <v>0.6172932339812921</v>
      </c>
      <c r="JA105" s="86">
        <f t="shared" si="131"/>
        <v>0.62882123925694722</v>
      </c>
      <c r="JB105" s="86">
        <f t="shared" si="131"/>
        <v>0.62571875451485148</v>
      </c>
      <c r="JC105" s="86">
        <f t="shared" si="131"/>
        <v>0.62689648734931636</v>
      </c>
      <c r="JD105" s="86">
        <f t="shared" si="131"/>
        <v>0.60576197749702243</v>
      </c>
      <c r="JE105" s="86">
        <f t="shared" si="131"/>
        <v>0.62114455808946878</v>
      </c>
      <c r="JF105" s="86">
        <f t="shared" si="131"/>
        <v>0.64324664170406176</v>
      </c>
      <c r="JG105" s="86">
        <f t="shared" si="131"/>
        <v>0.55065183153369646</v>
      </c>
      <c r="JH105" s="86">
        <f t="shared" si="131"/>
        <v>0.60702476047420084</v>
      </c>
      <c r="JI105" s="86">
        <f t="shared" si="131"/>
        <v>0.63338889760373951</v>
      </c>
      <c r="JJ105" s="86">
        <f t="shared" si="131"/>
        <v>0.59789963235680521</v>
      </c>
      <c r="JK105" s="86">
        <f t="shared" si="131"/>
        <v>0.59798219370030248</v>
      </c>
      <c r="JL105" s="86">
        <f t="shared" si="131"/>
        <v>0.61223451502315407</v>
      </c>
      <c r="JM105" s="86">
        <f t="shared" si="131"/>
        <v>0.6079745301894095</v>
      </c>
    </row>
    <row r="106" spans="2:273" x14ac:dyDescent="0.25">
      <c r="B106" s="2">
        <v>79</v>
      </c>
      <c r="C106" s="37">
        <v>193.08600000000001</v>
      </c>
      <c r="D106" s="37">
        <v>177.93100000000001</v>
      </c>
      <c r="E106" s="37">
        <v>175.96600000000001</v>
      </c>
      <c r="F106" s="37">
        <v>180.41399999999999</v>
      </c>
      <c r="G106" s="37">
        <v>179.517</v>
      </c>
      <c r="H106" s="37">
        <v>169.86199999999999</v>
      </c>
      <c r="I106" s="37">
        <v>167.29300000000001</v>
      </c>
      <c r="J106" s="37">
        <v>171.37899999999999</v>
      </c>
      <c r="K106" s="37">
        <v>148.828</v>
      </c>
      <c r="L106" s="37">
        <v>177.13800000000001</v>
      </c>
      <c r="M106" s="37">
        <v>180.06899999999999</v>
      </c>
      <c r="N106" s="37">
        <v>182.93100000000001</v>
      </c>
      <c r="O106" s="37">
        <v>187.828</v>
      </c>
      <c r="P106" s="37">
        <v>190.828</v>
      </c>
      <c r="Q106" s="37">
        <v>168.06899999999999</v>
      </c>
      <c r="S106" s="4">
        <f t="shared" si="132"/>
        <v>194.84373772600455</v>
      </c>
      <c r="T106" s="4">
        <f t="shared" si="132"/>
        <v>173.53025390321449</v>
      </c>
      <c r="U106" s="4">
        <f t="shared" si="132"/>
        <v>170.14541976656625</v>
      </c>
      <c r="V106" s="4">
        <f t="shared" si="132"/>
        <v>176.35474958379442</v>
      </c>
      <c r="W106" s="4">
        <f t="shared" si="132"/>
        <v>172.90827275393244</v>
      </c>
      <c r="X106" s="4">
        <f t="shared" si="132"/>
        <v>163.45928925810972</v>
      </c>
      <c r="Y106" s="4">
        <f t="shared" si="132"/>
        <v>162.35327914545945</v>
      </c>
      <c r="Z106" s="4">
        <f t="shared" si="132"/>
        <v>165.29695282821328</v>
      </c>
      <c r="AA106" s="4">
        <f t="shared" si="132"/>
        <v>151.95717388305627</v>
      </c>
      <c r="AB106" s="4">
        <f t="shared" si="132"/>
        <v>173.12594992929382</v>
      </c>
      <c r="AC106" s="4">
        <f t="shared" si="132"/>
        <v>173.92590530907972</v>
      </c>
      <c r="AD106" s="4">
        <f t="shared" si="132"/>
        <v>176.54309517908621</v>
      </c>
      <c r="AE106" s="4">
        <f t="shared" si="132"/>
        <v>182.99588644698386</v>
      </c>
      <c r="AF106" s="4">
        <f t="shared" si="132"/>
        <v>191.11016269631776</v>
      </c>
      <c r="AG106" s="4">
        <f t="shared" si="132"/>
        <v>164.54526122485601</v>
      </c>
      <c r="AI106" s="4">
        <f t="shared" si="133"/>
        <v>-1.7577377260045353</v>
      </c>
      <c r="AJ106" s="4">
        <f t="shared" si="133"/>
        <v>4.4007460967855252</v>
      </c>
      <c r="AK106" s="4">
        <f t="shared" si="133"/>
        <v>5.8205802334337591</v>
      </c>
      <c r="AL106" s="4">
        <f t="shared" si="133"/>
        <v>4.0592504162055718</v>
      </c>
      <c r="AM106" s="4">
        <f t="shared" si="133"/>
        <v>6.6087272460675592</v>
      </c>
      <c r="AN106" s="4">
        <f t="shared" si="133"/>
        <v>6.4027107418902744</v>
      </c>
      <c r="AO106" s="4">
        <f t="shared" si="133"/>
        <v>4.9397208545405533</v>
      </c>
      <c r="AP106" s="4">
        <f t="shared" si="133"/>
        <v>6.0820471717867122</v>
      </c>
      <c r="AQ106" s="4">
        <f t="shared" si="133"/>
        <v>-3.1291738830562679</v>
      </c>
      <c r="AR106" s="4">
        <f t="shared" si="133"/>
        <v>4.0120500707061808</v>
      </c>
      <c r="AS106" s="4">
        <f t="shared" si="133"/>
        <v>6.1430946909202646</v>
      </c>
      <c r="AT106" s="4">
        <f t="shared" si="133"/>
        <v>6.3879048209138034</v>
      </c>
      <c r="AU106" s="4">
        <f t="shared" si="133"/>
        <v>4.8321135530161428</v>
      </c>
      <c r="AV106" s="4">
        <f t="shared" si="133"/>
        <v>-0.28216269631775504</v>
      </c>
      <c r="AW106" s="4">
        <f t="shared" si="133"/>
        <v>3.5237387751439826</v>
      </c>
      <c r="AY106" s="2">
        <f t="shared" si="125"/>
        <v>111.21065043346525</v>
      </c>
      <c r="AZ106" s="2">
        <f t="shared" si="125"/>
        <v>108.86186464551329</v>
      </c>
      <c r="BA106" s="2">
        <f t="shared" si="125"/>
        <v>109.81952323023955</v>
      </c>
      <c r="BB106" s="2">
        <f t="shared" si="125"/>
        <v>110.93293417693734</v>
      </c>
      <c r="BC106" s="2">
        <f t="shared" si="125"/>
        <v>111.00160702319111</v>
      </c>
      <c r="BD106" s="2">
        <f t="shared" si="125"/>
        <v>109.75394895723215</v>
      </c>
      <c r="BE106" s="2">
        <f t="shared" si="125"/>
        <v>110.37137079991497</v>
      </c>
      <c r="BF106" s="2">
        <f t="shared" si="125"/>
        <v>110.86778947566133</v>
      </c>
      <c r="BG106" s="2">
        <f t="shared" si="125"/>
        <v>110.46311195375699</v>
      </c>
      <c r="BH106" s="2">
        <f t="shared" si="125"/>
        <v>111.89308414358354</v>
      </c>
      <c r="BI106" s="2">
        <f t="shared" si="125"/>
        <v>113.99675480979639</v>
      </c>
      <c r="BJ106" s="2">
        <f t="shared" si="125"/>
        <v>115.287639108463</v>
      </c>
      <c r="BK106" s="2">
        <f t="shared" si="125"/>
        <v>117.84653747538938</v>
      </c>
      <c r="BL106" s="2">
        <f t="shared" si="125"/>
        <v>118.11843334608835</v>
      </c>
      <c r="BM106" s="2">
        <f t="shared" si="125"/>
        <v>121.31253594511317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137.52135778611631</v>
      </c>
      <c r="DL106" s="2">
        <f t="shared" si="134"/>
        <v>123.85116936572203</v>
      </c>
      <c r="DM106" s="2">
        <f t="shared" si="134"/>
        <v>123.98617726228252</v>
      </c>
      <c r="DN106" s="2">
        <f t="shared" si="134"/>
        <v>127.27588137651821</v>
      </c>
      <c r="DO106" s="2">
        <f t="shared" si="134"/>
        <v>133.6893156660413</v>
      </c>
      <c r="DP106" s="2">
        <f t="shared" si="134"/>
        <v>132.00911237553345</v>
      </c>
      <c r="DQ106" s="2">
        <f t="shared" si="134"/>
        <v>126.23371585365857</v>
      </c>
      <c r="DR106" s="2">
        <f t="shared" si="134"/>
        <v>127.46017496443814</v>
      </c>
      <c r="DS106" s="2">
        <f t="shared" si="134"/>
        <v>126.41750197340201</v>
      </c>
      <c r="DT106" s="2">
        <f t="shared" si="134"/>
        <v>130.18050758653391</v>
      </c>
      <c r="DU106" s="2">
        <f t="shared" si="134"/>
        <v>131.27172483130906</v>
      </c>
      <c r="DV106" s="2">
        <f t="shared" si="134"/>
        <v>133.66359815078235</v>
      </c>
      <c r="DW106" s="2">
        <f t="shared" si="134"/>
        <v>136.11781956450375</v>
      </c>
      <c r="DX106" s="2">
        <f t="shared" si="134"/>
        <v>136.10742659802656</v>
      </c>
      <c r="DY106" s="2">
        <f t="shared" si="134"/>
        <v>138.29217093066367</v>
      </c>
      <c r="EA106" s="2">
        <f t="shared" si="94"/>
        <v>110.37310326048264</v>
      </c>
      <c r="EB106" s="2">
        <f t="shared" si="94"/>
        <v>108.38868496912301</v>
      </c>
      <c r="EC106" s="2">
        <f t="shared" si="94"/>
        <v>109.37312535993611</v>
      </c>
      <c r="ED106" s="2">
        <f t="shared" si="94"/>
        <v>110.42774409701657</v>
      </c>
      <c r="EE106" s="2">
        <f t="shared" si="94"/>
        <v>110.35124916571363</v>
      </c>
      <c r="EF106" s="2">
        <f t="shared" si="94"/>
        <v>109.03731566425814</v>
      </c>
      <c r="EG106" s="2">
        <f t="shared" si="94"/>
        <v>109.9067892418293</v>
      </c>
      <c r="EH106" s="2">
        <f t="shared" si="94"/>
        <v>110.32484996776651</v>
      </c>
      <c r="EI106" s="2">
        <f t="shared" si="94"/>
        <v>109.90752331226525</v>
      </c>
      <c r="EJ106" s="2">
        <f t="shared" si="94"/>
        <v>111.25659121610171</v>
      </c>
      <c r="EK106" s="2">
        <f t="shared" si="94"/>
        <v>113.46044838754501</v>
      </c>
      <c r="EL106" s="2">
        <f t="shared" si="94"/>
        <v>114.6391545479964</v>
      </c>
      <c r="EM106" s="2">
        <f t="shared" si="135"/>
        <v>117.29627426466774</v>
      </c>
      <c r="EN106" s="2">
        <f t="shared" si="135"/>
        <v>117.48066137667786</v>
      </c>
      <c r="EO106" s="2">
        <f t="shared" si="135"/>
        <v>120.59342999417966</v>
      </c>
      <c r="EQ106" s="2">
        <f t="shared" si="136"/>
        <v>110.62109415917577</v>
      </c>
      <c r="ER106" s="2">
        <f t="shared" si="136"/>
        <v>108.8225635472501</v>
      </c>
      <c r="ES106" s="2">
        <f t="shared" si="136"/>
        <v>109.25630307412611</v>
      </c>
      <c r="ET106" s="2">
        <f t="shared" si="136"/>
        <v>110.20359758499875</v>
      </c>
      <c r="EU106" s="2">
        <f t="shared" si="136"/>
        <v>110.03622105820787</v>
      </c>
      <c r="EV106" s="2">
        <f t="shared" si="136"/>
        <v>109.27198750966207</v>
      </c>
      <c r="EW106" s="2">
        <f t="shared" si="136"/>
        <v>110.05030443534915</v>
      </c>
      <c r="EX106" s="2">
        <f t="shared" si="136"/>
        <v>109.93298630364441</v>
      </c>
      <c r="EY106" s="2">
        <f t="shared" si="136"/>
        <v>109.75369323847619</v>
      </c>
      <c r="EZ106" s="2">
        <f t="shared" si="136"/>
        <v>111.35776838520947</v>
      </c>
      <c r="FA106" s="2">
        <f t="shared" si="136"/>
        <v>113.20375178218887</v>
      </c>
      <c r="FB106" s="2">
        <f t="shared" si="136"/>
        <v>114.64007582684245</v>
      </c>
      <c r="FC106" s="2">
        <f t="shared" si="136"/>
        <v>117.22051062933134</v>
      </c>
      <c r="FD106" s="2">
        <f t="shared" si="136"/>
        <v>117.54754230032323</v>
      </c>
      <c r="FE106" s="2">
        <f t="shared" si="136"/>
        <v>120.55557540288879</v>
      </c>
      <c r="FG106" s="2">
        <f t="shared" si="137"/>
        <v>0.9691885723547351</v>
      </c>
      <c r="FH106" s="2">
        <f t="shared" si="137"/>
        <v>0.96952821869314787</v>
      </c>
      <c r="FI106" s="2">
        <f t="shared" si="137"/>
        <v>0.96941653154056284</v>
      </c>
      <c r="FJ106" s="2">
        <f t="shared" si="137"/>
        <v>0.96995221179848157</v>
      </c>
      <c r="FK106" s="2">
        <f t="shared" si="137"/>
        <v>0.97206854302538992</v>
      </c>
      <c r="FL106" s="2">
        <f t="shared" si="137"/>
        <v>0.96885298089058136</v>
      </c>
      <c r="FM106" s="2">
        <f t="shared" si="137"/>
        <v>0.97158728669442174</v>
      </c>
      <c r="FN106" s="2">
        <f t="shared" si="137"/>
        <v>0.96820553963531353</v>
      </c>
      <c r="FO106" s="2">
        <f t="shared" si="137"/>
        <v>0.96630254910814484</v>
      </c>
      <c r="FP106" s="2">
        <f t="shared" si="137"/>
        <v>0.9663922752392452</v>
      </c>
      <c r="FQ106" s="2">
        <f t="shared" si="137"/>
        <v>0.96981998198939789</v>
      </c>
      <c r="FR106" s="2">
        <f t="shared" si="137"/>
        <v>0.96591329359433797</v>
      </c>
      <c r="FS106" s="2">
        <f t="shared" si="137"/>
        <v>0.97074494124399413</v>
      </c>
      <c r="FT106" s="2">
        <f t="shared" si="137"/>
        <v>0.96577074292959819</v>
      </c>
      <c r="FU106" s="2">
        <f t="shared" si="137"/>
        <v>0.95936489815321946</v>
      </c>
      <c r="FW106" s="2">
        <f t="shared" si="127"/>
        <v>4.317468812191908E-3</v>
      </c>
      <c r="FX106" s="2">
        <f t="shared" si="127"/>
        <v>4.6331704256771886E-3</v>
      </c>
      <c r="FY106" s="2">
        <f t="shared" si="127"/>
        <v>4.4507059975649405E-3</v>
      </c>
      <c r="FZ106" s="2">
        <f t="shared" si="127"/>
        <v>4.7253942712367015E-3</v>
      </c>
      <c r="GA106" s="2">
        <f t="shared" si="127"/>
        <v>4.7879627597324824E-3</v>
      </c>
      <c r="GB106" s="2">
        <f t="shared" si="127"/>
        <v>4.8165208242376715E-3</v>
      </c>
      <c r="GC106" s="2">
        <f t="shared" si="127"/>
        <v>4.8027883713663982E-3</v>
      </c>
      <c r="GD106" s="2">
        <f t="shared" si="127"/>
        <v>4.7692698226026306E-3</v>
      </c>
      <c r="GE106" s="2">
        <f t="shared" si="127"/>
        <v>4.9116122023150476E-3</v>
      </c>
      <c r="GF106" s="2">
        <f t="shared" si="127"/>
        <v>4.9730063931275482E-3</v>
      </c>
      <c r="GG106" s="2">
        <f t="shared" si="127"/>
        <v>4.8236773973999942E-3</v>
      </c>
      <c r="GH106" s="2">
        <f t="shared" si="127"/>
        <v>4.2732418891660009E-3</v>
      </c>
      <c r="GI106" s="2">
        <f t="shared" si="127"/>
        <v>4.7806959405613178E-3</v>
      </c>
      <c r="GJ106" s="2">
        <f t="shared" si="127"/>
        <v>2.8653052094346214E-3</v>
      </c>
      <c r="GK106" s="2">
        <f t="shared" si="127"/>
        <v>2.2240256050758151E-3</v>
      </c>
      <c r="GM106" s="86">
        <f t="shared" si="128"/>
        <v>8.6624299211386488E-15</v>
      </c>
      <c r="GN106" s="86">
        <f t="shared" si="128"/>
        <v>1.4154666323979977E-17</v>
      </c>
      <c r="GO106" s="86">
        <f t="shared" si="128"/>
        <v>2.5748124385194936E-20</v>
      </c>
      <c r="GP106" s="86">
        <f t="shared" si="128"/>
        <v>1.3261522223991284E-26</v>
      </c>
      <c r="GQ106" s="86">
        <f t="shared" si="128"/>
        <v>1.2184723396120026E-30</v>
      </c>
      <c r="GR106" s="86">
        <f t="shared" si="128"/>
        <v>3.2568213284520291E-29</v>
      </c>
      <c r="GS106" s="86">
        <f t="shared" si="128"/>
        <v>3.8148474998869639E-32</v>
      </c>
      <c r="GT106" s="86">
        <f t="shared" si="128"/>
        <v>1.6082837234861094E-32</v>
      </c>
      <c r="GU106" s="86">
        <f t="shared" si="128"/>
        <v>1.0464376197402237E-35</v>
      </c>
      <c r="GV106" s="86">
        <f t="shared" si="128"/>
        <v>3.0706616881361985E-23</v>
      </c>
      <c r="GW106" s="86">
        <f t="shared" si="128"/>
        <v>9.8929581376518952E-25</v>
      </c>
      <c r="GX106" s="86">
        <f t="shared" si="128"/>
        <v>2.4891490391665582E-20</v>
      </c>
      <c r="GY106" s="86">
        <f t="shared" si="128"/>
        <v>1.5388718609104252E-16</v>
      </c>
      <c r="GZ106" s="86">
        <f t="shared" si="128"/>
        <v>4.6168398265888232E-19</v>
      </c>
      <c r="HA106" s="86">
        <f t="shared" si="128"/>
        <v>2.736799496187587E-30</v>
      </c>
      <c r="HC106" s="86">
        <f t="shared" si="73"/>
        <v>0.6287626799260021</v>
      </c>
      <c r="HD106" s="86">
        <f t="shared" si="73"/>
        <v>0.56432661777931648</v>
      </c>
      <c r="HE106" s="86">
        <f t="shared" si="73"/>
        <v>0.53976553241566672</v>
      </c>
      <c r="HF106" s="86">
        <f t="shared" si="73"/>
        <v>0.55793500763490433</v>
      </c>
      <c r="HG106" s="86">
        <f t="shared" si="73"/>
        <v>0.54358411457032552</v>
      </c>
      <c r="HH106" s="86">
        <f t="shared" si="73"/>
        <v>0.48276823299338423</v>
      </c>
      <c r="HI106" s="86">
        <f t="shared" si="138"/>
        <v>0.47108224647217284</v>
      </c>
      <c r="HJ106" s="86">
        <f t="shared" si="138"/>
        <v>0.49984093258761886</v>
      </c>
      <c r="HK106" s="86">
        <f t="shared" si="138"/>
        <v>0.42031617796711856</v>
      </c>
      <c r="HL106" s="86">
        <f t="shared" si="138"/>
        <v>0.53279982963651373</v>
      </c>
      <c r="HM106" s="86">
        <f t="shared" si="138"/>
        <v>0.53819146323071509</v>
      </c>
      <c r="HN106" s="86">
        <f t="shared" si="138"/>
        <v>0.5461752821928394</v>
      </c>
      <c r="HO106" s="86">
        <f t="shared" si="138"/>
        <v>0.53476439464939263</v>
      </c>
      <c r="HP106" s="86">
        <f t="shared" si="138"/>
        <v>0.61333216377266686</v>
      </c>
      <c r="HQ106" s="86">
        <f t="shared" si="138"/>
        <v>0.52329061776780827</v>
      </c>
      <c r="HS106" s="86">
        <f t="shared" si="129"/>
        <v>3.5213273167030037E-19</v>
      </c>
      <c r="HT106" s="86">
        <f t="shared" si="129"/>
        <v>8.605814112599999E-19</v>
      </c>
      <c r="HU106" s="86">
        <f t="shared" si="129"/>
        <v>4.7872738027165436E-20</v>
      </c>
      <c r="HV106" s="86">
        <f t="shared" si="129"/>
        <v>4.5978773214153853E-22</v>
      </c>
      <c r="HW106" s="86">
        <f t="shared" si="129"/>
        <v>9.1217704265263802E-22</v>
      </c>
      <c r="HX106" s="86">
        <f t="shared" si="129"/>
        <v>1.156134305412258E-22</v>
      </c>
      <c r="HY106" s="86">
        <f t="shared" si="129"/>
        <v>5.0577020301013192E-20</v>
      </c>
      <c r="HZ106" s="86">
        <f t="shared" si="129"/>
        <v>6.4047602232402112E-22</v>
      </c>
      <c r="IA106" s="86">
        <f t="shared" si="129"/>
        <v>4.9702614923706003E-21</v>
      </c>
      <c r="IB106" s="86">
        <f t="shared" si="129"/>
        <v>2.0451794406809561E-23</v>
      </c>
      <c r="IC106" s="86">
        <f t="shared" si="129"/>
        <v>3.315412125409092E-21</v>
      </c>
      <c r="ID106" s="86">
        <f t="shared" si="129"/>
        <v>1.9932172658033158E-24</v>
      </c>
      <c r="IE106" s="86">
        <f t="shared" si="129"/>
        <v>2.8521332248370437E-21</v>
      </c>
      <c r="IF106" s="86">
        <f t="shared" si="129"/>
        <v>5.1953059897632405E-14</v>
      </c>
      <c r="IG106" s="86">
        <f t="shared" si="129"/>
        <v>2.8388914782021826E-11</v>
      </c>
      <c r="II106" s="86">
        <f t="shared" si="130"/>
        <v>9.0548825333171736E-94</v>
      </c>
      <c r="IJ106" s="86">
        <f t="shared" si="130"/>
        <v>1.1917710919615339E-101</v>
      </c>
      <c r="IK106" s="86">
        <f t="shared" si="130"/>
        <v>4.8312116346971771E-106</v>
      </c>
      <c r="IL106" s="86">
        <f t="shared" si="130"/>
        <v>1.2950931505570145E-111</v>
      </c>
      <c r="IM106" s="86">
        <f t="shared" si="130"/>
        <v>2.6054551637155436E-111</v>
      </c>
      <c r="IN106" s="86">
        <f t="shared" si="130"/>
        <v>6.3304651365406487E-119</v>
      </c>
      <c r="IO106" s="86">
        <f t="shared" si="130"/>
        <v>1.3092916803090334E-104</v>
      </c>
      <c r="IP106" s="86">
        <f t="shared" si="130"/>
        <v>4.2965370036757557E-115</v>
      </c>
      <c r="IQ106" s="86">
        <f t="shared" si="130"/>
        <v>5.9625197949909612E-114</v>
      </c>
      <c r="IR106" s="86">
        <f t="shared" si="130"/>
        <v>1.016398387020132E-119</v>
      </c>
      <c r="IS106" s="86">
        <f t="shared" si="130"/>
        <v>1.3151120842983957E-110</v>
      </c>
      <c r="IT106" s="86">
        <f t="shared" si="130"/>
        <v>1.9409112140842631E-127</v>
      </c>
      <c r="IU106" s="86">
        <f t="shared" si="130"/>
        <v>1.2132268669492408E-107</v>
      </c>
      <c r="IV106" s="86">
        <f t="shared" si="130"/>
        <v>1.0399383739778079E-66</v>
      </c>
      <c r="IW106" s="86">
        <f t="shared" si="130"/>
        <v>1.6867650636670127E-36</v>
      </c>
      <c r="IY106" s="86">
        <f t="shared" si="131"/>
        <v>0.62876267992601076</v>
      </c>
      <c r="IZ106" s="86">
        <f t="shared" si="131"/>
        <v>0.56432661777931648</v>
      </c>
      <c r="JA106" s="86">
        <f t="shared" si="131"/>
        <v>0.53976553241566672</v>
      </c>
      <c r="JB106" s="86">
        <f t="shared" si="131"/>
        <v>0.55793500763490433</v>
      </c>
      <c r="JC106" s="86">
        <f t="shared" si="131"/>
        <v>0.54358411457032552</v>
      </c>
      <c r="JD106" s="86">
        <f t="shared" si="131"/>
        <v>0.48276823299338423</v>
      </c>
      <c r="JE106" s="86">
        <f t="shared" si="131"/>
        <v>0.47108224647217284</v>
      </c>
      <c r="JF106" s="86">
        <f t="shared" si="131"/>
        <v>0.49984093258761886</v>
      </c>
      <c r="JG106" s="86">
        <f t="shared" si="131"/>
        <v>0.42031617796711856</v>
      </c>
      <c r="JH106" s="86">
        <f t="shared" si="131"/>
        <v>0.53279982963651373</v>
      </c>
      <c r="JI106" s="86">
        <f t="shared" si="131"/>
        <v>0.53819146323071509</v>
      </c>
      <c r="JJ106" s="86">
        <f t="shared" si="131"/>
        <v>0.5461752821928394</v>
      </c>
      <c r="JK106" s="86">
        <f t="shared" si="131"/>
        <v>0.53476439464939274</v>
      </c>
      <c r="JL106" s="86">
        <f t="shared" si="131"/>
        <v>0.61333216377271882</v>
      </c>
      <c r="JM106" s="86">
        <f t="shared" si="131"/>
        <v>0.52329061779619723</v>
      </c>
    </row>
    <row r="107" spans="2:273" x14ac:dyDescent="0.25">
      <c r="B107" s="2">
        <v>80</v>
      </c>
      <c r="C107" s="37">
        <v>183.13800000000001</v>
      </c>
      <c r="D107" s="37">
        <v>159</v>
      </c>
      <c r="E107" s="37">
        <v>153.39699999999999</v>
      </c>
      <c r="F107" s="37">
        <v>158.60300000000001</v>
      </c>
      <c r="G107" s="37">
        <v>155.70699999999999</v>
      </c>
      <c r="H107" s="37">
        <v>140.22399999999999</v>
      </c>
      <c r="I107" s="37">
        <v>135.58600000000001</v>
      </c>
      <c r="J107" s="37">
        <v>136.75899999999999</v>
      </c>
      <c r="K107" s="37">
        <v>121.672</v>
      </c>
      <c r="L107" s="37">
        <v>153.63800000000001</v>
      </c>
      <c r="M107" s="37">
        <v>154.08600000000001</v>
      </c>
      <c r="N107" s="37">
        <v>165.37899999999999</v>
      </c>
      <c r="O107" s="37">
        <v>167.12100000000001</v>
      </c>
      <c r="P107" s="37">
        <v>177.328</v>
      </c>
      <c r="Q107" s="37">
        <v>148.87899999999999</v>
      </c>
      <c r="S107" s="4">
        <f t="shared" si="132"/>
        <v>177.05075253173021</v>
      </c>
      <c r="T107" s="4">
        <f t="shared" si="132"/>
        <v>154.2038289470751</v>
      </c>
      <c r="U107" s="4">
        <f t="shared" si="132"/>
        <v>147.56103418158057</v>
      </c>
      <c r="V107" s="4">
        <f t="shared" si="132"/>
        <v>153.81449091753964</v>
      </c>
      <c r="W107" s="4">
        <f t="shared" si="132"/>
        <v>149.7996165800738</v>
      </c>
      <c r="X107" s="4">
        <f t="shared" si="132"/>
        <v>139.42517684774782</v>
      </c>
      <c r="Y107" s="4">
        <f t="shared" si="132"/>
        <v>136.87596345918274</v>
      </c>
      <c r="Z107" s="4">
        <f t="shared" si="132"/>
        <v>138.34622746951996</v>
      </c>
      <c r="AA107" s="4">
        <f t="shared" si="132"/>
        <v>133.0843707435624</v>
      </c>
      <c r="AB107" s="4">
        <f t="shared" si="132"/>
        <v>151.24262003940203</v>
      </c>
      <c r="AC107" s="4">
        <f t="shared" si="132"/>
        <v>150.09602541745502</v>
      </c>
      <c r="AD107" s="4">
        <f t="shared" si="132"/>
        <v>157.33765288845942</v>
      </c>
      <c r="AE107" s="4">
        <f t="shared" si="132"/>
        <v>162.30420895839444</v>
      </c>
      <c r="AF107" s="4">
        <f t="shared" si="132"/>
        <v>173.90931601620414</v>
      </c>
      <c r="AG107" s="4">
        <f t="shared" si="132"/>
        <v>145.64131791814779</v>
      </c>
      <c r="AI107" s="4">
        <f t="shared" si="133"/>
        <v>6.0872474682697941</v>
      </c>
      <c r="AJ107" s="4">
        <f t="shared" si="133"/>
        <v>4.7961710529249046</v>
      </c>
      <c r="AK107" s="4">
        <f t="shared" si="133"/>
        <v>5.8359658184194245</v>
      </c>
      <c r="AL107" s="4">
        <f t="shared" si="133"/>
        <v>4.7885090824603651</v>
      </c>
      <c r="AM107" s="4">
        <f t="shared" si="133"/>
        <v>5.907383419926191</v>
      </c>
      <c r="AN107" s="4">
        <f t="shared" si="133"/>
        <v>0.79882315225216871</v>
      </c>
      <c r="AO107" s="4">
        <f t="shared" si="133"/>
        <v>-1.2899634591827294</v>
      </c>
      <c r="AP107" s="4">
        <f t="shared" si="133"/>
        <v>-1.5872274695199735</v>
      </c>
      <c r="AQ107" s="4">
        <f t="shared" si="133"/>
        <v>-11.412370743562406</v>
      </c>
      <c r="AR107" s="4">
        <f t="shared" si="133"/>
        <v>2.3953799605979782</v>
      </c>
      <c r="AS107" s="4">
        <f t="shared" si="133"/>
        <v>3.9899745825449884</v>
      </c>
      <c r="AT107" s="4">
        <f t="shared" si="133"/>
        <v>8.0413471115405741</v>
      </c>
      <c r="AU107" s="4">
        <f t="shared" si="133"/>
        <v>4.816791041605569</v>
      </c>
      <c r="AV107" s="4">
        <f t="shared" si="133"/>
        <v>3.4186839837958587</v>
      </c>
      <c r="AW107" s="4">
        <f t="shared" si="133"/>
        <v>3.2376820818521992</v>
      </c>
      <c r="AY107" s="2">
        <f t="shared" si="125"/>
        <v>111.06838885568308</v>
      </c>
      <c r="AZ107" s="2">
        <f t="shared" si="125"/>
        <v>108.78191334159014</v>
      </c>
      <c r="BA107" s="2">
        <f t="shared" si="125"/>
        <v>109.70592191714502</v>
      </c>
      <c r="BB107" s="2">
        <f t="shared" si="125"/>
        <v>110.79792120230265</v>
      </c>
      <c r="BC107" s="2">
        <f t="shared" si="125"/>
        <v>110.85917609090664</v>
      </c>
      <c r="BD107" s="2">
        <f t="shared" si="125"/>
        <v>109.66466421924719</v>
      </c>
      <c r="BE107" s="2">
        <f t="shared" si="125"/>
        <v>110.3140107442626</v>
      </c>
      <c r="BF107" s="2">
        <f t="shared" si="125"/>
        <v>110.78407889942979</v>
      </c>
      <c r="BG107" s="2">
        <f t="shared" si="125"/>
        <v>110.35567753988545</v>
      </c>
      <c r="BH107" s="2">
        <f t="shared" si="125"/>
        <v>111.79177554211921</v>
      </c>
      <c r="BI107" s="2">
        <f t="shared" si="125"/>
        <v>113.87391976393005</v>
      </c>
      <c r="BJ107" s="2">
        <f t="shared" si="125"/>
        <v>115.16620427795135</v>
      </c>
      <c r="BK107" s="2">
        <f t="shared" si="125"/>
        <v>117.70648038020366</v>
      </c>
      <c r="BL107" s="2">
        <f t="shared" si="125"/>
        <v>117.98596367266727</v>
      </c>
      <c r="BM107" s="2">
        <f t="shared" si="125"/>
        <v>121.17334956281263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137.88150487804876</v>
      </c>
      <c r="DL107" s="2">
        <f t="shared" si="134"/>
        <v>123.995947705803</v>
      </c>
      <c r="DM107" s="2">
        <f t="shared" si="134"/>
        <v>124.13429018492175</v>
      </c>
      <c r="DN107" s="2">
        <f t="shared" si="134"/>
        <v>127.4790358299595</v>
      </c>
      <c r="DO107" s="2">
        <f t="shared" si="134"/>
        <v>133.97500206378987</v>
      </c>
      <c r="DP107" s="2">
        <f t="shared" si="134"/>
        <v>132.32405405405405</v>
      </c>
      <c r="DQ107" s="2">
        <f t="shared" si="134"/>
        <v>126.42306313320829</v>
      </c>
      <c r="DR107" s="2">
        <f t="shared" si="134"/>
        <v>127.67177098150785</v>
      </c>
      <c r="DS107" s="2">
        <f t="shared" si="134"/>
        <v>126.63024920634923</v>
      </c>
      <c r="DT107" s="2">
        <f t="shared" si="134"/>
        <v>130.39462541488859</v>
      </c>
      <c r="DU107" s="2">
        <f t="shared" si="134"/>
        <v>131.46927402159247</v>
      </c>
      <c r="DV107" s="2">
        <f t="shared" si="134"/>
        <v>133.91787339971552</v>
      </c>
      <c r="DW107" s="2">
        <f t="shared" si="134"/>
        <v>136.35084068278803</v>
      </c>
      <c r="DX107" s="2">
        <f t="shared" si="134"/>
        <v>136.3765603174603</v>
      </c>
      <c r="DY107" s="2">
        <f t="shared" si="134"/>
        <v>138.59903633667034</v>
      </c>
      <c r="EA107" s="2">
        <f t="shared" si="94"/>
        <v>110.2898334608813</v>
      </c>
      <c r="EB107" s="2">
        <f t="shared" si="94"/>
        <v>108.34366535063097</v>
      </c>
      <c r="EC107" s="2">
        <f t="shared" si="94"/>
        <v>109.29133952887851</v>
      </c>
      <c r="ED107" s="2">
        <f t="shared" si="94"/>
        <v>110.3277644729869</v>
      </c>
      <c r="EE107" s="2">
        <f t="shared" si="94"/>
        <v>110.25501909034926</v>
      </c>
      <c r="EF107" s="2">
        <f t="shared" si="94"/>
        <v>108.99908948341746</v>
      </c>
      <c r="EG107" s="2">
        <f t="shared" si="94"/>
        <v>109.88364139756588</v>
      </c>
      <c r="EH107" s="2">
        <f t="shared" si="94"/>
        <v>110.28030258453965</v>
      </c>
      <c r="EI107" s="2">
        <f t="shared" si="94"/>
        <v>109.83888948429055</v>
      </c>
      <c r="EJ107" s="2">
        <f t="shared" si="94"/>
        <v>111.20121683589909</v>
      </c>
      <c r="EK107" s="2">
        <f t="shared" si="94"/>
        <v>113.37586772738446</v>
      </c>
      <c r="EL107" s="2">
        <f t="shared" si="94"/>
        <v>114.56268686690309</v>
      </c>
      <c r="EM107" s="2">
        <f t="shared" si="135"/>
        <v>117.1944269336515</v>
      </c>
      <c r="EN107" s="2">
        <f t="shared" si="135"/>
        <v>117.39130296601324</v>
      </c>
      <c r="EO107" s="2">
        <f t="shared" si="135"/>
        <v>120.5003212830628</v>
      </c>
      <c r="EQ107" s="2">
        <f t="shared" si="136"/>
        <v>110.52480628411932</v>
      </c>
      <c r="ER107" s="2">
        <f t="shared" si="136"/>
        <v>108.75571339395583</v>
      </c>
      <c r="ES107" s="2">
        <f t="shared" si="136"/>
        <v>109.18042457648129</v>
      </c>
      <c r="ET107" s="2">
        <f t="shared" si="136"/>
        <v>110.11515470945302</v>
      </c>
      <c r="EU107" s="2">
        <f t="shared" si="136"/>
        <v>109.95590866062986</v>
      </c>
      <c r="EV107" s="2">
        <f t="shared" si="136"/>
        <v>109.22171094172366</v>
      </c>
      <c r="EW107" s="2">
        <f t="shared" si="136"/>
        <v>110.01930394044437</v>
      </c>
      <c r="EX107" s="2">
        <f t="shared" si="136"/>
        <v>109.90972798876021</v>
      </c>
      <c r="EY107" s="2">
        <f t="shared" si="136"/>
        <v>109.69286849248479</v>
      </c>
      <c r="EZ107" s="2">
        <f t="shared" si="136"/>
        <v>111.29740438570634</v>
      </c>
      <c r="FA107" s="2">
        <f t="shared" si="136"/>
        <v>113.13261318074569</v>
      </c>
      <c r="FB107" s="2">
        <f t="shared" si="136"/>
        <v>114.56354225481806</v>
      </c>
      <c r="FC107" s="2">
        <f t="shared" si="136"/>
        <v>117.12255737133462</v>
      </c>
      <c r="FD107" s="2">
        <f t="shared" si="136"/>
        <v>117.45463448829524</v>
      </c>
      <c r="FE107" s="2">
        <f t="shared" si="136"/>
        <v>120.45495779015116</v>
      </c>
      <c r="FG107" s="2">
        <f t="shared" si="137"/>
        <v>0.97182325483629528</v>
      </c>
      <c r="FH107" s="2">
        <f t="shared" si="137"/>
        <v>0.9721346930700091</v>
      </c>
      <c r="FI107" s="2">
        <f t="shared" si="137"/>
        <v>0.97203228375177131</v>
      </c>
      <c r="FJ107" s="2">
        <f t="shared" si="137"/>
        <v>0.97252344676122549</v>
      </c>
      <c r="FK107" s="2">
        <f t="shared" si="137"/>
        <v>0.97446344817890795</v>
      </c>
      <c r="FL107" s="2">
        <f t="shared" si="137"/>
        <v>0.97151551638084088</v>
      </c>
      <c r="FM107" s="2">
        <f t="shared" si="137"/>
        <v>0.9740223530920924</v>
      </c>
      <c r="FN107" s="2">
        <f t="shared" si="137"/>
        <v>0.97092175916334456</v>
      </c>
      <c r="FO107" s="2">
        <f t="shared" si="137"/>
        <v>0.9691761665405787</v>
      </c>
      <c r="FP107" s="2">
        <f t="shared" si="137"/>
        <v>0.96925848452040297</v>
      </c>
      <c r="FQ107" s="2">
        <f t="shared" si="137"/>
        <v>0.97240221011245775</v>
      </c>
      <c r="FR107" s="2">
        <f t="shared" si="137"/>
        <v>0.96881903443593342</v>
      </c>
      <c r="FS107" s="2">
        <f t="shared" si="137"/>
        <v>0.97325021192833294</v>
      </c>
      <c r="FT107" s="2">
        <f t="shared" si="137"/>
        <v>0.96868824166223788</v>
      </c>
      <c r="FU107" s="2">
        <f t="shared" si="137"/>
        <v>0.96280736631091435</v>
      </c>
      <c r="FW107" s="2">
        <f t="shared" si="127"/>
        <v>4.7320393238516811E-3</v>
      </c>
      <c r="FX107" s="2">
        <f t="shared" si="127"/>
        <v>5.077900529614111E-3</v>
      </c>
      <c r="FY107" s="2">
        <f t="shared" si="127"/>
        <v>4.8780074864504842E-3</v>
      </c>
      <c r="FZ107" s="2">
        <f t="shared" si="127"/>
        <v>5.1789307249412693E-3</v>
      </c>
      <c r="GA107" s="2">
        <f t="shared" si="127"/>
        <v>5.2474727838454447E-3</v>
      </c>
      <c r="GB107" s="2">
        <f t="shared" si="127"/>
        <v>5.2787570834247014E-3</v>
      </c>
      <c r="GC107" s="2">
        <f t="shared" si="127"/>
        <v>5.2637137125653996E-3</v>
      </c>
      <c r="GD107" s="2">
        <f t="shared" si="127"/>
        <v>5.2269952718013131E-3</v>
      </c>
      <c r="GE107" s="2">
        <f t="shared" si="127"/>
        <v>5.3829249161866429E-3</v>
      </c>
      <c r="GF107" s="2">
        <f t="shared" si="127"/>
        <v>5.4501781564280562E-3</v>
      </c>
      <c r="GG107" s="2">
        <f t="shared" si="127"/>
        <v>5.2865968166685437E-3</v>
      </c>
      <c r="GH107" s="2">
        <f t="shared" si="127"/>
        <v>4.6835856345982946E-3</v>
      </c>
      <c r="GI107" s="2">
        <f t="shared" si="127"/>
        <v>5.2395122256890542E-3</v>
      </c>
      <c r="GJ107" s="2">
        <f t="shared" si="127"/>
        <v>3.1408764252010822E-3</v>
      </c>
      <c r="GK107" s="2">
        <f t="shared" si="127"/>
        <v>2.4380724464772288E-3</v>
      </c>
      <c r="GM107" s="86">
        <f t="shared" si="128"/>
        <v>3.2342193260046399E-16</v>
      </c>
      <c r="GN107" s="86">
        <f t="shared" si="128"/>
        <v>2.8799856585522853E-19</v>
      </c>
      <c r="GO107" s="86">
        <f t="shared" si="128"/>
        <v>2.8209562746210027E-22</v>
      </c>
      <c r="GP107" s="86">
        <f t="shared" si="128"/>
        <v>3.0794574252795506E-29</v>
      </c>
      <c r="GQ107" s="86">
        <f t="shared" si="128"/>
        <v>1.0807010290145795E-33</v>
      </c>
      <c r="GR107" s="86">
        <f t="shared" si="128"/>
        <v>5.2255269361684139E-32</v>
      </c>
      <c r="GS107" s="86">
        <f t="shared" si="128"/>
        <v>3.0931082169823644E-35</v>
      </c>
      <c r="GT107" s="86">
        <f t="shared" si="128"/>
        <v>1.0580539875882192E-35</v>
      </c>
      <c r="GU107" s="86">
        <f t="shared" si="128"/>
        <v>3.8392103936467897E-39</v>
      </c>
      <c r="GV107" s="86">
        <f t="shared" si="128"/>
        <v>1.6110801828152577E-25</v>
      </c>
      <c r="GW107" s="86">
        <f t="shared" si="128"/>
        <v>3.85178153064743E-27</v>
      </c>
      <c r="GX107" s="86">
        <f t="shared" si="128"/>
        <v>2.4628494290507093E-22</v>
      </c>
      <c r="GY107" s="86">
        <f t="shared" si="128"/>
        <v>4.7264432202249711E-18</v>
      </c>
      <c r="GZ107" s="86">
        <f t="shared" si="128"/>
        <v>7.145925452016833E-21</v>
      </c>
      <c r="HA107" s="86">
        <f t="shared" si="128"/>
        <v>4.1705252208710629E-33</v>
      </c>
      <c r="HC107" s="86">
        <f t="shared" si="73"/>
        <v>0.55482076235279087</v>
      </c>
      <c r="HD107" s="86">
        <f t="shared" si="73"/>
        <v>0.44915481524508549</v>
      </c>
      <c r="HE107" s="86">
        <f t="shared" si="73"/>
        <v>0.38564456392049656</v>
      </c>
      <c r="HF107" s="86">
        <f t="shared" si="73"/>
        <v>0.41903958555503712</v>
      </c>
      <c r="HG107" s="86">
        <f t="shared" si="73"/>
        <v>0.39118774862030714</v>
      </c>
      <c r="HH107" s="86">
        <f t="shared" si="73"/>
        <v>0.30904222315885505</v>
      </c>
      <c r="HI107" s="86">
        <f t="shared" si="138"/>
        <v>0.27554526602215051</v>
      </c>
      <c r="HJ107" s="86">
        <f t="shared" si="138"/>
        <v>0.29123466524513936</v>
      </c>
      <c r="HK107" s="86">
        <f t="shared" si="138"/>
        <v>0.26661020186135576</v>
      </c>
      <c r="HL107" s="86">
        <f t="shared" si="138"/>
        <v>0.39537329519272302</v>
      </c>
      <c r="HM107" s="86">
        <f t="shared" si="138"/>
        <v>0.37230688104002191</v>
      </c>
      <c r="HN107" s="86">
        <f t="shared" si="138"/>
        <v>0.43239234125631953</v>
      </c>
      <c r="HO107" s="86">
        <f t="shared" si="138"/>
        <v>0.41776285022020671</v>
      </c>
      <c r="HP107" s="86">
        <f t="shared" si="138"/>
        <v>0.5339021873881411</v>
      </c>
      <c r="HQ107" s="86">
        <f t="shared" si="138"/>
        <v>0.35271995724521071</v>
      </c>
      <c r="HS107" s="86">
        <f t="shared" si="129"/>
        <v>3.6838890716499727E-18</v>
      </c>
      <c r="HT107" s="86">
        <f t="shared" si="129"/>
        <v>9.9673881619266349E-18</v>
      </c>
      <c r="HU107" s="86">
        <f t="shared" si="129"/>
        <v>6.265890131220078E-19</v>
      </c>
      <c r="HV107" s="86">
        <f t="shared" si="129"/>
        <v>7.6285488399660624E-21</v>
      </c>
      <c r="HW107" s="86">
        <f t="shared" si="129"/>
        <v>1.4873546742835765E-20</v>
      </c>
      <c r="HX107" s="86">
        <f t="shared" si="129"/>
        <v>2.2132614208176499E-21</v>
      </c>
      <c r="HY107" s="86">
        <f t="shared" si="129"/>
        <v>6.7327483346919068E-19</v>
      </c>
      <c r="HZ107" s="86">
        <f t="shared" si="129"/>
        <v>1.1042570470008755E-20</v>
      </c>
      <c r="IA107" s="86">
        <f t="shared" si="129"/>
        <v>8.0593977559806525E-20</v>
      </c>
      <c r="IB107" s="86">
        <f t="shared" si="129"/>
        <v>4.2415216495477059E-22</v>
      </c>
      <c r="IC107" s="86">
        <f t="shared" si="129"/>
        <v>5.1745409750835739E-20</v>
      </c>
      <c r="ID107" s="86">
        <f t="shared" si="129"/>
        <v>4.4764833107700413E-23</v>
      </c>
      <c r="IE107" s="86">
        <f t="shared" si="129"/>
        <v>4.2889167818782098E-20</v>
      </c>
      <c r="IF107" s="86">
        <f t="shared" si="129"/>
        <v>2.4256482933137369E-13</v>
      </c>
      <c r="IG107" s="86">
        <f t="shared" si="129"/>
        <v>9.1099038998439467E-11</v>
      </c>
      <c r="II107" s="86">
        <f t="shared" si="130"/>
        <v>1.0973646300494459E-90</v>
      </c>
      <c r="IJ107" s="86">
        <f t="shared" si="130"/>
        <v>2.9338162477538634E-98</v>
      </c>
      <c r="IK107" s="86">
        <f t="shared" si="130"/>
        <v>1.5782265982459454E-102</v>
      </c>
      <c r="IL107" s="86">
        <f t="shared" si="130"/>
        <v>7.1679615932752586E-108</v>
      </c>
      <c r="IM107" s="86">
        <f t="shared" si="130"/>
        <v>1.4381367679811429E-107</v>
      </c>
      <c r="IN107" s="86">
        <f t="shared" si="130"/>
        <v>6.4247368109567981E-115</v>
      </c>
      <c r="IO107" s="86">
        <f t="shared" si="130"/>
        <v>4.28692779165443E-101</v>
      </c>
      <c r="IP107" s="86">
        <f t="shared" si="130"/>
        <v>3.1724841238068779E-111</v>
      </c>
      <c r="IQ107" s="86">
        <f t="shared" si="130"/>
        <v>4.2251981235942087E-110</v>
      </c>
      <c r="IR107" s="86">
        <f t="shared" si="130"/>
        <v>1.1611562008537714E-115</v>
      </c>
      <c r="IS107" s="86">
        <f t="shared" si="130"/>
        <v>6.9507724319664725E-107</v>
      </c>
      <c r="IT107" s="86">
        <f t="shared" si="130"/>
        <v>3.1014599196152254E-123</v>
      </c>
      <c r="IU107" s="86">
        <f t="shared" si="130"/>
        <v>5.0069217030193944E-104</v>
      </c>
      <c r="IV107" s="86">
        <f t="shared" si="130"/>
        <v>1.1032737103993435E-64</v>
      </c>
      <c r="IW107" s="86">
        <f t="shared" si="130"/>
        <v>1.8561902904363117E-35</v>
      </c>
      <c r="IY107" s="86">
        <f t="shared" si="131"/>
        <v>0.55482076235279121</v>
      </c>
      <c r="IZ107" s="86">
        <f t="shared" si="131"/>
        <v>0.44915481524508549</v>
      </c>
      <c r="JA107" s="86">
        <f t="shared" si="131"/>
        <v>0.38564456392049656</v>
      </c>
      <c r="JB107" s="86">
        <f t="shared" si="131"/>
        <v>0.41903958555503712</v>
      </c>
      <c r="JC107" s="86">
        <f t="shared" si="131"/>
        <v>0.39118774862030714</v>
      </c>
      <c r="JD107" s="86">
        <f t="shared" si="131"/>
        <v>0.30904222315885505</v>
      </c>
      <c r="JE107" s="86">
        <f t="shared" si="131"/>
        <v>0.27554526602215051</v>
      </c>
      <c r="JF107" s="86">
        <f t="shared" si="131"/>
        <v>0.29123466524513936</v>
      </c>
      <c r="JG107" s="86">
        <f t="shared" si="131"/>
        <v>0.26661020186135576</v>
      </c>
      <c r="JH107" s="86">
        <f t="shared" si="131"/>
        <v>0.39537329519272302</v>
      </c>
      <c r="JI107" s="86">
        <f t="shared" si="131"/>
        <v>0.37230688104002191</v>
      </c>
      <c r="JJ107" s="86">
        <f t="shared" si="131"/>
        <v>0.43239234125631953</v>
      </c>
      <c r="JK107" s="86">
        <f t="shared" si="131"/>
        <v>0.41776285022020671</v>
      </c>
      <c r="JL107" s="86">
        <f t="shared" si="131"/>
        <v>0.53390218738838369</v>
      </c>
      <c r="JM107" s="86">
        <f t="shared" si="131"/>
        <v>0.35271995733630973</v>
      </c>
    </row>
    <row r="108" spans="2:273" x14ac:dyDescent="0.25">
      <c r="B108" s="2">
        <v>81</v>
      </c>
      <c r="C108" s="37">
        <v>161.89699999999999</v>
      </c>
      <c r="D108" s="37">
        <v>138.56899999999999</v>
      </c>
      <c r="E108" s="37">
        <v>125.63800000000001</v>
      </c>
      <c r="F108" s="37">
        <v>130.77600000000001</v>
      </c>
      <c r="G108" s="37">
        <v>124.483</v>
      </c>
      <c r="H108" s="37">
        <v>117.586</v>
      </c>
      <c r="I108" s="37">
        <v>116.328</v>
      </c>
      <c r="J108" s="37">
        <v>117.224</v>
      </c>
      <c r="K108" s="37">
        <v>111.20699999999999</v>
      </c>
      <c r="L108" s="37">
        <v>131.20699999999999</v>
      </c>
      <c r="M108" s="37">
        <v>127.13800000000001</v>
      </c>
      <c r="N108" s="37">
        <v>140.43100000000001</v>
      </c>
      <c r="O108" s="37">
        <v>140.19</v>
      </c>
      <c r="P108" s="37">
        <v>158.94800000000001</v>
      </c>
      <c r="Q108" s="37">
        <v>129</v>
      </c>
      <c r="S108" s="4">
        <f t="shared" si="132"/>
        <v>155.2956417997647</v>
      </c>
      <c r="T108" s="4">
        <f t="shared" si="132"/>
        <v>135.63768671780818</v>
      </c>
      <c r="U108" s="4">
        <f t="shared" si="132"/>
        <v>128.6054496047897</v>
      </c>
      <c r="V108" s="4">
        <f t="shared" si="132"/>
        <v>133.57632663010961</v>
      </c>
      <c r="W108" s="4">
        <f t="shared" si="132"/>
        <v>130.23274125537688</v>
      </c>
      <c r="X108" s="4">
        <f t="shared" si="132"/>
        <v>122.27953646417652</v>
      </c>
      <c r="Y108" s="4">
        <f t="shared" si="132"/>
        <v>120.22377790110488</v>
      </c>
      <c r="Z108" s="4">
        <f t="shared" si="132"/>
        <v>120.54710145163411</v>
      </c>
      <c r="AA108" s="4">
        <f t="shared" si="132"/>
        <v>120.28768935504213</v>
      </c>
      <c r="AB108" s="4">
        <f t="shared" si="132"/>
        <v>132.42905230982734</v>
      </c>
      <c r="AC108" s="4">
        <f t="shared" si="132"/>
        <v>130.79004155807266</v>
      </c>
      <c r="AD108" s="4">
        <f t="shared" si="132"/>
        <v>139.43248901301911</v>
      </c>
      <c r="AE108" s="4">
        <f t="shared" si="132"/>
        <v>143.51129425732097</v>
      </c>
      <c r="AF108" s="4">
        <f t="shared" si="132"/>
        <v>153.53826933418867</v>
      </c>
      <c r="AG108" s="4">
        <f t="shared" si="132"/>
        <v>131.2813437205063</v>
      </c>
      <c r="AI108" s="4">
        <f t="shared" si="133"/>
        <v>6.6013582002352962</v>
      </c>
      <c r="AJ108" s="4">
        <f t="shared" si="133"/>
        <v>2.9313132821918089</v>
      </c>
      <c r="AK108" s="4">
        <f t="shared" si="133"/>
        <v>-2.9674496047896923</v>
      </c>
      <c r="AL108" s="4">
        <f t="shared" si="133"/>
        <v>-2.8003266301095948</v>
      </c>
      <c r="AM108" s="4">
        <f t="shared" si="133"/>
        <v>-5.7497412553768754</v>
      </c>
      <c r="AN108" s="4">
        <f t="shared" si="133"/>
        <v>-4.6935364641765176</v>
      </c>
      <c r="AO108" s="4">
        <f t="shared" si="133"/>
        <v>-3.8957779011048785</v>
      </c>
      <c r="AP108" s="4">
        <f t="shared" si="133"/>
        <v>-3.323101451634102</v>
      </c>
      <c r="AQ108" s="4">
        <f t="shared" si="133"/>
        <v>-9.0806893550421393</v>
      </c>
      <c r="AR108" s="4">
        <f t="shared" si="133"/>
        <v>-1.2220523098273475</v>
      </c>
      <c r="AS108" s="4">
        <f t="shared" si="133"/>
        <v>-3.6520415580726535</v>
      </c>
      <c r="AT108" s="4">
        <f t="shared" si="133"/>
        <v>0.99851098698090368</v>
      </c>
      <c r="AU108" s="4">
        <f t="shared" si="133"/>
        <v>-3.3212942573209716</v>
      </c>
      <c r="AV108" s="4">
        <f t="shared" si="133"/>
        <v>5.4097306658113382</v>
      </c>
      <c r="AW108" s="4">
        <f t="shared" si="133"/>
        <v>-2.2813437205062996</v>
      </c>
      <c r="AY108" s="2">
        <f t="shared" si="125"/>
        <v>110.92993693114416</v>
      </c>
      <c r="AZ108" s="2">
        <f t="shared" si="125"/>
        <v>108.7044089737296</v>
      </c>
      <c r="BA108" s="2">
        <f t="shared" si="125"/>
        <v>109.59440181775737</v>
      </c>
      <c r="BB108" s="2">
        <f t="shared" si="125"/>
        <v>110.66509207045733</v>
      </c>
      <c r="BC108" s="2">
        <f t="shared" si="125"/>
        <v>110.7197484115226</v>
      </c>
      <c r="BD108" s="2">
        <f t="shared" si="125"/>
        <v>109.57874128780132</v>
      </c>
      <c r="BE108" s="2">
        <f t="shared" si="125"/>
        <v>110.25902476239908</v>
      </c>
      <c r="BF108" s="2">
        <f t="shared" si="125"/>
        <v>110.70296371578553</v>
      </c>
      <c r="BG108" s="2">
        <f t="shared" si="125"/>
        <v>110.25068880032934</v>
      </c>
      <c r="BH108" s="2">
        <f t="shared" si="125"/>
        <v>111.69354064815205</v>
      </c>
      <c r="BI108" s="2">
        <f t="shared" si="125"/>
        <v>113.75358419289834</v>
      </c>
      <c r="BJ108" s="2">
        <f t="shared" si="125"/>
        <v>115.04757959715742</v>
      </c>
      <c r="BK108" s="2">
        <f t="shared" si="125"/>
        <v>117.56882233190112</v>
      </c>
      <c r="BL108" s="2">
        <f t="shared" si="125"/>
        <v>117.85606941169017</v>
      </c>
      <c r="BM108" s="2">
        <f t="shared" si="125"/>
        <v>121.03660856352604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138.24165196998123</v>
      </c>
      <c r="DL108" s="2">
        <f t="shared" si="134"/>
        <v>124.14072604588397</v>
      </c>
      <c r="DM108" s="2">
        <f t="shared" si="134"/>
        <v>124.282403107561</v>
      </c>
      <c r="DN108" s="2">
        <f t="shared" si="134"/>
        <v>127.6821902834008</v>
      </c>
      <c r="DO108" s="2">
        <f t="shared" si="134"/>
        <v>134.26068846153848</v>
      </c>
      <c r="DP108" s="2">
        <f t="shared" si="134"/>
        <v>132.6389957325747</v>
      </c>
      <c r="DQ108" s="2">
        <f t="shared" si="134"/>
        <v>126.61241041275801</v>
      </c>
      <c r="DR108" s="2">
        <f t="shared" si="134"/>
        <v>127.88336699857754</v>
      </c>
      <c r="DS108" s="2">
        <f t="shared" si="134"/>
        <v>126.84299643929647</v>
      </c>
      <c r="DT108" s="2">
        <f t="shared" si="134"/>
        <v>130.60874324324325</v>
      </c>
      <c r="DU108" s="2">
        <f t="shared" si="134"/>
        <v>131.66682321187585</v>
      </c>
      <c r="DV108" s="2">
        <f t="shared" si="134"/>
        <v>134.17214864864866</v>
      </c>
      <c r="DW108" s="2">
        <f t="shared" si="134"/>
        <v>136.58386180107232</v>
      </c>
      <c r="DX108" s="2">
        <f t="shared" si="134"/>
        <v>136.64569403689401</v>
      </c>
      <c r="DY108" s="2">
        <f t="shared" si="134"/>
        <v>138.905901742677</v>
      </c>
      <c r="EA108" s="2">
        <f t="shared" si="94"/>
        <v>110.20656366127996</v>
      </c>
      <c r="EB108" s="2">
        <f t="shared" si="94"/>
        <v>108.29864573213894</v>
      </c>
      <c r="EC108" s="2">
        <f t="shared" si="94"/>
        <v>109.20955369782089</v>
      </c>
      <c r="ED108" s="2">
        <f t="shared" si="94"/>
        <v>110.22778484895721</v>
      </c>
      <c r="EE108" s="2">
        <f t="shared" si="94"/>
        <v>110.1587890149849</v>
      </c>
      <c r="EF108" s="2">
        <f t="shared" si="94"/>
        <v>108.96086330257678</v>
      </c>
      <c r="EG108" s="2">
        <f t="shared" si="94"/>
        <v>109.86049355330246</v>
      </c>
      <c r="EH108" s="2">
        <f t="shared" si="94"/>
        <v>110.23575520131278</v>
      </c>
      <c r="EI108" s="2">
        <f t="shared" si="94"/>
        <v>109.77025565631583</v>
      </c>
      <c r="EJ108" s="2">
        <f t="shared" si="94"/>
        <v>111.14584245569647</v>
      </c>
      <c r="EK108" s="2">
        <f t="shared" si="94"/>
        <v>113.29128706722392</v>
      </c>
      <c r="EL108" s="2">
        <f t="shared" si="94"/>
        <v>114.48621918580979</v>
      </c>
      <c r="EM108" s="2">
        <f t="shared" si="135"/>
        <v>117.09257960263527</v>
      </c>
      <c r="EN108" s="2">
        <f t="shared" si="135"/>
        <v>117.30194455534863</v>
      </c>
      <c r="EO108" s="2">
        <f t="shared" si="135"/>
        <v>120.40721257194595</v>
      </c>
      <c r="EQ108" s="2">
        <f t="shared" si="136"/>
        <v>110.42851840906289</v>
      </c>
      <c r="ER108" s="2">
        <f t="shared" si="136"/>
        <v>108.68886324066158</v>
      </c>
      <c r="ES108" s="2">
        <f t="shared" si="136"/>
        <v>109.10454607883646</v>
      </c>
      <c r="ET108" s="2">
        <f t="shared" si="136"/>
        <v>110.02671183390729</v>
      </c>
      <c r="EU108" s="2">
        <f t="shared" si="136"/>
        <v>109.87559626305185</v>
      </c>
      <c r="EV108" s="2">
        <f t="shared" si="136"/>
        <v>109.17143437378523</v>
      </c>
      <c r="EW108" s="2">
        <f t="shared" si="136"/>
        <v>109.9883034455396</v>
      </c>
      <c r="EX108" s="2">
        <f t="shared" si="136"/>
        <v>109.88646967387602</v>
      </c>
      <c r="EY108" s="2">
        <f t="shared" si="136"/>
        <v>109.63204374649339</v>
      </c>
      <c r="EZ108" s="2">
        <f t="shared" si="136"/>
        <v>111.23704038620322</v>
      </c>
      <c r="FA108" s="2">
        <f t="shared" si="136"/>
        <v>113.06147457930253</v>
      </c>
      <c r="FB108" s="2">
        <f t="shared" si="136"/>
        <v>114.48700868279366</v>
      </c>
      <c r="FC108" s="2">
        <f t="shared" si="136"/>
        <v>117.02460411333792</v>
      </c>
      <c r="FD108" s="2">
        <f t="shared" si="136"/>
        <v>117.36172667626725</v>
      </c>
      <c r="FE108" s="2">
        <f t="shared" si="136"/>
        <v>120.35434017741353</v>
      </c>
      <c r="FG108" s="2">
        <f t="shared" si="137"/>
        <v>0.97423863417419598</v>
      </c>
      <c r="FH108" s="2">
        <f t="shared" si="137"/>
        <v>0.97452407501940375</v>
      </c>
      <c r="FI108" s="2">
        <f t="shared" si="137"/>
        <v>0.97443021607652247</v>
      </c>
      <c r="FJ108" s="2">
        <f t="shared" si="137"/>
        <v>0.97488035538921602</v>
      </c>
      <c r="FK108" s="2">
        <f t="shared" si="137"/>
        <v>0.97665793973609161</v>
      </c>
      <c r="FL108" s="2">
        <f t="shared" si="137"/>
        <v>0.97395656886235926</v>
      </c>
      <c r="FM108" s="2">
        <f t="shared" si="137"/>
        <v>0.97625382659117399</v>
      </c>
      <c r="FN108" s="2">
        <f t="shared" si="137"/>
        <v>0.97341230268273127</v>
      </c>
      <c r="FO108" s="2">
        <f t="shared" si="137"/>
        <v>0.97181187898906696</v>
      </c>
      <c r="FP108" s="2">
        <f t="shared" si="137"/>
        <v>0.97188736222415983</v>
      </c>
      <c r="FQ108" s="2">
        <f t="shared" si="137"/>
        <v>0.9747692484857271</v>
      </c>
      <c r="FR108" s="2">
        <f t="shared" si="137"/>
        <v>0.97148438635744194</v>
      </c>
      <c r="FS108" s="2">
        <f t="shared" si="137"/>
        <v>0.97554634697534759</v>
      </c>
      <c r="FT108" s="2">
        <f t="shared" si="137"/>
        <v>0.97136444330802729</v>
      </c>
      <c r="FU108" s="2">
        <f t="shared" si="137"/>
        <v>0.96596854534136534</v>
      </c>
      <c r="FW108" s="2">
        <f t="shared" si="127"/>
        <v>5.1862102366411885E-3</v>
      </c>
      <c r="FX108" s="2">
        <f t="shared" si="127"/>
        <v>5.5650808426079487E-3</v>
      </c>
      <c r="FY108" s="2">
        <f t="shared" si="127"/>
        <v>5.3461128545974432E-3</v>
      </c>
      <c r="FZ108" s="2">
        <f t="shared" si="127"/>
        <v>5.675748709288499E-3</v>
      </c>
      <c r="GA108" s="2">
        <f t="shared" si="127"/>
        <v>5.7508280395586007E-3</v>
      </c>
      <c r="GB108" s="2">
        <f t="shared" si="127"/>
        <v>5.7850957824299798E-3</v>
      </c>
      <c r="GC108" s="2">
        <f t="shared" si="127"/>
        <v>5.7686178185909305E-3</v>
      </c>
      <c r="GD108" s="2">
        <f t="shared" si="127"/>
        <v>5.7283975671061005E-3</v>
      </c>
      <c r="GE108" s="2">
        <f t="shared" si="127"/>
        <v>5.8991961437184111E-3</v>
      </c>
      <c r="GF108" s="2">
        <f t="shared" si="127"/>
        <v>5.9728608438782589E-3</v>
      </c>
      <c r="GG108" s="2">
        <f t="shared" si="127"/>
        <v>5.7936831234623792E-3</v>
      </c>
      <c r="GH108" s="2">
        <f t="shared" si="127"/>
        <v>5.1331300519753013E-3</v>
      </c>
      <c r="GI108" s="2">
        <f t="shared" si="127"/>
        <v>5.7421082856877583E-3</v>
      </c>
      <c r="GJ108" s="2">
        <f t="shared" si="127"/>
        <v>3.4428592408327309E-3</v>
      </c>
      <c r="GK108" s="2">
        <f t="shared" si="127"/>
        <v>2.6726646117869084E-3</v>
      </c>
      <c r="GM108" s="86">
        <f t="shared" si="128"/>
        <v>1.0250463671317915E-17</v>
      </c>
      <c r="GN108" s="86">
        <f t="shared" si="128"/>
        <v>4.8392731037613331E-21</v>
      </c>
      <c r="GO108" s="86">
        <f t="shared" si="128"/>
        <v>2.4789692192019892E-24</v>
      </c>
      <c r="GP108" s="86">
        <f t="shared" si="128"/>
        <v>5.2968259330661395E-32</v>
      </c>
      <c r="GQ108" s="86">
        <f t="shared" si="128"/>
        <v>6.7680331036836257E-37</v>
      </c>
      <c r="GR108" s="86">
        <f t="shared" si="128"/>
        <v>6.1693433147432396E-35</v>
      </c>
      <c r="GS108" s="86">
        <f t="shared" si="128"/>
        <v>1.7850920398077436E-38</v>
      </c>
      <c r="GT108" s="86">
        <f t="shared" si="128"/>
        <v>4.8778668990840563E-39</v>
      </c>
      <c r="GU108" s="86">
        <f t="shared" si="128"/>
        <v>9.6659652740122599E-43</v>
      </c>
      <c r="GV108" s="86">
        <f t="shared" si="128"/>
        <v>6.5251970027410453E-28</v>
      </c>
      <c r="GW108" s="86">
        <f t="shared" si="128"/>
        <v>1.1435394393124085E-29</v>
      </c>
      <c r="GX108" s="86">
        <f t="shared" si="128"/>
        <v>1.935907482327984E-24</v>
      </c>
      <c r="GY108" s="86">
        <f t="shared" si="128"/>
        <v>1.2328182690990435E-19</v>
      </c>
      <c r="GZ108" s="86">
        <f t="shared" si="128"/>
        <v>9.046325953339704E-23</v>
      </c>
      <c r="HA108" s="86">
        <f t="shared" si="128"/>
        <v>4.7063741592131011E-36</v>
      </c>
      <c r="HC108" s="86">
        <f t="shared" si="73"/>
        <v>0.4205128877545336</v>
      </c>
      <c r="HD108" s="86">
        <f t="shared" si="73"/>
        <v>0.30464601681894726</v>
      </c>
      <c r="HE108" s="86">
        <f t="shared" si="73"/>
        <v>0.22272188262421352</v>
      </c>
      <c r="HF108" s="86">
        <f t="shared" si="73"/>
        <v>0.25764725157362373</v>
      </c>
      <c r="HG108" s="86">
        <f t="shared" si="73"/>
        <v>0.22669343521686311</v>
      </c>
      <c r="HH108" s="86">
        <f t="shared" si="73"/>
        <v>0.15421060848982168</v>
      </c>
      <c r="HI108" s="86">
        <f t="shared" si="138"/>
        <v>0.11958522674189639</v>
      </c>
      <c r="HJ108" s="86">
        <f t="shared" si="138"/>
        <v>0.1210685239523077</v>
      </c>
      <c r="HK108" s="86">
        <f t="shared" si="138"/>
        <v>0.13800790776145402</v>
      </c>
      <c r="HL108" s="86">
        <f t="shared" si="138"/>
        <v>0.24220690104921758</v>
      </c>
      <c r="HM108" s="86">
        <f t="shared" si="138"/>
        <v>0.20259211159279708</v>
      </c>
      <c r="HN108" s="86">
        <f t="shared" si="138"/>
        <v>0.29089681300737513</v>
      </c>
      <c r="HO108" s="86">
        <f t="shared" si="138"/>
        <v>0.2802184732088891</v>
      </c>
      <c r="HP108" s="86">
        <f t="shared" si="138"/>
        <v>0.39101135300536932</v>
      </c>
      <c r="HQ108" s="86">
        <f t="shared" si="138"/>
        <v>0.17910814016777643</v>
      </c>
      <c r="HS108" s="86">
        <f t="shared" si="129"/>
        <v>3.5996496252715021E-17</v>
      </c>
      <c r="HT108" s="86">
        <f t="shared" si="129"/>
        <v>1.0698800043852717E-16</v>
      </c>
      <c r="HU108" s="86">
        <f t="shared" si="129"/>
        <v>7.5835231968533264E-18</v>
      </c>
      <c r="HV108" s="86">
        <f t="shared" si="129"/>
        <v>1.1631849548099324E-19</v>
      </c>
      <c r="HW108" s="86">
        <f t="shared" si="129"/>
        <v>2.2284253821999745E-19</v>
      </c>
      <c r="HX108" s="86">
        <f t="shared" si="129"/>
        <v>3.869374947425497E-20</v>
      </c>
      <c r="HY108" s="86">
        <f t="shared" si="129"/>
        <v>8.2779975602183526E-18</v>
      </c>
      <c r="HZ108" s="86">
        <f t="shared" si="129"/>
        <v>1.7444862136335913E-19</v>
      </c>
      <c r="IA108" s="86">
        <f t="shared" si="129"/>
        <v>1.1973974230056845E-18</v>
      </c>
      <c r="IB108" s="86">
        <f t="shared" si="129"/>
        <v>8.0192033845722847E-21</v>
      </c>
      <c r="IC108" s="86">
        <f t="shared" si="129"/>
        <v>7.4233379573259819E-19</v>
      </c>
      <c r="ID108" s="86">
        <f t="shared" si="129"/>
        <v>9.1589651242475095E-22</v>
      </c>
      <c r="IE108" s="86">
        <f t="shared" si="129"/>
        <v>5.943410165706141E-19</v>
      </c>
      <c r="IF108" s="86">
        <f t="shared" si="129"/>
        <v>1.0871328522334764E-12</v>
      </c>
      <c r="IG108" s="86">
        <f t="shared" si="129"/>
        <v>2.8382793731295338E-10</v>
      </c>
      <c r="II108" s="86">
        <f t="shared" si="130"/>
        <v>1.178767692260834E-87</v>
      </c>
      <c r="IJ108" s="86">
        <f t="shared" si="130"/>
        <v>6.3134042408318107E-95</v>
      </c>
      <c r="IK108" s="86">
        <f t="shared" si="130"/>
        <v>4.4895329835282306E-99</v>
      </c>
      <c r="IL108" s="86">
        <f t="shared" si="130"/>
        <v>3.4178593203554106E-104</v>
      </c>
      <c r="IM108" s="86">
        <f t="shared" si="130"/>
        <v>6.8365984754974512E-104</v>
      </c>
      <c r="IN108" s="86">
        <f t="shared" si="130"/>
        <v>5.5554047782414788E-111</v>
      </c>
      <c r="IO108" s="86">
        <f t="shared" si="130"/>
        <v>1.2198087717275431E-97</v>
      </c>
      <c r="IP108" s="86">
        <f t="shared" si="130"/>
        <v>2.0074907233273992E-107</v>
      </c>
      <c r="IQ108" s="86">
        <f t="shared" si="130"/>
        <v>2.5655192171080652E-106</v>
      </c>
      <c r="IR108" s="86">
        <f t="shared" si="130"/>
        <v>1.1267634320144002E-111</v>
      </c>
      <c r="IS108" s="86">
        <f t="shared" si="130"/>
        <v>3.1656571619312205E-103</v>
      </c>
      <c r="IT108" s="86">
        <f t="shared" si="130"/>
        <v>4.2048406545144512E-119</v>
      </c>
      <c r="IU108" s="86">
        <f t="shared" si="130"/>
        <v>1.7887071786977527E-100</v>
      </c>
      <c r="IV108" s="86">
        <f t="shared" si="130"/>
        <v>1.0875341349863822E-62</v>
      </c>
      <c r="IW108" s="86">
        <f t="shared" si="130"/>
        <v>1.9704147166431481E-34</v>
      </c>
      <c r="IY108" s="86">
        <f t="shared" si="131"/>
        <v>0.42051288775453366</v>
      </c>
      <c r="IZ108" s="86">
        <f t="shared" si="131"/>
        <v>0.30464601681894737</v>
      </c>
      <c r="JA108" s="86">
        <f t="shared" si="131"/>
        <v>0.22272188262421352</v>
      </c>
      <c r="JB108" s="86">
        <f t="shared" si="131"/>
        <v>0.25764725157362373</v>
      </c>
      <c r="JC108" s="86">
        <f t="shared" si="131"/>
        <v>0.22669343521686311</v>
      </c>
      <c r="JD108" s="86">
        <f t="shared" si="131"/>
        <v>0.15421060848982168</v>
      </c>
      <c r="JE108" s="86">
        <f t="shared" si="131"/>
        <v>0.11958522674189641</v>
      </c>
      <c r="JF108" s="86">
        <f t="shared" si="131"/>
        <v>0.1210685239523077</v>
      </c>
      <c r="JG108" s="86">
        <f t="shared" si="131"/>
        <v>0.13800790776145402</v>
      </c>
      <c r="JH108" s="86">
        <f t="shared" si="131"/>
        <v>0.24220690104921758</v>
      </c>
      <c r="JI108" s="86">
        <f t="shared" si="131"/>
        <v>0.20259211159279708</v>
      </c>
      <c r="JJ108" s="86">
        <f t="shared" si="131"/>
        <v>0.29089681300737513</v>
      </c>
      <c r="JK108" s="86">
        <f t="shared" si="131"/>
        <v>0.2802184732088891</v>
      </c>
      <c r="JL108" s="86">
        <f t="shared" si="131"/>
        <v>0.39101135300645645</v>
      </c>
      <c r="JM108" s="86">
        <f t="shared" si="131"/>
        <v>0.17910814045160436</v>
      </c>
    </row>
    <row r="109" spans="2:273" x14ac:dyDescent="0.25">
      <c r="B109" s="2">
        <v>82</v>
      </c>
      <c r="C109" s="37">
        <v>135.58600000000001</v>
      </c>
      <c r="D109" s="37">
        <v>117.431</v>
      </c>
      <c r="E109" s="37">
        <v>110.121</v>
      </c>
      <c r="F109" s="37">
        <v>113.86199999999999</v>
      </c>
      <c r="G109" s="37">
        <v>110.121</v>
      </c>
      <c r="H109" s="37">
        <v>108.655</v>
      </c>
      <c r="I109" s="37">
        <v>109.69</v>
      </c>
      <c r="J109" s="37">
        <v>109.31</v>
      </c>
      <c r="K109" s="37">
        <v>108.13800000000001</v>
      </c>
      <c r="L109" s="37">
        <v>115.46599999999999</v>
      </c>
      <c r="M109" s="37">
        <v>113.724</v>
      </c>
      <c r="N109" s="37">
        <v>122.03400000000001</v>
      </c>
      <c r="O109" s="37">
        <v>122.10299999999999</v>
      </c>
      <c r="P109" s="37">
        <v>134.22399999999999</v>
      </c>
      <c r="Q109" s="37">
        <v>117.241</v>
      </c>
      <c r="S109" s="4">
        <f t="shared" si="132"/>
        <v>135.60211222397587</v>
      </c>
      <c r="T109" s="4">
        <f t="shared" si="132"/>
        <v>121.88160485854804</v>
      </c>
      <c r="U109" s="4">
        <f t="shared" si="132"/>
        <v>116.95904905882924</v>
      </c>
      <c r="V109" s="4">
        <f t="shared" si="132"/>
        <v>120.20445588507839</v>
      </c>
      <c r="W109" s="4">
        <f t="shared" si="132"/>
        <v>118.19699923472257</v>
      </c>
      <c r="X109" s="4">
        <f t="shared" si="132"/>
        <v>113.57975061606365</v>
      </c>
      <c r="Y109" s="4">
        <f t="shared" si="132"/>
        <v>112.87806758531812</v>
      </c>
      <c r="Z109" s="4">
        <f t="shared" si="132"/>
        <v>113.02198463940789</v>
      </c>
      <c r="AA109" s="4">
        <f t="shared" si="132"/>
        <v>113.67171896239721</v>
      </c>
      <c r="AB109" s="4">
        <f t="shared" si="132"/>
        <v>120.32523043256687</v>
      </c>
      <c r="AC109" s="4">
        <f t="shared" si="132"/>
        <v>119.714770568284</v>
      </c>
      <c r="AD109" s="4">
        <f t="shared" si="132"/>
        <v>126.5863870613498</v>
      </c>
      <c r="AE109" s="4">
        <f t="shared" si="132"/>
        <v>130.07769582541098</v>
      </c>
      <c r="AF109" s="4">
        <f t="shared" si="132"/>
        <v>136.1941078187854</v>
      </c>
      <c r="AG109" s="4">
        <f t="shared" si="132"/>
        <v>123.98651513446312</v>
      </c>
      <c r="AI109" s="4">
        <f t="shared" si="133"/>
        <v>-1.6112223975852658E-2</v>
      </c>
      <c r="AJ109" s="4">
        <f t="shared" si="133"/>
        <v>-4.4506048585480471</v>
      </c>
      <c r="AK109" s="4">
        <f t="shared" si="133"/>
        <v>-6.8380490588292417</v>
      </c>
      <c r="AL109" s="4">
        <f t="shared" si="133"/>
        <v>-6.3424558850783939</v>
      </c>
      <c r="AM109" s="4">
        <f t="shared" si="133"/>
        <v>-8.0759992347225733</v>
      </c>
      <c r="AN109" s="4">
        <f t="shared" si="133"/>
        <v>-4.9247506160636476</v>
      </c>
      <c r="AO109" s="4">
        <f t="shared" si="133"/>
        <v>-3.1880675853181231</v>
      </c>
      <c r="AP109" s="4">
        <f t="shared" si="133"/>
        <v>-3.7119846394078877</v>
      </c>
      <c r="AQ109" s="4">
        <f t="shared" si="133"/>
        <v>-5.5337189623972023</v>
      </c>
      <c r="AR109" s="4">
        <f t="shared" si="133"/>
        <v>-4.8592304325668749</v>
      </c>
      <c r="AS109" s="4">
        <f t="shared" si="133"/>
        <v>-5.9907705682839918</v>
      </c>
      <c r="AT109" s="4">
        <f t="shared" si="133"/>
        <v>-4.5523870613497905</v>
      </c>
      <c r="AU109" s="4">
        <f t="shared" si="133"/>
        <v>-7.9746958254109899</v>
      </c>
      <c r="AV109" s="4">
        <f t="shared" si="133"/>
        <v>-1.970107818785408</v>
      </c>
      <c r="AW109" s="4">
        <f t="shared" si="133"/>
        <v>-6.745515134463119</v>
      </c>
      <c r="AY109" s="2">
        <f t="shared" si="125"/>
        <v>110.79509385716793</v>
      </c>
      <c r="AZ109" s="2">
        <f t="shared" si="125"/>
        <v>108.6291994374584</v>
      </c>
      <c r="BA109" s="2">
        <f t="shared" si="125"/>
        <v>109.48485080940674</v>
      </c>
      <c r="BB109" s="2">
        <f t="shared" si="125"/>
        <v>110.53434184425889</v>
      </c>
      <c r="BC109" s="2">
        <f t="shared" si="125"/>
        <v>110.58316389543279</v>
      </c>
      <c r="BD109" s="2">
        <f t="shared" si="125"/>
        <v>109.49599550823062</v>
      </c>
      <c r="BE109" s="2">
        <f t="shared" si="125"/>
        <v>110.2062676061131</v>
      </c>
      <c r="BF109" s="2">
        <f t="shared" si="125"/>
        <v>110.62430185625023</v>
      </c>
      <c r="BG109" s="2">
        <f t="shared" si="125"/>
        <v>110.14802564320597</v>
      </c>
      <c r="BH109" s="2">
        <f t="shared" si="125"/>
        <v>111.5982063108755</v>
      </c>
      <c r="BI109" s="2">
        <f t="shared" si="125"/>
        <v>113.63561419592962</v>
      </c>
      <c r="BJ109" s="2">
        <f t="shared" si="125"/>
        <v>114.93162955717003</v>
      </c>
      <c r="BK109" s="2">
        <f t="shared" si="125"/>
        <v>117.43344521072929</v>
      </c>
      <c r="BL109" s="2">
        <f t="shared" si="125"/>
        <v>117.72864060180811</v>
      </c>
      <c r="BM109" s="2">
        <f t="shared" si="125"/>
        <v>120.90224748628408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138.60179906191368</v>
      </c>
      <c r="DL109" s="2">
        <f t="shared" si="134"/>
        <v>124.28550438596494</v>
      </c>
      <c r="DM109" s="2">
        <f t="shared" si="134"/>
        <v>124.43051603020024</v>
      </c>
      <c r="DN109" s="2">
        <f t="shared" si="134"/>
        <v>127.88534473684209</v>
      </c>
      <c r="DO109" s="2">
        <f t="shared" si="134"/>
        <v>134.54637485928706</v>
      </c>
      <c r="DP109" s="2">
        <f t="shared" si="134"/>
        <v>132.9539374110953</v>
      </c>
      <c r="DQ109" s="2">
        <f t="shared" si="134"/>
        <v>126.80175769230772</v>
      </c>
      <c r="DR109" s="2">
        <f t="shared" si="134"/>
        <v>128.09496301564724</v>
      </c>
      <c r="DS109" s="2">
        <f t="shared" si="134"/>
        <v>127.05574367224369</v>
      </c>
      <c r="DT109" s="2">
        <f t="shared" si="134"/>
        <v>130.82286107159791</v>
      </c>
      <c r="DU109" s="2">
        <f t="shared" si="134"/>
        <v>131.86437240215926</v>
      </c>
      <c r="DV109" s="2">
        <f t="shared" si="134"/>
        <v>134.4264238975818</v>
      </c>
      <c r="DW109" s="2">
        <f t="shared" si="134"/>
        <v>136.81688291935657</v>
      </c>
      <c r="DX109" s="2">
        <f t="shared" si="134"/>
        <v>136.91482775632772</v>
      </c>
      <c r="DY109" s="2">
        <f t="shared" si="134"/>
        <v>139.2127671486837</v>
      </c>
      <c r="EA109" s="2">
        <f t="shared" si="94"/>
        <v>110.12329386167862</v>
      </c>
      <c r="EB109" s="2">
        <f t="shared" si="94"/>
        <v>108.2536261136469</v>
      </c>
      <c r="EC109" s="2">
        <f t="shared" si="94"/>
        <v>109.12776786676329</v>
      </c>
      <c r="ED109" s="2">
        <f t="shared" si="94"/>
        <v>110.12780522492754</v>
      </c>
      <c r="EE109" s="2">
        <f t="shared" si="94"/>
        <v>110.06255893962054</v>
      </c>
      <c r="EF109" s="2">
        <f t="shared" si="94"/>
        <v>108.9226371217361</v>
      </c>
      <c r="EG109" s="2">
        <f t="shared" si="94"/>
        <v>109.83734570903906</v>
      </c>
      <c r="EH109" s="2">
        <f t="shared" si="94"/>
        <v>110.19120781808591</v>
      </c>
      <c r="EI109" s="2">
        <f t="shared" si="94"/>
        <v>109.7016218283411</v>
      </c>
      <c r="EJ109" s="2">
        <f t="shared" si="94"/>
        <v>111.09046807549383</v>
      </c>
      <c r="EK109" s="2">
        <f t="shared" si="94"/>
        <v>113.20670640706336</v>
      </c>
      <c r="EL109" s="2">
        <f t="shared" si="94"/>
        <v>114.40975150471648</v>
      </c>
      <c r="EM109" s="2">
        <f t="shared" si="135"/>
        <v>116.99073227161904</v>
      </c>
      <c r="EN109" s="2">
        <f t="shared" si="135"/>
        <v>117.212586144684</v>
      </c>
      <c r="EO109" s="2">
        <f t="shared" si="135"/>
        <v>120.31410386082908</v>
      </c>
      <c r="EQ109" s="2">
        <f t="shared" si="136"/>
        <v>110.33223053400646</v>
      </c>
      <c r="ER109" s="2">
        <f t="shared" si="136"/>
        <v>108.62201308736731</v>
      </c>
      <c r="ES109" s="2">
        <f t="shared" si="136"/>
        <v>109.02866758119164</v>
      </c>
      <c r="ET109" s="2">
        <f t="shared" si="136"/>
        <v>109.93826895836156</v>
      </c>
      <c r="EU109" s="2">
        <f t="shared" si="136"/>
        <v>109.79528386547383</v>
      </c>
      <c r="EV109" s="2">
        <f t="shared" si="136"/>
        <v>109.12115780584682</v>
      </c>
      <c r="EW109" s="2">
        <f t="shared" si="136"/>
        <v>109.95730295063483</v>
      </c>
      <c r="EX109" s="2">
        <f t="shared" si="136"/>
        <v>109.86321135899182</v>
      </c>
      <c r="EY109" s="2">
        <f t="shared" si="136"/>
        <v>109.571219000502</v>
      </c>
      <c r="EZ109" s="2">
        <f t="shared" si="136"/>
        <v>111.17667638670011</v>
      </c>
      <c r="FA109" s="2">
        <f t="shared" si="136"/>
        <v>112.99033597785935</v>
      </c>
      <c r="FB109" s="2">
        <f t="shared" si="136"/>
        <v>114.41047511076927</v>
      </c>
      <c r="FC109" s="2">
        <f t="shared" si="136"/>
        <v>116.92665085534119</v>
      </c>
      <c r="FD109" s="2">
        <f t="shared" si="136"/>
        <v>117.26881886423926</v>
      </c>
      <c r="FE109" s="2">
        <f t="shared" si="136"/>
        <v>120.25372256467591</v>
      </c>
      <c r="FG109" s="2">
        <f t="shared" si="137"/>
        <v>0.97645197833607456</v>
      </c>
      <c r="FH109" s="2">
        <f t="shared" si="137"/>
        <v>0.97671348109190748</v>
      </c>
      <c r="FI109" s="2">
        <f t="shared" si="137"/>
        <v>0.9766274949481778</v>
      </c>
      <c r="FJ109" s="2">
        <f t="shared" si="137"/>
        <v>0.97703986404572618</v>
      </c>
      <c r="FK109" s="2">
        <f t="shared" si="137"/>
        <v>0.97866797528392435</v>
      </c>
      <c r="FL109" s="2">
        <f t="shared" si="137"/>
        <v>0.9761935550961226</v>
      </c>
      <c r="FM109" s="2">
        <f t="shared" si="137"/>
        <v>0.97829788793766159</v>
      </c>
      <c r="FN109" s="2">
        <f t="shared" si="137"/>
        <v>0.97569487172706471</v>
      </c>
      <c r="FO109" s="2">
        <f t="shared" si="137"/>
        <v>0.97422820763192353</v>
      </c>
      <c r="FP109" s="2">
        <f t="shared" si="137"/>
        <v>0.97429739146283489</v>
      </c>
      <c r="FQ109" s="2">
        <f t="shared" si="137"/>
        <v>0.97693808292505202</v>
      </c>
      <c r="FR109" s="2">
        <f t="shared" si="137"/>
        <v>0.9739280350146311</v>
      </c>
      <c r="FS109" s="2">
        <f t="shared" si="137"/>
        <v>0.97764991367328657</v>
      </c>
      <c r="FT109" s="2">
        <f t="shared" si="137"/>
        <v>0.97381809348735249</v>
      </c>
      <c r="FU109" s="2">
        <f t="shared" si="137"/>
        <v>0.96886972801289273</v>
      </c>
      <c r="FW109" s="2">
        <f t="shared" si="127"/>
        <v>5.6837225592220328E-3</v>
      </c>
      <c r="FX109" s="2">
        <f t="shared" si="127"/>
        <v>6.098715348771897E-3</v>
      </c>
      <c r="FY109" s="2">
        <f t="shared" si="127"/>
        <v>5.858874269537807E-3</v>
      </c>
      <c r="FZ109" s="2">
        <f t="shared" si="127"/>
        <v>6.2199287606295468E-3</v>
      </c>
      <c r="GA109" s="2">
        <f t="shared" si="127"/>
        <v>6.3021609302487897E-3</v>
      </c>
      <c r="GB109" s="2">
        <f t="shared" si="127"/>
        <v>6.3396929796538295E-3</v>
      </c>
      <c r="GC109" s="2">
        <f t="shared" si="127"/>
        <v>6.3216453745241711E-3</v>
      </c>
      <c r="GD109" s="2">
        <f t="shared" si="127"/>
        <v>6.2775936219792057E-3</v>
      </c>
      <c r="GE109" s="2">
        <f t="shared" si="127"/>
        <v>6.464660624828397E-3</v>
      </c>
      <c r="GF109" s="2">
        <f t="shared" si="127"/>
        <v>6.545339926279088E-3</v>
      </c>
      <c r="GG109" s="2">
        <f t="shared" si="127"/>
        <v>6.3490983022413804E-3</v>
      </c>
      <c r="GH109" s="2">
        <f t="shared" si="127"/>
        <v>5.6255791955253818E-3</v>
      </c>
      <c r="GI109" s="2">
        <f t="shared" si="127"/>
        <v>6.2926105028727145E-3</v>
      </c>
      <c r="GJ109" s="2">
        <f t="shared" si="127"/>
        <v>3.7737665924473993E-3</v>
      </c>
      <c r="GK109" s="2">
        <f t="shared" si="127"/>
        <v>2.9297630217219196E-3</v>
      </c>
      <c r="GM109" s="86">
        <f t="shared" si="128"/>
        <v>2.7576363093853281E-19</v>
      </c>
      <c r="GN109" s="86">
        <f t="shared" si="128"/>
        <v>6.7148864069613693E-23</v>
      </c>
      <c r="GO109" s="86">
        <f t="shared" si="128"/>
        <v>1.7471718154143257E-26</v>
      </c>
      <c r="GP109" s="86">
        <f t="shared" si="128"/>
        <v>6.7481516137795941E-35</v>
      </c>
      <c r="GQ109" s="86">
        <f t="shared" si="128"/>
        <v>2.9926682034760506E-40</v>
      </c>
      <c r="GR109" s="86">
        <f t="shared" si="128"/>
        <v>5.3588860178412361E-38</v>
      </c>
      <c r="GS109" s="86">
        <f t="shared" si="128"/>
        <v>7.3322349782714754E-42</v>
      </c>
      <c r="GT109" s="86">
        <f t="shared" si="128"/>
        <v>1.575737064134271E-42</v>
      </c>
      <c r="GU109" s="86">
        <f t="shared" si="128"/>
        <v>1.6698117152711464E-46</v>
      </c>
      <c r="GV109" s="86">
        <f t="shared" si="128"/>
        <v>2.0399390633564825E-30</v>
      </c>
      <c r="GW109" s="86">
        <f t="shared" si="128"/>
        <v>2.5885655506358356E-32</v>
      </c>
      <c r="GX109" s="86">
        <f t="shared" si="128"/>
        <v>1.2087874656192556E-26</v>
      </c>
      <c r="GY109" s="86">
        <f t="shared" si="128"/>
        <v>2.7306134135329784E-21</v>
      </c>
      <c r="GZ109" s="86">
        <f t="shared" si="128"/>
        <v>9.365641399759832E-25</v>
      </c>
      <c r="HA109" s="86">
        <f t="shared" si="128"/>
        <v>3.9324308299235722E-39</v>
      </c>
      <c r="HC109" s="86">
        <f t="shared" si="73"/>
        <v>0.26731432958949131</v>
      </c>
      <c r="HD109" s="86">
        <f t="shared" si="73"/>
        <v>0.1732447078313587</v>
      </c>
      <c r="HE109" s="86">
        <f t="shared" si="73"/>
        <v>0.10180661039638295</v>
      </c>
      <c r="HF109" s="86">
        <f t="shared" si="73"/>
        <v>0.12701034168653544</v>
      </c>
      <c r="HG109" s="86">
        <f t="shared" si="73"/>
        <v>0.10351539140377213</v>
      </c>
      <c r="HH109" s="86">
        <f t="shared" si="73"/>
        <v>5.8755834362432771E-2</v>
      </c>
      <c r="HI109" s="86">
        <f t="shared" si="138"/>
        <v>3.7526150548055644E-2</v>
      </c>
      <c r="HJ109" s="86">
        <f t="shared" si="138"/>
        <v>3.4760003325516098E-2</v>
      </c>
      <c r="HK109" s="86">
        <f t="shared" si="138"/>
        <v>5.7559938599264691E-2</v>
      </c>
      <c r="HL109" s="86">
        <f t="shared" si="138"/>
        <v>0.12038165513869323</v>
      </c>
      <c r="HM109" s="86">
        <f t="shared" si="138"/>
        <v>8.4638760017354889E-2</v>
      </c>
      <c r="HN109" s="86">
        <f t="shared" si="138"/>
        <v>0.16387608121013433</v>
      </c>
      <c r="HO109" s="86">
        <f t="shared" si="138"/>
        <v>0.15929603586372598</v>
      </c>
      <c r="HP109" s="86">
        <f t="shared" si="138"/>
        <v>0.23488857538170207</v>
      </c>
      <c r="HQ109" s="86">
        <f t="shared" si="138"/>
        <v>6.6751247253488369E-2</v>
      </c>
      <c r="HS109" s="86">
        <f t="shared" si="129"/>
        <v>3.2854066762389326E-16</v>
      </c>
      <c r="HT109" s="86">
        <f t="shared" si="129"/>
        <v>1.0643380461787373E-15</v>
      </c>
      <c r="HU109" s="86">
        <f t="shared" si="129"/>
        <v>8.4874664998427835E-17</v>
      </c>
      <c r="HV109" s="86">
        <f t="shared" si="129"/>
        <v>1.6300547395874477E-18</v>
      </c>
      <c r="HW109" s="86">
        <f t="shared" si="129"/>
        <v>3.067995205560875E-18</v>
      </c>
      <c r="HX109" s="86">
        <f t="shared" si="129"/>
        <v>6.1781527931946352E-19</v>
      </c>
      <c r="HY109" s="86">
        <f t="shared" si="129"/>
        <v>9.4010785385878712E-17</v>
      </c>
      <c r="HZ109" s="86">
        <f t="shared" si="129"/>
        <v>2.5253458049011475E-18</v>
      </c>
      <c r="IA109" s="86">
        <f t="shared" si="129"/>
        <v>1.630099399427196E-17</v>
      </c>
      <c r="IB109" s="86">
        <f t="shared" si="129"/>
        <v>1.3822466353979108E-19</v>
      </c>
      <c r="IC109" s="86">
        <f t="shared" si="129"/>
        <v>9.7891614078581618E-18</v>
      </c>
      <c r="ID109" s="86">
        <f t="shared" si="129"/>
        <v>1.7072891467959957E-20</v>
      </c>
      <c r="IE109" s="86">
        <f t="shared" si="129"/>
        <v>7.5902918810279299E-18</v>
      </c>
      <c r="IF109" s="86">
        <f t="shared" si="129"/>
        <v>4.6772592167244778E-12</v>
      </c>
      <c r="IG109" s="86">
        <f t="shared" si="129"/>
        <v>8.5859095108429567E-10</v>
      </c>
      <c r="II109" s="86">
        <f t="shared" si="130"/>
        <v>1.1223260429045673E-84</v>
      </c>
      <c r="IJ109" s="86">
        <f t="shared" si="130"/>
        <v>1.1876528785999264E-91</v>
      </c>
      <c r="IK109" s="86">
        <f t="shared" si="130"/>
        <v>1.1121311397093752E-95</v>
      </c>
      <c r="IL109" s="86">
        <f t="shared" si="130"/>
        <v>1.4040456400592053E-100</v>
      </c>
      <c r="IM109" s="86">
        <f t="shared" si="130"/>
        <v>2.7990326856285442E-100</v>
      </c>
      <c r="IN109" s="86">
        <f t="shared" si="130"/>
        <v>4.092808818573683E-107</v>
      </c>
      <c r="IO109" s="86">
        <f t="shared" si="130"/>
        <v>3.0163231968798214E-94</v>
      </c>
      <c r="IP109" s="86">
        <f t="shared" si="130"/>
        <v>1.0886431204492963E-103</v>
      </c>
      <c r="IQ109" s="86">
        <f t="shared" si="130"/>
        <v>1.3348092340545817E-102</v>
      </c>
      <c r="IR109" s="86">
        <f t="shared" si="130"/>
        <v>9.2874200715167362E-108</v>
      </c>
      <c r="IS109" s="86">
        <f t="shared" si="130"/>
        <v>1.2423956725422202E-99</v>
      </c>
      <c r="IT109" s="86">
        <f t="shared" si="130"/>
        <v>4.8368231420493302E-115</v>
      </c>
      <c r="IU109" s="86">
        <f t="shared" si="130"/>
        <v>5.531616642573611E-97</v>
      </c>
      <c r="IV109" s="86">
        <f t="shared" si="130"/>
        <v>9.9607027161828557E-61</v>
      </c>
      <c r="IW109" s="86">
        <f t="shared" si="130"/>
        <v>2.0177297420016286E-33</v>
      </c>
      <c r="IY109" s="86">
        <f t="shared" si="131"/>
        <v>0.26731432958949164</v>
      </c>
      <c r="IZ109" s="86">
        <f t="shared" si="131"/>
        <v>0.17324470783135976</v>
      </c>
      <c r="JA109" s="86">
        <f t="shared" si="131"/>
        <v>0.10180661039638303</v>
      </c>
      <c r="JB109" s="86">
        <f t="shared" si="131"/>
        <v>0.12701034168653544</v>
      </c>
      <c r="JC109" s="86">
        <f t="shared" si="131"/>
        <v>0.10351539140377213</v>
      </c>
      <c r="JD109" s="86">
        <f t="shared" si="131"/>
        <v>5.8755834362432771E-2</v>
      </c>
      <c r="JE109" s="86">
        <f t="shared" si="131"/>
        <v>3.7526150548055741E-2</v>
      </c>
      <c r="JF109" s="86">
        <f t="shared" si="131"/>
        <v>3.4760003325516098E-2</v>
      </c>
      <c r="JG109" s="86">
        <f t="shared" si="131"/>
        <v>5.7559938599264705E-2</v>
      </c>
      <c r="JH109" s="86">
        <f t="shared" si="131"/>
        <v>0.12038165513869323</v>
      </c>
      <c r="JI109" s="86">
        <f t="shared" si="131"/>
        <v>8.4638760017354903E-2</v>
      </c>
      <c r="JJ109" s="86">
        <f t="shared" si="131"/>
        <v>0.16387608121013433</v>
      </c>
      <c r="JK109" s="86">
        <f t="shared" si="131"/>
        <v>0.15929603586372598</v>
      </c>
      <c r="JL109" s="86">
        <f t="shared" si="131"/>
        <v>0.23488857538637933</v>
      </c>
      <c r="JM109" s="86">
        <f t="shared" si="131"/>
        <v>6.6751248112079317E-2</v>
      </c>
    </row>
    <row r="110" spans="2:273" x14ac:dyDescent="0.25">
      <c r="B110" s="2">
        <v>83</v>
      </c>
      <c r="C110" s="37">
        <v>112.828</v>
      </c>
      <c r="D110" s="37">
        <v>106.89700000000001</v>
      </c>
      <c r="E110" s="37">
        <v>104.96599999999999</v>
      </c>
      <c r="F110" s="37">
        <v>108.517</v>
      </c>
      <c r="G110" s="37">
        <v>107.89700000000001</v>
      </c>
      <c r="H110" s="37">
        <v>108.55200000000001</v>
      </c>
      <c r="I110" s="37">
        <v>106.94799999999999</v>
      </c>
      <c r="J110" s="37">
        <v>109.379</v>
      </c>
      <c r="K110" s="37">
        <v>109.70699999999999</v>
      </c>
      <c r="L110" s="37">
        <v>111.931</v>
      </c>
      <c r="M110" s="37">
        <v>109.155</v>
      </c>
      <c r="N110" s="37">
        <v>114.655</v>
      </c>
      <c r="O110" s="37">
        <v>115.81</v>
      </c>
      <c r="P110" s="37">
        <v>118.914</v>
      </c>
      <c r="Q110" s="37">
        <v>115.776</v>
      </c>
      <c r="S110" s="4">
        <f t="shared" si="132"/>
        <v>121.98606820848154</v>
      </c>
      <c r="T110" s="4">
        <f t="shared" si="132"/>
        <v>113.89845154801303</v>
      </c>
      <c r="U110" s="4">
        <f t="shared" si="132"/>
        <v>111.6420097178533</v>
      </c>
      <c r="V110" s="4">
        <f t="shared" si="132"/>
        <v>113.58959006595127</v>
      </c>
      <c r="W110" s="4">
        <f t="shared" si="132"/>
        <v>112.7257813007562</v>
      </c>
      <c r="X110" s="4">
        <f t="shared" si="132"/>
        <v>110.39073902121032</v>
      </c>
      <c r="Y110" s="4">
        <f t="shared" si="132"/>
        <v>110.65857578052558</v>
      </c>
      <c r="Z110" s="4">
        <f t="shared" si="132"/>
        <v>110.93765822192978</v>
      </c>
      <c r="AA110" s="4">
        <f t="shared" si="132"/>
        <v>111.02122515400481</v>
      </c>
      <c r="AB110" s="4">
        <f t="shared" si="132"/>
        <v>114.40743743468848</v>
      </c>
      <c r="AC110" s="4">
        <f t="shared" si="132"/>
        <v>115.13710772156828</v>
      </c>
      <c r="AD110" s="4">
        <f t="shared" si="132"/>
        <v>119.36808737208139</v>
      </c>
      <c r="AE110" s="4">
        <f t="shared" si="132"/>
        <v>122.40969725497068</v>
      </c>
      <c r="AF110" s="4">
        <f t="shared" si="132"/>
        <v>125.20348418199572</v>
      </c>
      <c r="AG110" s="4">
        <f t="shared" si="132"/>
        <v>121.42519084147371</v>
      </c>
      <c r="AI110" s="4">
        <f t="shared" si="133"/>
        <v>-9.1580682084815379</v>
      </c>
      <c r="AJ110" s="4">
        <f t="shared" si="133"/>
        <v>-7.0014515480130228</v>
      </c>
      <c r="AK110" s="4">
        <f t="shared" si="133"/>
        <v>-6.6760097178533044</v>
      </c>
      <c r="AL110" s="4">
        <f t="shared" si="133"/>
        <v>-5.0725900659512746</v>
      </c>
      <c r="AM110" s="4">
        <f t="shared" si="133"/>
        <v>-4.8287813007561908</v>
      </c>
      <c r="AN110" s="4">
        <f t="shared" si="133"/>
        <v>-1.8387390212103156</v>
      </c>
      <c r="AO110" s="4">
        <f t="shared" si="133"/>
        <v>-3.7105757805255877</v>
      </c>
      <c r="AP110" s="4">
        <f t="shared" si="133"/>
        <v>-1.5586582219297753</v>
      </c>
      <c r="AQ110" s="4">
        <f t="shared" si="133"/>
        <v>-1.3142251540048164</v>
      </c>
      <c r="AR110" s="4">
        <f t="shared" si="133"/>
        <v>-2.4764374346884779</v>
      </c>
      <c r="AS110" s="4">
        <f t="shared" si="133"/>
        <v>-5.9821077215682834</v>
      </c>
      <c r="AT110" s="4">
        <f t="shared" si="133"/>
        <v>-4.7130873720813895</v>
      </c>
      <c r="AU110" s="4">
        <f t="shared" si="133"/>
        <v>-6.5996972549706783</v>
      </c>
      <c r="AV110" s="4">
        <f t="shared" si="133"/>
        <v>-6.2894841819957179</v>
      </c>
      <c r="AW110" s="4">
        <f t="shared" si="133"/>
        <v>-5.6491908414737111</v>
      </c>
      <c r="AY110" s="2">
        <f t="shared" ref="AY110:BM126" si="139">IF(OR($B110 &lt; C$230, $B110 &gt; C$233), #N/A, ((1-FG110)*DK110) + (FG110 - FW110)*EA110 + (FW110*EQ110))</f>
        <v>110.66366267927731</v>
      </c>
      <c r="AZ110" s="2">
        <f t="shared" si="139"/>
        <v>108.5561387115205</v>
      </c>
      <c r="BA110" s="2">
        <f t="shared" si="139"/>
        <v>109.37715955573117</v>
      </c>
      <c r="BB110" s="2">
        <f t="shared" si="139"/>
        <v>110.40556651883861</v>
      </c>
      <c r="BC110" s="2">
        <f t="shared" si="139"/>
        <v>110.44926648293901</v>
      </c>
      <c r="BD110" s="2">
        <f t="shared" si="139"/>
        <v>109.41624682405245</v>
      </c>
      <c r="BE110" s="2">
        <f t="shared" si="139"/>
        <v>110.15559988003231</v>
      </c>
      <c r="BF110" s="2">
        <f t="shared" si="139"/>
        <v>110.5479554140197</v>
      </c>
      <c r="BG110" s="2">
        <f t="shared" si="139"/>
        <v>110.04756921904239</v>
      </c>
      <c r="BH110" s="2">
        <f t="shared" si="139"/>
        <v>111.50560432884004</v>
      </c>
      <c r="BI110" s="2">
        <f t="shared" si="139"/>
        <v>113.51987927335297</v>
      </c>
      <c r="BJ110" s="2">
        <f t="shared" si="139"/>
        <v>114.81821944112944</v>
      </c>
      <c r="BK110" s="2">
        <f t="shared" si="139"/>
        <v>117.3002322307831</v>
      </c>
      <c r="BL110" s="2">
        <f t="shared" si="139"/>
        <v>117.60356557634157</v>
      </c>
      <c r="BM110" s="2">
        <f t="shared" si="139"/>
        <v>120.77019245975869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>
        <f t="shared" si="140"/>
        <v>106.94799999999999</v>
      </c>
      <c r="CL110" s="2">
        <f t="shared" si="140"/>
        <v>109.379</v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>
        <f t="shared" si="116"/>
        <v>106.94799999999999</v>
      </c>
      <c r="DB110" s="2">
        <f t="shared" si="117"/>
        <v>109.379</v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138.96194615384613</v>
      </c>
      <c r="DL110" s="2">
        <f t="shared" si="134"/>
        <v>124.43028272604592</v>
      </c>
      <c r="DM110" s="2">
        <f t="shared" si="134"/>
        <v>124.57862895283948</v>
      </c>
      <c r="DN110" s="2">
        <f t="shared" si="134"/>
        <v>128.08849919028339</v>
      </c>
      <c r="DO110" s="2">
        <f t="shared" si="134"/>
        <v>134.83206125703566</v>
      </c>
      <c r="DP110" s="2">
        <f t="shared" si="134"/>
        <v>133.26887908961595</v>
      </c>
      <c r="DQ110" s="2">
        <f t="shared" si="134"/>
        <v>126.99110497185744</v>
      </c>
      <c r="DR110" s="2">
        <f t="shared" si="134"/>
        <v>128.30655903271693</v>
      </c>
      <c r="DS110" s="2">
        <f t="shared" si="134"/>
        <v>127.26849090519093</v>
      </c>
      <c r="DT110" s="2">
        <f t="shared" si="134"/>
        <v>131.0369788999526</v>
      </c>
      <c r="DU110" s="2">
        <f t="shared" si="134"/>
        <v>132.06192159244267</v>
      </c>
      <c r="DV110" s="2">
        <f t="shared" si="134"/>
        <v>134.68069914651494</v>
      </c>
      <c r="DW110" s="2">
        <f t="shared" si="134"/>
        <v>137.04990403764086</v>
      </c>
      <c r="DX110" s="2">
        <f t="shared" si="134"/>
        <v>137.18396147576146</v>
      </c>
      <c r="DY110" s="2">
        <f t="shared" si="134"/>
        <v>139.51963255469036</v>
      </c>
      <c r="EA110" s="2">
        <f t="shared" si="94"/>
        <v>110.04002406207728</v>
      </c>
      <c r="EB110" s="2">
        <f t="shared" si="94"/>
        <v>108.20860649515488</v>
      </c>
      <c r="EC110" s="2">
        <f t="shared" si="94"/>
        <v>109.04598203570568</v>
      </c>
      <c r="ED110" s="2">
        <f t="shared" si="94"/>
        <v>110.02782560089787</v>
      </c>
      <c r="EE110" s="2">
        <f t="shared" si="94"/>
        <v>109.96632886425618</v>
      </c>
      <c r="EF110" s="2">
        <f t="shared" si="94"/>
        <v>108.88441094089542</v>
      </c>
      <c r="EG110" s="2">
        <f t="shared" si="94"/>
        <v>109.81419786477564</v>
      </c>
      <c r="EH110" s="2">
        <f t="shared" si="94"/>
        <v>110.14666043485906</v>
      </c>
      <c r="EI110" s="2">
        <f t="shared" si="94"/>
        <v>109.63298800036638</v>
      </c>
      <c r="EJ110" s="2">
        <f t="shared" si="94"/>
        <v>111.03509369529121</v>
      </c>
      <c r="EK110" s="2">
        <f t="shared" si="94"/>
        <v>113.12212574690281</v>
      </c>
      <c r="EL110" s="2">
        <f t="shared" si="94"/>
        <v>114.33328382362318</v>
      </c>
      <c r="EM110" s="2">
        <f t="shared" si="135"/>
        <v>116.88888494060279</v>
      </c>
      <c r="EN110" s="2">
        <f t="shared" si="135"/>
        <v>117.12322773401938</v>
      </c>
      <c r="EO110" s="2">
        <f t="shared" si="135"/>
        <v>120.22099514971222</v>
      </c>
      <c r="EQ110" s="2">
        <f t="shared" si="136"/>
        <v>110.23594265895001</v>
      </c>
      <c r="ER110" s="2">
        <f t="shared" si="136"/>
        <v>108.55516293407305</v>
      </c>
      <c r="ES110" s="2">
        <f t="shared" si="136"/>
        <v>108.95278908354682</v>
      </c>
      <c r="ET110" s="2">
        <f t="shared" si="136"/>
        <v>109.84982608281582</v>
      </c>
      <c r="EU110" s="2">
        <f t="shared" si="136"/>
        <v>109.71497146789582</v>
      </c>
      <c r="EV110" s="2">
        <f t="shared" si="136"/>
        <v>109.07088123790841</v>
      </c>
      <c r="EW110" s="2">
        <f t="shared" si="136"/>
        <v>109.92630245573004</v>
      </c>
      <c r="EX110" s="2">
        <f t="shared" si="136"/>
        <v>109.83995304410763</v>
      </c>
      <c r="EY110" s="2">
        <f t="shared" si="136"/>
        <v>109.5103942545106</v>
      </c>
      <c r="EZ110" s="2">
        <f t="shared" si="136"/>
        <v>111.11631238719698</v>
      </c>
      <c r="FA110" s="2">
        <f t="shared" si="136"/>
        <v>112.91919737641616</v>
      </c>
      <c r="FB110" s="2">
        <f t="shared" si="136"/>
        <v>114.33394153874487</v>
      </c>
      <c r="FC110" s="2">
        <f t="shared" si="136"/>
        <v>116.82869759734449</v>
      </c>
      <c r="FD110" s="2">
        <f t="shared" si="136"/>
        <v>117.17591105221126</v>
      </c>
      <c r="FE110" s="2">
        <f t="shared" si="136"/>
        <v>120.15310495193827</v>
      </c>
      <c r="FG110" s="2">
        <f t="shared" si="137"/>
        <v>0.97847935886006354</v>
      </c>
      <c r="FH110" s="2">
        <f t="shared" si="137"/>
        <v>0.97871883806873627</v>
      </c>
      <c r="FI110" s="2">
        <f t="shared" si="137"/>
        <v>0.97864009482595815</v>
      </c>
      <c r="FJ110" s="2">
        <f t="shared" si="137"/>
        <v>0.97901771782602387</v>
      </c>
      <c r="FK110" s="2">
        <f t="shared" si="137"/>
        <v>0.98050837671099078</v>
      </c>
      <c r="FL110" s="2">
        <f t="shared" si="137"/>
        <v>0.97824268896360611</v>
      </c>
      <c r="FM110" s="2">
        <f t="shared" si="137"/>
        <v>0.98016957135482585</v>
      </c>
      <c r="FN110" s="2">
        <f t="shared" si="137"/>
        <v>0.97778595287216952</v>
      </c>
      <c r="FO110" s="2">
        <f t="shared" si="137"/>
        <v>0.97644242595166175</v>
      </c>
      <c r="FP110" s="2">
        <f t="shared" si="137"/>
        <v>0.97650580910460838</v>
      </c>
      <c r="FQ110" s="2">
        <f t="shared" si="137"/>
        <v>0.97892451530462099</v>
      </c>
      <c r="FR110" s="2">
        <f t="shared" si="137"/>
        <v>0.9761674121744176</v>
      </c>
      <c r="FS110" s="2">
        <f t="shared" si="137"/>
        <v>0.97957631449755034</v>
      </c>
      <c r="FT110" s="2">
        <f t="shared" si="137"/>
        <v>0.97606668170623323</v>
      </c>
      <c r="FU110" s="2">
        <f t="shared" si="137"/>
        <v>0.97153087397806326</v>
      </c>
      <c r="FW110" s="2">
        <f t="shared" ref="FW110:GK126" si="141">POWER(10,($B110-C$232)/C$229)/(1+POWER(10,($B110-C$232)/C$229))</f>
        <v>6.2286623391092167E-3</v>
      </c>
      <c r="FX110" s="2">
        <f t="shared" si="141"/>
        <v>6.6831760700229387E-3</v>
      </c>
      <c r="FY110" s="2">
        <f t="shared" si="141"/>
        <v>6.4204986803651273E-3</v>
      </c>
      <c r="FZ110" s="2">
        <f t="shared" si="141"/>
        <v>6.8159261154839106E-3</v>
      </c>
      <c r="GA110" s="2">
        <f t="shared" si="141"/>
        <v>6.9059830650566954E-3</v>
      </c>
      <c r="GB110" s="2">
        <f t="shared" si="141"/>
        <v>6.9470859918703077E-3</v>
      </c>
      <c r="GC110" s="2">
        <f t="shared" si="141"/>
        <v>6.9273213371034243E-3</v>
      </c>
      <c r="GD110" s="2">
        <f t="shared" si="141"/>
        <v>6.8790782107778703E-3</v>
      </c>
      <c r="GE110" s="2">
        <f t="shared" si="141"/>
        <v>7.0839411750096195E-3</v>
      </c>
      <c r="GF110" s="2">
        <f t="shared" si="141"/>
        <v>7.1722933371431924E-3</v>
      </c>
      <c r="GG110" s="2">
        <f t="shared" si="141"/>
        <v>6.9573861098373392E-3</v>
      </c>
      <c r="GH110" s="2">
        <f t="shared" si="141"/>
        <v>6.1649789125711859E-3</v>
      </c>
      <c r="GI110" s="2">
        <f t="shared" si="141"/>
        <v>6.895523942633262E-3</v>
      </c>
      <c r="GJ110" s="2">
        <f t="shared" si="141"/>
        <v>4.1363467991910076E-3</v>
      </c>
      <c r="GK110" s="2">
        <f t="shared" si="141"/>
        <v>3.2115135123906981E-3</v>
      </c>
      <c r="GM110" s="86">
        <f t="shared" ref="GM110:HA126" si="142" xml:space="preserve"> _xlfn.NORM.DIST($B110, C$7, ABS(C$11), TRUE) * _xlfn.NORM.DIST(($B110 - C$7)*C$15, 0, ABS(C$11), TRUE) * 2</f>
        <v>6.2968072338426066E-21</v>
      </c>
      <c r="GN110" s="86">
        <f t="shared" si="142"/>
        <v>7.6936394444625501E-25</v>
      </c>
      <c r="GO110" s="86">
        <f t="shared" si="142"/>
        <v>9.8753477713482959E-29</v>
      </c>
      <c r="GP110" s="86">
        <f t="shared" si="142"/>
        <v>6.3671564892230103E-38</v>
      </c>
      <c r="GQ110" s="86">
        <f t="shared" si="142"/>
        <v>9.3424985081024715E-44</v>
      </c>
      <c r="GR110" s="86">
        <f t="shared" si="142"/>
        <v>3.4244449598601857E-41</v>
      </c>
      <c r="GS110" s="86">
        <f t="shared" si="142"/>
        <v>2.1433011576506156E-45</v>
      </c>
      <c r="GT110" s="86">
        <f t="shared" si="142"/>
        <v>3.5663404392827543E-46</v>
      </c>
      <c r="GU110" s="86">
        <f t="shared" si="142"/>
        <v>1.979039066990006E-50</v>
      </c>
      <c r="GV110" s="86">
        <f t="shared" si="142"/>
        <v>4.9220011717256875E-33</v>
      </c>
      <c r="GW110" s="86">
        <f t="shared" si="142"/>
        <v>4.4673242012427049E-35</v>
      </c>
      <c r="GX110" s="86">
        <f t="shared" si="142"/>
        <v>5.9950108014463831E-29</v>
      </c>
      <c r="GY110" s="86">
        <f t="shared" si="142"/>
        <v>5.1354625870544076E-23</v>
      </c>
      <c r="GZ110" s="86">
        <f t="shared" si="142"/>
        <v>7.9287566722008624E-27</v>
      </c>
      <c r="HA110" s="86">
        <f t="shared" si="142"/>
        <v>2.4324975863615204E-42</v>
      </c>
      <c r="HC110" s="86">
        <f t="shared" si="73"/>
        <v>0.14000809225004754</v>
      </c>
      <c r="HD110" s="86">
        <f t="shared" si="73"/>
        <v>8.1633028523647636E-2</v>
      </c>
      <c r="HE110" s="86">
        <f t="shared" si="73"/>
        <v>3.6301410300205943E-2</v>
      </c>
      <c r="HF110" s="86">
        <f t="shared" si="73"/>
        <v>4.9476115080751608E-2</v>
      </c>
      <c r="HG110" s="86">
        <f t="shared" si="73"/>
        <v>3.6696888720371072E-2</v>
      </c>
      <c r="HH110" s="86">
        <f t="shared" si="73"/>
        <v>1.686048839675628E-2</v>
      </c>
      <c r="HI110" s="86">
        <f t="shared" si="138"/>
        <v>8.3737224766062511E-3</v>
      </c>
      <c r="HJ110" s="86">
        <f t="shared" si="138"/>
        <v>6.7533680849622621E-3</v>
      </c>
      <c r="HK110" s="86">
        <f t="shared" si="138"/>
        <v>1.9175497403209806E-2</v>
      </c>
      <c r="HL110" s="86">
        <f t="shared" si="138"/>
        <v>4.7960579258755763E-2</v>
      </c>
      <c r="HM110" s="86">
        <f t="shared" si="138"/>
        <v>2.6709226412661716E-2</v>
      </c>
      <c r="HN110" s="86">
        <f t="shared" si="138"/>
        <v>7.6495260835618528E-2</v>
      </c>
      <c r="HO110" s="86">
        <f t="shared" si="138"/>
        <v>7.6025502854261115E-2</v>
      </c>
      <c r="HP110" s="86">
        <f t="shared" si="138"/>
        <v>0.11362688167030982</v>
      </c>
      <c r="HQ110" s="86">
        <f t="shared" si="138"/>
        <v>1.7958250949568239E-2</v>
      </c>
      <c r="HS110" s="86">
        <f t="shared" ref="HS110:IG126" si="143" xml:space="preserve"> _xlfn.NORM.DIST($B110, C$9, ABS(C$13), TRUE) * _xlfn.NORM.DIST(($B110 - C$9)*C$17, 0, ABS(C$13), TRUE) * 2</f>
        <v>2.8010241731700359E-15</v>
      </c>
      <c r="HT110" s="86">
        <f t="shared" si="143"/>
        <v>9.8139527293104531E-15</v>
      </c>
      <c r="HU110" s="86">
        <f t="shared" si="143"/>
        <v>8.7847892615722121E-16</v>
      </c>
      <c r="HV110" s="86">
        <f t="shared" si="143"/>
        <v>2.0995619350112146E-17</v>
      </c>
      <c r="HW110" s="86">
        <f t="shared" si="143"/>
        <v>3.8816062782075941E-17</v>
      </c>
      <c r="HX110" s="86">
        <f t="shared" si="143"/>
        <v>9.0097912631487409E-18</v>
      </c>
      <c r="HY110" s="86">
        <f t="shared" si="143"/>
        <v>9.8622875545507796E-16</v>
      </c>
      <c r="HZ110" s="86">
        <f t="shared" si="143"/>
        <v>3.3501053801897745E-17</v>
      </c>
      <c r="IA110" s="86">
        <f t="shared" si="143"/>
        <v>2.0335751801496339E-16</v>
      </c>
      <c r="IB110" s="86">
        <f t="shared" si="143"/>
        <v>2.1722636689398712E-18</v>
      </c>
      <c r="IC110" s="86">
        <f t="shared" si="143"/>
        <v>1.1866941220479087E-16</v>
      </c>
      <c r="ID110" s="86">
        <f t="shared" si="143"/>
        <v>2.8996485560271741E-19</v>
      </c>
      <c r="IE110" s="86">
        <f t="shared" si="143"/>
        <v>8.9339316051314448E-17</v>
      </c>
      <c r="IF110" s="86">
        <f t="shared" si="143"/>
        <v>1.9318414134836944E-11</v>
      </c>
      <c r="IG110" s="86">
        <f t="shared" si="143"/>
        <v>2.5218645083373519E-9</v>
      </c>
      <c r="II110" s="86">
        <f t="shared" ref="II110:IW126" si="144" xml:space="preserve"> _xlfn.NORM.DIST($B110, C$10, ABS(C$14), TRUE) * _xlfn.NORM.DIST(($B110 - C$10)*C$18, 0, ABS(C$14), TRUE) * 2</f>
        <v>9.4717028033123459E-82</v>
      </c>
      <c r="IJ110" s="86">
        <f t="shared" si="144"/>
        <v>1.9530598660962786E-88</v>
      </c>
      <c r="IK110" s="86">
        <f t="shared" si="144"/>
        <v>2.399046231003927E-92</v>
      </c>
      <c r="IL110" s="86">
        <f t="shared" si="144"/>
        <v>4.9691456578648346E-97</v>
      </c>
      <c r="IM110" s="86">
        <f t="shared" si="144"/>
        <v>9.869811249832752E-97</v>
      </c>
      <c r="IN110" s="86">
        <f t="shared" si="144"/>
        <v>2.5690797621044148E-103</v>
      </c>
      <c r="IO110" s="86">
        <f t="shared" si="144"/>
        <v>6.4820071278265038E-91</v>
      </c>
      <c r="IP110" s="86">
        <f t="shared" si="144"/>
        <v>5.059415832448117E-100</v>
      </c>
      <c r="IQ110" s="86">
        <f t="shared" si="144"/>
        <v>5.9509173261461562E-99</v>
      </c>
      <c r="IR110" s="86">
        <f t="shared" si="144"/>
        <v>6.5025361126317843E-104</v>
      </c>
      <c r="IS110" s="86">
        <f t="shared" si="144"/>
        <v>4.201711333642326E-96</v>
      </c>
      <c r="IT110" s="86">
        <f t="shared" si="144"/>
        <v>4.7206612180893449E-111</v>
      </c>
      <c r="IU110" s="86">
        <f t="shared" si="144"/>
        <v>1.4808607905423757E-93</v>
      </c>
      <c r="IV110" s="86">
        <f t="shared" si="144"/>
        <v>8.4767265662256914E-59</v>
      </c>
      <c r="IW110" s="86">
        <f t="shared" si="144"/>
        <v>1.9931576511097751E-32</v>
      </c>
      <c r="IY110" s="86">
        <f t="shared" ref="IY110:JM126" si="145">GM110+HC110+HS110+II110</f>
        <v>0.14000809225005034</v>
      </c>
      <c r="IZ110" s="86">
        <f t="shared" si="145"/>
        <v>8.1633028523657447E-2</v>
      </c>
      <c r="JA110" s="86">
        <f t="shared" si="145"/>
        <v>3.6301410300206824E-2</v>
      </c>
      <c r="JB110" s="86">
        <f t="shared" si="145"/>
        <v>4.9476115080751629E-2</v>
      </c>
      <c r="JC110" s="86">
        <f t="shared" si="145"/>
        <v>3.6696888720371114E-2</v>
      </c>
      <c r="JD110" s="86">
        <f t="shared" si="145"/>
        <v>1.6860488396756291E-2</v>
      </c>
      <c r="JE110" s="86">
        <f t="shared" si="145"/>
        <v>8.3737224766072382E-3</v>
      </c>
      <c r="JF110" s="86">
        <f t="shared" si="145"/>
        <v>6.7533680849622959E-3</v>
      </c>
      <c r="JG110" s="86">
        <f t="shared" si="145"/>
        <v>1.917549740321001E-2</v>
      </c>
      <c r="JH110" s="86">
        <f t="shared" si="145"/>
        <v>4.7960579258755763E-2</v>
      </c>
      <c r="JI110" s="86">
        <f t="shared" si="145"/>
        <v>2.6709226412661834E-2</v>
      </c>
      <c r="JJ110" s="86">
        <f t="shared" si="145"/>
        <v>7.6495260835618528E-2</v>
      </c>
      <c r="JK110" s="86">
        <f t="shared" si="145"/>
        <v>7.6025502854261198E-2</v>
      </c>
      <c r="JL110" s="86">
        <f t="shared" si="145"/>
        <v>0.11362688168962823</v>
      </c>
      <c r="JM110" s="86">
        <f t="shared" si="145"/>
        <v>1.7958253471432747E-2</v>
      </c>
    </row>
    <row r="111" spans="2:273" x14ac:dyDescent="0.25">
      <c r="B111" s="2">
        <v>84</v>
      </c>
      <c r="C111" s="37">
        <v>109.155</v>
      </c>
      <c r="D111" s="37">
        <v>105.586</v>
      </c>
      <c r="E111" s="37">
        <v>107.96599999999999</v>
      </c>
      <c r="F111" s="37">
        <v>108.63800000000001</v>
      </c>
      <c r="G111" s="37">
        <v>107.03400000000001</v>
      </c>
      <c r="H111" s="37">
        <v>107.36199999999999</v>
      </c>
      <c r="I111" s="37">
        <v>108.983</v>
      </c>
      <c r="J111" s="37">
        <v>112.05200000000001</v>
      </c>
      <c r="K111" s="37">
        <v>107.345</v>
      </c>
      <c r="L111" s="37">
        <v>110.03400000000001</v>
      </c>
      <c r="M111" s="37">
        <v>112.517</v>
      </c>
      <c r="N111" s="37">
        <v>112.569</v>
      </c>
      <c r="O111" s="37">
        <v>115.586</v>
      </c>
      <c r="P111" s="37">
        <v>116.017</v>
      </c>
      <c r="Q111" s="37">
        <v>117.121</v>
      </c>
      <c r="S111" s="4">
        <f t="shared" si="132"/>
        <v>114.69697797660535</v>
      </c>
      <c r="T111" s="4">
        <f t="shared" si="132"/>
        <v>110.2330466333967</v>
      </c>
      <c r="U111" s="4">
        <f t="shared" si="132"/>
        <v>109.79446598919681</v>
      </c>
      <c r="V111" s="4">
        <f t="shared" si="132"/>
        <v>111.08753759619589</v>
      </c>
      <c r="W111" s="4">
        <f t="shared" si="132"/>
        <v>110.83368794987396</v>
      </c>
      <c r="X111" s="4">
        <f t="shared" si="132"/>
        <v>109.51011978371594</v>
      </c>
      <c r="Y111" s="4">
        <f t="shared" si="132"/>
        <v>110.1725865367668</v>
      </c>
      <c r="Z111" s="4">
        <f t="shared" si="132"/>
        <v>110.51546877502363</v>
      </c>
      <c r="AA111" s="4">
        <f t="shared" si="132"/>
        <v>110.15943687221555</v>
      </c>
      <c r="AB111" s="4">
        <f t="shared" si="132"/>
        <v>112.17060061976828</v>
      </c>
      <c r="AC111" s="4">
        <f t="shared" si="132"/>
        <v>113.72318240736192</v>
      </c>
      <c r="AD111" s="4">
        <f t="shared" si="132"/>
        <v>116.14541699476467</v>
      </c>
      <c r="AE111" s="4">
        <f t="shared" si="132"/>
        <v>118.86755986161833</v>
      </c>
      <c r="AF111" s="4">
        <f t="shared" si="132"/>
        <v>119.9337551721154</v>
      </c>
      <c r="AG111" s="4">
        <f t="shared" si="132"/>
        <v>120.7372390500541</v>
      </c>
      <c r="AI111" s="4">
        <f t="shared" si="133"/>
        <v>-5.5419779766053523</v>
      </c>
      <c r="AJ111" s="4">
        <f t="shared" si="133"/>
        <v>-4.6470466333966982</v>
      </c>
      <c r="AK111" s="4">
        <f t="shared" si="133"/>
        <v>-1.8284659891968147</v>
      </c>
      <c r="AL111" s="4">
        <f t="shared" si="133"/>
        <v>-2.4495375961958814</v>
      </c>
      <c r="AM111" s="4">
        <f t="shared" si="133"/>
        <v>-3.799687949873956</v>
      </c>
      <c r="AN111" s="4">
        <f t="shared" si="133"/>
        <v>-2.1481197837159414</v>
      </c>
      <c r="AO111" s="4">
        <f t="shared" si="133"/>
        <v>-1.1895865367667966</v>
      </c>
      <c r="AP111" s="4">
        <f t="shared" si="133"/>
        <v>1.5365312249763718</v>
      </c>
      <c r="AQ111" s="4">
        <f t="shared" si="133"/>
        <v>-2.8144368722155519</v>
      </c>
      <c r="AR111" s="4">
        <f t="shared" si="133"/>
        <v>-2.1366006197682736</v>
      </c>
      <c r="AS111" s="4">
        <f t="shared" si="133"/>
        <v>-1.2061824073619221</v>
      </c>
      <c r="AT111" s="4">
        <f t="shared" si="133"/>
        <v>-3.5764169947646707</v>
      </c>
      <c r="AU111" s="4">
        <f t="shared" si="133"/>
        <v>-3.2815598616183337</v>
      </c>
      <c r="AV111" s="4">
        <f t="shared" si="133"/>
        <v>-3.9167551721154013</v>
      </c>
      <c r="AW111" s="4">
        <f t="shared" si="133"/>
        <v>-3.6162390500541051</v>
      </c>
      <c r="AY111" s="2">
        <f t="shared" si="139"/>
        <v>110.53545130645898</v>
      </c>
      <c r="AZ111" s="2">
        <f t="shared" si="139"/>
        <v>108.48508704498825</v>
      </c>
      <c r="BA111" s="2">
        <f t="shared" si="139"/>
        <v>109.27122201058268</v>
      </c>
      <c r="BB111" s="2">
        <f t="shared" si="139"/>
        <v>110.27866379888957</v>
      </c>
      <c r="BC111" s="2">
        <f t="shared" si="139"/>
        <v>110.31790487205156</v>
      </c>
      <c r="BD111" s="2">
        <f t="shared" si="139"/>
        <v>109.33932052904186</v>
      </c>
      <c r="BE111" s="2">
        <f t="shared" si="139"/>
        <v>110.10688824673835</v>
      </c>
      <c r="BF111" s="2">
        <f t="shared" si="139"/>
        <v>110.47379123798299</v>
      </c>
      <c r="BG111" s="2">
        <f t="shared" si="139"/>
        <v>109.94920277326608</v>
      </c>
      <c r="BH111" s="2">
        <f t="shared" si="139"/>
        <v>111.41557208461661</v>
      </c>
      <c r="BI111" s="2">
        <f t="shared" si="139"/>
        <v>113.40625294147117</v>
      </c>
      <c r="BJ111" s="2">
        <f t="shared" si="139"/>
        <v>114.70721635627011</v>
      </c>
      <c r="BK111" s="2">
        <f t="shared" si="139"/>
        <v>117.16906873050782</v>
      </c>
      <c r="BL111" s="2">
        <f t="shared" si="139"/>
        <v>117.48073218835549</v>
      </c>
      <c r="BM111" s="2">
        <f t="shared" si="139"/>
        <v>120.64036315413527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>
        <f t="shared" si="140"/>
        <v>107.96599999999999</v>
      </c>
      <c r="CH111" s="2" t="str">
        <f t="shared" si="140"/>
        <v/>
      </c>
      <c r="CI111" s="2" t="str">
        <f t="shared" si="140"/>
        <v/>
      </c>
      <c r="CJ111" s="2">
        <f t="shared" si="140"/>
        <v>107.36199999999999</v>
      </c>
      <c r="CK111" s="2">
        <f t="shared" si="140"/>
        <v>108.983</v>
      </c>
      <c r="CL111" s="2">
        <f t="shared" si="140"/>
        <v>112.05200000000001</v>
      </c>
      <c r="CM111" s="2">
        <f t="shared" si="140"/>
        <v>107.345</v>
      </c>
      <c r="CN111" s="2" t="str">
        <f t="shared" si="140"/>
        <v/>
      </c>
      <c r="CO111" s="2">
        <f t="shared" si="140"/>
        <v>112.517</v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>
        <f t="shared" si="140"/>
        <v>117.121</v>
      </c>
      <c r="CU111" s="2" t="str">
        <f t="shared" si="110"/>
        <v/>
      </c>
      <c r="CV111" s="2" t="str">
        <f t="shared" si="111"/>
        <v/>
      </c>
      <c r="CW111" s="2">
        <f t="shared" si="112"/>
        <v>107.96599999999999</v>
      </c>
      <c r="CX111" s="2" t="str">
        <f t="shared" si="113"/>
        <v/>
      </c>
      <c r="CY111" s="2" t="str">
        <f t="shared" si="114"/>
        <v/>
      </c>
      <c r="CZ111" s="2">
        <f t="shared" si="115"/>
        <v>107.36199999999999</v>
      </c>
      <c r="DA111" s="2">
        <f t="shared" si="116"/>
        <v>108.983</v>
      </c>
      <c r="DB111" s="2">
        <f t="shared" si="117"/>
        <v>112.05200000000001</v>
      </c>
      <c r="DC111" s="2">
        <f t="shared" si="118"/>
        <v>107.345</v>
      </c>
      <c r="DD111" s="2" t="str">
        <f t="shared" si="119"/>
        <v/>
      </c>
      <c r="DE111" s="2">
        <f t="shared" si="120"/>
        <v>112.517</v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>
        <f t="shared" si="124"/>
        <v>117.121</v>
      </c>
      <c r="DK111" s="2">
        <f t="shared" si="134"/>
        <v>139.3220932457786</v>
      </c>
      <c r="DL111" s="2">
        <f t="shared" si="134"/>
        <v>124.57506106612689</v>
      </c>
      <c r="DM111" s="2">
        <f t="shared" si="134"/>
        <v>124.72674187547871</v>
      </c>
      <c r="DN111" s="2">
        <f t="shared" si="134"/>
        <v>128.29165364372469</v>
      </c>
      <c r="DO111" s="2">
        <f t="shared" si="134"/>
        <v>135.11774765478424</v>
      </c>
      <c r="DP111" s="2">
        <f t="shared" si="134"/>
        <v>133.58382076813655</v>
      </c>
      <c r="DQ111" s="2">
        <f t="shared" si="134"/>
        <v>127.18045225140716</v>
      </c>
      <c r="DR111" s="2">
        <f t="shared" si="134"/>
        <v>128.51815504978666</v>
      </c>
      <c r="DS111" s="2">
        <f t="shared" si="134"/>
        <v>127.48123813813817</v>
      </c>
      <c r="DT111" s="2">
        <f t="shared" si="134"/>
        <v>131.25109672830726</v>
      </c>
      <c r="DU111" s="2">
        <f t="shared" si="134"/>
        <v>132.25947078272605</v>
      </c>
      <c r="DV111" s="2">
        <f t="shared" si="134"/>
        <v>134.93497439544808</v>
      </c>
      <c r="DW111" s="2">
        <f t="shared" si="134"/>
        <v>137.28292515592514</v>
      </c>
      <c r="DX111" s="2">
        <f t="shared" si="134"/>
        <v>137.45309519519517</v>
      </c>
      <c r="DY111" s="2">
        <f t="shared" si="134"/>
        <v>139.82649796069703</v>
      </c>
      <c r="EA111" s="2">
        <f t="shared" si="94"/>
        <v>109.95675426247594</v>
      </c>
      <c r="EB111" s="2">
        <f t="shared" si="94"/>
        <v>108.16358687666285</v>
      </c>
      <c r="EC111" s="2">
        <f t="shared" si="94"/>
        <v>108.96419620464808</v>
      </c>
      <c r="ED111" s="2">
        <f t="shared" si="94"/>
        <v>109.92784597686818</v>
      </c>
      <c r="EE111" s="2">
        <f t="shared" si="94"/>
        <v>109.87009878889184</v>
      </c>
      <c r="EF111" s="2">
        <f t="shared" si="94"/>
        <v>108.84618476005474</v>
      </c>
      <c r="EG111" s="2">
        <f t="shared" si="94"/>
        <v>109.79105002051222</v>
      </c>
      <c r="EH111" s="2">
        <f t="shared" si="94"/>
        <v>110.10211305163219</v>
      </c>
      <c r="EI111" s="2">
        <f t="shared" si="94"/>
        <v>109.56435417239167</v>
      </c>
      <c r="EJ111" s="2">
        <f t="shared" si="94"/>
        <v>110.97971931508857</v>
      </c>
      <c r="EK111" s="2">
        <f t="shared" si="94"/>
        <v>113.03754508674226</v>
      </c>
      <c r="EL111" s="2">
        <f t="shared" si="94"/>
        <v>114.25681614252987</v>
      </c>
      <c r="EM111" s="2">
        <f t="shared" si="135"/>
        <v>116.78703760958656</v>
      </c>
      <c r="EN111" s="2">
        <f t="shared" si="135"/>
        <v>117.03386932335476</v>
      </c>
      <c r="EO111" s="2">
        <f t="shared" si="135"/>
        <v>120.12788643859537</v>
      </c>
      <c r="EQ111" s="2">
        <f t="shared" si="136"/>
        <v>110.13965478389358</v>
      </c>
      <c r="ER111" s="2">
        <f t="shared" si="136"/>
        <v>108.48831278077878</v>
      </c>
      <c r="ES111" s="2">
        <f t="shared" si="136"/>
        <v>108.876910585902</v>
      </c>
      <c r="ET111" s="2">
        <f t="shared" si="136"/>
        <v>109.7613832072701</v>
      </c>
      <c r="EU111" s="2">
        <f t="shared" si="136"/>
        <v>109.63465907031781</v>
      </c>
      <c r="EV111" s="2">
        <f t="shared" si="136"/>
        <v>109.02060466997</v>
      </c>
      <c r="EW111" s="2">
        <f t="shared" si="136"/>
        <v>109.89530196082526</v>
      </c>
      <c r="EX111" s="2">
        <f t="shared" si="136"/>
        <v>109.81669472922343</v>
      </c>
      <c r="EY111" s="2">
        <f t="shared" si="136"/>
        <v>109.44956950851919</v>
      </c>
      <c r="EZ111" s="2">
        <f t="shared" si="136"/>
        <v>111.05594838769387</v>
      </c>
      <c r="FA111" s="2">
        <f t="shared" si="136"/>
        <v>112.84805877497298</v>
      </c>
      <c r="FB111" s="2">
        <f t="shared" si="136"/>
        <v>114.25740796672046</v>
      </c>
      <c r="FC111" s="2">
        <f t="shared" si="136"/>
        <v>116.73074433934778</v>
      </c>
      <c r="FD111" s="2">
        <f t="shared" si="136"/>
        <v>117.08300324018327</v>
      </c>
      <c r="FE111" s="2">
        <f t="shared" si="136"/>
        <v>120.05248733920065</v>
      </c>
      <c r="FG111" s="2">
        <f t="shared" si="137"/>
        <v>0.9803357060347716</v>
      </c>
      <c r="FH111" s="2">
        <f t="shared" si="137"/>
        <v>0.98055493854192555</v>
      </c>
      <c r="FI111" s="2">
        <f t="shared" si="137"/>
        <v>0.98048285364562282</v>
      </c>
      <c r="FJ111" s="2">
        <f t="shared" si="137"/>
        <v>0.98082853661036162</v>
      </c>
      <c r="FK111" s="2">
        <f t="shared" si="137"/>
        <v>0.98219288816862826</v>
      </c>
      <c r="FL111" s="2">
        <f t="shared" si="137"/>
        <v>0.98011903623271246</v>
      </c>
      <c r="FM111" s="2">
        <f t="shared" si="137"/>
        <v>0.98188282213734646</v>
      </c>
      <c r="FN111" s="2">
        <f t="shared" si="137"/>
        <v>0.97970087165134712</v>
      </c>
      <c r="FO111" s="2">
        <f t="shared" si="137"/>
        <v>0.97847061076054487</v>
      </c>
      <c r="FP111" s="2">
        <f t="shared" si="137"/>
        <v>0.97852865694818414</v>
      </c>
      <c r="FQ111" s="2">
        <f t="shared" si="137"/>
        <v>0.98074321946570175</v>
      </c>
      <c r="FR111" s="2">
        <f t="shared" si="137"/>
        <v>0.9782187460789783</v>
      </c>
      <c r="FS111" s="2">
        <f t="shared" si="137"/>
        <v>0.9813398439672224</v>
      </c>
      <c r="FT111" s="2">
        <f t="shared" si="137"/>
        <v>0.97812649147231567</v>
      </c>
      <c r="FU111" s="2">
        <f t="shared" si="137"/>
        <v>0.97397064561193414</v>
      </c>
      <c r="FW111" s="2">
        <f t="shared" si="141"/>
        <v>6.8254908030537954E-3</v>
      </c>
      <c r="FX111" s="2">
        <f t="shared" si="141"/>
        <v>7.3232349606764556E-3</v>
      </c>
      <c r="FY111" s="2">
        <f t="shared" si="141"/>
        <v>7.0355787056623634E-3</v>
      </c>
      <c r="FZ111" s="2">
        <f t="shared" si="141"/>
        <v>7.4686031064545013E-3</v>
      </c>
      <c r="GA111" s="2">
        <f t="shared" si="141"/>
        <v>7.567217992065515E-3</v>
      </c>
      <c r="GB111" s="2">
        <f t="shared" si="141"/>
        <v>7.6122262805772157E-3</v>
      </c>
      <c r="GC111" s="2">
        <f t="shared" si="141"/>
        <v>7.5905837474799067E-3</v>
      </c>
      <c r="GD111" s="2">
        <f t="shared" si="141"/>
        <v>7.5377566014137041E-3</v>
      </c>
      <c r="GE111" s="2">
        <f t="shared" si="141"/>
        <v>7.7620820782498962E-3</v>
      </c>
      <c r="GF111" s="2">
        <f t="shared" si="141"/>
        <v>7.858825189856089E-3</v>
      </c>
      <c r="GG111" s="2">
        <f t="shared" si="141"/>
        <v>7.6235050001130962E-3</v>
      </c>
      <c r="GH111" s="2">
        <f t="shared" si="141"/>
        <v>6.7557467334379466E-3</v>
      </c>
      <c r="GI111" s="2">
        <f t="shared" si="141"/>
        <v>7.555765047559242E-3</v>
      </c>
      <c r="GJ111" s="2">
        <f t="shared" si="141"/>
        <v>4.5336048636479952E-3</v>
      </c>
      <c r="GK111" s="2">
        <f t="shared" si="141"/>
        <v>3.5202638207855234E-3</v>
      </c>
      <c r="GM111" s="86">
        <f t="shared" si="142"/>
        <v>1.2202841010855285E-22</v>
      </c>
      <c r="GN111" s="86">
        <f t="shared" si="142"/>
        <v>7.2781863299929489E-27</v>
      </c>
      <c r="GO111" s="86">
        <f t="shared" si="142"/>
        <v>4.475921006698732E-31</v>
      </c>
      <c r="GP111" s="86">
        <f t="shared" si="142"/>
        <v>4.4489736893123288E-41</v>
      </c>
      <c r="GQ111" s="86">
        <f t="shared" si="142"/>
        <v>2.0589359873853178E-47</v>
      </c>
      <c r="GR111" s="86">
        <f t="shared" si="142"/>
        <v>1.609681441779686E-44</v>
      </c>
      <c r="GS111" s="86">
        <f t="shared" si="142"/>
        <v>4.4582164641780837E-49</v>
      </c>
      <c r="GT111" s="86">
        <f t="shared" si="142"/>
        <v>5.6545862737412854E-50</v>
      </c>
      <c r="GU111" s="86">
        <f t="shared" si="142"/>
        <v>1.6089924241466438E-54</v>
      </c>
      <c r="GV111" s="86">
        <f t="shared" si="142"/>
        <v>9.1647513721105748E-36</v>
      </c>
      <c r="GW111" s="86">
        <f t="shared" si="142"/>
        <v>5.8772802400424545E-38</v>
      </c>
      <c r="GX111" s="86">
        <f t="shared" si="142"/>
        <v>2.361346039547232E-31</v>
      </c>
      <c r="GY111" s="86">
        <f t="shared" si="142"/>
        <v>8.2000772601677358E-25</v>
      </c>
      <c r="GZ111" s="86">
        <f t="shared" si="142"/>
        <v>5.4881564801426432E-29</v>
      </c>
      <c r="HA111" s="86">
        <f t="shared" si="142"/>
        <v>1.1137930160403019E-45</v>
      </c>
      <c r="HC111" s="86">
        <f t="shared" si="73"/>
        <v>5.9655536101242704E-2</v>
      </c>
      <c r="HD111" s="86">
        <f t="shared" si="73"/>
        <v>3.1608756669333264E-2</v>
      </c>
      <c r="HE111" s="86">
        <f t="shared" si="73"/>
        <v>9.9991615851016784E-3</v>
      </c>
      <c r="HF111" s="86">
        <f t="shared" si="73"/>
        <v>1.5081112664156623E-2</v>
      </c>
      <c r="HG111" s="86">
        <f t="shared" si="73"/>
        <v>1.0000002866558033E-2</v>
      </c>
      <c r="HH111" s="86">
        <f t="shared" si="73"/>
        <v>3.6115433694461152E-3</v>
      </c>
      <c r="HI111" s="86">
        <f t="shared" si="138"/>
        <v>1.3146054432690692E-3</v>
      </c>
      <c r="HJ111" s="86">
        <f t="shared" si="138"/>
        <v>8.766695331166415E-4</v>
      </c>
      <c r="HK111" s="86">
        <f t="shared" si="138"/>
        <v>5.0729253458415887E-3</v>
      </c>
      <c r="HL111" s="86">
        <f t="shared" si="138"/>
        <v>1.5192110406173529E-2</v>
      </c>
      <c r="HM111" s="86">
        <f t="shared" si="138"/>
        <v>6.298576033215075E-3</v>
      </c>
      <c r="HN111" s="86">
        <f t="shared" si="138"/>
        <v>2.9372275931136421E-2</v>
      </c>
      <c r="HO111" s="86">
        <f t="shared" si="138"/>
        <v>3.0260852449050961E-2</v>
      </c>
      <c r="HP111" s="86">
        <f t="shared" si="138"/>
        <v>4.3701946905029244E-2</v>
      </c>
      <c r="HQ111" s="86">
        <f t="shared" si="138"/>
        <v>3.4525287171165014E-3</v>
      </c>
      <c r="HS111" s="86">
        <f t="shared" si="143"/>
        <v>2.2308436604715775E-14</v>
      </c>
      <c r="HT111" s="86">
        <f t="shared" si="143"/>
        <v>8.3880318579205113E-14</v>
      </c>
      <c r="HU111" s="86">
        <f t="shared" si="143"/>
        <v>8.4093200982131732E-15</v>
      </c>
      <c r="HV111" s="86">
        <f t="shared" si="143"/>
        <v>2.4857493161285547E-16</v>
      </c>
      <c r="HW111" s="86">
        <f t="shared" si="143"/>
        <v>4.5133428240227749E-16</v>
      </c>
      <c r="HX111" s="86">
        <f t="shared" si="143"/>
        <v>1.2001634295570916E-16</v>
      </c>
      <c r="HY111" s="86">
        <f t="shared" si="143"/>
        <v>9.5577590046651375E-15</v>
      </c>
      <c r="HZ111" s="86">
        <f t="shared" si="143"/>
        <v>4.0729725903292736E-16</v>
      </c>
      <c r="IA111" s="86">
        <f t="shared" si="143"/>
        <v>2.3249312548993696E-15</v>
      </c>
      <c r="IB111" s="86">
        <f t="shared" si="143"/>
        <v>3.1127399919359384E-17</v>
      </c>
      <c r="IC111" s="86">
        <f t="shared" si="143"/>
        <v>1.3225438133984774E-15</v>
      </c>
      <c r="ID111" s="86">
        <f t="shared" si="143"/>
        <v>4.487352095446807E-18</v>
      </c>
      <c r="IE111" s="86">
        <f t="shared" si="143"/>
        <v>9.6920884027054225E-16</v>
      </c>
      <c r="IF111" s="86">
        <f t="shared" si="143"/>
        <v>7.6602205007525985E-11</v>
      </c>
      <c r="IG111" s="86">
        <f t="shared" si="143"/>
        <v>7.1924523541663121E-9</v>
      </c>
      <c r="II111" s="86">
        <f t="shared" si="144"/>
        <v>7.0853318563739694E-79</v>
      </c>
      <c r="IJ111" s="86">
        <f t="shared" si="144"/>
        <v>2.8076748743201191E-85</v>
      </c>
      <c r="IK111" s="86">
        <f t="shared" si="144"/>
        <v>4.5066520421577234E-89</v>
      </c>
      <c r="IL111" s="86">
        <f t="shared" si="144"/>
        <v>1.5151683547620532E-93</v>
      </c>
      <c r="IM111" s="86">
        <f t="shared" si="144"/>
        <v>2.9974224038108418E-93</v>
      </c>
      <c r="IN111" s="86">
        <f t="shared" si="144"/>
        <v>1.3740083352952013E-99</v>
      </c>
      <c r="IO111" s="86">
        <f t="shared" si="144"/>
        <v>1.2105755178425739E-87</v>
      </c>
      <c r="IP111" s="86">
        <f t="shared" si="144"/>
        <v>2.0151311276206259E-96</v>
      </c>
      <c r="IQ111" s="86">
        <f t="shared" si="144"/>
        <v>2.2733941755946453E-95</v>
      </c>
      <c r="IR111" s="86">
        <f t="shared" si="144"/>
        <v>3.8672403929774133E-100</v>
      </c>
      <c r="IS111" s="86">
        <f t="shared" si="144"/>
        <v>1.2245259456903934E-92</v>
      </c>
      <c r="IT111" s="86">
        <f t="shared" si="144"/>
        <v>3.9091500322703116E-107</v>
      </c>
      <c r="IU111" s="86">
        <f t="shared" si="144"/>
        <v>3.4318710610917266E-90</v>
      </c>
      <c r="IV111" s="86">
        <f t="shared" si="144"/>
        <v>6.7028781814554418E-57</v>
      </c>
      <c r="IW111" s="86">
        <f t="shared" si="144"/>
        <v>1.8993143351121578E-31</v>
      </c>
      <c r="IY111" s="86">
        <f t="shared" si="145"/>
        <v>5.9655536101265012E-2</v>
      </c>
      <c r="IZ111" s="86">
        <f t="shared" si="145"/>
        <v>3.1608756669417142E-2</v>
      </c>
      <c r="JA111" s="86">
        <f t="shared" si="145"/>
        <v>9.9991615851100883E-3</v>
      </c>
      <c r="JB111" s="86">
        <f t="shared" si="145"/>
        <v>1.5081112664156871E-2</v>
      </c>
      <c r="JC111" s="86">
        <f t="shared" si="145"/>
        <v>1.0000002866558484E-2</v>
      </c>
      <c r="JD111" s="86">
        <f t="shared" si="145"/>
        <v>3.6115433694462354E-3</v>
      </c>
      <c r="JE111" s="86">
        <f t="shared" si="145"/>
        <v>1.3146054432786269E-3</v>
      </c>
      <c r="JF111" s="86">
        <f t="shared" si="145"/>
        <v>8.7666953311704883E-4</v>
      </c>
      <c r="JG111" s="86">
        <f t="shared" si="145"/>
        <v>5.0729253458439132E-3</v>
      </c>
      <c r="JH111" s="86">
        <f t="shared" si="145"/>
        <v>1.519211040617356E-2</v>
      </c>
      <c r="JI111" s="86">
        <f t="shared" si="145"/>
        <v>6.2985760332163977E-3</v>
      </c>
      <c r="JJ111" s="86">
        <f t="shared" si="145"/>
        <v>2.9372275931136425E-2</v>
      </c>
      <c r="JK111" s="86">
        <f t="shared" si="145"/>
        <v>3.0260852449051929E-2</v>
      </c>
      <c r="JL111" s="86">
        <f t="shared" si="145"/>
        <v>4.3701946981631448E-2</v>
      </c>
      <c r="JM111" s="86">
        <f t="shared" si="145"/>
        <v>3.4525359095688556E-3</v>
      </c>
    </row>
    <row r="112" spans="2:273" x14ac:dyDescent="0.25">
      <c r="B112" s="2">
        <v>85</v>
      </c>
      <c r="C112" s="37">
        <v>108.81</v>
      </c>
      <c r="D112" s="37">
        <v>106.672</v>
      </c>
      <c r="E112" s="37">
        <v>108.224</v>
      </c>
      <c r="F112" s="37">
        <v>109.017</v>
      </c>
      <c r="G112" s="37">
        <v>108.20699999999999</v>
      </c>
      <c r="H112" s="37">
        <v>107.03400000000001</v>
      </c>
      <c r="I112" s="37">
        <v>107.828</v>
      </c>
      <c r="J112" s="37">
        <v>109.879</v>
      </c>
      <c r="K112" s="37">
        <v>109.55200000000001</v>
      </c>
      <c r="L112" s="37">
        <v>111.224</v>
      </c>
      <c r="M112" s="37">
        <v>110.5</v>
      </c>
      <c r="N112" s="37">
        <v>112.914</v>
      </c>
      <c r="O112" s="37">
        <v>116.379</v>
      </c>
      <c r="P112" s="37">
        <v>113.86199999999999</v>
      </c>
      <c r="Q112" s="37">
        <v>115.431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111.63004530735782</v>
      </c>
      <c r="T112" s="4">
        <f t="shared" si="146"/>
        <v>108.87694684383685</v>
      </c>
      <c r="U112" s="4">
        <f t="shared" si="146"/>
        <v>109.25839614872598</v>
      </c>
      <c r="V112" s="4">
        <f t="shared" si="146"/>
        <v>110.31084030202179</v>
      </c>
      <c r="W112" s="4">
        <f t="shared" si="146"/>
        <v>110.27679179223578</v>
      </c>
      <c r="X112" s="4">
        <f t="shared" si="146"/>
        <v>109.28687751444888</v>
      </c>
      <c r="Y112" s="4">
        <f t="shared" si="146"/>
        <v>110.06591209958718</v>
      </c>
      <c r="Z112" s="4">
        <f t="shared" si="146"/>
        <v>110.40458712806129</v>
      </c>
      <c r="AA112" s="4">
        <f t="shared" si="146"/>
        <v>109.88810021714762</v>
      </c>
      <c r="AB112" s="4">
        <f t="shared" si="146"/>
        <v>111.48062090697844</v>
      </c>
      <c r="AC112" s="4">
        <f t="shared" si="146"/>
        <v>113.33998861814904</v>
      </c>
      <c r="AD112" s="4">
        <f t="shared" si="146"/>
        <v>114.96424315804404</v>
      </c>
      <c r="AE112" s="4">
        <f t="shared" si="146"/>
        <v>117.50162937225055</v>
      </c>
      <c r="AF112" s="4">
        <f t="shared" si="146"/>
        <v>117.97479906647987</v>
      </c>
      <c r="AG112" s="4">
        <f t="shared" si="146"/>
        <v>120.52258004181419</v>
      </c>
      <c r="AI112" s="4">
        <f t="shared" ref="AI112:AW128" si="147">IF(OR($B112 &lt; C$230, $B112 &gt; C$233), 0, C112-S112)</f>
        <v>-2.820045307357816</v>
      </c>
      <c r="AJ112" s="4">
        <f t="shared" si="147"/>
        <v>-2.2049468438368507</v>
      </c>
      <c r="AK112" s="4">
        <f t="shared" si="147"/>
        <v>-1.0343961487259747</v>
      </c>
      <c r="AL112" s="4">
        <f t="shared" si="147"/>
        <v>-1.2938403020217919</v>
      </c>
      <c r="AM112" s="4">
        <f t="shared" si="147"/>
        <v>-2.0697917922357902</v>
      </c>
      <c r="AN112" s="4">
        <f t="shared" si="147"/>
        <v>-2.2528775144488691</v>
      </c>
      <c r="AO112" s="4">
        <f t="shared" si="147"/>
        <v>-2.2379120995871773</v>
      </c>
      <c r="AP112" s="4">
        <f t="shared" si="147"/>
        <v>-0.52558712806128938</v>
      </c>
      <c r="AQ112" s="4">
        <f t="shared" si="147"/>
        <v>-0.33610021714761729</v>
      </c>
      <c r="AR112" s="4">
        <f t="shared" si="147"/>
        <v>-0.25662090697844064</v>
      </c>
      <c r="AS112" s="4">
        <f t="shared" si="147"/>
        <v>-2.8399886181490359</v>
      </c>
      <c r="AT112" s="4">
        <f t="shared" si="147"/>
        <v>-2.0502431580440401</v>
      </c>
      <c r="AU112" s="4">
        <f t="shared" si="147"/>
        <v>-1.1226293722505432</v>
      </c>
      <c r="AV112" s="4">
        <f t="shared" si="147"/>
        <v>-4.1127990664798801</v>
      </c>
      <c r="AW112" s="4">
        <f t="shared" si="147"/>
        <v>-5.091580041814197</v>
      </c>
      <c r="AY112" s="2">
        <f t="shared" si="139"/>
        <v>110.41027330017714</v>
      </c>
      <c r="AZ112" s="2">
        <f t="shared" si="139"/>
        <v>108.41591103730694</v>
      </c>
      <c r="BA112" s="2">
        <f t="shared" si="139"/>
        <v>109.16693580662171</v>
      </c>
      <c r="BB112" s="2">
        <f t="shared" si="139"/>
        <v>110.15353373446717</v>
      </c>
      <c r="BC112" s="2">
        <f t="shared" si="139"/>
        <v>110.18893308464811</v>
      </c>
      <c r="BD112" s="2">
        <f t="shared" si="139"/>
        <v>109.26504783176995</v>
      </c>
      <c r="BE112" s="2">
        <f t="shared" si="139"/>
        <v>110.06000553173186</v>
      </c>
      <c r="BF112" s="2">
        <f t="shared" si="139"/>
        <v>110.40168138941772</v>
      </c>
      <c r="BG112" s="2">
        <f t="shared" si="139"/>
        <v>109.85281233852305</v>
      </c>
      <c r="BH112" s="2">
        <f t="shared" si="139"/>
        <v>111.32795301188141</v>
      </c>
      <c r="BI112" s="2">
        <f t="shared" si="139"/>
        <v>113.29461321048676</v>
      </c>
      <c r="BJ112" s="2">
        <f t="shared" si="139"/>
        <v>114.59849007443056</v>
      </c>
      <c r="BK112" s="2">
        <f t="shared" si="139"/>
        <v>117.03984281136513</v>
      </c>
      <c r="BL112" s="2">
        <f t="shared" si="139"/>
        <v>117.36002883531226</v>
      </c>
      <c r="BM112" s="2">
        <f t="shared" si="139"/>
        <v>120.51267447687889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>
        <f t="shared" si="140"/>
        <v>106.672</v>
      </c>
      <c r="CG112" s="2">
        <f t="shared" si="140"/>
        <v>108.224</v>
      </c>
      <c r="CH112" s="2">
        <f t="shared" si="140"/>
        <v>109.017</v>
      </c>
      <c r="CI112" s="2">
        <f t="shared" si="140"/>
        <v>108.20699999999999</v>
      </c>
      <c r="CJ112" s="2">
        <f t="shared" si="140"/>
        <v>107.03400000000001</v>
      </c>
      <c r="CK112" s="2">
        <f t="shared" si="140"/>
        <v>107.828</v>
      </c>
      <c r="CL112" s="2">
        <f t="shared" si="140"/>
        <v>109.879</v>
      </c>
      <c r="CM112" s="2">
        <f t="shared" si="140"/>
        <v>109.55200000000001</v>
      </c>
      <c r="CN112" s="2">
        <f t="shared" si="140"/>
        <v>111.224</v>
      </c>
      <c r="CO112" s="2">
        <f t="shared" si="140"/>
        <v>110.5</v>
      </c>
      <c r="CP112" s="2">
        <f t="shared" si="140"/>
        <v>112.914</v>
      </c>
      <c r="CQ112" s="2">
        <f t="shared" si="140"/>
        <v>116.379</v>
      </c>
      <c r="CR112" s="2" t="str">
        <f t="shared" si="140"/>
        <v/>
      </c>
      <c r="CS112" s="2">
        <f t="shared" si="140"/>
        <v>115.431</v>
      </c>
      <c r="CU112" s="2" t="str">
        <f t="shared" si="110"/>
        <v/>
      </c>
      <c r="CV112" s="2">
        <f t="shared" si="111"/>
        <v>106.672</v>
      </c>
      <c r="CW112" s="2">
        <f t="shared" si="112"/>
        <v>108.224</v>
      </c>
      <c r="CX112" s="2">
        <f t="shared" si="113"/>
        <v>109.017</v>
      </c>
      <c r="CY112" s="2">
        <f t="shared" si="114"/>
        <v>108.20699999999999</v>
      </c>
      <c r="CZ112" s="2">
        <f t="shared" si="115"/>
        <v>107.03400000000001</v>
      </c>
      <c r="DA112" s="2">
        <f t="shared" si="116"/>
        <v>107.828</v>
      </c>
      <c r="DB112" s="2">
        <f t="shared" si="117"/>
        <v>109.879</v>
      </c>
      <c r="DC112" s="2">
        <f t="shared" si="118"/>
        <v>109.55200000000001</v>
      </c>
      <c r="DD112" s="2">
        <f t="shared" si="119"/>
        <v>111.224</v>
      </c>
      <c r="DE112" s="2">
        <f t="shared" si="120"/>
        <v>110.5</v>
      </c>
      <c r="DF112" s="2">
        <f t="shared" si="121"/>
        <v>112.914</v>
      </c>
      <c r="DG112" s="2">
        <f t="shared" si="122"/>
        <v>116.379</v>
      </c>
      <c r="DH112" s="2" t="str">
        <f t="shared" si="123"/>
        <v/>
      </c>
      <c r="DI112" s="2">
        <f t="shared" si="124"/>
        <v>115.431</v>
      </c>
      <c r="DK112" s="2">
        <f t="shared" ref="DK112:DY128" si="148">BO$228*$B112+BO$229</f>
        <v>139.68224033771105</v>
      </c>
      <c r="DL112" s="2">
        <f t="shared" si="148"/>
        <v>124.71983940620785</v>
      </c>
      <c r="DM112" s="2">
        <f t="shared" si="148"/>
        <v>124.87485479811795</v>
      </c>
      <c r="DN112" s="2">
        <f t="shared" si="148"/>
        <v>128.49480809716599</v>
      </c>
      <c r="DO112" s="2">
        <f t="shared" si="148"/>
        <v>135.40343405253284</v>
      </c>
      <c r="DP112" s="2">
        <f t="shared" si="148"/>
        <v>133.8987624466572</v>
      </c>
      <c r="DQ112" s="2">
        <f t="shared" si="148"/>
        <v>127.36979953095687</v>
      </c>
      <c r="DR112" s="2">
        <f t="shared" si="148"/>
        <v>128.72975106685635</v>
      </c>
      <c r="DS112" s="2">
        <f t="shared" si="148"/>
        <v>127.6939853710854</v>
      </c>
      <c r="DT112" s="2">
        <f t="shared" si="148"/>
        <v>131.46521455666192</v>
      </c>
      <c r="DU112" s="2">
        <f t="shared" si="148"/>
        <v>132.45701997300947</v>
      </c>
      <c r="DV112" s="2">
        <f t="shared" si="148"/>
        <v>135.18924964438122</v>
      </c>
      <c r="DW112" s="2">
        <f t="shared" si="148"/>
        <v>137.5159462742094</v>
      </c>
      <c r="DX112" s="2">
        <f t="shared" si="148"/>
        <v>137.72222891462889</v>
      </c>
      <c r="DY112" s="2">
        <f t="shared" si="148"/>
        <v>140.13336336670369</v>
      </c>
      <c r="EA112" s="2">
        <f t="shared" si="94"/>
        <v>109.8734844628746</v>
      </c>
      <c r="EB112" s="2">
        <f t="shared" si="94"/>
        <v>108.11856725817081</v>
      </c>
      <c r="EC112" s="2">
        <f t="shared" si="94"/>
        <v>108.88241037359046</v>
      </c>
      <c r="ED112" s="2">
        <f t="shared" si="94"/>
        <v>109.82786635283851</v>
      </c>
      <c r="EE112" s="2">
        <f t="shared" si="94"/>
        <v>109.77386871352748</v>
      </c>
      <c r="EF112" s="2">
        <f t="shared" si="94"/>
        <v>108.80795857921406</v>
      </c>
      <c r="EG112" s="2">
        <f t="shared" si="94"/>
        <v>109.76790217624881</v>
      </c>
      <c r="EH112" s="2">
        <f t="shared" si="94"/>
        <v>110.05756566840533</v>
      </c>
      <c r="EI112" s="2">
        <f t="shared" si="94"/>
        <v>109.49572034441695</v>
      </c>
      <c r="EJ112" s="2">
        <f t="shared" si="94"/>
        <v>110.92434493488595</v>
      </c>
      <c r="EK112" s="2">
        <f t="shared" si="94"/>
        <v>112.95296442658172</v>
      </c>
      <c r="EL112" s="2">
        <f t="shared" si="94"/>
        <v>114.18034846143657</v>
      </c>
      <c r="EM112" s="2">
        <f t="shared" si="135"/>
        <v>116.68519027857032</v>
      </c>
      <c r="EN112" s="2">
        <f t="shared" si="135"/>
        <v>116.94451091269015</v>
      </c>
      <c r="EO112" s="2">
        <f t="shared" si="135"/>
        <v>120.0347777274785</v>
      </c>
      <c r="EQ112" s="2">
        <f t="shared" ref="EQ112:FE128" si="149">CU$228*$B112+CU$229</f>
        <v>110.04336690883714</v>
      </c>
      <c r="ER112" s="2">
        <f t="shared" si="149"/>
        <v>108.42146262748452</v>
      </c>
      <c r="ES112" s="2">
        <f t="shared" si="149"/>
        <v>108.80103208825717</v>
      </c>
      <c r="ET112" s="2">
        <f t="shared" si="149"/>
        <v>109.67294033172436</v>
      </c>
      <c r="EU112" s="2">
        <f t="shared" si="149"/>
        <v>109.5543466727398</v>
      </c>
      <c r="EV112" s="2">
        <f t="shared" si="149"/>
        <v>108.97032810203159</v>
      </c>
      <c r="EW112" s="2">
        <f t="shared" si="149"/>
        <v>109.86430146592049</v>
      </c>
      <c r="EX112" s="2">
        <f t="shared" si="149"/>
        <v>109.79343641433923</v>
      </c>
      <c r="EY112" s="2">
        <f t="shared" si="149"/>
        <v>109.38874476252779</v>
      </c>
      <c r="EZ112" s="2">
        <f t="shared" si="149"/>
        <v>110.99558438819075</v>
      </c>
      <c r="FA112" s="2">
        <f t="shared" si="149"/>
        <v>112.77692017352982</v>
      </c>
      <c r="FB112" s="2">
        <f t="shared" si="149"/>
        <v>114.18087439469608</v>
      </c>
      <c r="FC112" s="2">
        <f t="shared" si="149"/>
        <v>116.63279108135106</v>
      </c>
      <c r="FD112" s="2">
        <f t="shared" si="149"/>
        <v>116.99009542815529</v>
      </c>
      <c r="FE112" s="2">
        <f t="shared" si="149"/>
        <v>119.95186972646303</v>
      </c>
      <c r="FG112" s="2">
        <f t="shared" ref="FG112:FU128" si="150">POWER(10,($B112-C$231)/C$229)/(1+POWER(10,($B112-C$231)/C$229))</f>
        <v>0.98203486667834494</v>
      </c>
      <c r="FH112" s="2">
        <f t="shared" si="150"/>
        <v>0.98223549892281348</v>
      </c>
      <c r="FI112" s="2">
        <f t="shared" si="150"/>
        <v>0.98216953075435742</v>
      </c>
      <c r="FJ112" s="2">
        <f t="shared" si="150"/>
        <v>0.98248587333532345</v>
      </c>
      <c r="FK112" s="2">
        <f t="shared" si="150"/>
        <v>0.98373423525806847</v>
      </c>
      <c r="FL112" s="2">
        <f t="shared" si="150"/>
        <v>0.98183657209376873</v>
      </c>
      <c r="FM112" s="2">
        <f t="shared" si="150"/>
        <v>0.9834505556887787</v>
      </c>
      <c r="FN112" s="2">
        <f t="shared" si="150"/>
        <v>0.98145384957672377</v>
      </c>
      <c r="FO112" s="2">
        <f t="shared" si="150"/>
        <v>0.98032769736558822</v>
      </c>
      <c r="FP112" s="2">
        <f t="shared" si="150"/>
        <v>0.98038083698669953</v>
      </c>
      <c r="FQ112" s="2">
        <f t="shared" si="150"/>
        <v>0.98240779940882228</v>
      </c>
      <c r="FR112" s="2">
        <f t="shared" si="150"/>
        <v>0.98009711616878048</v>
      </c>
      <c r="FS112" s="2">
        <f t="shared" si="150"/>
        <v>0.98295374733724616</v>
      </c>
      <c r="FT112" s="2">
        <f t="shared" si="150"/>
        <v>0.98001265485082067</v>
      </c>
      <c r="FU112" s="2">
        <f t="shared" si="150"/>
        <v>0.97620645226942282</v>
      </c>
      <c r="FW112" s="2">
        <f t="shared" si="141"/>
        <v>7.4790767888863203E-3</v>
      </c>
      <c r="FX112" s="2">
        <f t="shared" si="141"/>
        <v>8.0240981734809851E-3</v>
      </c>
      <c r="FY112" s="2">
        <f t="shared" si="141"/>
        <v>7.709125848009429E-3</v>
      </c>
      <c r="FZ112" s="2">
        <f t="shared" si="141"/>
        <v>8.1832639508434939E-3</v>
      </c>
      <c r="GA112" s="2">
        <f t="shared" si="141"/>
        <v>8.2912363380663445E-3</v>
      </c>
      <c r="GB112" s="2">
        <f t="shared" si="141"/>
        <v>8.3405147511267617E-3</v>
      </c>
      <c r="GC112" s="2">
        <f t="shared" si="141"/>
        <v>8.3168189537869558E-3</v>
      </c>
      <c r="GD112" s="2">
        <f t="shared" si="141"/>
        <v>8.2589795904954941E-3</v>
      </c>
      <c r="GE112" s="2">
        <f t="shared" si="141"/>
        <v>8.5045849127071069E-3</v>
      </c>
      <c r="GF112" s="2">
        <f t="shared" si="141"/>
        <v>8.6105019399598682E-3</v>
      </c>
      <c r="GG112" s="2">
        <f t="shared" si="141"/>
        <v>8.3528634629404727E-3</v>
      </c>
      <c r="GH112" s="2">
        <f t="shared" si="141"/>
        <v>7.4027040407220104E-3</v>
      </c>
      <c r="GI112" s="2">
        <f t="shared" si="141"/>
        <v>8.2786967365637756E-3</v>
      </c>
      <c r="GJ112" s="2">
        <f t="shared" si="141"/>
        <v>4.9688255483410822E-3</v>
      </c>
      <c r="GK112" s="2">
        <f t="shared" si="141"/>
        <v>3.8585820389482653E-3</v>
      </c>
      <c r="GM112" s="86">
        <f t="shared" si="142"/>
        <v>2.0068916320969276E-24</v>
      </c>
      <c r="GN112" s="86">
        <f t="shared" si="142"/>
        <v>5.684276767826552E-29</v>
      </c>
      <c r="GO112" s="86">
        <f t="shared" si="142"/>
        <v>1.6266202252805835E-33</v>
      </c>
      <c r="GP112" s="86">
        <f t="shared" si="142"/>
        <v>2.3019140333614168E-44</v>
      </c>
      <c r="GQ112" s="86">
        <f t="shared" si="142"/>
        <v>3.2030493833553217E-51</v>
      </c>
      <c r="GR112" s="86">
        <f t="shared" si="142"/>
        <v>5.5651819495226776E-48</v>
      </c>
      <c r="GS112" s="86">
        <f t="shared" si="142"/>
        <v>6.5982776099643568E-53</v>
      </c>
      <c r="GT112" s="86">
        <f t="shared" si="142"/>
        <v>6.2801914011925323E-54</v>
      </c>
      <c r="GU112" s="86">
        <f t="shared" si="142"/>
        <v>8.972589594610855E-59</v>
      </c>
      <c r="GV112" s="86">
        <f t="shared" si="142"/>
        <v>1.3167658205029861E-38</v>
      </c>
      <c r="GW112" s="86">
        <f t="shared" si="142"/>
        <v>5.8939445043825752E-41</v>
      </c>
      <c r="GX112" s="86">
        <f t="shared" si="142"/>
        <v>7.3860837096345566E-34</v>
      </c>
      <c r="GY112" s="86">
        <f t="shared" si="142"/>
        <v>1.1115692233770716E-26</v>
      </c>
      <c r="GZ112" s="86">
        <f t="shared" si="142"/>
        <v>3.1056693081507875E-31</v>
      </c>
      <c r="HA112" s="86">
        <f t="shared" si="142"/>
        <v>3.7745668321539963E-49</v>
      </c>
      <c r="HC112" s="86">
        <f t="shared" si="73"/>
        <v>2.0495783842262118E-2</v>
      </c>
      <c r="HD112" s="86">
        <f t="shared" si="73"/>
        <v>9.9999157650987498E-3</v>
      </c>
      <c r="HE112" s="86">
        <f t="shared" si="73"/>
        <v>2.1138599165343324E-3</v>
      </c>
      <c r="HF112" s="86">
        <f t="shared" si="73"/>
        <v>3.5737121340322659E-3</v>
      </c>
      <c r="HG112" s="86">
        <f t="shared" si="73"/>
        <v>2.0810347008973864E-3</v>
      </c>
      <c r="HH112" s="86">
        <f t="shared" si="73"/>
        <v>5.7415378617747771E-4</v>
      </c>
      <c r="HI112" s="86">
        <f t="shared" si="138"/>
        <v>1.4421169733779351E-4</v>
      </c>
      <c r="HJ112" s="86">
        <f t="shared" si="138"/>
        <v>7.5438299516118659E-5</v>
      </c>
      <c r="HK112" s="86">
        <f t="shared" si="138"/>
        <v>1.06170926034235E-3</v>
      </c>
      <c r="HL112" s="86">
        <f t="shared" si="138"/>
        <v>3.8056277645109166E-3</v>
      </c>
      <c r="HM112" s="86">
        <f t="shared" si="138"/>
        <v>1.1022604280699585E-3</v>
      </c>
      <c r="HN112" s="86">
        <f t="shared" si="138"/>
        <v>9.2322270641480263E-3</v>
      </c>
      <c r="HO112" s="86">
        <f t="shared" si="138"/>
        <v>9.9998809061502703E-3</v>
      </c>
      <c r="HP112" s="86">
        <f t="shared" si="138"/>
        <v>1.3248839705587684E-2</v>
      </c>
      <c r="HQ112" s="86">
        <f t="shared" si="138"/>
        <v>4.7152511354606267E-4</v>
      </c>
      <c r="HS112" s="86">
        <f t="shared" si="143"/>
        <v>1.659870149138835E-13</v>
      </c>
      <c r="HT112" s="86">
        <f t="shared" si="143"/>
        <v>6.6460406541047925E-13</v>
      </c>
      <c r="HU112" s="86">
        <f t="shared" si="143"/>
        <v>7.4455998204450993E-14</v>
      </c>
      <c r="HV112" s="86">
        <f t="shared" si="143"/>
        <v>2.7053284563853936E-15</v>
      </c>
      <c r="HW112" s="86">
        <f t="shared" si="143"/>
        <v>4.8233409337216405E-15</v>
      </c>
      <c r="HX112" s="86">
        <f t="shared" si="143"/>
        <v>1.4603942091021298E-15</v>
      </c>
      <c r="HY112" s="86">
        <f t="shared" si="143"/>
        <v>8.5574986650560607E-14</v>
      </c>
      <c r="HZ112" s="86">
        <f t="shared" si="143"/>
        <v>4.5385188917584897E-15</v>
      </c>
      <c r="IA112" s="86">
        <f t="shared" si="143"/>
        <v>2.4361303680784751E-14</v>
      </c>
      <c r="IB112" s="86">
        <f t="shared" si="143"/>
        <v>4.0673369925190297E-16</v>
      </c>
      <c r="IC112" s="86">
        <f t="shared" si="143"/>
        <v>1.3551686500084473E-14</v>
      </c>
      <c r="ID112" s="86">
        <f t="shared" si="143"/>
        <v>6.3280975103828084E-17</v>
      </c>
      <c r="IE112" s="86">
        <f t="shared" si="143"/>
        <v>9.692031097557366E-15</v>
      </c>
      <c r="IF112" s="86">
        <f t="shared" si="143"/>
        <v>2.916224172746687E-10</v>
      </c>
      <c r="IG112" s="86">
        <f t="shared" si="143"/>
        <v>1.9919055233638007E-8</v>
      </c>
      <c r="II112" s="86">
        <f t="shared" si="144"/>
        <v>4.6980822525119351E-76</v>
      </c>
      <c r="IJ112" s="86">
        <f t="shared" si="144"/>
        <v>3.5284886013113344E-82</v>
      </c>
      <c r="IK112" s="86">
        <f t="shared" si="144"/>
        <v>7.3723767793522401E-86</v>
      </c>
      <c r="IL112" s="86">
        <f t="shared" si="144"/>
        <v>3.9803770286815595E-90</v>
      </c>
      <c r="IM112" s="86">
        <f t="shared" si="144"/>
        <v>7.8402662785548505E-90</v>
      </c>
      <c r="IN112" s="86">
        <f t="shared" si="144"/>
        <v>6.261269024836294E-96</v>
      </c>
      <c r="IO112" s="86">
        <f t="shared" si="144"/>
        <v>1.9648552407527327E-84</v>
      </c>
      <c r="IP112" s="86">
        <f t="shared" si="144"/>
        <v>6.8785970688764412E-93</v>
      </c>
      <c r="IQ112" s="86">
        <f t="shared" si="144"/>
        <v>7.442130984322877E-92</v>
      </c>
      <c r="IR112" s="86">
        <f t="shared" si="144"/>
        <v>1.9536913686677411E-96</v>
      </c>
      <c r="IS112" s="86">
        <f t="shared" si="144"/>
        <v>3.075323664184235E-89</v>
      </c>
      <c r="IT112" s="86">
        <f t="shared" si="144"/>
        <v>2.7466537203547684E-103</v>
      </c>
      <c r="IU112" s="86">
        <f t="shared" si="144"/>
        <v>6.8850609132162683E-87</v>
      </c>
      <c r="IV112" s="86">
        <f t="shared" si="144"/>
        <v>4.9248552405689748E-55</v>
      </c>
      <c r="IW112" s="86">
        <f t="shared" si="144"/>
        <v>1.7459506714562758E-30</v>
      </c>
      <c r="IY112" s="86">
        <f t="shared" si="145"/>
        <v>2.0495783842428103E-2</v>
      </c>
      <c r="IZ112" s="86">
        <f t="shared" si="145"/>
        <v>9.9999157657633536E-3</v>
      </c>
      <c r="JA112" s="86">
        <f t="shared" si="145"/>
        <v>2.1138599166087885E-3</v>
      </c>
      <c r="JB112" s="86">
        <f t="shared" si="145"/>
        <v>3.5737121340349712E-3</v>
      </c>
      <c r="JC112" s="86">
        <f t="shared" si="145"/>
        <v>2.0810347009022098E-3</v>
      </c>
      <c r="JD112" s="86">
        <f t="shared" si="145"/>
        <v>5.7415378617893813E-4</v>
      </c>
      <c r="JE112" s="86">
        <f t="shared" si="145"/>
        <v>1.4421169742336851E-4</v>
      </c>
      <c r="JF112" s="86">
        <f t="shared" si="145"/>
        <v>7.5438299520657183E-5</v>
      </c>
      <c r="JG112" s="86">
        <f t="shared" si="145"/>
        <v>1.0617092603667114E-3</v>
      </c>
      <c r="JH112" s="86">
        <f t="shared" si="145"/>
        <v>3.8056277645113234E-3</v>
      </c>
      <c r="JI112" s="86">
        <f t="shared" si="145"/>
        <v>1.1022604280835101E-3</v>
      </c>
      <c r="JJ112" s="86">
        <f t="shared" si="145"/>
        <v>9.2322270641480887E-3</v>
      </c>
      <c r="JK112" s="86">
        <f t="shared" si="145"/>
        <v>9.9998809061599622E-3</v>
      </c>
      <c r="JL112" s="86">
        <f t="shared" si="145"/>
        <v>1.3248839997210101E-2</v>
      </c>
      <c r="JM112" s="86">
        <f t="shared" si="145"/>
        <v>4.7154503260129631E-4</v>
      </c>
    </row>
    <row r="113" spans="2:273" x14ac:dyDescent="0.25">
      <c r="B113" s="2">
        <v>86</v>
      </c>
      <c r="C113" s="37">
        <v>107.69</v>
      </c>
      <c r="D113" s="37">
        <v>104.96599999999999</v>
      </c>
      <c r="E113" s="37">
        <v>107</v>
      </c>
      <c r="F113" s="37">
        <v>109.086</v>
      </c>
      <c r="G113" s="37">
        <v>106.05200000000001</v>
      </c>
      <c r="H113" s="37">
        <v>109.20699999999999</v>
      </c>
      <c r="I113" s="37">
        <v>108</v>
      </c>
      <c r="J113" s="37">
        <v>110.069</v>
      </c>
      <c r="K113" s="37">
        <v>106.828</v>
      </c>
      <c r="L113" s="37">
        <v>110.276</v>
      </c>
      <c r="M113" s="37">
        <v>111.13800000000001</v>
      </c>
      <c r="N113" s="37">
        <v>112.79300000000001</v>
      </c>
      <c r="O113" s="37">
        <v>114.379</v>
      </c>
      <c r="P113" s="37">
        <v>114.483</v>
      </c>
      <c r="Q113" s="37">
        <v>116.69</v>
      </c>
      <c r="S113" s="4">
        <f t="shared" si="146"/>
        <v>110.57106246257504</v>
      </c>
      <c r="T113" s="4">
        <f t="shared" si="146"/>
        <v>108.4460178975423</v>
      </c>
      <c r="U113" s="4">
        <f t="shared" si="146"/>
        <v>109.07623210677433</v>
      </c>
      <c r="V113" s="4">
        <f t="shared" si="146"/>
        <v>110.05336761137578</v>
      </c>
      <c r="W113" s="4">
        <f t="shared" si="146"/>
        <v>110.07340001511089</v>
      </c>
      <c r="X113" s="4">
        <f t="shared" si="146"/>
        <v>109.19529037927735</v>
      </c>
      <c r="Y113" s="4">
        <f t="shared" si="146"/>
        <v>110.01519421050799</v>
      </c>
      <c r="Z113" s="4">
        <f t="shared" si="146"/>
        <v>110.3316347148242</v>
      </c>
      <c r="AA113" s="4">
        <f t="shared" si="146"/>
        <v>109.76287403194685</v>
      </c>
      <c r="AB113" s="4">
        <f t="shared" si="146"/>
        <v>111.26646701608533</v>
      </c>
      <c r="AC113" s="4">
        <f t="shared" si="146"/>
        <v>113.18956154378949</v>
      </c>
      <c r="AD113" s="4">
        <f t="shared" si="146"/>
        <v>114.56639591212311</v>
      </c>
      <c r="AE113" s="4">
        <f t="shared" si="146"/>
        <v>117.01468859308139</v>
      </c>
      <c r="AF113" s="4">
        <f t="shared" si="146"/>
        <v>117.3601297465826</v>
      </c>
      <c r="AG113" s="4">
        <f t="shared" si="146"/>
        <v>120.3877701716908</v>
      </c>
      <c r="AI113" s="4">
        <f t="shared" si="147"/>
        <v>-2.8810624625750449</v>
      </c>
      <c r="AJ113" s="4">
        <f t="shared" si="147"/>
        <v>-3.4800178975423108</v>
      </c>
      <c r="AK113" s="4">
        <f t="shared" si="147"/>
        <v>-2.0762321067743272</v>
      </c>
      <c r="AL113" s="4">
        <f t="shared" si="147"/>
        <v>-0.96736761137577787</v>
      </c>
      <c r="AM113" s="4">
        <f t="shared" si="147"/>
        <v>-4.0214000151108849</v>
      </c>
      <c r="AN113" s="4">
        <f t="shared" si="147"/>
        <v>1.1709620722641034E-2</v>
      </c>
      <c r="AO113" s="4">
        <f t="shared" si="147"/>
        <v>-2.0151942105079854</v>
      </c>
      <c r="AP113" s="4">
        <f t="shared" si="147"/>
        <v>-0.26263471482420186</v>
      </c>
      <c r="AQ113" s="4">
        <f t="shared" si="147"/>
        <v>-2.9348740319468476</v>
      </c>
      <c r="AR113" s="4">
        <f t="shared" si="147"/>
        <v>-0.99046701608533283</v>
      </c>
      <c r="AS113" s="4">
        <f t="shared" si="147"/>
        <v>-2.0515615437894894</v>
      </c>
      <c r="AT113" s="4">
        <f t="shared" si="147"/>
        <v>-1.7733959121231067</v>
      </c>
      <c r="AU113" s="4">
        <f t="shared" si="147"/>
        <v>-2.6356885930813831</v>
      </c>
      <c r="AV113" s="4">
        <f t="shared" si="147"/>
        <v>-2.8771297465825967</v>
      </c>
      <c r="AW113" s="4">
        <f t="shared" si="147"/>
        <v>-3.6977701716908058</v>
      </c>
      <c r="AY113" s="2">
        <f t="shared" si="139"/>
        <v>110.28794846708703</v>
      </c>
      <c r="AZ113" s="2">
        <f t="shared" si="139"/>
        <v>108.34848362839428</v>
      </c>
      <c r="BA113" s="2">
        <f t="shared" si="139"/>
        <v>109.06420254483997</v>
      </c>
      <c r="BB113" s="2">
        <f t="shared" si="139"/>
        <v>110.03007923340952</v>
      </c>
      <c r="BC113" s="2">
        <f t="shared" si="139"/>
        <v>110.06221089410722</v>
      </c>
      <c r="BD113" s="2">
        <f t="shared" si="139"/>
        <v>109.19326625848657</v>
      </c>
      <c r="BE113" s="2">
        <f t="shared" si="139"/>
        <v>110.01483074462989</v>
      </c>
      <c r="BF113" s="2">
        <f t="shared" si="139"/>
        <v>110.33150348175754</v>
      </c>
      <c r="BG113" s="2">
        <f t="shared" si="139"/>
        <v>109.75828728714482</v>
      </c>
      <c r="BH113" s="2">
        <f t="shared" si="139"/>
        <v>111.24259691887359</v>
      </c>
      <c r="BI113" s="2">
        <f t="shared" si="139"/>
        <v>113.18484294503023</v>
      </c>
      <c r="BJ113" s="2">
        <f t="shared" si="139"/>
        <v>114.49191370447296</v>
      </c>
      <c r="BK113" s="2">
        <f t="shared" si="139"/>
        <v>116.91244584416408</v>
      </c>
      <c r="BL113" s="2">
        <f t="shared" si="139"/>
        <v>117.24134530562628</v>
      </c>
      <c r="BM113" s="2">
        <f t="shared" si="139"/>
        <v>120.38703803418261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107.69</v>
      </c>
      <c r="CF113" s="2">
        <f t="shared" si="140"/>
        <v>104.96599999999999</v>
      </c>
      <c r="CG113" s="2">
        <f t="shared" si="140"/>
        <v>107</v>
      </c>
      <c r="CH113" s="2">
        <f t="shared" si="140"/>
        <v>109.086</v>
      </c>
      <c r="CI113" s="2">
        <f t="shared" si="140"/>
        <v>106.05200000000001</v>
      </c>
      <c r="CJ113" s="2">
        <f t="shared" si="140"/>
        <v>109.20699999999999</v>
      </c>
      <c r="CK113" s="2">
        <f t="shared" si="140"/>
        <v>108</v>
      </c>
      <c r="CL113" s="2">
        <f t="shared" si="140"/>
        <v>110.069</v>
      </c>
      <c r="CM113" s="2">
        <f t="shared" si="140"/>
        <v>106.828</v>
      </c>
      <c r="CN113" s="2">
        <f t="shared" si="140"/>
        <v>110.276</v>
      </c>
      <c r="CO113" s="2">
        <f t="shared" si="140"/>
        <v>111.13800000000001</v>
      </c>
      <c r="CP113" s="2">
        <f t="shared" si="140"/>
        <v>112.79300000000001</v>
      </c>
      <c r="CQ113" s="2">
        <f t="shared" si="140"/>
        <v>114.379</v>
      </c>
      <c r="CR113" s="2">
        <f t="shared" si="140"/>
        <v>114.483</v>
      </c>
      <c r="CS113" s="2">
        <f t="shared" si="140"/>
        <v>116.69</v>
      </c>
      <c r="CU113" s="2">
        <f t="shared" si="110"/>
        <v>107.69</v>
      </c>
      <c r="CV113" s="2">
        <f t="shared" si="111"/>
        <v>104.96599999999999</v>
      </c>
      <c r="CW113" s="2">
        <f t="shared" si="112"/>
        <v>107</v>
      </c>
      <c r="CX113" s="2">
        <f t="shared" si="113"/>
        <v>109.086</v>
      </c>
      <c r="CY113" s="2">
        <f t="shared" si="114"/>
        <v>106.05200000000001</v>
      </c>
      <c r="CZ113" s="2">
        <f t="shared" si="115"/>
        <v>109.20699999999999</v>
      </c>
      <c r="DA113" s="2">
        <f t="shared" si="116"/>
        <v>108</v>
      </c>
      <c r="DB113" s="2">
        <f t="shared" si="117"/>
        <v>110.069</v>
      </c>
      <c r="DC113" s="2">
        <f t="shared" si="118"/>
        <v>106.828</v>
      </c>
      <c r="DD113" s="2">
        <f t="shared" si="119"/>
        <v>110.276</v>
      </c>
      <c r="DE113" s="2">
        <f t="shared" si="120"/>
        <v>111.13800000000001</v>
      </c>
      <c r="DF113" s="2">
        <f t="shared" si="121"/>
        <v>112.79300000000001</v>
      </c>
      <c r="DG113" s="2">
        <f t="shared" si="122"/>
        <v>114.379</v>
      </c>
      <c r="DH113" s="2">
        <f t="shared" si="123"/>
        <v>114.483</v>
      </c>
      <c r="DI113" s="2">
        <f t="shared" si="124"/>
        <v>116.69</v>
      </c>
      <c r="DK113" s="2">
        <f t="shared" si="148"/>
        <v>140.04238742964353</v>
      </c>
      <c r="DL113" s="2">
        <f t="shared" si="148"/>
        <v>124.86461774628883</v>
      </c>
      <c r="DM113" s="2">
        <f t="shared" si="148"/>
        <v>125.02296772075719</v>
      </c>
      <c r="DN113" s="2">
        <f t="shared" si="148"/>
        <v>128.69796255060726</v>
      </c>
      <c r="DO113" s="2">
        <f t="shared" si="148"/>
        <v>135.68912045028142</v>
      </c>
      <c r="DP113" s="2">
        <f t="shared" si="148"/>
        <v>134.2137041251778</v>
      </c>
      <c r="DQ113" s="2">
        <f t="shared" si="148"/>
        <v>127.55914681050659</v>
      </c>
      <c r="DR113" s="2">
        <f t="shared" si="148"/>
        <v>128.94134708392605</v>
      </c>
      <c r="DS113" s="2">
        <f t="shared" si="148"/>
        <v>127.90673260403264</v>
      </c>
      <c r="DT113" s="2">
        <f t="shared" si="148"/>
        <v>131.67933238501661</v>
      </c>
      <c r="DU113" s="2">
        <f t="shared" si="148"/>
        <v>132.65456916329288</v>
      </c>
      <c r="DV113" s="2">
        <f t="shared" si="148"/>
        <v>135.44352489331436</v>
      </c>
      <c r="DW113" s="2">
        <f t="shared" si="148"/>
        <v>137.74896739249368</v>
      </c>
      <c r="DX113" s="2">
        <f t="shared" si="148"/>
        <v>137.9913626340626</v>
      </c>
      <c r="DY113" s="2">
        <f t="shared" si="148"/>
        <v>140.44022877271038</v>
      </c>
      <c r="EA113" s="2">
        <f t="shared" si="94"/>
        <v>109.79021466327326</v>
      </c>
      <c r="EB113" s="2">
        <f t="shared" si="94"/>
        <v>108.07354763967879</v>
      </c>
      <c r="EC113" s="2">
        <f t="shared" si="94"/>
        <v>108.80062454253286</v>
      </c>
      <c r="ED113" s="2">
        <f t="shared" si="94"/>
        <v>109.72788672880883</v>
      </c>
      <c r="EE113" s="2">
        <f t="shared" si="94"/>
        <v>109.67763863816312</v>
      </c>
      <c r="EF113" s="2">
        <f t="shared" si="94"/>
        <v>108.76973239837338</v>
      </c>
      <c r="EG113" s="2">
        <f t="shared" si="94"/>
        <v>109.74475433198539</v>
      </c>
      <c r="EH113" s="2">
        <f t="shared" si="94"/>
        <v>110.01301828517846</v>
      </c>
      <c r="EI113" s="2">
        <f t="shared" si="94"/>
        <v>109.42708651644223</v>
      </c>
      <c r="EJ113" s="2">
        <f t="shared" si="94"/>
        <v>110.86897055468333</v>
      </c>
      <c r="EK113" s="2">
        <f t="shared" si="94"/>
        <v>112.86838376642116</v>
      </c>
      <c r="EL113" s="2">
        <f t="shared" si="94"/>
        <v>114.10388078034326</v>
      </c>
      <c r="EM113" s="2">
        <f t="shared" si="135"/>
        <v>116.58334294755409</v>
      </c>
      <c r="EN113" s="2">
        <f t="shared" si="135"/>
        <v>116.85515250202553</v>
      </c>
      <c r="EO113" s="2">
        <f t="shared" si="135"/>
        <v>119.94166901636164</v>
      </c>
      <c r="EQ113" s="2">
        <f t="shared" si="149"/>
        <v>109.9470790337807</v>
      </c>
      <c r="ER113" s="2">
        <f t="shared" si="149"/>
        <v>108.35461247419026</v>
      </c>
      <c r="ES113" s="2">
        <f t="shared" si="149"/>
        <v>108.72515359061235</v>
      </c>
      <c r="ET113" s="2">
        <f t="shared" si="149"/>
        <v>109.58449745617864</v>
      </c>
      <c r="EU113" s="2">
        <f t="shared" si="149"/>
        <v>109.47403427516178</v>
      </c>
      <c r="EV113" s="2">
        <f t="shared" si="149"/>
        <v>108.92005153409318</v>
      </c>
      <c r="EW113" s="2">
        <f t="shared" si="149"/>
        <v>109.8333009710157</v>
      </c>
      <c r="EX113" s="2">
        <f t="shared" si="149"/>
        <v>109.77017809945504</v>
      </c>
      <c r="EY113" s="2">
        <f t="shared" si="149"/>
        <v>109.3279200165364</v>
      </c>
      <c r="EZ113" s="2">
        <f t="shared" si="149"/>
        <v>110.93522038868763</v>
      </c>
      <c r="FA113" s="2">
        <f t="shared" si="149"/>
        <v>112.70578157208664</v>
      </c>
      <c r="FB113" s="2">
        <f t="shared" si="149"/>
        <v>114.10434082267167</v>
      </c>
      <c r="FC113" s="2">
        <f t="shared" si="149"/>
        <v>116.53483782335435</v>
      </c>
      <c r="FD113" s="2">
        <f t="shared" si="149"/>
        <v>116.8971876161273</v>
      </c>
      <c r="FE113" s="2">
        <f t="shared" si="149"/>
        <v>119.85125211372541</v>
      </c>
      <c r="FG113" s="2">
        <f t="shared" si="150"/>
        <v>0.98358966325366914</v>
      </c>
      <c r="FH113" s="2">
        <f t="shared" si="150"/>
        <v>0.98377321864703171</v>
      </c>
      <c r="FI113" s="2">
        <f t="shared" si="150"/>
        <v>0.98371286608785102</v>
      </c>
      <c r="FJ113" s="2">
        <f t="shared" si="150"/>
        <v>0.98400227329035006</v>
      </c>
      <c r="FK113" s="2">
        <f t="shared" si="150"/>
        <v>0.98514418443849461</v>
      </c>
      <c r="FL113" s="2">
        <f t="shared" si="150"/>
        <v>0.9834082401716947</v>
      </c>
      <c r="FM113" s="2">
        <f t="shared" si="150"/>
        <v>0.98488471695522917</v>
      </c>
      <c r="FN113" s="2">
        <f t="shared" si="150"/>
        <v>0.98305806291265196</v>
      </c>
      <c r="FO113" s="2">
        <f t="shared" si="150"/>
        <v>0.98202753733892556</v>
      </c>
      <c r="FP113" s="2">
        <f t="shared" si="150"/>
        <v>0.98207616923537677</v>
      </c>
      <c r="FQ113" s="2">
        <f t="shared" si="150"/>
        <v>0.98393084856420454</v>
      </c>
      <c r="FR113" s="2">
        <f t="shared" si="150"/>
        <v>0.98181651059308772</v>
      </c>
      <c r="FS113" s="2">
        <f t="shared" si="150"/>
        <v>0.98443028000447041</v>
      </c>
      <c r="FT113" s="2">
        <f t="shared" si="150"/>
        <v>0.98173920987528696</v>
      </c>
      <c r="FU113" s="2">
        <f t="shared" si="150"/>
        <v>0.97825450074474007</v>
      </c>
      <c r="FW113" s="2">
        <f t="shared" si="141"/>
        <v>8.1947315715562071E-3</v>
      </c>
      <c r="FX113" s="2">
        <f t="shared" si="141"/>
        <v>8.791442790948489E-3</v>
      </c>
      <c r="FY113" s="2">
        <f t="shared" si="141"/>
        <v>8.4466061343011021E-3</v>
      </c>
      <c r="FZ113" s="2">
        <f t="shared" si="141"/>
        <v>8.9656920228560477E-3</v>
      </c>
      <c r="GA113" s="2">
        <f t="shared" si="141"/>
        <v>9.0838934436893171E-3</v>
      </c>
      <c r="GB113" s="2">
        <f t="shared" si="141"/>
        <v>9.1378395524279576E-3</v>
      </c>
      <c r="GC113" s="2">
        <f t="shared" si="141"/>
        <v>9.1118993317909971E-3</v>
      </c>
      <c r="GD113" s="2">
        <f t="shared" si="141"/>
        <v>9.0485810303726211E-3</v>
      </c>
      <c r="GE113" s="2">
        <f t="shared" si="141"/>
        <v>9.3174468935278559E-3</v>
      </c>
      <c r="GF113" s="2">
        <f t="shared" si="141"/>
        <v>9.4333910746573768E-3</v>
      </c>
      <c r="GG113" s="2">
        <f t="shared" si="141"/>
        <v>9.151357865037929E-3</v>
      </c>
      <c r="GH113" s="2">
        <f t="shared" si="141"/>
        <v>8.111110621739203E-3</v>
      </c>
      <c r="GI113" s="2">
        <f t="shared" si="141"/>
        <v>9.0701659980300508E-3</v>
      </c>
      <c r="GJ113" s="2">
        <f t="shared" si="141"/>
        <v>5.4455983451492376E-3</v>
      </c>
      <c r="GK113" s="2">
        <f t="shared" si="141"/>
        <v>4.2292766450019986E-3</v>
      </c>
      <c r="GM113" s="86">
        <f t="shared" si="142"/>
        <v>2.8007466607887803E-26</v>
      </c>
      <c r="GN113" s="86">
        <f t="shared" si="142"/>
        <v>3.6648022858032902E-31</v>
      </c>
      <c r="GO113" s="86">
        <f t="shared" si="142"/>
        <v>4.7394153387701015E-36</v>
      </c>
      <c r="GP113" s="86">
        <f t="shared" si="142"/>
        <v>8.8185037027932845E-48</v>
      </c>
      <c r="GQ113" s="86">
        <f t="shared" si="142"/>
        <v>3.5171476976205307E-55</v>
      </c>
      <c r="GR113" s="86">
        <f t="shared" si="142"/>
        <v>1.4150323849991948E-51</v>
      </c>
      <c r="GS113" s="86">
        <f t="shared" si="142"/>
        <v>6.947890110560721E-57</v>
      </c>
      <c r="GT113" s="86">
        <f t="shared" si="142"/>
        <v>4.8853535597320082E-58</v>
      </c>
      <c r="GU113" s="86">
        <f t="shared" si="142"/>
        <v>3.4316322879397947E-63</v>
      </c>
      <c r="GV113" s="86">
        <f t="shared" si="142"/>
        <v>1.459693091372343E-41</v>
      </c>
      <c r="GW113" s="86">
        <f t="shared" si="142"/>
        <v>4.5050249923949854E-44</v>
      </c>
      <c r="GX113" s="86">
        <f t="shared" si="142"/>
        <v>1.8344690778738661E-36</v>
      </c>
      <c r="GY113" s="86">
        <f t="shared" si="142"/>
        <v>1.2790798143222909E-28</v>
      </c>
      <c r="GZ113" s="86">
        <f t="shared" si="142"/>
        <v>1.4366381571412949E-33</v>
      </c>
      <c r="HA113" s="86">
        <f t="shared" si="142"/>
        <v>9.4666265211849426E-53</v>
      </c>
      <c r="HC113" s="86">
        <f t="shared" si="73"/>
        <v>5.6434489691766804E-3</v>
      </c>
      <c r="HD113" s="86">
        <f t="shared" si="73"/>
        <v>2.574810567709483E-3</v>
      </c>
      <c r="HE113" s="86">
        <f t="shared" si="73"/>
        <v>3.4151226311414796E-4</v>
      </c>
      <c r="HF113" s="86">
        <f t="shared" si="73"/>
        <v>6.5554244116642236E-4</v>
      </c>
      <c r="HG113" s="86">
        <f t="shared" si="73"/>
        <v>3.2932495374929556E-4</v>
      </c>
      <c r="HH113" s="86">
        <f t="shared" si="73"/>
        <v>6.7500066872827128E-5</v>
      </c>
      <c r="HI113" s="86">
        <f t="shared" si="138"/>
        <v>1.1006327286683294E-5</v>
      </c>
      <c r="HJ113" s="86">
        <f t="shared" si="138"/>
        <v>4.2820579883714626E-6</v>
      </c>
      <c r="HK113" s="86">
        <f t="shared" si="138"/>
        <v>1.753637328358378E-4</v>
      </c>
      <c r="HL113" s="86">
        <f t="shared" si="138"/>
        <v>7.5129203702640113E-4</v>
      </c>
      <c r="HM113" s="86">
        <f t="shared" si="138"/>
        <v>1.4250744096531799E-4</v>
      </c>
      <c r="HN113" s="86">
        <f t="shared" si="138"/>
        <v>2.3679128786017701E-3</v>
      </c>
      <c r="HO113" s="86">
        <f t="shared" si="138"/>
        <v>2.7351311618645357E-3</v>
      </c>
      <c r="HP113" s="86">
        <f t="shared" si="138"/>
        <v>3.148002498187375E-3</v>
      </c>
      <c r="HQ113" s="86">
        <f t="shared" si="138"/>
        <v>4.5597642060153875E-5</v>
      </c>
      <c r="HS113" s="86">
        <f t="shared" si="143"/>
        <v>1.1538852945346274E-12</v>
      </c>
      <c r="HT113" s="86">
        <f t="shared" si="143"/>
        <v>4.8819287662018603E-12</v>
      </c>
      <c r="HU113" s="86">
        <f t="shared" si="143"/>
        <v>6.0979538534223793E-13</v>
      </c>
      <c r="HV113" s="86">
        <f t="shared" si="143"/>
        <v>2.7067729538175163E-14</v>
      </c>
      <c r="HW113" s="86">
        <f t="shared" si="143"/>
        <v>4.7380157044767875E-14</v>
      </c>
      <c r="HX113" s="86">
        <f t="shared" si="143"/>
        <v>1.62346127430878E-14</v>
      </c>
      <c r="HY113" s="86">
        <f t="shared" si="143"/>
        <v>7.0792516869088964E-13</v>
      </c>
      <c r="HZ113" s="86">
        <f t="shared" si="143"/>
        <v>4.6355815841616553E-14</v>
      </c>
      <c r="IA113" s="86">
        <f t="shared" si="143"/>
        <v>2.3397645111120881E-13</v>
      </c>
      <c r="IB113" s="86">
        <f t="shared" si="143"/>
        <v>4.8467615050189765E-15</v>
      </c>
      <c r="IC113" s="86">
        <f t="shared" si="143"/>
        <v>1.2768096647806933E-13</v>
      </c>
      <c r="ID113" s="86">
        <f t="shared" si="143"/>
        <v>8.1325990130336126E-16</v>
      </c>
      <c r="IE113" s="86">
        <f t="shared" si="143"/>
        <v>8.9345000660583725E-14</v>
      </c>
      <c r="IF113" s="86">
        <f t="shared" si="143"/>
        <v>1.0659384351922664E-9</v>
      </c>
      <c r="IG113" s="86">
        <f t="shared" si="143"/>
        <v>5.3569175318846575E-8</v>
      </c>
      <c r="II113" s="86">
        <f t="shared" si="144"/>
        <v>2.7613075831044701E-73</v>
      </c>
      <c r="IJ113" s="86">
        <f t="shared" si="144"/>
        <v>3.8765642467913468E-79</v>
      </c>
      <c r="IK113" s="86">
        <f t="shared" si="144"/>
        <v>1.0502790195772832E-82</v>
      </c>
      <c r="IL113" s="86">
        <f t="shared" si="144"/>
        <v>9.0090188213269486E-87</v>
      </c>
      <c r="IM113" s="86">
        <f t="shared" si="144"/>
        <v>1.7662952180779628E-86</v>
      </c>
      <c r="IN113" s="86">
        <f t="shared" si="144"/>
        <v>2.4310979994315073E-92</v>
      </c>
      <c r="IO113" s="86">
        <f t="shared" si="144"/>
        <v>2.771605266340558E-81</v>
      </c>
      <c r="IP113" s="86">
        <f t="shared" si="144"/>
        <v>2.0123146888525613E-89</v>
      </c>
      <c r="IQ113" s="86">
        <f t="shared" si="144"/>
        <v>2.0876494180793358E-88</v>
      </c>
      <c r="IR113" s="86">
        <f t="shared" si="144"/>
        <v>8.3840362159063881E-93</v>
      </c>
      <c r="IS113" s="86">
        <f t="shared" si="144"/>
        <v>6.6558052872191109E-86</v>
      </c>
      <c r="IT113" s="86">
        <f t="shared" si="144"/>
        <v>1.6374687691470153E-99</v>
      </c>
      <c r="IU113" s="86">
        <f t="shared" si="144"/>
        <v>1.1957779761092949E-83</v>
      </c>
      <c r="IV113" s="86">
        <f t="shared" si="144"/>
        <v>3.3622410269933315E-53</v>
      </c>
      <c r="IW113" s="86">
        <f t="shared" si="144"/>
        <v>1.5482838017419553E-29</v>
      </c>
      <c r="IY113" s="86">
        <f t="shared" si="145"/>
        <v>5.6434489703305656E-3</v>
      </c>
      <c r="IZ113" s="86">
        <f t="shared" si="145"/>
        <v>2.5748105725914116E-3</v>
      </c>
      <c r="JA113" s="86">
        <f t="shared" si="145"/>
        <v>3.4151226372394332E-4</v>
      </c>
      <c r="JB113" s="86">
        <f t="shared" si="145"/>
        <v>6.5554244119349011E-4</v>
      </c>
      <c r="JC113" s="86">
        <f t="shared" si="145"/>
        <v>3.2932495379667573E-4</v>
      </c>
      <c r="JD113" s="86">
        <f t="shared" si="145"/>
        <v>6.7500066889061741E-5</v>
      </c>
      <c r="JE113" s="86">
        <f t="shared" si="145"/>
        <v>1.1006327994608462E-5</v>
      </c>
      <c r="JF113" s="86">
        <f t="shared" si="145"/>
        <v>4.2820580347272787E-6</v>
      </c>
      <c r="JG113" s="86">
        <f t="shared" si="145"/>
        <v>1.7536373306981424E-4</v>
      </c>
      <c r="JH113" s="86">
        <f t="shared" si="145"/>
        <v>7.5129203703124784E-4</v>
      </c>
      <c r="JI113" s="86">
        <f t="shared" si="145"/>
        <v>1.4250744109299895E-4</v>
      </c>
      <c r="JJ113" s="86">
        <f t="shared" si="145"/>
        <v>2.3679128786025833E-3</v>
      </c>
      <c r="JK113" s="86">
        <f t="shared" si="145"/>
        <v>2.7351311619538809E-3</v>
      </c>
      <c r="JL113" s="86">
        <f t="shared" si="145"/>
        <v>3.1480035641258102E-3</v>
      </c>
      <c r="JM113" s="86">
        <f t="shared" si="145"/>
        <v>4.5651211235472724E-5</v>
      </c>
    </row>
    <row r="114" spans="2:273" x14ac:dyDescent="0.25">
      <c r="B114" s="2">
        <v>87</v>
      </c>
      <c r="C114" s="37">
        <v>107.776</v>
      </c>
      <c r="D114" s="37">
        <v>107.328</v>
      </c>
      <c r="E114" s="37">
        <v>108.172</v>
      </c>
      <c r="F114" s="37">
        <v>107.94799999999999</v>
      </c>
      <c r="G114" s="37">
        <v>109.10299999999999</v>
      </c>
      <c r="H114" s="37">
        <v>107.017</v>
      </c>
      <c r="I114" s="37">
        <v>109.086</v>
      </c>
      <c r="J114" s="37">
        <v>109.483</v>
      </c>
      <c r="K114" s="37">
        <v>108.31</v>
      </c>
      <c r="L114" s="37">
        <v>110.172</v>
      </c>
      <c r="M114" s="37">
        <v>110.53400000000001</v>
      </c>
      <c r="N114" s="37">
        <v>112.96599999999999</v>
      </c>
      <c r="O114" s="37">
        <v>115.96599999999999</v>
      </c>
      <c r="P114" s="37">
        <v>116.276</v>
      </c>
      <c r="Q114" s="37">
        <v>115.20699999999999</v>
      </c>
      <c r="S114" s="4">
        <f t="shared" si="146"/>
        <v>110.22007301406103</v>
      </c>
      <c r="T114" s="4">
        <f t="shared" si="146"/>
        <v>108.29917227914194</v>
      </c>
      <c r="U114" s="4">
        <f t="shared" si="146"/>
        <v>108.96411384348504</v>
      </c>
      <c r="V114" s="4">
        <f t="shared" si="146"/>
        <v>109.91082033173466</v>
      </c>
      <c r="W114" s="4">
        <f t="shared" si="146"/>
        <v>109.93866519283432</v>
      </c>
      <c r="X114" s="4">
        <f t="shared" si="146"/>
        <v>109.12395557335881</v>
      </c>
      <c r="Y114" s="4">
        <f t="shared" si="146"/>
        <v>109.97126428001596</v>
      </c>
      <c r="Z114" s="4">
        <f t="shared" si="146"/>
        <v>110.26314474430174</v>
      </c>
      <c r="AA114" s="4">
        <f t="shared" si="146"/>
        <v>109.66598111638814</v>
      </c>
      <c r="AB114" s="4">
        <f t="shared" si="146"/>
        <v>111.16223548127113</v>
      </c>
      <c r="AC114" s="4">
        <f t="shared" si="146"/>
        <v>113.07718503622276</v>
      </c>
      <c r="AD114" s="4">
        <f t="shared" si="146"/>
        <v>114.39946682713241</v>
      </c>
      <c r="AE114" s="4">
        <f t="shared" si="146"/>
        <v>116.80514758524146</v>
      </c>
      <c r="AF114" s="4">
        <f t="shared" si="146"/>
        <v>117.14217922210173</v>
      </c>
      <c r="AG114" s="4">
        <f t="shared" si="146"/>
        <v>120.26349583977297</v>
      </c>
      <c r="AI114" s="4">
        <f t="shared" si="147"/>
        <v>-2.4440730140610327</v>
      </c>
      <c r="AJ114" s="4">
        <f t="shared" si="147"/>
        <v>-0.97117227914193904</v>
      </c>
      <c r="AK114" s="4">
        <f t="shared" si="147"/>
        <v>-0.79211384348504055</v>
      </c>
      <c r="AL114" s="4">
        <f t="shared" si="147"/>
        <v>-1.9628203317346617</v>
      </c>
      <c r="AM114" s="4">
        <f t="shared" si="147"/>
        <v>-0.83566519283432683</v>
      </c>
      <c r="AN114" s="4">
        <f t="shared" si="147"/>
        <v>-2.1069555733588174</v>
      </c>
      <c r="AO114" s="4">
        <f t="shared" si="147"/>
        <v>-0.88526428001596003</v>
      </c>
      <c r="AP114" s="4">
        <f t="shared" si="147"/>
        <v>-0.78014474430173664</v>
      </c>
      <c r="AQ114" s="4">
        <f t="shared" si="147"/>
        <v>-1.3559811163881363</v>
      </c>
      <c r="AR114" s="4">
        <f t="shared" si="147"/>
        <v>-0.99023548127112804</v>
      </c>
      <c r="AS114" s="4">
        <f t="shared" si="147"/>
        <v>-2.5431850362227522</v>
      </c>
      <c r="AT114" s="4">
        <f t="shared" si="147"/>
        <v>-1.4334668271324205</v>
      </c>
      <c r="AU114" s="4">
        <f t="shared" si="147"/>
        <v>-0.83914758524146293</v>
      </c>
      <c r="AV114" s="4">
        <f t="shared" si="147"/>
        <v>-0.86617922210173504</v>
      </c>
      <c r="AW114" s="4">
        <f t="shared" si="147"/>
        <v>-5.0564958397729782</v>
      </c>
      <c r="AY114" s="2">
        <f t="shared" si="139"/>
        <v>110.16830328260363</v>
      </c>
      <c r="AZ114" s="2">
        <f t="shared" si="139"/>
        <v>108.28268401381736</v>
      </c>
      <c r="BA114" s="2">
        <f t="shared" si="139"/>
        <v>108.96292799969372</v>
      </c>
      <c r="BB114" s="2">
        <f t="shared" si="139"/>
        <v>109.90820646700642</v>
      </c>
      <c r="BC114" s="2">
        <f t="shared" si="139"/>
        <v>109.93760413528341</v>
      </c>
      <c r="BD114" s="2">
        <f t="shared" si="139"/>
        <v>109.12381991767323</v>
      </c>
      <c r="BE114" s="2">
        <f t="shared" si="139"/>
        <v>109.97124903100385</v>
      </c>
      <c r="BF114" s="2">
        <f t="shared" si="139"/>
        <v>110.26314092186489</v>
      </c>
      <c r="BG114" s="2">
        <f t="shared" si="139"/>
        <v>109.66552076247912</v>
      </c>
      <c r="BH114" s="2">
        <f t="shared" si="139"/>
        <v>111.15936018979282</v>
      </c>
      <c r="BI114" s="2">
        <f t="shared" si="139"/>
        <v>113.07683012497672</v>
      </c>
      <c r="BJ114" s="2">
        <f t="shared" si="139"/>
        <v>114.38736421826393</v>
      </c>
      <c r="BK114" s="2">
        <f t="shared" si="139"/>
        <v>116.78677286088005</v>
      </c>
      <c r="BL114" s="2">
        <f t="shared" si="139"/>
        <v>117.12457346805256</v>
      </c>
      <c r="BM114" s="2">
        <f t="shared" si="139"/>
        <v>120.26336337981213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107.776</v>
      </c>
      <c r="CF114" s="2">
        <f t="shared" si="140"/>
        <v>107.328</v>
      </c>
      <c r="CG114" s="2">
        <f t="shared" si="140"/>
        <v>108.172</v>
      </c>
      <c r="CH114" s="2">
        <f t="shared" si="140"/>
        <v>107.94799999999999</v>
      </c>
      <c r="CI114" s="2">
        <f t="shared" si="140"/>
        <v>109.10299999999999</v>
      </c>
      <c r="CJ114" s="2">
        <f t="shared" si="140"/>
        <v>107.017</v>
      </c>
      <c r="CK114" s="2">
        <f t="shared" si="140"/>
        <v>109.086</v>
      </c>
      <c r="CL114" s="2">
        <f t="shared" si="140"/>
        <v>109.483</v>
      </c>
      <c r="CM114" s="2">
        <f t="shared" si="140"/>
        <v>108.31</v>
      </c>
      <c r="CN114" s="2">
        <f t="shared" si="140"/>
        <v>110.172</v>
      </c>
      <c r="CO114" s="2">
        <f t="shared" si="140"/>
        <v>110.53400000000001</v>
      </c>
      <c r="CP114" s="2">
        <f t="shared" si="140"/>
        <v>112.96599999999999</v>
      </c>
      <c r="CQ114" s="2">
        <f t="shared" si="140"/>
        <v>115.96599999999999</v>
      </c>
      <c r="CR114" s="2">
        <f t="shared" si="140"/>
        <v>116.276</v>
      </c>
      <c r="CS114" s="2">
        <f t="shared" si="140"/>
        <v>115.20699999999999</v>
      </c>
      <c r="CU114" s="2">
        <f t="shared" si="110"/>
        <v>107.776</v>
      </c>
      <c r="CV114" s="2">
        <f t="shared" si="111"/>
        <v>107.328</v>
      </c>
      <c r="CW114" s="2">
        <f t="shared" si="112"/>
        <v>108.172</v>
      </c>
      <c r="CX114" s="2">
        <f t="shared" si="113"/>
        <v>107.94799999999999</v>
      </c>
      <c r="CY114" s="2">
        <f t="shared" si="114"/>
        <v>109.10299999999999</v>
      </c>
      <c r="CZ114" s="2">
        <f t="shared" si="115"/>
        <v>107.017</v>
      </c>
      <c r="DA114" s="2">
        <f t="shared" si="116"/>
        <v>109.086</v>
      </c>
      <c r="DB114" s="2">
        <f t="shared" si="117"/>
        <v>109.483</v>
      </c>
      <c r="DC114" s="2">
        <f t="shared" si="118"/>
        <v>108.31</v>
      </c>
      <c r="DD114" s="2">
        <f t="shared" si="119"/>
        <v>110.172</v>
      </c>
      <c r="DE114" s="2">
        <f t="shared" si="120"/>
        <v>110.53400000000001</v>
      </c>
      <c r="DF114" s="2">
        <f t="shared" si="121"/>
        <v>112.96599999999999</v>
      </c>
      <c r="DG114" s="2">
        <f t="shared" si="122"/>
        <v>115.96599999999999</v>
      </c>
      <c r="DH114" s="2">
        <f t="shared" si="123"/>
        <v>116.276</v>
      </c>
      <c r="DI114" s="2">
        <f t="shared" si="124"/>
        <v>115.20699999999999</v>
      </c>
      <c r="DK114" s="2">
        <f t="shared" si="148"/>
        <v>140.40253452157597</v>
      </c>
      <c r="DL114" s="2">
        <f t="shared" si="148"/>
        <v>125.0093960863698</v>
      </c>
      <c r="DM114" s="2">
        <f t="shared" si="148"/>
        <v>125.17108064339644</v>
      </c>
      <c r="DN114" s="2">
        <f t="shared" si="148"/>
        <v>128.90111700404856</v>
      </c>
      <c r="DO114" s="2">
        <f t="shared" si="148"/>
        <v>135.97480684803003</v>
      </c>
      <c r="DP114" s="2">
        <f t="shared" si="148"/>
        <v>134.52864580369845</v>
      </c>
      <c r="DQ114" s="2">
        <f t="shared" si="148"/>
        <v>127.74849409005631</v>
      </c>
      <c r="DR114" s="2">
        <f t="shared" si="148"/>
        <v>129.15294310099574</v>
      </c>
      <c r="DS114" s="2">
        <f t="shared" si="148"/>
        <v>128.11947983697988</v>
      </c>
      <c r="DT114" s="2">
        <f t="shared" si="148"/>
        <v>131.89345021337127</v>
      </c>
      <c r="DU114" s="2">
        <f t="shared" si="148"/>
        <v>132.85211835357626</v>
      </c>
      <c r="DV114" s="2">
        <f t="shared" si="148"/>
        <v>135.6978001422475</v>
      </c>
      <c r="DW114" s="2">
        <f t="shared" si="148"/>
        <v>137.98198851077797</v>
      </c>
      <c r="DX114" s="2">
        <f t="shared" si="148"/>
        <v>138.26049635349634</v>
      </c>
      <c r="DY114" s="2">
        <f t="shared" si="148"/>
        <v>140.74709417871705</v>
      </c>
      <c r="EA114" s="2">
        <f t="shared" si="94"/>
        <v>109.70694486367192</v>
      </c>
      <c r="EB114" s="2">
        <f t="shared" si="94"/>
        <v>108.02852802118676</v>
      </c>
      <c r="EC114" s="2">
        <f t="shared" si="94"/>
        <v>108.71883871147524</v>
      </c>
      <c r="ED114" s="2">
        <f t="shared" si="94"/>
        <v>109.62790710477915</v>
      </c>
      <c r="EE114" s="2">
        <f t="shared" si="94"/>
        <v>109.58140856279876</v>
      </c>
      <c r="EF114" s="2">
        <f t="shared" si="94"/>
        <v>108.73150621753271</v>
      </c>
      <c r="EG114" s="2">
        <f t="shared" si="94"/>
        <v>109.72160648772197</v>
      </c>
      <c r="EH114" s="2">
        <f t="shared" si="94"/>
        <v>109.96847090195159</v>
      </c>
      <c r="EI114" s="2">
        <f t="shared" si="94"/>
        <v>109.35845268846751</v>
      </c>
      <c r="EJ114" s="2">
        <f t="shared" si="94"/>
        <v>110.81359617448069</v>
      </c>
      <c r="EK114" s="2">
        <f t="shared" si="94"/>
        <v>112.78380310626061</v>
      </c>
      <c r="EL114" s="2">
        <f t="shared" si="94"/>
        <v>114.02741309924996</v>
      </c>
      <c r="EM114" s="2">
        <f t="shared" si="135"/>
        <v>116.48149561653784</v>
      </c>
      <c r="EN114" s="2">
        <f t="shared" si="135"/>
        <v>116.76579409136092</v>
      </c>
      <c r="EO114" s="2">
        <f t="shared" si="135"/>
        <v>119.84856030524479</v>
      </c>
      <c r="EQ114" s="2">
        <f t="shared" si="149"/>
        <v>109.85079115872426</v>
      </c>
      <c r="ER114" s="2">
        <f t="shared" si="149"/>
        <v>108.28776232089599</v>
      </c>
      <c r="ES114" s="2">
        <f t="shared" si="149"/>
        <v>108.64927509296753</v>
      </c>
      <c r="ET114" s="2">
        <f t="shared" si="149"/>
        <v>109.4960545806329</v>
      </c>
      <c r="EU114" s="2">
        <f t="shared" si="149"/>
        <v>109.39372187758376</v>
      </c>
      <c r="EV114" s="2">
        <f t="shared" si="149"/>
        <v>108.86977496615476</v>
      </c>
      <c r="EW114" s="2">
        <f t="shared" si="149"/>
        <v>109.80230047611093</v>
      </c>
      <c r="EX114" s="2">
        <f t="shared" si="149"/>
        <v>109.74691978457084</v>
      </c>
      <c r="EY114" s="2">
        <f t="shared" si="149"/>
        <v>109.267095270545</v>
      </c>
      <c r="EZ114" s="2">
        <f t="shared" si="149"/>
        <v>110.87485638918452</v>
      </c>
      <c r="FA114" s="2">
        <f t="shared" si="149"/>
        <v>112.63464297064345</v>
      </c>
      <c r="FB114" s="2">
        <f t="shared" si="149"/>
        <v>114.02780725064729</v>
      </c>
      <c r="FC114" s="2">
        <f t="shared" si="149"/>
        <v>116.43688456535764</v>
      </c>
      <c r="FD114" s="2">
        <f t="shared" si="149"/>
        <v>116.80427980409931</v>
      </c>
      <c r="FE114" s="2">
        <f t="shared" si="149"/>
        <v>119.75063450098777</v>
      </c>
      <c r="FG114" s="2">
        <f t="shared" si="150"/>
        <v>0.98501195329326252</v>
      </c>
      <c r="FH114" s="2">
        <f t="shared" si="150"/>
        <v>0.98517983957667399</v>
      </c>
      <c r="FI114" s="2">
        <f t="shared" si="150"/>
        <v>0.985124639581338</v>
      </c>
      <c r="FJ114" s="2">
        <f t="shared" si="150"/>
        <v>0.98538933347369728</v>
      </c>
      <c r="FK114" s="2">
        <f t="shared" si="150"/>
        <v>0.98643360185303164</v>
      </c>
      <c r="FL114" s="2">
        <f t="shared" si="150"/>
        <v>0.98484601196091059</v>
      </c>
      <c r="FM114" s="2">
        <f t="shared" si="150"/>
        <v>0.9861963394159905</v>
      </c>
      <c r="FN114" s="2">
        <f t="shared" si="150"/>
        <v>0.98452570209516932</v>
      </c>
      <c r="FO114" s="2">
        <f t="shared" si="150"/>
        <v>0.98358295762945458</v>
      </c>
      <c r="FP114" s="2">
        <f t="shared" si="150"/>
        <v>0.98362745086639969</v>
      </c>
      <c r="FQ114" s="2">
        <f t="shared" si="150"/>
        <v>0.98532400916426566</v>
      </c>
      <c r="FR114" s="2">
        <f t="shared" si="150"/>
        <v>0.98338988521091597</v>
      </c>
      <c r="FS114" s="2">
        <f t="shared" si="150"/>
        <v>0.98578076672376158</v>
      </c>
      <c r="FT114" s="2">
        <f t="shared" si="150"/>
        <v>0.98331915950397253</v>
      </c>
      <c r="FU114" s="2">
        <f t="shared" si="150"/>
        <v>0.98012985005842801</v>
      </c>
      <c r="FW114" s="2">
        <f t="shared" si="141"/>
        <v>8.9782461740343152E-3</v>
      </c>
      <c r="FX114" s="2">
        <f t="shared" si="141"/>
        <v>9.6314560999974739E-3</v>
      </c>
      <c r="FY114" s="2">
        <f t="shared" si="141"/>
        <v>9.2539782674860935E-3</v>
      </c>
      <c r="FZ114" s="2">
        <f t="shared" si="141"/>
        <v>9.8221896832815306E-3</v>
      </c>
      <c r="GA114" s="2">
        <f t="shared" si="141"/>
        <v>9.9515695648790172E-3</v>
      </c>
      <c r="GB114" s="2">
        <f t="shared" si="141"/>
        <v>1.0010616446841704E-2</v>
      </c>
      <c r="GC114" s="2">
        <f t="shared" si="141"/>
        <v>9.9822235739000561E-3</v>
      </c>
      <c r="GD114" s="2">
        <f t="shared" si="141"/>
        <v>9.9129179199363548E-3</v>
      </c>
      <c r="GE114" s="2">
        <f t="shared" si="141"/>
        <v>1.0207201797776629E-2</v>
      </c>
      <c r="GF114" s="2">
        <f t="shared" si="141"/>
        <v>1.0334102391392305E-2</v>
      </c>
      <c r="GG114" s="2">
        <f t="shared" si="141"/>
        <v>1.0025412861945766E-2</v>
      </c>
      <c r="GH114" s="2">
        <f t="shared" si="141"/>
        <v>8.8867016964063079E-3</v>
      </c>
      <c r="GI114" s="2">
        <f t="shared" si="141"/>
        <v>9.9365440483032974E-3</v>
      </c>
      <c r="GJ114" s="2">
        <f t="shared" si="141"/>
        <v>5.9678444553064635E-3</v>
      </c>
      <c r="GK114" s="2">
        <f t="shared" si="141"/>
        <v>4.6354182231832606E-3</v>
      </c>
      <c r="GM114" s="86">
        <f t="shared" si="142"/>
        <v>3.3164650057980236E-28</v>
      </c>
      <c r="GN114" s="86">
        <f t="shared" si="142"/>
        <v>1.9503504725152322E-33</v>
      </c>
      <c r="GO114" s="86">
        <f t="shared" si="142"/>
        <v>1.1070332850252848E-38</v>
      </c>
      <c r="GP114" s="86">
        <f t="shared" si="142"/>
        <v>2.5011507661349587E-51</v>
      </c>
      <c r="GQ114" s="86">
        <f t="shared" si="142"/>
        <v>2.7257705011055514E-59</v>
      </c>
      <c r="GR114" s="86">
        <f t="shared" si="142"/>
        <v>2.6458276116330514E-55</v>
      </c>
      <c r="GS114" s="86">
        <f t="shared" si="142"/>
        <v>5.204647815057585E-61</v>
      </c>
      <c r="GT114" s="86">
        <f t="shared" si="142"/>
        <v>2.6615203367041553E-62</v>
      </c>
      <c r="GU114" s="86">
        <f t="shared" si="142"/>
        <v>9.0003919555804841E-68</v>
      </c>
      <c r="GV114" s="86">
        <f t="shared" si="142"/>
        <v>1.2483558813271842E-44</v>
      </c>
      <c r="GW114" s="86">
        <f t="shared" si="142"/>
        <v>2.6242917855591169E-47</v>
      </c>
      <c r="GX114" s="86">
        <f t="shared" si="142"/>
        <v>3.6174862632796321E-39</v>
      </c>
      <c r="GY114" s="86">
        <f t="shared" si="142"/>
        <v>1.2492963774093671E-30</v>
      </c>
      <c r="GZ114" s="86">
        <f t="shared" si="142"/>
        <v>5.4320302604702773E-36</v>
      </c>
      <c r="HA114" s="86">
        <f t="shared" si="142"/>
        <v>1.7569052107780874E-56</v>
      </c>
      <c r="HC114" s="86">
        <f t="shared" si="73"/>
        <v>1.2401814331696396E-3</v>
      </c>
      <c r="HD114" s="86">
        <f t="shared" si="73"/>
        <v>5.3818691413980537E-4</v>
      </c>
      <c r="HE114" s="86">
        <f t="shared" si="73"/>
        <v>4.2048620438075788E-5</v>
      </c>
      <c r="HF114" s="86">
        <f t="shared" si="73"/>
        <v>9.2830371919378355E-5</v>
      </c>
      <c r="HG114" s="86">
        <f t="shared" si="73"/>
        <v>3.9524278307744949E-5</v>
      </c>
      <c r="HH114" s="86">
        <f t="shared" si="73"/>
        <v>5.8553797891238669E-6</v>
      </c>
      <c r="HI114" s="86">
        <f t="shared" si="138"/>
        <v>5.8280743547858338E-7</v>
      </c>
      <c r="HJ114" s="86">
        <f t="shared" si="138"/>
        <v>1.598460215612797E-7</v>
      </c>
      <c r="HK114" s="86">
        <f t="shared" si="138"/>
        <v>2.2825624807693708E-5</v>
      </c>
      <c r="HL114" s="86">
        <f t="shared" si="138"/>
        <v>1.1663690501797454E-4</v>
      </c>
      <c r="HM114" s="86">
        <f t="shared" si="138"/>
        <v>1.3572746566635752E-5</v>
      </c>
      <c r="HN114" s="86">
        <f t="shared" si="138"/>
        <v>4.9460728017885547E-4</v>
      </c>
      <c r="HO114" s="86">
        <f t="shared" si="138"/>
        <v>6.1798061420750318E-4</v>
      </c>
      <c r="HP114" s="86">
        <f t="shared" si="138"/>
        <v>5.8407237631848932E-4</v>
      </c>
      <c r="HQ114" s="86">
        <f t="shared" si="138"/>
        <v>3.1169773918773514E-6</v>
      </c>
      <c r="HS114" s="86">
        <f t="shared" si="143"/>
        <v>7.4949475376221366E-12</v>
      </c>
      <c r="HT114" s="86">
        <f t="shared" si="143"/>
        <v>3.3249739254156904E-11</v>
      </c>
      <c r="HU114" s="86">
        <f t="shared" si="143"/>
        <v>4.6201321122190252E-12</v>
      </c>
      <c r="HV114" s="86">
        <f t="shared" si="143"/>
        <v>2.4899555465688317E-13</v>
      </c>
      <c r="HW114" s="86">
        <f t="shared" si="143"/>
        <v>4.2784240323833242E-13</v>
      </c>
      <c r="HX114" s="86">
        <f t="shared" si="143"/>
        <v>1.6489141131519219E-13</v>
      </c>
      <c r="HY114" s="86">
        <f t="shared" si="143"/>
        <v>5.4115163393261158E-12</v>
      </c>
      <c r="HZ114" s="86">
        <f t="shared" si="143"/>
        <v>4.340337985882117E-13</v>
      </c>
      <c r="IA114" s="86">
        <f t="shared" si="143"/>
        <v>2.0600137877232693E-12</v>
      </c>
      <c r="IB114" s="86">
        <f t="shared" si="143"/>
        <v>5.2675475987719944E-14</v>
      </c>
      <c r="IC114" s="86">
        <f t="shared" si="143"/>
        <v>1.1062417501317113E-12</v>
      </c>
      <c r="ID114" s="86">
        <f t="shared" si="143"/>
        <v>9.5257097458956174E-15</v>
      </c>
      <c r="IE114" s="86">
        <f t="shared" si="143"/>
        <v>7.5931636248403493E-13</v>
      </c>
      <c r="IF114" s="86">
        <f t="shared" si="143"/>
        <v>3.7410932202906289E-9</v>
      </c>
      <c r="IG114" s="86">
        <f t="shared" si="143"/>
        <v>1.3990559043336371E-7</v>
      </c>
      <c r="II114" s="86">
        <f t="shared" si="144"/>
        <v>1.4386279006804932E-70</v>
      </c>
      <c r="IJ114" s="86">
        <f t="shared" si="144"/>
        <v>3.7232968953561078E-76</v>
      </c>
      <c r="IK114" s="86">
        <f t="shared" si="144"/>
        <v>1.3030210704283889E-79</v>
      </c>
      <c r="IL114" s="86">
        <f t="shared" si="144"/>
        <v>1.7568184558426953E-83</v>
      </c>
      <c r="IM114" s="86">
        <f t="shared" si="144"/>
        <v>3.4272957765717819E-83</v>
      </c>
      <c r="IN114" s="86">
        <f t="shared" si="144"/>
        <v>8.0429598999006796E-89</v>
      </c>
      <c r="IO114" s="86">
        <f t="shared" si="144"/>
        <v>3.3978213249786098E-78</v>
      </c>
      <c r="IP114" s="86">
        <f t="shared" si="144"/>
        <v>5.0454229598632768E-86</v>
      </c>
      <c r="IQ114" s="86">
        <f t="shared" si="144"/>
        <v>5.0183601096519178E-85</v>
      </c>
      <c r="IR114" s="86">
        <f t="shared" si="144"/>
        <v>3.0563219010562475E-89</v>
      </c>
      <c r="IS114" s="86">
        <f t="shared" si="144"/>
        <v>1.241376587638518E-82</v>
      </c>
      <c r="IT114" s="86">
        <f t="shared" si="144"/>
        <v>8.2831490585175888E-96</v>
      </c>
      <c r="IU114" s="86">
        <f t="shared" si="144"/>
        <v>1.7978996024528215E-80</v>
      </c>
      <c r="IV114" s="86">
        <f t="shared" si="144"/>
        <v>2.132906940626807E-51</v>
      </c>
      <c r="IW114" s="86">
        <f t="shared" si="144"/>
        <v>1.3245134375433994E-28</v>
      </c>
      <c r="IY114" s="86">
        <f t="shared" si="145"/>
        <v>1.2401814406645872E-3</v>
      </c>
      <c r="IZ114" s="86">
        <f t="shared" si="145"/>
        <v>5.381869473895446E-4</v>
      </c>
      <c r="JA114" s="86">
        <f t="shared" si="145"/>
        <v>4.2048625058207898E-5</v>
      </c>
      <c r="JB114" s="86">
        <f t="shared" si="145"/>
        <v>9.2830372168373909E-5</v>
      </c>
      <c r="JC114" s="86">
        <f t="shared" si="145"/>
        <v>3.9524278735587355E-5</v>
      </c>
      <c r="JD114" s="86">
        <f t="shared" si="145"/>
        <v>5.8553799540152786E-6</v>
      </c>
      <c r="JE114" s="86">
        <f t="shared" si="145"/>
        <v>5.8281284699492275E-7</v>
      </c>
      <c r="JF114" s="86">
        <f t="shared" si="145"/>
        <v>1.5984645559507828E-7</v>
      </c>
      <c r="JG114" s="86">
        <f t="shared" si="145"/>
        <v>2.2825626867707495E-5</v>
      </c>
      <c r="JH114" s="86">
        <f t="shared" si="145"/>
        <v>1.1663690507065002E-4</v>
      </c>
      <c r="JI114" s="86">
        <f t="shared" si="145"/>
        <v>1.3572747672877501E-5</v>
      </c>
      <c r="JJ114" s="86">
        <f t="shared" si="145"/>
        <v>4.9460728018838117E-4</v>
      </c>
      <c r="JK114" s="86">
        <f t="shared" si="145"/>
        <v>6.1798061496681951E-4</v>
      </c>
      <c r="JL114" s="86">
        <f t="shared" si="145"/>
        <v>5.8407611741170958E-4</v>
      </c>
      <c r="JM114" s="86">
        <f t="shared" si="145"/>
        <v>3.256882982310715E-6</v>
      </c>
    </row>
    <row r="115" spans="2:273" x14ac:dyDescent="0.25">
      <c r="B115" s="2">
        <v>88</v>
      </c>
      <c r="C115" s="37">
        <v>108.53400000000001</v>
      </c>
      <c r="D115" s="37">
        <v>108.621</v>
      </c>
      <c r="E115" s="37">
        <v>107.44799999999999</v>
      </c>
      <c r="F115" s="37">
        <v>107.36199999999999</v>
      </c>
      <c r="G115" s="37">
        <v>109.05200000000001</v>
      </c>
      <c r="H115" s="37">
        <v>108</v>
      </c>
      <c r="I115" s="37">
        <v>107.431</v>
      </c>
      <c r="J115" s="37">
        <v>110.13800000000001</v>
      </c>
      <c r="K115" s="37">
        <v>109.03400000000001</v>
      </c>
      <c r="L115" s="37">
        <v>110.345</v>
      </c>
      <c r="M115" s="37">
        <v>110.983</v>
      </c>
      <c r="N115" s="37">
        <v>112.69</v>
      </c>
      <c r="O115" s="37">
        <v>116.724</v>
      </c>
      <c r="P115" s="37">
        <v>114.845</v>
      </c>
      <c r="Q115" s="37">
        <v>116.44799999999999</v>
      </c>
      <c r="S115" s="4">
        <f t="shared" si="146"/>
        <v>110.05860100315925</v>
      </c>
      <c r="T115" s="4">
        <f t="shared" si="146"/>
        <v>108.22061857488673</v>
      </c>
      <c r="U115" s="4">
        <f t="shared" si="146"/>
        <v>108.8631096097986</v>
      </c>
      <c r="V115" s="4">
        <f t="shared" si="146"/>
        <v>109.78804693303213</v>
      </c>
      <c r="W115" s="4">
        <f t="shared" si="146"/>
        <v>109.81505961417592</v>
      </c>
      <c r="X115" s="4">
        <f t="shared" si="146"/>
        <v>109.05656620062022</v>
      </c>
      <c r="Y115" s="4">
        <f t="shared" si="146"/>
        <v>109.9291520106367</v>
      </c>
      <c r="Z115" s="4">
        <f t="shared" si="146"/>
        <v>110.1964831416909</v>
      </c>
      <c r="AA115" s="4">
        <f t="shared" si="146"/>
        <v>109.5744456088259</v>
      </c>
      <c r="AB115" s="4">
        <f t="shared" si="146"/>
        <v>111.07837197456509</v>
      </c>
      <c r="AC115" s="4">
        <f t="shared" si="146"/>
        <v>112.97048727376085</v>
      </c>
      <c r="AD115" s="4">
        <f t="shared" si="146"/>
        <v>114.2862878133145</v>
      </c>
      <c r="AE115" s="4">
        <f t="shared" si="146"/>
        <v>116.66539661868464</v>
      </c>
      <c r="AF115" s="4">
        <f t="shared" si="146"/>
        <v>117.01160755771106</v>
      </c>
      <c r="AG115" s="4">
        <f t="shared" si="146"/>
        <v>120.14180420451298</v>
      </c>
      <c r="AI115" s="4">
        <f t="shared" si="147"/>
        <v>-1.5246010031592476</v>
      </c>
      <c r="AJ115" s="4">
        <f t="shared" si="147"/>
        <v>0.40038142511326669</v>
      </c>
      <c r="AK115" s="4">
        <f t="shared" si="147"/>
        <v>-1.4151096097986056</v>
      </c>
      <c r="AL115" s="4">
        <f t="shared" si="147"/>
        <v>-2.4260469330321399</v>
      </c>
      <c r="AM115" s="4">
        <f t="shared" si="147"/>
        <v>-0.76305961417591561</v>
      </c>
      <c r="AN115" s="4">
        <f t="shared" si="147"/>
        <v>-1.0565662006202245</v>
      </c>
      <c r="AO115" s="4">
        <f t="shared" si="147"/>
        <v>-2.4981520106367014</v>
      </c>
      <c r="AP115" s="4">
        <f t="shared" si="147"/>
        <v>-5.8483141690899743E-2</v>
      </c>
      <c r="AQ115" s="4">
        <f t="shared" si="147"/>
        <v>-0.5404456088258911</v>
      </c>
      <c r="AR115" s="4">
        <f t="shared" si="147"/>
        <v>-0.73337197456508818</v>
      </c>
      <c r="AS115" s="4">
        <f t="shared" si="147"/>
        <v>-1.9874872737608484</v>
      </c>
      <c r="AT115" s="4">
        <f t="shared" si="147"/>
        <v>-1.596287813314504</v>
      </c>
      <c r="AU115" s="4">
        <f t="shared" si="147"/>
        <v>5.86033813153648E-2</v>
      </c>
      <c r="AV115" s="4">
        <f t="shared" si="147"/>
        <v>-2.1666075577110604</v>
      </c>
      <c r="AW115" s="4">
        <f t="shared" si="147"/>
        <v>-3.6938042045129862</v>
      </c>
      <c r="AY115" s="2">
        <f t="shared" si="139"/>
        <v>110.05117116972518</v>
      </c>
      <c r="AZ115" s="2">
        <f t="shared" si="139"/>
        <v>108.21839749811376</v>
      </c>
      <c r="BA115" s="2">
        <f t="shared" si="139"/>
        <v>108.8630222530121</v>
      </c>
      <c r="BB115" s="2">
        <f t="shared" si="139"/>
        <v>109.78782518404802</v>
      </c>
      <c r="BC115" s="2">
        <f t="shared" si="139"/>
        <v>109.81498491551842</v>
      </c>
      <c r="BD115" s="2">
        <f t="shared" si="139"/>
        <v>109.0565596470981</v>
      </c>
      <c r="BE115" s="2">
        <f t="shared" si="139"/>
        <v>109.92915156742906</v>
      </c>
      <c r="BF115" s="2">
        <f t="shared" si="139"/>
        <v>110.1964830693271</v>
      </c>
      <c r="BG115" s="2">
        <f t="shared" si="139"/>
        <v>109.57441000614544</v>
      </c>
      <c r="BH115" s="2">
        <f t="shared" si="139"/>
        <v>111.07810588337634</v>
      </c>
      <c r="BI115" s="2">
        <f t="shared" si="139"/>
        <v>112.97046802242038</v>
      </c>
      <c r="BJ115" s="2">
        <f t="shared" si="139"/>
        <v>114.28472285000194</v>
      </c>
      <c r="BK115" s="2">
        <f t="shared" si="139"/>
        <v>116.66272284810815</v>
      </c>
      <c r="BL115" s="2">
        <f t="shared" si="139"/>
        <v>117.00960782329716</v>
      </c>
      <c r="BM115" s="2">
        <f t="shared" si="139"/>
        <v>120.14155907248649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108.53400000000001</v>
      </c>
      <c r="CF115" s="2">
        <f t="shared" si="140"/>
        <v>108.621</v>
      </c>
      <c r="CG115" s="2">
        <f t="shared" si="140"/>
        <v>107.44799999999999</v>
      </c>
      <c r="CH115" s="2">
        <f t="shared" si="140"/>
        <v>107.36199999999999</v>
      </c>
      <c r="CI115" s="2">
        <f t="shared" si="140"/>
        <v>109.05200000000001</v>
      </c>
      <c r="CJ115" s="2">
        <f t="shared" si="140"/>
        <v>108</v>
      </c>
      <c r="CK115" s="2">
        <f t="shared" si="140"/>
        <v>107.431</v>
      </c>
      <c r="CL115" s="2">
        <f t="shared" si="140"/>
        <v>110.13800000000001</v>
      </c>
      <c r="CM115" s="2">
        <f t="shared" si="140"/>
        <v>109.03400000000001</v>
      </c>
      <c r="CN115" s="2">
        <f t="shared" si="140"/>
        <v>110.345</v>
      </c>
      <c r="CO115" s="2">
        <f t="shared" si="140"/>
        <v>110.983</v>
      </c>
      <c r="CP115" s="2">
        <f t="shared" si="140"/>
        <v>112.69</v>
      </c>
      <c r="CQ115" s="2">
        <f t="shared" si="140"/>
        <v>116.724</v>
      </c>
      <c r="CR115" s="2">
        <f t="shared" si="140"/>
        <v>114.845</v>
      </c>
      <c r="CS115" s="2">
        <f t="shared" si="140"/>
        <v>116.44799999999999</v>
      </c>
      <c r="CU115" s="2">
        <f t="shared" si="110"/>
        <v>108.53400000000001</v>
      </c>
      <c r="CV115" s="2">
        <f t="shared" si="111"/>
        <v>108.621</v>
      </c>
      <c r="CW115" s="2">
        <f t="shared" si="112"/>
        <v>107.44799999999999</v>
      </c>
      <c r="CX115" s="2">
        <f t="shared" si="113"/>
        <v>107.36199999999999</v>
      </c>
      <c r="CY115" s="2">
        <f t="shared" si="114"/>
        <v>109.05200000000001</v>
      </c>
      <c r="CZ115" s="2">
        <f t="shared" si="115"/>
        <v>108</v>
      </c>
      <c r="DA115" s="2">
        <f t="shared" si="116"/>
        <v>107.431</v>
      </c>
      <c r="DB115" s="2">
        <f t="shared" si="117"/>
        <v>110.13800000000001</v>
      </c>
      <c r="DC115" s="2">
        <f t="shared" si="118"/>
        <v>109.03400000000001</v>
      </c>
      <c r="DD115" s="2">
        <f t="shared" si="119"/>
        <v>110.345</v>
      </c>
      <c r="DE115" s="2">
        <f t="shared" si="120"/>
        <v>110.983</v>
      </c>
      <c r="DF115" s="2">
        <f t="shared" si="121"/>
        <v>112.69</v>
      </c>
      <c r="DG115" s="2">
        <f t="shared" si="122"/>
        <v>116.724</v>
      </c>
      <c r="DH115" s="2">
        <f t="shared" si="123"/>
        <v>114.845</v>
      </c>
      <c r="DI115" s="2">
        <f t="shared" si="124"/>
        <v>116.44799999999999</v>
      </c>
      <c r="DK115" s="2">
        <f t="shared" si="148"/>
        <v>140.76268161350842</v>
      </c>
      <c r="DL115" s="2">
        <f t="shared" si="148"/>
        <v>125.15417442645077</v>
      </c>
      <c r="DM115" s="2">
        <f t="shared" si="148"/>
        <v>125.31919356603566</v>
      </c>
      <c r="DN115" s="2">
        <f t="shared" si="148"/>
        <v>129.10427145748986</v>
      </c>
      <c r="DO115" s="2">
        <f t="shared" si="148"/>
        <v>136.2604932457786</v>
      </c>
      <c r="DP115" s="2">
        <f t="shared" si="148"/>
        <v>134.84358748221905</v>
      </c>
      <c r="DQ115" s="2">
        <f t="shared" si="148"/>
        <v>127.93784136960603</v>
      </c>
      <c r="DR115" s="2">
        <f t="shared" si="148"/>
        <v>129.36453911806547</v>
      </c>
      <c r="DS115" s="2">
        <f t="shared" si="148"/>
        <v>128.33222706992711</v>
      </c>
      <c r="DT115" s="2">
        <f t="shared" si="148"/>
        <v>132.10756804172595</v>
      </c>
      <c r="DU115" s="2">
        <f t="shared" si="148"/>
        <v>133.04966754385967</v>
      </c>
      <c r="DV115" s="2">
        <f t="shared" si="148"/>
        <v>135.95207539118064</v>
      </c>
      <c r="DW115" s="2">
        <f t="shared" si="148"/>
        <v>138.21500962906225</v>
      </c>
      <c r="DX115" s="2">
        <f t="shared" si="148"/>
        <v>138.52963007293005</v>
      </c>
      <c r="DY115" s="2">
        <f t="shared" si="148"/>
        <v>141.05395958472371</v>
      </c>
      <c r="EA115" s="2">
        <f t="shared" si="94"/>
        <v>109.62367506407058</v>
      </c>
      <c r="EB115" s="2">
        <f t="shared" si="94"/>
        <v>107.98350840269472</v>
      </c>
      <c r="EC115" s="2">
        <f t="shared" si="94"/>
        <v>108.63705288041764</v>
      </c>
      <c r="ED115" s="2">
        <f t="shared" si="94"/>
        <v>109.52792748074947</v>
      </c>
      <c r="EE115" s="2">
        <f t="shared" si="94"/>
        <v>109.4851784874344</v>
      </c>
      <c r="EF115" s="2">
        <f t="shared" si="94"/>
        <v>108.69328003669203</v>
      </c>
      <c r="EG115" s="2">
        <f t="shared" si="94"/>
        <v>109.69845864345855</v>
      </c>
      <c r="EH115" s="2">
        <f t="shared" si="94"/>
        <v>109.92392351872473</v>
      </c>
      <c r="EI115" s="2">
        <f t="shared" si="94"/>
        <v>109.2898188604928</v>
      </c>
      <c r="EJ115" s="2">
        <f t="shared" si="94"/>
        <v>110.75822179427807</v>
      </c>
      <c r="EK115" s="2">
        <f t="shared" si="94"/>
        <v>112.69922244610005</v>
      </c>
      <c r="EL115" s="2">
        <f t="shared" si="94"/>
        <v>113.95094541815665</v>
      </c>
      <c r="EM115" s="2">
        <f t="shared" si="135"/>
        <v>116.37964828552161</v>
      </c>
      <c r="EN115" s="2">
        <f t="shared" si="135"/>
        <v>116.6764356806963</v>
      </c>
      <c r="EO115" s="2">
        <f t="shared" si="135"/>
        <v>119.75545159412792</v>
      </c>
      <c r="EQ115" s="2">
        <f t="shared" si="149"/>
        <v>109.75450328366782</v>
      </c>
      <c r="ER115" s="2">
        <f t="shared" si="149"/>
        <v>108.22091216760174</v>
      </c>
      <c r="ES115" s="2">
        <f t="shared" si="149"/>
        <v>108.57339659532271</v>
      </c>
      <c r="ET115" s="2">
        <f t="shared" si="149"/>
        <v>109.40761170508716</v>
      </c>
      <c r="EU115" s="2">
        <f t="shared" si="149"/>
        <v>109.31340948000575</v>
      </c>
      <c r="EV115" s="2">
        <f t="shared" si="149"/>
        <v>108.81949839821635</v>
      </c>
      <c r="EW115" s="2">
        <f t="shared" si="149"/>
        <v>109.77129998120616</v>
      </c>
      <c r="EX115" s="2">
        <f t="shared" si="149"/>
        <v>109.72366146968665</v>
      </c>
      <c r="EY115" s="2">
        <f t="shared" si="149"/>
        <v>109.20627052455359</v>
      </c>
      <c r="EZ115" s="2">
        <f t="shared" si="149"/>
        <v>110.81449238968139</v>
      </c>
      <c r="FA115" s="2">
        <f t="shared" si="149"/>
        <v>112.56350436920027</v>
      </c>
      <c r="FB115" s="2">
        <f t="shared" si="149"/>
        <v>113.95127367862288</v>
      </c>
      <c r="FC115" s="2">
        <f t="shared" si="149"/>
        <v>116.33893130736092</v>
      </c>
      <c r="FD115" s="2">
        <f t="shared" si="149"/>
        <v>116.71137199207132</v>
      </c>
      <c r="FE115" s="2">
        <f t="shared" si="149"/>
        <v>119.65001688825015</v>
      </c>
      <c r="FG115" s="2">
        <f t="shared" si="150"/>
        <v>0.98631268831245</v>
      </c>
      <c r="FH115" s="2">
        <f t="shared" si="150"/>
        <v>0.98646620480160951</v>
      </c>
      <c r="FI115" s="2">
        <f t="shared" si="150"/>
        <v>0.98641573000890437</v>
      </c>
      <c r="FJ115" s="2">
        <f t="shared" si="150"/>
        <v>0.98665776123870008</v>
      </c>
      <c r="FK115" s="2">
        <f t="shared" si="150"/>
        <v>0.98761251094298397</v>
      </c>
      <c r="FL115" s="2">
        <f t="shared" si="150"/>
        <v>0.98616094583828728</v>
      </c>
      <c r="FM115" s="2">
        <f t="shared" si="150"/>
        <v>0.9873956029704738</v>
      </c>
      <c r="FN115" s="2">
        <f t="shared" si="150"/>
        <v>0.98586803090737185</v>
      </c>
      <c r="FO115" s="2">
        <f t="shared" si="150"/>
        <v>0.9850058199883206</v>
      </c>
      <c r="FP115" s="2">
        <f t="shared" si="150"/>
        <v>0.98504651563016699</v>
      </c>
      <c r="FQ115" s="2">
        <f t="shared" si="150"/>
        <v>0.98659803094007537</v>
      </c>
      <c r="FR115" s="2">
        <f t="shared" si="150"/>
        <v>0.98482922302626719</v>
      </c>
      <c r="FS115" s="2">
        <f t="shared" si="150"/>
        <v>0.98701565991825269</v>
      </c>
      <c r="FT115" s="2">
        <f t="shared" si="150"/>
        <v>0.98476453105516759</v>
      </c>
      <c r="FU115" s="2">
        <f t="shared" si="150"/>
        <v>0.98184646900587147</v>
      </c>
      <c r="FW115" s="2">
        <f t="shared" si="141"/>
        <v>9.8359312366629835E-3</v>
      </c>
      <c r="FX115" s="2">
        <f t="shared" si="141"/>
        <v>1.0550877466254955E-2</v>
      </c>
      <c r="FY115" s="2">
        <f t="shared" si="141"/>
        <v>1.013773435636197E-2</v>
      </c>
      <c r="FZ115" s="2">
        <f t="shared" si="141"/>
        <v>1.0759620717462426E-2</v>
      </c>
      <c r="GA115" s="2">
        <f t="shared" si="141"/>
        <v>1.0901212687642556E-2</v>
      </c>
      <c r="GB115" s="2">
        <f t="shared" si="141"/>
        <v>1.0965831795390939E-2</v>
      </c>
      <c r="GC115" s="2">
        <f t="shared" si="141"/>
        <v>1.0934759592523465E-2</v>
      </c>
      <c r="GD115" s="2">
        <f t="shared" si="141"/>
        <v>1.0858913107277986E-2</v>
      </c>
      <c r="GE115" s="2">
        <f t="shared" si="141"/>
        <v>1.1180963510433696E-2</v>
      </c>
      <c r="GF115" s="2">
        <f t="shared" si="141"/>
        <v>1.1319831900360094E-2</v>
      </c>
      <c r="GG115" s="2">
        <f t="shared" si="141"/>
        <v>1.0982024425805372E-2</v>
      </c>
      <c r="GH115" s="2">
        <f t="shared" si="141"/>
        <v>9.7357274963407459E-3</v>
      </c>
      <c r="GI115" s="2">
        <f t="shared" si="141"/>
        <v>1.0884769102912469E-2</v>
      </c>
      <c r="GJ115" s="2">
        <f t="shared" si="141"/>
        <v>6.539845896629014E-3</v>
      </c>
      <c r="GK115" s="2">
        <f t="shared" si="141"/>
        <v>5.0803629881050593E-3</v>
      </c>
      <c r="GM115" s="86">
        <f t="shared" si="142"/>
        <v>3.3319189134358516E-30</v>
      </c>
      <c r="GN115" s="86">
        <f t="shared" si="142"/>
        <v>8.566956091120703E-36</v>
      </c>
      <c r="GO115" s="86">
        <f t="shared" si="142"/>
        <v>2.0728039004655527E-41</v>
      </c>
      <c r="GP115" s="86">
        <f t="shared" si="142"/>
        <v>5.2515589651783006E-55</v>
      </c>
      <c r="GQ115" s="86">
        <f t="shared" si="142"/>
        <v>1.4908232260916164E-63</v>
      </c>
      <c r="GR115" s="86">
        <f t="shared" si="142"/>
        <v>3.637711696727023E-59</v>
      </c>
      <c r="GS115" s="86">
        <f t="shared" si="142"/>
        <v>2.7733902232127786E-65</v>
      </c>
      <c r="GT115" s="86">
        <f t="shared" si="142"/>
        <v>1.0153987331940591E-66</v>
      </c>
      <c r="GU115" s="86">
        <f t="shared" si="142"/>
        <v>1.6186835924190861E-72</v>
      </c>
      <c r="GV115" s="86">
        <f t="shared" si="142"/>
        <v>8.2357010885364768E-48</v>
      </c>
      <c r="GW115" s="86">
        <f t="shared" si="142"/>
        <v>1.1649705316021323E-50</v>
      </c>
      <c r="GX115" s="86">
        <f t="shared" si="142"/>
        <v>5.6632401211324076E-42</v>
      </c>
      <c r="GY115" s="86">
        <f t="shared" si="142"/>
        <v>1.0356339494405067E-32</v>
      </c>
      <c r="GZ115" s="86">
        <f t="shared" si="142"/>
        <v>1.6786564097689358E-38</v>
      </c>
      <c r="HA115" s="86">
        <f t="shared" si="142"/>
        <v>2.4126250401453877E-60</v>
      </c>
      <c r="HC115" s="86">
        <f t="shared" si="73"/>
        <v>2.1690522728111389E-4</v>
      </c>
      <c r="HD115" s="86">
        <f t="shared" si="73"/>
        <v>9.116666405586306E-5</v>
      </c>
      <c r="HE115" s="86">
        <f t="shared" si="73"/>
        <v>3.9386906171377481E-6</v>
      </c>
      <c r="HF115" s="86">
        <f t="shared" si="73"/>
        <v>1.0130970025700917E-5</v>
      </c>
      <c r="HG115" s="86">
        <f t="shared" si="73"/>
        <v>3.5914865378816664E-6</v>
      </c>
      <c r="HH115" s="86">
        <f t="shared" si="73"/>
        <v>3.742937666179432E-7</v>
      </c>
      <c r="HI115" s="86">
        <f t="shared" si="138"/>
        <v>2.1375009338359011E-8</v>
      </c>
      <c r="HJ115" s="86">
        <f t="shared" si="138"/>
        <v>3.9169314619672058E-9</v>
      </c>
      <c r="HK115" s="86">
        <f t="shared" si="138"/>
        <v>2.3393211487623668E-6</v>
      </c>
      <c r="HL115" s="86">
        <f t="shared" si="138"/>
        <v>1.4222061222034231E-5</v>
      </c>
      <c r="HM115" s="86">
        <f t="shared" si="138"/>
        <v>9.5063458112964043E-7</v>
      </c>
      <c r="HN115" s="86">
        <f t="shared" si="138"/>
        <v>8.4041412039006176E-5</v>
      </c>
      <c r="HO115" s="86">
        <f t="shared" si="138"/>
        <v>1.1520087042063487E-4</v>
      </c>
      <c r="HP115" s="86">
        <f t="shared" si="138"/>
        <v>8.442305374430347E-5</v>
      </c>
      <c r="HQ115" s="86">
        <f t="shared" si="138"/>
        <v>1.5051345280513138E-7</v>
      </c>
      <c r="HS115" s="86">
        <f t="shared" si="143"/>
        <v>4.5491402147859269E-11</v>
      </c>
      <c r="HT115" s="86">
        <f t="shared" si="143"/>
        <v>2.0999113219331069E-10</v>
      </c>
      <c r="HU115" s="86">
        <f t="shared" si="143"/>
        <v>3.2385827525129678E-11</v>
      </c>
      <c r="HV115" s="86">
        <f t="shared" si="143"/>
        <v>2.1061158158322716E-12</v>
      </c>
      <c r="HW115" s="86">
        <f t="shared" si="143"/>
        <v>3.5518463824065392E-12</v>
      </c>
      <c r="HX115" s="86">
        <f t="shared" si="143"/>
        <v>1.5303304987330649E-12</v>
      </c>
      <c r="HY115" s="86">
        <f t="shared" si="143"/>
        <v>3.8228528335803311E-11</v>
      </c>
      <c r="HZ115" s="86">
        <f t="shared" si="143"/>
        <v>3.725791462997447E-12</v>
      </c>
      <c r="IA115" s="86">
        <f t="shared" si="143"/>
        <v>1.6628179317972157E-11</v>
      </c>
      <c r="IB115" s="86">
        <f t="shared" si="143"/>
        <v>5.2218728125671202E-13</v>
      </c>
      <c r="IC115" s="86">
        <f t="shared" si="143"/>
        <v>8.814772134456761E-12</v>
      </c>
      <c r="ID115" s="86">
        <f t="shared" si="143"/>
        <v>1.016997517974268E-13</v>
      </c>
      <c r="IE115" s="86">
        <f t="shared" si="143"/>
        <v>5.9499801918813267E-12</v>
      </c>
      <c r="IF115" s="86">
        <f t="shared" si="143"/>
        <v>1.2607988689937944E-8</v>
      </c>
      <c r="IG115" s="86">
        <f t="shared" si="143"/>
        <v>3.5485425930534259E-7</v>
      </c>
      <c r="II115" s="86">
        <f t="shared" si="144"/>
        <v>6.6439721552819421E-68</v>
      </c>
      <c r="IJ115" s="86">
        <f t="shared" si="144"/>
        <v>3.1263469516833561E-73</v>
      </c>
      <c r="IK115" s="86">
        <f t="shared" si="144"/>
        <v>1.4078423375998672E-76</v>
      </c>
      <c r="IL115" s="86">
        <f t="shared" si="144"/>
        <v>2.951745385974693E-80</v>
      </c>
      <c r="IM115" s="86">
        <f t="shared" si="144"/>
        <v>5.7279900482145499E-80</v>
      </c>
      <c r="IN115" s="86">
        <f t="shared" si="144"/>
        <v>2.2673015204783816E-85</v>
      </c>
      <c r="IO115" s="86">
        <f t="shared" si="144"/>
        <v>3.6203003572440862E-75</v>
      </c>
      <c r="IP115" s="86">
        <f t="shared" si="144"/>
        <v>1.0842051603365014E-82</v>
      </c>
      <c r="IQ115" s="86">
        <f t="shared" si="144"/>
        <v>1.0337529187695898E-81</v>
      </c>
      <c r="IR115" s="86">
        <f t="shared" si="144"/>
        <v>9.4645625126716584E-86</v>
      </c>
      <c r="IS115" s="86">
        <f t="shared" si="144"/>
        <v>1.9952910312253996E-79</v>
      </c>
      <c r="IT115" s="86">
        <f t="shared" si="144"/>
        <v>3.5553093164701898E-92</v>
      </c>
      <c r="IU115" s="86">
        <f t="shared" si="144"/>
        <v>2.3402324433053226E-77</v>
      </c>
      <c r="IV115" s="86">
        <f t="shared" si="144"/>
        <v>1.2572665381564889E-49</v>
      </c>
      <c r="IW115" s="86">
        <f t="shared" si="144"/>
        <v>1.0930833189802446E-27</v>
      </c>
      <c r="IY115" s="86">
        <f t="shared" si="145"/>
        <v>2.1690527277251604E-4</v>
      </c>
      <c r="IZ115" s="86">
        <f t="shared" si="145"/>
        <v>9.116687404699525E-5</v>
      </c>
      <c r="JA115" s="86">
        <f t="shared" si="145"/>
        <v>3.9387230029652731E-6</v>
      </c>
      <c r="JB115" s="86">
        <f t="shared" si="145"/>
        <v>1.0130972131816733E-5</v>
      </c>
      <c r="JC115" s="86">
        <f t="shared" si="145"/>
        <v>3.5914900897280487E-6</v>
      </c>
      <c r="JD115" s="86">
        <f t="shared" si="145"/>
        <v>3.7429529694844195E-7</v>
      </c>
      <c r="JE115" s="86">
        <f t="shared" si="145"/>
        <v>2.1413237866694816E-8</v>
      </c>
      <c r="JF115" s="86">
        <f t="shared" si="145"/>
        <v>3.920657253430203E-9</v>
      </c>
      <c r="JG115" s="86">
        <f t="shared" si="145"/>
        <v>2.3393377769416847E-6</v>
      </c>
      <c r="JH115" s="86">
        <f t="shared" si="145"/>
        <v>1.4222061744221512E-5</v>
      </c>
      <c r="JI115" s="86">
        <f t="shared" si="145"/>
        <v>9.5064339590177491E-7</v>
      </c>
      <c r="JJ115" s="86">
        <f t="shared" si="145"/>
        <v>8.4041412140705926E-5</v>
      </c>
      <c r="JK115" s="86">
        <f t="shared" si="145"/>
        <v>1.1520087637061506E-4</v>
      </c>
      <c r="JL115" s="86">
        <f t="shared" si="145"/>
        <v>8.4435661732993407E-5</v>
      </c>
      <c r="JM115" s="86">
        <f t="shared" si="145"/>
        <v>5.05367712110474E-7</v>
      </c>
    </row>
    <row r="116" spans="2:273" x14ac:dyDescent="0.25">
      <c r="B116" s="2">
        <v>89</v>
      </c>
      <c r="C116" s="37">
        <v>108.20699999999999</v>
      </c>
      <c r="D116" s="37">
        <v>107.10299999999999</v>
      </c>
      <c r="E116" s="37">
        <v>108.81</v>
      </c>
      <c r="F116" s="37">
        <v>108.224</v>
      </c>
      <c r="G116" s="37">
        <v>109.914</v>
      </c>
      <c r="H116" s="37">
        <v>109.155</v>
      </c>
      <c r="I116" s="37">
        <v>109.879</v>
      </c>
      <c r="J116" s="37">
        <v>108.121</v>
      </c>
      <c r="K116" s="37">
        <v>108.121</v>
      </c>
      <c r="L116" s="37">
        <v>108.759</v>
      </c>
      <c r="M116" s="37">
        <v>111.05200000000001</v>
      </c>
      <c r="N116" s="37">
        <v>112.655</v>
      </c>
      <c r="O116" s="37">
        <v>113.10299999999999</v>
      </c>
      <c r="P116" s="37">
        <v>114.60299999999999</v>
      </c>
      <c r="Q116" s="37">
        <v>120.259</v>
      </c>
      <c r="S116" s="4">
        <f t="shared" si="146"/>
        <v>109.93722717612987</v>
      </c>
      <c r="T116" s="4">
        <f t="shared" si="146"/>
        <v>108.15575325099027</v>
      </c>
      <c r="U116" s="4">
        <f t="shared" si="146"/>
        <v>108.76440458208077</v>
      </c>
      <c r="V116" s="4">
        <f t="shared" si="146"/>
        <v>109.66886313578939</v>
      </c>
      <c r="W116" s="4">
        <f t="shared" si="146"/>
        <v>109.69423564213666</v>
      </c>
      <c r="X116" s="4">
        <f t="shared" si="146"/>
        <v>108.99134329197678</v>
      </c>
      <c r="Y116" s="4">
        <f t="shared" si="146"/>
        <v>109.88843547163566</v>
      </c>
      <c r="Z116" s="4">
        <f t="shared" si="146"/>
        <v>110.13142533533474</v>
      </c>
      <c r="AA116" s="4">
        <f t="shared" si="146"/>
        <v>109.48485874169677</v>
      </c>
      <c r="AB116" s="4">
        <f t="shared" si="146"/>
        <v>110.99872262623791</v>
      </c>
      <c r="AC116" s="4">
        <f t="shared" si="146"/>
        <v>112.86565607851544</v>
      </c>
      <c r="AD116" s="4">
        <f t="shared" si="146"/>
        <v>114.18403609346082</v>
      </c>
      <c r="AE116" s="4">
        <f t="shared" si="146"/>
        <v>116.54051338664866</v>
      </c>
      <c r="AF116" s="4">
        <f t="shared" si="146"/>
        <v>116.89653729254945</v>
      </c>
      <c r="AG116" s="4">
        <f t="shared" si="146"/>
        <v>120.02211563132239</v>
      </c>
      <c r="AI116" s="4">
        <f t="shared" si="147"/>
        <v>-1.7302271761298726</v>
      </c>
      <c r="AJ116" s="4">
        <f t="shared" si="147"/>
        <v>-1.0527532509902784</v>
      </c>
      <c r="AK116" s="4">
        <f t="shared" si="147"/>
        <v>4.5595417919230385E-2</v>
      </c>
      <c r="AL116" s="4">
        <f t="shared" si="147"/>
        <v>-1.4448631357893902</v>
      </c>
      <c r="AM116" s="4">
        <f t="shared" si="147"/>
        <v>0.21976435786334036</v>
      </c>
      <c r="AN116" s="4">
        <f t="shared" si="147"/>
        <v>0.16365670802322541</v>
      </c>
      <c r="AO116" s="4">
        <f t="shared" si="147"/>
        <v>-9.4354716356548352E-3</v>
      </c>
      <c r="AP116" s="4">
        <f t="shared" si="147"/>
        <v>-2.0104253353347445</v>
      </c>
      <c r="AQ116" s="4">
        <f t="shared" si="147"/>
        <v>-1.3638587416967738</v>
      </c>
      <c r="AR116" s="4">
        <f t="shared" si="147"/>
        <v>-2.2397226262379064</v>
      </c>
      <c r="AS116" s="4">
        <f t="shared" si="147"/>
        <v>-1.8136560785154359</v>
      </c>
      <c r="AT116" s="4">
        <f t="shared" si="147"/>
        <v>-1.5290360934608174</v>
      </c>
      <c r="AU116" s="4">
        <f t="shared" si="147"/>
        <v>-3.4375133866486607</v>
      </c>
      <c r="AV116" s="4">
        <f t="shared" si="147"/>
        <v>-2.293537292549459</v>
      </c>
      <c r="AW116" s="4">
        <f t="shared" si="147"/>
        <v>0.23688436867760743</v>
      </c>
      <c r="AY116" s="2">
        <f t="shared" si="139"/>
        <v>109.93639265485628</v>
      </c>
      <c r="AZ116" s="2">
        <f t="shared" si="139"/>
        <v>108.15551529752081</v>
      </c>
      <c r="BA116" s="2">
        <f t="shared" si="139"/>
        <v>108.76439976839298</v>
      </c>
      <c r="BB116" s="2">
        <f t="shared" si="139"/>
        <v>109.66884894691127</v>
      </c>
      <c r="BC116" s="2">
        <f t="shared" si="139"/>
        <v>109.69423174332006</v>
      </c>
      <c r="BD116" s="2">
        <f t="shared" si="139"/>
        <v>108.99134306183124</v>
      </c>
      <c r="BE116" s="2">
        <f t="shared" si="139"/>
        <v>109.88843541063139</v>
      </c>
      <c r="BF116" s="2">
        <f t="shared" si="139"/>
        <v>110.13142532847095</v>
      </c>
      <c r="BG116" s="2">
        <f t="shared" si="139"/>
        <v>109.4848565966297</v>
      </c>
      <c r="BH116" s="2">
        <f t="shared" si="139"/>
        <v>110.99870374567725</v>
      </c>
      <c r="BI116" s="2">
        <f t="shared" si="139"/>
        <v>112.86565530894009</v>
      </c>
      <c r="BJ116" s="2">
        <f t="shared" si="139"/>
        <v>114.18387538680176</v>
      </c>
      <c r="BK116" s="2">
        <f t="shared" si="139"/>
        <v>116.54019895666165</v>
      </c>
      <c r="BL116" s="2">
        <f t="shared" si="139"/>
        <v>116.89634593561536</v>
      </c>
      <c r="BM116" s="2">
        <f t="shared" si="139"/>
        <v>120.02153356199604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108.20699999999999</v>
      </c>
      <c r="CF116" s="2">
        <f t="shared" si="140"/>
        <v>107.10299999999999</v>
      </c>
      <c r="CG116" s="2">
        <f t="shared" si="140"/>
        <v>108.81</v>
      </c>
      <c r="CH116" s="2">
        <f t="shared" si="140"/>
        <v>108.224</v>
      </c>
      <c r="CI116" s="2">
        <f t="shared" si="140"/>
        <v>109.914</v>
      </c>
      <c r="CJ116" s="2">
        <f t="shared" si="140"/>
        <v>109.155</v>
      </c>
      <c r="CK116" s="2">
        <f t="shared" si="140"/>
        <v>109.879</v>
      </c>
      <c r="CL116" s="2">
        <f t="shared" si="140"/>
        <v>108.121</v>
      </c>
      <c r="CM116" s="2">
        <f t="shared" si="140"/>
        <v>108.121</v>
      </c>
      <c r="CN116" s="2">
        <f t="shared" si="140"/>
        <v>108.759</v>
      </c>
      <c r="CO116" s="2">
        <f t="shared" si="140"/>
        <v>111.05200000000001</v>
      </c>
      <c r="CP116" s="2">
        <f t="shared" si="140"/>
        <v>112.655</v>
      </c>
      <c r="CQ116" s="2">
        <f t="shared" si="140"/>
        <v>113.10299999999999</v>
      </c>
      <c r="CR116" s="2">
        <f t="shared" si="140"/>
        <v>114.60299999999999</v>
      </c>
      <c r="CS116" s="2">
        <f t="shared" si="140"/>
        <v>120.259</v>
      </c>
      <c r="CU116" s="2">
        <f t="shared" si="110"/>
        <v>108.20699999999999</v>
      </c>
      <c r="CV116" s="2">
        <f t="shared" si="111"/>
        <v>107.10299999999999</v>
      </c>
      <c r="CW116" s="2">
        <f t="shared" si="112"/>
        <v>108.81</v>
      </c>
      <c r="CX116" s="2">
        <f t="shared" si="113"/>
        <v>108.224</v>
      </c>
      <c r="CY116" s="2">
        <f t="shared" si="114"/>
        <v>109.914</v>
      </c>
      <c r="CZ116" s="2">
        <f t="shared" si="115"/>
        <v>109.155</v>
      </c>
      <c r="DA116" s="2">
        <f t="shared" si="116"/>
        <v>109.879</v>
      </c>
      <c r="DB116" s="2">
        <f t="shared" si="117"/>
        <v>108.121</v>
      </c>
      <c r="DC116" s="2">
        <f t="shared" si="118"/>
        <v>108.121</v>
      </c>
      <c r="DD116" s="2">
        <f t="shared" si="119"/>
        <v>108.759</v>
      </c>
      <c r="DE116" s="2">
        <f t="shared" si="120"/>
        <v>111.05200000000001</v>
      </c>
      <c r="DF116" s="2">
        <f t="shared" si="121"/>
        <v>112.655</v>
      </c>
      <c r="DG116" s="2">
        <f t="shared" si="122"/>
        <v>113.10299999999999</v>
      </c>
      <c r="DH116" s="2">
        <f t="shared" si="123"/>
        <v>114.60299999999999</v>
      </c>
      <c r="DI116" s="2">
        <f t="shared" si="124"/>
        <v>120.259</v>
      </c>
      <c r="DK116" s="2">
        <f t="shared" si="148"/>
        <v>141.1228287054409</v>
      </c>
      <c r="DL116" s="2">
        <f t="shared" si="148"/>
        <v>125.29895276653174</v>
      </c>
      <c r="DM116" s="2">
        <f t="shared" si="148"/>
        <v>125.46730648867491</v>
      </c>
      <c r="DN116" s="2">
        <f t="shared" si="148"/>
        <v>129.30742591093116</v>
      </c>
      <c r="DO116" s="2">
        <f t="shared" si="148"/>
        <v>136.54617964352721</v>
      </c>
      <c r="DP116" s="2">
        <f t="shared" si="148"/>
        <v>135.1585291607397</v>
      </c>
      <c r="DQ116" s="2">
        <f t="shared" si="148"/>
        <v>128.12718864915576</v>
      </c>
      <c r="DR116" s="2">
        <f t="shared" si="148"/>
        <v>129.57613513513516</v>
      </c>
      <c r="DS116" s="2">
        <f t="shared" si="148"/>
        <v>128.54497430287432</v>
      </c>
      <c r="DT116" s="2">
        <f t="shared" si="148"/>
        <v>132.32168587008061</v>
      </c>
      <c r="DU116" s="2">
        <f t="shared" si="148"/>
        <v>133.24721673414308</v>
      </c>
      <c r="DV116" s="2">
        <f t="shared" si="148"/>
        <v>136.20635064011378</v>
      </c>
      <c r="DW116" s="2">
        <f t="shared" si="148"/>
        <v>138.44803074734651</v>
      </c>
      <c r="DX116" s="2">
        <f t="shared" si="148"/>
        <v>138.79876379236376</v>
      </c>
      <c r="DY116" s="2">
        <f t="shared" si="148"/>
        <v>141.36082499073041</v>
      </c>
      <c r="EA116" s="2">
        <f t="shared" si="94"/>
        <v>109.54040526446924</v>
      </c>
      <c r="EB116" s="2">
        <f t="shared" si="94"/>
        <v>107.93848878420269</v>
      </c>
      <c r="EC116" s="2">
        <f t="shared" si="94"/>
        <v>108.55526704936003</v>
      </c>
      <c r="ED116" s="2">
        <f t="shared" si="94"/>
        <v>109.4279478567198</v>
      </c>
      <c r="EE116" s="2">
        <f t="shared" ref="EE116:EL147" si="151">CI$228*$B116+CI$229</f>
        <v>109.38894841207004</v>
      </c>
      <c r="EF116" s="2">
        <f t="shared" si="151"/>
        <v>108.65505385585135</v>
      </c>
      <c r="EG116" s="2">
        <f t="shared" si="151"/>
        <v>109.67531079919515</v>
      </c>
      <c r="EH116" s="2">
        <f t="shared" si="151"/>
        <v>109.87937613549786</v>
      </c>
      <c r="EI116" s="2">
        <f t="shared" si="151"/>
        <v>109.22118503251808</v>
      </c>
      <c r="EJ116" s="2">
        <f t="shared" si="151"/>
        <v>110.70284741407545</v>
      </c>
      <c r="EK116" s="2">
        <f t="shared" si="151"/>
        <v>112.61464178593951</v>
      </c>
      <c r="EL116" s="2">
        <f t="shared" si="151"/>
        <v>113.87447773706334</v>
      </c>
      <c r="EM116" s="2">
        <f t="shared" si="135"/>
        <v>116.27780095450538</v>
      </c>
      <c r="EN116" s="2">
        <f t="shared" si="135"/>
        <v>116.58707727003168</v>
      </c>
      <c r="EO116" s="2">
        <f t="shared" si="135"/>
        <v>119.66234288301106</v>
      </c>
      <c r="EQ116" s="2">
        <f t="shared" si="149"/>
        <v>109.65821540861138</v>
      </c>
      <c r="ER116" s="2">
        <f t="shared" si="149"/>
        <v>108.15406201430747</v>
      </c>
      <c r="ES116" s="2">
        <f t="shared" si="149"/>
        <v>108.49751809767788</v>
      </c>
      <c r="ET116" s="2">
        <f t="shared" si="149"/>
        <v>109.31916882954144</v>
      </c>
      <c r="EU116" s="2">
        <f t="shared" si="149"/>
        <v>109.23309708242773</v>
      </c>
      <c r="EV116" s="2">
        <f t="shared" si="149"/>
        <v>108.76922183027793</v>
      </c>
      <c r="EW116" s="2">
        <f t="shared" si="149"/>
        <v>109.74029948630138</v>
      </c>
      <c r="EX116" s="2">
        <f t="shared" si="149"/>
        <v>109.70040315480244</v>
      </c>
      <c r="EY116" s="2">
        <f t="shared" si="149"/>
        <v>109.14544577856219</v>
      </c>
      <c r="EZ116" s="2">
        <f t="shared" si="149"/>
        <v>110.75412839017827</v>
      </c>
      <c r="FA116" s="2">
        <f t="shared" si="149"/>
        <v>112.49236576775711</v>
      </c>
      <c r="FB116" s="2">
        <f t="shared" si="149"/>
        <v>113.87474010659849</v>
      </c>
      <c r="FC116" s="2">
        <f t="shared" si="149"/>
        <v>116.24097804936422</v>
      </c>
      <c r="FD116" s="2">
        <f t="shared" si="149"/>
        <v>116.61846418004333</v>
      </c>
      <c r="FE116" s="2">
        <f t="shared" si="149"/>
        <v>119.54939927551253</v>
      </c>
      <c r="FG116" s="2">
        <f t="shared" si="150"/>
        <v>0.9875019715654012</v>
      </c>
      <c r="FH116" s="2">
        <f t="shared" si="150"/>
        <v>0.98764231621447762</v>
      </c>
      <c r="FI116" s="2">
        <f t="shared" si="150"/>
        <v>0.98759617261905608</v>
      </c>
      <c r="FJ116" s="2">
        <f t="shared" si="150"/>
        <v>0.98781743162951707</v>
      </c>
      <c r="FK116" s="2">
        <f t="shared" si="150"/>
        <v>0.98869014836782665</v>
      </c>
      <c r="FL116" s="2">
        <f t="shared" si="150"/>
        <v>0.98736324498882055</v>
      </c>
      <c r="FM116" s="2">
        <f t="shared" si="150"/>
        <v>0.98849189021274142</v>
      </c>
      <c r="FN116" s="2">
        <f t="shared" si="150"/>
        <v>0.98709544470648136</v>
      </c>
      <c r="FO116" s="2">
        <f t="shared" si="150"/>
        <v>0.98630707988596877</v>
      </c>
      <c r="FP116" s="2">
        <f t="shared" si="150"/>
        <v>0.98634429274633606</v>
      </c>
      <c r="FQ116" s="2">
        <f t="shared" si="150"/>
        <v>0.98776282853329711</v>
      </c>
      <c r="FR116" s="2">
        <f t="shared" si="150"/>
        <v>0.98614559321057893</v>
      </c>
      <c r="FS116" s="2">
        <f t="shared" si="150"/>
        <v>0.98814459652815223</v>
      </c>
      <c r="FT116" s="2">
        <f t="shared" si="150"/>
        <v>0.9860864352652241</v>
      </c>
      <c r="FU116" s="2">
        <f t="shared" si="150"/>
        <v>0.98341729517494436</v>
      </c>
      <c r="FW116" s="2">
        <f t="shared" si="141"/>
        <v>1.0774659495356581E-2</v>
      </c>
      <c r="FX116" s="2">
        <f t="shared" si="141"/>
        <v>1.1557042835639448E-2</v>
      </c>
      <c r="FY116" s="2">
        <f t="shared" si="141"/>
        <v>1.1104943264589311E-2</v>
      </c>
      <c r="FZ116" s="2">
        <f t="shared" si="141"/>
        <v>1.1785455401945E-2</v>
      </c>
      <c r="GA116" s="2">
        <f t="shared" si="141"/>
        <v>1.1940383971415145E-2</v>
      </c>
      <c r="GB116" s="2">
        <f t="shared" si="141"/>
        <v>1.2011088171287489E-2</v>
      </c>
      <c r="GC116" s="2">
        <f t="shared" si="141"/>
        <v>1.197709005191413E-2</v>
      </c>
      <c r="GD116" s="2">
        <f t="shared" si="141"/>
        <v>1.1894100621069232E-2</v>
      </c>
      <c r="GE116" s="2">
        <f t="shared" si="141"/>
        <v>1.224647219648726E-2</v>
      </c>
      <c r="GF116" s="2">
        <f t="shared" si="141"/>
        <v>1.2398408350684485E-2</v>
      </c>
      <c r="GG116" s="2">
        <f t="shared" si="141"/>
        <v>1.2028805501353304E-2</v>
      </c>
      <c r="GH116" s="2">
        <f t="shared" si="141"/>
        <v>1.0664995448525604E-2</v>
      </c>
      <c r="GI116" s="2">
        <f t="shared" si="141"/>
        <v>1.1922391776458768E-2</v>
      </c>
      <c r="GJ116" s="2">
        <f t="shared" si="141"/>
        <v>7.1662768512432366E-3</v>
      </c>
      <c r="GK116" s="2">
        <f t="shared" si="141"/>
        <v>5.5677782304270097E-3</v>
      </c>
      <c r="GM116" s="86">
        <f t="shared" si="142"/>
        <v>2.8398673411444268E-32</v>
      </c>
      <c r="GN116" s="86">
        <f t="shared" si="142"/>
        <v>3.1056969643555272E-38</v>
      </c>
      <c r="GO116" s="86">
        <f t="shared" si="142"/>
        <v>3.1108843373226748E-44</v>
      </c>
      <c r="GP116" s="86">
        <f t="shared" si="142"/>
        <v>8.1621811803389243E-59</v>
      </c>
      <c r="GQ116" s="86">
        <f t="shared" si="142"/>
        <v>5.7539895086438199E-68</v>
      </c>
      <c r="GR116" s="86">
        <f t="shared" si="142"/>
        <v>3.6773319456605992E-63</v>
      </c>
      <c r="GS116" s="86">
        <f t="shared" si="142"/>
        <v>1.0511852764747321E-69</v>
      </c>
      <c r="GT116" s="86">
        <f t="shared" si="142"/>
        <v>2.7125746098050399E-71</v>
      </c>
      <c r="GU116" s="86">
        <f t="shared" si="142"/>
        <v>1.9960334799880671E-77</v>
      </c>
      <c r="GV116" s="86">
        <f t="shared" si="142"/>
        <v>4.1909488460422965E-51</v>
      </c>
      <c r="GW116" s="86">
        <f t="shared" si="142"/>
        <v>3.9406875627618476E-54</v>
      </c>
      <c r="GX116" s="86">
        <f t="shared" si="142"/>
        <v>7.0379898405952539E-45</v>
      </c>
      <c r="GY116" s="86">
        <f t="shared" si="142"/>
        <v>7.2859900389621018E-35</v>
      </c>
      <c r="GZ116" s="86">
        <f t="shared" si="142"/>
        <v>4.2394704793157311E-41</v>
      </c>
      <c r="HA116" s="86">
        <f t="shared" si="142"/>
        <v>2.4512448309221694E-64</v>
      </c>
      <c r="HC116" s="86">
        <f t="shared" si="73"/>
        <v>3.0136546294275734E-5</v>
      </c>
      <c r="HD116" s="86">
        <f t="shared" si="73"/>
        <v>1.2502760889969858E-5</v>
      </c>
      <c r="HE116" s="86">
        <f t="shared" si="73"/>
        <v>2.8037718942731425E-7</v>
      </c>
      <c r="HF116" s="86">
        <f t="shared" si="73"/>
        <v>8.5123309386591392E-7</v>
      </c>
      <c r="HG116" s="86">
        <f t="shared" si="73"/>
        <v>2.468483523621588E-7</v>
      </c>
      <c r="HH116" s="86">
        <f t="shared" si="73"/>
        <v>1.7618283511138932E-8</v>
      </c>
      <c r="HI116" s="86">
        <f t="shared" si="138"/>
        <v>5.4242542335719567E-10</v>
      </c>
      <c r="HJ116" s="86">
        <f t="shared" si="138"/>
        <v>6.2939475564590374E-11</v>
      </c>
      <c r="HK116" s="86">
        <f t="shared" si="138"/>
        <v>1.8869196971272367E-7</v>
      </c>
      <c r="HL116" s="86">
        <f t="shared" si="138"/>
        <v>1.3611149005519426E-6</v>
      </c>
      <c r="HM116" s="86">
        <f t="shared" si="138"/>
        <v>4.8913095394112509E-8</v>
      </c>
      <c r="HN116" s="86">
        <f t="shared" si="138"/>
        <v>1.1609249420607391E-5</v>
      </c>
      <c r="HO116" s="86">
        <f t="shared" si="138"/>
        <v>1.7705836330038972E-5</v>
      </c>
      <c r="HP116" s="86">
        <f t="shared" si="138"/>
        <v>9.4930929185966133E-6</v>
      </c>
      <c r="HQ116" s="86">
        <f t="shared" si="138"/>
        <v>5.1331043466276208E-9</v>
      </c>
      <c r="HS116" s="86">
        <f t="shared" si="143"/>
        <v>2.5803941306361444E-10</v>
      </c>
      <c r="HT116" s="86">
        <f t="shared" si="143"/>
        <v>1.2299359104500481E-9</v>
      </c>
      <c r="HU116" s="86">
        <f t="shared" si="143"/>
        <v>2.1005616500004526E-10</v>
      </c>
      <c r="HV116" s="86">
        <f t="shared" si="143"/>
        <v>1.6382173310560224E-11</v>
      </c>
      <c r="HW116" s="86">
        <f t="shared" si="143"/>
        <v>2.7111698294140393E-11</v>
      </c>
      <c r="HX116" s="86">
        <f t="shared" si="143"/>
        <v>1.297943301217676E-11</v>
      </c>
      <c r="HY116" s="86">
        <f t="shared" si="143"/>
        <v>2.4959978534728813E-10</v>
      </c>
      <c r="HZ116" s="86">
        <f t="shared" si="143"/>
        <v>2.9325196755307351E-11</v>
      </c>
      <c r="IA116" s="86">
        <f t="shared" si="143"/>
        <v>1.2306993423931392E-10</v>
      </c>
      <c r="IB116" s="86">
        <f t="shared" si="143"/>
        <v>4.7223262784606721E-12</v>
      </c>
      <c r="IC116" s="86">
        <f t="shared" si="143"/>
        <v>6.4604179532330342E-11</v>
      </c>
      <c r="ID116" s="86">
        <f t="shared" si="143"/>
        <v>9.8979340460807709E-13</v>
      </c>
      <c r="IE116" s="86">
        <f t="shared" si="143"/>
        <v>4.2992880883886202E-11</v>
      </c>
      <c r="IF116" s="86">
        <f t="shared" si="143"/>
        <v>4.0803926358593306E-8</v>
      </c>
      <c r="IG116" s="86">
        <f t="shared" si="143"/>
        <v>8.7414304958934394E-7</v>
      </c>
      <c r="II116" s="86">
        <f t="shared" si="144"/>
        <v>2.7199394052069435E-65</v>
      </c>
      <c r="IJ116" s="86">
        <f t="shared" si="144"/>
        <v>2.2949978995435679E-70</v>
      </c>
      <c r="IK116" s="86">
        <f t="shared" si="144"/>
        <v>1.3247046633904483E-73</v>
      </c>
      <c r="IL116" s="86">
        <f t="shared" si="144"/>
        <v>4.2730740628188563E-77</v>
      </c>
      <c r="IM116" s="86">
        <f t="shared" si="144"/>
        <v>8.2455999806010724E-77</v>
      </c>
      <c r="IN116" s="86">
        <f t="shared" si="144"/>
        <v>5.4461499819637391E-82</v>
      </c>
      <c r="IO116" s="86">
        <f t="shared" si="144"/>
        <v>3.3525135050559436E-72</v>
      </c>
      <c r="IP116" s="86">
        <f t="shared" si="144"/>
        <v>1.9968457629817833E-79</v>
      </c>
      <c r="IQ116" s="86">
        <f t="shared" si="144"/>
        <v>1.8248595037864718E-78</v>
      </c>
      <c r="IR116" s="86">
        <f t="shared" si="144"/>
        <v>2.489801089457706E-82</v>
      </c>
      <c r="IS116" s="86">
        <f t="shared" si="144"/>
        <v>2.7638578538789896E-76</v>
      </c>
      <c r="IT116" s="86">
        <f t="shared" si="144"/>
        <v>1.2948672859047425E-88</v>
      </c>
      <c r="IU116" s="86">
        <f t="shared" si="144"/>
        <v>2.6371702987761779E-74</v>
      </c>
      <c r="IV116" s="86">
        <f t="shared" si="144"/>
        <v>6.8865251616601087E-48</v>
      </c>
      <c r="IW116" s="86">
        <f t="shared" si="144"/>
        <v>8.7025266137972148E-27</v>
      </c>
      <c r="IY116" s="86">
        <f t="shared" si="145"/>
        <v>3.0136804333688796E-5</v>
      </c>
      <c r="IZ116" s="86">
        <f t="shared" si="145"/>
        <v>1.2503990825880307E-5</v>
      </c>
      <c r="JA116" s="86">
        <f t="shared" si="145"/>
        <v>2.8058724559231427E-7</v>
      </c>
      <c r="JB116" s="86">
        <f t="shared" si="145"/>
        <v>8.5124947603922452E-7</v>
      </c>
      <c r="JC116" s="86">
        <f t="shared" si="145"/>
        <v>2.4687546406045296E-7</v>
      </c>
      <c r="JD116" s="86">
        <f t="shared" si="145"/>
        <v>1.763126294415111E-8</v>
      </c>
      <c r="JE116" s="86">
        <f t="shared" si="145"/>
        <v>7.9202520870448375E-10</v>
      </c>
      <c r="JF116" s="86">
        <f t="shared" si="145"/>
        <v>9.2264672319897725E-11</v>
      </c>
      <c r="JG116" s="86">
        <f t="shared" si="145"/>
        <v>1.8881503964696299E-7</v>
      </c>
      <c r="JH116" s="86">
        <f t="shared" si="145"/>
        <v>1.3611196228782211E-6</v>
      </c>
      <c r="JI116" s="86">
        <f t="shared" si="145"/>
        <v>4.8977699573644842E-8</v>
      </c>
      <c r="JJ116" s="86">
        <f t="shared" si="145"/>
        <v>1.1609250410400796E-5</v>
      </c>
      <c r="JK116" s="86">
        <f t="shared" si="145"/>
        <v>1.7705879322919858E-5</v>
      </c>
      <c r="JL116" s="86">
        <f t="shared" si="145"/>
        <v>9.533896844955207E-6</v>
      </c>
      <c r="JM116" s="86">
        <f t="shared" si="145"/>
        <v>8.7927615393597161E-7</v>
      </c>
    </row>
    <row r="117" spans="2:273" x14ac:dyDescent="0.25">
      <c r="B117" s="2">
        <v>90</v>
      </c>
      <c r="C117" s="37">
        <v>107.276</v>
      </c>
      <c r="D117" s="37">
        <v>107.345</v>
      </c>
      <c r="E117" s="37">
        <v>106.569</v>
      </c>
      <c r="F117" s="37">
        <v>108.5</v>
      </c>
      <c r="G117" s="37">
        <v>108.586</v>
      </c>
      <c r="H117" s="37">
        <v>108.19</v>
      </c>
      <c r="I117" s="37">
        <v>109.44799999999999</v>
      </c>
      <c r="J117" s="37">
        <v>110.517</v>
      </c>
      <c r="K117" s="37">
        <v>107.741</v>
      </c>
      <c r="L117" s="37">
        <v>112.328</v>
      </c>
      <c r="M117" s="37">
        <v>113.55200000000001</v>
      </c>
      <c r="N117" s="37">
        <v>114.017</v>
      </c>
      <c r="O117" s="37">
        <v>117.121</v>
      </c>
      <c r="P117" s="37">
        <v>114.983</v>
      </c>
      <c r="Q117" s="37">
        <v>118.759</v>
      </c>
      <c r="S117" s="4">
        <f t="shared" si="146"/>
        <v>109.82388861965963</v>
      </c>
      <c r="T117" s="4">
        <f t="shared" si="146"/>
        <v>108.09395485516322</v>
      </c>
      <c r="U117" s="4">
        <f t="shared" si="146"/>
        <v>108.6669797033254</v>
      </c>
      <c r="V117" s="4">
        <f t="shared" si="146"/>
        <v>109.5511960010505</v>
      </c>
      <c r="W117" s="4">
        <f t="shared" si="146"/>
        <v>109.57522976418578</v>
      </c>
      <c r="X117" s="4">
        <f t="shared" si="146"/>
        <v>108.92803454320148</v>
      </c>
      <c r="Y117" s="4">
        <f t="shared" si="146"/>
        <v>109.84900361404515</v>
      </c>
      <c r="Z117" s="4">
        <f t="shared" si="146"/>
        <v>110.06786922756706</v>
      </c>
      <c r="AA117" s="4">
        <f t="shared" si="146"/>
        <v>109.3967668893642</v>
      </c>
      <c r="AB117" s="4">
        <f t="shared" si="146"/>
        <v>110.92103118800787</v>
      </c>
      <c r="AC117" s="4">
        <f t="shared" si="146"/>
        <v>112.76229624641169</v>
      </c>
      <c r="AD117" s="4">
        <f t="shared" si="146"/>
        <v>114.0847254541244</v>
      </c>
      <c r="AE117" s="4">
        <f t="shared" si="146"/>
        <v>116.41913857190879</v>
      </c>
      <c r="AF117" s="4">
        <f t="shared" si="146"/>
        <v>116.78475802755854</v>
      </c>
      <c r="AG117" s="4">
        <f t="shared" si="146"/>
        <v>119.90454282442703</v>
      </c>
      <c r="AI117" s="4">
        <f t="shared" si="147"/>
        <v>-2.5478886196596306</v>
      </c>
      <c r="AJ117" s="4">
        <f t="shared" si="147"/>
        <v>-0.74895485516321969</v>
      </c>
      <c r="AK117" s="4">
        <f t="shared" si="147"/>
        <v>-2.0979797033253931</v>
      </c>
      <c r="AL117" s="4">
        <f t="shared" si="147"/>
        <v>-1.0511960010504993</v>
      </c>
      <c r="AM117" s="4">
        <f t="shared" si="147"/>
        <v>-0.98922976418577946</v>
      </c>
      <c r="AN117" s="4">
        <f t="shared" si="147"/>
        <v>-0.73803454320147921</v>
      </c>
      <c r="AO117" s="4">
        <f t="shared" si="147"/>
        <v>-0.40100361404515183</v>
      </c>
      <c r="AP117" s="4">
        <f t="shared" si="147"/>
        <v>0.44913077243293742</v>
      </c>
      <c r="AQ117" s="4">
        <f t="shared" si="147"/>
        <v>-1.6557668893642017</v>
      </c>
      <c r="AR117" s="4">
        <f t="shared" si="147"/>
        <v>1.4069688119921295</v>
      </c>
      <c r="AS117" s="4">
        <f t="shared" si="147"/>
        <v>0.78970375358831291</v>
      </c>
      <c r="AT117" s="4">
        <f t="shared" si="147"/>
        <v>-6.7725454124399675E-2</v>
      </c>
      <c r="AU117" s="4">
        <f t="shared" si="147"/>
        <v>0.70186142809120611</v>
      </c>
      <c r="AV117" s="4">
        <f t="shared" si="147"/>
        <v>-1.8017580275585345</v>
      </c>
      <c r="AW117" s="4">
        <f t="shared" si="147"/>
        <v>-1.1455428244270252</v>
      </c>
      <c r="AY117" s="2">
        <f t="shared" si="139"/>
        <v>109.82381541986553</v>
      </c>
      <c r="AZ117" s="2">
        <f t="shared" si="139"/>
        <v>108.09393430174522</v>
      </c>
      <c r="BA117" s="2">
        <f t="shared" si="139"/>
        <v>108.66697941643578</v>
      </c>
      <c r="BB117" s="2">
        <f t="shared" si="139"/>
        <v>109.55119530192542</v>
      </c>
      <c r="BC117" s="2">
        <f t="shared" si="139"/>
        <v>109.57522958941099</v>
      </c>
      <c r="BD117" s="2">
        <f t="shared" si="139"/>
        <v>108.92803451945086</v>
      </c>
      <c r="BE117" s="2">
        <f t="shared" si="139"/>
        <v>109.84900331008721</v>
      </c>
      <c r="BF117" s="2">
        <f t="shared" si="139"/>
        <v>110.06786918607833</v>
      </c>
      <c r="BG117" s="2">
        <f t="shared" si="139"/>
        <v>109.39676661303336</v>
      </c>
      <c r="BH117" s="2">
        <f t="shared" si="139"/>
        <v>110.92103015198761</v>
      </c>
      <c r="BI117" s="2">
        <f t="shared" si="139"/>
        <v>112.76229610566087</v>
      </c>
      <c r="BJ117" s="2">
        <f t="shared" si="139"/>
        <v>114.08471236661308</v>
      </c>
      <c r="BK117" s="2">
        <f t="shared" si="139"/>
        <v>116.41910864026633</v>
      </c>
      <c r="BL117" s="2">
        <f t="shared" si="139"/>
        <v>116.78468876053053</v>
      </c>
      <c r="BM117" s="2">
        <f t="shared" si="139"/>
        <v>119.90319592307905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107.276</v>
      </c>
      <c r="CF117" s="2">
        <f t="shared" si="140"/>
        <v>107.345</v>
      </c>
      <c r="CG117" s="2">
        <f t="shared" si="140"/>
        <v>106.569</v>
      </c>
      <c r="CH117" s="2">
        <f t="shared" si="140"/>
        <v>108.5</v>
      </c>
      <c r="CI117" s="2">
        <f t="shared" si="140"/>
        <v>108.586</v>
      </c>
      <c r="CJ117" s="2">
        <f t="shared" si="140"/>
        <v>108.19</v>
      </c>
      <c r="CK117" s="2">
        <f t="shared" si="140"/>
        <v>109.44799999999999</v>
      </c>
      <c r="CL117" s="2">
        <f t="shared" si="140"/>
        <v>110.517</v>
      </c>
      <c r="CM117" s="2">
        <f t="shared" si="140"/>
        <v>107.741</v>
      </c>
      <c r="CN117" s="2">
        <f t="shared" si="140"/>
        <v>112.328</v>
      </c>
      <c r="CO117" s="2">
        <f t="shared" si="140"/>
        <v>113.55200000000001</v>
      </c>
      <c r="CP117" s="2">
        <f t="shared" si="140"/>
        <v>114.017</v>
      </c>
      <c r="CQ117" s="2">
        <f t="shared" si="140"/>
        <v>117.121</v>
      </c>
      <c r="CR117" s="2">
        <f t="shared" si="140"/>
        <v>114.983</v>
      </c>
      <c r="CS117" s="2">
        <f t="shared" si="140"/>
        <v>118.759</v>
      </c>
      <c r="CU117" s="2">
        <f t="shared" si="110"/>
        <v>107.276</v>
      </c>
      <c r="CV117" s="2">
        <f t="shared" si="111"/>
        <v>107.345</v>
      </c>
      <c r="CW117" s="2">
        <f t="shared" si="112"/>
        <v>106.569</v>
      </c>
      <c r="CX117" s="2">
        <f t="shared" si="113"/>
        <v>108.5</v>
      </c>
      <c r="CY117" s="2">
        <f t="shared" si="114"/>
        <v>108.586</v>
      </c>
      <c r="CZ117" s="2">
        <f t="shared" si="115"/>
        <v>108.19</v>
      </c>
      <c r="DA117" s="2">
        <f t="shared" si="116"/>
        <v>109.44799999999999</v>
      </c>
      <c r="DB117" s="2">
        <f t="shared" si="117"/>
        <v>110.517</v>
      </c>
      <c r="DC117" s="2">
        <f t="shared" si="118"/>
        <v>107.741</v>
      </c>
      <c r="DD117" s="2">
        <f t="shared" si="119"/>
        <v>112.328</v>
      </c>
      <c r="DE117" s="2">
        <f t="shared" si="120"/>
        <v>113.55200000000001</v>
      </c>
      <c r="DF117" s="2">
        <f t="shared" si="121"/>
        <v>114.017</v>
      </c>
      <c r="DG117" s="2">
        <f t="shared" si="122"/>
        <v>117.121</v>
      </c>
      <c r="DH117" s="2">
        <f t="shared" si="123"/>
        <v>114.983</v>
      </c>
      <c r="DI117" s="2">
        <f t="shared" si="124"/>
        <v>118.759</v>
      </c>
      <c r="DK117" s="2">
        <f t="shared" si="148"/>
        <v>141.48297579737334</v>
      </c>
      <c r="DL117" s="2">
        <f t="shared" si="148"/>
        <v>125.44373110661272</v>
      </c>
      <c r="DM117" s="2">
        <f t="shared" si="148"/>
        <v>125.61541941131415</v>
      </c>
      <c r="DN117" s="2">
        <f t="shared" si="148"/>
        <v>129.51058036437246</v>
      </c>
      <c r="DO117" s="2">
        <f t="shared" si="148"/>
        <v>136.83186604127582</v>
      </c>
      <c r="DP117" s="2">
        <f t="shared" si="148"/>
        <v>135.4734708392603</v>
      </c>
      <c r="DQ117" s="2">
        <f t="shared" si="148"/>
        <v>128.31653592870546</v>
      </c>
      <c r="DR117" s="2">
        <f t="shared" si="148"/>
        <v>129.78773115220486</v>
      </c>
      <c r="DS117" s="2">
        <f t="shared" si="148"/>
        <v>128.75772153582156</v>
      </c>
      <c r="DT117" s="2">
        <f t="shared" si="148"/>
        <v>132.53580369843527</v>
      </c>
      <c r="DU117" s="2">
        <f t="shared" si="148"/>
        <v>133.44476592442646</v>
      </c>
      <c r="DV117" s="2">
        <f t="shared" si="148"/>
        <v>136.46062588904692</v>
      </c>
      <c r="DW117" s="2">
        <f t="shared" si="148"/>
        <v>138.68105186563079</v>
      </c>
      <c r="DX117" s="2">
        <f t="shared" si="148"/>
        <v>139.0678975117975</v>
      </c>
      <c r="DY117" s="2">
        <f t="shared" si="148"/>
        <v>141.66769039673707</v>
      </c>
      <c r="EA117" s="2">
        <f t="shared" ref="EA117:EK159" si="152">CE$228*$B117+CE$229</f>
        <v>109.45713546486792</v>
      </c>
      <c r="EB117" s="2">
        <f t="shared" si="152"/>
        <v>107.89346916571067</v>
      </c>
      <c r="EC117" s="2">
        <f t="shared" si="152"/>
        <v>108.47348121830242</v>
      </c>
      <c r="ED117" s="2">
        <f t="shared" si="152"/>
        <v>109.32796823269011</v>
      </c>
      <c r="EE117" s="2">
        <f t="shared" si="151"/>
        <v>109.29271833670568</v>
      </c>
      <c r="EF117" s="2">
        <f t="shared" si="151"/>
        <v>108.61682767501067</v>
      </c>
      <c r="EG117" s="2">
        <f t="shared" si="151"/>
        <v>109.65216295493173</v>
      </c>
      <c r="EH117" s="2">
        <f t="shared" si="151"/>
        <v>109.83482875227099</v>
      </c>
      <c r="EI117" s="2">
        <f t="shared" si="151"/>
        <v>109.15255120454336</v>
      </c>
      <c r="EJ117" s="2">
        <f t="shared" si="151"/>
        <v>110.64747303387281</v>
      </c>
      <c r="EK117" s="2">
        <f t="shared" si="151"/>
        <v>112.53006112577896</v>
      </c>
      <c r="EL117" s="2">
        <f t="shared" si="151"/>
        <v>113.79801005597004</v>
      </c>
      <c r="EM117" s="2">
        <f t="shared" si="135"/>
        <v>116.17595362348914</v>
      </c>
      <c r="EN117" s="2">
        <f t="shared" si="135"/>
        <v>116.49771885936707</v>
      </c>
      <c r="EO117" s="2">
        <f t="shared" si="135"/>
        <v>119.56923417189421</v>
      </c>
      <c r="EQ117" s="2">
        <f t="shared" si="149"/>
        <v>109.56192753355495</v>
      </c>
      <c r="ER117" s="2">
        <f t="shared" si="149"/>
        <v>108.0872118610132</v>
      </c>
      <c r="ES117" s="2">
        <f t="shared" si="149"/>
        <v>108.42163960003306</v>
      </c>
      <c r="ET117" s="2">
        <f t="shared" si="149"/>
        <v>109.2307259539957</v>
      </c>
      <c r="EU117" s="2">
        <f t="shared" si="149"/>
        <v>109.15278468484972</v>
      </c>
      <c r="EV117" s="2">
        <f t="shared" si="149"/>
        <v>108.71894526233952</v>
      </c>
      <c r="EW117" s="2">
        <f t="shared" si="149"/>
        <v>109.70929899139659</v>
      </c>
      <c r="EX117" s="2">
        <f t="shared" si="149"/>
        <v>109.67714483991826</v>
      </c>
      <c r="EY117" s="2">
        <f t="shared" si="149"/>
        <v>109.08462103257079</v>
      </c>
      <c r="EZ117" s="2">
        <f t="shared" si="149"/>
        <v>110.69376439067516</v>
      </c>
      <c r="FA117" s="2">
        <f t="shared" si="149"/>
        <v>112.42122716631393</v>
      </c>
      <c r="FB117" s="2">
        <f t="shared" si="149"/>
        <v>113.79820653457409</v>
      </c>
      <c r="FC117" s="2">
        <f t="shared" si="149"/>
        <v>116.14302479136751</v>
      </c>
      <c r="FD117" s="2">
        <f t="shared" si="149"/>
        <v>116.52555636801533</v>
      </c>
      <c r="FE117" s="2">
        <f t="shared" si="149"/>
        <v>119.44878166277491</v>
      </c>
      <c r="FG117" s="2">
        <f t="shared" si="150"/>
        <v>0.98858911414823292</v>
      </c>
      <c r="FH117" s="2">
        <f t="shared" si="150"/>
        <v>0.98871739038043682</v>
      </c>
      <c r="FI117" s="2">
        <f t="shared" si="150"/>
        <v>0.98867521508209344</v>
      </c>
      <c r="FJ117" s="2">
        <f t="shared" si="150"/>
        <v>0.9888774429482392</v>
      </c>
      <c r="FK117" s="2">
        <f t="shared" si="150"/>
        <v>0.98967501787230061</v>
      </c>
      <c r="FL117" s="2">
        <f t="shared" si="150"/>
        <v>0.9884623137313856</v>
      </c>
      <c r="FM117" s="2">
        <f t="shared" si="150"/>
        <v>0.98949384071302848</v>
      </c>
      <c r="FN117" s="2">
        <f t="shared" si="150"/>
        <v>0.98821752715697886</v>
      </c>
      <c r="FO117" s="2">
        <f t="shared" si="150"/>
        <v>0.98749684427461593</v>
      </c>
      <c r="FP117" s="2">
        <f t="shared" si="150"/>
        <v>0.98753086462336515</v>
      </c>
      <c r="FQ117" s="2">
        <f t="shared" si="150"/>
        <v>0.9888275371590326</v>
      </c>
      <c r="FR117" s="2">
        <f t="shared" si="150"/>
        <v>0.98734920904504653</v>
      </c>
      <c r="FS117" s="2">
        <f t="shared" si="150"/>
        <v>0.98917645297812551</v>
      </c>
      <c r="FT117" s="2">
        <f t="shared" si="150"/>
        <v>0.98729512429414723</v>
      </c>
      <c r="FU117" s="2">
        <f t="shared" si="150"/>
        <v>0.98485429438070993</v>
      </c>
      <c r="FW117" s="2">
        <f t="shared" si="141"/>
        <v>1.1801910888515756E-2</v>
      </c>
      <c r="FX117" s="2">
        <f t="shared" si="141"/>
        <v>1.2657931853667663E-2</v>
      </c>
      <c r="FY117" s="2">
        <f t="shared" si="141"/>
        <v>1.2163296586799615E-2</v>
      </c>
      <c r="FZ117" s="2">
        <f t="shared" si="141"/>
        <v>1.2907818181005174E-2</v>
      </c>
      <c r="GA117" s="2">
        <f t="shared" si="141"/>
        <v>1.3077305795796508E-2</v>
      </c>
      <c r="GB117" s="2">
        <f t="shared" si="141"/>
        <v>1.3154652573545709E-2</v>
      </c>
      <c r="GC117" s="2">
        <f t="shared" si="141"/>
        <v>1.3117460501701303E-2</v>
      </c>
      <c r="GD117" s="2">
        <f t="shared" si="141"/>
        <v>1.3026673607356333E-2</v>
      </c>
      <c r="GE117" s="2">
        <f t="shared" si="141"/>
        <v>1.3412143060757753E-2</v>
      </c>
      <c r="GF117" s="2">
        <f t="shared" si="141"/>
        <v>1.3578342335196556E-2</v>
      </c>
      <c r="GG117" s="2">
        <f t="shared" si="141"/>
        <v>1.3174034261148142E-2</v>
      </c>
      <c r="GH117" s="2">
        <f t="shared" si="141"/>
        <v>1.1681914987242858E-2</v>
      </c>
      <c r="GI117" s="2">
        <f t="shared" si="141"/>
        <v>1.3057623086679312E-2</v>
      </c>
      <c r="GJ117" s="2">
        <f t="shared" si="141"/>
        <v>7.852237360736385E-3</v>
      </c>
      <c r="GK117" s="2">
        <f t="shared" si="141"/>
        <v>6.1016698015367429E-3</v>
      </c>
      <c r="GM117" s="86">
        <f t="shared" si="142"/>
        <v>2.053313807566487E-34</v>
      </c>
      <c r="GN117" s="86">
        <f t="shared" si="142"/>
        <v>9.2913591704329467E-41</v>
      </c>
      <c r="GO117" s="86">
        <f t="shared" si="142"/>
        <v>3.7420224511541427E-47</v>
      </c>
      <c r="GP117" s="86">
        <f t="shared" si="142"/>
        <v>9.3899264435104652E-63</v>
      </c>
      <c r="GQ117" s="86">
        <f t="shared" si="142"/>
        <v>1.5670671207484788E-72</v>
      </c>
      <c r="GR117" s="86">
        <f t="shared" si="142"/>
        <v>2.7330288720960618E-67</v>
      </c>
      <c r="GS117" s="86">
        <f t="shared" si="142"/>
        <v>2.8337788736684715E-74</v>
      </c>
      <c r="GT117" s="86">
        <f t="shared" si="142"/>
        <v>5.0737959643207614E-76</v>
      </c>
      <c r="GU117" s="86">
        <f t="shared" si="142"/>
        <v>1.6875144679243557E-82</v>
      </c>
      <c r="GV117" s="86">
        <f t="shared" si="142"/>
        <v>1.6449053235687508E-54</v>
      </c>
      <c r="GW117" s="86">
        <f t="shared" si="142"/>
        <v>1.0156684621750548E-57</v>
      </c>
      <c r="GX117" s="86">
        <f t="shared" si="142"/>
        <v>6.942639267462447E-48</v>
      </c>
      <c r="GY117" s="86">
        <f t="shared" si="142"/>
        <v>4.349939307047048E-37</v>
      </c>
      <c r="GZ117" s="86">
        <f t="shared" si="142"/>
        <v>8.7494312680219669E-44</v>
      </c>
      <c r="HA117" s="86">
        <f t="shared" si="142"/>
        <v>1.8425060951706881E-68</v>
      </c>
      <c r="HC117" s="86">
        <f t="shared" si="73"/>
        <v>3.3222767953417119E-6</v>
      </c>
      <c r="HD117" s="86">
        <f t="shared" si="73"/>
        <v>1.387337432626238E-6</v>
      </c>
      <c r="HE117" s="86">
        <f t="shared" si="73"/>
        <v>1.515849701726525E-8</v>
      </c>
      <c r="HF117" s="86">
        <f t="shared" si="73"/>
        <v>5.5035584036333389E-8</v>
      </c>
      <c r="HG117" s="86">
        <f t="shared" si="73"/>
        <v>1.2826226795071062E-8</v>
      </c>
      <c r="HH117" s="86">
        <f t="shared" si="73"/>
        <v>6.1045196074715289E-10</v>
      </c>
      <c r="HI117" s="86">
        <f t="shared" si="138"/>
        <v>9.5185359559466851E-12</v>
      </c>
      <c r="HJ117" s="86">
        <f t="shared" si="138"/>
        <v>6.6279311919148789E-13</v>
      </c>
      <c r="HK117" s="86">
        <f t="shared" si="138"/>
        <v>1.1976562420263071E-8</v>
      </c>
      <c r="HL117" s="86">
        <f t="shared" si="138"/>
        <v>1.0221059668833913E-7</v>
      </c>
      <c r="HM117" s="86">
        <f t="shared" si="138"/>
        <v>1.8477888739721075E-9</v>
      </c>
      <c r="HN117" s="86">
        <f t="shared" si="138"/>
        <v>1.303412847171356E-6</v>
      </c>
      <c r="HO117" s="86">
        <f t="shared" si="138"/>
        <v>2.2428549405830134E-6</v>
      </c>
      <c r="HP117" s="86">
        <f t="shared" si="138"/>
        <v>8.2977744277120613E-7</v>
      </c>
      <c r="HQ117" s="86">
        <f t="shared" si="138"/>
        <v>1.2363708738739994E-10</v>
      </c>
      <c r="HS117" s="86">
        <f t="shared" si="143"/>
        <v>1.3679946738791589E-9</v>
      </c>
      <c r="HT117" s="86">
        <f t="shared" si="143"/>
        <v>6.6817747607269535E-9</v>
      </c>
      <c r="HU117" s="86">
        <f t="shared" si="143"/>
        <v>1.2608134908617096E-9</v>
      </c>
      <c r="HV117" s="86">
        <f t="shared" si="143"/>
        <v>1.1719594350249489E-10</v>
      </c>
      <c r="HW117" s="86">
        <f t="shared" si="143"/>
        <v>1.9030330623191173E-10</v>
      </c>
      <c r="HX117" s="86">
        <f t="shared" si="143"/>
        <v>1.006161906421839E-10</v>
      </c>
      <c r="HY117" s="86">
        <f t="shared" si="143"/>
        <v>1.5064190466435333E-9</v>
      </c>
      <c r="HZ117" s="86">
        <f t="shared" si="143"/>
        <v>2.1166474818866617E-10</v>
      </c>
      <c r="IA117" s="86">
        <f t="shared" si="143"/>
        <v>8.3532366380978694E-10</v>
      </c>
      <c r="IB117" s="86">
        <f t="shared" si="143"/>
        <v>3.8963183801263321E-11</v>
      </c>
      <c r="IC117" s="86">
        <f t="shared" si="143"/>
        <v>4.355679709339891E-10</v>
      </c>
      <c r="ID117" s="86">
        <f t="shared" si="143"/>
        <v>8.7826255443150877E-12</v>
      </c>
      <c r="IE117" s="86">
        <f t="shared" si="143"/>
        <v>2.8649651027896729E-10</v>
      </c>
      <c r="IF117" s="86">
        <f t="shared" si="143"/>
        <v>1.268228583621675E-7</v>
      </c>
      <c r="IG117" s="86">
        <f t="shared" si="143"/>
        <v>2.0914964056532684E-6</v>
      </c>
      <c r="II117" s="86">
        <f t="shared" si="144"/>
        <v>9.8707377205759914E-63</v>
      </c>
      <c r="IJ117" s="86">
        <f t="shared" si="144"/>
        <v>1.4728897328456168E-67</v>
      </c>
      <c r="IK117" s="86">
        <f t="shared" si="144"/>
        <v>1.085559415238937E-70</v>
      </c>
      <c r="IL117" s="86">
        <f t="shared" si="144"/>
        <v>5.3298967353867834E-74</v>
      </c>
      <c r="IM117" s="86">
        <f t="shared" si="144"/>
        <v>1.022395666353572E-73</v>
      </c>
      <c r="IN117" s="86">
        <f t="shared" si="144"/>
        <v>1.1147161556311017E-78</v>
      </c>
      <c r="IO117" s="86">
        <f t="shared" si="144"/>
        <v>2.6982720090771292E-69</v>
      </c>
      <c r="IP117" s="86">
        <f t="shared" si="144"/>
        <v>3.1521299514744647E-76</v>
      </c>
      <c r="IQ117" s="86">
        <f t="shared" si="144"/>
        <v>2.7606249184812588E-75</v>
      </c>
      <c r="IR117" s="86">
        <f t="shared" si="144"/>
        <v>5.5641524646665112E-79</v>
      </c>
      <c r="IS117" s="86">
        <f t="shared" si="144"/>
        <v>3.2994331774430769E-73</v>
      </c>
      <c r="IT117" s="86">
        <f t="shared" si="144"/>
        <v>4.0017132338360868E-85</v>
      </c>
      <c r="IU117" s="86">
        <f t="shared" si="144"/>
        <v>2.572825626919991E-71</v>
      </c>
      <c r="IV117" s="86">
        <f t="shared" si="144"/>
        <v>3.5050600967484849E-46</v>
      </c>
      <c r="IW117" s="86">
        <f t="shared" si="144"/>
        <v>6.6840078413396159E-26</v>
      </c>
      <c r="IY117" s="86">
        <f t="shared" si="145"/>
        <v>3.3236447900155912E-6</v>
      </c>
      <c r="IZ117" s="86">
        <f t="shared" si="145"/>
        <v>1.3940192073869649E-6</v>
      </c>
      <c r="JA117" s="86">
        <f t="shared" si="145"/>
        <v>1.6419310508126961E-8</v>
      </c>
      <c r="JB117" s="86">
        <f t="shared" si="145"/>
        <v>5.5152779979835885E-8</v>
      </c>
      <c r="JC117" s="86">
        <f t="shared" si="145"/>
        <v>1.3016530101302974E-8</v>
      </c>
      <c r="JD117" s="86">
        <f t="shared" si="145"/>
        <v>7.1106815138933683E-10</v>
      </c>
      <c r="JE117" s="86">
        <f t="shared" si="145"/>
        <v>1.51593758259948E-9</v>
      </c>
      <c r="JF117" s="86">
        <f t="shared" si="145"/>
        <v>2.1232754130785765E-10</v>
      </c>
      <c r="JG117" s="86">
        <f t="shared" si="145"/>
        <v>1.2811886084072858E-8</v>
      </c>
      <c r="JH117" s="86">
        <f t="shared" si="145"/>
        <v>1.022495598721404E-7</v>
      </c>
      <c r="JI117" s="86">
        <f t="shared" si="145"/>
        <v>2.2833568449060966E-9</v>
      </c>
      <c r="JJ117" s="86">
        <f t="shared" si="145"/>
        <v>1.3034216297969003E-6</v>
      </c>
      <c r="JK117" s="86">
        <f t="shared" si="145"/>
        <v>2.2431414370932922E-6</v>
      </c>
      <c r="JL117" s="86">
        <f t="shared" si="145"/>
        <v>9.5660030113337361E-7</v>
      </c>
      <c r="JM117" s="86">
        <f t="shared" si="145"/>
        <v>2.0916200427406559E-6</v>
      </c>
    </row>
    <row r="118" spans="2:273" x14ac:dyDescent="0.25">
      <c r="B118" s="2">
        <v>91</v>
      </c>
      <c r="C118" s="37">
        <v>109.86199999999999</v>
      </c>
      <c r="D118" s="37">
        <v>109.741</v>
      </c>
      <c r="E118" s="37">
        <v>109.46599999999999</v>
      </c>
      <c r="F118" s="37">
        <v>110.46599999999999</v>
      </c>
      <c r="G118" s="37">
        <v>109.879</v>
      </c>
      <c r="H118" s="37">
        <v>109.172</v>
      </c>
      <c r="I118" s="37">
        <v>111.44799999999999</v>
      </c>
      <c r="J118" s="37">
        <v>108.69</v>
      </c>
      <c r="K118" s="37">
        <v>111.345</v>
      </c>
      <c r="L118" s="37">
        <v>109.29300000000001</v>
      </c>
      <c r="M118" s="37">
        <v>112.86199999999999</v>
      </c>
      <c r="N118" s="37">
        <v>112.44799999999999</v>
      </c>
      <c r="O118" s="37">
        <v>117.276</v>
      </c>
      <c r="P118" s="37">
        <v>115.655</v>
      </c>
      <c r="Q118" s="37">
        <v>118.069</v>
      </c>
      <c r="S118" s="4">
        <f t="shared" si="146"/>
        <v>109.71329927299725</v>
      </c>
      <c r="T118" s="4">
        <f t="shared" si="146"/>
        <v>108.03355974584834</v>
      </c>
      <c r="U118" s="4">
        <f t="shared" si="146"/>
        <v>108.57068494773696</v>
      </c>
      <c r="V118" s="4">
        <f t="shared" si="146"/>
        <v>109.43478601973199</v>
      </c>
      <c r="W118" s="4">
        <f t="shared" si="146"/>
        <v>109.45787004911828</v>
      </c>
      <c r="X118" s="4">
        <f t="shared" si="146"/>
        <v>108.86650513902092</v>
      </c>
      <c r="Y118" s="4">
        <f t="shared" si="146"/>
        <v>109.8107651118289</v>
      </c>
      <c r="Z118" s="4">
        <f t="shared" si="146"/>
        <v>110.00572246853994</v>
      </c>
      <c r="AA118" s="4">
        <f t="shared" si="146"/>
        <v>109.31005180612168</v>
      </c>
      <c r="AB118" s="4">
        <f t="shared" si="146"/>
        <v>110.84496811095204</v>
      </c>
      <c r="AC118" s="4">
        <f t="shared" si="146"/>
        <v>112.66030069696049</v>
      </c>
      <c r="AD118" s="4">
        <f t="shared" si="146"/>
        <v>113.9871300624597</v>
      </c>
      <c r="AE118" s="4">
        <f t="shared" si="146"/>
        <v>116.2993665953819</v>
      </c>
      <c r="AF118" s="4">
        <f t="shared" si="146"/>
        <v>116.67470826060321</v>
      </c>
      <c r="AG118" s="4">
        <f t="shared" si="146"/>
        <v>119.78948069538519</v>
      </c>
      <c r="AI118" s="4">
        <f t="shared" si="147"/>
        <v>0.14870072700274761</v>
      </c>
      <c r="AJ118" s="4">
        <f t="shared" si="147"/>
        <v>1.7074402541516633</v>
      </c>
      <c r="AK118" s="4">
        <f t="shared" si="147"/>
        <v>0.89531505226302954</v>
      </c>
      <c r="AL118" s="4">
        <f t="shared" si="147"/>
        <v>1.0312139802680065</v>
      </c>
      <c r="AM118" s="4">
        <f t="shared" si="147"/>
        <v>0.42112995088172056</v>
      </c>
      <c r="AN118" s="4">
        <f t="shared" si="147"/>
        <v>0.3054948609790813</v>
      </c>
      <c r="AO118" s="4">
        <f t="shared" si="147"/>
        <v>1.6372348881710934</v>
      </c>
      <c r="AP118" s="4">
        <f t="shared" si="147"/>
        <v>-1.3157224685399456</v>
      </c>
      <c r="AQ118" s="4">
        <f t="shared" si="147"/>
        <v>2.0349481938783214</v>
      </c>
      <c r="AR118" s="4">
        <f t="shared" si="147"/>
        <v>-1.551968110952032</v>
      </c>
      <c r="AS118" s="4">
        <f t="shared" si="147"/>
        <v>0.20169930303950423</v>
      </c>
      <c r="AT118" s="4">
        <f t="shared" si="147"/>
        <v>-1.5391300624597051</v>
      </c>
      <c r="AU118" s="4">
        <f t="shared" si="147"/>
        <v>0.97663340461809867</v>
      </c>
      <c r="AV118" s="4">
        <f t="shared" si="147"/>
        <v>-1.0197082606032097</v>
      </c>
      <c r="AW118" s="4">
        <f t="shared" si="147"/>
        <v>-1.7204806953851914</v>
      </c>
      <c r="AY118" s="2">
        <f t="shared" si="139"/>
        <v>109.71329426727301</v>
      </c>
      <c r="AZ118" s="2">
        <f t="shared" si="139"/>
        <v>108.03355680293785</v>
      </c>
      <c r="BA118" s="2">
        <f t="shared" si="139"/>
        <v>108.57068445989738</v>
      </c>
      <c r="BB118" s="2">
        <f t="shared" si="139"/>
        <v>109.43478589491554</v>
      </c>
      <c r="BC118" s="2">
        <f t="shared" si="139"/>
        <v>109.45786989306768</v>
      </c>
      <c r="BD118" s="2">
        <f t="shared" si="139"/>
        <v>108.86650501661558</v>
      </c>
      <c r="BE118" s="2">
        <f t="shared" si="139"/>
        <v>109.81076349206</v>
      </c>
      <c r="BF118" s="2">
        <f t="shared" si="139"/>
        <v>110.00572220619827</v>
      </c>
      <c r="BG118" s="2">
        <f t="shared" si="139"/>
        <v>109.31005073627037</v>
      </c>
      <c r="BH118" s="2">
        <f t="shared" si="139"/>
        <v>110.84496799093033</v>
      </c>
      <c r="BI118" s="2">
        <f t="shared" si="139"/>
        <v>112.66029998710194</v>
      </c>
      <c r="BJ118" s="2">
        <f t="shared" si="139"/>
        <v>113.9871291978007</v>
      </c>
      <c r="BK118" s="2">
        <f t="shared" si="139"/>
        <v>116.29936373483224</v>
      </c>
      <c r="BL118" s="2">
        <f t="shared" si="139"/>
        <v>116.67454088320355</v>
      </c>
      <c r="BM118" s="2">
        <f t="shared" si="139"/>
        <v>119.78645645474538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109.86199999999999</v>
      </c>
      <c r="CF118" s="2">
        <f t="shared" si="140"/>
        <v>109.741</v>
      </c>
      <c r="CG118" s="2">
        <f t="shared" si="140"/>
        <v>109.46599999999999</v>
      </c>
      <c r="CH118" s="2">
        <f t="shared" si="140"/>
        <v>110.46599999999999</v>
      </c>
      <c r="CI118" s="2">
        <f t="shared" si="140"/>
        <v>109.879</v>
      </c>
      <c r="CJ118" s="2">
        <f t="shared" si="140"/>
        <v>109.172</v>
      </c>
      <c r="CK118" s="2">
        <f t="shared" si="140"/>
        <v>111.44799999999999</v>
      </c>
      <c r="CL118" s="2">
        <f t="shared" si="140"/>
        <v>108.69</v>
      </c>
      <c r="CM118" s="2">
        <f t="shared" si="140"/>
        <v>111.345</v>
      </c>
      <c r="CN118" s="2">
        <f t="shared" si="140"/>
        <v>109.29300000000001</v>
      </c>
      <c r="CO118" s="2">
        <f t="shared" si="140"/>
        <v>112.86199999999999</v>
      </c>
      <c r="CP118" s="2">
        <f t="shared" si="140"/>
        <v>112.44799999999999</v>
      </c>
      <c r="CQ118" s="2">
        <f t="shared" si="140"/>
        <v>117.276</v>
      </c>
      <c r="CR118" s="2">
        <f t="shared" si="140"/>
        <v>115.655</v>
      </c>
      <c r="CS118" s="2">
        <f t="shared" si="140"/>
        <v>118.069</v>
      </c>
      <c r="CU118" s="2">
        <f t="shared" si="110"/>
        <v>109.86199999999999</v>
      </c>
      <c r="CV118" s="2">
        <f t="shared" si="111"/>
        <v>109.741</v>
      </c>
      <c r="CW118" s="2">
        <f t="shared" si="112"/>
        <v>109.46599999999999</v>
      </c>
      <c r="CX118" s="2">
        <f t="shared" si="113"/>
        <v>110.46599999999999</v>
      </c>
      <c r="CY118" s="2">
        <f t="shared" si="114"/>
        <v>109.879</v>
      </c>
      <c r="CZ118" s="2">
        <f t="shared" si="115"/>
        <v>109.172</v>
      </c>
      <c r="DA118" s="2">
        <f t="shared" si="116"/>
        <v>111.44799999999999</v>
      </c>
      <c r="DB118" s="2">
        <f t="shared" si="117"/>
        <v>108.69</v>
      </c>
      <c r="DC118" s="2">
        <f t="shared" si="118"/>
        <v>111.345</v>
      </c>
      <c r="DD118" s="2">
        <f t="shared" si="119"/>
        <v>109.29300000000001</v>
      </c>
      <c r="DE118" s="2">
        <f t="shared" si="120"/>
        <v>112.86199999999999</v>
      </c>
      <c r="DF118" s="2">
        <f t="shared" si="121"/>
        <v>112.44799999999999</v>
      </c>
      <c r="DG118" s="2">
        <f t="shared" si="122"/>
        <v>117.276</v>
      </c>
      <c r="DH118" s="2">
        <f t="shared" si="123"/>
        <v>115.655</v>
      </c>
      <c r="DI118" s="2">
        <f t="shared" si="124"/>
        <v>118.069</v>
      </c>
      <c r="DK118" s="2">
        <f t="shared" si="148"/>
        <v>141.84312288930579</v>
      </c>
      <c r="DL118" s="2">
        <f t="shared" si="148"/>
        <v>125.58850944669369</v>
      </c>
      <c r="DM118" s="2">
        <f t="shared" si="148"/>
        <v>125.76353233395338</v>
      </c>
      <c r="DN118" s="2">
        <f t="shared" si="148"/>
        <v>129.71373481781376</v>
      </c>
      <c r="DO118" s="2">
        <f t="shared" si="148"/>
        <v>137.11755243902439</v>
      </c>
      <c r="DP118" s="2">
        <f t="shared" si="148"/>
        <v>135.78841251778096</v>
      </c>
      <c r="DQ118" s="2">
        <f t="shared" si="148"/>
        <v>128.5058832082552</v>
      </c>
      <c r="DR118" s="2">
        <f t="shared" si="148"/>
        <v>129.99932716927455</v>
      </c>
      <c r="DS118" s="2">
        <f t="shared" si="148"/>
        <v>128.9704687687688</v>
      </c>
      <c r="DT118" s="2">
        <f t="shared" si="148"/>
        <v>132.74992152678996</v>
      </c>
      <c r="DU118" s="2">
        <f t="shared" si="148"/>
        <v>133.64231511470987</v>
      </c>
      <c r="DV118" s="2">
        <f t="shared" si="148"/>
        <v>136.71490113798009</v>
      </c>
      <c r="DW118" s="2">
        <f t="shared" si="148"/>
        <v>138.91407298391508</v>
      </c>
      <c r="DX118" s="2">
        <f t="shared" si="148"/>
        <v>139.33703123123121</v>
      </c>
      <c r="DY118" s="2">
        <f t="shared" si="148"/>
        <v>141.97455580274374</v>
      </c>
      <c r="EA118" s="2">
        <f t="shared" si="152"/>
        <v>109.37386566526658</v>
      </c>
      <c r="EB118" s="2">
        <f t="shared" si="152"/>
        <v>107.84844954721864</v>
      </c>
      <c r="EC118" s="2">
        <f t="shared" si="152"/>
        <v>108.39169538724481</v>
      </c>
      <c r="ED118" s="2">
        <f t="shared" si="152"/>
        <v>109.22798860866044</v>
      </c>
      <c r="EE118" s="2">
        <f t="shared" si="151"/>
        <v>109.19648826134132</v>
      </c>
      <c r="EF118" s="2">
        <f t="shared" si="151"/>
        <v>108.57860149416999</v>
      </c>
      <c r="EG118" s="2">
        <f t="shared" si="151"/>
        <v>109.62901511066831</v>
      </c>
      <c r="EH118" s="2">
        <f t="shared" si="151"/>
        <v>109.79028136904414</v>
      </c>
      <c r="EI118" s="2">
        <f t="shared" si="151"/>
        <v>109.08391737656864</v>
      </c>
      <c r="EJ118" s="2">
        <f t="shared" si="151"/>
        <v>110.59209865367019</v>
      </c>
      <c r="EK118" s="2">
        <f t="shared" si="151"/>
        <v>112.4454804656184</v>
      </c>
      <c r="EL118" s="2">
        <f t="shared" si="151"/>
        <v>113.72154237487673</v>
      </c>
      <c r="EM118" s="2">
        <f t="shared" si="135"/>
        <v>116.07410629247291</v>
      </c>
      <c r="EN118" s="2">
        <f t="shared" si="135"/>
        <v>116.40836044870244</v>
      </c>
      <c r="EO118" s="2">
        <f t="shared" si="135"/>
        <v>119.47612546077735</v>
      </c>
      <c r="EQ118" s="2">
        <f t="shared" si="149"/>
        <v>109.4656396584985</v>
      </c>
      <c r="ER118" s="2">
        <f t="shared" si="149"/>
        <v>108.02036170771895</v>
      </c>
      <c r="ES118" s="2">
        <f t="shared" si="149"/>
        <v>108.34576110238824</v>
      </c>
      <c r="ET118" s="2">
        <f t="shared" si="149"/>
        <v>109.14228307844998</v>
      </c>
      <c r="EU118" s="2">
        <f t="shared" si="149"/>
        <v>109.07247228727171</v>
      </c>
      <c r="EV118" s="2">
        <f t="shared" si="149"/>
        <v>108.66866869440111</v>
      </c>
      <c r="EW118" s="2">
        <f t="shared" si="149"/>
        <v>109.67829849649182</v>
      </c>
      <c r="EX118" s="2">
        <f t="shared" si="149"/>
        <v>109.65388652503405</v>
      </c>
      <c r="EY118" s="2">
        <f t="shared" si="149"/>
        <v>109.0237962865794</v>
      </c>
      <c r="EZ118" s="2">
        <f t="shared" si="149"/>
        <v>110.63340039117203</v>
      </c>
      <c r="FA118" s="2">
        <f t="shared" si="149"/>
        <v>112.35008856487075</v>
      </c>
      <c r="FB118" s="2">
        <f t="shared" si="149"/>
        <v>113.72167296254969</v>
      </c>
      <c r="FC118" s="2">
        <f t="shared" si="149"/>
        <v>116.04507153337079</v>
      </c>
      <c r="FD118" s="2">
        <f t="shared" si="149"/>
        <v>116.43264855598734</v>
      </c>
      <c r="FE118" s="2">
        <f t="shared" si="149"/>
        <v>119.34816405003727</v>
      </c>
      <c r="FG118" s="2">
        <f t="shared" si="150"/>
        <v>0.98958268907938762</v>
      </c>
      <c r="FH118" s="2">
        <f t="shared" si="150"/>
        <v>0.98969991234601085</v>
      </c>
      <c r="FI118" s="2">
        <f t="shared" si="150"/>
        <v>0.98966137138900423</v>
      </c>
      <c r="FJ118" s="2">
        <f t="shared" si="150"/>
        <v>0.98984617021510435</v>
      </c>
      <c r="FK118" s="2">
        <f t="shared" si="150"/>
        <v>0.99057494184518224</v>
      </c>
      <c r="FL118" s="2">
        <f t="shared" si="150"/>
        <v>0.98946681186065377</v>
      </c>
      <c r="FM118" s="2">
        <f t="shared" si="150"/>
        <v>0.99040940303259239</v>
      </c>
      <c r="FN118" s="2">
        <f t="shared" si="150"/>
        <v>0.98924310505817625</v>
      </c>
      <c r="FO118" s="2">
        <f t="shared" si="150"/>
        <v>0.98858442769972488</v>
      </c>
      <c r="FP118" s="2">
        <f t="shared" si="150"/>
        <v>0.98861552291424326</v>
      </c>
      <c r="FQ118" s="2">
        <f t="shared" si="150"/>
        <v>0.9898005661759165</v>
      </c>
      <c r="FR118" s="2">
        <f t="shared" si="150"/>
        <v>0.9884494842684628</v>
      </c>
      <c r="FS118" s="2">
        <f t="shared" si="150"/>
        <v>0.99011939795681503</v>
      </c>
      <c r="FT118" s="2">
        <f t="shared" si="150"/>
        <v>0.98840004815777427</v>
      </c>
      <c r="FU118" s="2">
        <f t="shared" si="150"/>
        <v>0.98616851967364505</v>
      </c>
      <c r="FW118" s="2">
        <f t="shared" si="141"/>
        <v>1.2925820273171275E-2</v>
      </c>
      <c r="FX118" s="2">
        <f t="shared" si="141"/>
        <v>1.3862217545684551E-2</v>
      </c>
      <c r="FY118" s="2">
        <f t="shared" si="141"/>
        <v>1.3321157217050119E-2</v>
      </c>
      <c r="FZ118" s="2">
        <f t="shared" si="141"/>
        <v>1.41355378846063E-2</v>
      </c>
      <c r="GA118" s="2">
        <f t="shared" si="141"/>
        <v>1.4320912334128903E-2</v>
      </c>
      <c r="GB118" s="2">
        <f t="shared" si="141"/>
        <v>1.4405507160412745E-2</v>
      </c>
      <c r="GC118" s="2">
        <f t="shared" si="141"/>
        <v>1.4364830033646662E-2</v>
      </c>
      <c r="GD118" s="2">
        <f t="shared" si="141"/>
        <v>1.4265534797669979E-2</v>
      </c>
      <c r="GE118" s="2">
        <f t="shared" si="141"/>
        <v>1.4687117602507514E-2</v>
      </c>
      <c r="GF118" s="2">
        <f t="shared" si="141"/>
        <v>1.4868877872503709E-2</v>
      </c>
      <c r="GG118" s="2">
        <f t="shared" si="141"/>
        <v>1.4426704878817878E-2</v>
      </c>
      <c r="GH118" s="2">
        <f t="shared" si="141"/>
        <v>1.2794544979697215E-2</v>
      </c>
      <c r="GI118" s="2">
        <f t="shared" si="141"/>
        <v>1.4299384987103305E-2</v>
      </c>
      <c r="GJ118" s="2">
        <f t="shared" si="141"/>
        <v>8.6032894656011376E-3</v>
      </c>
      <c r="GK118" s="2">
        <f t="shared" si="141"/>
        <v>6.6864117533109221E-3</v>
      </c>
      <c r="GM118" s="86">
        <f t="shared" si="142"/>
        <v>1.2593232925239642E-36</v>
      </c>
      <c r="GN118" s="86">
        <f t="shared" si="142"/>
        <v>2.2938139880222514E-43</v>
      </c>
      <c r="GO118" s="86">
        <f t="shared" si="142"/>
        <v>3.6074212319504844E-50</v>
      </c>
      <c r="GP118" s="86">
        <f t="shared" si="142"/>
        <v>7.9951517741738926E-67</v>
      </c>
      <c r="GQ118" s="86">
        <f t="shared" si="142"/>
        <v>3.0112940958953438E-77</v>
      </c>
      <c r="GR118" s="86">
        <f t="shared" si="142"/>
        <v>1.4932551066706443E-71</v>
      </c>
      <c r="GS118" s="86">
        <f t="shared" si="142"/>
        <v>5.4330421018862768E-79</v>
      </c>
      <c r="GT118" s="86">
        <f t="shared" si="142"/>
        <v>6.6444824051725834E-81</v>
      </c>
      <c r="GU118" s="86">
        <f t="shared" si="142"/>
        <v>9.7807533387759677E-88</v>
      </c>
      <c r="GV118" s="86">
        <f t="shared" si="142"/>
        <v>4.9791596719317476E-58</v>
      </c>
      <c r="GW118" s="86">
        <f t="shared" si="142"/>
        <v>1.994462178055577E-61</v>
      </c>
      <c r="GX118" s="86">
        <f t="shared" si="142"/>
        <v>5.4357849366042485E-51</v>
      </c>
      <c r="GY118" s="86">
        <f t="shared" si="142"/>
        <v>2.2037545419311821E-39</v>
      </c>
      <c r="GZ118" s="86">
        <f t="shared" si="142"/>
        <v>1.4754937719936269E-46</v>
      </c>
      <c r="HA118" s="86">
        <f t="shared" si="142"/>
        <v>1.0245408800758217E-72</v>
      </c>
      <c r="HC118" s="86">
        <f t="shared" si="73"/>
        <v>2.9038494866683843E-7</v>
      </c>
      <c r="HD118" s="86">
        <f t="shared" si="73"/>
        <v>1.2451654083379962E-7</v>
      </c>
      <c r="HE118" s="86">
        <f t="shared" si="73"/>
        <v>6.2222722026466228E-10</v>
      </c>
      <c r="HF118" s="86">
        <f t="shared" si="73"/>
        <v>2.7372788829990528E-9</v>
      </c>
      <c r="HG118" s="86">
        <f t="shared" si="73"/>
        <v>5.0369236876215808E-10</v>
      </c>
      <c r="HH118" s="86">
        <f t="shared" si="73"/>
        <v>1.5567115718163054E-11</v>
      </c>
      <c r="HI118" s="86">
        <f t="shared" si="138"/>
        <v>1.1546700021751611E-13</v>
      </c>
      <c r="HJ118" s="86">
        <f t="shared" si="138"/>
        <v>4.5727528943314509E-15</v>
      </c>
      <c r="HK118" s="86">
        <f t="shared" si="138"/>
        <v>5.9813891646519349E-10</v>
      </c>
      <c r="HL118" s="86">
        <f t="shared" si="138"/>
        <v>6.0216900565429487E-9</v>
      </c>
      <c r="HM118" s="86">
        <f t="shared" si="138"/>
        <v>5.1235135386847484E-11</v>
      </c>
      <c r="HN118" s="86">
        <f t="shared" si="138"/>
        <v>1.1893256892593464E-7</v>
      </c>
      <c r="HO118" s="86">
        <f t="shared" si="138"/>
        <v>2.3412436853720812E-7</v>
      </c>
      <c r="HP118" s="86">
        <f t="shared" si="138"/>
        <v>5.6356860733764732E-8</v>
      </c>
      <c r="HQ118" s="86">
        <f t="shared" si="138"/>
        <v>2.1032624537803312E-12</v>
      </c>
      <c r="HS118" s="86">
        <f t="shared" si="143"/>
        <v>6.7791466008110368E-9</v>
      </c>
      <c r="HT118" s="86">
        <f t="shared" si="143"/>
        <v>3.3674012460012521E-8</v>
      </c>
      <c r="HU118" s="86">
        <f t="shared" si="143"/>
        <v>7.0042694732814046E-9</v>
      </c>
      <c r="HV118" s="86">
        <f t="shared" si="143"/>
        <v>7.7119623744179133E-10</v>
      </c>
      <c r="HW118" s="86">
        <f t="shared" si="143"/>
        <v>1.2285261195937244E-9</v>
      </c>
      <c r="HX118" s="86">
        <f t="shared" si="143"/>
        <v>7.1299615030897267E-10</v>
      </c>
      <c r="HY118" s="86">
        <f t="shared" si="143"/>
        <v>8.4053540769901765E-9</v>
      </c>
      <c r="HZ118" s="86">
        <f t="shared" si="143"/>
        <v>1.4012194447067055E-9</v>
      </c>
      <c r="IA118" s="86">
        <f t="shared" si="143"/>
        <v>5.2002443193281449E-9</v>
      </c>
      <c r="IB118" s="86">
        <f t="shared" si="143"/>
        <v>2.9334953982278756E-10</v>
      </c>
      <c r="IC118" s="86">
        <f t="shared" si="143"/>
        <v>2.7018501046364364E-9</v>
      </c>
      <c r="ID118" s="86">
        <f t="shared" si="143"/>
        <v>7.1058933525826368E-11</v>
      </c>
      <c r="IE118" s="86">
        <f t="shared" si="143"/>
        <v>1.7609363852636618E-9</v>
      </c>
      <c r="IF118" s="86">
        <f t="shared" si="143"/>
        <v>3.7858728443161379E-7</v>
      </c>
      <c r="IG118" s="86">
        <f t="shared" si="143"/>
        <v>4.8607196526588591E-6</v>
      </c>
      <c r="II118" s="86">
        <f t="shared" si="144"/>
        <v>3.175456970056208E-60</v>
      </c>
      <c r="IJ118" s="86">
        <f t="shared" si="144"/>
        <v>8.2643491885249142E-65</v>
      </c>
      <c r="IK118" s="86">
        <f t="shared" si="144"/>
        <v>7.7475624499200785E-68</v>
      </c>
      <c r="IL118" s="86">
        <f t="shared" si="144"/>
        <v>5.7282479160298437E-71</v>
      </c>
      <c r="IM118" s="86">
        <f t="shared" si="144"/>
        <v>1.0919439025997802E-70</v>
      </c>
      <c r="IN118" s="86">
        <f t="shared" si="144"/>
        <v>1.9442015393537802E-75</v>
      </c>
      <c r="IO118" s="86">
        <f t="shared" si="144"/>
        <v>1.8875481442810384E-66</v>
      </c>
      <c r="IP118" s="86">
        <f t="shared" si="144"/>
        <v>4.2647943528959859E-73</v>
      </c>
      <c r="IQ118" s="86">
        <f t="shared" si="144"/>
        <v>3.578974992606612E-72</v>
      </c>
      <c r="IR118" s="86">
        <f t="shared" si="144"/>
        <v>1.0563594906145201E-75</v>
      </c>
      <c r="IS118" s="86">
        <f t="shared" si="144"/>
        <v>3.394572191788438E-70</v>
      </c>
      <c r="IT118" s="86">
        <f t="shared" si="144"/>
        <v>1.0494139002089804E-81</v>
      </c>
      <c r="IU118" s="86">
        <f t="shared" si="144"/>
        <v>2.1731182970507697E-68</v>
      </c>
      <c r="IV118" s="86">
        <f t="shared" si="144"/>
        <v>1.6577493006100533E-44</v>
      </c>
      <c r="IW118" s="86">
        <f t="shared" si="144"/>
        <v>4.952592106048039E-25</v>
      </c>
      <c r="IY118" s="86">
        <f t="shared" si="145"/>
        <v>2.9716409526764947E-7</v>
      </c>
      <c r="IZ118" s="86">
        <f t="shared" si="145"/>
        <v>1.5819055329381213E-7</v>
      </c>
      <c r="JA118" s="86">
        <f t="shared" si="145"/>
        <v>7.6264966935460666E-9</v>
      </c>
      <c r="JB118" s="86">
        <f t="shared" si="145"/>
        <v>3.5084751204408439E-9</v>
      </c>
      <c r="JC118" s="86">
        <f t="shared" si="145"/>
        <v>1.7322184883558825E-9</v>
      </c>
      <c r="JD118" s="86">
        <f t="shared" si="145"/>
        <v>7.2856326602713569E-10</v>
      </c>
      <c r="JE118" s="86">
        <f t="shared" si="145"/>
        <v>8.4054695439903937E-9</v>
      </c>
      <c r="JF118" s="86">
        <f t="shared" si="145"/>
        <v>1.4012240174595999E-9</v>
      </c>
      <c r="JG118" s="86">
        <f t="shared" si="145"/>
        <v>5.7983832357933382E-9</v>
      </c>
      <c r="JH118" s="86">
        <f t="shared" si="145"/>
        <v>6.3150395963657365E-9</v>
      </c>
      <c r="JI118" s="86">
        <f t="shared" si="145"/>
        <v>2.7530852400232838E-9</v>
      </c>
      <c r="JJ118" s="86">
        <f t="shared" si="145"/>
        <v>1.1900362785946046E-7</v>
      </c>
      <c r="JK118" s="86">
        <f t="shared" si="145"/>
        <v>2.3588530492247178E-7</v>
      </c>
      <c r="JL118" s="86">
        <f t="shared" si="145"/>
        <v>4.3494414516537853E-7</v>
      </c>
      <c r="JM118" s="86">
        <f t="shared" si="145"/>
        <v>4.8607217559213128E-6</v>
      </c>
    </row>
    <row r="119" spans="2:273" x14ac:dyDescent="0.25">
      <c r="B119" s="2">
        <v>92</v>
      </c>
      <c r="C119" s="37">
        <v>108.017</v>
      </c>
      <c r="D119" s="37">
        <v>108.44799999999999</v>
      </c>
      <c r="E119" s="37">
        <v>109.19</v>
      </c>
      <c r="F119" s="37">
        <v>110</v>
      </c>
      <c r="G119" s="37">
        <v>111.828</v>
      </c>
      <c r="H119" s="37">
        <v>108.69</v>
      </c>
      <c r="I119" s="37">
        <v>109.03400000000001</v>
      </c>
      <c r="J119" s="37">
        <v>110.276</v>
      </c>
      <c r="K119" s="37">
        <v>110.069</v>
      </c>
      <c r="L119" s="37">
        <v>109.379</v>
      </c>
      <c r="M119" s="37">
        <v>110.20699999999999</v>
      </c>
      <c r="N119" s="37">
        <v>113.259</v>
      </c>
      <c r="O119" s="37">
        <v>115.89700000000001</v>
      </c>
      <c r="P119" s="37">
        <v>115.431</v>
      </c>
      <c r="Q119" s="37">
        <v>117.586</v>
      </c>
      <c r="S119" s="4">
        <f t="shared" si="146"/>
        <v>109.60469127983767</v>
      </c>
      <c r="T119" s="4">
        <f t="shared" si="146"/>
        <v>107.97429730885473</v>
      </c>
      <c r="U119" s="4">
        <f t="shared" si="146"/>
        <v>108.47544487088346</v>
      </c>
      <c r="V119" s="4">
        <f t="shared" si="146"/>
        <v>109.31954712071186</v>
      </c>
      <c r="W119" s="4">
        <f t="shared" si="146"/>
        <v>109.34205138513838</v>
      </c>
      <c r="X119" s="4">
        <f t="shared" si="146"/>
        <v>108.80663278461984</v>
      </c>
      <c r="Y119" s="4">
        <f t="shared" si="146"/>
        <v>109.77363738947639</v>
      </c>
      <c r="Z119" s="4">
        <f t="shared" si="146"/>
        <v>109.94489951075501</v>
      </c>
      <c r="AA119" s="4">
        <f t="shared" si="146"/>
        <v>109.2246300954161</v>
      </c>
      <c r="AB119" s="4">
        <f t="shared" si="146"/>
        <v>110.77040701095852</v>
      </c>
      <c r="AC119" s="4">
        <f t="shared" si="146"/>
        <v>112.55958580928181</v>
      </c>
      <c r="AD119" s="4">
        <f t="shared" si="146"/>
        <v>113.89102640425759</v>
      </c>
      <c r="AE119" s="4">
        <f t="shared" si="146"/>
        <v>116.18088376409352</v>
      </c>
      <c r="AF119" s="4">
        <f t="shared" si="146"/>
        <v>116.56627109230617</v>
      </c>
      <c r="AG119" s="4">
        <f t="shared" si="146"/>
        <v>119.67781584802881</v>
      </c>
      <c r="AI119" s="4">
        <f t="shared" si="147"/>
        <v>-1.5876912798376708</v>
      </c>
      <c r="AJ119" s="4">
        <f t="shared" si="147"/>
        <v>0.47370269114526309</v>
      </c>
      <c r="AK119" s="4">
        <f t="shared" si="147"/>
        <v>0.71455512911653329</v>
      </c>
      <c r="AL119" s="4">
        <f t="shared" si="147"/>
        <v>0.68045287928813991</v>
      </c>
      <c r="AM119" s="4">
        <f t="shared" si="147"/>
        <v>2.485948614861627</v>
      </c>
      <c r="AN119" s="4">
        <f t="shared" si="147"/>
        <v>-0.1166327846198385</v>
      </c>
      <c r="AO119" s="4">
        <f t="shared" si="147"/>
        <v>-0.73963738947638547</v>
      </c>
      <c r="AP119" s="4">
        <f t="shared" si="147"/>
        <v>0.33110048924498869</v>
      </c>
      <c r="AQ119" s="4">
        <f t="shared" si="147"/>
        <v>0.84436990458389971</v>
      </c>
      <c r="AR119" s="4">
        <f t="shared" si="147"/>
        <v>-1.3914070109585168</v>
      </c>
      <c r="AS119" s="4">
        <f t="shared" si="147"/>
        <v>-2.3525858092818197</v>
      </c>
      <c r="AT119" s="4">
        <f t="shared" si="147"/>
        <v>-0.63202640425758716</v>
      </c>
      <c r="AU119" s="4">
        <f t="shared" si="147"/>
        <v>-0.28388376409351679</v>
      </c>
      <c r="AV119" s="4">
        <f t="shared" si="147"/>
        <v>-1.1352710923061693</v>
      </c>
      <c r="AW119" s="4">
        <f t="shared" si="147"/>
        <v>-2.0918158480288156</v>
      </c>
      <c r="AY119" s="2">
        <f t="shared" si="139"/>
        <v>109.60469101331476</v>
      </c>
      <c r="AZ119" s="2">
        <f t="shared" si="139"/>
        <v>107.97429019873836</v>
      </c>
      <c r="BA119" s="2">
        <f t="shared" si="139"/>
        <v>108.4754425066984</v>
      </c>
      <c r="BB119" s="2">
        <f t="shared" si="139"/>
        <v>109.31954654156834</v>
      </c>
      <c r="BC119" s="2">
        <f t="shared" si="139"/>
        <v>109.34205052503579</v>
      </c>
      <c r="BD119" s="2">
        <f t="shared" si="139"/>
        <v>108.80663202930228</v>
      </c>
      <c r="BE119" s="2">
        <f t="shared" si="139"/>
        <v>109.77362942183719</v>
      </c>
      <c r="BF119" s="2">
        <f t="shared" si="139"/>
        <v>109.94489799199413</v>
      </c>
      <c r="BG119" s="2">
        <f t="shared" si="139"/>
        <v>109.22462429857653</v>
      </c>
      <c r="BH119" s="2">
        <f t="shared" si="139"/>
        <v>110.77040650199366</v>
      </c>
      <c r="BI119" s="2">
        <f t="shared" si="139"/>
        <v>112.55958194841224</v>
      </c>
      <c r="BJ119" s="2">
        <f t="shared" si="139"/>
        <v>113.89102621306407</v>
      </c>
      <c r="BK119" s="2">
        <f t="shared" si="139"/>
        <v>116.18088048842282</v>
      </c>
      <c r="BL119" s="2">
        <f t="shared" si="139"/>
        <v>116.56581068044585</v>
      </c>
      <c r="BM119" s="2">
        <f t="shared" si="139"/>
        <v>119.67122716132458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108.017</v>
      </c>
      <c r="CF119" s="2">
        <f t="shared" si="140"/>
        <v>108.44799999999999</v>
      </c>
      <c r="CG119" s="2">
        <f t="shared" si="140"/>
        <v>109.19</v>
      </c>
      <c r="CH119" s="2">
        <f t="shared" si="140"/>
        <v>110</v>
      </c>
      <c r="CI119" s="2">
        <f t="shared" si="140"/>
        <v>111.828</v>
      </c>
      <c r="CJ119" s="2">
        <f t="shared" si="140"/>
        <v>108.69</v>
      </c>
      <c r="CK119" s="2">
        <f t="shared" si="140"/>
        <v>109.03400000000001</v>
      </c>
      <c r="CL119" s="2">
        <f t="shared" si="140"/>
        <v>110.276</v>
      </c>
      <c r="CM119" s="2">
        <f t="shared" si="140"/>
        <v>110.069</v>
      </c>
      <c r="CN119" s="2">
        <f t="shared" si="140"/>
        <v>109.379</v>
      </c>
      <c r="CO119" s="2">
        <f t="shared" si="140"/>
        <v>110.20699999999999</v>
      </c>
      <c r="CP119" s="2">
        <f t="shared" si="140"/>
        <v>113.259</v>
      </c>
      <c r="CQ119" s="2">
        <f t="shared" si="140"/>
        <v>115.89700000000001</v>
      </c>
      <c r="CR119" s="2">
        <f t="shared" si="140"/>
        <v>115.431</v>
      </c>
      <c r="CS119" s="2">
        <f t="shared" si="140"/>
        <v>117.586</v>
      </c>
      <c r="CU119" s="2">
        <f t="shared" si="110"/>
        <v>108.017</v>
      </c>
      <c r="CV119" s="2">
        <f t="shared" si="111"/>
        <v>108.44799999999999</v>
      </c>
      <c r="CW119" s="2">
        <f t="shared" si="112"/>
        <v>109.19</v>
      </c>
      <c r="CX119" s="2">
        <f t="shared" si="113"/>
        <v>110</v>
      </c>
      <c r="CY119" s="2">
        <f t="shared" si="114"/>
        <v>111.828</v>
      </c>
      <c r="CZ119" s="2">
        <f t="shared" si="115"/>
        <v>108.69</v>
      </c>
      <c r="DA119" s="2">
        <f t="shared" si="116"/>
        <v>109.03400000000001</v>
      </c>
      <c r="DB119" s="2">
        <f t="shared" si="117"/>
        <v>110.276</v>
      </c>
      <c r="DC119" s="2">
        <f t="shared" si="118"/>
        <v>110.069</v>
      </c>
      <c r="DD119" s="2">
        <f t="shared" si="119"/>
        <v>109.379</v>
      </c>
      <c r="DE119" s="2">
        <f t="shared" si="120"/>
        <v>110.20699999999999</v>
      </c>
      <c r="DF119" s="2">
        <f t="shared" si="121"/>
        <v>113.259</v>
      </c>
      <c r="DG119" s="2">
        <f t="shared" si="122"/>
        <v>115.89700000000001</v>
      </c>
      <c r="DH119" s="2">
        <f t="shared" si="123"/>
        <v>115.431</v>
      </c>
      <c r="DI119" s="2">
        <f t="shared" si="124"/>
        <v>117.586</v>
      </c>
      <c r="DK119" s="2">
        <f t="shared" si="148"/>
        <v>142.20326998123826</v>
      </c>
      <c r="DL119" s="2">
        <f t="shared" si="148"/>
        <v>125.73328778677465</v>
      </c>
      <c r="DM119" s="2">
        <f t="shared" si="148"/>
        <v>125.91164525659262</v>
      </c>
      <c r="DN119" s="2">
        <f t="shared" si="148"/>
        <v>129.91688927125506</v>
      </c>
      <c r="DO119" s="2">
        <f t="shared" si="148"/>
        <v>137.403238836773</v>
      </c>
      <c r="DP119" s="2">
        <f t="shared" si="148"/>
        <v>136.10335419630155</v>
      </c>
      <c r="DQ119" s="2">
        <f t="shared" si="148"/>
        <v>128.69523048780491</v>
      </c>
      <c r="DR119" s="2">
        <f t="shared" si="148"/>
        <v>130.21092318634425</v>
      </c>
      <c r="DS119" s="2">
        <f t="shared" si="148"/>
        <v>129.18321600171603</v>
      </c>
      <c r="DT119" s="2">
        <f t="shared" si="148"/>
        <v>132.96403935514462</v>
      </c>
      <c r="DU119" s="2">
        <f t="shared" si="148"/>
        <v>133.83986430499326</v>
      </c>
      <c r="DV119" s="2">
        <f t="shared" si="148"/>
        <v>136.96917638691323</v>
      </c>
      <c r="DW119" s="2">
        <f t="shared" si="148"/>
        <v>139.14709410219933</v>
      </c>
      <c r="DX119" s="2">
        <f t="shared" si="148"/>
        <v>139.60616495066492</v>
      </c>
      <c r="DY119" s="2">
        <f t="shared" si="148"/>
        <v>142.28142120875043</v>
      </c>
      <c r="EA119" s="2">
        <f t="shared" si="152"/>
        <v>109.29059586566524</v>
      </c>
      <c r="EB119" s="2">
        <f t="shared" si="152"/>
        <v>107.8034299287266</v>
      </c>
      <c r="EC119" s="2">
        <f t="shared" si="152"/>
        <v>108.30990955618721</v>
      </c>
      <c r="ED119" s="2">
        <f t="shared" si="152"/>
        <v>109.12800898463075</v>
      </c>
      <c r="EE119" s="2">
        <f t="shared" si="151"/>
        <v>109.10025818597695</v>
      </c>
      <c r="EF119" s="2">
        <f t="shared" si="151"/>
        <v>108.54037531332931</v>
      </c>
      <c r="EG119" s="2">
        <f t="shared" si="151"/>
        <v>109.6058672664049</v>
      </c>
      <c r="EH119" s="2">
        <f t="shared" si="151"/>
        <v>109.74573398581727</v>
      </c>
      <c r="EI119" s="2">
        <f t="shared" si="151"/>
        <v>109.01528354859393</v>
      </c>
      <c r="EJ119" s="2">
        <f t="shared" si="151"/>
        <v>110.53672427346757</v>
      </c>
      <c r="EK119" s="2">
        <f t="shared" si="151"/>
        <v>112.36089980545785</v>
      </c>
      <c r="EL119" s="2">
        <f t="shared" si="151"/>
        <v>113.64507469378344</v>
      </c>
      <c r="EM119" s="2">
        <f t="shared" si="135"/>
        <v>115.97225896145666</v>
      </c>
      <c r="EN119" s="2">
        <f t="shared" si="135"/>
        <v>116.31900203803782</v>
      </c>
      <c r="EO119" s="2">
        <f t="shared" si="135"/>
        <v>119.38301674966048</v>
      </c>
      <c r="EQ119" s="2">
        <f t="shared" si="149"/>
        <v>109.36935178344207</v>
      </c>
      <c r="ER119" s="2">
        <f t="shared" si="149"/>
        <v>107.95351155442468</v>
      </c>
      <c r="ES119" s="2">
        <f t="shared" si="149"/>
        <v>108.26988260474342</v>
      </c>
      <c r="ET119" s="2">
        <f t="shared" si="149"/>
        <v>109.05384020290424</v>
      </c>
      <c r="EU119" s="2">
        <f t="shared" si="149"/>
        <v>108.9921598896937</v>
      </c>
      <c r="EV119" s="2">
        <f t="shared" si="149"/>
        <v>108.61839212646269</v>
      </c>
      <c r="EW119" s="2">
        <f t="shared" si="149"/>
        <v>109.64729800158705</v>
      </c>
      <c r="EX119" s="2">
        <f t="shared" si="149"/>
        <v>109.63062821014987</v>
      </c>
      <c r="EY119" s="2">
        <f t="shared" si="149"/>
        <v>108.96297154058799</v>
      </c>
      <c r="EZ119" s="2">
        <f t="shared" si="149"/>
        <v>110.57303639166892</v>
      </c>
      <c r="FA119" s="2">
        <f t="shared" si="149"/>
        <v>112.27894996342756</v>
      </c>
      <c r="FB119" s="2">
        <f t="shared" si="149"/>
        <v>113.6451393905253</v>
      </c>
      <c r="FC119" s="2">
        <f t="shared" si="149"/>
        <v>115.94711827537408</v>
      </c>
      <c r="FD119" s="2">
        <f t="shared" si="149"/>
        <v>116.33974074395935</v>
      </c>
      <c r="FE119" s="2">
        <f t="shared" si="149"/>
        <v>119.24754643729965</v>
      </c>
      <c r="FG119" s="2">
        <f t="shared" si="150"/>
        <v>0.9904905830926064</v>
      </c>
      <c r="FH119" s="2">
        <f t="shared" si="150"/>
        <v>0.99059768713407259</v>
      </c>
      <c r="FI119" s="2">
        <f t="shared" si="150"/>
        <v>0.9905624734450833</v>
      </c>
      <c r="FJ119" s="2">
        <f t="shared" si="150"/>
        <v>0.99073131628328315</v>
      </c>
      <c r="FK119" s="2">
        <f t="shared" si="150"/>
        <v>0.99139711039946998</v>
      </c>
      <c r="FL119" s="2">
        <f t="shared" si="150"/>
        <v>0.99038470672876011</v>
      </c>
      <c r="FM119" s="2">
        <f t="shared" si="150"/>
        <v>0.99124588428665839</v>
      </c>
      <c r="FN119" s="2">
        <f t="shared" si="150"/>
        <v>0.99018030096676368</v>
      </c>
      <c r="FO119" s="2">
        <f t="shared" si="150"/>
        <v>0.98957840639016981</v>
      </c>
      <c r="FP119" s="2">
        <f t="shared" si="150"/>
        <v>0.9896068225415382</v>
      </c>
      <c r="FQ119" s="2">
        <f t="shared" si="150"/>
        <v>0.99068965032045264</v>
      </c>
      <c r="FR119" s="2">
        <f t="shared" si="150"/>
        <v>0.98945508744521682</v>
      </c>
      <c r="FS119" s="2">
        <f t="shared" si="150"/>
        <v>0.99098094279626536</v>
      </c>
      <c r="FT119" s="2">
        <f t="shared" si="150"/>
        <v>0.98940990919562577</v>
      </c>
      <c r="FU119" s="2">
        <f t="shared" si="150"/>
        <v>0.987370169257066</v>
      </c>
      <c r="FW119" s="2">
        <f t="shared" si="141"/>
        <v>1.4155227681062504E-2</v>
      </c>
      <c r="FX119" s="2">
        <f t="shared" si="141"/>
        <v>1.5179318442089253E-2</v>
      </c>
      <c r="FY119" s="2">
        <f t="shared" si="141"/>
        <v>1.4587610421197597E-2</v>
      </c>
      <c r="FZ119" s="2">
        <f t="shared" si="141"/>
        <v>1.5478200357403816E-2</v>
      </c>
      <c r="GA119" s="2">
        <f t="shared" si="141"/>
        <v>1.5680902513513898E-2</v>
      </c>
      <c r="GB119" s="2">
        <f t="shared" si="141"/>
        <v>1.5773402357585127E-2</v>
      </c>
      <c r="GC119" s="2">
        <f t="shared" si="141"/>
        <v>1.5728924318822633E-2</v>
      </c>
      <c r="GD119" s="2">
        <f t="shared" si="141"/>
        <v>1.562034937105874E-2</v>
      </c>
      <c r="GE119" s="2">
        <f t="shared" si="141"/>
        <v>1.6081317204145261E-2</v>
      </c>
      <c r="GF119" s="2">
        <f t="shared" si="141"/>
        <v>1.6280046295347052E-2</v>
      </c>
      <c r="GG119" s="2">
        <f t="shared" si="141"/>
        <v>1.5796580674132258E-2</v>
      </c>
      <c r="GH119" s="2">
        <f t="shared" si="141"/>
        <v>1.4011643702206283E-2</v>
      </c>
      <c r="GI119" s="2">
        <f t="shared" si="141"/>
        <v>1.5657363289070084E-2</v>
      </c>
      <c r="GJ119" s="2">
        <f t="shared" si="141"/>
        <v>9.4254958712295944E-3</v>
      </c>
      <c r="GK119" s="2">
        <f t="shared" si="141"/>
        <v>7.3267782449882328E-3</v>
      </c>
      <c r="GM119" s="86">
        <f t="shared" si="142"/>
        <v>6.5511385428237006E-39</v>
      </c>
      <c r="GN119" s="86">
        <f t="shared" si="142"/>
        <v>4.672714010234634E-46</v>
      </c>
      <c r="GO119" s="86">
        <f t="shared" si="142"/>
        <v>2.7869460437877728E-53</v>
      </c>
      <c r="GP119" s="86">
        <f t="shared" si="142"/>
        <v>5.0381672199299756E-71</v>
      </c>
      <c r="GQ119" s="86">
        <f t="shared" si="142"/>
        <v>4.0826216153630557E-82</v>
      </c>
      <c r="GR119" s="86">
        <f t="shared" si="142"/>
        <v>5.9975814675596026E-76</v>
      </c>
      <c r="GS119" s="86">
        <f t="shared" si="142"/>
        <v>7.4077242915332168E-84</v>
      </c>
      <c r="GT119" s="86">
        <f t="shared" si="142"/>
        <v>6.0917101798746248E-86</v>
      </c>
      <c r="GU119" s="86">
        <f t="shared" si="142"/>
        <v>3.8861183568707976E-93</v>
      </c>
      <c r="GV119" s="86">
        <f t="shared" si="142"/>
        <v>1.162331900492208E-61</v>
      </c>
      <c r="GW119" s="86">
        <f t="shared" si="142"/>
        <v>2.9837795266780934E-65</v>
      </c>
      <c r="GX119" s="86">
        <f t="shared" si="142"/>
        <v>3.3777969604567169E-54</v>
      </c>
      <c r="GY119" s="86">
        <f t="shared" si="142"/>
        <v>9.4733553137246854E-42</v>
      </c>
      <c r="GZ119" s="86">
        <f t="shared" si="142"/>
        <v>2.0330951480437168E-49</v>
      </c>
      <c r="HA119" s="86">
        <f t="shared" si="142"/>
        <v>4.2142752482825999E-77</v>
      </c>
      <c r="HC119" s="86">
        <f t="shared" si="73"/>
        <v>2.0114923439851849E-8</v>
      </c>
      <c r="HD119" s="86">
        <f t="shared" si="73"/>
        <v>9.0381399399270465E-9</v>
      </c>
      <c r="HE119" s="86">
        <f t="shared" si="73"/>
        <v>1.9388864438324338E-11</v>
      </c>
      <c r="HF119" s="86">
        <f t="shared" si="73"/>
        <v>1.0471928764615518E-10</v>
      </c>
      <c r="HG119" s="86">
        <f t="shared" si="73"/>
        <v>1.494791961050464E-11</v>
      </c>
      <c r="HH119" s="86">
        <f t="shared" si="73"/>
        <v>2.9215118540701257E-13</v>
      </c>
      <c r="HI119" s="86">
        <f t="shared" si="138"/>
        <v>9.6812581417693111E-16</v>
      </c>
      <c r="HJ119" s="86">
        <f t="shared" si="138"/>
        <v>2.0665955632858114E-17</v>
      </c>
      <c r="HK119" s="86">
        <f t="shared" si="138"/>
        <v>2.3505106194995516E-11</v>
      </c>
      <c r="HL119" s="86">
        <f t="shared" si="138"/>
        <v>2.7832796984461884E-10</v>
      </c>
      <c r="HM119" s="86">
        <f t="shared" si="138"/>
        <v>1.042589764712777E-12</v>
      </c>
      <c r="HN119" s="86">
        <f t="shared" si="138"/>
        <v>8.8201019790232787E-9</v>
      </c>
      <c r="HO119" s="86">
        <f t="shared" si="138"/>
        <v>2.0139120476628412E-8</v>
      </c>
      <c r="HP119" s="86">
        <f t="shared" si="138"/>
        <v>2.9736360634641897E-9</v>
      </c>
      <c r="HQ119" s="86">
        <f t="shared" si="138"/>
        <v>2.5269631942083378E-14</v>
      </c>
      <c r="HS119" s="86">
        <f t="shared" si="143"/>
        <v>3.1406104969184505E-8</v>
      </c>
      <c r="HT119" s="86">
        <f t="shared" si="143"/>
        <v>1.5745808687483487E-7</v>
      </c>
      <c r="HU119" s="86">
        <f t="shared" si="143"/>
        <v>3.6019716938134011E-8</v>
      </c>
      <c r="HV119" s="86">
        <f t="shared" si="143"/>
        <v>4.6686910683659336E-9</v>
      </c>
      <c r="HW119" s="86">
        <f t="shared" si="143"/>
        <v>7.2952430188091448E-9</v>
      </c>
      <c r="HX119" s="86">
        <f t="shared" si="143"/>
        <v>4.6194192799310188E-9</v>
      </c>
      <c r="HY119" s="86">
        <f t="shared" si="143"/>
        <v>4.336567133854738E-8</v>
      </c>
      <c r="HZ119" s="86">
        <f t="shared" si="143"/>
        <v>8.509159070640822E-9</v>
      </c>
      <c r="IA119" s="86">
        <f t="shared" si="143"/>
        <v>2.9698757434019823E-8</v>
      </c>
      <c r="IB119" s="86">
        <f t="shared" si="143"/>
        <v>2.0156758007073442E-9</v>
      </c>
      <c r="IC119" s="86">
        <f t="shared" si="143"/>
        <v>1.542228059731391E-8</v>
      </c>
      <c r="ID119" s="86">
        <f t="shared" si="143"/>
        <v>5.2431729112129071E-10</v>
      </c>
      <c r="IE119" s="86">
        <f t="shared" si="143"/>
        <v>9.9847337291497084E-9</v>
      </c>
      <c r="IF119" s="86">
        <f t="shared" si="143"/>
        <v>1.0855357459614563E-6</v>
      </c>
      <c r="IG119" s="86">
        <f t="shared" si="143"/>
        <v>1.097341792529794E-5</v>
      </c>
      <c r="II119" s="86">
        <f t="shared" si="144"/>
        <v>9.0560085227648486E-58</v>
      </c>
      <c r="IJ119" s="86">
        <f t="shared" si="144"/>
        <v>4.0542050638493445E-62</v>
      </c>
      <c r="IK119" s="86">
        <f t="shared" si="144"/>
        <v>4.8157226114478899E-65</v>
      </c>
      <c r="IL119" s="86">
        <f t="shared" si="144"/>
        <v>5.3046623124211853E-68</v>
      </c>
      <c r="IM119" s="86">
        <f t="shared" si="144"/>
        <v>1.0045570596674756E-67</v>
      </c>
      <c r="IN119" s="86">
        <f t="shared" si="144"/>
        <v>2.8895417836129778E-72</v>
      </c>
      <c r="IO119" s="86">
        <f t="shared" si="144"/>
        <v>1.1476668264362E-63</v>
      </c>
      <c r="IP119" s="86">
        <f t="shared" si="144"/>
        <v>4.9457802494702587E-70</v>
      </c>
      <c r="IQ119" s="86">
        <f t="shared" si="144"/>
        <v>3.9764153158927571E-69</v>
      </c>
      <c r="IR119" s="86">
        <f t="shared" si="144"/>
        <v>1.7037717657987186E-72</v>
      </c>
      <c r="IS119" s="86">
        <f t="shared" si="144"/>
        <v>3.0099636207755672E-67</v>
      </c>
      <c r="IT119" s="86">
        <f t="shared" si="144"/>
        <v>2.3352617871688366E-78</v>
      </c>
      <c r="IU119" s="86">
        <f t="shared" si="144"/>
        <v>1.5891524744063303E-65</v>
      </c>
      <c r="IV119" s="86">
        <f t="shared" si="144"/>
        <v>7.2857809578812297E-43</v>
      </c>
      <c r="IW119" s="86">
        <f t="shared" si="144"/>
        <v>3.5402745995982707E-24</v>
      </c>
      <c r="IY119" s="86">
        <f t="shared" si="145"/>
        <v>5.152102840903635E-8</v>
      </c>
      <c r="IZ119" s="86">
        <f t="shared" si="145"/>
        <v>1.6649622681476193E-7</v>
      </c>
      <c r="JA119" s="86">
        <f t="shared" si="145"/>
        <v>3.6039105802572333E-8</v>
      </c>
      <c r="JB119" s="86">
        <f t="shared" si="145"/>
        <v>4.7734103560120886E-9</v>
      </c>
      <c r="JC119" s="86">
        <f t="shared" si="145"/>
        <v>7.3101909384196495E-9</v>
      </c>
      <c r="JD119" s="86">
        <f t="shared" si="145"/>
        <v>4.6197114311164262E-9</v>
      </c>
      <c r="JE119" s="86">
        <f t="shared" si="145"/>
        <v>4.3365672306673196E-8</v>
      </c>
      <c r="JF119" s="86">
        <f t="shared" si="145"/>
        <v>8.5091590913067782E-9</v>
      </c>
      <c r="JG119" s="86">
        <f t="shared" si="145"/>
        <v>2.9722262540214817E-8</v>
      </c>
      <c r="JH119" s="86">
        <f t="shared" si="145"/>
        <v>2.2940037705519629E-9</v>
      </c>
      <c r="JI119" s="86">
        <f t="shared" si="145"/>
        <v>1.5423323187078624E-8</v>
      </c>
      <c r="JJ119" s="86">
        <f t="shared" si="145"/>
        <v>9.344419270144569E-9</v>
      </c>
      <c r="JK119" s="86">
        <f t="shared" si="145"/>
        <v>3.0123854205778117E-8</v>
      </c>
      <c r="JL119" s="86">
        <f t="shared" si="145"/>
        <v>1.0885093820249205E-6</v>
      </c>
      <c r="JM119" s="86">
        <f t="shared" si="145"/>
        <v>1.0973417950567572E-5</v>
      </c>
    </row>
    <row r="120" spans="2:273" x14ac:dyDescent="0.25">
      <c r="B120" s="2">
        <v>93</v>
      </c>
      <c r="C120" s="37">
        <v>107.345</v>
      </c>
      <c r="D120" s="37">
        <v>107.86199999999999</v>
      </c>
      <c r="E120" s="37">
        <v>107.345</v>
      </c>
      <c r="F120" s="37">
        <v>108.39700000000001</v>
      </c>
      <c r="G120" s="37">
        <v>107.79300000000001</v>
      </c>
      <c r="H120" s="37">
        <v>106.31</v>
      </c>
      <c r="I120" s="37">
        <v>108.345</v>
      </c>
      <c r="J120" s="37">
        <v>109.19</v>
      </c>
      <c r="K120" s="37">
        <v>109.55200000000001</v>
      </c>
      <c r="L120" s="37">
        <v>108.63800000000001</v>
      </c>
      <c r="M120" s="37">
        <v>112</v>
      </c>
      <c r="N120" s="37">
        <v>113.36199999999999</v>
      </c>
      <c r="O120" s="37">
        <v>115.017</v>
      </c>
      <c r="P120" s="37">
        <v>116.05200000000001</v>
      </c>
      <c r="Q120" s="37">
        <v>119.569</v>
      </c>
      <c r="S120" s="4">
        <f t="shared" si="146"/>
        <v>109.497874332713</v>
      </c>
      <c r="T120" s="4">
        <f t="shared" si="146"/>
        <v>107.9160757016484</v>
      </c>
      <c r="U120" s="4">
        <f t="shared" si="146"/>
        <v>108.38119615188862</v>
      </c>
      <c r="V120" s="4">
        <f t="shared" si="146"/>
        <v>109.20541033111522</v>
      </c>
      <c r="W120" s="4">
        <f t="shared" si="146"/>
        <v>109.22768019039813</v>
      </c>
      <c r="X120" s="4">
        <f t="shared" si="146"/>
        <v>108.74830356316338</v>
      </c>
      <c r="Y120" s="4">
        <f t="shared" si="146"/>
        <v>109.73755571456195</v>
      </c>
      <c r="Z120" s="4">
        <f t="shared" si="146"/>
        <v>109.88532417195286</v>
      </c>
      <c r="AA120" s="4">
        <f t="shared" si="146"/>
        <v>109.14043613131371</v>
      </c>
      <c r="AB120" s="4">
        <f t="shared" si="146"/>
        <v>110.69724410594215</v>
      </c>
      <c r="AC120" s="4">
        <f t="shared" si="146"/>
        <v>112.46008163888182</v>
      </c>
      <c r="AD120" s="4">
        <f t="shared" si="146"/>
        <v>113.79630962085113</v>
      </c>
      <c r="AE120" s="4">
        <f t="shared" si="146"/>
        <v>116.06359518201272</v>
      </c>
      <c r="AF120" s="4">
        <f t="shared" si="146"/>
        <v>116.45962927083934</v>
      </c>
      <c r="AG120" s="4">
        <f t="shared" si="146"/>
        <v>119.57134995211638</v>
      </c>
      <c r="AI120" s="4">
        <f t="shared" si="147"/>
        <v>-2.1528743327129973</v>
      </c>
      <c r="AJ120" s="4">
        <f t="shared" si="147"/>
        <v>-5.4075701648400809E-2</v>
      </c>
      <c r="AK120" s="4">
        <f t="shared" si="147"/>
        <v>-1.0361961518886176</v>
      </c>
      <c r="AL120" s="4">
        <f t="shared" si="147"/>
        <v>-0.80841033111521199</v>
      </c>
      <c r="AM120" s="4">
        <f t="shared" si="147"/>
        <v>-1.4346801903981259</v>
      </c>
      <c r="AN120" s="4">
        <f t="shared" si="147"/>
        <v>-2.4383035631633732</v>
      </c>
      <c r="AO120" s="4">
        <f t="shared" si="147"/>
        <v>-1.3925557145619507</v>
      </c>
      <c r="AP120" s="4">
        <f t="shared" si="147"/>
        <v>-0.695324171952862</v>
      </c>
      <c r="AQ120" s="4">
        <f t="shared" si="147"/>
        <v>0.41156386868630079</v>
      </c>
      <c r="AR120" s="4">
        <f t="shared" si="147"/>
        <v>-2.0592441059421418</v>
      </c>
      <c r="AS120" s="4">
        <f t="shared" si="147"/>
        <v>-0.46008163888181741</v>
      </c>
      <c r="AT120" s="4">
        <f t="shared" si="147"/>
        <v>-0.43430962085113833</v>
      </c>
      <c r="AU120" s="4">
        <f t="shared" si="147"/>
        <v>-1.0465951820127231</v>
      </c>
      <c r="AV120" s="4">
        <f t="shared" si="147"/>
        <v>-0.40762927083933675</v>
      </c>
      <c r="AW120" s="4">
        <f t="shared" si="147"/>
        <v>-2.3499521163756754E-3</v>
      </c>
      <c r="AY120" s="2">
        <f t="shared" si="139"/>
        <v>109.49787432167591</v>
      </c>
      <c r="AZ120" s="2">
        <f t="shared" si="139"/>
        <v>107.9160466751144</v>
      </c>
      <c r="BA120" s="2">
        <f t="shared" si="139"/>
        <v>108.38118543765424</v>
      </c>
      <c r="BB120" s="2">
        <f t="shared" si="139"/>
        <v>109.20540726110391</v>
      </c>
      <c r="BC120" s="2">
        <f t="shared" si="139"/>
        <v>109.22767571682316</v>
      </c>
      <c r="BD120" s="2">
        <f t="shared" si="139"/>
        <v>108.74829930731606</v>
      </c>
      <c r="BE120" s="2">
        <f t="shared" si="139"/>
        <v>109.7375195498537</v>
      </c>
      <c r="BF120" s="2">
        <f t="shared" si="139"/>
        <v>109.8853161232346</v>
      </c>
      <c r="BG120" s="2">
        <f t="shared" si="139"/>
        <v>109.1404072908731</v>
      </c>
      <c r="BH120" s="2">
        <f t="shared" si="139"/>
        <v>110.69724107620331</v>
      </c>
      <c r="BI120" s="2">
        <f t="shared" si="139"/>
        <v>112.46006234432916</v>
      </c>
      <c r="BJ120" s="2">
        <f t="shared" si="139"/>
        <v>113.79630866884544</v>
      </c>
      <c r="BK120" s="2">
        <f t="shared" si="139"/>
        <v>116.06357955078822</v>
      </c>
      <c r="BL120" s="2">
        <f t="shared" si="139"/>
        <v>116.45841041791647</v>
      </c>
      <c r="BM120" s="2">
        <f t="shared" si="139"/>
        <v>119.55742213008229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107.345</v>
      </c>
      <c r="CF120" s="2">
        <f t="shared" si="140"/>
        <v>107.86199999999999</v>
      </c>
      <c r="CG120" s="2">
        <f t="shared" si="140"/>
        <v>107.345</v>
      </c>
      <c r="CH120" s="2">
        <f t="shared" si="140"/>
        <v>108.39700000000001</v>
      </c>
      <c r="CI120" s="2">
        <f t="shared" si="140"/>
        <v>107.79300000000001</v>
      </c>
      <c r="CJ120" s="2">
        <f t="shared" si="140"/>
        <v>106.31</v>
      </c>
      <c r="CK120" s="2">
        <f t="shared" si="140"/>
        <v>108.345</v>
      </c>
      <c r="CL120" s="2">
        <f t="shared" si="140"/>
        <v>109.19</v>
      </c>
      <c r="CM120" s="2">
        <f t="shared" si="140"/>
        <v>109.55200000000001</v>
      </c>
      <c r="CN120" s="2">
        <f t="shared" si="140"/>
        <v>108.63800000000001</v>
      </c>
      <c r="CO120" s="2">
        <f t="shared" si="140"/>
        <v>112</v>
      </c>
      <c r="CP120" s="2">
        <f t="shared" si="140"/>
        <v>113.36199999999999</v>
      </c>
      <c r="CQ120" s="2">
        <f t="shared" si="140"/>
        <v>115.017</v>
      </c>
      <c r="CR120" s="2">
        <f t="shared" si="140"/>
        <v>116.05200000000001</v>
      </c>
      <c r="CS120" s="2">
        <f t="shared" si="140"/>
        <v>119.569</v>
      </c>
      <c r="CU120" s="2">
        <f t="shared" si="110"/>
        <v>107.345</v>
      </c>
      <c r="CV120" s="2">
        <f t="shared" si="111"/>
        <v>107.86199999999999</v>
      </c>
      <c r="CW120" s="2">
        <f t="shared" si="112"/>
        <v>107.345</v>
      </c>
      <c r="CX120" s="2">
        <f t="shared" si="113"/>
        <v>108.39700000000001</v>
      </c>
      <c r="CY120" s="2">
        <f t="shared" si="114"/>
        <v>107.79300000000001</v>
      </c>
      <c r="CZ120" s="2">
        <f t="shared" si="115"/>
        <v>106.31</v>
      </c>
      <c r="DA120" s="2">
        <f t="shared" si="116"/>
        <v>108.345</v>
      </c>
      <c r="DB120" s="2">
        <f t="shared" si="117"/>
        <v>109.19</v>
      </c>
      <c r="DC120" s="2">
        <f t="shared" si="118"/>
        <v>109.55200000000001</v>
      </c>
      <c r="DD120" s="2">
        <f t="shared" si="119"/>
        <v>108.63800000000001</v>
      </c>
      <c r="DE120" s="2">
        <f t="shared" si="120"/>
        <v>112</v>
      </c>
      <c r="DF120" s="2">
        <f t="shared" si="121"/>
        <v>113.36199999999999</v>
      </c>
      <c r="DG120" s="2">
        <f t="shared" si="122"/>
        <v>115.017</v>
      </c>
      <c r="DH120" s="2">
        <f t="shared" si="123"/>
        <v>116.05200000000001</v>
      </c>
      <c r="DI120" s="2">
        <f t="shared" si="124"/>
        <v>119.569</v>
      </c>
      <c r="DK120" s="2">
        <f t="shared" si="148"/>
        <v>142.56341707317071</v>
      </c>
      <c r="DL120" s="2">
        <f t="shared" si="148"/>
        <v>125.87806612685563</v>
      </c>
      <c r="DM120" s="2">
        <f t="shared" si="148"/>
        <v>126.05975817923186</v>
      </c>
      <c r="DN120" s="2">
        <f t="shared" si="148"/>
        <v>130.12004372469633</v>
      </c>
      <c r="DO120" s="2">
        <f t="shared" si="148"/>
        <v>137.68892523452158</v>
      </c>
      <c r="DP120" s="2">
        <f t="shared" si="148"/>
        <v>136.41829587482221</v>
      </c>
      <c r="DQ120" s="2">
        <f t="shared" si="148"/>
        <v>128.88457776735461</v>
      </c>
      <c r="DR120" s="2">
        <f t="shared" si="148"/>
        <v>130.42251920341397</v>
      </c>
      <c r="DS120" s="2">
        <f t="shared" si="148"/>
        <v>129.39596323466327</v>
      </c>
      <c r="DT120" s="2">
        <f t="shared" si="148"/>
        <v>133.17815718349931</v>
      </c>
      <c r="DU120" s="2">
        <f t="shared" si="148"/>
        <v>134.03741349527667</v>
      </c>
      <c r="DV120" s="2">
        <f t="shared" si="148"/>
        <v>137.22345163584637</v>
      </c>
      <c r="DW120" s="2">
        <f t="shared" si="148"/>
        <v>139.38011522048362</v>
      </c>
      <c r="DX120" s="2">
        <f t="shared" si="148"/>
        <v>139.87529867009863</v>
      </c>
      <c r="DY120" s="2">
        <f t="shared" si="148"/>
        <v>142.5882866147571</v>
      </c>
      <c r="EA120" s="2">
        <f t="shared" si="152"/>
        <v>109.2073260660639</v>
      </c>
      <c r="EB120" s="2">
        <f t="shared" si="152"/>
        <v>107.75841031023457</v>
      </c>
      <c r="EC120" s="2">
        <f t="shared" si="152"/>
        <v>108.22812372512959</v>
      </c>
      <c r="ED120" s="2">
        <f t="shared" si="152"/>
        <v>109.02802936060108</v>
      </c>
      <c r="EE120" s="2">
        <f t="shared" si="151"/>
        <v>109.00402811061261</v>
      </c>
      <c r="EF120" s="2">
        <f t="shared" si="151"/>
        <v>108.50214913248863</v>
      </c>
      <c r="EG120" s="2">
        <f t="shared" si="151"/>
        <v>109.58271942214148</v>
      </c>
      <c r="EH120" s="2">
        <f t="shared" si="151"/>
        <v>109.7011866025904</v>
      </c>
      <c r="EI120" s="2">
        <f t="shared" si="151"/>
        <v>108.94664972061921</v>
      </c>
      <c r="EJ120" s="2">
        <f t="shared" si="151"/>
        <v>110.48134989326493</v>
      </c>
      <c r="EK120" s="2">
        <f t="shared" si="151"/>
        <v>112.27631914529731</v>
      </c>
      <c r="EL120" s="2">
        <f t="shared" si="151"/>
        <v>113.56860701269014</v>
      </c>
      <c r="EM120" s="2">
        <f t="shared" si="135"/>
        <v>115.87041163044043</v>
      </c>
      <c r="EN120" s="2">
        <f t="shared" si="135"/>
        <v>116.22964362737321</v>
      </c>
      <c r="EO120" s="2">
        <f t="shared" si="135"/>
        <v>119.28990803854363</v>
      </c>
      <c r="EQ120" s="2">
        <f t="shared" si="149"/>
        <v>109.27306390838564</v>
      </c>
      <c r="ER120" s="2">
        <f t="shared" si="149"/>
        <v>107.88666140113043</v>
      </c>
      <c r="ES120" s="2">
        <f t="shared" si="149"/>
        <v>108.19400410709859</v>
      </c>
      <c r="ET120" s="2">
        <f t="shared" si="149"/>
        <v>108.96539732735852</v>
      </c>
      <c r="EU120" s="2">
        <f t="shared" si="149"/>
        <v>108.91184749211568</v>
      </c>
      <c r="EV120" s="2">
        <f t="shared" si="149"/>
        <v>108.56811555852428</v>
      </c>
      <c r="EW120" s="2">
        <f t="shared" si="149"/>
        <v>109.61629750668226</v>
      </c>
      <c r="EX120" s="2">
        <f t="shared" si="149"/>
        <v>109.60736989526566</v>
      </c>
      <c r="EY120" s="2">
        <f t="shared" si="149"/>
        <v>108.90214679459659</v>
      </c>
      <c r="EZ120" s="2">
        <f t="shared" si="149"/>
        <v>110.5126723921658</v>
      </c>
      <c r="FA120" s="2">
        <f t="shared" si="149"/>
        <v>112.2078113619844</v>
      </c>
      <c r="FB120" s="2">
        <f t="shared" si="149"/>
        <v>113.5686058185009</v>
      </c>
      <c r="FC120" s="2">
        <f t="shared" si="149"/>
        <v>115.84916501737737</v>
      </c>
      <c r="FD120" s="2">
        <f t="shared" si="149"/>
        <v>116.24683293193137</v>
      </c>
      <c r="FE120" s="2">
        <f t="shared" si="149"/>
        <v>119.14692882456202</v>
      </c>
      <c r="FG120" s="2">
        <f t="shared" si="150"/>
        <v>0.99132004596465129</v>
      </c>
      <c r="FH120" s="2">
        <f t="shared" si="150"/>
        <v>0.99141788875674819</v>
      </c>
      <c r="FI120" s="2">
        <f t="shared" si="150"/>
        <v>0.9913857201869043</v>
      </c>
      <c r="FJ120" s="2">
        <f t="shared" si="150"/>
        <v>0.99153996045183312</v>
      </c>
      <c r="FK120" s="2">
        <f t="shared" si="150"/>
        <v>0.99214812787328222</v>
      </c>
      <c r="FL120" s="2">
        <f t="shared" si="150"/>
        <v>0.99122332287922732</v>
      </c>
      <c r="FM120" s="2">
        <f t="shared" si="150"/>
        <v>0.99200999714257809</v>
      </c>
      <c r="FN120" s="2">
        <f t="shared" si="150"/>
        <v>0.99103658340784917</v>
      </c>
      <c r="FO120" s="2">
        <f t="shared" si="150"/>
        <v>0.99048667006198321</v>
      </c>
      <c r="FP120" s="2">
        <f t="shared" si="150"/>
        <v>0.99051263342951046</v>
      </c>
      <c r="FQ120" s="2">
        <f t="shared" si="150"/>
        <v>0.99150189844552861</v>
      </c>
      <c r="FR120" s="2">
        <f t="shared" si="150"/>
        <v>0.99037399407584703</v>
      </c>
      <c r="FS120" s="2">
        <f t="shared" si="150"/>
        <v>0.99176798931636811</v>
      </c>
      <c r="FT120" s="2">
        <f t="shared" si="150"/>
        <v>0.99033271429220682</v>
      </c>
      <c r="FU120" s="2">
        <f t="shared" si="150"/>
        <v>0.98846864280195867</v>
      </c>
      <c r="FW120" s="2">
        <f t="shared" si="141"/>
        <v>1.5499730983209583E-2</v>
      </c>
      <c r="FX120" s="2">
        <f t="shared" si="141"/>
        <v>1.661945295957705E-2</v>
      </c>
      <c r="FY120" s="2">
        <f t="shared" si="141"/>
        <v>1.5972517258078186E-2</v>
      </c>
      <c r="FZ120" s="2">
        <f t="shared" si="141"/>
        <v>1.6946203292078559E-2</v>
      </c>
      <c r="GA120" s="2">
        <f t="shared" si="141"/>
        <v>1.7167795142282491E-2</v>
      </c>
      <c r="GB120" s="2">
        <f t="shared" si="141"/>
        <v>1.7268912116564818E-2</v>
      </c>
      <c r="GC120" s="2">
        <f t="shared" si="141"/>
        <v>1.72202908032934E-2</v>
      </c>
      <c r="GD120" s="2">
        <f t="shared" si="141"/>
        <v>1.7101599994745111E-2</v>
      </c>
      <c r="GE120" s="2">
        <f t="shared" si="141"/>
        <v>1.7605498810254694E-2</v>
      </c>
      <c r="GF120" s="2">
        <f t="shared" si="141"/>
        <v>1.7822722188905883E-2</v>
      </c>
      <c r="GG120" s="2">
        <f t="shared" si="141"/>
        <v>1.729424940382867E-2</v>
      </c>
      <c r="GH120" s="2">
        <f t="shared" si="141"/>
        <v>1.5342721243172316E-2</v>
      </c>
      <c r="GI120" s="2">
        <f t="shared" si="141"/>
        <v>1.714206275555798E-2</v>
      </c>
      <c r="GJ120" s="2">
        <f t="shared" si="141"/>
        <v>1.0325461202527199E-2</v>
      </c>
      <c r="GK120" s="2">
        <f t="shared" si="141"/>
        <v>8.0279778220121809E-3</v>
      </c>
      <c r="GM120" s="86">
        <f t="shared" si="142"/>
        <v>2.8904732534409995E-41</v>
      </c>
      <c r="GN120" s="86">
        <f t="shared" si="142"/>
        <v>7.8539401692596023E-49</v>
      </c>
      <c r="GO120" s="86">
        <f t="shared" si="142"/>
        <v>1.7253487520585521E-56</v>
      </c>
      <c r="GP120" s="86">
        <f t="shared" si="142"/>
        <v>2.34949576280688E-75</v>
      </c>
      <c r="GQ120" s="86">
        <f t="shared" si="142"/>
        <v>3.9049971157255812E-87</v>
      </c>
      <c r="GR120" s="86">
        <f t="shared" si="142"/>
        <v>1.7707073319073827E-80</v>
      </c>
      <c r="GS120" s="86">
        <f t="shared" si="142"/>
        <v>7.1823642160539512E-89</v>
      </c>
      <c r="GT120" s="86">
        <f t="shared" si="142"/>
        <v>3.9096920140145502E-91</v>
      </c>
      <c r="GU120" s="86">
        <f t="shared" si="142"/>
        <v>1.0584118652172819E-98</v>
      </c>
      <c r="GV120" s="86">
        <f t="shared" si="142"/>
        <v>2.0923671097590705E-65</v>
      </c>
      <c r="GW120" s="86">
        <f t="shared" si="142"/>
        <v>3.4005570836010434E-69</v>
      </c>
      <c r="GX120" s="86">
        <f t="shared" si="142"/>
        <v>1.6657608851100985E-57</v>
      </c>
      <c r="GY120" s="86">
        <f t="shared" si="142"/>
        <v>3.455271421275374E-44</v>
      </c>
      <c r="GZ120" s="86">
        <f t="shared" si="142"/>
        <v>2.2888453762364915E-52</v>
      </c>
      <c r="HA120" s="86">
        <f t="shared" si="142"/>
        <v>1.2822331683406705E-81</v>
      </c>
      <c r="HC120" s="86">
        <f t="shared" si="73"/>
        <v>1.1039900870810078E-9</v>
      </c>
      <c r="HD120" s="86">
        <f t="shared" si="73"/>
        <v>5.3054009317224623E-10</v>
      </c>
      <c r="HE120" s="86">
        <f t="shared" si="73"/>
        <v>4.5860258343618914E-13</v>
      </c>
      <c r="HF120" s="86">
        <f t="shared" si="73"/>
        <v>3.081420044605349E-12</v>
      </c>
      <c r="HG120" s="86">
        <f t="shared" si="73"/>
        <v>3.3521756539345059E-13</v>
      </c>
      <c r="HH120" s="86">
        <f t="shared" si="73"/>
        <v>4.0349351004637454E-15</v>
      </c>
      <c r="HI120" s="86">
        <f t="shared" si="138"/>
        <v>5.6098868105449416E-18</v>
      </c>
      <c r="HJ120" s="86">
        <f t="shared" si="138"/>
        <v>6.1174945486087062E-20</v>
      </c>
      <c r="HK120" s="86">
        <f t="shared" si="138"/>
        <v>7.2679765832416109E-13</v>
      </c>
      <c r="HL120" s="86">
        <f t="shared" si="138"/>
        <v>1.0092927277553768E-11</v>
      </c>
      <c r="HM120" s="86">
        <f t="shared" si="138"/>
        <v>1.5569094231446257E-14</v>
      </c>
      <c r="HN120" s="86">
        <f t="shared" si="138"/>
        <v>5.3164549609951505E-10</v>
      </c>
      <c r="HO120" s="86">
        <f t="shared" si="138"/>
        <v>1.427553999496985E-9</v>
      </c>
      <c r="HP120" s="86">
        <f t="shared" si="138"/>
        <v>1.2188818928186201E-10</v>
      </c>
      <c r="HQ120" s="86">
        <f t="shared" si="138"/>
        <v>2.143927308534585E-16</v>
      </c>
      <c r="HS120" s="86">
        <f t="shared" si="143"/>
        <v>1.360391141168463E-7</v>
      </c>
      <c r="HT120" s="86">
        <f t="shared" si="143"/>
        <v>6.8325580138951843E-7</v>
      </c>
      <c r="HU120" s="86">
        <f t="shared" si="143"/>
        <v>1.7149838167262396E-7</v>
      </c>
      <c r="HV120" s="86">
        <f t="shared" si="143"/>
        <v>2.6006272562127353E-8</v>
      </c>
      <c r="HW120" s="86">
        <f t="shared" si="143"/>
        <v>3.9855636714366398E-8</v>
      </c>
      <c r="HX120" s="86">
        <f t="shared" si="143"/>
        <v>2.7368535880408202E-8</v>
      </c>
      <c r="HY120" s="86">
        <f t="shared" si="143"/>
        <v>2.0691666246059396E-7</v>
      </c>
      <c r="HZ120" s="86">
        <f t="shared" si="143"/>
        <v>4.741021586904174E-8</v>
      </c>
      <c r="IA120" s="86">
        <f t="shared" si="143"/>
        <v>1.5562794626905997E-7</v>
      </c>
      <c r="IB120" s="86">
        <f t="shared" si="143"/>
        <v>1.2642739858226895E-8</v>
      </c>
      <c r="IC120" s="86">
        <f t="shared" si="143"/>
        <v>8.1021227117724422E-8</v>
      </c>
      <c r="ID120" s="86">
        <f t="shared" si="143"/>
        <v>3.5287912130779676E-9</v>
      </c>
      <c r="IE120" s="86">
        <f t="shared" si="143"/>
        <v>5.2236348013309638E-8</v>
      </c>
      <c r="IF120" s="86">
        <f t="shared" si="143"/>
        <v>2.9900071653474544E-6</v>
      </c>
      <c r="IG120" s="86">
        <f t="shared" si="143"/>
        <v>2.4066494369746942E-5</v>
      </c>
      <c r="II120" s="86">
        <f t="shared" si="144"/>
        <v>2.2895472571944883E-55</v>
      </c>
      <c r="IJ120" s="86">
        <f t="shared" si="144"/>
        <v>1.738881837380616E-59</v>
      </c>
      <c r="IK120" s="86">
        <f t="shared" si="144"/>
        <v>2.6070609275748589E-62</v>
      </c>
      <c r="IL120" s="86">
        <f t="shared" si="144"/>
        <v>4.2328749481526262E-65</v>
      </c>
      <c r="IM120" s="86">
        <f t="shared" si="144"/>
        <v>7.9606909375880772E-65</v>
      </c>
      <c r="IN120" s="86">
        <f t="shared" si="144"/>
        <v>3.6596230966783323E-69</v>
      </c>
      <c r="IO120" s="86">
        <f t="shared" si="144"/>
        <v>6.065240334383261E-61</v>
      </c>
      <c r="IP120" s="86">
        <f t="shared" si="144"/>
        <v>4.9161279779667046E-67</v>
      </c>
      <c r="IQ120" s="86">
        <f t="shared" si="144"/>
        <v>3.7863060439693626E-66</v>
      </c>
      <c r="IR120" s="86">
        <f t="shared" si="144"/>
        <v>2.3345718497605907E-69</v>
      </c>
      <c r="IS120" s="86">
        <f t="shared" si="144"/>
        <v>2.3002598063038403E-64</v>
      </c>
      <c r="IT120" s="86">
        <f t="shared" si="144"/>
        <v>4.4098164283292392E-75</v>
      </c>
      <c r="IU120" s="86">
        <f t="shared" si="144"/>
        <v>1.0061572191003549E-62</v>
      </c>
      <c r="IV120" s="86">
        <f t="shared" si="144"/>
        <v>2.9755920670660514E-41</v>
      </c>
      <c r="IW120" s="86">
        <f t="shared" si="144"/>
        <v>2.4414909826218069E-23</v>
      </c>
      <c r="IY120" s="86">
        <f t="shared" si="145"/>
        <v>1.3714310420392732E-7</v>
      </c>
      <c r="IZ120" s="86">
        <f t="shared" si="145"/>
        <v>6.8378634148269064E-7</v>
      </c>
      <c r="JA120" s="86">
        <f t="shared" si="145"/>
        <v>1.714988402752074E-7</v>
      </c>
      <c r="JB120" s="86">
        <f t="shared" si="145"/>
        <v>2.6009353982171957E-8</v>
      </c>
      <c r="JC120" s="86">
        <f t="shared" si="145"/>
        <v>3.9855971931931791E-8</v>
      </c>
      <c r="JD120" s="86">
        <f t="shared" si="145"/>
        <v>2.7368539915343303E-8</v>
      </c>
      <c r="JE120" s="86">
        <f t="shared" si="145"/>
        <v>2.0691666246620385E-7</v>
      </c>
      <c r="JF120" s="86">
        <f t="shared" si="145"/>
        <v>4.7410215869102912E-8</v>
      </c>
      <c r="JG120" s="86">
        <f t="shared" si="145"/>
        <v>1.556286730667183E-7</v>
      </c>
      <c r="JH120" s="86">
        <f t="shared" si="145"/>
        <v>1.2652832785504449E-8</v>
      </c>
      <c r="JI120" s="86">
        <f t="shared" si="145"/>
        <v>8.102124268681865E-8</v>
      </c>
      <c r="JJ120" s="86">
        <f t="shared" si="145"/>
        <v>4.0604367091774827E-9</v>
      </c>
      <c r="JK120" s="86">
        <f t="shared" si="145"/>
        <v>5.3663902012806621E-8</v>
      </c>
      <c r="JL120" s="86">
        <f t="shared" si="145"/>
        <v>2.9901290535367362E-6</v>
      </c>
      <c r="JM120" s="86">
        <f t="shared" si="145"/>
        <v>2.4066494369961336E-5</v>
      </c>
    </row>
    <row r="121" spans="2:273" x14ac:dyDescent="0.25">
      <c r="B121" s="2">
        <v>94</v>
      </c>
      <c r="C121" s="37">
        <v>107.55200000000001</v>
      </c>
      <c r="D121" s="37">
        <v>106.155</v>
      </c>
      <c r="E121" s="37">
        <v>107.431</v>
      </c>
      <c r="F121" s="37">
        <v>108.517</v>
      </c>
      <c r="G121" s="37">
        <v>108.586</v>
      </c>
      <c r="H121" s="37">
        <v>108.121</v>
      </c>
      <c r="I121" s="37">
        <v>111.569</v>
      </c>
      <c r="J121" s="37">
        <v>110.81</v>
      </c>
      <c r="K121" s="37">
        <v>109.10299999999999</v>
      </c>
      <c r="L121" s="37">
        <v>111.29300000000001</v>
      </c>
      <c r="M121" s="37">
        <v>112.724</v>
      </c>
      <c r="N121" s="37">
        <v>111.914</v>
      </c>
      <c r="O121" s="37">
        <v>115.879</v>
      </c>
      <c r="P121" s="37">
        <v>116.55200000000001</v>
      </c>
      <c r="Q121" s="37">
        <v>118.914</v>
      </c>
      <c r="S121" s="4">
        <f t="shared" si="146"/>
        <v>109.39271948928148</v>
      </c>
      <c r="T121" s="4">
        <f t="shared" si="146"/>
        <v>107.85885369363162</v>
      </c>
      <c r="U121" s="4">
        <f t="shared" si="146"/>
        <v>108.28789417359638</v>
      </c>
      <c r="V121" s="4">
        <f t="shared" si="146"/>
        <v>109.09231724020394</v>
      </c>
      <c r="W121" s="4">
        <f t="shared" si="146"/>
        <v>109.11467732705474</v>
      </c>
      <c r="X121" s="4">
        <f t="shared" si="146"/>
        <v>108.69141851025671</v>
      </c>
      <c r="Y121" s="4">
        <f t="shared" si="146"/>
        <v>109.70250851224407</v>
      </c>
      <c r="Z121" s="4">
        <f t="shared" si="146"/>
        <v>109.82694112288335</v>
      </c>
      <c r="AA121" s="4">
        <f t="shared" si="146"/>
        <v>109.05745567499767</v>
      </c>
      <c r="AB121" s="4">
        <f t="shared" si="146"/>
        <v>110.6253894974983</v>
      </c>
      <c r="AC121" s="4">
        <f t="shared" si="146"/>
        <v>112.3617553514616</v>
      </c>
      <c r="AD121" s="4">
        <f t="shared" si="146"/>
        <v>113.70289224729657</v>
      </c>
      <c r="AE121" s="4">
        <f t="shared" si="146"/>
        <v>115.94745761757477</v>
      </c>
      <c r="AF121" s="4">
        <f t="shared" si="146"/>
        <v>116.35535164124759</v>
      </c>
      <c r="AG121" s="4">
        <f t="shared" si="146"/>
        <v>119.47352513227639</v>
      </c>
      <c r="AI121" s="4">
        <f t="shared" si="147"/>
        <v>-1.8407194892814687</v>
      </c>
      <c r="AJ121" s="4">
        <f t="shared" si="147"/>
        <v>-1.7038536936316149</v>
      </c>
      <c r="AK121" s="4">
        <f t="shared" si="147"/>
        <v>-0.85689417359638753</v>
      </c>
      <c r="AL121" s="4">
        <f t="shared" si="147"/>
        <v>-0.57531724020394392</v>
      </c>
      <c r="AM121" s="4">
        <f t="shared" si="147"/>
        <v>-0.52867732705473713</v>
      </c>
      <c r="AN121" s="4">
        <f t="shared" si="147"/>
        <v>-0.57041851025671519</v>
      </c>
      <c r="AO121" s="4">
        <f t="shared" si="147"/>
        <v>1.8664914877559369</v>
      </c>
      <c r="AP121" s="4">
        <f t="shared" si="147"/>
        <v>0.98305887711664752</v>
      </c>
      <c r="AQ121" s="4">
        <f t="shared" si="147"/>
        <v>4.5544325002325081E-2</v>
      </c>
      <c r="AR121" s="4">
        <f t="shared" si="147"/>
        <v>0.66761050250170229</v>
      </c>
      <c r="AS121" s="4">
        <f t="shared" si="147"/>
        <v>0.36224464853840743</v>
      </c>
      <c r="AT121" s="4">
        <f t="shared" si="147"/>
        <v>-1.7888922472965731</v>
      </c>
      <c r="AU121" s="4">
        <f t="shared" si="147"/>
        <v>-6.8457617574765095E-2</v>
      </c>
      <c r="AV121" s="4">
        <f t="shared" si="147"/>
        <v>0.19664835875241238</v>
      </c>
      <c r="AW121" s="4">
        <f t="shared" si="147"/>
        <v>-0.55952513227639145</v>
      </c>
      <c r="AY121" s="2">
        <f t="shared" si="139"/>
        <v>109.39271948892629</v>
      </c>
      <c r="AZ121" s="2">
        <f t="shared" si="139"/>
        <v>107.8587428737322</v>
      </c>
      <c r="BA121" s="2">
        <f t="shared" si="139"/>
        <v>108.28784931485585</v>
      </c>
      <c r="BB121" s="2">
        <f t="shared" si="139"/>
        <v>109.0923022806695</v>
      </c>
      <c r="BC121" s="2">
        <f t="shared" si="139"/>
        <v>109.11465596482719</v>
      </c>
      <c r="BD121" s="2">
        <f t="shared" si="139"/>
        <v>108.69139663216791</v>
      </c>
      <c r="BE121" s="2">
        <f t="shared" si="139"/>
        <v>109.70235704645225</v>
      </c>
      <c r="BF121" s="2">
        <f t="shared" si="139"/>
        <v>109.82690207683108</v>
      </c>
      <c r="BG121" s="2">
        <f t="shared" si="139"/>
        <v>109.05732433630867</v>
      </c>
      <c r="BH121" s="2">
        <f t="shared" si="139"/>
        <v>110.62537302821448</v>
      </c>
      <c r="BI121" s="2">
        <f t="shared" si="139"/>
        <v>112.36166680704586</v>
      </c>
      <c r="BJ121" s="2">
        <f t="shared" si="139"/>
        <v>113.70288669997328</v>
      </c>
      <c r="BK121" s="2">
        <f t="shared" si="139"/>
        <v>115.94738593018806</v>
      </c>
      <c r="BL121" s="2">
        <f t="shared" si="139"/>
        <v>116.35225629269344</v>
      </c>
      <c r="BM121" s="2">
        <f t="shared" si="139"/>
        <v>119.44495781883469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107.55200000000001</v>
      </c>
      <c r="CF121" s="2">
        <f t="shared" si="140"/>
        <v>106.155</v>
      </c>
      <c r="CG121" s="2">
        <f t="shared" si="140"/>
        <v>107.431</v>
      </c>
      <c r="CH121" s="2">
        <f t="shared" si="140"/>
        <v>108.517</v>
      </c>
      <c r="CI121" s="2">
        <f t="shared" si="140"/>
        <v>108.586</v>
      </c>
      <c r="CJ121" s="2">
        <f t="shared" si="140"/>
        <v>108.121</v>
      </c>
      <c r="CK121" s="2">
        <f t="shared" si="140"/>
        <v>111.569</v>
      </c>
      <c r="CL121" s="2">
        <f t="shared" si="140"/>
        <v>110.81</v>
      </c>
      <c r="CM121" s="2">
        <f t="shared" si="140"/>
        <v>109.10299999999999</v>
      </c>
      <c r="CN121" s="2">
        <f t="shared" si="140"/>
        <v>111.29300000000001</v>
      </c>
      <c r="CO121" s="2">
        <f t="shared" si="140"/>
        <v>112.724</v>
      </c>
      <c r="CP121" s="2">
        <f t="shared" si="140"/>
        <v>111.914</v>
      </c>
      <c r="CQ121" s="2">
        <f t="shared" si="140"/>
        <v>115.879</v>
      </c>
      <c r="CR121" s="2">
        <f t="shared" si="140"/>
        <v>116.55200000000001</v>
      </c>
      <c r="CS121" s="2">
        <f t="shared" si="140"/>
        <v>118.914</v>
      </c>
      <c r="CU121" s="2">
        <f t="shared" si="110"/>
        <v>107.55200000000001</v>
      </c>
      <c r="CV121" s="2">
        <f t="shared" si="111"/>
        <v>106.155</v>
      </c>
      <c r="CW121" s="2">
        <f t="shared" si="112"/>
        <v>107.431</v>
      </c>
      <c r="CX121" s="2">
        <f t="shared" si="113"/>
        <v>108.517</v>
      </c>
      <c r="CY121" s="2">
        <f t="shared" si="114"/>
        <v>108.586</v>
      </c>
      <c r="CZ121" s="2">
        <f t="shared" si="115"/>
        <v>108.121</v>
      </c>
      <c r="DA121" s="2">
        <f t="shared" si="116"/>
        <v>111.569</v>
      </c>
      <c r="DB121" s="2">
        <f t="shared" si="117"/>
        <v>110.81</v>
      </c>
      <c r="DC121" s="2">
        <f t="shared" si="118"/>
        <v>109.10299999999999</v>
      </c>
      <c r="DD121" s="2">
        <f t="shared" si="119"/>
        <v>111.29300000000001</v>
      </c>
      <c r="DE121" s="2">
        <f t="shared" si="120"/>
        <v>112.724</v>
      </c>
      <c r="DF121" s="2">
        <f t="shared" si="121"/>
        <v>111.914</v>
      </c>
      <c r="DG121" s="2">
        <f t="shared" si="122"/>
        <v>115.879</v>
      </c>
      <c r="DH121" s="2">
        <f t="shared" si="123"/>
        <v>116.55200000000001</v>
      </c>
      <c r="DI121" s="2">
        <f t="shared" si="124"/>
        <v>118.914</v>
      </c>
      <c r="DK121" s="2">
        <f t="shared" si="148"/>
        <v>142.92356416510319</v>
      </c>
      <c r="DL121" s="2">
        <f t="shared" si="148"/>
        <v>126.0228444669366</v>
      </c>
      <c r="DM121" s="2">
        <f t="shared" si="148"/>
        <v>126.20787110187109</v>
      </c>
      <c r="DN121" s="2">
        <f t="shared" si="148"/>
        <v>130.32319817813763</v>
      </c>
      <c r="DO121" s="2">
        <f t="shared" si="148"/>
        <v>137.97461163227018</v>
      </c>
      <c r="DP121" s="2">
        <f t="shared" si="148"/>
        <v>136.7332375533428</v>
      </c>
      <c r="DQ121" s="2">
        <f t="shared" si="148"/>
        <v>129.07392504690435</v>
      </c>
      <c r="DR121" s="2">
        <f t="shared" si="148"/>
        <v>130.63411522048366</v>
      </c>
      <c r="DS121" s="2">
        <f t="shared" si="148"/>
        <v>129.60871046761051</v>
      </c>
      <c r="DT121" s="2">
        <f t="shared" si="148"/>
        <v>133.39227501185397</v>
      </c>
      <c r="DU121" s="2">
        <f t="shared" si="148"/>
        <v>134.23496268556008</v>
      </c>
      <c r="DV121" s="2">
        <f t="shared" si="148"/>
        <v>137.47772688477951</v>
      </c>
      <c r="DW121" s="2">
        <f t="shared" si="148"/>
        <v>139.6131363387679</v>
      </c>
      <c r="DX121" s="2">
        <f t="shared" si="148"/>
        <v>140.14443238953237</v>
      </c>
      <c r="DY121" s="2">
        <f t="shared" si="148"/>
        <v>142.89515202076376</v>
      </c>
      <c r="EA121" s="2">
        <f t="shared" si="152"/>
        <v>109.12405626646256</v>
      </c>
      <c r="EB121" s="2">
        <f t="shared" si="152"/>
        <v>107.71339069174255</v>
      </c>
      <c r="EC121" s="2">
        <f t="shared" si="152"/>
        <v>108.14633789407199</v>
      </c>
      <c r="ED121" s="2">
        <f t="shared" si="152"/>
        <v>108.9280497365714</v>
      </c>
      <c r="EE121" s="2">
        <f t="shared" si="151"/>
        <v>108.90779803524825</v>
      </c>
      <c r="EF121" s="2">
        <f t="shared" si="151"/>
        <v>108.46392295164796</v>
      </c>
      <c r="EG121" s="2">
        <f t="shared" si="151"/>
        <v>109.55957157787806</v>
      </c>
      <c r="EH121" s="2">
        <f t="shared" si="151"/>
        <v>109.65663921936354</v>
      </c>
      <c r="EI121" s="2">
        <f t="shared" si="151"/>
        <v>108.87801589264448</v>
      </c>
      <c r="EJ121" s="2">
        <f t="shared" si="151"/>
        <v>110.42597551306231</v>
      </c>
      <c r="EK121" s="2">
        <f t="shared" si="151"/>
        <v>112.19173848513675</v>
      </c>
      <c r="EL121" s="2">
        <f t="shared" si="151"/>
        <v>113.49213933159683</v>
      </c>
      <c r="EM121" s="2">
        <f t="shared" si="135"/>
        <v>115.76856429942418</v>
      </c>
      <c r="EN121" s="2">
        <f t="shared" si="135"/>
        <v>116.14028521670859</v>
      </c>
      <c r="EO121" s="2">
        <f t="shared" si="135"/>
        <v>119.19679932742676</v>
      </c>
      <c r="EQ121" s="2">
        <f t="shared" si="149"/>
        <v>109.17677603332919</v>
      </c>
      <c r="ER121" s="2">
        <f t="shared" si="149"/>
        <v>107.81981124783616</v>
      </c>
      <c r="ES121" s="2">
        <f t="shared" si="149"/>
        <v>108.11812560945377</v>
      </c>
      <c r="ET121" s="2">
        <f t="shared" si="149"/>
        <v>108.87695445181278</v>
      </c>
      <c r="EU121" s="2">
        <f t="shared" si="149"/>
        <v>108.83153509453767</v>
      </c>
      <c r="EV121" s="2">
        <f t="shared" si="149"/>
        <v>108.51783899058587</v>
      </c>
      <c r="EW121" s="2">
        <f t="shared" si="149"/>
        <v>109.58529701177748</v>
      </c>
      <c r="EX121" s="2">
        <f t="shared" si="149"/>
        <v>109.58411158038146</v>
      </c>
      <c r="EY121" s="2">
        <f t="shared" si="149"/>
        <v>108.84132204860519</v>
      </c>
      <c r="EZ121" s="2">
        <f t="shared" si="149"/>
        <v>110.45230839266267</v>
      </c>
      <c r="FA121" s="2">
        <f t="shared" si="149"/>
        <v>112.13667276054122</v>
      </c>
      <c r="FB121" s="2">
        <f t="shared" si="149"/>
        <v>113.49207224647651</v>
      </c>
      <c r="FC121" s="2">
        <f t="shared" si="149"/>
        <v>115.75121175938065</v>
      </c>
      <c r="FD121" s="2">
        <f t="shared" si="149"/>
        <v>116.15392511990338</v>
      </c>
      <c r="FE121" s="2">
        <f t="shared" si="149"/>
        <v>119.04631121182439</v>
      </c>
      <c r="FG121" s="2">
        <f t="shared" si="150"/>
        <v>0.99207773727089954</v>
      </c>
      <c r="FH121" s="2">
        <f t="shared" si="150"/>
        <v>0.99216710664718188</v>
      </c>
      <c r="FI121" s="2">
        <f t="shared" si="150"/>
        <v>0.99213772412103196</v>
      </c>
      <c r="FJ121" s="2">
        <f t="shared" si="150"/>
        <v>0.99227860448735117</v>
      </c>
      <c r="FK121" s="2">
        <f t="shared" si="150"/>
        <v>0.99283405670688918</v>
      </c>
      <c r="FL121" s="2">
        <f t="shared" si="150"/>
        <v>0.99198938911842416</v>
      </c>
      <c r="FM121" s="2">
        <f t="shared" si="150"/>
        <v>0.99270790419885602</v>
      </c>
      <c r="FN121" s="2">
        <f t="shared" si="150"/>
        <v>0.99181881454429655</v>
      </c>
      <c r="FO121" s="2">
        <f t="shared" si="150"/>
        <v>0.99131647125748301</v>
      </c>
      <c r="FP121" s="2">
        <f t="shared" si="150"/>
        <v>0.99134018976743765</v>
      </c>
      <c r="FQ121" s="2">
        <f t="shared" si="150"/>
        <v>0.99224383967066787</v>
      </c>
      <c r="FR121" s="2">
        <f t="shared" si="150"/>
        <v>0.99121353626166953</v>
      </c>
      <c r="FS121" s="2">
        <f t="shared" si="150"/>
        <v>0.99248687506224942</v>
      </c>
      <c r="FT121" s="2">
        <f t="shared" si="150"/>
        <v>0.99117582465947696</v>
      </c>
      <c r="FU121" s="2">
        <f t="shared" si="150"/>
        <v>0.98947259577600211</v>
      </c>
      <c r="FW121" s="2">
        <f t="shared" si="141"/>
        <v>1.6969740754966864E-2</v>
      </c>
      <c r="FX121" s="2">
        <f t="shared" si="141"/>
        <v>1.8193695760183086E-2</v>
      </c>
      <c r="FY121" s="2">
        <f t="shared" si="141"/>
        <v>1.7486570112529191E-2</v>
      </c>
      <c r="FZ121" s="2">
        <f t="shared" si="141"/>
        <v>1.8550812967251501E-2</v>
      </c>
      <c r="GA121" s="2">
        <f t="shared" si="141"/>
        <v>1.8792985890307964E-2</v>
      </c>
      <c r="GB121" s="2">
        <f t="shared" si="141"/>
        <v>1.890349100169297E-2</v>
      </c>
      <c r="GC121" s="2">
        <f t="shared" si="141"/>
        <v>1.8850355744136689E-2</v>
      </c>
      <c r="GD121" s="2">
        <f t="shared" si="141"/>
        <v>1.8720643733255393E-2</v>
      </c>
      <c r="GE121" s="2">
        <f t="shared" si="141"/>
        <v>1.9271312352369105E-2</v>
      </c>
      <c r="GF121" s="2">
        <f t="shared" si="141"/>
        <v>1.9508681019305103E-2</v>
      </c>
      <c r="GG121" s="2">
        <f t="shared" si="141"/>
        <v>1.8931180375006011E-2</v>
      </c>
      <c r="GH121" s="2">
        <f t="shared" si="141"/>
        <v>1.6798094134209334E-2</v>
      </c>
      <c r="GI121" s="2">
        <f t="shared" si="141"/>
        <v>1.8764864053949924E-2</v>
      </c>
      <c r="GJ121" s="2">
        <f t="shared" si="141"/>
        <v>1.1310375882283454E-2</v>
      </c>
      <c r="GK121" s="2">
        <f t="shared" si="141"/>
        <v>8.7956901606282504E-3</v>
      </c>
      <c r="GM121" s="86">
        <f t="shared" si="142"/>
        <v>1.0816098270979437E-43</v>
      </c>
      <c r="GN121" s="86">
        <f t="shared" si="142"/>
        <v>1.0891573021052388E-51</v>
      </c>
      <c r="GO121" s="86">
        <f t="shared" si="142"/>
        <v>8.5589246862537916E-60</v>
      </c>
      <c r="GP121" s="86">
        <f t="shared" si="142"/>
        <v>8.107926949777499E-80</v>
      </c>
      <c r="GQ121" s="86">
        <f t="shared" si="142"/>
        <v>2.6349659710551931E-92</v>
      </c>
      <c r="GR121" s="86">
        <f t="shared" si="142"/>
        <v>3.8425894668175644E-85</v>
      </c>
      <c r="GS121" s="86">
        <f t="shared" si="142"/>
        <v>4.9518678994569323E-94</v>
      </c>
      <c r="GT121" s="86">
        <f t="shared" si="142"/>
        <v>1.7565012237451339E-96</v>
      </c>
      <c r="GU121" s="86">
        <f t="shared" si="142"/>
        <v>1.9759065054263096E-104</v>
      </c>
      <c r="GV121" s="86">
        <f t="shared" si="142"/>
        <v>2.9043971759022469E-69</v>
      </c>
      <c r="GW121" s="86">
        <f t="shared" si="142"/>
        <v>2.9522499003062063E-73</v>
      </c>
      <c r="GX121" s="86">
        <f t="shared" si="142"/>
        <v>6.5189250432005944E-61</v>
      </c>
      <c r="GY121" s="86">
        <f t="shared" si="142"/>
        <v>1.0692449446691493E-46</v>
      </c>
      <c r="GZ121" s="86">
        <f t="shared" si="142"/>
        <v>2.1051900888300764E-55</v>
      </c>
      <c r="HA121" s="86">
        <f t="shared" si="142"/>
        <v>2.885630827119168E-86</v>
      </c>
      <c r="HC121" s="86">
        <f t="shared" si="73"/>
        <v>4.8002482059440443E-11</v>
      </c>
      <c r="HD121" s="86">
        <f t="shared" si="73"/>
        <v>2.518503092151679E-11</v>
      </c>
      <c r="HE121" s="86">
        <f t="shared" si="73"/>
        <v>8.2335495026647626E-15</v>
      </c>
      <c r="HF121" s="86">
        <f t="shared" si="73"/>
        <v>6.9740499148873129E-14</v>
      </c>
      <c r="HG121" s="86">
        <f t="shared" si="73"/>
        <v>5.6805812549265297E-15</v>
      </c>
      <c r="HH121" s="86">
        <f t="shared" si="73"/>
        <v>4.1008762383234227E-17</v>
      </c>
      <c r="HI121" s="86">
        <f t="shared" si="138"/>
        <v>2.2464606071375605E-20</v>
      </c>
      <c r="HJ121" s="86">
        <f t="shared" si="138"/>
        <v>1.1860445438995869E-22</v>
      </c>
      <c r="HK121" s="86">
        <f t="shared" si="138"/>
        <v>1.7682616585436024E-14</v>
      </c>
      <c r="HL121" s="86">
        <f t="shared" si="138"/>
        <v>2.8714283740738298E-13</v>
      </c>
      <c r="HM121" s="86">
        <f t="shared" si="138"/>
        <v>1.7060866113950055E-16</v>
      </c>
      <c r="HN121" s="86">
        <f t="shared" si="138"/>
        <v>2.6047046704251112E-11</v>
      </c>
      <c r="HO121" s="86">
        <f t="shared" si="138"/>
        <v>8.3390215514800336E-11</v>
      </c>
      <c r="HP121" s="86">
        <f t="shared" si="138"/>
        <v>3.8811913716494499E-12</v>
      </c>
      <c r="HQ121" s="86">
        <f t="shared" si="138"/>
        <v>1.2842091044944223E-18</v>
      </c>
      <c r="HS121" s="86">
        <f t="shared" si="143"/>
        <v>5.5105215799666438E-7</v>
      </c>
      <c r="HT121" s="86">
        <f t="shared" si="143"/>
        <v>2.7519362458004787E-6</v>
      </c>
      <c r="HU121" s="86">
        <f t="shared" si="143"/>
        <v>7.5614855287990237E-7</v>
      </c>
      <c r="HV121" s="86">
        <f t="shared" si="143"/>
        <v>1.3332073994281582E-7</v>
      </c>
      <c r="HW121" s="86">
        <f t="shared" si="143"/>
        <v>2.0036458595149862E-7</v>
      </c>
      <c r="HX121" s="86">
        <f t="shared" si="143"/>
        <v>1.4831097563203303E-7</v>
      </c>
      <c r="HY121" s="86">
        <f t="shared" si="143"/>
        <v>9.1325519374936125E-7</v>
      </c>
      <c r="HZ121" s="86">
        <f t="shared" si="143"/>
        <v>2.4241190303570152E-7</v>
      </c>
      <c r="IA121" s="86">
        <f t="shared" si="143"/>
        <v>7.4846440603024994E-7</v>
      </c>
      <c r="IB121" s="86">
        <f t="shared" si="143"/>
        <v>7.2399957710520064E-8</v>
      </c>
      <c r="IC121" s="86">
        <f t="shared" si="143"/>
        <v>3.9183406611941805E-7</v>
      </c>
      <c r="ID121" s="86">
        <f t="shared" si="143"/>
        <v>2.1667002091192231E-8</v>
      </c>
      <c r="IE121" s="86">
        <f t="shared" si="143"/>
        <v>2.5219496505199035E-7</v>
      </c>
      <c r="IF121" s="86">
        <f t="shared" si="143"/>
        <v>7.9121557693096738E-6</v>
      </c>
      <c r="IG121" s="86">
        <f t="shared" si="143"/>
        <v>5.1279986397414671E-5</v>
      </c>
      <c r="II121" s="86">
        <f t="shared" si="144"/>
        <v>5.1316067219089735E-53</v>
      </c>
      <c r="IJ121" s="86">
        <f t="shared" si="144"/>
        <v>6.5209518394413639E-57</v>
      </c>
      <c r="IK121" s="86">
        <f t="shared" si="144"/>
        <v>1.2292585697487037E-59</v>
      </c>
      <c r="IL121" s="86">
        <f t="shared" si="144"/>
        <v>2.9104779843422355E-62</v>
      </c>
      <c r="IM121" s="86">
        <f t="shared" si="144"/>
        <v>5.4342335945506049E-62</v>
      </c>
      <c r="IN121" s="86">
        <f t="shared" si="144"/>
        <v>3.9497809144490065E-66</v>
      </c>
      <c r="IO121" s="86">
        <f t="shared" si="144"/>
        <v>2.7861475250507075E-58</v>
      </c>
      <c r="IP121" s="86">
        <f t="shared" si="144"/>
        <v>4.1886366404452909E-64</v>
      </c>
      <c r="IQ121" s="86">
        <f t="shared" si="144"/>
        <v>3.0898706464059504E-63</v>
      </c>
      <c r="IR121" s="86">
        <f t="shared" si="144"/>
        <v>2.7177470500858663E-66</v>
      </c>
      <c r="IS121" s="86">
        <f t="shared" si="144"/>
        <v>1.515100867309312E-61</v>
      </c>
      <c r="IT121" s="86">
        <f t="shared" si="144"/>
        <v>7.0665988075948309E-72</v>
      </c>
      <c r="IU121" s="86">
        <f t="shared" si="144"/>
        <v>5.5156118734839188E-60</v>
      </c>
      <c r="IV121" s="86">
        <f t="shared" si="144"/>
        <v>1.1293205023487846E-39</v>
      </c>
      <c r="IW121" s="86">
        <f t="shared" si="144"/>
        <v>1.6243977028118583E-22</v>
      </c>
      <c r="IY121" s="86">
        <f t="shared" si="145"/>
        <v>5.5110016047872381E-7</v>
      </c>
      <c r="IZ121" s="86">
        <f t="shared" si="145"/>
        <v>2.7519614308314002E-6</v>
      </c>
      <c r="JA121" s="86">
        <f t="shared" si="145"/>
        <v>7.5614856111345183E-7</v>
      </c>
      <c r="JB121" s="86">
        <f t="shared" si="145"/>
        <v>1.3332080968331495E-7</v>
      </c>
      <c r="JC121" s="86">
        <f t="shared" si="145"/>
        <v>2.0036459163207987E-7</v>
      </c>
      <c r="JD121" s="86">
        <f t="shared" si="145"/>
        <v>1.4831097567304179E-7</v>
      </c>
      <c r="JE121" s="86">
        <f t="shared" si="145"/>
        <v>9.132551937493837E-7</v>
      </c>
      <c r="JF121" s="86">
        <f t="shared" si="145"/>
        <v>2.4241190303570162E-7</v>
      </c>
      <c r="JG121" s="86">
        <f t="shared" si="145"/>
        <v>7.4846442371286655E-7</v>
      </c>
      <c r="JH121" s="86">
        <f t="shared" si="145"/>
        <v>7.2400244853357476E-8</v>
      </c>
      <c r="JI121" s="86">
        <f t="shared" si="145"/>
        <v>3.9183406629002669E-7</v>
      </c>
      <c r="JJ121" s="86">
        <f t="shared" si="145"/>
        <v>2.1693049137896481E-8</v>
      </c>
      <c r="JK121" s="86">
        <f t="shared" si="145"/>
        <v>2.5227835526750512E-7</v>
      </c>
      <c r="JL121" s="86">
        <f t="shared" si="145"/>
        <v>7.9121596505010456E-6</v>
      </c>
      <c r="JM121" s="86">
        <f t="shared" si="145"/>
        <v>5.1279986397415958E-5</v>
      </c>
    </row>
    <row r="122" spans="2:273" x14ac:dyDescent="0.25">
      <c r="B122" s="2">
        <v>95</v>
      </c>
      <c r="C122" s="37">
        <v>110.828</v>
      </c>
      <c r="D122" s="37">
        <v>108.224</v>
      </c>
      <c r="E122" s="37">
        <v>108.63800000000001</v>
      </c>
      <c r="F122" s="37">
        <v>109.655</v>
      </c>
      <c r="G122" s="37">
        <v>108.776</v>
      </c>
      <c r="H122" s="37">
        <v>110.776</v>
      </c>
      <c r="I122" s="37">
        <v>111.19</v>
      </c>
      <c r="J122" s="37">
        <v>109.89700000000001</v>
      </c>
      <c r="K122" s="37">
        <v>108.741</v>
      </c>
      <c r="L122" s="37">
        <v>110.69</v>
      </c>
      <c r="M122" s="37">
        <v>113.13800000000001</v>
      </c>
      <c r="N122" s="37">
        <v>114.879</v>
      </c>
      <c r="O122" s="37">
        <v>115.55200000000001</v>
      </c>
      <c r="P122" s="37">
        <v>116.414</v>
      </c>
      <c r="Q122" s="37">
        <v>119.224</v>
      </c>
      <c r="S122" s="4">
        <f t="shared" si="146"/>
        <v>109.28910819113491</v>
      </c>
      <c r="T122" s="4">
        <f t="shared" si="146"/>
        <v>107.80269128842808</v>
      </c>
      <c r="U122" s="4">
        <f t="shared" si="146"/>
        <v>108.19554777859213</v>
      </c>
      <c r="V122" s="4">
        <f t="shared" si="146"/>
        <v>108.98023694649184</v>
      </c>
      <c r="W122" s="4">
        <f t="shared" si="146"/>
        <v>109.00300155975798</v>
      </c>
      <c r="X122" s="4">
        <f t="shared" si="146"/>
        <v>108.63592215727174</v>
      </c>
      <c r="Y122" s="4">
        <f t="shared" si="146"/>
        <v>109.66865487036821</v>
      </c>
      <c r="Z122" s="4">
        <f t="shared" si="146"/>
        <v>109.76976053128696</v>
      </c>
      <c r="AA122" s="4">
        <f t="shared" si="146"/>
        <v>108.97585209077067</v>
      </c>
      <c r="AB122" s="4">
        <f t="shared" si="146"/>
        <v>110.5547908838503</v>
      </c>
      <c r="AC122" s="4">
        <f t="shared" si="146"/>
        <v>112.26469927679395</v>
      </c>
      <c r="AD122" s="4">
        <f t="shared" si="146"/>
        <v>113.61070471217947</v>
      </c>
      <c r="AE122" s="4">
        <f t="shared" si="146"/>
        <v>115.8325317454855</v>
      </c>
      <c r="AF122" s="4">
        <f t="shared" si="146"/>
        <v>116.25480896055683</v>
      </c>
      <c r="AG122" s="4">
        <f t="shared" si="146"/>
        <v>119.3906067950162</v>
      </c>
      <c r="AI122" s="4">
        <f t="shared" si="147"/>
        <v>1.5388918088650883</v>
      </c>
      <c r="AJ122" s="4">
        <f t="shared" si="147"/>
        <v>0.42130871157192473</v>
      </c>
      <c r="AK122" s="4">
        <f t="shared" si="147"/>
        <v>0.44245222140787632</v>
      </c>
      <c r="AL122" s="4">
        <f t="shared" si="147"/>
        <v>0.67476305350815835</v>
      </c>
      <c r="AM122" s="4">
        <f t="shared" si="147"/>
        <v>-0.22700155975797998</v>
      </c>
      <c r="AN122" s="4">
        <f t="shared" si="147"/>
        <v>2.1400778427282603</v>
      </c>
      <c r="AO122" s="4">
        <f t="shared" si="147"/>
        <v>1.5213451296317828</v>
      </c>
      <c r="AP122" s="4">
        <f t="shared" si="147"/>
        <v>0.12723946871304292</v>
      </c>
      <c r="AQ122" s="4">
        <f t="shared" si="147"/>
        <v>-0.23485209077067282</v>
      </c>
      <c r="AR122" s="4">
        <f t="shared" si="147"/>
        <v>0.13520911614969577</v>
      </c>
      <c r="AS122" s="4">
        <f t="shared" si="147"/>
        <v>0.87330072320605723</v>
      </c>
      <c r="AT122" s="4">
        <f t="shared" si="147"/>
        <v>1.2682952878205356</v>
      </c>
      <c r="AU122" s="4">
        <f t="shared" si="147"/>
        <v>-0.28053174548549009</v>
      </c>
      <c r="AV122" s="4">
        <f t="shared" si="147"/>
        <v>0.15919103944317214</v>
      </c>
      <c r="AW122" s="4">
        <f t="shared" si="147"/>
        <v>-0.16660679501619313</v>
      </c>
      <c r="AY122" s="2">
        <f t="shared" si="139"/>
        <v>109.28910819112603</v>
      </c>
      <c r="AZ122" s="2">
        <f t="shared" si="139"/>
        <v>107.8022995477529</v>
      </c>
      <c r="BA122" s="2">
        <f t="shared" si="139"/>
        <v>108.19537427577275</v>
      </c>
      <c r="BB122" s="2">
        <f t="shared" si="139"/>
        <v>108.98017001689622</v>
      </c>
      <c r="BC122" s="2">
        <f t="shared" si="139"/>
        <v>109.00290791654039</v>
      </c>
      <c r="BD122" s="2">
        <f t="shared" si="139"/>
        <v>108.6358195460804</v>
      </c>
      <c r="BE122" s="2">
        <f t="shared" si="139"/>
        <v>109.66806952921684</v>
      </c>
      <c r="BF122" s="2">
        <f t="shared" si="139"/>
        <v>109.76958713672857</v>
      </c>
      <c r="BG122" s="2">
        <f t="shared" si="139"/>
        <v>108.97530463719454</v>
      </c>
      <c r="BH122" s="2">
        <f t="shared" si="139"/>
        <v>110.55470934685812</v>
      </c>
      <c r="BI122" s="2">
        <f t="shared" si="139"/>
        <v>112.26432614913685</v>
      </c>
      <c r="BJ122" s="2">
        <f t="shared" si="139"/>
        <v>113.61067523801093</v>
      </c>
      <c r="BK122" s="2">
        <f t="shared" si="139"/>
        <v>115.83222892419606</v>
      </c>
      <c r="BL122" s="2">
        <f t="shared" si="139"/>
        <v>116.24726843016306</v>
      </c>
      <c r="BM122" s="2">
        <f t="shared" si="139"/>
        <v>119.33375326562604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110.828</v>
      </c>
      <c r="CF122" s="2">
        <f t="shared" si="140"/>
        <v>108.224</v>
      </c>
      <c r="CG122" s="2">
        <f t="shared" si="140"/>
        <v>108.63800000000001</v>
      </c>
      <c r="CH122" s="2">
        <f t="shared" si="140"/>
        <v>109.655</v>
      </c>
      <c r="CI122" s="2">
        <f t="shared" si="140"/>
        <v>108.776</v>
      </c>
      <c r="CJ122" s="2">
        <f t="shared" si="140"/>
        <v>110.776</v>
      </c>
      <c r="CK122" s="2">
        <f t="shared" si="140"/>
        <v>111.19</v>
      </c>
      <c r="CL122" s="2">
        <f t="shared" si="140"/>
        <v>109.89700000000001</v>
      </c>
      <c r="CM122" s="2">
        <f t="shared" si="140"/>
        <v>108.741</v>
      </c>
      <c r="CN122" s="2">
        <f t="shared" si="140"/>
        <v>110.69</v>
      </c>
      <c r="CO122" s="2">
        <f t="shared" si="140"/>
        <v>113.13800000000001</v>
      </c>
      <c r="CP122" s="2">
        <f t="shared" si="140"/>
        <v>114.879</v>
      </c>
      <c r="CQ122" s="2">
        <f t="shared" si="140"/>
        <v>115.55200000000001</v>
      </c>
      <c r="CR122" s="2">
        <f t="shared" si="140"/>
        <v>116.414</v>
      </c>
      <c r="CS122" s="2">
        <f t="shared" si="140"/>
        <v>119.224</v>
      </c>
      <c r="CU122" s="2">
        <f t="shared" si="110"/>
        <v>110.828</v>
      </c>
      <c r="CV122" s="2">
        <f t="shared" si="111"/>
        <v>108.224</v>
      </c>
      <c r="CW122" s="2">
        <f t="shared" si="112"/>
        <v>108.63800000000001</v>
      </c>
      <c r="CX122" s="2">
        <f t="shared" si="113"/>
        <v>109.655</v>
      </c>
      <c r="CY122" s="2">
        <f t="shared" si="114"/>
        <v>108.776</v>
      </c>
      <c r="CZ122" s="2">
        <f t="shared" si="115"/>
        <v>110.776</v>
      </c>
      <c r="DA122" s="2">
        <f t="shared" si="116"/>
        <v>111.19</v>
      </c>
      <c r="DB122" s="2">
        <f t="shared" si="117"/>
        <v>109.89700000000001</v>
      </c>
      <c r="DC122" s="2">
        <f t="shared" si="118"/>
        <v>108.741</v>
      </c>
      <c r="DD122" s="2">
        <f t="shared" si="119"/>
        <v>110.69</v>
      </c>
      <c r="DE122" s="2">
        <f t="shared" si="120"/>
        <v>113.13800000000001</v>
      </c>
      <c r="DF122" s="2">
        <f t="shared" si="121"/>
        <v>114.879</v>
      </c>
      <c r="DG122" s="2">
        <f t="shared" si="122"/>
        <v>115.55200000000001</v>
      </c>
      <c r="DH122" s="2">
        <f t="shared" si="123"/>
        <v>116.414</v>
      </c>
      <c r="DI122" s="2">
        <f t="shared" si="124"/>
        <v>119.224</v>
      </c>
      <c r="DK122" s="2">
        <f t="shared" si="148"/>
        <v>143.28371125703563</v>
      </c>
      <c r="DL122" s="2">
        <f t="shared" si="148"/>
        <v>126.16762280701758</v>
      </c>
      <c r="DM122" s="2">
        <f t="shared" si="148"/>
        <v>126.35598402451033</v>
      </c>
      <c r="DN122" s="2">
        <f t="shared" si="148"/>
        <v>130.52635263157893</v>
      </c>
      <c r="DO122" s="2">
        <f t="shared" si="148"/>
        <v>138.26029803001876</v>
      </c>
      <c r="DP122" s="2">
        <f t="shared" si="148"/>
        <v>137.04817923186346</v>
      </c>
      <c r="DQ122" s="2">
        <f t="shared" si="148"/>
        <v>129.26327232645406</v>
      </c>
      <c r="DR122" s="2">
        <f t="shared" si="148"/>
        <v>130.84571123755336</v>
      </c>
      <c r="DS122" s="2">
        <f t="shared" si="148"/>
        <v>129.82145770055774</v>
      </c>
      <c r="DT122" s="2">
        <f t="shared" si="148"/>
        <v>133.60639284020863</v>
      </c>
      <c r="DU122" s="2">
        <f t="shared" si="148"/>
        <v>134.43251187584346</v>
      </c>
      <c r="DV122" s="2">
        <f t="shared" si="148"/>
        <v>137.73200213371265</v>
      </c>
      <c r="DW122" s="2">
        <f t="shared" si="148"/>
        <v>139.84615745705219</v>
      </c>
      <c r="DX122" s="2">
        <f t="shared" si="148"/>
        <v>140.41356610896608</v>
      </c>
      <c r="DY122" s="2">
        <f t="shared" si="148"/>
        <v>143.20201742677045</v>
      </c>
      <c r="EA122" s="2">
        <f t="shared" si="152"/>
        <v>109.04078646686122</v>
      </c>
      <c r="EB122" s="2">
        <f t="shared" si="152"/>
        <v>107.66837107325051</v>
      </c>
      <c r="EC122" s="2">
        <f t="shared" si="152"/>
        <v>108.06455206301437</v>
      </c>
      <c r="ED122" s="2">
        <f t="shared" si="152"/>
        <v>108.82807011254172</v>
      </c>
      <c r="EE122" s="2">
        <f t="shared" si="151"/>
        <v>108.81156795988389</v>
      </c>
      <c r="EF122" s="2">
        <f t="shared" si="151"/>
        <v>108.42569677080728</v>
      </c>
      <c r="EG122" s="2">
        <f t="shared" si="151"/>
        <v>109.53642373361464</v>
      </c>
      <c r="EH122" s="2">
        <f t="shared" si="151"/>
        <v>109.61209183613667</v>
      </c>
      <c r="EI122" s="2">
        <f t="shared" si="151"/>
        <v>108.80938206466976</v>
      </c>
      <c r="EJ122" s="2">
        <f t="shared" si="151"/>
        <v>110.37060113285968</v>
      </c>
      <c r="EK122" s="2">
        <f t="shared" si="151"/>
        <v>112.1071578249762</v>
      </c>
      <c r="EL122" s="2">
        <f t="shared" si="151"/>
        <v>113.41567165050353</v>
      </c>
      <c r="EM122" s="2">
        <f t="shared" si="135"/>
        <v>115.66671696840795</v>
      </c>
      <c r="EN122" s="2">
        <f t="shared" si="135"/>
        <v>116.05092680604398</v>
      </c>
      <c r="EO122" s="2">
        <f t="shared" si="135"/>
        <v>119.1036906163099</v>
      </c>
      <c r="EQ122" s="2">
        <f t="shared" si="149"/>
        <v>109.08048815827276</v>
      </c>
      <c r="ER122" s="2">
        <f t="shared" si="149"/>
        <v>107.7529610945419</v>
      </c>
      <c r="ES122" s="2">
        <f t="shared" si="149"/>
        <v>108.04224711180895</v>
      </c>
      <c r="ET122" s="2">
        <f t="shared" si="149"/>
        <v>108.78851157626706</v>
      </c>
      <c r="EU122" s="2">
        <f t="shared" si="149"/>
        <v>108.75122269695964</v>
      </c>
      <c r="EV122" s="2">
        <f t="shared" si="149"/>
        <v>108.46756242264746</v>
      </c>
      <c r="EW122" s="2">
        <f t="shared" si="149"/>
        <v>109.55429651687271</v>
      </c>
      <c r="EX122" s="2">
        <f t="shared" si="149"/>
        <v>109.56085326549727</v>
      </c>
      <c r="EY122" s="2">
        <f t="shared" si="149"/>
        <v>108.7804973026138</v>
      </c>
      <c r="EZ122" s="2">
        <f t="shared" si="149"/>
        <v>110.39194439315956</v>
      </c>
      <c r="FA122" s="2">
        <f t="shared" si="149"/>
        <v>112.06553415909804</v>
      </c>
      <c r="FB122" s="2">
        <f t="shared" si="149"/>
        <v>113.41553867445211</v>
      </c>
      <c r="FC122" s="2">
        <f t="shared" si="149"/>
        <v>115.65325850138395</v>
      </c>
      <c r="FD122" s="2">
        <f t="shared" si="149"/>
        <v>116.06101730787537</v>
      </c>
      <c r="FE122" s="2">
        <f t="shared" si="149"/>
        <v>118.94569359908677</v>
      </c>
      <c r="FG122" s="2">
        <f t="shared" si="150"/>
        <v>0.99276977051928761</v>
      </c>
      <c r="FH122" s="2">
        <f t="shared" si="150"/>
        <v>0.99285138946690765</v>
      </c>
      <c r="FI122" s="2">
        <f t="shared" si="150"/>
        <v>0.99282455523916913</v>
      </c>
      <c r="FJ122" s="2">
        <f t="shared" si="150"/>
        <v>0.99295321601874387</v>
      </c>
      <c r="FK122" s="2">
        <f t="shared" si="150"/>
        <v>0.99346045869599786</v>
      </c>
      <c r="FL122" s="2">
        <f t="shared" si="150"/>
        <v>0.99268908296873215</v>
      </c>
      <c r="FM122" s="2">
        <f t="shared" si="150"/>
        <v>0.99334525973742616</v>
      </c>
      <c r="FN122" s="2">
        <f t="shared" si="150"/>
        <v>0.99253329523607103</v>
      </c>
      <c r="FO122" s="2">
        <f t="shared" si="150"/>
        <v>0.99207447211261668</v>
      </c>
      <c r="FP122" s="2">
        <f t="shared" si="150"/>
        <v>0.99209613669889429</v>
      </c>
      <c r="FQ122" s="2">
        <f t="shared" si="150"/>
        <v>0.99292146690606542</v>
      </c>
      <c r="FR122" s="2">
        <f t="shared" si="150"/>
        <v>0.9919804498079613</v>
      </c>
      <c r="FS122" s="2">
        <f t="shared" si="150"/>
        <v>0.99314341591290434</v>
      </c>
      <c r="FT122" s="2">
        <f t="shared" si="150"/>
        <v>0.9919460030618743</v>
      </c>
      <c r="FU122" s="2">
        <f t="shared" si="150"/>
        <v>0.99038999151096496</v>
      </c>
      <c r="FW122" s="2">
        <f t="shared" si="141"/>
        <v>1.8576537040242116E-2</v>
      </c>
      <c r="FX122" s="2">
        <f t="shared" si="141"/>
        <v>1.9914035702038986E-2</v>
      </c>
      <c r="FY122" s="2">
        <f t="shared" si="141"/>
        <v>1.9141350003896235E-2</v>
      </c>
      <c r="FZ122" s="2">
        <f t="shared" si="141"/>
        <v>2.0304222478012824E-2</v>
      </c>
      <c r="GA122" s="2">
        <f t="shared" si="141"/>
        <v>2.0568805692361612E-2</v>
      </c>
      <c r="GB122" s="2">
        <f t="shared" si="141"/>
        <v>2.0689532667849037E-2</v>
      </c>
      <c r="GC122" s="2">
        <f t="shared" si="141"/>
        <v>2.0631482651748308E-2</v>
      </c>
      <c r="GD122" s="2">
        <f t="shared" si="141"/>
        <v>2.0489770401574504E-2</v>
      </c>
      <c r="GE122" s="2">
        <f t="shared" si="141"/>
        <v>2.1091359453812273E-2</v>
      </c>
      <c r="GF122" s="2">
        <f t="shared" si="141"/>
        <v>2.135065796852163E-2</v>
      </c>
      <c r="GG122" s="2">
        <f t="shared" si="141"/>
        <v>2.0719782941009495E-2</v>
      </c>
      <c r="GH122" s="2">
        <f t="shared" si="141"/>
        <v>1.8388941919496353E-2</v>
      </c>
      <c r="GI122" s="2">
        <f t="shared" si="141"/>
        <v>2.0538082140018513E-2</v>
      </c>
      <c r="GJ122" s="2">
        <f t="shared" si="141"/>
        <v>1.238806263339863E-2</v>
      </c>
      <c r="GK122" s="2">
        <f t="shared" si="141"/>
        <v>9.6361053561549621E-3</v>
      </c>
      <c r="GM122" s="86">
        <f t="shared" si="142"/>
        <v>3.4324201236719034E-46</v>
      </c>
      <c r="GN122" s="86">
        <f t="shared" si="142"/>
        <v>1.2461125951397091E-54</v>
      </c>
      <c r="GO122" s="86">
        <f t="shared" si="142"/>
        <v>3.4020025541103202E-63</v>
      </c>
      <c r="GP122" s="86">
        <f t="shared" si="142"/>
        <v>2.0704118012944216E-84</v>
      </c>
      <c r="GQ122" s="86">
        <f t="shared" si="142"/>
        <v>1.2542404987499136E-97</v>
      </c>
      <c r="GR122" s="86">
        <f t="shared" si="142"/>
        <v>6.1289718660922721E-90</v>
      </c>
      <c r="GS122" s="86">
        <f t="shared" si="142"/>
        <v>2.427557666819993E-99</v>
      </c>
      <c r="GT122" s="86">
        <f t="shared" si="142"/>
        <v>5.5237773736055769E-102</v>
      </c>
      <c r="GU122" s="86">
        <f t="shared" si="142"/>
        <v>2.5283136718111012E-110</v>
      </c>
      <c r="GV122" s="86">
        <f t="shared" si="142"/>
        <v>3.1085881925321048E-73</v>
      </c>
      <c r="GW122" s="86">
        <f t="shared" si="142"/>
        <v>1.9523378162531463E-77</v>
      </c>
      <c r="GX122" s="86">
        <f t="shared" si="142"/>
        <v>2.0244255904678411E-64</v>
      </c>
      <c r="GY122" s="86">
        <f t="shared" si="142"/>
        <v>2.8071753989962364E-49</v>
      </c>
      <c r="GZ122" s="86">
        <f t="shared" si="142"/>
        <v>1.5818372267022895E-58</v>
      </c>
      <c r="HA122" s="86">
        <f t="shared" si="142"/>
        <v>4.8031375171086251E-91</v>
      </c>
      <c r="HC122" s="86">
        <f t="shared" si="73"/>
        <v>1.6534524479516467E-12</v>
      </c>
      <c r="HD122" s="86">
        <f t="shared" si="73"/>
        <v>9.6683467491275618E-13</v>
      </c>
      <c r="HE122" s="86">
        <f t="shared" si="73"/>
        <v>1.1219942161594536E-16</v>
      </c>
      <c r="HF122" s="86">
        <f t="shared" si="73"/>
        <v>1.2139962605945697E-15</v>
      </c>
      <c r="HG122" s="86">
        <f t="shared" si="73"/>
        <v>7.2738200309740013E-17</v>
      </c>
      <c r="HH122" s="86">
        <f t="shared" si="73"/>
        <v>3.066881068853904E-19</v>
      </c>
      <c r="HI122" s="86">
        <f t="shared" si="138"/>
        <v>6.216399725257682E-23</v>
      </c>
      <c r="HJ122" s="86">
        <f t="shared" si="138"/>
        <v>1.5059175782460293E-25</v>
      </c>
      <c r="HK122" s="86">
        <f t="shared" si="138"/>
        <v>3.3848278654003962E-16</v>
      </c>
      <c r="HL122" s="86">
        <f t="shared" si="138"/>
        <v>6.4088798741306723E-15</v>
      </c>
      <c r="HM122" s="86">
        <f t="shared" si="138"/>
        <v>1.3718475163096661E-18</v>
      </c>
      <c r="HN122" s="86">
        <f t="shared" si="138"/>
        <v>1.0372329210005655E-12</v>
      </c>
      <c r="HO122" s="86">
        <f t="shared" si="138"/>
        <v>4.0143171564416054E-12</v>
      </c>
      <c r="HP122" s="86">
        <f t="shared" si="138"/>
        <v>9.6005169690081136E-14</v>
      </c>
      <c r="HQ122" s="86">
        <f t="shared" si="138"/>
        <v>5.4295003874577212E-21</v>
      </c>
      <c r="HS122" s="86">
        <f t="shared" si="143"/>
        <v>2.087734574960846E-6</v>
      </c>
      <c r="HT122" s="86">
        <f t="shared" si="143"/>
        <v>1.0290191983709405E-5</v>
      </c>
      <c r="HU122" s="86">
        <f t="shared" si="143"/>
        <v>3.0879783738130899E-6</v>
      </c>
      <c r="HV122" s="86">
        <f t="shared" si="143"/>
        <v>6.291401708665351E-7</v>
      </c>
      <c r="HW122" s="86">
        <f t="shared" si="143"/>
        <v>9.2710645632452712E-7</v>
      </c>
      <c r="HX122" s="86">
        <f t="shared" si="143"/>
        <v>7.3528745380665847E-7</v>
      </c>
      <c r="HY122" s="86">
        <f t="shared" si="143"/>
        <v>3.7293374899336446E-6</v>
      </c>
      <c r="HZ122" s="86">
        <f t="shared" si="143"/>
        <v>1.1377184309136083E-6</v>
      </c>
      <c r="IA122" s="86">
        <f t="shared" si="143"/>
        <v>3.3044406883414202E-6</v>
      </c>
      <c r="IB122" s="86">
        <f t="shared" si="143"/>
        <v>3.7862968004145803E-7</v>
      </c>
      <c r="IC122" s="86">
        <f t="shared" si="143"/>
        <v>1.7448509780319336E-6</v>
      </c>
      <c r="ID122" s="86">
        <f t="shared" si="143"/>
        <v>1.2139712936009698E-7</v>
      </c>
      <c r="IE122" s="86">
        <f t="shared" si="143"/>
        <v>1.1238801829209265E-6</v>
      </c>
      <c r="IF122" s="86">
        <f t="shared" si="143"/>
        <v>2.0116902436081837E-5</v>
      </c>
      <c r="IG122" s="86">
        <f t="shared" si="143"/>
        <v>1.0616588006811872E-4</v>
      </c>
      <c r="II122" s="86">
        <f t="shared" si="144"/>
        <v>1.019664810560748E-50</v>
      </c>
      <c r="IJ122" s="86">
        <f t="shared" si="144"/>
        <v>2.1381509410875155E-54</v>
      </c>
      <c r="IK122" s="86">
        <f t="shared" si="144"/>
        <v>5.0483245625069478E-57</v>
      </c>
      <c r="IL122" s="86">
        <f t="shared" si="144"/>
        <v>1.7244652786192637E-59</v>
      </c>
      <c r="IM122" s="86">
        <f t="shared" si="144"/>
        <v>3.1955631060134888E-59</v>
      </c>
      <c r="IN122" s="86">
        <f t="shared" si="144"/>
        <v>3.6328641879510422E-63</v>
      </c>
      <c r="IO122" s="86">
        <f t="shared" si="144"/>
        <v>1.1124852881348431E-55</v>
      </c>
      <c r="IP122" s="86">
        <f t="shared" si="144"/>
        <v>3.0590987169651247E-61</v>
      </c>
      <c r="IQ122" s="86">
        <f t="shared" si="144"/>
        <v>2.16110498866256E-60</v>
      </c>
      <c r="IR122" s="86">
        <f t="shared" si="144"/>
        <v>2.6879877003861798E-63</v>
      </c>
      <c r="IS122" s="86">
        <f t="shared" si="144"/>
        <v>8.60132659522337E-59</v>
      </c>
      <c r="IT122" s="86">
        <f t="shared" si="144"/>
        <v>9.6098087915178017E-69</v>
      </c>
      <c r="IU122" s="86">
        <f t="shared" si="144"/>
        <v>2.6179374330381645E-57</v>
      </c>
      <c r="IV122" s="86">
        <f t="shared" si="144"/>
        <v>3.983038229503965E-38</v>
      </c>
      <c r="IW122" s="86">
        <f t="shared" si="144"/>
        <v>1.042687683048585E-21</v>
      </c>
      <c r="IY122" s="86">
        <f t="shared" si="145"/>
        <v>2.0877362284132941E-6</v>
      </c>
      <c r="IZ122" s="86">
        <f t="shared" si="145"/>
        <v>1.029019295054408E-5</v>
      </c>
      <c r="JA122" s="86">
        <f t="shared" si="145"/>
        <v>3.0879783739252892E-6</v>
      </c>
      <c r="JB122" s="86">
        <f t="shared" si="145"/>
        <v>6.2914017208053142E-7</v>
      </c>
      <c r="JC122" s="86">
        <f t="shared" si="145"/>
        <v>9.2710645639726534E-7</v>
      </c>
      <c r="JD122" s="86">
        <f t="shared" si="145"/>
        <v>7.3528745380696521E-7</v>
      </c>
      <c r="JE122" s="86">
        <f t="shared" si="145"/>
        <v>3.7293374899336446E-6</v>
      </c>
      <c r="JF122" s="86">
        <f t="shared" si="145"/>
        <v>1.1377184309136083E-6</v>
      </c>
      <c r="JG122" s="86">
        <f t="shared" si="145"/>
        <v>3.304440688679903E-6</v>
      </c>
      <c r="JH122" s="86">
        <f t="shared" si="145"/>
        <v>3.786296864503379E-7</v>
      </c>
      <c r="JI122" s="86">
        <f t="shared" si="145"/>
        <v>1.7448509780333054E-6</v>
      </c>
      <c r="JJ122" s="86">
        <f t="shared" si="145"/>
        <v>1.2139816659301796E-7</v>
      </c>
      <c r="JK122" s="86">
        <f t="shared" si="145"/>
        <v>1.1238841972380829E-6</v>
      </c>
      <c r="JL122" s="86">
        <f t="shared" si="145"/>
        <v>2.0116902532087008E-5</v>
      </c>
      <c r="JM122" s="86">
        <f t="shared" si="145"/>
        <v>1.0616588006811872E-4</v>
      </c>
    </row>
    <row r="123" spans="2:273" x14ac:dyDescent="0.25">
      <c r="B123" s="2">
        <v>96</v>
      </c>
      <c r="C123" s="37">
        <v>110.414</v>
      </c>
      <c r="D123" s="37">
        <v>108.53400000000001</v>
      </c>
      <c r="E123" s="37">
        <v>110.36199999999999</v>
      </c>
      <c r="F123" s="37">
        <v>110.39700000000001</v>
      </c>
      <c r="G123" s="37">
        <v>110.655</v>
      </c>
      <c r="H123" s="37">
        <v>108.60299999999999</v>
      </c>
      <c r="I123" s="37">
        <v>109.89700000000001</v>
      </c>
      <c r="J123" s="37">
        <v>109.19</v>
      </c>
      <c r="K123" s="37">
        <v>109.81</v>
      </c>
      <c r="L123" s="37">
        <v>111.39700000000001</v>
      </c>
      <c r="M123" s="37">
        <v>113.672</v>
      </c>
      <c r="N123" s="37">
        <v>113.741</v>
      </c>
      <c r="O123" s="37">
        <v>116.39700000000001</v>
      </c>
      <c r="P123" s="37">
        <v>118.224</v>
      </c>
      <c r="Q123" s="37">
        <v>118.81</v>
      </c>
      <c r="S123" s="4">
        <f t="shared" si="146"/>
        <v>109.18692819968558</v>
      </c>
      <c r="T123" s="4">
        <f t="shared" si="146"/>
        <v>107.74792312930256</v>
      </c>
      <c r="U123" s="4">
        <f t="shared" si="146"/>
        <v>108.10432431746769</v>
      </c>
      <c r="V123" s="4">
        <f t="shared" si="146"/>
        <v>108.86922797522037</v>
      </c>
      <c r="W123" s="4">
        <f t="shared" si="146"/>
        <v>108.89273106473271</v>
      </c>
      <c r="X123" s="4">
        <f t="shared" si="146"/>
        <v>108.58190812702944</v>
      </c>
      <c r="Y123" s="4">
        <f t="shared" si="146"/>
        <v>109.63667591103129</v>
      </c>
      <c r="Z123" s="4">
        <f t="shared" si="146"/>
        <v>109.71401313706993</v>
      </c>
      <c r="AA123" s="4">
        <f t="shared" si="146"/>
        <v>108.89637044886207</v>
      </c>
      <c r="AB123" s="4">
        <f t="shared" si="146"/>
        <v>110.48553007905282</v>
      </c>
      <c r="AC123" s="4">
        <f t="shared" si="146"/>
        <v>112.16942006350082</v>
      </c>
      <c r="AD123" s="4">
        <f t="shared" si="146"/>
        <v>113.51973643870531</v>
      </c>
      <c r="AE123" s="4">
        <f t="shared" si="146"/>
        <v>115.71921970324725</v>
      </c>
      <c r="AF123" s="4">
        <f t="shared" si="146"/>
        <v>116.16099174343046</v>
      </c>
      <c r="AG123" s="4">
        <f t="shared" si="146"/>
        <v>119.33351631665303</v>
      </c>
      <c r="AI123" s="4">
        <f t="shared" si="147"/>
        <v>1.2270718003144196</v>
      </c>
      <c r="AJ123" s="4">
        <f t="shared" si="147"/>
        <v>0.78607687069744259</v>
      </c>
      <c r="AK123" s="4">
        <f t="shared" si="147"/>
        <v>2.2576756825323088</v>
      </c>
      <c r="AL123" s="4">
        <f t="shared" si="147"/>
        <v>1.5277720247796367</v>
      </c>
      <c r="AM123" s="4">
        <f t="shared" si="147"/>
        <v>1.7622689352672865</v>
      </c>
      <c r="AN123" s="4">
        <f t="shared" si="147"/>
        <v>2.1091872970558256E-2</v>
      </c>
      <c r="AO123" s="4">
        <f t="shared" si="147"/>
        <v>0.26032408896871573</v>
      </c>
      <c r="AP123" s="4">
        <f t="shared" si="147"/>
        <v>-0.5240131370699288</v>
      </c>
      <c r="AQ123" s="4">
        <f t="shared" si="147"/>
        <v>0.91362955113793021</v>
      </c>
      <c r="AR123" s="4">
        <f t="shared" si="147"/>
        <v>0.91146992094718371</v>
      </c>
      <c r="AS123" s="4">
        <f t="shared" si="147"/>
        <v>1.5025799364991741</v>
      </c>
      <c r="AT123" s="4">
        <f t="shared" si="147"/>
        <v>0.22126356129469116</v>
      </c>
      <c r="AU123" s="4">
        <f t="shared" si="147"/>
        <v>0.67778029675275775</v>
      </c>
      <c r="AV123" s="4">
        <f t="shared" si="147"/>
        <v>2.063008256569546</v>
      </c>
      <c r="AW123" s="4">
        <f t="shared" si="147"/>
        <v>-0.52351631665302989</v>
      </c>
      <c r="AY123" s="2">
        <f t="shared" si="139"/>
        <v>109.18692819968541</v>
      </c>
      <c r="AZ123" s="2">
        <f t="shared" si="139"/>
        <v>107.74664120924444</v>
      </c>
      <c r="BA123" s="2">
        <f t="shared" si="139"/>
        <v>108.10370441738988</v>
      </c>
      <c r="BB123" s="2">
        <f t="shared" si="139"/>
        <v>108.8689530401696</v>
      </c>
      <c r="BC123" s="2">
        <f t="shared" si="139"/>
        <v>108.89235424498297</v>
      </c>
      <c r="BD123" s="2">
        <f t="shared" si="139"/>
        <v>108.58146905871439</v>
      </c>
      <c r="BE123" s="2">
        <f t="shared" si="139"/>
        <v>109.63458878612252</v>
      </c>
      <c r="BF123" s="2">
        <f t="shared" si="139"/>
        <v>109.71330829846379</v>
      </c>
      <c r="BG123" s="2">
        <f t="shared" si="139"/>
        <v>108.89428190154185</v>
      </c>
      <c r="BH123" s="2">
        <f t="shared" si="139"/>
        <v>110.48516243007806</v>
      </c>
      <c r="BI123" s="2">
        <f t="shared" si="139"/>
        <v>112.16797625675333</v>
      </c>
      <c r="BJ123" s="2">
        <f t="shared" si="139"/>
        <v>113.51959390063297</v>
      </c>
      <c r="BK123" s="2">
        <f t="shared" si="139"/>
        <v>115.71804203024823</v>
      </c>
      <c r="BL123" s="2">
        <f t="shared" si="139"/>
        <v>116.14337084303776</v>
      </c>
      <c r="BM123" s="2">
        <f t="shared" si="139"/>
        <v>119.22373023123937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110.414</v>
      </c>
      <c r="CF123" s="2">
        <f t="shared" si="140"/>
        <v>108.53400000000001</v>
      </c>
      <c r="CG123" s="2">
        <f t="shared" si="140"/>
        <v>110.36199999999999</v>
      </c>
      <c r="CH123" s="2">
        <f t="shared" si="140"/>
        <v>110.39700000000001</v>
      </c>
      <c r="CI123" s="2">
        <f t="shared" si="140"/>
        <v>110.655</v>
      </c>
      <c r="CJ123" s="2">
        <f t="shared" si="140"/>
        <v>108.60299999999999</v>
      </c>
      <c r="CK123" s="2">
        <f t="shared" si="140"/>
        <v>109.89700000000001</v>
      </c>
      <c r="CL123" s="2">
        <f t="shared" si="140"/>
        <v>109.19</v>
      </c>
      <c r="CM123" s="2">
        <f t="shared" si="140"/>
        <v>109.81</v>
      </c>
      <c r="CN123" s="2">
        <f t="shared" si="140"/>
        <v>111.39700000000001</v>
      </c>
      <c r="CO123" s="2">
        <f t="shared" si="140"/>
        <v>113.672</v>
      </c>
      <c r="CP123" s="2">
        <f t="shared" si="140"/>
        <v>113.741</v>
      </c>
      <c r="CQ123" s="2">
        <f t="shared" si="140"/>
        <v>116.39700000000001</v>
      </c>
      <c r="CR123" s="2">
        <f t="shared" si="140"/>
        <v>118.224</v>
      </c>
      <c r="CS123" s="2">
        <f t="shared" si="140"/>
        <v>118.81</v>
      </c>
      <c r="CU123" s="2">
        <f t="shared" si="110"/>
        <v>110.414</v>
      </c>
      <c r="CV123" s="2">
        <f t="shared" si="111"/>
        <v>108.53400000000001</v>
      </c>
      <c r="CW123" s="2">
        <f t="shared" si="112"/>
        <v>110.36199999999999</v>
      </c>
      <c r="CX123" s="2">
        <f t="shared" si="113"/>
        <v>110.39700000000001</v>
      </c>
      <c r="CY123" s="2">
        <f t="shared" si="114"/>
        <v>110.655</v>
      </c>
      <c r="CZ123" s="2">
        <f t="shared" si="115"/>
        <v>108.60299999999999</v>
      </c>
      <c r="DA123" s="2">
        <f t="shared" si="116"/>
        <v>109.89700000000001</v>
      </c>
      <c r="DB123" s="2">
        <f t="shared" si="117"/>
        <v>109.19</v>
      </c>
      <c r="DC123" s="2">
        <f t="shared" si="118"/>
        <v>109.81</v>
      </c>
      <c r="DD123" s="2">
        <f t="shared" si="119"/>
        <v>111.39700000000001</v>
      </c>
      <c r="DE123" s="2">
        <f t="shared" si="120"/>
        <v>113.672</v>
      </c>
      <c r="DF123" s="2">
        <f t="shared" si="121"/>
        <v>113.741</v>
      </c>
      <c r="DG123" s="2">
        <f t="shared" si="122"/>
        <v>116.39700000000001</v>
      </c>
      <c r="DH123" s="2">
        <f t="shared" si="123"/>
        <v>118.224</v>
      </c>
      <c r="DI123" s="2">
        <f t="shared" si="124"/>
        <v>118.81</v>
      </c>
      <c r="DK123" s="2">
        <f t="shared" si="148"/>
        <v>143.64385834896808</v>
      </c>
      <c r="DL123" s="2">
        <f t="shared" si="148"/>
        <v>126.31240114709854</v>
      </c>
      <c r="DM123" s="2">
        <f t="shared" si="148"/>
        <v>126.50409694714958</v>
      </c>
      <c r="DN123" s="2">
        <f t="shared" si="148"/>
        <v>130.72950708502023</v>
      </c>
      <c r="DO123" s="2">
        <f t="shared" si="148"/>
        <v>138.54598442776737</v>
      </c>
      <c r="DP123" s="2">
        <f t="shared" si="148"/>
        <v>137.36312091038405</v>
      </c>
      <c r="DQ123" s="2">
        <f t="shared" si="148"/>
        <v>129.45261960600379</v>
      </c>
      <c r="DR123" s="2">
        <f t="shared" si="148"/>
        <v>131.05730725462305</v>
      </c>
      <c r="DS123" s="2">
        <f t="shared" si="148"/>
        <v>130.03420493350495</v>
      </c>
      <c r="DT123" s="2">
        <f t="shared" si="148"/>
        <v>133.82051066856332</v>
      </c>
      <c r="DU123" s="2">
        <f t="shared" si="148"/>
        <v>134.63006106612687</v>
      </c>
      <c r="DV123" s="2">
        <f t="shared" si="148"/>
        <v>137.9862773826458</v>
      </c>
      <c r="DW123" s="2">
        <f t="shared" si="148"/>
        <v>140.07917857533644</v>
      </c>
      <c r="DX123" s="2">
        <f t="shared" si="148"/>
        <v>140.68269982839979</v>
      </c>
      <c r="DY123" s="2">
        <f t="shared" si="148"/>
        <v>143.50888283277712</v>
      </c>
      <c r="EA123" s="2">
        <f t="shared" si="152"/>
        <v>108.95751666725988</v>
      </c>
      <c r="EB123" s="2">
        <f t="shared" si="152"/>
        <v>107.62335145475848</v>
      </c>
      <c r="EC123" s="2">
        <f t="shared" si="152"/>
        <v>107.98276623195677</v>
      </c>
      <c r="ED123" s="2">
        <f t="shared" si="152"/>
        <v>108.72809048851204</v>
      </c>
      <c r="EE123" s="2">
        <f t="shared" si="151"/>
        <v>108.71533788451953</v>
      </c>
      <c r="EF123" s="2">
        <f t="shared" si="151"/>
        <v>108.3874705899666</v>
      </c>
      <c r="EG123" s="2">
        <f t="shared" si="151"/>
        <v>109.51327588935123</v>
      </c>
      <c r="EH123" s="2">
        <f t="shared" si="151"/>
        <v>109.5675444529098</v>
      </c>
      <c r="EI123" s="2">
        <f t="shared" si="151"/>
        <v>108.74074823669505</v>
      </c>
      <c r="EJ123" s="2">
        <f t="shared" si="151"/>
        <v>110.31522675265705</v>
      </c>
      <c r="EK123" s="2">
        <f t="shared" si="151"/>
        <v>112.02257716481566</v>
      </c>
      <c r="EL123" s="2">
        <f t="shared" si="151"/>
        <v>113.33920396941022</v>
      </c>
      <c r="EM123" s="2">
        <f t="shared" si="135"/>
        <v>115.56486963739171</v>
      </c>
      <c r="EN123" s="2">
        <f t="shared" si="135"/>
        <v>115.96156839537936</v>
      </c>
      <c r="EO123" s="2">
        <f t="shared" si="135"/>
        <v>119.01058190519305</v>
      </c>
      <c r="EQ123" s="2">
        <f t="shared" si="149"/>
        <v>108.98420028321632</v>
      </c>
      <c r="ER123" s="2">
        <f t="shared" si="149"/>
        <v>107.68611094124763</v>
      </c>
      <c r="ES123" s="2">
        <f t="shared" si="149"/>
        <v>107.96636861416413</v>
      </c>
      <c r="ET123" s="2">
        <f t="shared" si="149"/>
        <v>108.70006870072132</v>
      </c>
      <c r="EU123" s="2">
        <f t="shared" si="149"/>
        <v>108.67091029938163</v>
      </c>
      <c r="EV123" s="2">
        <f t="shared" si="149"/>
        <v>108.41728585470905</v>
      </c>
      <c r="EW123" s="2">
        <f t="shared" si="149"/>
        <v>109.52329602196794</v>
      </c>
      <c r="EX123" s="2">
        <f t="shared" si="149"/>
        <v>109.53759495061307</v>
      </c>
      <c r="EY123" s="2">
        <f t="shared" si="149"/>
        <v>108.71967255662238</v>
      </c>
      <c r="EZ123" s="2">
        <f t="shared" si="149"/>
        <v>110.33158039365644</v>
      </c>
      <c r="FA123" s="2">
        <f t="shared" si="149"/>
        <v>111.99439555765485</v>
      </c>
      <c r="FB123" s="2">
        <f t="shared" si="149"/>
        <v>113.33900510242772</v>
      </c>
      <c r="FC123" s="2">
        <f t="shared" si="149"/>
        <v>115.55530524338724</v>
      </c>
      <c r="FD123" s="2">
        <f t="shared" si="149"/>
        <v>115.96810949584739</v>
      </c>
      <c r="FE123" s="2">
        <f t="shared" si="149"/>
        <v>118.84507598634914</v>
      </c>
      <c r="FG123" s="2">
        <f t="shared" si="150"/>
        <v>0.99340175465880809</v>
      </c>
      <c r="FH123" s="2">
        <f t="shared" si="150"/>
        <v>0.99347628628999296</v>
      </c>
      <c r="FI123" s="2">
        <f t="shared" si="150"/>
        <v>0.99345178230928444</v>
      </c>
      <c r="FJ123" s="2">
        <f t="shared" si="150"/>
        <v>0.99356926931233092</v>
      </c>
      <c r="FK123" s="2">
        <f t="shared" si="150"/>
        <v>0.994032433656442</v>
      </c>
      <c r="FL123" s="2">
        <f t="shared" si="150"/>
        <v>0.99332807249463118</v>
      </c>
      <c r="FM123" s="2">
        <f t="shared" si="150"/>
        <v>0.99392724887831807</v>
      </c>
      <c r="FN123" s="2">
        <f t="shared" si="150"/>
        <v>0.99318580747091201</v>
      </c>
      <c r="FO123" s="2">
        <f t="shared" si="150"/>
        <v>0.99276678850276645</v>
      </c>
      <c r="FP123" s="2">
        <f t="shared" si="150"/>
        <v>0.99278657438876172</v>
      </c>
      <c r="FQ123" s="2">
        <f t="shared" si="150"/>
        <v>0.99354027775574938</v>
      </c>
      <c r="FR123" s="2">
        <f t="shared" si="150"/>
        <v>0.99268091870922615</v>
      </c>
      <c r="FS123" s="2">
        <f t="shared" si="150"/>
        <v>0.99374294607920532</v>
      </c>
      <c r="FT123" s="2">
        <f t="shared" si="150"/>
        <v>0.99264945842493146</v>
      </c>
      <c r="FU123" s="2">
        <f t="shared" si="150"/>
        <v>0.99122815082146265</v>
      </c>
      <c r="FW123" s="2">
        <f t="shared" si="141"/>
        <v>2.0332327601030136E-2</v>
      </c>
      <c r="FX123" s="2">
        <f t="shared" si="141"/>
        <v>2.17934348666124E-2</v>
      </c>
      <c r="FY123" s="2">
        <f t="shared" si="141"/>
        <v>2.0949385214180018E-2</v>
      </c>
      <c r="FZ123" s="2">
        <f t="shared" si="141"/>
        <v>2.2219610913029795E-2</v>
      </c>
      <c r="GA123" s="2">
        <f t="shared" si="141"/>
        <v>2.2508580007284361E-2</v>
      </c>
      <c r="GB123" s="2">
        <f t="shared" si="141"/>
        <v>2.2640429151838826E-2</v>
      </c>
      <c r="GC123" s="2">
        <f t="shared" si="141"/>
        <v>2.2577031566147633E-2</v>
      </c>
      <c r="GD123" s="2">
        <f t="shared" si="141"/>
        <v>2.2422261801453978E-2</v>
      </c>
      <c r="GE123" s="2">
        <f t="shared" si="141"/>
        <v>2.3079252804824122E-2</v>
      </c>
      <c r="GF123" s="2">
        <f t="shared" si="141"/>
        <v>2.3362407344455452E-2</v>
      </c>
      <c r="GG123" s="2">
        <f t="shared" si="141"/>
        <v>2.2673465800379086E-2</v>
      </c>
      <c r="GH123" s="2">
        <f t="shared" si="141"/>
        <v>2.0127365263181519E-2</v>
      </c>
      <c r="GI123" s="2">
        <f t="shared" si="141"/>
        <v>2.2475025508376777E-2</v>
      </c>
      <c r="GJ123" s="2">
        <f t="shared" si="141"/>
        <v>1.3567025560362968E-2</v>
      </c>
      <c r="GK123" s="2">
        <f t="shared" si="141"/>
        <v>1.0555965811142081E-2</v>
      </c>
      <c r="GM123" s="86">
        <f t="shared" si="142"/>
        <v>9.2371647092188541E-49</v>
      </c>
      <c r="GN123" s="86">
        <f t="shared" si="142"/>
        <v>1.176165082291475E-57</v>
      </c>
      <c r="GO123" s="86">
        <f t="shared" si="142"/>
        <v>1.0834377525602148E-66</v>
      </c>
      <c r="GP123" s="86">
        <f t="shared" si="142"/>
        <v>3.9119719606777861E-89</v>
      </c>
      <c r="GQ123" s="86">
        <f t="shared" si="142"/>
        <v>4.2113231176762973E-103</v>
      </c>
      <c r="GR123" s="86">
        <f t="shared" si="142"/>
        <v>7.1848742042638781E-95</v>
      </c>
      <c r="GS123" s="86">
        <f t="shared" si="142"/>
        <v>8.4615588735562972E-105</v>
      </c>
      <c r="GT123" s="86">
        <f t="shared" si="142"/>
        <v>1.2158683331066597E-107</v>
      </c>
      <c r="GU123" s="86">
        <f t="shared" si="142"/>
        <v>2.2173275583129996E-116</v>
      </c>
      <c r="GV123" s="86">
        <f t="shared" si="142"/>
        <v>2.5653098822060978E-77</v>
      </c>
      <c r="GW123" s="86">
        <f t="shared" si="142"/>
        <v>9.8341393842823615E-82</v>
      </c>
      <c r="GX123" s="86">
        <f t="shared" si="142"/>
        <v>4.988502506747897E-68</v>
      </c>
      <c r="GY123" s="86">
        <f t="shared" si="142"/>
        <v>6.2523215821537379E-52</v>
      </c>
      <c r="GZ123" s="86">
        <f t="shared" si="142"/>
        <v>9.709771663706982E-62</v>
      </c>
      <c r="HA123" s="86">
        <f t="shared" si="142"/>
        <v>5.9129214896099583E-96</v>
      </c>
      <c r="HC123" s="86">
        <f t="shared" ref="HC123:HK153" si="153" xml:space="preserve"> _xlfn.NORM.DIST($B123, C$8, ABS(C$12), TRUE) * _xlfn.NORM.DIST(($B123 - C$8)*C$16, 0, ABS(C$12), TRUE) * 2</f>
        <v>4.5116858508894137E-14</v>
      </c>
      <c r="HD123" s="86">
        <f t="shared" si="153"/>
        <v>3.0015176295730112E-14</v>
      </c>
      <c r="HE123" s="86">
        <f t="shared" si="153"/>
        <v>1.1604492513816961E-18</v>
      </c>
      <c r="HF123" s="86">
        <f t="shared" si="153"/>
        <v>1.6252649761656807E-17</v>
      </c>
      <c r="HG123" s="86">
        <f t="shared" si="153"/>
        <v>7.0373335974539631E-19</v>
      </c>
      <c r="HH123" s="86">
        <f t="shared" si="153"/>
        <v>1.6875304876768729E-21</v>
      </c>
      <c r="HI123" s="86">
        <f t="shared" si="138"/>
        <v>1.1886119244179427E-25</v>
      </c>
      <c r="HJ123" s="86">
        <f t="shared" si="138"/>
        <v>1.2520662072998613E-28</v>
      </c>
      <c r="HK123" s="86">
        <f t="shared" si="138"/>
        <v>5.0973406276340507E-18</v>
      </c>
      <c r="HL123" s="86">
        <f t="shared" si="138"/>
        <v>1.1221069837991601E-16</v>
      </c>
      <c r="HM123" s="86">
        <f t="shared" si="138"/>
        <v>8.0936830765468536E-21</v>
      </c>
      <c r="HN123" s="86">
        <f t="shared" si="138"/>
        <v>3.3569796581024842E-14</v>
      </c>
      <c r="HO123" s="86">
        <f t="shared" si="138"/>
        <v>1.5924714799561531E-13</v>
      </c>
      <c r="HP123" s="86">
        <f t="shared" si="138"/>
        <v>1.8447420706735946E-15</v>
      </c>
      <c r="HQ123" s="86">
        <f t="shared" si="138"/>
        <v>1.619772001299868E-23</v>
      </c>
      <c r="HS123" s="86">
        <f t="shared" si="143"/>
        <v>7.3992962774248687E-6</v>
      </c>
      <c r="HT123" s="86">
        <f t="shared" si="143"/>
        <v>3.5729898537855614E-5</v>
      </c>
      <c r="HU123" s="86">
        <f t="shared" si="143"/>
        <v>1.168312480105655E-5</v>
      </c>
      <c r="HV123" s="86">
        <f t="shared" si="143"/>
        <v>2.7335667587794159E-6</v>
      </c>
      <c r="HW123" s="86">
        <f t="shared" si="143"/>
        <v>3.9493033463257457E-6</v>
      </c>
      <c r="HX123" s="86">
        <f t="shared" si="143"/>
        <v>3.3359382445281978E-6</v>
      </c>
      <c r="HY123" s="86">
        <f t="shared" si="143"/>
        <v>1.4093347321995363E-5</v>
      </c>
      <c r="HZ123" s="86">
        <f t="shared" si="143"/>
        <v>4.9025892155581623E-6</v>
      </c>
      <c r="IA123" s="86">
        <f t="shared" si="143"/>
        <v>1.3396246669389752E-5</v>
      </c>
      <c r="IB123" s="86">
        <f t="shared" si="143"/>
        <v>1.8087731853273104E-6</v>
      </c>
      <c r="IC123" s="86">
        <f t="shared" si="143"/>
        <v>7.156065552975795E-6</v>
      </c>
      <c r="ID123" s="86">
        <f t="shared" si="143"/>
        <v>6.2081467506401941E-7</v>
      </c>
      <c r="IE123" s="86">
        <f t="shared" si="143"/>
        <v>4.6240664237457559E-6</v>
      </c>
      <c r="IF123" s="86">
        <f t="shared" si="143"/>
        <v>4.9150230726573002E-5</v>
      </c>
      <c r="IG123" s="86">
        <f t="shared" si="143"/>
        <v>2.1358242239200798E-4</v>
      </c>
      <c r="II123" s="86">
        <f t="shared" si="144"/>
        <v>1.7962707434750696E-48</v>
      </c>
      <c r="IJ123" s="86">
        <f t="shared" si="144"/>
        <v>6.1300320716067548E-52</v>
      </c>
      <c r="IK123" s="86">
        <f t="shared" si="144"/>
        <v>1.8058161313651554E-54</v>
      </c>
      <c r="IL123" s="86">
        <f t="shared" si="144"/>
        <v>8.804741769675545E-57</v>
      </c>
      <c r="IM123" s="86">
        <f t="shared" si="144"/>
        <v>1.6187841168279315E-56</v>
      </c>
      <c r="IN123" s="86">
        <f t="shared" si="144"/>
        <v>2.8475790627471494E-60</v>
      </c>
      <c r="IO123" s="86">
        <f t="shared" si="144"/>
        <v>3.8612631359586742E-53</v>
      </c>
      <c r="IP123" s="86">
        <f t="shared" si="144"/>
        <v>1.9151220695957507E-58</v>
      </c>
      <c r="IQ123" s="86">
        <f t="shared" si="144"/>
        <v>1.2954883973903299E-57</v>
      </c>
      <c r="IR123" s="86">
        <f t="shared" si="144"/>
        <v>2.2587762792685022E-60</v>
      </c>
      <c r="IS123" s="86">
        <f t="shared" si="144"/>
        <v>4.2088118267569674E-56</v>
      </c>
      <c r="IT123" s="86">
        <f t="shared" si="144"/>
        <v>1.1090304921304398E-65</v>
      </c>
      <c r="IU123" s="86">
        <f t="shared" si="144"/>
        <v>1.0759036950078837E-54</v>
      </c>
      <c r="IV123" s="86">
        <f t="shared" si="144"/>
        <v>1.3054868534267318E-36</v>
      </c>
      <c r="IW123" s="86">
        <f t="shared" si="144"/>
        <v>6.4572356052648321E-21</v>
      </c>
      <c r="IY123" s="86">
        <f t="shared" si="145"/>
        <v>7.3992963225417272E-6</v>
      </c>
      <c r="IZ123" s="86">
        <f t="shared" si="145"/>
        <v>3.5729898567870789E-5</v>
      </c>
      <c r="JA123" s="86">
        <f t="shared" si="145"/>
        <v>1.1683124801057711E-5</v>
      </c>
      <c r="JB123" s="86">
        <f t="shared" si="145"/>
        <v>2.7335667587956683E-6</v>
      </c>
      <c r="JC123" s="86">
        <f t="shared" si="145"/>
        <v>3.9493033463264496E-6</v>
      </c>
      <c r="JD123" s="86">
        <f t="shared" si="145"/>
        <v>3.3359382445281995E-6</v>
      </c>
      <c r="JE123" s="86">
        <f t="shared" si="145"/>
        <v>1.4093347321995363E-5</v>
      </c>
      <c r="JF123" s="86">
        <f t="shared" si="145"/>
        <v>4.9025892155581623E-6</v>
      </c>
      <c r="JG123" s="86">
        <f t="shared" si="145"/>
        <v>1.3396246669394849E-5</v>
      </c>
      <c r="JH123" s="86">
        <f t="shared" si="145"/>
        <v>1.8087731854395211E-6</v>
      </c>
      <c r="JI123" s="86">
        <f t="shared" si="145"/>
        <v>7.1560655529758035E-6</v>
      </c>
      <c r="JJ123" s="86">
        <f t="shared" si="145"/>
        <v>6.2081470863381595E-7</v>
      </c>
      <c r="JK123" s="86">
        <f t="shared" si="145"/>
        <v>4.6240665829929043E-6</v>
      </c>
      <c r="JL123" s="86">
        <f t="shared" si="145"/>
        <v>4.9150230728417744E-5</v>
      </c>
      <c r="JM123" s="86">
        <f t="shared" si="145"/>
        <v>2.1358242239200798E-4</v>
      </c>
    </row>
    <row r="124" spans="2:273" x14ac:dyDescent="0.25">
      <c r="B124" s="2">
        <v>97</v>
      </c>
      <c r="C124" s="37">
        <v>113.155</v>
      </c>
      <c r="D124" s="37">
        <v>107.724</v>
      </c>
      <c r="E124" s="37">
        <v>108.224</v>
      </c>
      <c r="F124" s="37">
        <v>110.517</v>
      </c>
      <c r="G124" s="37">
        <v>109.121</v>
      </c>
      <c r="H124" s="37">
        <v>108.69</v>
      </c>
      <c r="I124" s="37">
        <v>111.017</v>
      </c>
      <c r="J124" s="37">
        <v>110.86199999999999</v>
      </c>
      <c r="K124" s="37">
        <v>110.36199999999999</v>
      </c>
      <c r="L124" s="37">
        <v>111.086</v>
      </c>
      <c r="M124" s="37">
        <v>113.55200000000001</v>
      </c>
      <c r="N124" s="37">
        <v>112.086</v>
      </c>
      <c r="O124" s="37">
        <v>115.79300000000001</v>
      </c>
      <c r="P124" s="37">
        <v>115.259</v>
      </c>
      <c r="Q124" s="37">
        <v>119.63800000000001</v>
      </c>
      <c r="S124" s="4">
        <f t="shared" si="146"/>
        <v>109.08607307335774</v>
      </c>
      <c r="T124" s="4">
        <f t="shared" si="146"/>
        <v>107.69557855389604</v>
      </c>
      <c r="U124" s="4">
        <f t="shared" si="146"/>
        <v>108.01483344377158</v>
      </c>
      <c r="V124" s="4">
        <f t="shared" si="146"/>
        <v>108.7596349227955</v>
      </c>
      <c r="W124" s="4">
        <f t="shared" si="146"/>
        <v>108.78431537810019</v>
      </c>
      <c r="X124" s="4">
        <f t="shared" si="146"/>
        <v>108.52996529008846</v>
      </c>
      <c r="Y124" s="4">
        <f t="shared" si="146"/>
        <v>109.60871631796685</v>
      </c>
      <c r="Z124" s="4">
        <f t="shared" si="146"/>
        <v>109.66063066028572</v>
      </c>
      <c r="AA124" s="4">
        <f t="shared" si="146"/>
        <v>108.82148612621052</v>
      </c>
      <c r="AB124" s="4">
        <f t="shared" si="146"/>
        <v>110.41815952091211</v>
      </c>
      <c r="AC124" s="4">
        <f t="shared" si="146"/>
        <v>112.07768760020815</v>
      </c>
      <c r="AD124" s="4">
        <f t="shared" si="146"/>
        <v>113.43019424853541</v>
      </c>
      <c r="AE124" s="4">
        <f t="shared" si="146"/>
        <v>115.60897915291622</v>
      </c>
      <c r="AF124" s="4">
        <f t="shared" si="146"/>
        <v>116.07999054681851</v>
      </c>
      <c r="AG124" s="4">
        <f t="shared" si="146"/>
        <v>119.32051551838377</v>
      </c>
      <c r="AI124" s="4">
        <f t="shared" si="147"/>
        <v>4.0689269266422627</v>
      </c>
      <c r="AJ124" s="4">
        <f t="shared" si="147"/>
        <v>2.8421446103962467E-2</v>
      </c>
      <c r="AK124" s="4">
        <f t="shared" si="147"/>
        <v>0.20916655622842484</v>
      </c>
      <c r="AL124" s="4">
        <f t="shared" si="147"/>
        <v>1.7573650772044971</v>
      </c>
      <c r="AM124" s="4">
        <f t="shared" si="147"/>
        <v>0.3366846218998063</v>
      </c>
      <c r="AN124" s="4">
        <f t="shared" si="147"/>
        <v>0.16003470991154245</v>
      </c>
      <c r="AO124" s="4">
        <f t="shared" si="147"/>
        <v>1.4082836820331437</v>
      </c>
      <c r="AP124" s="4">
        <f t="shared" si="147"/>
        <v>1.201369339714276</v>
      </c>
      <c r="AQ124" s="4">
        <f t="shared" si="147"/>
        <v>1.5405138737894788</v>
      </c>
      <c r="AR124" s="4">
        <f t="shared" si="147"/>
        <v>0.6678404790878858</v>
      </c>
      <c r="AS124" s="4">
        <f t="shared" si="147"/>
        <v>1.4743123997918559</v>
      </c>
      <c r="AT124" s="4">
        <f t="shared" si="147"/>
        <v>-1.3441942485354161</v>
      </c>
      <c r="AU124" s="4">
        <f t="shared" si="147"/>
        <v>0.18402084708378652</v>
      </c>
      <c r="AV124" s="4">
        <f t="shared" si="147"/>
        <v>-0.82099054681850703</v>
      </c>
      <c r="AW124" s="4">
        <f t="shared" si="147"/>
        <v>0.31748448161623344</v>
      </c>
      <c r="AY124" s="2">
        <f t="shared" si="139"/>
        <v>109.08607307335774</v>
      </c>
      <c r="AZ124" s="2">
        <f t="shared" si="139"/>
        <v>107.69169577082327</v>
      </c>
      <c r="BA124" s="2">
        <f t="shared" si="139"/>
        <v>108.0127876740108</v>
      </c>
      <c r="BB124" s="2">
        <f t="shared" si="139"/>
        <v>108.75859802635428</v>
      </c>
      <c r="BC124" s="2">
        <f t="shared" si="139"/>
        <v>108.78292351652409</v>
      </c>
      <c r="BD124" s="2">
        <f t="shared" si="139"/>
        <v>108.52825133720167</v>
      </c>
      <c r="BE124" s="2">
        <f t="shared" si="139"/>
        <v>109.60185049715967</v>
      </c>
      <c r="BF124" s="2">
        <f t="shared" si="139"/>
        <v>109.65800817279541</v>
      </c>
      <c r="BG124" s="2">
        <f t="shared" si="139"/>
        <v>108.81419425449593</v>
      </c>
      <c r="BH124" s="2">
        <f t="shared" si="139"/>
        <v>110.41664980924214</v>
      </c>
      <c r="BI124" s="2">
        <f t="shared" si="139"/>
        <v>112.07255797745334</v>
      </c>
      <c r="BJ124" s="2">
        <f t="shared" si="139"/>
        <v>113.42956685832061</v>
      </c>
      <c r="BK124" s="2">
        <f t="shared" si="139"/>
        <v>115.60476284086307</v>
      </c>
      <c r="BL124" s="2">
        <f t="shared" si="139"/>
        <v>116.04049135928619</v>
      </c>
      <c r="BM124" s="2">
        <f t="shared" si="139"/>
        <v>119.11481328410167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113.155</v>
      </c>
      <c r="CF124" s="2">
        <f t="shared" si="140"/>
        <v>107.724</v>
      </c>
      <c r="CG124" s="2">
        <f t="shared" si="140"/>
        <v>108.224</v>
      </c>
      <c r="CH124" s="2">
        <f t="shared" si="140"/>
        <v>110.517</v>
      </c>
      <c r="CI124" s="2">
        <f t="shared" si="140"/>
        <v>109.121</v>
      </c>
      <c r="CJ124" s="2">
        <f t="shared" si="140"/>
        <v>108.69</v>
      </c>
      <c r="CK124" s="2">
        <f t="shared" si="140"/>
        <v>111.017</v>
      </c>
      <c r="CL124" s="2">
        <f t="shared" si="140"/>
        <v>110.86199999999999</v>
      </c>
      <c r="CM124" s="2">
        <f t="shared" si="140"/>
        <v>110.36199999999999</v>
      </c>
      <c r="CN124" s="2">
        <f t="shared" si="140"/>
        <v>111.086</v>
      </c>
      <c r="CO124" s="2">
        <f t="shared" si="140"/>
        <v>113.55200000000001</v>
      </c>
      <c r="CP124" s="2">
        <f t="shared" si="140"/>
        <v>112.086</v>
      </c>
      <c r="CQ124" s="2">
        <f t="shared" si="140"/>
        <v>115.79300000000001</v>
      </c>
      <c r="CR124" s="2">
        <f t="shared" si="140"/>
        <v>115.259</v>
      </c>
      <c r="CS124" s="2">
        <f t="shared" si="140"/>
        <v>119.63800000000001</v>
      </c>
      <c r="CU124" s="2">
        <f t="shared" si="110"/>
        <v>113.155</v>
      </c>
      <c r="CV124" s="2">
        <f t="shared" si="111"/>
        <v>107.724</v>
      </c>
      <c r="CW124" s="2">
        <f t="shared" si="112"/>
        <v>108.224</v>
      </c>
      <c r="CX124" s="2">
        <f t="shared" si="113"/>
        <v>110.517</v>
      </c>
      <c r="CY124" s="2">
        <f t="shared" si="114"/>
        <v>109.121</v>
      </c>
      <c r="CZ124" s="2">
        <f t="shared" si="115"/>
        <v>108.69</v>
      </c>
      <c r="DA124" s="2">
        <f t="shared" si="116"/>
        <v>111.017</v>
      </c>
      <c r="DB124" s="2">
        <f t="shared" si="117"/>
        <v>110.86199999999999</v>
      </c>
      <c r="DC124" s="2">
        <f t="shared" si="118"/>
        <v>110.36199999999999</v>
      </c>
      <c r="DD124" s="2">
        <f t="shared" si="119"/>
        <v>111.086</v>
      </c>
      <c r="DE124" s="2">
        <f t="shared" si="120"/>
        <v>113.55200000000001</v>
      </c>
      <c r="DF124" s="2">
        <f t="shared" si="121"/>
        <v>112.086</v>
      </c>
      <c r="DG124" s="2">
        <f t="shared" si="122"/>
        <v>115.79300000000001</v>
      </c>
      <c r="DH124" s="2">
        <f t="shared" si="123"/>
        <v>115.259</v>
      </c>
      <c r="DI124" s="2">
        <f t="shared" si="124"/>
        <v>119.63800000000001</v>
      </c>
      <c r="DK124" s="2">
        <f t="shared" si="148"/>
        <v>144.00400544090056</v>
      </c>
      <c r="DL124" s="2">
        <f t="shared" si="148"/>
        <v>126.45717948717952</v>
      </c>
      <c r="DM124" s="2">
        <f t="shared" si="148"/>
        <v>126.65220986978882</v>
      </c>
      <c r="DN124" s="2">
        <f t="shared" si="148"/>
        <v>130.93266153846153</v>
      </c>
      <c r="DO124" s="2">
        <f t="shared" si="148"/>
        <v>138.83167082551594</v>
      </c>
      <c r="DP124" s="2">
        <f t="shared" si="148"/>
        <v>137.67806258890471</v>
      </c>
      <c r="DQ124" s="2">
        <f t="shared" si="148"/>
        <v>129.6419668855535</v>
      </c>
      <c r="DR124" s="2">
        <f t="shared" si="148"/>
        <v>131.26890327169275</v>
      </c>
      <c r="DS124" s="2">
        <f t="shared" si="148"/>
        <v>130.24695216645219</v>
      </c>
      <c r="DT124" s="2">
        <f t="shared" si="148"/>
        <v>134.03462849691797</v>
      </c>
      <c r="DU124" s="2">
        <f t="shared" si="148"/>
        <v>134.82761025641028</v>
      </c>
      <c r="DV124" s="2">
        <f t="shared" si="148"/>
        <v>138.24055263157894</v>
      </c>
      <c r="DW124" s="2">
        <f t="shared" si="148"/>
        <v>140.31219969362073</v>
      </c>
      <c r="DX124" s="2">
        <f t="shared" si="148"/>
        <v>140.95183354783353</v>
      </c>
      <c r="DY124" s="2">
        <f t="shared" si="148"/>
        <v>143.81574823878378</v>
      </c>
      <c r="EA124" s="2">
        <f t="shared" si="152"/>
        <v>108.87424686765854</v>
      </c>
      <c r="EB124" s="2">
        <f t="shared" si="152"/>
        <v>107.57833183626644</v>
      </c>
      <c r="EC124" s="2">
        <f t="shared" si="152"/>
        <v>107.90098040089916</v>
      </c>
      <c r="ED124" s="2">
        <f t="shared" si="152"/>
        <v>108.62811086448237</v>
      </c>
      <c r="EE124" s="2">
        <f t="shared" si="151"/>
        <v>108.61910780915517</v>
      </c>
      <c r="EF124" s="2">
        <f t="shared" si="151"/>
        <v>108.34924440912592</v>
      </c>
      <c r="EG124" s="2">
        <f t="shared" si="151"/>
        <v>109.49012804508781</v>
      </c>
      <c r="EH124" s="2">
        <f t="shared" si="151"/>
        <v>109.52299706968294</v>
      </c>
      <c r="EI124" s="2">
        <f t="shared" si="151"/>
        <v>108.67211440872033</v>
      </c>
      <c r="EJ124" s="2">
        <f t="shared" si="151"/>
        <v>110.25985237245443</v>
      </c>
      <c r="EK124" s="2">
        <f t="shared" si="151"/>
        <v>111.9379965046551</v>
      </c>
      <c r="EL124" s="2">
        <f t="shared" si="151"/>
        <v>113.26273628831692</v>
      </c>
      <c r="EM124" s="2">
        <f t="shared" si="135"/>
        <v>115.46302230637548</v>
      </c>
      <c r="EN124" s="2">
        <f t="shared" si="135"/>
        <v>115.87220998471474</v>
      </c>
      <c r="EO124" s="2">
        <f t="shared" si="135"/>
        <v>118.91747319407619</v>
      </c>
      <c r="EQ124" s="2">
        <f t="shared" si="149"/>
        <v>108.88791240815988</v>
      </c>
      <c r="ER124" s="2">
        <f t="shared" si="149"/>
        <v>107.61926078795338</v>
      </c>
      <c r="ES124" s="2">
        <f t="shared" si="149"/>
        <v>107.8904901165193</v>
      </c>
      <c r="ET124" s="2">
        <f t="shared" si="149"/>
        <v>108.61162582517559</v>
      </c>
      <c r="EU124" s="2">
        <f t="shared" si="149"/>
        <v>108.59059790180362</v>
      </c>
      <c r="EV124" s="2">
        <f t="shared" si="149"/>
        <v>108.36700928677064</v>
      </c>
      <c r="EW124" s="2">
        <f t="shared" si="149"/>
        <v>109.49229552706315</v>
      </c>
      <c r="EX124" s="2">
        <f t="shared" si="149"/>
        <v>109.51433663572888</v>
      </c>
      <c r="EY124" s="2">
        <f t="shared" si="149"/>
        <v>108.65884781063099</v>
      </c>
      <c r="EZ124" s="2">
        <f t="shared" si="149"/>
        <v>110.27121639415333</v>
      </c>
      <c r="FA124" s="2">
        <f t="shared" si="149"/>
        <v>111.92325695621169</v>
      </c>
      <c r="FB124" s="2">
        <f t="shared" si="149"/>
        <v>113.26247153040332</v>
      </c>
      <c r="FC124" s="2">
        <f t="shared" si="149"/>
        <v>115.45735198539052</v>
      </c>
      <c r="FD124" s="2">
        <f t="shared" si="149"/>
        <v>115.8752016838194</v>
      </c>
      <c r="FE124" s="2">
        <f t="shared" si="149"/>
        <v>118.74445837361152</v>
      </c>
      <c r="FG124" s="2">
        <f t="shared" si="150"/>
        <v>0.99397883299467316</v>
      </c>
      <c r="FH124" s="2">
        <f t="shared" si="150"/>
        <v>0.99404688519991635</v>
      </c>
      <c r="FI124" s="2">
        <f t="shared" si="150"/>
        <v>0.99402451157742433</v>
      </c>
      <c r="FJ124" s="2">
        <f t="shared" si="150"/>
        <v>0.99413178346793918</v>
      </c>
      <c r="FK124" s="2">
        <f t="shared" si="150"/>
        <v>0.99455465556236022</v>
      </c>
      <c r="FL124" s="2">
        <f t="shared" si="150"/>
        <v>0.99391155552992849</v>
      </c>
      <c r="FM124" s="2">
        <f t="shared" si="150"/>
        <v>0.99445862419421449</v>
      </c>
      <c r="FN124" s="2">
        <f t="shared" si="150"/>
        <v>0.99378165418681841</v>
      </c>
      <c r="FO124" s="2">
        <f t="shared" si="150"/>
        <v>0.99339903156303766</v>
      </c>
      <c r="FP124" s="2">
        <f t="shared" si="150"/>
        <v>0.99341709946520118</v>
      </c>
      <c r="FQ124" s="2">
        <f t="shared" si="150"/>
        <v>0.9941053128390801</v>
      </c>
      <c r="FR124" s="2">
        <f t="shared" si="150"/>
        <v>0.99332061700724572</v>
      </c>
      <c r="FS124" s="2">
        <f t="shared" si="150"/>
        <v>0.99429035554035672</v>
      </c>
      <c r="FT124" s="2">
        <f t="shared" si="150"/>
        <v>0.99329188781621125</v>
      </c>
      <c r="FU124" s="2">
        <f t="shared" si="150"/>
        <v>0.99199379906075025</v>
      </c>
      <c r="FW124" s="2">
        <f t="shared" si="141"/>
        <v>2.22503071039865E-2</v>
      </c>
      <c r="FX124" s="2">
        <f t="shared" si="141"/>
        <v>2.384588799405889E-2</v>
      </c>
      <c r="FY124" s="2">
        <f t="shared" si="141"/>
        <v>2.2924210637693877E-2</v>
      </c>
      <c r="FZ124" s="2">
        <f t="shared" si="141"/>
        <v>2.431120277353592E-2</v>
      </c>
      <c r="GA124" s="2">
        <f t="shared" si="141"/>
        <v>2.4626688203328615E-2</v>
      </c>
      <c r="GB124" s="2">
        <f t="shared" si="141"/>
        <v>2.4770630236359545E-2</v>
      </c>
      <c r="GC124" s="2">
        <f t="shared" si="141"/>
        <v>2.4701418431691453E-2</v>
      </c>
      <c r="GD124" s="2">
        <f t="shared" si="141"/>
        <v>2.45324511187065E-2</v>
      </c>
      <c r="GE124" s="2">
        <f t="shared" si="141"/>
        <v>2.5249675428328597E-2</v>
      </c>
      <c r="GF124" s="2">
        <f t="shared" si="141"/>
        <v>2.5558761761366729E-2</v>
      </c>
      <c r="GG124" s="2">
        <f t="shared" si="141"/>
        <v>2.4806696354868298E-2</v>
      </c>
      <c r="GH124" s="2">
        <f t="shared" si="141"/>
        <v>2.2026445062831395E-2</v>
      </c>
      <c r="GI124" s="2">
        <f t="shared" si="141"/>
        <v>2.45900555826583E-2</v>
      </c>
      <c r="GJ124" s="2">
        <f t="shared" si="141"/>
        <v>1.4856501709250588E-2</v>
      </c>
      <c r="GK124" s="2">
        <f t="shared" si="141"/>
        <v>1.1562610750865407E-2</v>
      </c>
      <c r="GM124" s="86">
        <f t="shared" si="142"/>
        <v>2.107983277204603E-51</v>
      </c>
      <c r="GN124" s="86">
        <f t="shared" si="142"/>
        <v>9.1581076167011121E-61</v>
      </c>
      <c r="GO124" s="86">
        <f t="shared" si="142"/>
        <v>2.7644545751578782E-70</v>
      </c>
      <c r="GP124" s="86">
        <f t="shared" si="142"/>
        <v>5.4690096858713135E-94</v>
      </c>
      <c r="GQ124" s="86">
        <f t="shared" si="142"/>
        <v>9.974018074439835E-109</v>
      </c>
      <c r="GR124" s="86">
        <f t="shared" si="142"/>
        <v>6.1901548678127768E-100</v>
      </c>
      <c r="GS124" s="86">
        <f t="shared" si="142"/>
        <v>2.0969805200128331E-110</v>
      </c>
      <c r="GT124" s="86">
        <f t="shared" si="142"/>
        <v>1.8731905978575381E-113</v>
      </c>
      <c r="GU124" s="86">
        <f t="shared" si="142"/>
        <v>1.3327417796729672E-122</v>
      </c>
      <c r="GV124" s="86">
        <f t="shared" si="142"/>
        <v>1.6321792854327211E-81</v>
      </c>
      <c r="GW124" s="86">
        <f t="shared" si="142"/>
        <v>3.7729367857403061E-86</v>
      </c>
      <c r="GX124" s="86">
        <f t="shared" si="142"/>
        <v>9.7535504065837099E-72</v>
      </c>
      <c r="GY124" s="86">
        <f t="shared" si="142"/>
        <v>1.1813428216658611E-54</v>
      </c>
      <c r="GZ124" s="86">
        <f t="shared" si="142"/>
        <v>4.8687289665868699E-65</v>
      </c>
      <c r="HA124" s="86">
        <f t="shared" si="142"/>
        <v>5.383388853126823E-101</v>
      </c>
      <c r="HC124" s="86">
        <f t="shared" si="153"/>
        <v>9.7520481920612418E-16</v>
      </c>
      <c r="HD124" s="86">
        <f t="shared" si="153"/>
        <v>7.5351340170452683E-16</v>
      </c>
      <c r="HE124" s="86">
        <f t="shared" si="153"/>
        <v>9.1088241163151949E-21</v>
      </c>
      <c r="HF124" s="86">
        <f t="shared" si="153"/>
        <v>1.6732791871289626E-19</v>
      </c>
      <c r="HG124" s="86">
        <f t="shared" si="153"/>
        <v>5.1438537167156847E-21</v>
      </c>
      <c r="HH124" s="86">
        <f t="shared" si="153"/>
        <v>6.8309677063277255E-24</v>
      </c>
      <c r="HI124" s="86">
        <f t="shared" si="138"/>
        <v>1.5702129226936728E-28</v>
      </c>
      <c r="HJ124" s="86">
        <f t="shared" si="138"/>
        <v>6.8158766184747986E-32</v>
      </c>
      <c r="HK124" s="86">
        <f t="shared" si="138"/>
        <v>6.0383041923707501E-20</v>
      </c>
      <c r="HL124" s="86">
        <f t="shared" si="138"/>
        <v>1.5410016824828413E-18</v>
      </c>
      <c r="HM124" s="86">
        <f t="shared" si="138"/>
        <v>3.5033103177417474E-23</v>
      </c>
      <c r="HN124" s="86">
        <f t="shared" si="138"/>
        <v>8.8293903441155806E-16</v>
      </c>
      <c r="HO124" s="86">
        <f t="shared" si="138"/>
        <v>5.2055813692124078E-15</v>
      </c>
      <c r="HP124" s="86">
        <f t="shared" si="138"/>
        <v>2.7533301097132544E-17</v>
      </c>
      <c r="HQ124" s="86">
        <f t="shared" si="138"/>
        <v>3.4086890640837631E-26</v>
      </c>
      <c r="HS124" s="86">
        <f t="shared" si="143"/>
        <v>2.4536801556587631E-5</v>
      </c>
      <c r="HT124" s="86">
        <f t="shared" si="143"/>
        <v>1.1522493988181915E-4</v>
      </c>
      <c r="HU124" s="86">
        <f t="shared" si="143"/>
        <v>4.0959823653214221E-5</v>
      </c>
      <c r="HV124" s="86">
        <f t="shared" si="143"/>
        <v>1.0938386431171139E-5</v>
      </c>
      <c r="HW124" s="86">
        <f t="shared" si="143"/>
        <v>1.5491856574930138E-5</v>
      </c>
      <c r="HX124" s="86">
        <f t="shared" si="143"/>
        <v>1.3854067810252298E-5</v>
      </c>
      <c r="HY124" s="86">
        <f t="shared" si="143"/>
        <v>4.9298922500835962E-5</v>
      </c>
      <c r="HZ124" s="86">
        <f t="shared" si="143"/>
        <v>1.9401780160184247E-5</v>
      </c>
      <c r="IA124" s="86">
        <f t="shared" si="143"/>
        <v>4.9881553299409347E-5</v>
      </c>
      <c r="IB124" s="86">
        <f t="shared" si="143"/>
        <v>7.8953159969440737E-6</v>
      </c>
      <c r="IC124" s="86">
        <f t="shared" si="143"/>
        <v>2.7037054463271965E-5</v>
      </c>
      <c r="ID124" s="86">
        <f t="shared" si="143"/>
        <v>2.8985295636846288E-6</v>
      </c>
      <c r="IE124" s="86">
        <f t="shared" si="143"/>
        <v>1.7569242418153477E-5</v>
      </c>
      <c r="IF124" s="86">
        <f t="shared" si="143"/>
        <v>1.1541140083453525E-4</v>
      </c>
      <c r="IG124" s="86">
        <f t="shared" si="143"/>
        <v>4.1757559112889936E-4</v>
      </c>
      <c r="II124" s="86">
        <f t="shared" si="144"/>
        <v>2.8054797565225996E-46</v>
      </c>
      <c r="IJ124" s="86">
        <f t="shared" si="144"/>
        <v>1.5367225854752231E-49</v>
      </c>
      <c r="IK124" s="86">
        <f t="shared" si="144"/>
        <v>5.6264313518163658E-52</v>
      </c>
      <c r="IL124" s="86">
        <f t="shared" si="144"/>
        <v>3.8740246060413795E-54</v>
      </c>
      <c r="IM124" s="86">
        <f t="shared" si="144"/>
        <v>7.064388569858367E-54</v>
      </c>
      <c r="IN124" s="86">
        <f t="shared" si="144"/>
        <v>1.9022371091043152E-57</v>
      </c>
      <c r="IO124" s="86">
        <f t="shared" si="144"/>
        <v>1.1649871558651054E-50</v>
      </c>
      <c r="IP124" s="86">
        <f t="shared" si="144"/>
        <v>1.0277636290412534E-55</v>
      </c>
      <c r="IQ124" s="86">
        <f t="shared" si="144"/>
        <v>6.6561821928911792E-55</v>
      </c>
      <c r="IR124" s="86">
        <f t="shared" si="144"/>
        <v>1.6127197953878991E-57</v>
      </c>
      <c r="IS124" s="86">
        <f t="shared" si="144"/>
        <v>1.7751517792989204E-53</v>
      </c>
      <c r="IT124" s="86">
        <f t="shared" si="144"/>
        <v>1.0861940144511439E-62</v>
      </c>
      <c r="IU124" s="86">
        <f t="shared" si="144"/>
        <v>3.8286682938997956E-52</v>
      </c>
      <c r="IV124" s="86">
        <f t="shared" si="144"/>
        <v>3.9764825019559847E-35</v>
      </c>
      <c r="IW124" s="86">
        <f t="shared" si="144"/>
        <v>3.8581201270988286E-20</v>
      </c>
      <c r="IY124" s="86">
        <f t="shared" si="145"/>
        <v>2.4536801557562837E-5</v>
      </c>
      <c r="IZ124" s="86">
        <f t="shared" si="145"/>
        <v>1.1522493988257266E-4</v>
      </c>
      <c r="JA124" s="86">
        <f t="shared" si="145"/>
        <v>4.0959823653214228E-5</v>
      </c>
      <c r="JB124" s="86">
        <f t="shared" si="145"/>
        <v>1.0938386431171307E-5</v>
      </c>
      <c r="JC124" s="86">
        <f t="shared" si="145"/>
        <v>1.5491856574930145E-5</v>
      </c>
      <c r="JD124" s="86">
        <f t="shared" si="145"/>
        <v>1.3854067810252298E-5</v>
      </c>
      <c r="JE124" s="86">
        <f t="shared" si="145"/>
        <v>4.9298922500835962E-5</v>
      </c>
      <c r="JF124" s="86">
        <f t="shared" si="145"/>
        <v>1.9401780160184247E-5</v>
      </c>
      <c r="JG124" s="86">
        <f t="shared" si="145"/>
        <v>4.9881553299409408E-5</v>
      </c>
      <c r="JH124" s="86">
        <f t="shared" si="145"/>
        <v>7.8953159969456153E-6</v>
      </c>
      <c r="JI124" s="86">
        <f t="shared" si="145"/>
        <v>2.7037054463271965E-5</v>
      </c>
      <c r="JJ124" s="86">
        <f t="shared" si="145"/>
        <v>2.8985295645675679E-6</v>
      </c>
      <c r="JK124" s="86">
        <f t="shared" si="145"/>
        <v>1.7569242423359057E-5</v>
      </c>
      <c r="JL124" s="86">
        <f t="shared" si="145"/>
        <v>1.1541140083456279E-4</v>
      </c>
      <c r="JM124" s="86">
        <f t="shared" si="145"/>
        <v>4.1757559112889941E-4</v>
      </c>
    </row>
    <row r="125" spans="2:273" x14ac:dyDescent="0.25">
      <c r="B125" s="2">
        <v>98</v>
      </c>
      <c r="C125" s="37">
        <v>112.31</v>
      </c>
      <c r="D125" s="37">
        <v>109.069</v>
      </c>
      <c r="E125" s="37">
        <v>107.19</v>
      </c>
      <c r="F125" s="37">
        <v>110.655</v>
      </c>
      <c r="G125" s="37">
        <v>111.60299999999999</v>
      </c>
      <c r="H125" s="37">
        <v>110.517</v>
      </c>
      <c r="I125" s="37">
        <v>111.621</v>
      </c>
      <c r="J125" s="37">
        <v>109.328</v>
      </c>
      <c r="K125" s="37">
        <v>110.241</v>
      </c>
      <c r="L125" s="37">
        <v>112.379</v>
      </c>
      <c r="M125" s="37">
        <v>113.845</v>
      </c>
      <c r="N125" s="37">
        <v>114.086</v>
      </c>
      <c r="O125" s="37">
        <v>118.017</v>
      </c>
      <c r="P125" s="37">
        <v>117.879</v>
      </c>
      <c r="Q125" s="37">
        <v>118.914</v>
      </c>
      <c r="S125" s="4">
        <f t="shared" si="146"/>
        <v>108.98644183220237</v>
      </c>
      <c r="T125" s="4">
        <f t="shared" si="146"/>
        <v>107.64827687000684</v>
      </c>
      <c r="U125" s="4">
        <f t="shared" si="146"/>
        <v>107.92881079596468</v>
      </c>
      <c r="V125" s="4">
        <f t="shared" si="146"/>
        <v>108.65264571031328</v>
      </c>
      <c r="W125" s="4">
        <f t="shared" si="146"/>
        <v>108.67926870292209</v>
      </c>
      <c r="X125" s="4">
        <f t="shared" si="146"/>
        <v>108.48218043869829</v>
      </c>
      <c r="Y125" s="4">
        <f t="shared" si="146"/>
        <v>109.59062758720358</v>
      </c>
      <c r="Z125" s="4">
        <f t="shared" si="146"/>
        <v>109.61256491557214</v>
      </c>
      <c r="AA125" s="4">
        <f t="shared" si="146"/>
        <v>108.75827813212385</v>
      </c>
      <c r="AB125" s="4">
        <f t="shared" si="146"/>
        <v>110.35473933617445</v>
      </c>
      <c r="AC125" s="4">
        <f t="shared" si="146"/>
        <v>111.99474814690298</v>
      </c>
      <c r="AD125" s="4">
        <f t="shared" si="146"/>
        <v>113.34303596101086</v>
      </c>
      <c r="AE125" s="4">
        <f t="shared" si="146"/>
        <v>115.50622809049204</v>
      </c>
      <c r="AF125" s="4">
        <f t="shared" si="146"/>
        <v>116.02349562578023</v>
      </c>
      <c r="AG125" s="4">
        <f t="shared" si="146"/>
        <v>119.380896213258</v>
      </c>
      <c r="AI125" s="4">
        <f t="shared" si="147"/>
        <v>3.3235581677976285</v>
      </c>
      <c r="AJ125" s="4">
        <f t="shared" si="147"/>
        <v>1.4207231299931635</v>
      </c>
      <c r="AK125" s="4">
        <f t="shared" si="147"/>
        <v>-0.73881079596468169</v>
      </c>
      <c r="AL125" s="4">
        <f t="shared" si="147"/>
        <v>2.0023542896867212</v>
      </c>
      <c r="AM125" s="4">
        <f t="shared" si="147"/>
        <v>2.9237312970779072</v>
      </c>
      <c r="AN125" s="4">
        <f t="shared" si="147"/>
        <v>2.0348195613017026</v>
      </c>
      <c r="AO125" s="4">
        <f t="shared" si="147"/>
        <v>2.0303724127964102</v>
      </c>
      <c r="AP125" s="4">
        <f t="shared" si="147"/>
        <v>-0.28456491557213326</v>
      </c>
      <c r="AQ125" s="4">
        <f t="shared" si="147"/>
        <v>1.4827218678761511</v>
      </c>
      <c r="AR125" s="4">
        <f t="shared" si="147"/>
        <v>2.024260663825558</v>
      </c>
      <c r="AS125" s="4">
        <f t="shared" si="147"/>
        <v>1.8502518530970207</v>
      </c>
      <c r="AT125" s="4">
        <f t="shared" si="147"/>
        <v>0.74296403898914321</v>
      </c>
      <c r="AU125" s="4">
        <f t="shared" si="147"/>
        <v>2.5107719095079517</v>
      </c>
      <c r="AV125" s="4">
        <f t="shared" si="147"/>
        <v>1.8555043742197768</v>
      </c>
      <c r="AW125" s="4">
        <f t="shared" si="147"/>
        <v>-0.46689621325799635</v>
      </c>
      <c r="AY125" s="2">
        <f t="shared" si="139"/>
        <v>108.98644183220237</v>
      </c>
      <c r="AZ125" s="2">
        <f t="shared" si="139"/>
        <v>107.63739418368841</v>
      </c>
      <c r="BA125" s="2">
        <f t="shared" si="139"/>
        <v>107.92257569175625</v>
      </c>
      <c r="BB125" s="2">
        <f t="shared" si="139"/>
        <v>108.64905569997129</v>
      </c>
      <c r="BC125" s="2">
        <f t="shared" si="139"/>
        <v>108.67455005635452</v>
      </c>
      <c r="BD125" s="2">
        <f t="shared" si="139"/>
        <v>108.47607738421088</v>
      </c>
      <c r="BE125" s="2">
        <f t="shared" si="139"/>
        <v>109.5697939566042</v>
      </c>
      <c r="BF125" s="2">
        <f t="shared" si="139"/>
        <v>109.60363489197636</v>
      </c>
      <c r="BG125" s="2">
        <f t="shared" si="139"/>
        <v>108.73498413914096</v>
      </c>
      <c r="BH125" s="2">
        <f t="shared" si="139"/>
        <v>110.3490938669897</v>
      </c>
      <c r="BI125" s="2">
        <f t="shared" si="139"/>
        <v>111.978017006263</v>
      </c>
      <c r="BJ125" s="2">
        <f t="shared" si="139"/>
        <v>113.34052268375538</v>
      </c>
      <c r="BK125" s="2">
        <f t="shared" si="139"/>
        <v>115.49233292771494</v>
      </c>
      <c r="BL125" s="2">
        <f t="shared" si="139"/>
        <v>115.93856152483978</v>
      </c>
      <c r="BM125" s="2">
        <f t="shared" si="139"/>
        <v>119.00692983602711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112.31</v>
      </c>
      <c r="CF125" s="2">
        <f t="shared" si="140"/>
        <v>109.069</v>
      </c>
      <c r="CG125" s="2">
        <f t="shared" si="140"/>
        <v>107.19</v>
      </c>
      <c r="CH125" s="2">
        <f t="shared" si="140"/>
        <v>110.655</v>
      </c>
      <c r="CI125" s="2">
        <f t="shared" si="140"/>
        <v>111.60299999999999</v>
      </c>
      <c r="CJ125" s="2">
        <f t="shared" si="140"/>
        <v>110.517</v>
      </c>
      <c r="CK125" s="2">
        <f t="shared" si="140"/>
        <v>111.621</v>
      </c>
      <c r="CL125" s="2">
        <f t="shared" si="140"/>
        <v>109.328</v>
      </c>
      <c r="CM125" s="2">
        <f t="shared" si="140"/>
        <v>110.241</v>
      </c>
      <c r="CN125" s="2">
        <f t="shared" si="140"/>
        <v>112.379</v>
      </c>
      <c r="CO125" s="2">
        <f t="shared" si="140"/>
        <v>113.845</v>
      </c>
      <c r="CP125" s="2">
        <f t="shared" si="140"/>
        <v>114.086</v>
      </c>
      <c r="CQ125" s="2">
        <f t="shared" si="140"/>
        <v>118.017</v>
      </c>
      <c r="CR125" s="2">
        <f t="shared" si="140"/>
        <v>117.879</v>
      </c>
      <c r="CS125" s="2">
        <f t="shared" si="140"/>
        <v>118.914</v>
      </c>
      <c r="CU125" s="2">
        <f t="shared" si="110"/>
        <v>112.31</v>
      </c>
      <c r="CV125" s="2">
        <f t="shared" si="111"/>
        <v>109.069</v>
      </c>
      <c r="CW125" s="2">
        <f t="shared" si="112"/>
        <v>107.19</v>
      </c>
      <c r="CX125" s="2">
        <f t="shared" si="113"/>
        <v>110.655</v>
      </c>
      <c r="CY125" s="2">
        <f t="shared" si="114"/>
        <v>111.60299999999999</v>
      </c>
      <c r="CZ125" s="2">
        <f t="shared" si="115"/>
        <v>110.517</v>
      </c>
      <c r="DA125" s="2">
        <f t="shared" si="116"/>
        <v>111.621</v>
      </c>
      <c r="DB125" s="2">
        <f t="shared" si="117"/>
        <v>109.328</v>
      </c>
      <c r="DC125" s="2">
        <f t="shared" si="118"/>
        <v>110.241</v>
      </c>
      <c r="DD125" s="2">
        <f t="shared" si="119"/>
        <v>112.379</v>
      </c>
      <c r="DE125" s="2">
        <f t="shared" si="120"/>
        <v>113.845</v>
      </c>
      <c r="DF125" s="2">
        <f t="shared" si="121"/>
        <v>114.086</v>
      </c>
      <c r="DG125" s="2">
        <f t="shared" si="122"/>
        <v>118.017</v>
      </c>
      <c r="DH125" s="2">
        <f t="shared" si="123"/>
        <v>117.879</v>
      </c>
      <c r="DI125" s="2">
        <f t="shared" si="124"/>
        <v>118.914</v>
      </c>
      <c r="DK125" s="2">
        <f t="shared" si="148"/>
        <v>144.364152532833</v>
      </c>
      <c r="DL125" s="2">
        <f t="shared" si="148"/>
        <v>126.60195782726049</v>
      </c>
      <c r="DM125" s="2">
        <f t="shared" si="148"/>
        <v>126.80032279242805</v>
      </c>
      <c r="DN125" s="2">
        <f t="shared" si="148"/>
        <v>131.13581599190283</v>
      </c>
      <c r="DO125" s="2">
        <f t="shared" si="148"/>
        <v>139.11735722326455</v>
      </c>
      <c r="DP125" s="2">
        <f t="shared" si="148"/>
        <v>137.99300426742533</v>
      </c>
      <c r="DQ125" s="2">
        <f t="shared" si="148"/>
        <v>129.83131416510321</v>
      </c>
      <c r="DR125" s="2">
        <f t="shared" si="148"/>
        <v>131.48049928876247</v>
      </c>
      <c r="DS125" s="2">
        <f t="shared" si="148"/>
        <v>130.45969939939943</v>
      </c>
      <c r="DT125" s="2">
        <f t="shared" si="148"/>
        <v>134.24874632527263</v>
      </c>
      <c r="DU125" s="2">
        <f t="shared" si="148"/>
        <v>135.02515944669366</v>
      </c>
      <c r="DV125" s="2">
        <f t="shared" si="148"/>
        <v>138.49482788051208</v>
      </c>
      <c r="DW125" s="2">
        <f t="shared" si="148"/>
        <v>140.54522081190501</v>
      </c>
      <c r="DX125" s="2">
        <f t="shared" si="148"/>
        <v>141.22096726726724</v>
      </c>
      <c r="DY125" s="2">
        <f t="shared" si="148"/>
        <v>144.12261364479048</v>
      </c>
      <c r="EA125" s="2">
        <f t="shared" si="152"/>
        <v>108.7909770680572</v>
      </c>
      <c r="EB125" s="2">
        <f t="shared" si="152"/>
        <v>107.53331221777442</v>
      </c>
      <c r="EC125" s="2">
        <f t="shared" si="152"/>
        <v>107.81919456984156</v>
      </c>
      <c r="ED125" s="2">
        <f t="shared" si="152"/>
        <v>108.52813124045268</v>
      </c>
      <c r="EE125" s="2">
        <f t="shared" si="151"/>
        <v>108.52287773379081</v>
      </c>
      <c r="EF125" s="2">
        <f t="shared" si="151"/>
        <v>108.31101822828523</v>
      </c>
      <c r="EG125" s="2">
        <f t="shared" si="151"/>
        <v>109.46698020082439</v>
      </c>
      <c r="EH125" s="2">
        <f t="shared" si="151"/>
        <v>109.47844968645607</v>
      </c>
      <c r="EI125" s="2">
        <f t="shared" si="151"/>
        <v>108.60348058074561</v>
      </c>
      <c r="EJ125" s="2">
        <f t="shared" si="151"/>
        <v>110.2044779922518</v>
      </c>
      <c r="EK125" s="2">
        <f t="shared" si="151"/>
        <v>111.85341584449455</v>
      </c>
      <c r="EL125" s="2">
        <f t="shared" si="151"/>
        <v>113.18626860722361</v>
      </c>
      <c r="EM125" s="2">
        <f t="shared" si="135"/>
        <v>115.36117497535923</v>
      </c>
      <c r="EN125" s="2">
        <f t="shared" si="135"/>
        <v>115.78285157405011</v>
      </c>
      <c r="EO125" s="2">
        <f t="shared" si="135"/>
        <v>118.82436448295933</v>
      </c>
      <c r="EQ125" s="2">
        <f t="shared" si="149"/>
        <v>108.79162453310344</v>
      </c>
      <c r="ER125" s="2">
        <f t="shared" si="149"/>
        <v>107.55241063465911</v>
      </c>
      <c r="ES125" s="2">
        <f t="shared" si="149"/>
        <v>107.81461161887448</v>
      </c>
      <c r="ET125" s="2">
        <f t="shared" si="149"/>
        <v>108.52318294962986</v>
      </c>
      <c r="EU125" s="2">
        <f t="shared" si="149"/>
        <v>108.51028550422561</v>
      </c>
      <c r="EV125" s="2">
        <f t="shared" si="149"/>
        <v>108.31673271883221</v>
      </c>
      <c r="EW125" s="2">
        <f t="shared" si="149"/>
        <v>109.46129503215838</v>
      </c>
      <c r="EX125" s="2">
        <f t="shared" si="149"/>
        <v>109.49107832084468</v>
      </c>
      <c r="EY125" s="2">
        <f t="shared" si="149"/>
        <v>108.59802306463959</v>
      </c>
      <c r="EZ125" s="2">
        <f t="shared" si="149"/>
        <v>110.2108523946502</v>
      </c>
      <c r="FA125" s="2">
        <f t="shared" si="149"/>
        <v>111.85211835476851</v>
      </c>
      <c r="FB125" s="2">
        <f t="shared" si="149"/>
        <v>113.18593795837893</v>
      </c>
      <c r="FC125" s="2">
        <f t="shared" si="149"/>
        <v>115.35939872739381</v>
      </c>
      <c r="FD125" s="2">
        <f t="shared" si="149"/>
        <v>115.78229387179141</v>
      </c>
      <c r="FE125" s="2">
        <f t="shared" si="149"/>
        <v>118.64384076087389</v>
      </c>
      <c r="FG125" s="2">
        <f t="shared" si="150"/>
        <v>0.99450571956991329</v>
      </c>
      <c r="FH125" s="2">
        <f t="shared" si="150"/>
        <v>0.99456784936187936</v>
      </c>
      <c r="FI125" s="2">
        <f t="shared" si="150"/>
        <v>0.99454742294195575</v>
      </c>
      <c r="FJ125" s="2">
        <f t="shared" si="150"/>
        <v>0.99464535810223587</v>
      </c>
      <c r="FK125" s="2">
        <f t="shared" si="150"/>
        <v>0.99503140624012598</v>
      </c>
      <c r="FL125" s="2">
        <f t="shared" si="150"/>
        <v>0.9944442963629343</v>
      </c>
      <c r="FM125" s="2">
        <f t="shared" si="150"/>
        <v>0.99494373986377538</v>
      </c>
      <c r="FN125" s="2">
        <f t="shared" si="150"/>
        <v>0.99432569653723546</v>
      </c>
      <c r="FO125" s="2">
        <f t="shared" si="150"/>
        <v>0.99397634661500145</v>
      </c>
      <c r="FP125" s="2">
        <f t="shared" si="150"/>
        <v>0.99399284386950393</v>
      </c>
      <c r="FQ125" s="2">
        <f t="shared" si="150"/>
        <v>0.9946211915957357</v>
      </c>
      <c r="FR125" s="2">
        <f t="shared" si="150"/>
        <v>0.99390474804974138</v>
      </c>
      <c r="FS125" s="2">
        <f t="shared" si="150"/>
        <v>0.99479012499138009</v>
      </c>
      <c r="FT125" s="2">
        <f t="shared" si="150"/>
        <v>0.99387851582484532</v>
      </c>
      <c r="FU125" s="2">
        <f t="shared" si="150"/>
        <v>0.99269311055803977</v>
      </c>
      <c r="FW125" s="2">
        <f t="shared" si="141"/>
        <v>2.4344716536705332E-2</v>
      </c>
      <c r="FX125" s="2">
        <f t="shared" si="141"/>
        <v>2.6086481478418053E-2</v>
      </c>
      <c r="FY125" s="2">
        <f t="shared" si="141"/>
        <v>2.5080427086266562E-2</v>
      </c>
      <c r="FZ125" s="2">
        <f t="shared" si="141"/>
        <v>2.6594326743501595E-2</v>
      </c>
      <c r="GA125" s="2">
        <f t="shared" si="141"/>
        <v>2.6938622149880159E-2</v>
      </c>
      <c r="GB125" s="2">
        <f t="shared" si="141"/>
        <v>2.7095701953395019E-2</v>
      </c>
      <c r="GC125" s="2">
        <f t="shared" si="141"/>
        <v>2.7020173643478432E-2</v>
      </c>
      <c r="GD125" s="2">
        <f t="shared" si="141"/>
        <v>2.683578157041256E-2</v>
      </c>
      <c r="GE125" s="2">
        <f t="shared" si="141"/>
        <v>2.7618438858376868E-2</v>
      </c>
      <c r="GF125" s="2">
        <f t="shared" si="141"/>
        <v>2.7955690083499719E-2</v>
      </c>
      <c r="GG125" s="2">
        <f t="shared" si="141"/>
        <v>2.7135059190032236E-2</v>
      </c>
      <c r="GH125" s="2">
        <f t="shared" si="141"/>
        <v>2.4100301880762742E-2</v>
      </c>
      <c r="GI125" s="2">
        <f t="shared" si="141"/>
        <v>2.6898645329028269E-2</v>
      </c>
      <c r="GJ125" s="2">
        <f t="shared" si="141"/>
        <v>1.6266514935933125E-2</v>
      </c>
      <c r="GK125" s="2">
        <f t="shared" si="141"/>
        <v>1.2664023356378574E-2</v>
      </c>
      <c r="GM125" s="86">
        <f t="shared" si="142"/>
        <v>4.0791438994105079E-54</v>
      </c>
      <c r="GN125" s="86">
        <f t="shared" si="142"/>
        <v>5.882381200010461E-64</v>
      </c>
      <c r="GO125" s="86">
        <f t="shared" si="142"/>
        <v>5.6511225907372957E-74</v>
      </c>
      <c r="GP125" s="86">
        <f t="shared" si="142"/>
        <v>5.6569047323852213E-99</v>
      </c>
      <c r="GQ125" s="86">
        <f t="shared" si="142"/>
        <v>1.6661682214876905E-114</v>
      </c>
      <c r="GR125" s="86">
        <f t="shared" si="142"/>
        <v>3.9193934939226099E-105</v>
      </c>
      <c r="GS125" s="86">
        <f t="shared" si="142"/>
        <v>3.6947560289852113E-116</v>
      </c>
      <c r="GT125" s="86">
        <f t="shared" si="142"/>
        <v>2.0197897036587022E-119</v>
      </c>
      <c r="GU125" s="86">
        <f t="shared" si="142"/>
        <v>5.4898900321545217E-129</v>
      </c>
      <c r="GV125" s="86">
        <f t="shared" si="142"/>
        <v>8.0062767964761409E-86</v>
      </c>
      <c r="GW125" s="86">
        <f t="shared" si="142"/>
        <v>1.1024732501356569E-90</v>
      </c>
      <c r="GX125" s="86">
        <f t="shared" si="142"/>
        <v>1.5130820151250167E-75</v>
      </c>
      <c r="GY125" s="86">
        <f t="shared" si="142"/>
        <v>1.8934688441182035E-57</v>
      </c>
      <c r="GZ125" s="86">
        <f t="shared" si="142"/>
        <v>1.9941851031625031E-68</v>
      </c>
      <c r="HA125" s="86">
        <f t="shared" si="142"/>
        <v>3.6246899669298303E-106</v>
      </c>
      <c r="HC125" s="86">
        <f t="shared" si="153"/>
        <v>1.6697377423554028E-17</v>
      </c>
      <c r="HD125" s="86">
        <f t="shared" si="153"/>
        <v>1.5295831601986493E-17</v>
      </c>
      <c r="HE125" s="86">
        <f t="shared" si="153"/>
        <v>5.4257189985097514E-23</v>
      </c>
      <c r="HF125" s="86">
        <f t="shared" si="153"/>
        <v>1.3246493228574164E-21</v>
      </c>
      <c r="HG125" s="86">
        <f t="shared" si="153"/>
        <v>2.8402187274196992E-23</v>
      </c>
      <c r="HH125" s="86">
        <f t="shared" si="153"/>
        <v>2.0338607326960353E-26</v>
      </c>
      <c r="HI125" s="86">
        <f t="shared" si="138"/>
        <v>1.4329866175060954E-31</v>
      </c>
      <c r="HJ125" s="86">
        <f t="shared" si="138"/>
        <v>2.4289500055038497E-35</v>
      </c>
      <c r="HK125" s="86">
        <f t="shared" si="138"/>
        <v>5.6258613043877179E-22</v>
      </c>
      <c r="HL125" s="86">
        <f t="shared" si="138"/>
        <v>1.6596848098523951E-20</v>
      </c>
      <c r="HM125" s="86">
        <f t="shared" si="138"/>
        <v>1.1123694245728254E-25</v>
      </c>
      <c r="HN125" s="86">
        <f t="shared" si="138"/>
        <v>1.8869639835590305E-17</v>
      </c>
      <c r="HO125" s="86">
        <f t="shared" si="138"/>
        <v>1.4020555365678918E-16</v>
      </c>
      <c r="HP125" s="86">
        <f t="shared" si="138"/>
        <v>3.1916692714894436E-19</v>
      </c>
      <c r="HQ125" s="86">
        <f t="shared" si="138"/>
        <v>5.0586586263665228E-29</v>
      </c>
      <c r="HS125" s="86">
        <f t="shared" si="143"/>
        <v>7.614339074104284E-5</v>
      </c>
      <c r="HT125" s="86">
        <f t="shared" si="143"/>
        <v>3.4516388938038623E-4</v>
      </c>
      <c r="HU125" s="86">
        <f t="shared" si="143"/>
        <v>1.3309331158517873E-4</v>
      </c>
      <c r="HV125" s="86">
        <f t="shared" si="143"/>
        <v>4.0320556489871443E-5</v>
      </c>
      <c r="HW125" s="86">
        <f t="shared" si="143"/>
        <v>5.597387343005433E-5</v>
      </c>
      <c r="HX125" s="86">
        <f t="shared" si="143"/>
        <v>5.2681054863670565E-5</v>
      </c>
      <c r="HY125" s="86">
        <f t="shared" si="143"/>
        <v>1.5965590307153273E-4</v>
      </c>
      <c r="HZ125" s="86">
        <f t="shared" si="143"/>
        <v>7.0533164567094798E-5</v>
      </c>
      <c r="IA125" s="86">
        <f t="shared" si="143"/>
        <v>1.7063374122196185E-4</v>
      </c>
      <c r="IB125" s="86">
        <f t="shared" si="143"/>
        <v>3.1498949016113458E-5</v>
      </c>
      <c r="IC125" s="86">
        <f t="shared" si="143"/>
        <v>9.4127068599463256E-5</v>
      </c>
      <c r="ID125" s="86">
        <f t="shared" si="143"/>
        <v>1.2358948356988789E-5</v>
      </c>
      <c r="IE125" s="86">
        <f t="shared" si="143"/>
        <v>6.166055597221903E-5</v>
      </c>
      <c r="IF125" s="86">
        <f t="shared" si="143"/>
        <v>2.6049415812135385E-4</v>
      </c>
      <c r="IG125" s="86">
        <f t="shared" si="143"/>
        <v>7.9349449721268417E-4</v>
      </c>
      <c r="II125" s="86">
        <f t="shared" si="144"/>
        <v>3.8848557639231503E-44</v>
      </c>
      <c r="IJ125" s="86">
        <f t="shared" si="144"/>
        <v>3.3685941487702953E-47</v>
      </c>
      <c r="IK125" s="86">
        <f t="shared" si="144"/>
        <v>1.5269947717241606E-49</v>
      </c>
      <c r="IL125" s="86">
        <f t="shared" si="144"/>
        <v>1.4689401682129578E-51</v>
      </c>
      <c r="IM125" s="86">
        <f t="shared" si="144"/>
        <v>2.6559314373752928E-51</v>
      </c>
      <c r="IN125" s="86">
        <f t="shared" si="144"/>
        <v>1.0829997695461223E-54</v>
      </c>
      <c r="IO125" s="86">
        <f t="shared" si="144"/>
        <v>3.0554980518423399E-48</v>
      </c>
      <c r="IP125" s="86">
        <f t="shared" si="144"/>
        <v>4.7282055702394852E-53</v>
      </c>
      <c r="IQ125" s="86">
        <f t="shared" si="144"/>
        <v>2.9313230753330802E-52</v>
      </c>
      <c r="IR125" s="86">
        <f t="shared" si="144"/>
        <v>9.7835694537314925E-55</v>
      </c>
      <c r="IS125" s="86">
        <f t="shared" si="144"/>
        <v>6.4536585703804571E-51</v>
      </c>
      <c r="IT125" s="86">
        <f t="shared" si="144"/>
        <v>9.0285502702731564E-60</v>
      </c>
      <c r="IU125" s="86">
        <f t="shared" si="144"/>
        <v>1.17976303018526E-49</v>
      </c>
      <c r="IV125" s="86">
        <f t="shared" si="144"/>
        <v>1.1256476437634722E-33</v>
      </c>
      <c r="IW125" s="86">
        <f t="shared" si="144"/>
        <v>2.2240684591957987E-19</v>
      </c>
      <c r="IY125" s="86">
        <f t="shared" si="145"/>
        <v>7.6143390741059537E-5</v>
      </c>
      <c r="IZ125" s="86">
        <f t="shared" si="145"/>
        <v>3.4516388938040152E-4</v>
      </c>
      <c r="JA125" s="86">
        <f t="shared" si="145"/>
        <v>1.3309331158517873E-4</v>
      </c>
      <c r="JB125" s="86">
        <f t="shared" si="145"/>
        <v>4.0320556489871443E-5</v>
      </c>
      <c r="JC125" s="86">
        <f t="shared" si="145"/>
        <v>5.597387343005433E-5</v>
      </c>
      <c r="JD125" s="86">
        <f t="shared" si="145"/>
        <v>5.2681054863670565E-5</v>
      </c>
      <c r="JE125" s="86">
        <f t="shared" si="145"/>
        <v>1.5965590307153273E-4</v>
      </c>
      <c r="JF125" s="86">
        <f t="shared" si="145"/>
        <v>7.0533164567094798E-5</v>
      </c>
      <c r="JG125" s="86">
        <f t="shared" si="145"/>
        <v>1.7063374122196185E-4</v>
      </c>
      <c r="JH125" s="86">
        <f t="shared" si="145"/>
        <v>3.1498949016113472E-5</v>
      </c>
      <c r="JI125" s="86">
        <f t="shared" si="145"/>
        <v>9.4127068599463256E-5</v>
      </c>
      <c r="JJ125" s="86">
        <f t="shared" si="145"/>
        <v>1.2358948357007659E-5</v>
      </c>
      <c r="JK125" s="86">
        <f t="shared" si="145"/>
        <v>6.1660555972359231E-5</v>
      </c>
      <c r="JL125" s="86">
        <f t="shared" si="145"/>
        <v>2.6049415812135418E-4</v>
      </c>
      <c r="JM125" s="86">
        <f t="shared" si="145"/>
        <v>7.9349449721268438E-4</v>
      </c>
    </row>
    <row r="126" spans="2:273" x14ac:dyDescent="0.25">
      <c r="B126" s="2">
        <v>99</v>
      </c>
      <c r="C126" s="37">
        <v>107.914</v>
      </c>
      <c r="D126" s="37">
        <v>108.29300000000001</v>
      </c>
      <c r="E126" s="37">
        <v>109.69</v>
      </c>
      <c r="F126" s="37">
        <v>109.431</v>
      </c>
      <c r="G126" s="37">
        <v>109.741</v>
      </c>
      <c r="H126" s="37">
        <v>108.655</v>
      </c>
      <c r="I126" s="37">
        <v>111.741</v>
      </c>
      <c r="J126" s="37">
        <v>108.96599999999999</v>
      </c>
      <c r="K126" s="37">
        <v>109.483</v>
      </c>
      <c r="L126" s="37">
        <v>111.569</v>
      </c>
      <c r="M126" s="37">
        <v>115.70699999999999</v>
      </c>
      <c r="N126" s="37">
        <v>116.89700000000001</v>
      </c>
      <c r="O126" s="37">
        <v>117.431</v>
      </c>
      <c r="P126" s="37">
        <v>116.03400000000001</v>
      </c>
      <c r="Q126" s="37">
        <v>122.36199999999999</v>
      </c>
      <c r="S126" s="4">
        <f t="shared" si="146"/>
        <v>108.8879386184708</v>
      </c>
      <c r="T126" s="4">
        <f t="shared" si="146"/>
        <v>107.61188352664222</v>
      </c>
      <c r="U126" s="4">
        <f t="shared" si="146"/>
        <v>107.85056900639024</v>
      </c>
      <c r="V126" s="4">
        <f t="shared" si="146"/>
        <v>108.55168947445556</v>
      </c>
      <c r="W126" s="4">
        <f t="shared" si="146"/>
        <v>108.58185325280546</v>
      </c>
      <c r="X126" s="4">
        <f t="shared" si="146"/>
        <v>108.4446817531048</v>
      </c>
      <c r="Y126" s="4">
        <f t="shared" si="146"/>
        <v>109.59665667339974</v>
      </c>
      <c r="Z126" s="4">
        <f t="shared" si="146"/>
        <v>109.57796498845894</v>
      </c>
      <c r="AA126" s="4">
        <f t="shared" si="146"/>
        <v>108.72465935495613</v>
      </c>
      <c r="AB126" s="4">
        <f t="shared" si="146"/>
        <v>110.3016425804222</v>
      </c>
      <c r="AC126" s="4">
        <f t="shared" si="146"/>
        <v>111.93438969221441</v>
      </c>
      <c r="AD126" s="4">
        <f t="shared" si="146"/>
        <v>113.26155622810771</v>
      </c>
      <c r="AE126" s="4">
        <f t="shared" si="146"/>
        <v>115.42284105706624</v>
      </c>
      <c r="AF126" s="4">
        <f t="shared" si="146"/>
        <v>116.01270671910693</v>
      </c>
      <c r="AG126" s="4">
        <f t="shared" si="146"/>
        <v>119.55968197520131</v>
      </c>
      <c r="AI126" s="4">
        <f t="shared" si="147"/>
        <v>-0.97393861847079677</v>
      </c>
      <c r="AJ126" s="4">
        <f t="shared" si="147"/>
        <v>0.68111647335778969</v>
      </c>
      <c r="AK126" s="4">
        <f t="shared" si="147"/>
        <v>1.8394309936097528</v>
      </c>
      <c r="AL126" s="4">
        <f t="shared" si="147"/>
        <v>0.87931052554444022</v>
      </c>
      <c r="AM126" s="4">
        <f t="shared" si="147"/>
        <v>1.1591467471945407</v>
      </c>
      <c r="AN126" s="4">
        <f t="shared" si="147"/>
        <v>0.21031824689519851</v>
      </c>
      <c r="AO126" s="4">
        <f t="shared" si="147"/>
        <v>2.1443433266002643</v>
      </c>
      <c r="AP126" s="4">
        <f t="shared" si="147"/>
        <v>-0.61196498845895064</v>
      </c>
      <c r="AQ126" s="4">
        <f t="shared" si="147"/>
        <v>0.758340645043873</v>
      </c>
      <c r="AR126" s="4">
        <f t="shared" si="147"/>
        <v>1.2673574195778059</v>
      </c>
      <c r="AS126" s="4">
        <f t="shared" si="147"/>
        <v>3.7726103077855839</v>
      </c>
      <c r="AT126" s="4">
        <f t="shared" si="147"/>
        <v>3.6354437718922981</v>
      </c>
      <c r="AU126" s="4">
        <f t="shared" si="147"/>
        <v>2.0081589429337612</v>
      </c>
      <c r="AV126" s="4">
        <f t="shared" si="147"/>
        <v>2.1293280893075917E-2</v>
      </c>
      <c r="AW126" s="4">
        <f t="shared" si="147"/>
        <v>2.8023180247986801</v>
      </c>
      <c r="AY126" s="2">
        <f t="shared" si="139"/>
        <v>108.8879386184708</v>
      </c>
      <c r="AZ126" s="2">
        <f t="shared" si="139"/>
        <v>107.58367007388058</v>
      </c>
      <c r="BA126" s="2">
        <f t="shared" si="139"/>
        <v>107.83302370224614</v>
      </c>
      <c r="BB126" s="2">
        <f t="shared" si="139"/>
        <v>108.54028077214529</v>
      </c>
      <c r="BC126" s="2">
        <f t="shared" si="139"/>
        <v>108.56717381505224</v>
      </c>
      <c r="BD126" s="2">
        <f t="shared" si="139"/>
        <v>108.42486270805784</v>
      </c>
      <c r="BE126" s="2">
        <f t="shared" si="139"/>
        <v>109.53836179771196</v>
      </c>
      <c r="BF126" s="2">
        <f t="shared" si="139"/>
        <v>109.55014202145721</v>
      </c>
      <c r="BG126" s="2">
        <f t="shared" si="139"/>
        <v>108.65659821039961</v>
      </c>
      <c r="BH126" s="2">
        <f t="shared" si="139"/>
        <v>110.28242155207914</v>
      </c>
      <c r="BI126" s="2">
        <f t="shared" si="139"/>
        <v>111.88430377285873</v>
      </c>
      <c r="BJ126" s="2">
        <f t="shared" si="139"/>
        <v>113.2523941884802</v>
      </c>
      <c r="BK126" s="2">
        <f t="shared" si="139"/>
        <v>115.38069771807689</v>
      </c>
      <c r="BL126" s="2">
        <f t="shared" si="139"/>
        <v>115.83751648611994</v>
      </c>
      <c r="BM126" s="2">
        <f t="shared" si="139"/>
        <v>118.90001013622242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107.914</v>
      </c>
      <c r="CF126" s="2">
        <f t="shared" si="140"/>
        <v>108.29300000000001</v>
      </c>
      <c r="CG126" s="2">
        <f t="shared" si="140"/>
        <v>109.69</v>
      </c>
      <c r="CH126" s="2">
        <f t="shared" si="140"/>
        <v>109.431</v>
      </c>
      <c r="CI126" s="2">
        <f t="shared" si="140"/>
        <v>109.741</v>
      </c>
      <c r="CJ126" s="2">
        <f t="shared" si="140"/>
        <v>108.655</v>
      </c>
      <c r="CK126" s="2">
        <f t="shared" si="140"/>
        <v>111.741</v>
      </c>
      <c r="CL126" s="2">
        <f t="shared" si="140"/>
        <v>108.96599999999999</v>
      </c>
      <c r="CM126" s="2">
        <f t="shared" si="140"/>
        <v>109.483</v>
      </c>
      <c r="CN126" s="2">
        <f t="shared" si="140"/>
        <v>111.569</v>
      </c>
      <c r="CO126" s="2">
        <f t="shared" si="140"/>
        <v>115.70699999999999</v>
      </c>
      <c r="CP126" s="2">
        <f t="shared" si="140"/>
        <v>116.89700000000001</v>
      </c>
      <c r="CQ126" s="2">
        <f t="shared" si="140"/>
        <v>117.431</v>
      </c>
      <c r="CR126" s="2">
        <f t="shared" si="140"/>
        <v>116.03400000000001</v>
      </c>
      <c r="CS126" s="2">
        <f t="shared" si="140"/>
        <v>122.36199999999999</v>
      </c>
      <c r="CU126" s="2">
        <f t="shared" si="110"/>
        <v>107.914</v>
      </c>
      <c r="CV126" s="2">
        <f t="shared" si="111"/>
        <v>108.29300000000001</v>
      </c>
      <c r="CW126" s="2">
        <f t="shared" si="112"/>
        <v>109.69</v>
      </c>
      <c r="CX126" s="2">
        <f t="shared" si="113"/>
        <v>109.431</v>
      </c>
      <c r="CY126" s="2">
        <f t="shared" si="114"/>
        <v>109.741</v>
      </c>
      <c r="CZ126" s="2">
        <f t="shared" si="115"/>
        <v>108.655</v>
      </c>
      <c r="DA126" s="2">
        <f t="shared" si="116"/>
        <v>111.741</v>
      </c>
      <c r="DB126" s="2">
        <f t="shared" si="117"/>
        <v>108.96599999999999</v>
      </c>
      <c r="DC126" s="2">
        <f t="shared" si="118"/>
        <v>109.483</v>
      </c>
      <c r="DD126" s="2">
        <f t="shared" si="119"/>
        <v>111.569</v>
      </c>
      <c r="DE126" s="2">
        <f t="shared" si="120"/>
        <v>115.70699999999999</v>
      </c>
      <c r="DF126" s="2">
        <f t="shared" si="121"/>
        <v>116.89700000000001</v>
      </c>
      <c r="DG126" s="2">
        <f t="shared" si="122"/>
        <v>117.431</v>
      </c>
      <c r="DH126" s="2">
        <f t="shared" si="123"/>
        <v>116.03400000000001</v>
      </c>
      <c r="DI126" s="2">
        <f t="shared" si="124"/>
        <v>122.36199999999999</v>
      </c>
      <c r="DK126" s="2">
        <f t="shared" si="148"/>
        <v>144.72429962476548</v>
      </c>
      <c r="DL126" s="2">
        <f t="shared" si="148"/>
        <v>126.74673616734145</v>
      </c>
      <c r="DM126" s="2">
        <f t="shared" si="148"/>
        <v>126.94843571506729</v>
      </c>
      <c r="DN126" s="2">
        <f t="shared" si="148"/>
        <v>131.3389704453441</v>
      </c>
      <c r="DO126" s="2">
        <f t="shared" si="148"/>
        <v>139.40304362101313</v>
      </c>
      <c r="DP126" s="2">
        <f t="shared" si="148"/>
        <v>138.30794594594596</v>
      </c>
      <c r="DQ126" s="2">
        <f t="shared" si="148"/>
        <v>130.02066144465294</v>
      </c>
      <c r="DR126" s="2">
        <f t="shared" si="148"/>
        <v>131.69209530583217</v>
      </c>
      <c r="DS126" s="2">
        <f t="shared" si="148"/>
        <v>130.67244663234666</v>
      </c>
      <c r="DT126" s="2">
        <f t="shared" si="148"/>
        <v>134.46286415362732</v>
      </c>
      <c r="DU126" s="2">
        <f t="shared" si="148"/>
        <v>135.22270863697707</v>
      </c>
      <c r="DV126" s="2">
        <f t="shared" si="148"/>
        <v>138.74910312944525</v>
      </c>
      <c r="DW126" s="2">
        <f t="shared" si="148"/>
        <v>140.77824193018927</v>
      </c>
      <c r="DX126" s="2">
        <f t="shared" si="148"/>
        <v>141.49010098670095</v>
      </c>
      <c r="DY126" s="2">
        <f t="shared" si="148"/>
        <v>144.42947905079714</v>
      </c>
      <c r="EA126" s="2">
        <f t="shared" si="152"/>
        <v>108.70770726845586</v>
      </c>
      <c r="EB126" s="2">
        <f t="shared" si="152"/>
        <v>107.48829259928239</v>
      </c>
      <c r="EC126" s="2">
        <f t="shared" si="152"/>
        <v>107.73740873878394</v>
      </c>
      <c r="ED126" s="2">
        <f t="shared" si="152"/>
        <v>108.42815161642301</v>
      </c>
      <c r="EE126" s="2">
        <f t="shared" si="151"/>
        <v>108.42664765842645</v>
      </c>
      <c r="EF126" s="2">
        <f t="shared" si="151"/>
        <v>108.27279204744455</v>
      </c>
      <c r="EG126" s="2">
        <f t="shared" si="151"/>
        <v>109.44383235656099</v>
      </c>
      <c r="EH126" s="2">
        <f t="shared" si="151"/>
        <v>109.43390230322922</v>
      </c>
      <c r="EI126" s="2">
        <f t="shared" si="151"/>
        <v>108.53484675277089</v>
      </c>
      <c r="EJ126" s="2">
        <f t="shared" si="151"/>
        <v>110.14910361204917</v>
      </c>
      <c r="EK126" s="2">
        <f t="shared" si="151"/>
        <v>111.76883518433399</v>
      </c>
      <c r="EL126" s="2">
        <f t="shared" si="151"/>
        <v>113.1098009261303</v>
      </c>
      <c r="EM126" s="2">
        <f t="shared" si="135"/>
        <v>115.259327644343</v>
      </c>
      <c r="EN126" s="2">
        <f t="shared" si="135"/>
        <v>115.6934931633855</v>
      </c>
      <c r="EO126" s="2">
        <f t="shared" si="135"/>
        <v>118.73125577184247</v>
      </c>
      <c r="EQ126" s="2">
        <f t="shared" si="149"/>
        <v>108.69533665804701</v>
      </c>
      <c r="ER126" s="2">
        <f t="shared" si="149"/>
        <v>107.48556048136484</v>
      </c>
      <c r="ES126" s="2">
        <f t="shared" si="149"/>
        <v>107.73873312122966</v>
      </c>
      <c r="ET126" s="2">
        <f t="shared" si="149"/>
        <v>108.43474007408413</v>
      </c>
      <c r="EU126" s="2">
        <f t="shared" si="149"/>
        <v>108.42997310664759</v>
      </c>
      <c r="EV126" s="2">
        <f t="shared" si="149"/>
        <v>108.2664561508938</v>
      </c>
      <c r="EW126" s="2">
        <f t="shared" si="149"/>
        <v>109.4302945372536</v>
      </c>
      <c r="EX126" s="2">
        <f t="shared" si="149"/>
        <v>109.46782000596049</v>
      </c>
      <c r="EY126" s="2">
        <f t="shared" si="149"/>
        <v>108.53719831864819</v>
      </c>
      <c r="EZ126" s="2">
        <f t="shared" si="149"/>
        <v>110.15048839514708</v>
      </c>
      <c r="FA126" s="2">
        <f t="shared" si="149"/>
        <v>111.78097975332533</v>
      </c>
      <c r="FB126" s="2">
        <f t="shared" si="149"/>
        <v>113.10940438635453</v>
      </c>
      <c r="FC126" s="2">
        <f t="shared" si="149"/>
        <v>115.2614454693971</v>
      </c>
      <c r="FD126" s="2">
        <f t="shared" si="149"/>
        <v>115.68938605976342</v>
      </c>
      <c r="FE126" s="2">
        <f t="shared" si="149"/>
        <v>118.54322314813626</v>
      </c>
      <c r="FG126" s="2">
        <f t="shared" si="150"/>
        <v>0.99498673309396801</v>
      </c>
      <c r="FH126" s="2">
        <f t="shared" si="150"/>
        <v>0.99504345065326916</v>
      </c>
      <c r="FI126" s="2">
        <f t="shared" si="150"/>
        <v>0.99502480368225188</v>
      </c>
      <c r="FJ126" s="2">
        <f t="shared" si="150"/>
        <v>0.9951142066046319</v>
      </c>
      <c r="FK126" s="2">
        <f t="shared" si="150"/>
        <v>0.99546660671490705</v>
      </c>
      <c r="FL126" s="2">
        <f t="shared" si="150"/>
        <v>0.99493065995794394</v>
      </c>
      <c r="FM126" s="2">
        <f t="shared" si="150"/>
        <v>0.9953865834582003</v>
      </c>
      <c r="FN126" s="2">
        <f t="shared" si="150"/>
        <v>0.99482238867288342</v>
      </c>
      <c r="FO126" s="2">
        <f t="shared" si="150"/>
        <v>0.99450344955955139</v>
      </c>
      <c r="FP126" s="2">
        <f t="shared" si="150"/>
        <v>0.99451851117419432</v>
      </c>
      <c r="FQ126" s="2">
        <f t="shared" si="150"/>
        <v>0.9950921456587144</v>
      </c>
      <c r="FR126" s="2">
        <f t="shared" si="150"/>
        <v>0.99443808120614607</v>
      </c>
      <c r="FS126" s="2">
        <f t="shared" si="150"/>
        <v>0.99524635839157716</v>
      </c>
      <c r="FT126" s="2">
        <f t="shared" si="150"/>
        <v>0.99441413139500034</v>
      </c>
      <c r="FU126" s="2">
        <f t="shared" si="150"/>
        <v>0.99333175042880539</v>
      </c>
      <c r="FW126" s="2">
        <f t="shared" si="141"/>
        <v>2.6630901959923185E-2</v>
      </c>
      <c r="FX126" s="2">
        <f t="shared" si="141"/>
        <v>2.8531450865087023E-2</v>
      </c>
      <c r="FY126" s="2">
        <f t="shared" si="141"/>
        <v>2.7433759587922758E-2</v>
      </c>
      <c r="FZ126" s="2">
        <f t="shared" si="141"/>
        <v>2.9085472704344285E-2</v>
      </c>
      <c r="GA126" s="2">
        <f t="shared" si="141"/>
        <v>2.9461042875335793E-2</v>
      </c>
      <c r="GB126" s="2">
        <f t="shared" si="141"/>
        <v>2.9632383071413783E-2</v>
      </c>
      <c r="GC126" s="2">
        <f t="shared" si="141"/>
        <v>2.9549998617229269E-2</v>
      </c>
      <c r="GD126" s="2">
        <f t="shared" si="141"/>
        <v>2.934886317187212E-2</v>
      </c>
      <c r="GE126" s="2">
        <f t="shared" si="141"/>
        <v>3.0202539024025823E-2</v>
      </c>
      <c r="GF126" s="2">
        <f t="shared" si="141"/>
        <v>3.0570352891076027E-2</v>
      </c>
      <c r="GG126" s="2">
        <f t="shared" si="141"/>
        <v>2.9675312518890065E-2</v>
      </c>
      <c r="GH126" s="2">
        <f t="shared" si="141"/>
        <v>2.6364154821859997E-2</v>
      </c>
      <c r="GI126" s="2">
        <f t="shared" si="141"/>
        <v>2.9417435956712243E-2</v>
      </c>
      <c r="GJ126" s="2">
        <f t="shared" si="141"/>
        <v>1.7807931827033895E-2</v>
      </c>
      <c r="GK126" s="2">
        <f t="shared" si="141"/>
        <v>1.3868880458041973E-2</v>
      </c>
      <c r="GM126" s="86">
        <f t="shared" si="142"/>
        <v>6.6931213339212302E-57</v>
      </c>
      <c r="GN126" s="86">
        <f t="shared" si="142"/>
        <v>3.1167019511863006E-67</v>
      </c>
      <c r="GO126" s="86">
        <f t="shared" si="142"/>
        <v>9.2547482381027518E-78</v>
      </c>
      <c r="GP126" s="86">
        <f t="shared" si="142"/>
        <v>4.329031618373791E-104</v>
      </c>
      <c r="GQ126" s="86">
        <f t="shared" si="142"/>
        <v>1.963130462662577E-120</v>
      </c>
      <c r="GR126" s="86">
        <f t="shared" si="142"/>
        <v>1.8237134531387924E-110</v>
      </c>
      <c r="GS126" s="86">
        <f t="shared" si="142"/>
        <v>4.6281755959725813E-122</v>
      </c>
      <c r="GT126" s="86">
        <f t="shared" si="142"/>
        <v>1.5242073219500424E-125</v>
      </c>
      <c r="GU126" s="86">
        <f t="shared" si="142"/>
        <v>1.5497731969296454E-135</v>
      </c>
      <c r="GV126" s="86">
        <f t="shared" si="142"/>
        <v>3.0276985383457574E-90</v>
      </c>
      <c r="GW126" s="86">
        <f t="shared" si="142"/>
        <v>2.4535039786869468E-95</v>
      </c>
      <c r="GX126" s="86">
        <f t="shared" si="142"/>
        <v>1.8623174910164593E-79</v>
      </c>
      <c r="GY126" s="86">
        <f t="shared" si="142"/>
        <v>2.5743866162285563E-60</v>
      </c>
      <c r="GZ126" s="86">
        <f t="shared" si="142"/>
        <v>6.6718112129761797E-72</v>
      </c>
      <c r="HA126" s="86">
        <f t="shared" si="142"/>
        <v>1.804818318063011E-111</v>
      </c>
      <c r="HC126" s="86">
        <f t="shared" si="153"/>
        <v>2.2645077052023243E-19</v>
      </c>
      <c r="HD126" s="86">
        <f t="shared" si="153"/>
        <v>2.5104262070726287E-19</v>
      </c>
      <c r="HE126" s="86">
        <f t="shared" si="153"/>
        <v>2.4522277424073809E-25</v>
      </c>
      <c r="HF126" s="86">
        <f t="shared" si="153"/>
        <v>8.0623882008272568E-24</v>
      </c>
      <c r="HG126" s="86">
        <f t="shared" si="153"/>
        <v>1.1845064289391431E-25</v>
      </c>
      <c r="HH126" s="86">
        <f t="shared" si="153"/>
        <v>4.4534456637675544E-29</v>
      </c>
      <c r="HI126" s="86">
        <f t="shared" si="138"/>
        <v>9.0330090238663397E-35</v>
      </c>
      <c r="HJ126" s="86">
        <f t="shared" si="138"/>
        <v>5.6656133180244946E-39</v>
      </c>
      <c r="HK126" s="86">
        <f t="shared" si="138"/>
        <v>4.1219185979652774E-24</v>
      </c>
      <c r="HL126" s="86">
        <f t="shared" si="138"/>
        <v>1.4016245329125607E-22</v>
      </c>
      <c r="HM126" s="86">
        <f t="shared" si="138"/>
        <v>2.5905738161977941E-28</v>
      </c>
      <c r="HN126" s="86">
        <f t="shared" si="138"/>
        <v>3.2762732410855198E-19</v>
      </c>
      <c r="HO126" s="86">
        <f t="shared" si="138"/>
        <v>3.1110731152827622E-18</v>
      </c>
      <c r="HP126" s="86">
        <f t="shared" si="138"/>
        <v>2.873148213698616E-21</v>
      </c>
      <c r="HQ126" s="86">
        <f t="shared" si="138"/>
        <v>5.2927624787940005E-32</v>
      </c>
      <c r="HS126" s="86">
        <f t="shared" si="143"/>
        <v>2.2115234267365075E-4</v>
      </c>
      <c r="HT126" s="86">
        <f t="shared" si="143"/>
        <v>9.6045874928966837E-4</v>
      </c>
      <c r="HU126" s="86">
        <f t="shared" si="143"/>
        <v>4.0087503804135324E-4</v>
      </c>
      <c r="HV126" s="86">
        <f t="shared" si="143"/>
        <v>1.3694455496453633E-4</v>
      </c>
      <c r="HW126" s="86">
        <f t="shared" si="143"/>
        <v>1.8631821454189113E-4</v>
      </c>
      <c r="HX126" s="86">
        <f t="shared" si="143"/>
        <v>1.8346370919789101E-4</v>
      </c>
      <c r="HY126" s="86">
        <f t="shared" si="143"/>
        <v>4.7874777190707446E-4</v>
      </c>
      <c r="HZ126" s="86">
        <f t="shared" si="143"/>
        <v>2.3559645730734851E-4</v>
      </c>
      <c r="IA126" s="86">
        <f t="shared" si="143"/>
        <v>5.3630693956785869E-4</v>
      </c>
      <c r="IB126" s="86">
        <f t="shared" si="143"/>
        <v>1.1488877861296717E-4</v>
      </c>
      <c r="IC126" s="86">
        <f t="shared" si="143"/>
        <v>3.0200527806371636E-4</v>
      </c>
      <c r="ID126" s="86">
        <f t="shared" si="143"/>
        <v>4.8139114345301512E-5</v>
      </c>
      <c r="IE126" s="86">
        <f t="shared" si="143"/>
        <v>1.9992615690021833E-4</v>
      </c>
      <c r="IF126" s="86">
        <f t="shared" si="143"/>
        <v>5.6526058174771352E-4</v>
      </c>
      <c r="IG126" s="86">
        <f t="shared" si="143"/>
        <v>1.4657074237574711E-3</v>
      </c>
      <c r="II126" s="86">
        <f t="shared" si="144"/>
        <v>4.7696591508346137E-42</v>
      </c>
      <c r="IJ126" s="86">
        <f t="shared" si="144"/>
        <v>6.4570692540806719E-45</v>
      </c>
      <c r="IK126" s="86">
        <f t="shared" si="144"/>
        <v>3.6099382112499567E-47</v>
      </c>
      <c r="IL126" s="86">
        <f t="shared" si="144"/>
        <v>4.8001537537626113E-49</v>
      </c>
      <c r="IM126" s="86">
        <f t="shared" si="144"/>
        <v>8.6025904525642562E-49</v>
      </c>
      <c r="IN126" s="86">
        <f t="shared" si="144"/>
        <v>5.2550943380595544E-52</v>
      </c>
      <c r="IO126" s="86">
        <f t="shared" si="144"/>
        <v>6.9666738958658674E-46</v>
      </c>
      <c r="IP126" s="86">
        <f t="shared" si="144"/>
        <v>1.8647440470628264E-50</v>
      </c>
      <c r="IQ126" s="86">
        <f t="shared" si="144"/>
        <v>1.1065288963115847E-49</v>
      </c>
      <c r="IR126" s="86">
        <f t="shared" si="144"/>
        <v>5.043156156357455E-52</v>
      </c>
      <c r="IS126" s="86">
        <f t="shared" si="144"/>
        <v>2.0224814140247867E-48</v>
      </c>
      <c r="IT126" s="86">
        <f t="shared" si="144"/>
        <v>6.3692412347634127E-57</v>
      </c>
      <c r="IU126" s="86">
        <f t="shared" si="144"/>
        <v>3.1479509257722278E-47</v>
      </c>
      <c r="IV126" s="86">
        <f t="shared" si="144"/>
        <v>2.9613618937241967E-32</v>
      </c>
      <c r="IW126" s="86">
        <f t="shared" si="144"/>
        <v>1.2370031432196962E-18</v>
      </c>
      <c r="IY126" s="86">
        <f t="shared" si="145"/>
        <v>2.2115234267365097E-4</v>
      </c>
      <c r="IZ126" s="86">
        <f t="shared" si="145"/>
        <v>9.6045874928966859E-4</v>
      </c>
      <c r="JA126" s="86">
        <f t="shared" si="145"/>
        <v>4.0087503804135324E-4</v>
      </c>
      <c r="JB126" s="86">
        <f t="shared" si="145"/>
        <v>1.3694455496453633E-4</v>
      </c>
      <c r="JC126" s="86">
        <f t="shared" si="145"/>
        <v>1.8631821454189113E-4</v>
      </c>
      <c r="JD126" s="86">
        <f t="shared" si="145"/>
        <v>1.8346370919789101E-4</v>
      </c>
      <c r="JE126" s="86">
        <f t="shared" si="145"/>
        <v>4.7874777190707446E-4</v>
      </c>
      <c r="JF126" s="86">
        <f t="shared" si="145"/>
        <v>2.3559645730734851E-4</v>
      </c>
      <c r="JG126" s="86">
        <f t="shared" si="145"/>
        <v>5.3630693956785869E-4</v>
      </c>
      <c r="JH126" s="86">
        <f t="shared" si="145"/>
        <v>1.1488877861296717E-4</v>
      </c>
      <c r="JI126" s="86">
        <f t="shared" si="145"/>
        <v>3.0200527806371636E-4</v>
      </c>
      <c r="JJ126" s="86">
        <f t="shared" si="145"/>
        <v>4.8139114345301837E-5</v>
      </c>
      <c r="JK126" s="86">
        <f t="shared" si="145"/>
        <v>1.9992615690022145E-4</v>
      </c>
      <c r="JL126" s="86">
        <f t="shared" si="145"/>
        <v>5.6526058174771352E-4</v>
      </c>
      <c r="JM126" s="86">
        <f t="shared" si="145"/>
        <v>1.4657074237574724E-3</v>
      </c>
    </row>
    <row r="127" spans="2:273" x14ac:dyDescent="0.25">
      <c r="B127" s="2">
        <v>100</v>
      </c>
      <c r="C127" s="37">
        <v>109.914</v>
      </c>
      <c r="D127" s="37">
        <v>109.70699999999999</v>
      </c>
      <c r="E127" s="37">
        <v>110.89700000000001</v>
      </c>
      <c r="F127" s="37">
        <v>108.655</v>
      </c>
      <c r="G127" s="37">
        <v>108.017</v>
      </c>
      <c r="H127" s="37">
        <v>109.79300000000001</v>
      </c>
      <c r="I127" s="37">
        <v>112.121</v>
      </c>
      <c r="J127" s="37">
        <v>109.121</v>
      </c>
      <c r="K127" s="37">
        <v>110.569</v>
      </c>
      <c r="L127" s="37">
        <v>109.70699999999999</v>
      </c>
      <c r="M127" s="37">
        <v>112.086</v>
      </c>
      <c r="N127" s="37">
        <v>114.172</v>
      </c>
      <c r="O127" s="37">
        <v>115.20699999999999</v>
      </c>
      <c r="P127" s="37">
        <v>117.10299999999999</v>
      </c>
      <c r="Q127" s="37">
        <v>121.017</v>
      </c>
      <c r="S127" s="4">
        <f t="shared" si="146"/>
        <v>108.79047234863036</v>
      </c>
      <c r="T127" s="4">
        <f t="shared" si="146"/>
        <v>107.59806963409839</v>
      </c>
      <c r="U127" s="4">
        <f t="shared" si="146"/>
        <v>107.78965248729283</v>
      </c>
      <c r="V127" s="4">
        <f t="shared" si="146"/>
        <v>108.46549937813211</v>
      </c>
      <c r="W127" s="4">
        <f t="shared" si="146"/>
        <v>108.50263047930403</v>
      </c>
      <c r="X127" s="4">
        <f t="shared" si="146"/>
        <v>108.43319904802745</v>
      </c>
      <c r="Y127" s="4">
        <f t="shared" si="146"/>
        <v>109.65783543537006</v>
      </c>
      <c r="Z127" s="4">
        <f t="shared" si="146"/>
        <v>109.57677143516914</v>
      </c>
      <c r="AA127" s="4">
        <f t="shared" si="146"/>
        <v>108.76076144015779</v>
      </c>
      <c r="AB127" s="4">
        <f t="shared" si="146"/>
        <v>110.27612773682837</v>
      </c>
      <c r="AC127" s="4">
        <f t="shared" si="146"/>
        <v>111.92892216536866</v>
      </c>
      <c r="AD127" s="4">
        <f t="shared" si="146"/>
        <v>113.19550606555977</v>
      </c>
      <c r="AE127" s="4">
        <f t="shared" si="146"/>
        <v>115.38739676786055</v>
      </c>
      <c r="AF127" s="4">
        <f t="shared" si="146"/>
        <v>116.08392916931471</v>
      </c>
      <c r="AG127" s="4">
        <f t="shared" si="146"/>
        <v>119.923068416772</v>
      </c>
      <c r="AI127" s="4">
        <f t="shared" si="147"/>
        <v>1.1235276513696419</v>
      </c>
      <c r="AJ127" s="4">
        <f t="shared" si="147"/>
        <v>2.1089303659015997</v>
      </c>
      <c r="AK127" s="4">
        <f t="shared" si="147"/>
        <v>3.1073475127071788</v>
      </c>
      <c r="AL127" s="4">
        <f t="shared" si="147"/>
        <v>0.18950062186789296</v>
      </c>
      <c r="AM127" s="4">
        <f t="shared" si="147"/>
        <v>-0.48563047930403513</v>
      </c>
      <c r="AN127" s="4">
        <f t="shared" si="147"/>
        <v>1.3598009519725593</v>
      </c>
      <c r="AO127" s="4">
        <f t="shared" si="147"/>
        <v>2.4631645646299347</v>
      </c>
      <c r="AP127" s="4">
        <f t="shared" si="147"/>
        <v>-0.4557714351691402</v>
      </c>
      <c r="AQ127" s="4">
        <f t="shared" si="147"/>
        <v>1.8082385598422093</v>
      </c>
      <c r="AR127" s="4">
        <f t="shared" si="147"/>
        <v>-0.56912773682837781</v>
      </c>
      <c r="AS127" s="4">
        <f t="shared" si="147"/>
        <v>0.15707783463133751</v>
      </c>
      <c r="AT127" s="4">
        <f t="shared" si="147"/>
        <v>0.97649393444022792</v>
      </c>
      <c r="AU127" s="4">
        <f t="shared" si="147"/>
        <v>-0.18039676786055736</v>
      </c>
      <c r="AV127" s="4">
        <f t="shared" si="147"/>
        <v>1.0190708306852798</v>
      </c>
      <c r="AW127" s="4">
        <f t="shared" si="147"/>
        <v>1.0939315832279988</v>
      </c>
      <c r="AY127" s="2">
        <f t="shared" ref="AY127:BM143" si="154">IF(OR($B127 &lt; C$230, $B127 &gt; C$233), #N/A, ((1-FG127)*DK127) + (FG127 - FW127)*EA127 + (FW127*EQ127))</f>
        <v>108.79047234863036</v>
      </c>
      <c r="AZ127" s="2">
        <f t="shared" si="154"/>
        <v>107.5304593783795</v>
      </c>
      <c r="BA127" s="2">
        <f t="shared" si="154"/>
        <v>107.74409039747101</v>
      </c>
      <c r="BB127" s="2">
        <f t="shared" si="154"/>
        <v>108.43223187600746</v>
      </c>
      <c r="BC127" s="2">
        <f t="shared" si="154"/>
        <v>108.46074023892116</v>
      </c>
      <c r="BD127" s="2">
        <f t="shared" si="154"/>
        <v>108.37452698828675</v>
      </c>
      <c r="BE127" s="2">
        <f t="shared" si="154"/>
        <v>109.50749972130723</v>
      </c>
      <c r="BF127" s="2">
        <f t="shared" si="154"/>
        <v>109.4974884790697</v>
      </c>
      <c r="BG127" s="2">
        <f t="shared" si="154"/>
        <v>108.57898722507406</v>
      </c>
      <c r="BH127" s="2">
        <f t="shared" si="154"/>
        <v>110.21656409411119</v>
      </c>
      <c r="BI127" s="2">
        <f t="shared" si="154"/>
        <v>111.7913733321089</v>
      </c>
      <c r="BJ127" s="2">
        <f t="shared" si="154"/>
        <v>113.16511825068659</v>
      </c>
      <c r="BK127" s="2">
        <f t="shared" si="154"/>
        <v>115.26980636655168</v>
      </c>
      <c r="BL127" s="2">
        <f t="shared" si="154"/>
        <v>115.73729485670665</v>
      </c>
      <c r="BM127" s="2">
        <f t="shared" si="154"/>
        <v>118.79398723005544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109.914</v>
      </c>
      <c r="CF127" s="2">
        <f t="shared" si="155"/>
        <v>109.70699999999999</v>
      </c>
      <c r="CG127" s="2">
        <f t="shared" si="155"/>
        <v>110.89700000000001</v>
      </c>
      <c r="CH127" s="2">
        <f t="shared" si="155"/>
        <v>108.655</v>
      </c>
      <c r="CI127" s="2">
        <f t="shared" si="155"/>
        <v>108.017</v>
      </c>
      <c r="CJ127" s="2">
        <f t="shared" si="155"/>
        <v>109.79300000000001</v>
      </c>
      <c r="CK127" s="2">
        <f t="shared" si="155"/>
        <v>112.121</v>
      </c>
      <c r="CL127" s="2">
        <f t="shared" si="155"/>
        <v>109.121</v>
      </c>
      <c r="CM127" s="2">
        <f t="shared" si="155"/>
        <v>110.569</v>
      </c>
      <c r="CN127" s="2">
        <f t="shared" si="155"/>
        <v>109.70699999999999</v>
      </c>
      <c r="CO127" s="2">
        <f t="shared" si="155"/>
        <v>112.086</v>
      </c>
      <c r="CP127" s="2">
        <f t="shared" si="155"/>
        <v>114.172</v>
      </c>
      <c r="CQ127" s="2">
        <f t="shared" si="155"/>
        <v>115.20699999999999</v>
      </c>
      <c r="CR127" s="2">
        <f t="shared" si="155"/>
        <v>117.10299999999999</v>
      </c>
      <c r="CS127" s="2">
        <f t="shared" si="155"/>
        <v>121.017</v>
      </c>
      <c r="CU127" s="2">
        <f t="shared" si="110"/>
        <v>109.914</v>
      </c>
      <c r="CV127" s="2">
        <f t="shared" si="111"/>
        <v>109.70699999999999</v>
      </c>
      <c r="CW127" s="2">
        <f t="shared" si="112"/>
        <v>110.89700000000001</v>
      </c>
      <c r="CX127" s="2">
        <f t="shared" si="113"/>
        <v>108.655</v>
      </c>
      <c r="CY127" s="2">
        <f t="shared" si="114"/>
        <v>108.017</v>
      </c>
      <c r="CZ127" s="2">
        <f t="shared" si="115"/>
        <v>109.79300000000001</v>
      </c>
      <c r="DA127" s="2">
        <f t="shared" si="116"/>
        <v>112.121</v>
      </c>
      <c r="DB127" s="2">
        <f t="shared" si="117"/>
        <v>109.121</v>
      </c>
      <c r="DC127" s="2">
        <f t="shared" si="118"/>
        <v>110.569</v>
      </c>
      <c r="DD127" s="2">
        <f t="shared" si="119"/>
        <v>109.70699999999999</v>
      </c>
      <c r="DE127" s="2">
        <f t="shared" si="120"/>
        <v>112.086</v>
      </c>
      <c r="DF127" s="2">
        <f t="shared" si="121"/>
        <v>114.172</v>
      </c>
      <c r="DG127" s="2">
        <f t="shared" si="122"/>
        <v>115.20699999999999</v>
      </c>
      <c r="DH127" s="2">
        <f t="shared" si="123"/>
        <v>117.10299999999999</v>
      </c>
      <c r="DI127" s="2">
        <f t="shared" si="124"/>
        <v>121.017</v>
      </c>
      <c r="DK127" s="2">
        <f t="shared" si="148"/>
        <v>145.08444671669793</v>
      </c>
      <c r="DL127" s="2">
        <f t="shared" si="148"/>
        <v>126.89151450742243</v>
      </c>
      <c r="DM127" s="2">
        <f t="shared" si="148"/>
        <v>127.09654863770653</v>
      </c>
      <c r="DN127" s="2">
        <f t="shared" si="148"/>
        <v>131.5421248987854</v>
      </c>
      <c r="DO127" s="2">
        <f t="shared" si="148"/>
        <v>139.68873001876173</v>
      </c>
      <c r="DP127" s="2">
        <f t="shared" si="148"/>
        <v>138.62288762446659</v>
      </c>
      <c r="DQ127" s="2">
        <f t="shared" si="148"/>
        <v>130.21000872420265</v>
      </c>
      <c r="DR127" s="2">
        <f t="shared" si="148"/>
        <v>131.90369132290186</v>
      </c>
      <c r="DS127" s="2">
        <f t="shared" si="148"/>
        <v>130.8851938652939</v>
      </c>
      <c r="DT127" s="2">
        <f t="shared" si="148"/>
        <v>134.67698198198198</v>
      </c>
      <c r="DU127" s="2">
        <f t="shared" si="148"/>
        <v>135.42025782726046</v>
      </c>
      <c r="DV127" s="2">
        <f t="shared" si="148"/>
        <v>139.00337837837839</v>
      </c>
      <c r="DW127" s="2">
        <f t="shared" si="148"/>
        <v>141.01126304847355</v>
      </c>
      <c r="DX127" s="2">
        <f t="shared" si="148"/>
        <v>141.75923470613469</v>
      </c>
      <c r="DY127" s="2">
        <f t="shared" si="148"/>
        <v>144.73634445680381</v>
      </c>
      <c r="EA127" s="2">
        <f t="shared" si="152"/>
        <v>108.62443746885452</v>
      </c>
      <c r="EB127" s="2">
        <f t="shared" si="152"/>
        <v>107.44327298079035</v>
      </c>
      <c r="EC127" s="2">
        <f t="shared" si="152"/>
        <v>107.65562290772634</v>
      </c>
      <c r="ED127" s="2">
        <f t="shared" si="152"/>
        <v>108.32817199239332</v>
      </c>
      <c r="EE127" s="2">
        <f t="shared" si="151"/>
        <v>108.33041758306209</v>
      </c>
      <c r="EF127" s="2">
        <f t="shared" si="151"/>
        <v>108.23456586660387</v>
      </c>
      <c r="EG127" s="2">
        <f t="shared" si="151"/>
        <v>109.42068451229757</v>
      </c>
      <c r="EH127" s="2">
        <f t="shared" si="151"/>
        <v>109.38935492000235</v>
      </c>
      <c r="EI127" s="2">
        <f t="shared" si="151"/>
        <v>108.46621292479618</v>
      </c>
      <c r="EJ127" s="2">
        <f t="shared" si="151"/>
        <v>110.09372923184654</v>
      </c>
      <c r="EK127" s="2">
        <f t="shared" si="151"/>
        <v>111.68425452417344</v>
      </c>
      <c r="EL127" s="2">
        <f t="shared" si="151"/>
        <v>113.033333245037</v>
      </c>
      <c r="EM127" s="2">
        <f t="shared" si="135"/>
        <v>115.15748031332677</v>
      </c>
      <c r="EN127" s="2">
        <f t="shared" si="135"/>
        <v>115.60413475272088</v>
      </c>
      <c r="EO127" s="2">
        <f t="shared" si="135"/>
        <v>118.63814706072561</v>
      </c>
      <c r="EQ127" s="2">
        <f t="shared" si="149"/>
        <v>108.59904878299056</v>
      </c>
      <c r="ER127" s="2">
        <f t="shared" si="149"/>
        <v>107.41871032807059</v>
      </c>
      <c r="ES127" s="2">
        <f t="shared" si="149"/>
        <v>107.66285462358483</v>
      </c>
      <c r="ET127" s="2">
        <f t="shared" si="149"/>
        <v>108.34629719853839</v>
      </c>
      <c r="EU127" s="2">
        <f t="shared" si="149"/>
        <v>108.34966070906958</v>
      </c>
      <c r="EV127" s="2">
        <f t="shared" si="149"/>
        <v>108.21617958295539</v>
      </c>
      <c r="EW127" s="2">
        <f t="shared" si="149"/>
        <v>109.39929404234883</v>
      </c>
      <c r="EX127" s="2">
        <f t="shared" si="149"/>
        <v>109.44456169107629</v>
      </c>
      <c r="EY127" s="2">
        <f t="shared" si="149"/>
        <v>108.4763735726568</v>
      </c>
      <c r="EZ127" s="2">
        <f t="shared" si="149"/>
        <v>110.09012439564397</v>
      </c>
      <c r="FA127" s="2">
        <f t="shared" si="149"/>
        <v>111.70984115188215</v>
      </c>
      <c r="FB127" s="2">
        <f t="shared" si="149"/>
        <v>113.03287081433012</v>
      </c>
      <c r="FC127" s="2">
        <f t="shared" si="149"/>
        <v>115.16349221140038</v>
      </c>
      <c r="FD127" s="2">
        <f t="shared" si="149"/>
        <v>115.59647824773543</v>
      </c>
      <c r="FE127" s="2">
        <f t="shared" si="149"/>
        <v>118.44260553539864</v>
      </c>
      <c r="FG127" s="2">
        <f t="shared" si="150"/>
        <v>0.9954258285139348</v>
      </c>
      <c r="FH127" s="2">
        <f t="shared" si="150"/>
        <v>0.99547760094947135</v>
      </c>
      <c r="FI127" s="2">
        <f t="shared" si="150"/>
        <v>0.9954605798385221</v>
      </c>
      <c r="FJ127" s="2">
        <f t="shared" si="150"/>
        <v>0.9955421870647877</v>
      </c>
      <c r="FK127" s="2">
        <f t="shared" si="150"/>
        <v>0.99586384631678138</v>
      </c>
      <c r="FL127" s="2">
        <f t="shared" si="150"/>
        <v>0.99537464380712426</v>
      </c>
      <c r="FM127" s="2">
        <f t="shared" si="150"/>
        <v>0.99579080546634502</v>
      </c>
      <c r="FN127" s="2">
        <f t="shared" si="150"/>
        <v>0.99527581013115862</v>
      </c>
      <c r="FO127" s="2">
        <f t="shared" si="150"/>
        <v>0.99498466081635129</v>
      </c>
      <c r="FP127" s="2">
        <f t="shared" si="150"/>
        <v>0.99499841045039439</v>
      </c>
      <c r="FQ127" s="2">
        <f t="shared" si="150"/>
        <v>0.99552204989382109</v>
      </c>
      <c r="FR127" s="2">
        <f t="shared" si="150"/>
        <v>0.99492498611862079</v>
      </c>
      <c r="FS127" s="2">
        <f t="shared" si="150"/>
        <v>0.99566281321620753</v>
      </c>
      <c r="FT127" s="2">
        <f t="shared" si="150"/>
        <v>0.99490312219052712</v>
      </c>
      <c r="FU127" s="2">
        <f t="shared" si="150"/>
        <v>0.99391491378649632</v>
      </c>
      <c r="FW127" s="2">
        <f t="shared" ref="FW127:GK143" si="156">POWER(10,($B127-C$232)/C$229)/(1+POWER(10,($B127-C$232)/C$229))</f>
        <v>2.9125371485451638E-2</v>
      </c>
      <c r="FX127" s="2">
        <f t="shared" si="156"/>
        <v>3.1198235551949529E-2</v>
      </c>
      <c r="FY127" s="2">
        <f t="shared" si="156"/>
        <v>3.0001113490096636E-2</v>
      </c>
      <c r="FZ127" s="2">
        <f t="shared" si="156"/>
        <v>3.1802345639392368E-2</v>
      </c>
      <c r="GA127" s="2">
        <f t="shared" si="156"/>
        <v>3.2211833897991579E-2</v>
      </c>
      <c r="GB127" s="2">
        <f t="shared" si="156"/>
        <v>3.2398638155652269E-2</v>
      </c>
      <c r="GC127" s="2">
        <f t="shared" si="156"/>
        <v>3.2308818980379711E-2</v>
      </c>
      <c r="GD127" s="2">
        <f t="shared" si="156"/>
        <v>3.2089526241636725E-2</v>
      </c>
      <c r="GE127" s="2">
        <f t="shared" si="156"/>
        <v>3.3020208369142864E-2</v>
      </c>
      <c r="GF127" s="2">
        <f t="shared" si="156"/>
        <v>3.3421153960976946E-2</v>
      </c>
      <c r="GG127" s="2">
        <f t="shared" si="156"/>
        <v>3.2445441173534373E-2</v>
      </c>
      <c r="GH127" s="2">
        <f t="shared" si="156"/>
        <v>2.8834378773548216E-2</v>
      </c>
      <c r="GI127" s="2">
        <f t="shared" si="156"/>
        <v>3.2164290316863277E-2</v>
      </c>
      <c r="GJ127" s="2">
        <f t="shared" si="156"/>
        <v>1.9492519314916575E-2</v>
      </c>
      <c r="GK127" s="2">
        <f t="shared" si="156"/>
        <v>1.5186604673252956E-2</v>
      </c>
      <c r="GM127" s="86">
        <f t="shared" ref="GM127:HA143" si="157" xml:space="preserve"> _xlfn.NORM.DIST($B127, C$7, ABS(C$11), TRUE) * _xlfn.NORM.DIST(($B127 - C$7)*C$15, 0, ABS(C$11), TRUE) * 2</f>
        <v>9.3117590293411861E-60</v>
      </c>
      <c r="GN127" s="86">
        <f t="shared" si="157"/>
        <v>1.3621279437971858E-70</v>
      </c>
      <c r="GO127" s="86">
        <f t="shared" si="157"/>
        <v>1.2141854864088989E-81</v>
      </c>
      <c r="GP127" s="86">
        <f t="shared" si="157"/>
        <v>2.4509249698016293E-109</v>
      </c>
      <c r="GQ127" s="86">
        <f t="shared" si="157"/>
        <v>1.6313484584814429E-126</v>
      </c>
      <c r="GR127" s="86">
        <f t="shared" si="157"/>
        <v>6.2359288685945441E-116</v>
      </c>
      <c r="GS127" s="86">
        <f t="shared" si="157"/>
        <v>4.1214779346713306E-128</v>
      </c>
      <c r="GT127" s="86">
        <f t="shared" si="157"/>
        <v>8.0497368332690886E-132</v>
      </c>
      <c r="GU127" s="86">
        <f t="shared" si="157"/>
        <v>2.9980989839176144E-142</v>
      </c>
      <c r="GV127" s="86">
        <f t="shared" si="157"/>
        <v>8.8267264630828296E-95</v>
      </c>
      <c r="GW127" s="86">
        <f t="shared" si="157"/>
        <v>4.1583550456026169E-100</v>
      </c>
      <c r="GX127" s="86">
        <f t="shared" si="157"/>
        <v>1.8185362725018221E-83</v>
      </c>
      <c r="GY127" s="86">
        <f t="shared" si="157"/>
        <v>2.9689958155850048E-63</v>
      </c>
      <c r="GZ127" s="86">
        <f t="shared" si="157"/>
        <v>1.8232098054894506E-75</v>
      </c>
      <c r="HA127" s="86">
        <f t="shared" si="157"/>
        <v>6.6455458186684969E-117</v>
      </c>
      <c r="HC127" s="86">
        <f t="shared" si="153"/>
        <v>2.4324380670676845E-21</v>
      </c>
      <c r="HD127" s="86">
        <f t="shared" si="153"/>
        <v>3.3309371930682652E-21</v>
      </c>
      <c r="HE127" s="86">
        <f t="shared" si="153"/>
        <v>8.408466556613147E-28</v>
      </c>
      <c r="HF127" s="86">
        <f t="shared" si="153"/>
        <v>3.7721890454173135E-26</v>
      </c>
      <c r="HG127" s="86">
        <f t="shared" si="153"/>
        <v>3.7306175087392691E-28</v>
      </c>
      <c r="HH127" s="86">
        <f t="shared" si="153"/>
        <v>7.1702369447908852E-32</v>
      </c>
      <c r="HI127" s="86">
        <f t="shared" si="138"/>
        <v>3.9324897656131453E-38</v>
      </c>
      <c r="HJ127" s="86">
        <f t="shared" si="138"/>
        <v>8.6483679834946474E-43</v>
      </c>
      <c r="HK127" s="86">
        <f t="shared" si="138"/>
        <v>2.3745347219579792E-26</v>
      </c>
      <c r="HL127" s="86">
        <f t="shared" si="138"/>
        <v>9.2800113320727348E-25</v>
      </c>
      <c r="HM127" s="86">
        <f t="shared" si="138"/>
        <v>4.4243936948478828E-31</v>
      </c>
      <c r="HN127" s="86">
        <f t="shared" si="138"/>
        <v>4.6207137908119708E-21</v>
      </c>
      <c r="HO127" s="86">
        <f t="shared" si="138"/>
        <v>5.686542797597783E-20</v>
      </c>
      <c r="HP127" s="86">
        <f t="shared" si="138"/>
        <v>2.0082349093717011E-23</v>
      </c>
      <c r="HQ127" s="86">
        <f t="shared" si="138"/>
        <v>3.9032314275853558E-35</v>
      </c>
      <c r="HS127" s="86">
        <f t="shared" ref="HS127:IG143" si="158" xml:space="preserve"> _xlfn.NORM.DIST($B127, C$9, ABS(C$13), TRUE) * _xlfn.NORM.DIST(($B127 - C$9)*C$17, 0, ABS(C$13), TRUE) * 2</f>
        <v>6.0120580964719375E-4</v>
      </c>
      <c r="HT127" s="86">
        <f t="shared" si="158"/>
        <v>2.4822321237750748E-3</v>
      </c>
      <c r="HU127" s="86">
        <f t="shared" si="158"/>
        <v>1.1192274896653831E-3</v>
      </c>
      <c r="HV127" s="86">
        <f t="shared" si="158"/>
        <v>4.2861719010758631E-4</v>
      </c>
      <c r="HW127" s="86">
        <f t="shared" si="158"/>
        <v>5.7142818462882115E-4</v>
      </c>
      <c r="HX127" s="86">
        <f t="shared" si="158"/>
        <v>5.852206580292948E-4</v>
      </c>
      <c r="HY127" s="86">
        <f t="shared" si="158"/>
        <v>1.32920793218561E-3</v>
      </c>
      <c r="HZ127" s="86">
        <f t="shared" si="158"/>
        <v>7.2311330706921896E-4</v>
      </c>
      <c r="IA127" s="86">
        <f t="shared" si="158"/>
        <v>1.5486965453711306E-3</v>
      </c>
      <c r="IB127" s="86">
        <f t="shared" si="158"/>
        <v>3.8317136203370198E-4</v>
      </c>
      <c r="IC127" s="86">
        <f t="shared" si="158"/>
        <v>8.9306128774995419E-4</v>
      </c>
      <c r="ID127" s="86">
        <f t="shared" si="158"/>
        <v>1.713303709021857E-4</v>
      </c>
      <c r="IE127" s="86">
        <f t="shared" si="158"/>
        <v>5.9893800909633873E-4</v>
      </c>
      <c r="IF127" s="86">
        <f t="shared" si="158"/>
        <v>1.1794654271111689E-3</v>
      </c>
      <c r="IG127" s="86">
        <f t="shared" si="158"/>
        <v>2.6321241899900124E-3</v>
      </c>
      <c r="II127" s="86">
        <f t="shared" ref="II127:IW143" si="159" xml:space="preserve"> _xlfn.NORM.DIST($B127, C$10, ABS(C$14), TRUE) * _xlfn.NORM.DIST(($B127 - C$10)*C$18, 0, ABS(C$14), TRUE) * 2</f>
        <v>5.1922746179313382E-40</v>
      </c>
      <c r="IJ127" s="86">
        <f t="shared" si="159"/>
        <v>1.0823551332901731E-42</v>
      </c>
      <c r="IK127" s="86">
        <f t="shared" si="159"/>
        <v>7.4341838766076539E-45</v>
      </c>
      <c r="IL127" s="86">
        <f t="shared" si="159"/>
        <v>1.3518542021128249E-46</v>
      </c>
      <c r="IM127" s="86">
        <f t="shared" si="159"/>
        <v>2.4006356789816436E-46</v>
      </c>
      <c r="IN127" s="86">
        <f t="shared" si="159"/>
        <v>2.173380387759199E-49</v>
      </c>
      <c r="IO127" s="86">
        <f t="shared" si="159"/>
        <v>1.3809121423844832E-43</v>
      </c>
      <c r="IP127" s="86">
        <f t="shared" si="159"/>
        <v>6.3048734350284346E-48</v>
      </c>
      <c r="IQ127" s="86">
        <f t="shared" si="159"/>
        <v>3.5804471483364715E-47</v>
      </c>
      <c r="IR127" s="86">
        <f t="shared" si="159"/>
        <v>2.2089669118898072E-49</v>
      </c>
      <c r="IS127" s="86">
        <f t="shared" si="159"/>
        <v>5.4636862533276234E-46</v>
      </c>
      <c r="IT127" s="86">
        <f t="shared" si="159"/>
        <v>3.8135525364821386E-54</v>
      </c>
      <c r="IU127" s="86">
        <f t="shared" si="159"/>
        <v>7.2738061171049921E-45</v>
      </c>
      <c r="IV127" s="86">
        <f t="shared" si="159"/>
        <v>7.2406160277129734E-31</v>
      </c>
      <c r="IW127" s="86">
        <f t="shared" si="159"/>
        <v>6.6382112886921192E-18</v>
      </c>
      <c r="IY127" s="86">
        <f t="shared" ref="IY127:JM143" si="160">GM127+HC127+HS127+II127</f>
        <v>6.0120580964719375E-4</v>
      </c>
      <c r="IZ127" s="86">
        <f t="shared" si="160"/>
        <v>2.4822321237750748E-3</v>
      </c>
      <c r="JA127" s="86">
        <f t="shared" si="160"/>
        <v>1.1192274896653831E-3</v>
      </c>
      <c r="JB127" s="86">
        <f t="shared" si="160"/>
        <v>4.2861719010758631E-4</v>
      </c>
      <c r="JC127" s="86">
        <f t="shared" si="160"/>
        <v>5.7142818462882115E-4</v>
      </c>
      <c r="JD127" s="86">
        <f t="shared" si="160"/>
        <v>5.852206580292948E-4</v>
      </c>
      <c r="JE127" s="86">
        <f t="shared" si="160"/>
        <v>1.32920793218561E-3</v>
      </c>
      <c r="JF127" s="86">
        <f t="shared" si="160"/>
        <v>7.2311330706921896E-4</v>
      </c>
      <c r="JG127" s="86">
        <f t="shared" si="160"/>
        <v>1.5486965453711306E-3</v>
      </c>
      <c r="JH127" s="86">
        <f t="shared" si="160"/>
        <v>3.8317136203370198E-4</v>
      </c>
      <c r="JI127" s="86">
        <f t="shared" si="160"/>
        <v>8.9306128774995419E-4</v>
      </c>
      <c r="JJ127" s="86">
        <f t="shared" si="160"/>
        <v>1.713303709021857E-4</v>
      </c>
      <c r="JK127" s="86">
        <f t="shared" si="160"/>
        <v>5.9893800909633884E-4</v>
      </c>
      <c r="JL127" s="86">
        <f t="shared" si="160"/>
        <v>1.1794654271111689E-3</v>
      </c>
      <c r="JM127" s="86">
        <f t="shared" si="160"/>
        <v>2.632124189990019E-3</v>
      </c>
    </row>
    <row r="128" spans="2:273" x14ac:dyDescent="0.25">
      <c r="B128" s="2">
        <v>101</v>
      </c>
      <c r="C128" s="37">
        <v>111.05200000000001</v>
      </c>
      <c r="D128" s="37">
        <v>108.20699999999999</v>
      </c>
      <c r="E128" s="37">
        <v>108.94799999999999</v>
      </c>
      <c r="F128" s="37">
        <v>108</v>
      </c>
      <c r="G128" s="37">
        <v>108.172</v>
      </c>
      <c r="H128" s="37">
        <v>107.914</v>
      </c>
      <c r="I128" s="37">
        <v>109.276</v>
      </c>
      <c r="J128" s="37">
        <v>109.70699999999999</v>
      </c>
      <c r="K128" s="37">
        <v>108.741</v>
      </c>
      <c r="L128" s="37">
        <v>109.46599999999999</v>
      </c>
      <c r="M128" s="37">
        <v>114.05200000000001</v>
      </c>
      <c r="N128" s="37">
        <v>115.39700000000001</v>
      </c>
      <c r="O128" s="37">
        <v>114.983</v>
      </c>
      <c r="P128" s="37">
        <v>118.431</v>
      </c>
      <c r="Q128" s="37">
        <v>121.5</v>
      </c>
      <c r="S128" s="4">
        <f t="shared" si="146"/>
        <v>108.69395636014026</v>
      </c>
      <c r="T128" s="4">
        <f t="shared" si="146"/>
        <v>107.6273137924638</v>
      </c>
      <c r="U128" s="4">
        <f t="shared" si="146"/>
        <v>107.76484377354817</v>
      </c>
      <c r="V128" s="4">
        <f t="shared" si="146"/>
        <v>108.41383529672518</v>
      </c>
      <c r="W128" s="4">
        <f t="shared" si="146"/>
        <v>108.46478738564623</v>
      </c>
      <c r="X128" s="4">
        <f t="shared" si="146"/>
        <v>108.48322590937134</v>
      </c>
      <c r="Y128" s="4">
        <f t="shared" si="146"/>
        <v>109.83418641405585</v>
      </c>
      <c r="Z128" s="4">
        <f t="shared" si="146"/>
        <v>109.65211485462122</v>
      </c>
      <c r="AA128" s="4">
        <f t="shared" si="146"/>
        <v>108.94541771890033</v>
      </c>
      <c r="AB128" s="4">
        <f t="shared" si="146"/>
        <v>110.31936089507258</v>
      </c>
      <c r="AC128" s="4">
        <f t="shared" si="146"/>
        <v>112.04546288677577</v>
      </c>
      <c r="AD128" s="4">
        <f t="shared" si="146"/>
        <v>113.17029732284544</v>
      </c>
      <c r="AE128" s="4">
        <f t="shared" si="146"/>
        <v>115.46128148282386</v>
      </c>
      <c r="AF128" s="4">
        <f t="shared" si="146"/>
        <v>116.29574945052291</v>
      </c>
      <c r="AG128" s="4">
        <f t="shared" si="146"/>
        <v>120.56389602242346</v>
      </c>
      <c r="AI128" s="4">
        <f t="shared" si="147"/>
        <v>2.3580436398597442</v>
      </c>
      <c r="AJ128" s="4">
        <f t="shared" si="147"/>
        <v>0.57968620753619859</v>
      </c>
      <c r="AK128" s="4">
        <f t="shared" si="147"/>
        <v>1.1831562264518283</v>
      </c>
      <c r="AL128" s="4">
        <f t="shared" si="147"/>
        <v>-0.41383529672518193</v>
      </c>
      <c r="AM128" s="4">
        <f t="shared" si="147"/>
        <v>-0.29278738564623552</v>
      </c>
      <c r="AN128" s="4">
        <f t="shared" si="147"/>
        <v>-0.56922590937134032</v>
      </c>
      <c r="AO128" s="4">
        <f t="shared" si="147"/>
        <v>-0.55818641405585367</v>
      </c>
      <c r="AP128" s="4">
        <f t="shared" si="147"/>
        <v>5.4885145378776201E-2</v>
      </c>
      <c r="AQ128" s="4">
        <f t="shared" si="147"/>
        <v>-0.20441771890033067</v>
      </c>
      <c r="AR128" s="4">
        <f t="shared" si="147"/>
        <v>-0.8533608950725835</v>
      </c>
      <c r="AS128" s="4">
        <f t="shared" si="147"/>
        <v>2.0065371132242404</v>
      </c>
      <c r="AT128" s="4">
        <f t="shared" si="147"/>
        <v>2.226702677154563</v>
      </c>
      <c r="AU128" s="4">
        <f t="shared" si="147"/>
        <v>-0.47828148282385996</v>
      </c>
      <c r="AV128" s="4">
        <f t="shared" si="147"/>
        <v>2.1352505494770924</v>
      </c>
      <c r="AW128" s="4">
        <f t="shared" si="147"/>
        <v>0.93610397757653629</v>
      </c>
      <c r="AY128" s="2">
        <f t="shared" si="154"/>
        <v>108.69395636014026</v>
      </c>
      <c r="AZ128" s="2">
        <f t="shared" si="154"/>
        <v>107.47769998255187</v>
      </c>
      <c r="BA128" s="2">
        <f t="shared" si="154"/>
        <v>107.65573780742208</v>
      </c>
      <c r="BB128" s="2">
        <f t="shared" si="154"/>
        <v>108.32487150164674</v>
      </c>
      <c r="BC128" s="2">
        <f t="shared" si="154"/>
        <v>108.35520014606739</v>
      </c>
      <c r="BD128" s="2">
        <f t="shared" si="154"/>
        <v>108.32499373969192</v>
      </c>
      <c r="BE128" s="2">
        <f t="shared" si="154"/>
        <v>109.47715622950511</v>
      </c>
      <c r="BF128" s="2">
        <f t="shared" si="154"/>
        <v>109.44563846302303</v>
      </c>
      <c r="BG128" s="2">
        <f t="shared" si="154"/>
        <v>108.50210593045324</v>
      </c>
      <c r="BH128" s="2">
        <f t="shared" si="154"/>
        <v>110.15145672052165</v>
      </c>
      <c r="BI128" s="2">
        <f t="shared" si="154"/>
        <v>111.69918525959829</v>
      </c>
      <c r="BJ128" s="2">
        <f t="shared" si="154"/>
        <v>113.07863563736603</v>
      </c>
      <c r="BK128" s="2">
        <f t="shared" si="154"/>
        <v>115.15961162447822</v>
      </c>
      <c r="BL128" s="2">
        <f t="shared" si="154"/>
        <v>115.63783857183297</v>
      </c>
      <c r="BM128" s="2">
        <f t="shared" si="154"/>
        <v>118.68879688826385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111.05200000000001</v>
      </c>
      <c r="CF128" s="2">
        <f t="shared" si="155"/>
        <v>108.20699999999999</v>
      </c>
      <c r="CG128" s="2">
        <f t="shared" si="155"/>
        <v>108.94799999999999</v>
      </c>
      <c r="CH128" s="2">
        <f t="shared" si="155"/>
        <v>108</v>
      </c>
      <c r="CI128" s="2">
        <f t="shared" si="155"/>
        <v>108.172</v>
      </c>
      <c r="CJ128" s="2">
        <f t="shared" si="155"/>
        <v>107.914</v>
      </c>
      <c r="CK128" s="2">
        <f t="shared" si="155"/>
        <v>109.276</v>
      </c>
      <c r="CL128" s="2">
        <f t="shared" si="155"/>
        <v>109.70699999999999</v>
      </c>
      <c r="CM128" s="2">
        <f t="shared" si="155"/>
        <v>108.741</v>
      </c>
      <c r="CN128" s="2">
        <f t="shared" si="155"/>
        <v>109.46599999999999</v>
      </c>
      <c r="CO128" s="2">
        <f t="shared" si="155"/>
        <v>114.05200000000001</v>
      </c>
      <c r="CP128" s="2">
        <f t="shared" si="155"/>
        <v>115.39700000000001</v>
      </c>
      <c r="CQ128" s="2">
        <f t="shared" si="155"/>
        <v>114.983</v>
      </c>
      <c r="CR128" s="2">
        <f t="shared" si="155"/>
        <v>118.431</v>
      </c>
      <c r="CS128" s="2">
        <f t="shared" si="155"/>
        <v>121.5</v>
      </c>
      <c r="CU128" s="2">
        <f t="shared" si="110"/>
        <v>111.05200000000001</v>
      </c>
      <c r="CV128" s="2">
        <f t="shared" si="111"/>
        <v>108.20699999999999</v>
      </c>
      <c r="CW128" s="2">
        <f t="shared" si="112"/>
        <v>108.94799999999999</v>
      </c>
      <c r="CX128" s="2">
        <f t="shared" si="113"/>
        <v>108</v>
      </c>
      <c r="CY128" s="2">
        <f t="shared" si="114"/>
        <v>108.172</v>
      </c>
      <c r="CZ128" s="2">
        <f t="shared" si="115"/>
        <v>107.914</v>
      </c>
      <c r="DA128" s="2">
        <f t="shared" si="116"/>
        <v>109.276</v>
      </c>
      <c r="DB128" s="2">
        <f t="shared" si="117"/>
        <v>109.70699999999999</v>
      </c>
      <c r="DC128" s="2">
        <f t="shared" si="118"/>
        <v>108.741</v>
      </c>
      <c r="DD128" s="2">
        <f t="shared" si="119"/>
        <v>109.46599999999999</v>
      </c>
      <c r="DE128" s="2">
        <f t="shared" si="120"/>
        <v>114.05200000000001</v>
      </c>
      <c r="DF128" s="2">
        <f t="shared" si="121"/>
        <v>115.39700000000001</v>
      </c>
      <c r="DG128" s="2">
        <f t="shared" si="122"/>
        <v>114.983</v>
      </c>
      <c r="DH128" s="2">
        <f t="shared" si="123"/>
        <v>118.431</v>
      </c>
      <c r="DI128" s="2">
        <f t="shared" si="124"/>
        <v>121.5</v>
      </c>
      <c r="DK128" s="2">
        <f t="shared" si="148"/>
        <v>145.44459380863037</v>
      </c>
      <c r="DL128" s="2">
        <f t="shared" si="148"/>
        <v>127.0362928475034</v>
      </c>
      <c r="DM128" s="2">
        <f t="shared" si="148"/>
        <v>127.24466156034576</v>
      </c>
      <c r="DN128" s="2">
        <f t="shared" si="148"/>
        <v>131.7452793522267</v>
      </c>
      <c r="DO128" s="2">
        <f t="shared" si="148"/>
        <v>139.97441641651034</v>
      </c>
      <c r="DP128" s="2">
        <f t="shared" si="148"/>
        <v>138.93782930298721</v>
      </c>
      <c r="DQ128" s="2">
        <f t="shared" si="148"/>
        <v>130.39935600375236</v>
      </c>
      <c r="DR128" s="2">
        <f t="shared" si="148"/>
        <v>132.11528733997156</v>
      </c>
      <c r="DS128" s="2">
        <f t="shared" si="148"/>
        <v>131.09794109824114</v>
      </c>
      <c r="DT128" s="2">
        <f t="shared" si="148"/>
        <v>134.89109981033667</v>
      </c>
      <c r="DU128" s="2">
        <f t="shared" si="148"/>
        <v>135.61780701754387</v>
      </c>
      <c r="DV128" s="2">
        <f t="shared" si="148"/>
        <v>139.25765362731153</v>
      </c>
      <c r="DW128" s="2">
        <f t="shared" si="148"/>
        <v>141.24428416675784</v>
      </c>
      <c r="DX128" s="2">
        <f t="shared" si="148"/>
        <v>142.0283684255684</v>
      </c>
      <c r="DY128" s="2">
        <f t="shared" si="148"/>
        <v>145.0432098628105</v>
      </c>
      <c r="EA128" s="2">
        <f t="shared" si="152"/>
        <v>108.54116766925318</v>
      </c>
      <c r="EB128" s="2">
        <f t="shared" si="152"/>
        <v>107.39825336229833</v>
      </c>
      <c r="EC128" s="2">
        <f t="shared" si="152"/>
        <v>107.57383707666872</v>
      </c>
      <c r="ED128" s="2">
        <f t="shared" si="152"/>
        <v>108.22819236836365</v>
      </c>
      <c r="EE128" s="2">
        <f t="shared" si="151"/>
        <v>108.23418750769773</v>
      </c>
      <c r="EF128" s="2">
        <f t="shared" si="151"/>
        <v>108.19633968576319</v>
      </c>
      <c r="EG128" s="2">
        <f t="shared" si="151"/>
        <v>109.39753666803415</v>
      </c>
      <c r="EH128" s="2">
        <f t="shared" si="151"/>
        <v>109.34480753677548</v>
      </c>
      <c r="EI128" s="2">
        <f t="shared" si="151"/>
        <v>108.39757909682146</v>
      </c>
      <c r="EJ128" s="2">
        <f t="shared" si="151"/>
        <v>110.03835485164392</v>
      </c>
      <c r="EK128" s="2">
        <f t="shared" si="151"/>
        <v>111.5996738640129</v>
      </c>
      <c r="EL128" s="2">
        <f t="shared" si="151"/>
        <v>112.95686556394369</v>
      </c>
      <c r="EM128" s="2">
        <f t="shared" si="135"/>
        <v>115.05563298231053</v>
      </c>
      <c r="EN128" s="2">
        <f t="shared" si="135"/>
        <v>115.51477634205627</v>
      </c>
      <c r="EO128" s="2">
        <f t="shared" si="135"/>
        <v>118.54503834960875</v>
      </c>
      <c r="EQ128" s="2">
        <f t="shared" si="149"/>
        <v>108.50276090793413</v>
      </c>
      <c r="ER128" s="2">
        <f t="shared" si="149"/>
        <v>107.35186017477632</v>
      </c>
      <c r="ES128" s="2">
        <f t="shared" si="149"/>
        <v>107.58697612594001</v>
      </c>
      <c r="ET128" s="2">
        <f t="shared" si="149"/>
        <v>108.25785432299267</v>
      </c>
      <c r="EU128" s="2">
        <f t="shared" si="149"/>
        <v>108.26934831149157</v>
      </c>
      <c r="EV128" s="2">
        <f t="shared" si="149"/>
        <v>108.16590301501698</v>
      </c>
      <c r="EW128" s="2">
        <f t="shared" si="149"/>
        <v>109.36829354744404</v>
      </c>
      <c r="EX128" s="2">
        <f t="shared" si="149"/>
        <v>109.4213033761921</v>
      </c>
      <c r="EY128" s="2">
        <f t="shared" si="149"/>
        <v>108.41554882666539</v>
      </c>
      <c r="EZ128" s="2">
        <f t="shared" si="149"/>
        <v>110.02976039614084</v>
      </c>
      <c r="FA128" s="2">
        <f t="shared" si="149"/>
        <v>111.63870255043898</v>
      </c>
      <c r="FB128" s="2">
        <f t="shared" si="149"/>
        <v>112.95633724230574</v>
      </c>
      <c r="FC128" s="2">
        <f t="shared" si="149"/>
        <v>115.06553895340367</v>
      </c>
      <c r="FD128" s="2">
        <f t="shared" si="149"/>
        <v>115.50357043570745</v>
      </c>
      <c r="FE128" s="2">
        <f t="shared" si="149"/>
        <v>118.34198792266102</v>
      </c>
      <c r="FG128" s="2">
        <f t="shared" si="150"/>
        <v>0.99582662633459584</v>
      </c>
      <c r="FH128" s="2">
        <f t="shared" si="150"/>
        <v>0.99587388117217035</v>
      </c>
      <c r="FI128" s="2">
        <f t="shared" si="150"/>
        <v>0.99585834534959428</v>
      </c>
      <c r="FJ128" s="2">
        <f t="shared" si="150"/>
        <v>0.99593283098006757</v>
      </c>
      <c r="FK128" s="2">
        <f t="shared" si="150"/>
        <v>0.99622640965968157</v>
      </c>
      <c r="FL128" s="2">
        <f t="shared" si="150"/>
        <v>0.99577990751787449</v>
      </c>
      <c r="FM128" s="2">
        <f t="shared" si="150"/>
        <v>0.99615974667070817</v>
      </c>
      <c r="FN128" s="2">
        <f t="shared" si="150"/>
        <v>0.99568969593601819</v>
      </c>
      <c r="FO128" s="2">
        <f t="shared" si="150"/>
        <v>0.9954239369054827</v>
      </c>
      <c r="FP128" s="2">
        <f t="shared" si="150"/>
        <v>0.99543648778043436</v>
      </c>
      <c r="FQ128" s="2">
        <f t="shared" si="150"/>
        <v>0.99591445121361588</v>
      </c>
      <c r="FR128" s="2">
        <f t="shared" si="150"/>
        <v>0.99536946458225162</v>
      </c>
      <c r="FS128" s="2">
        <f t="shared" si="150"/>
        <v>0.99604292852178677</v>
      </c>
      <c r="FT128" s="2">
        <f t="shared" si="150"/>
        <v>0.99534950658410426</v>
      </c>
      <c r="FU128" s="2">
        <f t="shared" si="150"/>
        <v>0.99444736241261056</v>
      </c>
      <c r="FW128" s="2">
        <f t="shared" si="156"/>
        <v>3.1845849120987979E-2</v>
      </c>
      <c r="FX128" s="2">
        <f t="shared" si="156"/>
        <v>3.4105529120905607E-2</v>
      </c>
      <c r="FY128" s="2">
        <f t="shared" si="156"/>
        <v>3.2800626918693829E-2</v>
      </c>
      <c r="FZ128" s="2">
        <f t="shared" si="156"/>
        <v>3.4763914791302725E-2</v>
      </c>
      <c r="GA128" s="2">
        <f t="shared" si="156"/>
        <v>3.5210149549836693E-2</v>
      </c>
      <c r="GB128" s="2">
        <f t="shared" si="156"/>
        <v>3.5413705501564044E-2</v>
      </c>
      <c r="GC128" s="2">
        <f t="shared" si="156"/>
        <v>3.531583269399876E-2</v>
      </c>
      <c r="GD128" s="2">
        <f t="shared" si="156"/>
        <v>3.5076869977470511E-2</v>
      </c>
      <c r="GE128" s="2">
        <f t="shared" si="156"/>
        <v>3.6090962442046487E-2</v>
      </c>
      <c r="GF128" s="2">
        <f t="shared" si="156"/>
        <v>3.6527785953154882E-2</v>
      </c>
      <c r="GG128" s="2">
        <f t="shared" si="156"/>
        <v>3.5464704439798614E-2</v>
      </c>
      <c r="GH128" s="2">
        <f t="shared" si="156"/>
        <v>3.152855867865384E-2</v>
      </c>
      <c r="GI128" s="2">
        <f t="shared" si="156"/>
        <v>3.5158341324699235E-2</v>
      </c>
      <c r="GJ128" s="2">
        <f t="shared" si="156"/>
        <v>2.1333003504145544E-2</v>
      </c>
      <c r="GK128" s="2">
        <f t="shared" si="156"/>
        <v>1.6627418798970419E-2</v>
      </c>
      <c r="GM128" s="86">
        <f t="shared" si="157"/>
        <v>1.098410567433896E-62</v>
      </c>
      <c r="GN128" s="86">
        <f t="shared" si="157"/>
        <v>4.9102985661545759E-74</v>
      </c>
      <c r="GO128" s="86">
        <f t="shared" si="157"/>
        <v>1.2760948469426927E-85</v>
      </c>
      <c r="GP128" s="86">
        <f t="shared" si="157"/>
        <v>1.0265575876267224E-114</v>
      </c>
      <c r="GQ128" s="86">
        <f t="shared" si="157"/>
        <v>9.560888204797074E-133</v>
      </c>
      <c r="GR128" s="86">
        <f t="shared" si="157"/>
        <v>1.5668950762001464E-121</v>
      </c>
      <c r="GS128" s="86">
        <f t="shared" si="157"/>
        <v>2.6091712339514648E-134</v>
      </c>
      <c r="GT128" s="86">
        <f t="shared" si="157"/>
        <v>2.9751311366909855E-138</v>
      </c>
      <c r="GU128" s="86">
        <f t="shared" si="157"/>
        <v>3.974518517589217E-149</v>
      </c>
      <c r="GV128" s="86">
        <f t="shared" si="157"/>
        <v>1.983711236335415E-99</v>
      </c>
      <c r="GW128" s="86">
        <f t="shared" si="157"/>
        <v>5.3673434945289271E-105</v>
      </c>
      <c r="GX128" s="86">
        <f t="shared" si="157"/>
        <v>1.4088142319807151E-87</v>
      </c>
      <c r="GY128" s="86">
        <f t="shared" si="157"/>
        <v>2.9043794441303617E-66</v>
      </c>
      <c r="GZ128" s="86">
        <f t="shared" si="157"/>
        <v>4.0694090710555257E-79</v>
      </c>
      <c r="HA128" s="86">
        <f t="shared" si="157"/>
        <v>1.8094654843605614E-122</v>
      </c>
      <c r="HC128" s="86">
        <f t="shared" si="153"/>
        <v>2.0692563409239395E-23</v>
      </c>
      <c r="HD128" s="86">
        <f t="shared" si="153"/>
        <v>3.572542755978923E-23</v>
      </c>
      <c r="HE128" s="86">
        <f t="shared" si="153"/>
        <v>2.1870885733673638E-30</v>
      </c>
      <c r="HF128" s="86">
        <f t="shared" si="153"/>
        <v>1.3565158023658747E-28</v>
      </c>
      <c r="HG128" s="86">
        <f t="shared" si="153"/>
        <v>8.8718777917812532E-31</v>
      </c>
      <c r="HH128" s="86">
        <f t="shared" si="153"/>
        <v>8.4871408838539741E-35</v>
      </c>
      <c r="HI128" s="86">
        <f t="shared" si="138"/>
        <v>1.1821833541168238E-41</v>
      </c>
      <c r="HJ128" s="86">
        <f t="shared" si="138"/>
        <v>8.637911233538522E-47</v>
      </c>
      <c r="HK128" s="86">
        <f t="shared" si="138"/>
        <v>1.0753754391505032E-28</v>
      </c>
      <c r="HL128" s="86">
        <f t="shared" ref="HL128:HQ170" si="161" xml:space="preserve"> _xlfn.NORM.DIST($B128, L$8, ABS(L$12), TRUE) * _xlfn.NORM.DIST(($B128 - L$8)*L$16, 0, ABS(L$12), TRUE) * 2</f>
        <v>4.8161934102843194E-27</v>
      </c>
      <c r="HM128" s="86">
        <f t="shared" si="161"/>
        <v>5.5405868133676515E-34</v>
      </c>
      <c r="HN128" s="86">
        <f t="shared" si="161"/>
        <v>5.2927229828096782E-23</v>
      </c>
      <c r="HO128" s="86">
        <f t="shared" si="161"/>
        <v>8.5609191899702757E-22</v>
      </c>
      <c r="HP128" s="86">
        <f t="shared" si="161"/>
        <v>1.0897309217373305E-25</v>
      </c>
      <c r="HQ128" s="86">
        <f t="shared" si="161"/>
        <v>2.0284685049987453E-38</v>
      </c>
      <c r="HS128" s="86">
        <f t="shared" si="158"/>
        <v>1.5296911644529156E-3</v>
      </c>
      <c r="HT128" s="86">
        <f t="shared" si="158"/>
        <v>5.9559270538247465E-3</v>
      </c>
      <c r="HU128" s="86">
        <f t="shared" si="158"/>
        <v>2.8960301751966106E-3</v>
      </c>
      <c r="HV128" s="86">
        <f t="shared" si="158"/>
        <v>1.2362304607423601E-3</v>
      </c>
      <c r="HW128" s="86">
        <f t="shared" si="158"/>
        <v>1.6146573176501753E-3</v>
      </c>
      <c r="HX128" s="86">
        <f t="shared" si="158"/>
        <v>1.7097610212541078E-3</v>
      </c>
      <c r="HY128" s="86">
        <f t="shared" si="158"/>
        <v>3.4161949912691844E-3</v>
      </c>
      <c r="HZ128" s="86">
        <f t="shared" si="158"/>
        <v>2.0391999613001447E-3</v>
      </c>
      <c r="IA128" s="86">
        <f t="shared" si="158"/>
        <v>4.1076201159081904E-3</v>
      </c>
      <c r="IB128" s="86">
        <f t="shared" si="158"/>
        <v>1.1685606698434913E-3</v>
      </c>
      <c r="IC128" s="86">
        <f t="shared" si="158"/>
        <v>2.4336028494327164E-3</v>
      </c>
      <c r="ID128" s="86">
        <f t="shared" si="158"/>
        <v>5.5725193234488796E-4</v>
      </c>
      <c r="IE128" s="86">
        <f t="shared" si="158"/>
        <v>1.6577423189288458E-3</v>
      </c>
      <c r="IF128" s="86">
        <f t="shared" si="158"/>
        <v>2.3670220373132691E-3</v>
      </c>
      <c r="IG128" s="86">
        <f t="shared" si="158"/>
        <v>4.5960944050473162E-3</v>
      </c>
      <c r="II128" s="86">
        <f t="shared" si="159"/>
        <v>5.0118723494491044E-38</v>
      </c>
      <c r="IJ128" s="86">
        <f t="shared" si="159"/>
        <v>1.5865977603318061E-40</v>
      </c>
      <c r="IK128" s="86">
        <f t="shared" si="159"/>
        <v>1.33368360379346E-42</v>
      </c>
      <c r="IL128" s="86">
        <f t="shared" si="159"/>
        <v>3.2812831976333228E-44</v>
      </c>
      <c r="IM128" s="86">
        <f t="shared" si="159"/>
        <v>5.7719631106145198E-44</v>
      </c>
      <c r="IN128" s="86">
        <f t="shared" si="159"/>
        <v>7.6614301422403842E-47</v>
      </c>
      <c r="IO128" s="86">
        <f t="shared" si="159"/>
        <v>2.3796843327205586E-41</v>
      </c>
      <c r="IP128" s="86">
        <f t="shared" si="159"/>
        <v>1.8276095531156703E-45</v>
      </c>
      <c r="IQ128" s="86">
        <f t="shared" si="159"/>
        <v>9.9312346353108924E-45</v>
      </c>
      <c r="IR128" s="86">
        <f t="shared" si="159"/>
        <v>8.2219336688576818E-47</v>
      </c>
      <c r="IS128" s="86">
        <f t="shared" si="159"/>
        <v>1.2724050408037264E-43</v>
      </c>
      <c r="IT128" s="86">
        <f t="shared" si="159"/>
        <v>1.9380208645907539E-51</v>
      </c>
      <c r="IU128" s="86">
        <f t="shared" si="159"/>
        <v>1.4554982688369432E-42</v>
      </c>
      <c r="IV128" s="86">
        <f t="shared" si="159"/>
        <v>1.6453738540328517E-29</v>
      </c>
      <c r="IW128" s="86">
        <f t="shared" si="159"/>
        <v>3.4371364575349382E-17</v>
      </c>
      <c r="IY128" s="86">
        <f t="shared" si="160"/>
        <v>1.5296911644529156E-3</v>
      </c>
      <c r="IZ128" s="86">
        <f t="shared" si="160"/>
        <v>5.9559270538247465E-3</v>
      </c>
      <c r="JA128" s="86">
        <f t="shared" si="160"/>
        <v>2.8960301751966106E-3</v>
      </c>
      <c r="JB128" s="86">
        <f t="shared" si="160"/>
        <v>1.2362304607423601E-3</v>
      </c>
      <c r="JC128" s="86">
        <f t="shared" si="160"/>
        <v>1.6146573176501753E-3</v>
      </c>
      <c r="JD128" s="86">
        <f t="shared" si="160"/>
        <v>1.7097610212541078E-3</v>
      </c>
      <c r="JE128" s="86">
        <f t="shared" si="160"/>
        <v>3.4161949912691844E-3</v>
      </c>
      <c r="JF128" s="86">
        <f t="shared" si="160"/>
        <v>2.0391999613001447E-3</v>
      </c>
      <c r="JG128" s="86">
        <f t="shared" si="160"/>
        <v>4.1076201159081904E-3</v>
      </c>
      <c r="JH128" s="86">
        <f t="shared" si="160"/>
        <v>1.1685606698434913E-3</v>
      </c>
      <c r="JI128" s="86">
        <f t="shared" si="160"/>
        <v>2.4336028494327164E-3</v>
      </c>
      <c r="JJ128" s="86">
        <f t="shared" si="160"/>
        <v>5.5725193234488796E-4</v>
      </c>
      <c r="JK128" s="86">
        <f t="shared" si="160"/>
        <v>1.6577423189288458E-3</v>
      </c>
      <c r="JL128" s="86">
        <f t="shared" si="160"/>
        <v>2.3670220373132691E-3</v>
      </c>
      <c r="JM128" s="86">
        <f t="shared" si="160"/>
        <v>4.5960944050473509E-3</v>
      </c>
    </row>
    <row r="129" spans="2:273" x14ac:dyDescent="0.25">
      <c r="B129" s="2">
        <v>102</v>
      </c>
      <c r="C129" s="37">
        <v>111.345</v>
      </c>
      <c r="D129" s="37">
        <v>107.224</v>
      </c>
      <c r="E129" s="37">
        <v>107.63800000000001</v>
      </c>
      <c r="F129" s="37">
        <v>109.086</v>
      </c>
      <c r="G129" s="37">
        <v>108.259</v>
      </c>
      <c r="H129" s="37">
        <v>111</v>
      </c>
      <c r="I129" s="37">
        <v>110.81</v>
      </c>
      <c r="J129" s="37">
        <v>108.879</v>
      </c>
      <c r="K129" s="37">
        <v>109.63800000000001</v>
      </c>
      <c r="L129" s="37">
        <v>110.569</v>
      </c>
      <c r="M129" s="37">
        <v>113.46599999999999</v>
      </c>
      <c r="N129" s="37">
        <v>115.259</v>
      </c>
      <c r="O129" s="37">
        <v>115.224</v>
      </c>
      <c r="P129" s="37">
        <v>119.776</v>
      </c>
      <c r="Q129" s="37">
        <v>121.483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108.59830805612481</v>
      </c>
      <c r="T129" s="4">
        <f t="shared" si="162"/>
        <v>107.73063096688676</v>
      </c>
      <c r="U129" s="4">
        <f t="shared" si="162"/>
        <v>107.80859770226078</v>
      </c>
      <c r="V129" s="4">
        <f t="shared" si="162"/>
        <v>108.43615801285435</v>
      </c>
      <c r="W129" s="4">
        <f t="shared" si="162"/>
        <v>108.51307031342388</v>
      </c>
      <c r="X129" s="4">
        <f t="shared" si="162"/>
        <v>108.66451679045512</v>
      </c>
      <c r="Y129" s="4">
        <f t="shared" si="162"/>
        <v>110.2271768542228</v>
      </c>
      <c r="Z129" s="4">
        <f t="shared" si="162"/>
        <v>109.88545721815227</v>
      </c>
      <c r="AA129" s="4">
        <f t="shared" si="162"/>
        <v>109.41170919070521</v>
      </c>
      <c r="AB129" s="4">
        <f t="shared" si="162"/>
        <v>110.51717044410907</v>
      </c>
      <c r="AC129" s="4">
        <f t="shared" si="162"/>
        <v>112.40592249223427</v>
      </c>
      <c r="AD129" s="4">
        <f t="shared" si="162"/>
        <v>113.24416904500664</v>
      </c>
      <c r="AE129" s="4">
        <f t="shared" si="162"/>
        <v>115.76096171234667</v>
      </c>
      <c r="AF129" s="4">
        <f t="shared" si="162"/>
        <v>116.73692606324659</v>
      </c>
      <c r="AG129" s="4">
        <f t="shared" si="162"/>
        <v>121.60589499955191</v>
      </c>
      <c r="AI129" s="4">
        <f t="shared" ref="AI129:AW145" si="163">IF(OR($B129 &lt; C$230, $B129 &gt; C$233), 0, C129-S129)</f>
        <v>2.7466919438751916</v>
      </c>
      <c r="AJ129" s="4">
        <f t="shared" si="163"/>
        <v>-0.50663096688676035</v>
      </c>
      <c r="AK129" s="4">
        <f t="shared" si="163"/>
        <v>-0.17059770226077831</v>
      </c>
      <c r="AL129" s="4">
        <f t="shared" si="163"/>
        <v>0.64984198714564911</v>
      </c>
      <c r="AM129" s="4">
        <f t="shared" si="163"/>
        <v>-0.25407031342388109</v>
      </c>
      <c r="AN129" s="4">
        <f t="shared" si="163"/>
        <v>2.3354832095448756</v>
      </c>
      <c r="AO129" s="4">
        <f t="shared" si="163"/>
        <v>0.58282314577719774</v>
      </c>
      <c r="AP129" s="4">
        <f t="shared" si="163"/>
        <v>-1.0064572181522635</v>
      </c>
      <c r="AQ129" s="4">
        <f t="shared" si="163"/>
        <v>0.22629080929479528</v>
      </c>
      <c r="AR129" s="4">
        <f t="shared" si="163"/>
        <v>5.1829555890932966E-2</v>
      </c>
      <c r="AS129" s="4">
        <f t="shared" si="163"/>
        <v>1.0600775077657261</v>
      </c>
      <c r="AT129" s="4">
        <f t="shared" si="163"/>
        <v>2.0148309549933572</v>
      </c>
      <c r="AU129" s="4">
        <f t="shared" si="163"/>
        <v>-0.53696171234666679</v>
      </c>
      <c r="AV129" s="4">
        <f t="shared" si="163"/>
        <v>3.039073936753411</v>
      </c>
      <c r="AW129" s="4">
        <f t="shared" si="163"/>
        <v>-0.12289499955190308</v>
      </c>
      <c r="AY129" s="2">
        <f t="shared" si="154"/>
        <v>108.59830805612481</v>
      </c>
      <c r="AZ129" s="2">
        <f t="shared" si="154"/>
        <v>107.42533136046951</v>
      </c>
      <c r="BA129" s="2">
        <f t="shared" si="154"/>
        <v>107.56793118165089</v>
      </c>
      <c r="BB129" s="2">
        <f t="shared" si="154"/>
        <v>108.21816593213897</v>
      </c>
      <c r="BC129" s="2">
        <f t="shared" si="154"/>
        <v>108.25050960949279</v>
      </c>
      <c r="BD129" s="2">
        <f t="shared" si="154"/>
        <v>108.27618997740875</v>
      </c>
      <c r="BE129" s="2">
        <f t="shared" si="154"/>
        <v>109.44728236565315</v>
      </c>
      <c r="BF129" s="2">
        <f t="shared" si="154"/>
        <v>109.39456138933716</v>
      </c>
      <c r="BG129" s="2">
        <f t="shared" si="154"/>
        <v>108.42591295333602</v>
      </c>
      <c r="BH129" s="2">
        <f t="shared" si="154"/>
        <v>110.08703837784446</v>
      </c>
      <c r="BI129" s="2">
        <f t="shared" si="154"/>
        <v>111.60770355317143</v>
      </c>
      <c r="BJ129" s="2">
        <f t="shared" si="154"/>
        <v>112.99289082352053</v>
      </c>
      <c r="BK129" s="2">
        <f t="shared" si="154"/>
        <v>115.05006970891752</v>
      </c>
      <c r="BL129" s="2">
        <f t="shared" si="154"/>
        <v>115.53909273383647</v>
      </c>
      <c r="BM129" s="2">
        <f t="shared" si="154"/>
        <v>118.58437751154955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111.345</v>
      </c>
      <c r="CF129" s="2" t="str">
        <f t="shared" si="155"/>
        <v/>
      </c>
      <c r="CG129" s="2">
        <f t="shared" si="155"/>
        <v>107.63800000000001</v>
      </c>
      <c r="CH129" s="2">
        <f t="shared" si="155"/>
        <v>109.086</v>
      </c>
      <c r="CI129" s="2">
        <f t="shared" si="155"/>
        <v>108.259</v>
      </c>
      <c r="CJ129" s="2">
        <f t="shared" si="155"/>
        <v>111</v>
      </c>
      <c r="CK129" s="2">
        <f t="shared" si="155"/>
        <v>110.81</v>
      </c>
      <c r="CL129" s="2">
        <f t="shared" si="155"/>
        <v>108.879</v>
      </c>
      <c r="CM129" s="2" t="str">
        <f t="shared" si="155"/>
        <v/>
      </c>
      <c r="CN129" s="2">
        <f t="shared" si="155"/>
        <v>110.569</v>
      </c>
      <c r="CO129" s="2">
        <f t="shared" si="155"/>
        <v>113.46599999999999</v>
      </c>
      <c r="CP129" s="2">
        <f t="shared" si="155"/>
        <v>115.259</v>
      </c>
      <c r="CQ129" s="2">
        <f t="shared" si="155"/>
        <v>115.224</v>
      </c>
      <c r="CR129" s="2">
        <f t="shared" si="155"/>
        <v>119.776</v>
      </c>
      <c r="CS129" s="2">
        <f t="shared" si="155"/>
        <v>121.483</v>
      </c>
      <c r="CU129" s="2">
        <f t="shared" si="110"/>
        <v>111.345</v>
      </c>
      <c r="CV129" s="2" t="str">
        <f t="shared" si="111"/>
        <v/>
      </c>
      <c r="CW129" s="2">
        <f t="shared" si="112"/>
        <v>107.63800000000001</v>
      </c>
      <c r="CX129" s="2">
        <f t="shared" si="113"/>
        <v>109.086</v>
      </c>
      <c r="CY129" s="2">
        <f t="shared" si="114"/>
        <v>108.259</v>
      </c>
      <c r="CZ129" s="2">
        <f t="shared" si="115"/>
        <v>111</v>
      </c>
      <c r="DA129" s="2">
        <f t="shared" si="116"/>
        <v>110.81</v>
      </c>
      <c r="DB129" s="2">
        <f t="shared" si="117"/>
        <v>108.879</v>
      </c>
      <c r="DC129" s="2" t="str">
        <f t="shared" si="118"/>
        <v/>
      </c>
      <c r="DD129" s="2">
        <f t="shared" si="119"/>
        <v>110.569</v>
      </c>
      <c r="DE129" s="2">
        <f t="shared" si="120"/>
        <v>113.46599999999999</v>
      </c>
      <c r="DF129" s="2">
        <f t="shared" si="121"/>
        <v>115.259</v>
      </c>
      <c r="DG129" s="2">
        <f t="shared" si="122"/>
        <v>115.224</v>
      </c>
      <c r="DH129" s="2">
        <f t="shared" si="123"/>
        <v>119.776</v>
      </c>
      <c r="DI129" s="2">
        <f t="shared" si="124"/>
        <v>121.483</v>
      </c>
      <c r="DK129" s="2">
        <f t="shared" ref="DK129:DY145" si="164">BO$228*$B129+BO$229</f>
        <v>145.80474090056285</v>
      </c>
      <c r="DL129" s="2">
        <f t="shared" si="164"/>
        <v>127.18107118758438</v>
      </c>
      <c r="DM129" s="2">
        <f t="shared" si="164"/>
        <v>127.392774482985</v>
      </c>
      <c r="DN129" s="2">
        <f t="shared" si="164"/>
        <v>131.948433805668</v>
      </c>
      <c r="DO129" s="2">
        <f t="shared" si="164"/>
        <v>140.26010281425891</v>
      </c>
      <c r="DP129" s="2">
        <f t="shared" si="164"/>
        <v>139.25277098150781</v>
      </c>
      <c r="DQ129" s="2">
        <f t="shared" si="164"/>
        <v>130.5887032833021</v>
      </c>
      <c r="DR129" s="2">
        <f t="shared" si="164"/>
        <v>132.32688335704128</v>
      </c>
      <c r="DS129" s="2">
        <f t="shared" si="164"/>
        <v>131.31068833118837</v>
      </c>
      <c r="DT129" s="2">
        <f t="shared" si="164"/>
        <v>135.10521763869133</v>
      </c>
      <c r="DU129" s="2">
        <f t="shared" si="164"/>
        <v>135.81535620782728</v>
      </c>
      <c r="DV129" s="2">
        <f t="shared" si="164"/>
        <v>139.51192887624467</v>
      </c>
      <c r="DW129" s="2">
        <f t="shared" si="164"/>
        <v>141.47730528504209</v>
      </c>
      <c r="DX129" s="2">
        <f t="shared" si="164"/>
        <v>142.29750214500211</v>
      </c>
      <c r="DY129" s="2">
        <f t="shared" si="164"/>
        <v>145.35007526881716</v>
      </c>
      <c r="EA129" s="2">
        <f t="shared" si="152"/>
        <v>108.45789786965184</v>
      </c>
      <c r="EB129" s="2">
        <f t="shared" si="152"/>
        <v>107.3532337438063</v>
      </c>
      <c r="EC129" s="2">
        <f t="shared" si="152"/>
        <v>107.49205124561112</v>
      </c>
      <c r="ED129" s="2">
        <f t="shared" si="152"/>
        <v>108.12821274433398</v>
      </c>
      <c r="EE129" s="2">
        <f t="shared" si="151"/>
        <v>108.13795743233337</v>
      </c>
      <c r="EF129" s="2">
        <f t="shared" si="151"/>
        <v>108.15811350492253</v>
      </c>
      <c r="EG129" s="2">
        <f t="shared" si="151"/>
        <v>109.37438882377073</v>
      </c>
      <c r="EH129" s="2">
        <f t="shared" si="151"/>
        <v>109.30026015354862</v>
      </c>
      <c r="EI129" s="2">
        <f t="shared" si="151"/>
        <v>108.32894526884674</v>
      </c>
      <c r="EJ129" s="2">
        <f t="shared" si="151"/>
        <v>109.98298047144129</v>
      </c>
      <c r="EK129" s="2">
        <f t="shared" si="151"/>
        <v>111.51509320385235</v>
      </c>
      <c r="EL129" s="2">
        <f t="shared" si="151"/>
        <v>112.88039788285039</v>
      </c>
      <c r="EM129" s="2">
        <f t="shared" si="135"/>
        <v>114.9537856512943</v>
      </c>
      <c r="EN129" s="2">
        <f t="shared" si="135"/>
        <v>115.42541793139165</v>
      </c>
      <c r="EO129" s="2">
        <f t="shared" si="135"/>
        <v>118.45192963849189</v>
      </c>
      <c r="EQ129" s="2">
        <f t="shared" ref="EQ129:FE145" si="165">CU$228*$B129+CU$229</f>
        <v>108.4064730328777</v>
      </c>
      <c r="ER129" s="2">
        <f t="shared" si="165"/>
        <v>107.28501002148207</v>
      </c>
      <c r="ES129" s="2">
        <f t="shared" si="165"/>
        <v>107.51109762829519</v>
      </c>
      <c r="ET129" s="2">
        <f t="shared" si="165"/>
        <v>108.16941144744693</v>
      </c>
      <c r="EU129" s="2">
        <f t="shared" si="165"/>
        <v>108.18903591391356</v>
      </c>
      <c r="EV129" s="2">
        <f t="shared" si="165"/>
        <v>108.11562644707857</v>
      </c>
      <c r="EW129" s="2">
        <f t="shared" si="165"/>
        <v>109.33729305253927</v>
      </c>
      <c r="EX129" s="2">
        <f t="shared" si="165"/>
        <v>109.3980450613079</v>
      </c>
      <c r="EY129" s="2">
        <f t="shared" si="165"/>
        <v>108.35472408067399</v>
      </c>
      <c r="EZ129" s="2">
        <f t="shared" si="165"/>
        <v>109.96939639663773</v>
      </c>
      <c r="FA129" s="2">
        <f t="shared" si="165"/>
        <v>111.5675639489958</v>
      </c>
      <c r="FB129" s="2">
        <f t="shared" si="165"/>
        <v>112.87980367028133</v>
      </c>
      <c r="FC129" s="2">
        <f t="shared" si="165"/>
        <v>114.96758569540697</v>
      </c>
      <c r="FD129" s="2">
        <f t="shared" si="165"/>
        <v>115.41066262367944</v>
      </c>
      <c r="FE129" s="2">
        <f t="shared" si="165"/>
        <v>118.24137030992338</v>
      </c>
      <c r="FG129" s="2">
        <f t="shared" ref="FG129:FU145" si="166">POWER(10,($B129-C$231)/C$229)/(1+POWER(10,($B129-C$231)/C$229))</f>
        <v>0.99619243980002115</v>
      </c>
      <c r="FH129" s="2">
        <f t="shared" si="166"/>
        <v>0.99623556821353854</v>
      </c>
      <c r="FI129" s="2">
        <f t="shared" si="166"/>
        <v>0.9962213890618562</v>
      </c>
      <c r="FJ129" s="2">
        <f t="shared" si="166"/>
        <v>0.99628936985703742</v>
      </c>
      <c r="FK129" s="2">
        <f t="shared" si="166"/>
        <v>0.99655730160982015</v>
      </c>
      <c r="FL129" s="2">
        <f t="shared" si="166"/>
        <v>0.99614980024782263</v>
      </c>
      <c r="FM129" s="2">
        <f t="shared" si="166"/>
        <v>0.99649646349048948</v>
      </c>
      <c r="FN129" s="2">
        <f t="shared" si="166"/>
        <v>0.99606746451917794</v>
      </c>
      <c r="FO129" s="2">
        <f t="shared" si="166"/>
        <v>0.99582489977737532</v>
      </c>
      <c r="FP129" s="2">
        <f t="shared" si="166"/>
        <v>0.99583635552204408</v>
      </c>
      <c r="FQ129" s="2">
        <f t="shared" si="166"/>
        <v>0.99627259527971024</v>
      </c>
      <c r="FR129" s="2">
        <f t="shared" si="166"/>
        <v>0.9957751801593886</v>
      </c>
      <c r="FS129" s="2">
        <f t="shared" si="166"/>
        <v>0.99638985094023724</v>
      </c>
      <c r="FT129" s="2">
        <f t="shared" si="166"/>
        <v>0.99575696337541231</v>
      </c>
      <c r="FU129" s="2">
        <f t="shared" si="166"/>
        <v>0.99493345896360053</v>
      </c>
      <c r="FW129" s="2">
        <f t="shared" si="156"/>
        <v>3.4811323840412182E-2</v>
      </c>
      <c r="FX129" s="2">
        <f t="shared" si="156"/>
        <v>3.7273323417374167E-2</v>
      </c>
      <c r="FY129" s="2">
        <f t="shared" si="156"/>
        <v>3.5851717850328098E-2</v>
      </c>
      <c r="FZ129" s="2">
        <f t="shared" si="156"/>
        <v>3.7990456119018329E-2</v>
      </c>
      <c r="GA129" s="2">
        <f t="shared" si="156"/>
        <v>3.8476456291581765E-2</v>
      </c>
      <c r="GB129" s="2">
        <f t="shared" si="156"/>
        <v>3.8698137917716875E-2</v>
      </c>
      <c r="GC129" s="2">
        <f t="shared" si="156"/>
        <v>3.8591551092416965E-2</v>
      </c>
      <c r="GD129" s="2">
        <f t="shared" si="156"/>
        <v>3.833130411599342E-2</v>
      </c>
      <c r="GE129" s="2">
        <f t="shared" si="156"/>
        <v>3.9435638857779079E-2</v>
      </c>
      <c r="GF129" s="2">
        <f t="shared" si="156"/>
        <v>3.991126815808569E-2</v>
      </c>
      <c r="GG129" s="2">
        <f t="shared" si="156"/>
        <v>3.8753676705737684E-2</v>
      </c>
      <c r="GH129" s="2">
        <f t="shared" si="156"/>
        <v>3.4465539233205063E-2</v>
      </c>
      <c r="GI129" s="2">
        <f t="shared" si="156"/>
        <v>3.8420033408847233E-2</v>
      </c>
      <c r="GJ129" s="2">
        <f t="shared" si="156"/>
        <v>2.3343129079650946E-2</v>
      </c>
      <c r="GK129" s="2">
        <f t="shared" si="156"/>
        <v>1.8202402180299865E-2</v>
      </c>
      <c r="GM129" s="86">
        <f t="shared" si="157"/>
        <v>1.0985381464697027E-65</v>
      </c>
      <c r="GN129" s="86">
        <f t="shared" si="157"/>
        <v>1.4600005808717664E-77</v>
      </c>
      <c r="GO129" s="86">
        <f t="shared" si="157"/>
        <v>1.07435105327642E-89</v>
      </c>
      <c r="GP129" s="86">
        <f t="shared" si="157"/>
        <v>3.1808140017390941E-120</v>
      </c>
      <c r="GQ129" s="86">
        <f t="shared" si="157"/>
        <v>3.9517665113882417E-139</v>
      </c>
      <c r="GR129" s="86">
        <f t="shared" si="157"/>
        <v>2.8930847763471083E-127</v>
      </c>
      <c r="GS129" s="86">
        <f t="shared" si="157"/>
        <v>1.1742129722003903E-140</v>
      </c>
      <c r="GT129" s="86">
        <f t="shared" si="157"/>
        <v>7.69494082509584E-145</v>
      </c>
      <c r="GU129" s="86">
        <f t="shared" si="157"/>
        <v>3.6105395375872426E-156</v>
      </c>
      <c r="GV129" s="86">
        <f t="shared" si="157"/>
        <v>3.4366607250655918E-104</v>
      </c>
      <c r="GW129" s="86">
        <f t="shared" si="157"/>
        <v>5.2757969859341724E-110</v>
      </c>
      <c r="GX129" s="86">
        <f t="shared" si="157"/>
        <v>8.6583768387488759E-92</v>
      </c>
      <c r="GY129" s="86">
        <f t="shared" si="157"/>
        <v>2.4098702087822695E-69</v>
      </c>
      <c r="GZ129" s="86">
        <f t="shared" si="157"/>
        <v>7.4184969924018874E-83</v>
      </c>
      <c r="HA129" s="86">
        <f t="shared" si="157"/>
        <v>3.6431847258575896E-128</v>
      </c>
      <c r="HC129" s="86">
        <f t="shared" si="153"/>
        <v>1.3939523901449845E-25</v>
      </c>
      <c r="HD129" s="86">
        <f t="shared" si="153"/>
        <v>3.0968883657474981E-25</v>
      </c>
      <c r="HE129" s="86">
        <f t="shared" si="153"/>
        <v>4.3146955662646861E-33</v>
      </c>
      <c r="HF129" s="86">
        <f t="shared" si="153"/>
        <v>3.7488089808870519E-31</v>
      </c>
      <c r="HG129" s="86">
        <f t="shared" si="153"/>
        <v>1.5928575187399402E-33</v>
      </c>
      <c r="HH129" s="86">
        <f t="shared" si="153"/>
        <v>7.3843398402135643E-38</v>
      </c>
      <c r="HI129" s="86">
        <f t="shared" si="153"/>
        <v>2.4537064592024949E-45</v>
      </c>
      <c r="HJ129" s="86">
        <f t="shared" si="153"/>
        <v>5.6441980325522376E-51</v>
      </c>
      <c r="HK129" s="86">
        <f t="shared" si="153"/>
        <v>3.8280809528051397E-31</v>
      </c>
      <c r="HL129" s="86">
        <f t="shared" si="161"/>
        <v>1.958974623003364E-29</v>
      </c>
      <c r="HM129" s="86">
        <f t="shared" si="161"/>
        <v>5.0867067754675195E-37</v>
      </c>
      <c r="HN129" s="86">
        <f t="shared" si="161"/>
        <v>4.9229063484864497E-25</v>
      </c>
      <c r="HO129" s="86">
        <f t="shared" si="161"/>
        <v>1.0613704020989643E-23</v>
      </c>
      <c r="HP129" s="86">
        <f t="shared" si="161"/>
        <v>4.5899056727029167E-28</v>
      </c>
      <c r="HQ129" s="86">
        <f t="shared" si="161"/>
        <v>7.4273204120281358E-42</v>
      </c>
      <c r="HS129" s="86">
        <f t="shared" si="158"/>
        <v>3.6419807837107937E-3</v>
      </c>
      <c r="HT129" s="86">
        <f t="shared" si="158"/>
        <v>1.3258888765845545E-2</v>
      </c>
      <c r="HU129" s="86">
        <f t="shared" si="158"/>
        <v>6.9417482355862226E-3</v>
      </c>
      <c r="HV129" s="86">
        <f t="shared" si="158"/>
        <v>3.2849898860627304E-3</v>
      </c>
      <c r="HW129" s="86">
        <f t="shared" si="158"/>
        <v>4.2022162489219958E-3</v>
      </c>
      <c r="HX129" s="86">
        <f t="shared" si="158"/>
        <v>4.5734484101343101E-3</v>
      </c>
      <c r="HY129" s="86">
        <f t="shared" si="158"/>
        <v>8.123325456082452E-3</v>
      </c>
      <c r="HZ129" s="86">
        <f t="shared" si="158"/>
        <v>5.2815070486178254E-3</v>
      </c>
      <c r="IA129" s="86">
        <f t="shared" si="158"/>
        <v>1.0000005464764485E-2</v>
      </c>
      <c r="IB129" s="86">
        <f t="shared" si="158"/>
        <v>3.2579714949183135E-3</v>
      </c>
      <c r="IC129" s="86">
        <f t="shared" si="158"/>
        <v>6.108456613889022E-3</v>
      </c>
      <c r="ID129" s="86">
        <f t="shared" si="158"/>
        <v>1.6562520967588151E-3</v>
      </c>
      <c r="IE129" s="86">
        <f t="shared" si="158"/>
        <v>4.237841025321749E-3</v>
      </c>
      <c r="IF129" s="86">
        <f t="shared" si="158"/>
        <v>4.5699000025027081E-3</v>
      </c>
      <c r="IG129" s="86">
        <f t="shared" si="158"/>
        <v>7.8049509168770792E-3</v>
      </c>
      <c r="II129" s="86">
        <f t="shared" si="159"/>
        <v>4.2897269436011599E-36</v>
      </c>
      <c r="IJ129" s="86">
        <f t="shared" si="159"/>
        <v>2.0339625417300501E-38</v>
      </c>
      <c r="IK129" s="86">
        <f t="shared" si="159"/>
        <v>2.0843667595581212E-40</v>
      </c>
      <c r="IL129" s="86">
        <f t="shared" si="159"/>
        <v>6.8645719957568771E-42</v>
      </c>
      <c r="IM129" s="86">
        <f t="shared" si="159"/>
        <v>1.1957435560225734E-41</v>
      </c>
      <c r="IN129" s="86">
        <f t="shared" si="159"/>
        <v>2.3020773579335535E-44</v>
      </c>
      <c r="IO129" s="86">
        <f t="shared" si="159"/>
        <v>3.5653510056232537E-39</v>
      </c>
      <c r="IP129" s="86">
        <f t="shared" si="159"/>
        <v>4.5421061242542917E-43</v>
      </c>
      <c r="IQ129" s="86">
        <f t="shared" si="159"/>
        <v>2.3614460595325002E-42</v>
      </c>
      <c r="IR129" s="86">
        <f t="shared" si="159"/>
        <v>2.6006043295058457E-44</v>
      </c>
      <c r="IS129" s="86">
        <f t="shared" si="159"/>
        <v>2.5545855983603922E-41</v>
      </c>
      <c r="IT129" s="86">
        <f t="shared" si="159"/>
        <v>8.3596730985802794E-49</v>
      </c>
      <c r="IU129" s="86">
        <f t="shared" si="159"/>
        <v>2.5222883810923109E-40</v>
      </c>
      <c r="IV129" s="86">
        <f t="shared" si="159"/>
        <v>3.4751169351093427E-28</v>
      </c>
      <c r="IW129" s="86">
        <f t="shared" si="159"/>
        <v>1.7171815538696413E-16</v>
      </c>
      <c r="IY129" s="86">
        <f t="shared" si="160"/>
        <v>3.6419807837107937E-3</v>
      </c>
      <c r="IZ129" s="86">
        <f t="shared" si="160"/>
        <v>1.3258888765845545E-2</v>
      </c>
      <c r="JA129" s="86">
        <f t="shared" si="160"/>
        <v>6.9417482355862226E-3</v>
      </c>
      <c r="JB129" s="86">
        <f t="shared" si="160"/>
        <v>3.2849898860627304E-3</v>
      </c>
      <c r="JC129" s="86">
        <f t="shared" si="160"/>
        <v>4.2022162489219958E-3</v>
      </c>
      <c r="JD129" s="86">
        <f t="shared" si="160"/>
        <v>4.5734484101343101E-3</v>
      </c>
      <c r="JE129" s="86">
        <f t="shared" si="160"/>
        <v>8.123325456082452E-3</v>
      </c>
      <c r="JF129" s="86">
        <f t="shared" si="160"/>
        <v>5.2815070486178254E-3</v>
      </c>
      <c r="JG129" s="86">
        <f t="shared" si="160"/>
        <v>1.0000005464764485E-2</v>
      </c>
      <c r="JH129" s="86">
        <f t="shared" si="160"/>
        <v>3.2579714949183135E-3</v>
      </c>
      <c r="JI129" s="86">
        <f t="shared" si="160"/>
        <v>6.108456613889022E-3</v>
      </c>
      <c r="JJ129" s="86">
        <f t="shared" si="160"/>
        <v>1.6562520967588151E-3</v>
      </c>
      <c r="JK129" s="86">
        <f t="shared" si="160"/>
        <v>4.237841025321749E-3</v>
      </c>
      <c r="JL129" s="86">
        <f t="shared" si="160"/>
        <v>4.5699000025027081E-3</v>
      </c>
      <c r="JM129" s="86">
        <f t="shared" si="160"/>
        <v>7.8049509168772509E-3</v>
      </c>
    </row>
    <row r="130" spans="2:273" x14ac:dyDescent="0.25">
      <c r="B130" s="2">
        <v>103</v>
      </c>
      <c r="C130" s="37">
        <v>108.172</v>
      </c>
      <c r="D130" s="37">
        <v>108.483</v>
      </c>
      <c r="E130" s="37">
        <v>108.086</v>
      </c>
      <c r="F130" s="37">
        <v>107.828</v>
      </c>
      <c r="G130" s="37">
        <v>107.724</v>
      </c>
      <c r="H130" s="37">
        <v>107.879</v>
      </c>
      <c r="I130" s="37">
        <v>110.379</v>
      </c>
      <c r="J130" s="37">
        <v>109.03400000000001</v>
      </c>
      <c r="K130" s="37">
        <v>108.414</v>
      </c>
      <c r="L130" s="37">
        <v>111.20699999999999</v>
      </c>
      <c r="M130" s="37">
        <v>111.879</v>
      </c>
      <c r="N130" s="37">
        <v>114.53400000000001</v>
      </c>
      <c r="O130" s="37">
        <v>117.5</v>
      </c>
      <c r="P130" s="37">
        <v>116.983</v>
      </c>
      <c r="Q130" s="37">
        <v>122.569</v>
      </c>
      <c r="S130" s="4">
        <f t="shared" si="162"/>
        <v>108.50344855074282</v>
      </c>
      <c r="T130" s="4">
        <f t="shared" si="162"/>
        <v>107.94671782119978</v>
      </c>
      <c r="U130" s="4">
        <f t="shared" si="162"/>
        <v>107.9688828403411</v>
      </c>
      <c r="V130" s="4">
        <f t="shared" si="162"/>
        <v>108.60089727142955</v>
      </c>
      <c r="W130" s="4">
        <f t="shared" si="162"/>
        <v>108.72194183709627</v>
      </c>
      <c r="X130" s="4">
        <f t="shared" si="162"/>
        <v>109.09387840494568</v>
      </c>
      <c r="Y130" s="4">
        <f t="shared" si="162"/>
        <v>110.98217937498927</v>
      </c>
      <c r="Z130" s="4">
        <f t="shared" si="162"/>
        <v>110.40795894322285</v>
      </c>
      <c r="AA130" s="4">
        <f t="shared" si="162"/>
        <v>110.34506778742308</v>
      </c>
      <c r="AB130" s="4">
        <f t="shared" si="162"/>
        <v>111.0231758450208</v>
      </c>
      <c r="AC130" s="4">
        <f t="shared" si="162"/>
        <v>113.19895711296709</v>
      </c>
      <c r="AD130" s="4">
        <f t="shared" si="162"/>
        <v>113.53316843277904</v>
      </c>
      <c r="AE130" s="4">
        <f t="shared" si="162"/>
        <v>116.47786526228144</v>
      </c>
      <c r="AF130" s="4">
        <f t="shared" si="162"/>
        <v>117.532993659148</v>
      </c>
      <c r="AG130" s="4">
        <f t="shared" si="162"/>
        <v>123.20486373479926</v>
      </c>
      <c r="AI130" s="4">
        <f t="shared" si="163"/>
        <v>-0.3314485507428202</v>
      </c>
      <c r="AJ130" s="4">
        <f t="shared" si="163"/>
        <v>0.53628217880022078</v>
      </c>
      <c r="AK130" s="4">
        <f t="shared" si="163"/>
        <v>0.11711715965890335</v>
      </c>
      <c r="AL130" s="4">
        <f t="shared" si="163"/>
        <v>-0.77289727142954234</v>
      </c>
      <c r="AM130" s="4">
        <f t="shared" si="163"/>
        <v>-0.99794183709626338</v>
      </c>
      <c r="AN130" s="4">
        <f t="shared" si="163"/>
        <v>-1.2148784049456793</v>
      </c>
      <c r="AO130" s="4">
        <f t="shared" si="163"/>
        <v>-0.6031793749892671</v>
      </c>
      <c r="AP130" s="4">
        <f t="shared" si="163"/>
        <v>-1.3739589432228456</v>
      </c>
      <c r="AQ130" s="4">
        <f t="shared" si="163"/>
        <v>-1.9310677874230748</v>
      </c>
      <c r="AR130" s="4">
        <f t="shared" si="163"/>
        <v>0.18382415497919169</v>
      </c>
      <c r="AS130" s="4">
        <f t="shared" si="163"/>
        <v>-1.3199571129670886</v>
      </c>
      <c r="AT130" s="4">
        <f t="shared" si="163"/>
        <v>1.0008315672209704</v>
      </c>
      <c r="AU130" s="4">
        <f t="shared" si="163"/>
        <v>1.0221347377185594</v>
      </c>
      <c r="AV130" s="4">
        <f t="shared" si="163"/>
        <v>-0.5499936591480008</v>
      </c>
      <c r="AW130" s="4">
        <f t="shared" si="163"/>
        <v>-0.6358637347992584</v>
      </c>
      <c r="AY130" s="2">
        <f t="shared" si="154"/>
        <v>108.50344855074282</v>
      </c>
      <c r="AZ130" s="2">
        <f t="shared" si="154"/>
        <v>107.37329421974067</v>
      </c>
      <c r="BA130" s="2">
        <f t="shared" si="154"/>
        <v>107.48063887556273</v>
      </c>
      <c r="BB130" s="2">
        <f t="shared" si="154"/>
        <v>108.11208518163748</v>
      </c>
      <c r="BC130" s="2">
        <f t="shared" si="154"/>
        <v>108.14662984781737</v>
      </c>
      <c r="BD130" s="2">
        <f t="shared" si="154"/>
        <v>108.22804588547579</v>
      </c>
      <c r="BE130" s="2">
        <f t="shared" si="154"/>
        <v>109.41783146149098</v>
      </c>
      <c r="BF130" s="2">
        <f t="shared" si="154"/>
        <v>109.34423183862168</v>
      </c>
      <c r="BG130" s="2">
        <f t="shared" si="154"/>
        <v>108.35037069078216</v>
      </c>
      <c r="BH130" s="2">
        <f t="shared" si="154"/>
        <v>110.02325145894429</v>
      </c>
      <c r="BI130" s="2">
        <f t="shared" si="154"/>
        <v>111.51689654095813</v>
      </c>
      <c r="BJ130" s="2">
        <f t="shared" si="154"/>
        <v>112.90783181065986</v>
      </c>
      <c r="BK130" s="2">
        <f t="shared" si="154"/>
        <v>114.94114017268919</v>
      </c>
      <c r="BL130" s="2">
        <f t="shared" si="154"/>
        <v>115.44100545122183</v>
      </c>
      <c r="BM130" s="2">
        <f t="shared" si="154"/>
        <v>118.48067001486422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108.172</v>
      </c>
      <c r="CF130" s="2" t="str">
        <f t="shared" si="155"/>
        <v/>
      </c>
      <c r="CG130" s="2" t="str">
        <f t="shared" si="155"/>
        <v/>
      </c>
      <c r="CH130" s="2">
        <f t="shared" si="155"/>
        <v>107.828</v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>
        <f t="shared" si="155"/>
        <v>111.20699999999999</v>
      </c>
      <c r="CO130" s="2" t="str">
        <f t="shared" si="155"/>
        <v/>
      </c>
      <c r="CP130" s="2">
        <f t="shared" si="155"/>
        <v>114.53400000000001</v>
      </c>
      <c r="CQ130" s="2" t="str">
        <f t="shared" si="155"/>
        <v/>
      </c>
      <c r="CR130" s="2">
        <f t="shared" si="155"/>
        <v>116.983</v>
      </c>
      <c r="CS130" s="2" t="str">
        <f t="shared" si="155"/>
        <v/>
      </c>
      <c r="CU130" s="2">
        <f t="shared" si="110"/>
        <v>108.172</v>
      </c>
      <c r="CV130" s="2" t="str">
        <f t="shared" si="111"/>
        <v/>
      </c>
      <c r="CW130" s="2" t="str">
        <f t="shared" si="112"/>
        <v/>
      </c>
      <c r="CX130" s="2">
        <f t="shared" si="113"/>
        <v>107.828</v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>
        <f t="shared" si="119"/>
        <v>111.20699999999999</v>
      </c>
      <c r="DE130" s="2" t="str">
        <f t="shared" si="120"/>
        <v/>
      </c>
      <c r="DF130" s="2">
        <f t="shared" si="121"/>
        <v>114.53400000000001</v>
      </c>
      <c r="DG130" s="2" t="str">
        <f t="shared" si="122"/>
        <v/>
      </c>
      <c r="DH130" s="2">
        <f t="shared" si="123"/>
        <v>116.983</v>
      </c>
      <c r="DI130" s="2" t="str">
        <f t="shared" si="124"/>
        <v/>
      </c>
      <c r="DK130" s="2">
        <f t="shared" si="164"/>
        <v>146.1648879924953</v>
      </c>
      <c r="DL130" s="2">
        <f t="shared" si="164"/>
        <v>127.32584952766535</v>
      </c>
      <c r="DM130" s="2">
        <f t="shared" si="164"/>
        <v>127.54088740562425</v>
      </c>
      <c r="DN130" s="2">
        <f t="shared" si="164"/>
        <v>132.1515882591093</v>
      </c>
      <c r="DO130" s="2">
        <f t="shared" si="164"/>
        <v>140.54578921200752</v>
      </c>
      <c r="DP130" s="2">
        <f t="shared" si="164"/>
        <v>139.56771266002846</v>
      </c>
      <c r="DQ130" s="2">
        <f t="shared" si="164"/>
        <v>130.7780505628518</v>
      </c>
      <c r="DR130" s="2">
        <f t="shared" si="164"/>
        <v>132.53847937411098</v>
      </c>
      <c r="DS130" s="2">
        <f t="shared" si="164"/>
        <v>131.52343556413558</v>
      </c>
      <c r="DT130" s="2">
        <f t="shared" si="164"/>
        <v>135.31933546704599</v>
      </c>
      <c r="DU130" s="2">
        <f t="shared" si="164"/>
        <v>136.01290539811066</v>
      </c>
      <c r="DV130" s="2">
        <f t="shared" si="164"/>
        <v>139.76620412517781</v>
      </c>
      <c r="DW130" s="2">
        <f t="shared" si="164"/>
        <v>141.71032640332638</v>
      </c>
      <c r="DX130" s="2">
        <f t="shared" si="164"/>
        <v>142.56663586443585</v>
      </c>
      <c r="DY130" s="2">
        <f t="shared" si="164"/>
        <v>145.65694067482383</v>
      </c>
      <c r="EA130" s="2">
        <f t="shared" si="152"/>
        <v>108.37462807005051</v>
      </c>
      <c r="EB130" s="2">
        <f t="shared" si="152"/>
        <v>107.30821412531427</v>
      </c>
      <c r="EC130" s="2">
        <f t="shared" si="152"/>
        <v>107.41026541455351</v>
      </c>
      <c r="ED130" s="2">
        <f t="shared" si="152"/>
        <v>108.02823312030429</v>
      </c>
      <c r="EE130" s="2">
        <f t="shared" si="151"/>
        <v>108.04172735696901</v>
      </c>
      <c r="EF130" s="2">
        <f t="shared" si="151"/>
        <v>108.11988732408184</v>
      </c>
      <c r="EG130" s="2">
        <f t="shared" si="151"/>
        <v>109.35124097950732</v>
      </c>
      <c r="EH130" s="2">
        <f t="shared" si="151"/>
        <v>109.25571277032175</v>
      </c>
      <c r="EI130" s="2">
        <f t="shared" si="151"/>
        <v>108.26031144087202</v>
      </c>
      <c r="EJ130" s="2">
        <f t="shared" si="151"/>
        <v>109.92760609123866</v>
      </c>
      <c r="EK130" s="2">
        <f t="shared" si="151"/>
        <v>111.43051254369179</v>
      </c>
      <c r="EL130" s="2">
        <f t="shared" si="151"/>
        <v>112.80393020175708</v>
      </c>
      <c r="EM130" s="2">
        <f t="shared" si="135"/>
        <v>114.85193832027805</v>
      </c>
      <c r="EN130" s="2">
        <f t="shared" si="135"/>
        <v>115.33605952072703</v>
      </c>
      <c r="EO130" s="2">
        <f t="shared" si="135"/>
        <v>118.35882092737504</v>
      </c>
      <c r="EQ130" s="2">
        <f t="shared" si="165"/>
        <v>108.31018515782125</v>
      </c>
      <c r="ER130" s="2">
        <f t="shared" si="165"/>
        <v>107.2181598681878</v>
      </c>
      <c r="ES130" s="2">
        <f t="shared" si="165"/>
        <v>107.43521913065037</v>
      </c>
      <c r="ET130" s="2">
        <f t="shared" si="165"/>
        <v>108.0809685719012</v>
      </c>
      <c r="EU130" s="2">
        <f t="shared" si="165"/>
        <v>108.10872351633554</v>
      </c>
      <c r="EV130" s="2">
        <f t="shared" si="165"/>
        <v>108.06534987914016</v>
      </c>
      <c r="EW130" s="2">
        <f t="shared" si="165"/>
        <v>109.30629255763449</v>
      </c>
      <c r="EX130" s="2">
        <f t="shared" si="165"/>
        <v>109.37478674642369</v>
      </c>
      <c r="EY130" s="2">
        <f t="shared" si="165"/>
        <v>108.29389933468259</v>
      </c>
      <c r="EZ130" s="2">
        <f t="shared" si="165"/>
        <v>109.90903239713461</v>
      </c>
      <c r="FA130" s="2">
        <f t="shared" si="165"/>
        <v>111.49642534755262</v>
      </c>
      <c r="FB130" s="2">
        <f t="shared" si="165"/>
        <v>112.80327009825695</v>
      </c>
      <c r="FC130" s="2">
        <f t="shared" si="165"/>
        <v>114.86963243741025</v>
      </c>
      <c r="FD130" s="2">
        <f t="shared" si="165"/>
        <v>115.31775481165145</v>
      </c>
      <c r="FE130" s="2">
        <f t="shared" si="165"/>
        <v>118.14075269718576</v>
      </c>
      <c r="FG130" s="2">
        <f t="shared" si="166"/>
        <v>0.99652630005317744</v>
      </c>
      <c r="FH130" s="2">
        <f t="shared" si="166"/>
        <v>0.99656565985301515</v>
      </c>
      <c r="FI130" s="2">
        <f t="shared" si="166"/>
        <v>0.99655271972597315</v>
      </c>
      <c r="FJ130" s="2">
        <f t="shared" si="166"/>
        <v>0.99661475982400161</v>
      </c>
      <c r="FK130" s="2">
        <f t="shared" si="166"/>
        <v>0.99685927036125566</v>
      </c>
      <c r="FL130" s="2">
        <f t="shared" si="166"/>
        <v>0.99648738610358967</v>
      </c>
      <c r="FM130" s="2">
        <f t="shared" si="166"/>
        <v>0.99680375140934863</v>
      </c>
      <c r="FN130" s="2">
        <f t="shared" si="166"/>
        <v>0.99641224357808134</v>
      </c>
      <c r="FO130" s="2">
        <f t="shared" si="166"/>
        <v>0.99619086400379298</v>
      </c>
      <c r="FP130" s="2">
        <f t="shared" si="166"/>
        <v>0.99620131943704815</v>
      </c>
      <c r="FQ130" s="2">
        <f t="shared" si="166"/>
        <v>0.9965994512103189</v>
      </c>
      <c r="FR130" s="2">
        <f t="shared" si="166"/>
        <v>0.99614548564022198</v>
      </c>
      <c r="FS130" s="2">
        <f t="shared" si="166"/>
        <v>0.99670645871929131</v>
      </c>
      <c r="FT130" s="2">
        <f t="shared" si="166"/>
        <v>0.99612885935017559</v>
      </c>
      <c r="FU130" s="2">
        <f t="shared" si="166"/>
        <v>0.99537719880878672</v>
      </c>
      <c r="FW130" s="2">
        <f t="shared" si="156"/>
        <v>3.8042091921034665E-2</v>
      </c>
      <c r="FX130" s="2">
        <f t="shared" si="156"/>
        <v>4.0722944151919911E-2</v>
      </c>
      <c r="FY130" s="2">
        <f t="shared" si="156"/>
        <v>3.9175123726510205E-2</v>
      </c>
      <c r="FZ130" s="2">
        <f t="shared" si="156"/>
        <v>4.1503585750268135E-2</v>
      </c>
      <c r="GA130" s="2">
        <f t="shared" si="156"/>
        <v>4.2032564661947151E-2</v>
      </c>
      <c r="GB130" s="2">
        <f t="shared" si="156"/>
        <v>4.2273833977000734E-2</v>
      </c>
      <c r="GC130" s="2">
        <f t="shared" si="156"/>
        <v>4.2157830471045113E-2</v>
      </c>
      <c r="GD130" s="2">
        <f t="shared" si="156"/>
        <v>4.1874581334854263E-2</v>
      </c>
      <c r="GE130" s="2">
        <f t="shared" si="156"/>
        <v>4.3076426171526495E-2</v>
      </c>
      <c r="GF130" s="2">
        <f t="shared" si="156"/>
        <v>4.3593973792008509E-2</v>
      </c>
      <c r="GG130" s="2">
        <f t="shared" si="156"/>
        <v>4.2334278536731558E-2</v>
      </c>
      <c r="GH130" s="2">
        <f t="shared" si="156"/>
        <v>3.7665468087962346E-2</v>
      </c>
      <c r="GI130" s="2">
        <f t="shared" si="156"/>
        <v>4.1971154637071288E-2</v>
      </c>
      <c r="GJ130" s="2">
        <f t="shared" si="156"/>
        <v>2.5537718493519792E-2</v>
      </c>
      <c r="GK130" s="2">
        <f t="shared" si="156"/>
        <v>1.9923548668425068E-2</v>
      </c>
      <c r="GM130" s="86">
        <f t="shared" si="157"/>
        <v>9.3147547822615039E-69</v>
      </c>
      <c r="GN130" s="86">
        <f t="shared" si="157"/>
        <v>3.580485242332631E-81</v>
      </c>
      <c r="GO130" s="86">
        <f t="shared" si="157"/>
        <v>7.2454188306479274E-94</v>
      </c>
      <c r="GP130" s="86">
        <f t="shared" si="157"/>
        <v>7.2909371350419324E-126</v>
      </c>
      <c r="GQ130" s="86">
        <f t="shared" si="157"/>
        <v>1.151898741235754E-145</v>
      </c>
      <c r="GR130" s="86">
        <f t="shared" si="157"/>
        <v>3.9251291252914226E-133</v>
      </c>
      <c r="GS130" s="86">
        <f t="shared" si="157"/>
        <v>3.7564264577875906E-147</v>
      </c>
      <c r="GT130" s="86">
        <f t="shared" si="157"/>
        <v>1.3927333284309787E-151</v>
      </c>
      <c r="GU130" s="86">
        <f t="shared" si="157"/>
        <v>2.2474901101922522E-163</v>
      </c>
      <c r="GV130" s="86">
        <f t="shared" si="157"/>
        <v>4.5894728732771239E-109</v>
      </c>
      <c r="GW130" s="86">
        <f t="shared" si="157"/>
        <v>3.9490833188703718E-115</v>
      </c>
      <c r="GX130" s="86">
        <f t="shared" si="157"/>
        <v>4.2214200283937953E-96</v>
      </c>
      <c r="GY130" s="86">
        <f t="shared" si="157"/>
        <v>1.6959764642239333E-72</v>
      </c>
      <c r="GZ130" s="86">
        <f t="shared" si="157"/>
        <v>1.1045344311179594E-86</v>
      </c>
      <c r="HA130" s="86">
        <f t="shared" si="157"/>
        <v>5.4239145277669151E-134</v>
      </c>
      <c r="HC130" s="86">
        <f t="shared" si="153"/>
        <v>7.435257081258896E-28</v>
      </c>
      <c r="HD130" s="86">
        <f t="shared" si="153"/>
        <v>2.1694810625222383E-27</v>
      </c>
      <c r="HE130" s="86">
        <f t="shared" si="153"/>
        <v>6.4552086700805107E-36</v>
      </c>
      <c r="HF130" s="86">
        <f t="shared" si="153"/>
        <v>7.9604345140870044E-34</v>
      </c>
      <c r="HG130" s="86">
        <f t="shared" si="153"/>
        <v>2.1587523008087332E-36</v>
      </c>
      <c r="HH130" s="86">
        <f t="shared" si="153"/>
        <v>4.7219444285224104E-41</v>
      </c>
      <c r="HI130" s="86">
        <f t="shared" si="153"/>
        <v>3.515783017363936E-49</v>
      </c>
      <c r="HJ130" s="86">
        <f t="shared" si="153"/>
        <v>2.4124073008347782E-55</v>
      </c>
      <c r="HK130" s="86">
        <f t="shared" si="153"/>
        <v>1.0709832782599345E-33</v>
      </c>
      <c r="HL130" s="86">
        <f t="shared" si="161"/>
        <v>6.2439369189584862E-32</v>
      </c>
      <c r="HM130" s="86">
        <f t="shared" si="161"/>
        <v>3.4232166747267005E-40</v>
      </c>
      <c r="HN130" s="86">
        <f t="shared" si="161"/>
        <v>3.7176763647834001E-27</v>
      </c>
      <c r="HO130" s="86">
        <f t="shared" si="161"/>
        <v>1.0835031263482426E-25</v>
      </c>
      <c r="HP130" s="86">
        <f t="shared" si="161"/>
        <v>1.5003804291109147E-30</v>
      </c>
      <c r="HQ130" s="86">
        <f t="shared" si="161"/>
        <v>1.9157699992178617E-45</v>
      </c>
      <c r="HS130" s="86">
        <f t="shared" si="158"/>
        <v>8.1102932332506282E-3</v>
      </c>
      <c r="HT130" s="86">
        <f t="shared" si="158"/>
        <v>2.7358282050832003E-2</v>
      </c>
      <c r="HU130" s="86">
        <f t="shared" si="158"/>
        <v>1.5402308874760491E-2</v>
      </c>
      <c r="HV130" s="86">
        <f t="shared" si="158"/>
        <v>8.0378285248978564E-3</v>
      </c>
      <c r="HW130" s="86">
        <f t="shared" si="158"/>
        <v>1.0066525611946689E-2</v>
      </c>
      <c r="HX130" s="86">
        <f t="shared" si="158"/>
        <v>1.1192443351145945E-2</v>
      </c>
      <c r="HY130" s="86">
        <f t="shared" si="158"/>
        <v>1.7856742827636055E-2</v>
      </c>
      <c r="HZ130" s="86">
        <f t="shared" si="158"/>
        <v>1.2553639256668889E-2</v>
      </c>
      <c r="IA130" s="86">
        <f t="shared" si="158"/>
        <v>2.2322190413859452E-2</v>
      </c>
      <c r="IB130" s="86">
        <f t="shared" si="158"/>
        <v>8.2988401784812663E-3</v>
      </c>
      <c r="IC130" s="86">
        <f t="shared" si="158"/>
        <v>1.4111895754846424E-2</v>
      </c>
      <c r="ID130" s="86">
        <f t="shared" si="158"/>
        <v>4.4968125822045348E-3</v>
      </c>
      <c r="IE130" s="86">
        <f t="shared" si="158"/>
        <v>1.0000001545238285E-2</v>
      </c>
      <c r="IF130" s="86">
        <f t="shared" si="158"/>
        <v>8.4902166957000966E-3</v>
      </c>
      <c r="IG130" s="86">
        <f t="shared" si="158"/>
        <v>1.2892396155697931E-2</v>
      </c>
      <c r="II130" s="86">
        <f t="shared" si="159"/>
        <v>3.2558399611393246E-34</v>
      </c>
      <c r="IJ130" s="86">
        <f t="shared" si="159"/>
        <v>2.2804249518394974E-36</v>
      </c>
      <c r="IK130" s="86">
        <f t="shared" si="159"/>
        <v>2.8380130372471908E-38</v>
      </c>
      <c r="IL130" s="86">
        <f t="shared" si="159"/>
        <v>1.2378192292962661E-39</v>
      </c>
      <c r="IM130" s="86">
        <f t="shared" si="159"/>
        <v>2.134460377766426E-39</v>
      </c>
      <c r="IN130" s="86">
        <f t="shared" si="159"/>
        <v>5.8963664267971487E-42</v>
      </c>
      <c r="IO130" s="86">
        <f t="shared" si="159"/>
        <v>4.6444379177110804E-37</v>
      </c>
      <c r="IP130" s="86">
        <f t="shared" si="159"/>
        <v>9.6786828489525748E-41</v>
      </c>
      <c r="IQ130" s="86">
        <f t="shared" si="159"/>
        <v>4.8137155768900303E-40</v>
      </c>
      <c r="IR130" s="86">
        <f t="shared" si="159"/>
        <v>6.9905158526959764E-42</v>
      </c>
      <c r="IS130" s="86">
        <f t="shared" si="159"/>
        <v>4.4217016654113928E-39</v>
      </c>
      <c r="IT130" s="86">
        <f t="shared" si="159"/>
        <v>3.0608283770458761E-46</v>
      </c>
      <c r="IU130" s="86">
        <f t="shared" si="159"/>
        <v>3.7855511554891655E-38</v>
      </c>
      <c r="IV130" s="86">
        <f t="shared" si="159"/>
        <v>6.8218392506267716E-27</v>
      </c>
      <c r="IW130" s="86">
        <f t="shared" si="159"/>
        <v>8.2778627170228085E-16</v>
      </c>
      <c r="IY130" s="86">
        <f t="shared" si="160"/>
        <v>8.1102932332506282E-3</v>
      </c>
      <c r="IZ130" s="86">
        <f t="shared" si="160"/>
        <v>2.7358282050832003E-2</v>
      </c>
      <c r="JA130" s="86">
        <f t="shared" si="160"/>
        <v>1.5402308874760491E-2</v>
      </c>
      <c r="JB130" s="86">
        <f t="shared" si="160"/>
        <v>8.0378285248978564E-3</v>
      </c>
      <c r="JC130" s="86">
        <f t="shared" si="160"/>
        <v>1.0066525611946689E-2</v>
      </c>
      <c r="JD130" s="86">
        <f t="shared" si="160"/>
        <v>1.1192443351145945E-2</v>
      </c>
      <c r="JE130" s="86">
        <f t="shared" si="160"/>
        <v>1.7856742827636055E-2</v>
      </c>
      <c r="JF130" s="86">
        <f t="shared" si="160"/>
        <v>1.2553639256668889E-2</v>
      </c>
      <c r="JG130" s="86">
        <f t="shared" si="160"/>
        <v>2.2322190413859452E-2</v>
      </c>
      <c r="JH130" s="86">
        <f t="shared" si="160"/>
        <v>8.2988401784812663E-3</v>
      </c>
      <c r="JI130" s="86">
        <f t="shared" si="160"/>
        <v>1.4111895754846424E-2</v>
      </c>
      <c r="JJ130" s="86">
        <f t="shared" si="160"/>
        <v>4.4968125822045348E-3</v>
      </c>
      <c r="JK130" s="86">
        <f t="shared" si="160"/>
        <v>1.0000001545238285E-2</v>
      </c>
      <c r="JL130" s="86">
        <f t="shared" si="160"/>
        <v>8.4902166957000966E-3</v>
      </c>
      <c r="JM130" s="86">
        <f t="shared" si="160"/>
        <v>1.2892396155698758E-2</v>
      </c>
    </row>
    <row r="131" spans="2:273" x14ac:dyDescent="0.25">
      <c r="B131" s="2">
        <v>104</v>
      </c>
      <c r="C131" s="37">
        <v>110.63800000000001</v>
      </c>
      <c r="D131" s="37">
        <v>110.60299999999999</v>
      </c>
      <c r="E131" s="37">
        <v>108.259</v>
      </c>
      <c r="F131" s="37">
        <v>108.155</v>
      </c>
      <c r="G131" s="37">
        <v>108.60299999999999</v>
      </c>
      <c r="H131" s="37">
        <v>108.328</v>
      </c>
      <c r="I131" s="37">
        <v>110.586</v>
      </c>
      <c r="J131" s="37">
        <v>109.121</v>
      </c>
      <c r="K131" s="37">
        <v>110.569</v>
      </c>
      <c r="L131" s="37">
        <v>111.19</v>
      </c>
      <c r="M131" s="37">
        <v>114.776</v>
      </c>
      <c r="N131" s="37">
        <v>116.10299999999999</v>
      </c>
      <c r="O131" s="37">
        <v>116.241</v>
      </c>
      <c r="P131" s="37">
        <v>119.29300000000001</v>
      </c>
      <c r="Q131" s="37">
        <v>123.36199999999999</v>
      </c>
      <c r="S131" s="4">
        <f t="shared" si="162"/>
        <v>108.4093023178231</v>
      </c>
      <c r="T131" s="4">
        <f t="shared" si="162"/>
        <v>108.31059479949303</v>
      </c>
      <c r="U131" s="4">
        <f t="shared" si="162"/>
        <v>108.30298636405547</v>
      </c>
      <c r="V131" s="4">
        <f t="shared" si="162"/>
        <v>109.00783291071104</v>
      </c>
      <c r="W131" s="4">
        <f t="shared" si="162"/>
        <v>109.19414675334102</v>
      </c>
      <c r="X131" s="4">
        <f t="shared" si="162"/>
        <v>109.93046982332815</v>
      </c>
      <c r="Y131" s="4">
        <f t="shared" si="162"/>
        <v>112.26392089352106</v>
      </c>
      <c r="Z131" s="4">
        <f t="shared" si="162"/>
        <v>111.39084058049264</v>
      </c>
      <c r="AA131" s="4">
        <f t="shared" si="162"/>
        <v>111.93839898107852</v>
      </c>
      <c r="AB131" s="4">
        <f t="shared" si="162"/>
        <v>112.06506177373748</v>
      </c>
      <c r="AC131" s="4">
        <f t="shared" si="162"/>
        <v>114.65998040351461</v>
      </c>
      <c r="AD131" s="4">
        <f t="shared" si="162"/>
        <v>114.23379670662449</v>
      </c>
      <c r="AE131" s="4">
        <f t="shared" si="162"/>
        <v>117.87439381027257</v>
      </c>
      <c r="AF131" s="4">
        <f t="shared" si="162"/>
        <v>118.84825341876085</v>
      </c>
      <c r="AG131" s="4">
        <f t="shared" si="162"/>
        <v>125.54451917622849</v>
      </c>
      <c r="AI131" s="4">
        <f t="shared" si="163"/>
        <v>2.2286976821769002</v>
      </c>
      <c r="AJ131" s="4">
        <f t="shared" si="163"/>
        <v>2.2924052005069626</v>
      </c>
      <c r="AK131" s="4">
        <f t="shared" si="163"/>
        <v>-4.3986364055470517E-2</v>
      </c>
      <c r="AL131" s="4">
        <f t="shared" si="163"/>
        <v>-0.85283291071104372</v>
      </c>
      <c r="AM131" s="4">
        <f t="shared" si="163"/>
        <v>-0.59114675334102174</v>
      </c>
      <c r="AN131" s="4">
        <f t="shared" si="163"/>
        <v>-1.6024698233281498</v>
      </c>
      <c r="AO131" s="4">
        <f t="shared" si="163"/>
        <v>-1.6779208935210619</v>
      </c>
      <c r="AP131" s="4">
        <f t="shared" si="163"/>
        <v>-2.2698405804926409</v>
      </c>
      <c r="AQ131" s="4">
        <f t="shared" si="163"/>
        <v>-1.3693989810785183</v>
      </c>
      <c r="AR131" s="4">
        <f t="shared" si="163"/>
        <v>-0.87506177373748528</v>
      </c>
      <c r="AS131" s="4">
        <f t="shared" si="163"/>
        <v>0.11601959648538696</v>
      </c>
      <c r="AT131" s="4">
        <f t="shared" si="163"/>
        <v>1.8692032933755058</v>
      </c>
      <c r="AU131" s="4">
        <f t="shared" si="163"/>
        <v>-1.6333938102725654</v>
      </c>
      <c r="AV131" s="4">
        <f t="shared" si="163"/>
        <v>0.44474658123915844</v>
      </c>
      <c r="AW131" s="4">
        <f t="shared" si="163"/>
        <v>-2.1825191762284959</v>
      </c>
      <c r="AY131" s="2">
        <f t="shared" si="154"/>
        <v>108.4093023178231</v>
      </c>
      <c r="AZ131" s="2">
        <f t="shared" si="154"/>
        <v>107.3215301527289</v>
      </c>
      <c r="BA131" s="2">
        <f t="shared" si="154"/>
        <v>107.39383224190297</v>
      </c>
      <c r="BB131" s="2">
        <f t="shared" si="154"/>
        <v>108.00660293597257</v>
      </c>
      <c r="BC131" s="2">
        <f t="shared" si="154"/>
        <v>108.04352712357783</v>
      </c>
      <c r="BD131" s="2">
        <f t="shared" si="154"/>
        <v>108.18049449115037</v>
      </c>
      <c r="BE131" s="2">
        <f t="shared" si="154"/>
        <v>109.38875889250853</v>
      </c>
      <c r="BF131" s="2">
        <f t="shared" si="154"/>
        <v>109.29462951137299</v>
      </c>
      <c r="BG131" s="2">
        <f t="shared" si="154"/>
        <v>108.27544520339328</v>
      </c>
      <c r="BH131" s="2">
        <f t="shared" si="154"/>
        <v>109.96004153769118</v>
      </c>
      <c r="BI131" s="2">
        <f t="shared" si="154"/>
        <v>111.42673679577359</v>
      </c>
      <c r="BJ131" s="2">
        <f t="shared" si="154"/>
        <v>112.82340994640796</v>
      </c>
      <c r="BK131" s="2">
        <f t="shared" si="154"/>
        <v>114.83278577653053</v>
      </c>
      <c r="BL131" s="2">
        <f t="shared" si="154"/>
        <v>115.34352767358043</v>
      </c>
      <c r="BM131" s="2">
        <f t="shared" si="154"/>
        <v>118.37761769514057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146.52503508442777</v>
      </c>
      <c r="DL131" s="2">
        <f t="shared" si="164"/>
        <v>127.47062786774632</v>
      </c>
      <c r="DM131" s="2">
        <f t="shared" si="164"/>
        <v>127.68900032826349</v>
      </c>
      <c r="DN131" s="2">
        <f t="shared" si="164"/>
        <v>132.3547427125506</v>
      </c>
      <c r="DO131" s="2">
        <f t="shared" si="164"/>
        <v>140.8314756097561</v>
      </c>
      <c r="DP131" s="2">
        <f t="shared" si="164"/>
        <v>139.88265433854906</v>
      </c>
      <c r="DQ131" s="2">
        <f t="shared" si="164"/>
        <v>130.96739784240154</v>
      </c>
      <c r="DR131" s="2">
        <f t="shared" si="164"/>
        <v>132.75007539118067</v>
      </c>
      <c r="DS131" s="2">
        <f t="shared" si="164"/>
        <v>131.73618279708282</v>
      </c>
      <c r="DT131" s="2">
        <f t="shared" si="164"/>
        <v>135.53345329540068</v>
      </c>
      <c r="DU131" s="2">
        <f t="shared" si="164"/>
        <v>136.21045458839407</v>
      </c>
      <c r="DV131" s="2">
        <f t="shared" si="164"/>
        <v>140.02047937411095</v>
      </c>
      <c r="DW131" s="2">
        <f t="shared" si="164"/>
        <v>141.94334752161066</v>
      </c>
      <c r="DX131" s="2">
        <f t="shared" si="164"/>
        <v>142.83576958386956</v>
      </c>
      <c r="DY131" s="2">
        <f t="shared" si="164"/>
        <v>145.96380608083052</v>
      </c>
      <c r="EA131" s="2">
        <f t="shared" si="152"/>
        <v>108.29135827044917</v>
      </c>
      <c r="EB131" s="2">
        <f t="shared" si="152"/>
        <v>107.26319450682223</v>
      </c>
      <c r="EC131" s="2">
        <f t="shared" si="152"/>
        <v>107.32847958349591</v>
      </c>
      <c r="ED131" s="2">
        <f t="shared" si="152"/>
        <v>107.92825349627461</v>
      </c>
      <c r="EE131" s="2">
        <f t="shared" si="151"/>
        <v>107.94549728160466</v>
      </c>
      <c r="EF131" s="2">
        <f t="shared" si="151"/>
        <v>108.08166114324116</v>
      </c>
      <c r="EG131" s="2">
        <f t="shared" si="151"/>
        <v>109.3280931352439</v>
      </c>
      <c r="EH131" s="2">
        <f t="shared" si="151"/>
        <v>109.21116538709488</v>
      </c>
      <c r="EI131" s="2">
        <f t="shared" si="151"/>
        <v>108.19167761289731</v>
      </c>
      <c r="EJ131" s="2">
        <f t="shared" si="151"/>
        <v>109.87223171103604</v>
      </c>
      <c r="EK131" s="2">
        <f t="shared" si="151"/>
        <v>111.34593188353125</v>
      </c>
      <c r="EL131" s="2">
        <f t="shared" si="151"/>
        <v>112.72746252066378</v>
      </c>
      <c r="EM131" s="2">
        <f t="shared" si="135"/>
        <v>114.75009098926182</v>
      </c>
      <c r="EN131" s="2">
        <f t="shared" si="135"/>
        <v>115.24670111006242</v>
      </c>
      <c r="EO131" s="2">
        <f t="shared" si="135"/>
        <v>118.26571221625817</v>
      </c>
      <c r="EQ131" s="2">
        <f t="shared" si="165"/>
        <v>108.21389728276482</v>
      </c>
      <c r="ER131" s="2">
        <f t="shared" si="165"/>
        <v>107.15130971489353</v>
      </c>
      <c r="ES131" s="2">
        <f t="shared" si="165"/>
        <v>107.35934063300554</v>
      </c>
      <c r="ET131" s="2">
        <f t="shared" si="165"/>
        <v>107.99252569635547</v>
      </c>
      <c r="EU131" s="2">
        <f t="shared" si="165"/>
        <v>108.02841111875753</v>
      </c>
      <c r="EV131" s="2">
        <f t="shared" si="165"/>
        <v>108.01507331120175</v>
      </c>
      <c r="EW131" s="2">
        <f t="shared" si="165"/>
        <v>109.2752920627297</v>
      </c>
      <c r="EX131" s="2">
        <f t="shared" si="165"/>
        <v>109.35152843153951</v>
      </c>
      <c r="EY131" s="2">
        <f t="shared" si="165"/>
        <v>108.2330745886912</v>
      </c>
      <c r="EZ131" s="2">
        <f t="shared" si="165"/>
        <v>109.84866839763149</v>
      </c>
      <c r="FA131" s="2">
        <f t="shared" si="165"/>
        <v>111.42528674610944</v>
      </c>
      <c r="FB131" s="2">
        <f t="shared" si="165"/>
        <v>112.72673652623254</v>
      </c>
      <c r="FC131" s="2">
        <f t="shared" si="165"/>
        <v>114.77167917941354</v>
      </c>
      <c r="FD131" s="2">
        <f t="shared" si="165"/>
        <v>115.22484699962347</v>
      </c>
      <c r="FE131" s="2">
        <f t="shared" si="165"/>
        <v>118.04013508444814</v>
      </c>
      <c r="FG131" s="2">
        <f t="shared" si="166"/>
        <v>0.99683097939119858</v>
      </c>
      <c r="FH131" s="2">
        <f t="shared" si="166"/>
        <v>0.9968668977843399</v>
      </c>
      <c r="FI131" s="2">
        <f t="shared" si="166"/>
        <v>0.99685508909904386</v>
      </c>
      <c r="FJ131" s="2">
        <f t="shared" si="166"/>
        <v>0.99691170437221355</v>
      </c>
      <c r="FK131" s="2">
        <f t="shared" si="166"/>
        <v>0.9971348287354278</v>
      </c>
      <c r="FL131" s="2">
        <f t="shared" si="166"/>
        <v>0.9967954676209354</v>
      </c>
      <c r="FM131" s="2">
        <f t="shared" si="166"/>
        <v>0.99708416660497234</v>
      </c>
      <c r="FN131" s="2">
        <f t="shared" si="166"/>
        <v>0.9967268939881031</v>
      </c>
      <c r="FO131" s="2">
        <f t="shared" si="166"/>
        <v>0.99652486194629819</v>
      </c>
      <c r="FP131" s="2">
        <f t="shared" si="166"/>
        <v>0.99653440380105718</v>
      </c>
      <c r="FQ131" s="2">
        <f t="shared" si="166"/>
        <v>0.99689773441071738</v>
      </c>
      <c r="FR131" s="2">
        <f t="shared" si="166"/>
        <v>0.99648344846569459</v>
      </c>
      <c r="FS131" s="2">
        <f t="shared" si="166"/>
        <v>0.9969953839266098</v>
      </c>
      <c r="FT131" s="2">
        <f t="shared" si="166"/>
        <v>0.99646827479604239</v>
      </c>
      <c r="FU131" s="2">
        <f t="shared" si="166"/>
        <v>0.99578223960440571</v>
      </c>
      <c r="FW131" s="2">
        <f t="shared" si="156"/>
        <v>4.1559790238168345E-2</v>
      </c>
      <c r="FX131" s="2">
        <f t="shared" si="156"/>
        <v>4.4477075422556321E-2</v>
      </c>
      <c r="FY131" s="2">
        <f t="shared" si="156"/>
        <v>4.279293117667668E-2</v>
      </c>
      <c r="FZ131" s="2">
        <f t="shared" si="156"/>
        <v>4.5326281743578931E-2</v>
      </c>
      <c r="GA131" s="2">
        <f t="shared" si="156"/>
        <v>4.5901649118037589E-2</v>
      </c>
      <c r="GB131" s="2">
        <f t="shared" si="156"/>
        <v>4.6164056966962699E-2</v>
      </c>
      <c r="GC131" s="2">
        <f t="shared" si="156"/>
        <v>4.6037891465700718E-2</v>
      </c>
      <c r="GD131" s="2">
        <f t="shared" si="156"/>
        <v>4.5729817671310229E-2</v>
      </c>
      <c r="GE131" s="2">
        <f t="shared" si="156"/>
        <v>4.7036879807747456E-2</v>
      </c>
      <c r="GF131" s="2">
        <f t="shared" si="156"/>
        <v>4.7599643929143461E-2</v>
      </c>
      <c r="GG131" s="2">
        <f t="shared" si="156"/>
        <v>4.6229795401517414E-2</v>
      </c>
      <c r="GH131" s="2">
        <f t="shared" si="156"/>
        <v>4.114983028510269E-2</v>
      </c>
      <c r="GI131" s="2">
        <f t="shared" si="156"/>
        <v>4.5834856781835014E-2</v>
      </c>
      <c r="GJ131" s="2">
        <f t="shared" si="156"/>
        <v>2.7932729925229823E-2</v>
      </c>
      <c r="GK131" s="2">
        <f t="shared" si="156"/>
        <v>2.1803825651911989E-2</v>
      </c>
      <c r="GM131" s="86">
        <f t="shared" si="157"/>
        <v>6.6961120436464821E-72</v>
      </c>
      <c r="GN131" s="86">
        <f t="shared" si="157"/>
        <v>7.2420886923829877E-85</v>
      </c>
      <c r="GO131" s="86">
        <f t="shared" si="157"/>
        <v>3.9140307787769155E-98</v>
      </c>
      <c r="GP131" s="86">
        <f t="shared" si="157"/>
        <v>1.2362542486738215E-131</v>
      </c>
      <c r="GQ131" s="86">
        <f t="shared" si="157"/>
        <v>2.3678629149959029E-152</v>
      </c>
      <c r="GR131" s="86">
        <f t="shared" si="157"/>
        <v>3.9129839676276655E-139</v>
      </c>
      <c r="GS131" s="86">
        <f t="shared" si="157"/>
        <v>8.542330981285759E-154</v>
      </c>
      <c r="GT131" s="86">
        <f t="shared" si="157"/>
        <v>1.7639395113739793E-158</v>
      </c>
      <c r="GU131" s="86">
        <f t="shared" si="157"/>
        <v>9.5863080828674116E-171</v>
      </c>
      <c r="GV131" s="86">
        <f t="shared" si="157"/>
        <v>4.7243948448575364E-114</v>
      </c>
      <c r="GW131" s="86">
        <f t="shared" si="157"/>
        <v>2.2509895766087935E-120</v>
      </c>
      <c r="GX131" s="86">
        <f t="shared" si="157"/>
        <v>1.632710187903117E-100</v>
      </c>
      <c r="GY131" s="86">
        <f t="shared" si="157"/>
        <v>1.0123295064882086E-75</v>
      </c>
      <c r="GZ131" s="86">
        <f t="shared" si="157"/>
        <v>1.3431081037198605E-90</v>
      </c>
      <c r="HA131" s="86">
        <f t="shared" si="157"/>
        <v>5.9708400310327718E-140</v>
      </c>
      <c r="HC131" s="86">
        <f t="shared" si="153"/>
        <v>3.1398599429950021E-30</v>
      </c>
      <c r="HD131" s="86">
        <f t="shared" si="153"/>
        <v>1.2280471960359664E-29</v>
      </c>
      <c r="HE131" s="86">
        <f t="shared" si="153"/>
        <v>7.3230443468998712E-39</v>
      </c>
      <c r="HF131" s="86">
        <f t="shared" si="153"/>
        <v>1.2986644905816704E-36</v>
      </c>
      <c r="HG131" s="86">
        <f t="shared" si="153"/>
        <v>2.208183385331223E-39</v>
      </c>
      <c r="HH131" s="86">
        <f t="shared" si="153"/>
        <v>2.2188646360245807E-44</v>
      </c>
      <c r="HI131" s="86">
        <f t="shared" si="153"/>
        <v>3.4771869095718011E-53</v>
      </c>
      <c r="HJ131" s="86">
        <f t="shared" si="153"/>
        <v>6.7436474930691579E-60</v>
      </c>
      <c r="HK131" s="86">
        <f t="shared" si="153"/>
        <v>2.3545650805139884E-36</v>
      </c>
      <c r="HL131" s="86">
        <f t="shared" si="161"/>
        <v>1.5593135572342681E-34</v>
      </c>
      <c r="HM131" s="86">
        <f t="shared" si="161"/>
        <v>1.6884597207593078E-43</v>
      </c>
      <c r="HN131" s="86">
        <f t="shared" si="161"/>
        <v>2.2791315341610113E-29</v>
      </c>
      <c r="HO131" s="86">
        <f t="shared" si="161"/>
        <v>9.1065752942024193E-28</v>
      </c>
      <c r="HP131" s="86">
        <f t="shared" si="161"/>
        <v>3.8058282082064745E-33</v>
      </c>
      <c r="HQ131" s="86">
        <f t="shared" si="161"/>
        <v>3.4804679681463745E-49</v>
      </c>
      <c r="HS131" s="86">
        <f t="shared" si="158"/>
        <v>1.688130988108099E-2</v>
      </c>
      <c r="HT131" s="86">
        <f t="shared" si="158"/>
        <v>5.2257155198442762E-2</v>
      </c>
      <c r="HU131" s="86">
        <f t="shared" si="158"/>
        <v>3.1599681514848377E-2</v>
      </c>
      <c r="HV131" s="86">
        <f t="shared" si="158"/>
        <v>1.8093370819390203E-2</v>
      </c>
      <c r="HW131" s="86">
        <f t="shared" si="158"/>
        <v>2.2174014515439031E-2</v>
      </c>
      <c r="HX131" s="86">
        <f t="shared" si="158"/>
        <v>2.5030555683684275E-2</v>
      </c>
      <c r="HY131" s="86">
        <f t="shared" si="158"/>
        <v>3.6244280800956867E-2</v>
      </c>
      <c r="HZ131" s="86">
        <f t="shared" si="158"/>
        <v>2.7351951443299868E-2</v>
      </c>
      <c r="IA131" s="86">
        <f t="shared" si="158"/>
        <v>4.5621654445402449E-2</v>
      </c>
      <c r="IB131" s="86">
        <f t="shared" si="158"/>
        <v>1.9293341266360332E-2</v>
      </c>
      <c r="IC131" s="86">
        <f t="shared" si="158"/>
        <v>2.9971336730578911E-2</v>
      </c>
      <c r="ID131" s="86">
        <f t="shared" si="158"/>
        <v>1.1144452194203758E-2</v>
      </c>
      <c r="IE131" s="86">
        <f t="shared" si="158"/>
        <v>2.1760344481614482E-2</v>
      </c>
      <c r="IF131" s="86">
        <f t="shared" si="158"/>
        <v>1.5183564307026267E-2</v>
      </c>
      <c r="IG131" s="86">
        <f t="shared" si="158"/>
        <v>2.0719155192730689E-2</v>
      </c>
      <c r="II131" s="86">
        <f t="shared" si="159"/>
        <v>2.1913812905889054E-32</v>
      </c>
      <c r="IJ131" s="86">
        <f t="shared" si="159"/>
        <v>2.2361681281223907E-34</v>
      </c>
      <c r="IK131" s="86">
        <f t="shared" si="159"/>
        <v>3.3666042658165391E-36</v>
      </c>
      <c r="IL131" s="86">
        <f t="shared" si="159"/>
        <v>1.9239538387264638E-37</v>
      </c>
      <c r="IM131" s="86">
        <f t="shared" si="159"/>
        <v>3.283171570564849E-37</v>
      </c>
      <c r="IN131" s="86">
        <f t="shared" si="159"/>
        <v>1.2874299407171758E-39</v>
      </c>
      <c r="IO131" s="86">
        <f t="shared" si="159"/>
        <v>5.2605576237866287E-35</v>
      </c>
      <c r="IP131" s="86">
        <f t="shared" si="159"/>
        <v>1.7683989016143028E-38</v>
      </c>
      <c r="IQ131" s="86">
        <f t="shared" si="159"/>
        <v>8.4126115933214274E-38</v>
      </c>
      <c r="IR131" s="86">
        <f t="shared" si="159"/>
        <v>1.5969801850269738E-39</v>
      </c>
      <c r="IS131" s="86">
        <f t="shared" si="159"/>
        <v>6.5986079692443739E-37</v>
      </c>
      <c r="IT131" s="86">
        <f t="shared" si="159"/>
        <v>9.5131774007898527E-44</v>
      </c>
      <c r="IU131" s="86">
        <f t="shared" si="159"/>
        <v>4.9207877135392716E-36</v>
      </c>
      <c r="IV131" s="86">
        <f t="shared" si="159"/>
        <v>1.2447240070758951E-25</v>
      </c>
      <c r="IW131" s="86">
        <f t="shared" si="159"/>
        <v>3.8504561816858137E-15</v>
      </c>
      <c r="IY131" s="86">
        <f t="shared" si="160"/>
        <v>1.688130988108099E-2</v>
      </c>
      <c r="IZ131" s="86">
        <f t="shared" si="160"/>
        <v>5.2257155198442762E-2</v>
      </c>
      <c r="JA131" s="86">
        <f t="shared" si="160"/>
        <v>3.1599681514848377E-2</v>
      </c>
      <c r="JB131" s="86">
        <f t="shared" si="160"/>
        <v>1.8093370819390203E-2</v>
      </c>
      <c r="JC131" s="86">
        <f t="shared" si="160"/>
        <v>2.2174014515439031E-2</v>
      </c>
      <c r="JD131" s="86">
        <f t="shared" si="160"/>
        <v>2.5030555683684275E-2</v>
      </c>
      <c r="JE131" s="86">
        <f t="shared" si="160"/>
        <v>3.6244280800956867E-2</v>
      </c>
      <c r="JF131" s="86">
        <f t="shared" si="160"/>
        <v>2.7351951443299868E-2</v>
      </c>
      <c r="JG131" s="86">
        <f t="shared" si="160"/>
        <v>4.5621654445402449E-2</v>
      </c>
      <c r="JH131" s="86">
        <f t="shared" si="160"/>
        <v>1.9293341266360332E-2</v>
      </c>
      <c r="JI131" s="86">
        <f t="shared" si="160"/>
        <v>2.9971336730578911E-2</v>
      </c>
      <c r="JJ131" s="86">
        <f t="shared" si="160"/>
        <v>1.1144452194203758E-2</v>
      </c>
      <c r="JK131" s="86">
        <f t="shared" si="160"/>
        <v>2.1760344481614482E-2</v>
      </c>
      <c r="JL131" s="86">
        <f t="shared" si="160"/>
        <v>1.5183564307026267E-2</v>
      </c>
      <c r="JM131" s="86">
        <f t="shared" si="160"/>
        <v>2.071915519273454E-2</v>
      </c>
    </row>
    <row r="132" spans="2:273" x14ac:dyDescent="0.25">
      <c r="B132" s="2">
        <v>105</v>
      </c>
      <c r="C132" s="37">
        <v>110.39700000000001</v>
      </c>
      <c r="D132" s="37">
        <v>108.431</v>
      </c>
      <c r="E132" s="37">
        <v>109.19</v>
      </c>
      <c r="F132" s="37">
        <v>108.60299999999999</v>
      </c>
      <c r="G132" s="37">
        <v>108.36199999999999</v>
      </c>
      <c r="H132" s="37">
        <v>109.94799999999999</v>
      </c>
      <c r="I132" s="37">
        <v>114.172</v>
      </c>
      <c r="J132" s="37">
        <v>109.44799999999999</v>
      </c>
      <c r="K132" s="37">
        <v>113.13800000000001</v>
      </c>
      <c r="L132" s="37">
        <v>114.069</v>
      </c>
      <c r="M132" s="37">
        <v>115.879</v>
      </c>
      <c r="N132" s="37">
        <v>116.20699999999999</v>
      </c>
      <c r="O132" s="37">
        <v>120.55200000000001</v>
      </c>
      <c r="P132" s="37">
        <v>117.759</v>
      </c>
      <c r="Q132" s="37">
        <v>127.259</v>
      </c>
      <c r="S132" s="4">
        <f t="shared" si="162"/>
        <v>108.3157968452206</v>
      </c>
      <c r="T132" s="4">
        <f t="shared" si="162"/>
        <v>108.83242833292989</v>
      </c>
      <c r="U132" s="4">
        <f t="shared" si="162"/>
        <v>108.85751559602159</v>
      </c>
      <c r="V132" s="4">
        <f t="shared" si="162"/>
        <v>109.77062603885801</v>
      </c>
      <c r="W132" s="4">
        <f t="shared" si="162"/>
        <v>110.03636445728868</v>
      </c>
      <c r="X132" s="4">
        <f t="shared" si="162"/>
        <v>111.33046965393456</v>
      </c>
      <c r="Y132" s="4">
        <f t="shared" si="162"/>
        <v>114.18930287236243</v>
      </c>
      <c r="Z132" s="4">
        <f t="shared" si="162"/>
        <v>112.99192948233726</v>
      </c>
      <c r="AA132" s="4">
        <f t="shared" si="162"/>
        <v>114.28616117881468</v>
      </c>
      <c r="AB132" s="4">
        <f t="shared" si="162"/>
        <v>113.89938530570697</v>
      </c>
      <c r="AC132" s="4">
        <f t="shared" si="162"/>
        <v>116.99088274027108</v>
      </c>
      <c r="AD132" s="4">
        <f t="shared" si="162"/>
        <v>115.61579007053557</v>
      </c>
      <c r="AE132" s="4">
        <f t="shared" si="162"/>
        <v>120.22408747238758</v>
      </c>
      <c r="AF132" s="4">
        <f t="shared" si="162"/>
        <v>120.8787574076447</v>
      </c>
      <c r="AG132" s="4">
        <f t="shared" si="162"/>
        <v>128.82471378413211</v>
      </c>
      <c r="AI132" s="4">
        <f t="shared" si="163"/>
        <v>2.0812031547794021</v>
      </c>
      <c r="AJ132" s="4">
        <f t="shared" si="163"/>
        <v>-0.40142833292989621</v>
      </c>
      <c r="AK132" s="4">
        <f t="shared" si="163"/>
        <v>0.3324844039784125</v>
      </c>
      <c r="AL132" s="4">
        <f t="shared" si="163"/>
        <v>-1.1676260388580175</v>
      </c>
      <c r="AM132" s="4">
        <f t="shared" si="163"/>
        <v>-1.6743644572886893</v>
      </c>
      <c r="AN132" s="4">
        <f t="shared" si="163"/>
        <v>-1.3824696539345638</v>
      </c>
      <c r="AO132" s="4">
        <f t="shared" si="163"/>
        <v>-1.7302872362435551E-2</v>
      </c>
      <c r="AP132" s="4">
        <f t="shared" si="163"/>
        <v>-3.543929482337262</v>
      </c>
      <c r="AQ132" s="4">
        <f t="shared" si="163"/>
        <v>-1.1481611788146751</v>
      </c>
      <c r="AR132" s="4">
        <f t="shared" si="163"/>
        <v>0.16961469429303122</v>
      </c>
      <c r="AS132" s="4">
        <f t="shared" si="163"/>
        <v>-1.1118827402710707</v>
      </c>
      <c r="AT132" s="4">
        <f t="shared" si="163"/>
        <v>0.59120992946442641</v>
      </c>
      <c r="AU132" s="4">
        <f t="shared" si="163"/>
        <v>0.32791252761242617</v>
      </c>
      <c r="AV132" s="4">
        <f t="shared" si="163"/>
        <v>-3.1197574076446983</v>
      </c>
      <c r="AW132" s="4">
        <f t="shared" si="163"/>
        <v>-1.5657137841321145</v>
      </c>
      <c r="AY132" s="2">
        <f t="shared" si="154"/>
        <v>108.3157968452206</v>
      </c>
      <c r="AZ132" s="2">
        <f t="shared" si="154"/>
        <v>107.26998129638447</v>
      </c>
      <c r="BA132" s="2">
        <f t="shared" si="154"/>
        <v>107.30748552756592</v>
      </c>
      <c r="BB132" s="2">
        <f t="shared" si="154"/>
        <v>107.90169649567045</v>
      </c>
      <c r="BC132" s="2">
        <f t="shared" si="154"/>
        <v>107.94117264837787</v>
      </c>
      <c r="BD132" s="2">
        <f t="shared" si="154"/>
        <v>108.13347134724177</v>
      </c>
      <c r="BE132" s="2">
        <f t="shared" si="154"/>
        <v>109.36002184252527</v>
      </c>
      <c r="BF132" s="2">
        <f t="shared" si="154"/>
        <v>109.24573919019133</v>
      </c>
      <c r="BG132" s="2">
        <f t="shared" si="154"/>
        <v>108.20110611143598</v>
      </c>
      <c r="BH132" s="2">
        <f t="shared" si="154"/>
        <v>109.8973571123967</v>
      </c>
      <c r="BI132" s="2">
        <f t="shared" si="154"/>
        <v>111.3372010552108</v>
      </c>
      <c r="BJ132" s="2">
        <f t="shared" si="154"/>
        <v>112.73957974669291</v>
      </c>
      <c r="BK132" s="2">
        <f t="shared" si="154"/>
        <v>114.72497236408317</v>
      </c>
      <c r="BL132" s="2">
        <f t="shared" si="154"/>
        <v>115.24661302426978</v>
      </c>
      <c r="BM132" s="2">
        <f t="shared" si="154"/>
        <v>118.27516608575471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146.88518217636022</v>
      </c>
      <c r="DL132" s="2">
        <f t="shared" si="164"/>
        <v>127.61540620782729</v>
      </c>
      <c r="DM132" s="2">
        <f t="shared" si="164"/>
        <v>127.83711325090272</v>
      </c>
      <c r="DN132" s="2">
        <f t="shared" si="164"/>
        <v>132.5578971659919</v>
      </c>
      <c r="DO132" s="2">
        <f t="shared" si="164"/>
        <v>141.1171620075047</v>
      </c>
      <c r="DP132" s="2">
        <f t="shared" si="164"/>
        <v>140.19759601706971</v>
      </c>
      <c r="DQ132" s="2">
        <f t="shared" si="164"/>
        <v>131.15674512195125</v>
      </c>
      <c r="DR132" s="2">
        <f t="shared" si="164"/>
        <v>132.96167140825037</v>
      </c>
      <c r="DS132" s="2">
        <f t="shared" si="164"/>
        <v>131.94893003003006</v>
      </c>
      <c r="DT132" s="2">
        <f t="shared" si="164"/>
        <v>135.74757112375534</v>
      </c>
      <c r="DU132" s="2">
        <f t="shared" si="164"/>
        <v>136.40800377867748</v>
      </c>
      <c r="DV132" s="2">
        <f t="shared" si="164"/>
        <v>140.27475462304409</v>
      </c>
      <c r="DW132" s="2">
        <f t="shared" si="164"/>
        <v>142.17636863989492</v>
      </c>
      <c r="DX132" s="2">
        <f t="shared" si="164"/>
        <v>143.10490330330327</v>
      </c>
      <c r="DY132" s="2">
        <f t="shared" si="164"/>
        <v>146.27067148683719</v>
      </c>
      <c r="EA132" s="2">
        <f t="shared" si="152"/>
        <v>108.20808847084784</v>
      </c>
      <c r="EB132" s="2">
        <f t="shared" si="152"/>
        <v>107.21817488833021</v>
      </c>
      <c r="EC132" s="2">
        <f t="shared" si="152"/>
        <v>107.24669375243829</v>
      </c>
      <c r="ED132" s="2">
        <f t="shared" si="152"/>
        <v>107.82827387224494</v>
      </c>
      <c r="EE132" s="2">
        <f t="shared" si="151"/>
        <v>107.8492672062403</v>
      </c>
      <c r="EF132" s="2">
        <f t="shared" si="151"/>
        <v>108.04343496240048</v>
      </c>
      <c r="EG132" s="2">
        <f t="shared" si="151"/>
        <v>109.30494529098048</v>
      </c>
      <c r="EH132" s="2">
        <f t="shared" si="151"/>
        <v>109.16661800386802</v>
      </c>
      <c r="EI132" s="2">
        <f t="shared" si="151"/>
        <v>108.12304378492259</v>
      </c>
      <c r="EJ132" s="2">
        <f t="shared" si="151"/>
        <v>109.81685733083341</v>
      </c>
      <c r="EK132" s="2">
        <f t="shared" si="151"/>
        <v>111.2613512233707</v>
      </c>
      <c r="EL132" s="2">
        <f t="shared" si="151"/>
        <v>112.65099483957047</v>
      </c>
      <c r="EM132" s="2">
        <f t="shared" si="135"/>
        <v>114.64824365824558</v>
      </c>
      <c r="EN132" s="2">
        <f t="shared" si="135"/>
        <v>115.1573426993978</v>
      </c>
      <c r="EO132" s="2">
        <f t="shared" si="135"/>
        <v>118.17260350514131</v>
      </c>
      <c r="EQ132" s="2">
        <f t="shared" si="165"/>
        <v>108.11760940770839</v>
      </c>
      <c r="ER132" s="2">
        <f t="shared" si="165"/>
        <v>107.08445956159927</v>
      </c>
      <c r="ES132" s="2">
        <f t="shared" si="165"/>
        <v>107.28346213536072</v>
      </c>
      <c r="ET132" s="2">
        <f t="shared" si="165"/>
        <v>107.90408282080973</v>
      </c>
      <c r="EU132" s="2">
        <f t="shared" si="165"/>
        <v>107.94809872117951</v>
      </c>
      <c r="EV132" s="2">
        <f t="shared" si="165"/>
        <v>107.96479674326334</v>
      </c>
      <c r="EW132" s="2">
        <f t="shared" si="165"/>
        <v>109.24429156782493</v>
      </c>
      <c r="EX132" s="2">
        <f t="shared" si="165"/>
        <v>109.3282701166553</v>
      </c>
      <c r="EY132" s="2">
        <f t="shared" si="165"/>
        <v>108.17224984269978</v>
      </c>
      <c r="EZ132" s="2">
        <f t="shared" si="165"/>
        <v>109.78830439812837</v>
      </c>
      <c r="FA132" s="2">
        <f t="shared" si="165"/>
        <v>111.35414814466627</v>
      </c>
      <c r="FB132" s="2">
        <f t="shared" si="165"/>
        <v>112.65020295420814</v>
      </c>
      <c r="FC132" s="2">
        <f t="shared" si="165"/>
        <v>114.67372592141683</v>
      </c>
      <c r="FD132" s="2">
        <f t="shared" si="165"/>
        <v>115.13193918759548</v>
      </c>
      <c r="FE132" s="2">
        <f t="shared" si="165"/>
        <v>117.9395174717105</v>
      </c>
      <c r="FG132" s="2">
        <f t="shared" si="166"/>
        <v>0.99710901273329255</v>
      </c>
      <c r="FH132" s="2">
        <f t="shared" si="166"/>
        <v>0.99714178886962412</v>
      </c>
      <c r="FI132" s="2">
        <f t="shared" si="166"/>
        <v>0.99713101326904707</v>
      </c>
      <c r="FJ132" s="2">
        <f t="shared" si="166"/>
        <v>0.99718267534226834</v>
      </c>
      <c r="FK132" s="2">
        <f t="shared" si="166"/>
        <v>0.99738627381923572</v>
      </c>
      <c r="FL132" s="2">
        <f t="shared" si="166"/>
        <v>0.99707660744343318</v>
      </c>
      <c r="FM132" s="2">
        <f t="shared" si="166"/>
        <v>0.99734004589554415</v>
      </c>
      <c r="FN132" s="2">
        <f t="shared" si="166"/>
        <v>0.99701403188639015</v>
      </c>
      <c r="FO132" s="2">
        <f t="shared" si="166"/>
        <v>0.99682966701984577</v>
      </c>
      <c r="FP132" s="2">
        <f t="shared" si="166"/>
        <v>0.99683837461180969</v>
      </c>
      <c r="FQ132" s="2">
        <f t="shared" si="166"/>
        <v>0.99716992764320334</v>
      </c>
      <c r="FR132" s="2">
        <f t="shared" si="166"/>
        <v>0.99679187423035986</v>
      </c>
      <c r="FS132" s="2">
        <f t="shared" si="166"/>
        <v>0.99725903293350726</v>
      </c>
      <c r="FT132" s="2">
        <f t="shared" si="166"/>
        <v>0.99677802709288932</v>
      </c>
      <c r="FU132" s="2">
        <f t="shared" si="166"/>
        <v>0.99615192871598313</v>
      </c>
      <c r="FW132" s="2">
        <f t="shared" si="156"/>
        <v>4.5387417824916496E-2</v>
      </c>
      <c r="FX132" s="2">
        <f t="shared" si="156"/>
        <v>4.8559770152942994E-2</v>
      </c>
      <c r="FY132" s="2">
        <f t="shared" si="156"/>
        <v>4.6728593025037964E-2</v>
      </c>
      <c r="FZ132" s="2">
        <f t="shared" si="156"/>
        <v>4.9482891065337903E-2</v>
      </c>
      <c r="GA132" s="2">
        <f t="shared" si="156"/>
        <v>5.0108252612006479E-2</v>
      </c>
      <c r="GB132" s="2">
        <f t="shared" si="156"/>
        <v>5.0393438357077089E-2</v>
      </c>
      <c r="GC132" s="2">
        <f t="shared" si="156"/>
        <v>5.025632305441239E-2</v>
      </c>
      <c r="GD132" s="2">
        <f t="shared" si="156"/>
        <v>4.9921497820397044E-2</v>
      </c>
      <c r="GE132" s="2">
        <f t="shared" si="156"/>
        <v>5.1341921772289786E-2</v>
      </c>
      <c r="GF132" s="2">
        <f t="shared" si="156"/>
        <v>5.1953384740303601E-2</v>
      </c>
      <c r="GG132" s="2">
        <f t="shared" si="156"/>
        <v>5.0464880860108016E-2</v>
      </c>
      <c r="GH132" s="2">
        <f t="shared" si="156"/>
        <v>4.4941471282322586E-2</v>
      </c>
      <c r="GI132" s="2">
        <f t="shared" si="156"/>
        <v>5.003566017788838E-2</v>
      </c>
      <c r="GJ132" s="2">
        <f t="shared" si="156"/>
        <v>3.0545312776801382E-2</v>
      </c>
      <c r="GK132" s="2">
        <f t="shared" si="156"/>
        <v>2.3857233492135161E-2</v>
      </c>
      <c r="GM132" s="86">
        <f t="shared" si="157"/>
        <v>4.0809274022308232E-75</v>
      </c>
      <c r="GN132" s="86">
        <f t="shared" si="157"/>
        <v>1.2081168429879526E-88</v>
      </c>
      <c r="GO132" s="86">
        <f t="shared" si="157"/>
        <v>1.6936301030562416E-102</v>
      </c>
      <c r="GP132" s="86">
        <f t="shared" si="157"/>
        <v>1.5506063427019223E-137</v>
      </c>
      <c r="GQ132" s="86">
        <f t="shared" si="157"/>
        <v>3.4324796927904651E-159</v>
      </c>
      <c r="GR132" s="86">
        <f t="shared" si="157"/>
        <v>2.8662493570421272E-145</v>
      </c>
      <c r="GS132" s="86">
        <f t="shared" si="157"/>
        <v>1.3808350822854003E-160</v>
      </c>
      <c r="GT132" s="86">
        <f t="shared" si="157"/>
        <v>1.5633011674936619E-165</v>
      </c>
      <c r="GU132" s="86">
        <f t="shared" si="157"/>
        <v>2.8017110938452246E-178</v>
      </c>
      <c r="GV132" s="86">
        <f t="shared" si="157"/>
        <v>3.7486664024614362E-119</v>
      </c>
      <c r="GW132" s="86">
        <f t="shared" si="157"/>
        <v>9.7703418582778825E-126</v>
      </c>
      <c r="GX132" s="86">
        <f t="shared" si="157"/>
        <v>5.009310304664919E-105</v>
      </c>
      <c r="GY132" s="86">
        <f t="shared" si="157"/>
        <v>5.1249608274507108E-79</v>
      </c>
      <c r="GZ132" s="86">
        <f t="shared" si="157"/>
        <v>1.3338326752273427E-94</v>
      </c>
      <c r="HA132" s="86">
        <f t="shared" si="157"/>
        <v>4.8600396734673827E-146</v>
      </c>
      <c r="HC132" s="86">
        <f t="shared" si="153"/>
        <v>1.0496459653560301E-32</v>
      </c>
      <c r="HD132" s="86">
        <f t="shared" si="153"/>
        <v>5.6163287866560689E-32</v>
      </c>
      <c r="HE132" s="86">
        <f t="shared" si="153"/>
        <v>6.298581695803173E-42</v>
      </c>
      <c r="HF132" s="86">
        <f t="shared" si="153"/>
        <v>1.6274961372447529E-39</v>
      </c>
      <c r="HG132" s="86">
        <f t="shared" si="153"/>
        <v>1.7045915305057093E-42</v>
      </c>
      <c r="HH132" s="86">
        <f t="shared" si="153"/>
        <v>7.6610546055489295E-48</v>
      </c>
      <c r="HI132" s="86">
        <f t="shared" si="153"/>
        <v>2.3735012903112758E-57</v>
      </c>
      <c r="HJ132" s="86">
        <f t="shared" si="153"/>
        <v>1.2327670677835802E-64</v>
      </c>
      <c r="HK132" s="86">
        <f t="shared" si="153"/>
        <v>4.067389288180068E-39</v>
      </c>
      <c r="HL132" s="86">
        <f t="shared" si="161"/>
        <v>3.0506990537289853E-37</v>
      </c>
      <c r="HM132" s="86">
        <f t="shared" si="161"/>
        <v>6.103122366688828E-47</v>
      </c>
      <c r="HN132" s="86">
        <f t="shared" si="161"/>
        <v>1.1341235847811395E-31</v>
      </c>
      <c r="HO132" s="86">
        <f t="shared" si="161"/>
        <v>6.3007249211776704E-30</v>
      </c>
      <c r="HP132" s="86">
        <f t="shared" si="161"/>
        <v>7.4901175351453434E-36</v>
      </c>
      <c r="HQ132" s="86">
        <f t="shared" si="161"/>
        <v>4.4530539806989149E-53</v>
      </c>
      <c r="HS132" s="86">
        <f t="shared" si="158"/>
        <v>3.2812940476187477E-2</v>
      </c>
      <c r="HT132" s="86">
        <f t="shared" si="158"/>
        <v>9.2266663465013485E-2</v>
      </c>
      <c r="HU132" s="86">
        <f t="shared" si="158"/>
        <v>5.9863920189736054E-2</v>
      </c>
      <c r="HV132" s="86">
        <f t="shared" si="158"/>
        <v>3.7421397300291898E-2</v>
      </c>
      <c r="HW132" s="86">
        <f t="shared" si="158"/>
        <v>4.4851227724117607E-2</v>
      </c>
      <c r="HX132" s="86">
        <f t="shared" si="158"/>
        <v>5.1073291118030328E-2</v>
      </c>
      <c r="HY132" s="86">
        <f t="shared" si="158"/>
        <v>6.7829350206161848E-2</v>
      </c>
      <c r="HZ132" s="86">
        <f t="shared" si="158"/>
        <v>5.4543781375976236E-2</v>
      </c>
      <c r="IA132" s="86">
        <f t="shared" si="158"/>
        <v>8.5220799503483324E-2</v>
      </c>
      <c r="IB132" s="86">
        <f t="shared" si="158"/>
        <v>4.0876147546828043E-2</v>
      </c>
      <c r="IC132" s="86">
        <f t="shared" si="158"/>
        <v>5.8430894059883658E-2</v>
      </c>
      <c r="ID132" s="86">
        <f t="shared" si="158"/>
        <v>2.5180382478372131E-2</v>
      </c>
      <c r="IE132" s="86">
        <f t="shared" si="158"/>
        <v>4.3608986842309391E-2</v>
      </c>
      <c r="IF132" s="86">
        <f t="shared" si="158"/>
        <v>2.614688385215953E-2</v>
      </c>
      <c r="IG132" s="86">
        <f t="shared" si="158"/>
        <v>3.2403137069768204E-2</v>
      </c>
      <c r="II132" s="86">
        <f t="shared" si="159"/>
        <v>1.3080173191582542E-30</v>
      </c>
      <c r="IJ132" s="86">
        <f t="shared" si="159"/>
        <v>1.9179163491879411E-32</v>
      </c>
      <c r="IK132" s="86">
        <f t="shared" si="159"/>
        <v>3.4795833952881574E-34</v>
      </c>
      <c r="IL132" s="86">
        <f t="shared" si="159"/>
        <v>2.5777872636892365E-35</v>
      </c>
      <c r="IM132" s="86">
        <f t="shared" si="159"/>
        <v>4.3518718195480446E-35</v>
      </c>
      <c r="IN132" s="86">
        <f t="shared" si="159"/>
        <v>2.3963993876660532E-37</v>
      </c>
      <c r="IO132" s="86">
        <f t="shared" si="159"/>
        <v>5.1810723138123725E-33</v>
      </c>
      <c r="IP132" s="86">
        <f t="shared" si="159"/>
        <v>2.7705807042877278E-36</v>
      </c>
      <c r="IQ132" s="86">
        <f t="shared" si="159"/>
        <v>1.2605249787944756E-35</v>
      </c>
      <c r="IR132" s="86">
        <f t="shared" si="159"/>
        <v>3.1007571331954734E-37</v>
      </c>
      <c r="IS132" s="86">
        <f t="shared" si="159"/>
        <v>8.4904531553621516E-35</v>
      </c>
      <c r="IT132" s="86">
        <f t="shared" si="159"/>
        <v>2.5099714479498685E-41</v>
      </c>
      <c r="IU132" s="86">
        <f t="shared" si="159"/>
        <v>5.5402933211295452E-34</v>
      </c>
      <c r="IV132" s="86">
        <f t="shared" si="159"/>
        <v>2.1110444666553033E-24</v>
      </c>
      <c r="IW132" s="86">
        <f t="shared" si="159"/>
        <v>1.7282562065042193E-14</v>
      </c>
      <c r="IY132" s="86">
        <f t="shared" si="160"/>
        <v>3.2812940476187477E-2</v>
      </c>
      <c r="IZ132" s="86">
        <f t="shared" si="160"/>
        <v>9.2266663465013485E-2</v>
      </c>
      <c r="JA132" s="86">
        <f t="shared" si="160"/>
        <v>5.9863920189736054E-2</v>
      </c>
      <c r="JB132" s="86">
        <f t="shared" si="160"/>
        <v>3.7421397300291898E-2</v>
      </c>
      <c r="JC132" s="86">
        <f t="shared" si="160"/>
        <v>4.4851227724117607E-2</v>
      </c>
      <c r="JD132" s="86">
        <f t="shared" si="160"/>
        <v>5.1073291118030328E-2</v>
      </c>
      <c r="JE132" s="86">
        <f t="shared" si="160"/>
        <v>6.7829350206161848E-2</v>
      </c>
      <c r="JF132" s="86">
        <f t="shared" si="160"/>
        <v>5.4543781375976236E-2</v>
      </c>
      <c r="JG132" s="86">
        <f t="shared" si="160"/>
        <v>8.5220799503483324E-2</v>
      </c>
      <c r="JH132" s="86">
        <f t="shared" si="160"/>
        <v>4.0876147546828043E-2</v>
      </c>
      <c r="JI132" s="86">
        <f t="shared" si="160"/>
        <v>5.8430894059883658E-2</v>
      </c>
      <c r="JJ132" s="86">
        <f t="shared" si="160"/>
        <v>2.5180382478372131E-2</v>
      </c>
      <c r="JK132" s="86">
        <f t="shared" si="160"/>
        <v>4.3608986842309391E-2</v>
      </c>
      <c r="JL132" s="86">
        <f t="shared" si="160"/>
        <v>2.614688385215953E-2</v>
      </c>
      <c r="JM132" s="86">
        <f t="shared" si="160"/>
        <v>3.2403137069785488E-2</v>
      </c>
    </row>
    <row r="133" spans="2:273" x14ac:dyDescent="0.25">
      <c r="B133" s="2">
        <v>106</v>
      </c>
      <c r="C133" s="37">
        <v>108.55200000000001</v>
      </c>
      <c r="D133" s="37">
        <v>107.79300000000001</v>
      </c>
      <c r="E133" s="37">
        <v>109.345</v>
      </c>
      <c r="F133" s="37">
        <v>111.5</v>
      </c>
      <c r="G133" s="37">
        <v>111.845</v>
      </c>
      <c r="H133" s="37">
        <v>112.241</v>
      </c>
      <c r="I133" s="37">
        <v>115.36199999999999</v>
      </c>
      <c r="J133" s="37">
        <v>115.431</v>
      </c>
      <c r="K133" s="37">
        <v>115.914</v>
      </c>
      <c r="L133" s="37">
        <v>117.94799999999999</v>
      </c>
      <c r="M133" s="37">
        <v>118.914</v>
      </c>
      <c r="N133" s="37">
        <v>117.845</v>
      </c>
      <c r="O133" s="37">
        <v>124.121</v>
      </c>
      <c r="P133" s="37">
        <v>121.414</v>
      </c>
      <c r="Q133" s="37">
        <v>131.03399999999999</v>
      </c>
      <c r="S133" s="4">
        <f t="shared" si="162"/>
        <v>108.22286229733811</v>
      </c>
      <c r="T133" s="4">
        <f t="shared" si="162"/>
        <v>109.47239554267404</v>
      </c>
      <c r="U133" s="4">
        <f t="shared" si="162"/>
        <v>109.63421060194607</v>
      </c>
      <c r="V133" s="4">
        <f t="shared" si="162"/>
        <v>110.96738938191159</v>
      </c>
      <c r="W133" s="4">
        <f t="shared" si="162"/>
        <v>111.30263910939918</v>
      </c>
      <c r="X133" s="4">
        <f t="shared" si="162"/>
        <v>113.34788656471949</v>
      </c>
      <c r="Y133" s="4">
        <f t="shared" si="162"/>
        <v>116.72220436159334</v>
      </c>
      <c r="Z133" s="4">
        <f t="shared" si="162"/>
        <v>115.24891580779992</v>
      </c>
      <c r="AA133" s="4">
        <f t="shared" si="162"/>
        <v>117.23907945227036</v>
      </c>
      <c r="AB133" s="4">
        <f t="shared" si="162"/>
        <v>116.68335079370746</v>
      </c>
      <c r="AC133" s="4">
        <f t="shared" si="162"/>
        <v>120.21291259639965</v>
      </c>
      <c r="AD133" s="4">
        <f t="shared" si="162"/>
        <v>117.94394887046036</v>
      </c>
      <c r="AE133" s="4">
        <f t="shared" si="162"/>
        <v>123.67339126751892</v>
      </c>
      <c r="AF133" s="4">
        <f t="shared" si="162"/>
        <v>123.83163809332018</v>
      </c>
      <c r="AG133" s="4">
        <f t="shared" si="162"/>
        <v>133.24020618565845</v>
      </c>
      <c r="AI133" s="4">
        <f t="shared" si="163"/>
        <v>0.32913770266189601</v>
      </c>
      <c r="AJ133" s="4">
        <f t="shared" si="163"/>
        <v>-1.6793955426740297</v>
      </c>
      <c r="AK133" s="4">
        <f t="shared" si="163"/>
        <v>-0.28921060194606696</v>
      </c>
      <c r="AL133" s="4">
        <f t="shared" si="163"/>
        <v>0.53261061808841248</v>
      </c>
      <c r="AM133" s="4">
        <f t="shared" si="163"/>
        <v>0.54236089060081838</v>
      </c>
      <c r="AN133" s="4">
        <f t="shared" si="163"/>
        <v>-1.1068865647194883</v>
      </c>
      <c r="AO133" s="4">
        <f t="shared" si="163"/>
        <v>-1.3602043615933468</v>
      </c>
      <c r="AP133" s="4">
        <f t="shared" si="163"/>
        <v>0.18208419220007954</v>
      </c>
      <c r="AQ133" s="4">
        <f t="shared" si="163"/>
        <v>-1.3250794522703586</v>
      </c>
      <c r="AR133" s="4">
        <f t="shared" si="163"/>
        <v>1.2646492062925319</v>
      </c>
      <c r="AS133" s="4">
        <f t="shared" si="163"/>
        <v>-1.2989125963996457</v>
      </c>
      <c r="AT133" s="4">
        <f t="shared" si="163"/>
        <v>-9.8948870460361604E-2</v>
      </c>
      <c r="AU133" s="4">
        <f t="shared" si="163"/>
        <v>0.44760873248107202</v>
      </c>
      <c r="AV133" s="4">
        <f t="shared" si="163"/>
        <v>-2.4176380933201784</v>
      </c>
      <c r="AW133" s="4">
        <f t="shared" si="163"/>
        <v>-2.2062061856584592</v>
      </c>
      <c r="AY133" s="2">
        <f t="shared" si="154"/>
        <v>108.22286229733811</v>
      </c>
      <c r="AZ133" s="2">
        <f t="shared" si="154"/>
        <v>107.21859000337109</v>
      </c>
      <c r="BA133" s="2">
        <f t="shared" si="154"/>
        <v>107.22157577553726</v>
      </c>
      <c r="BB133" s="2">
        <f t="shared" si="154"/>
        <v>107.79734672075969</v>
      </c>
      <c r="BC133" s="2">
        <f t="shared" si="154"/>
        <v>107.83954249347674</v>
      </c>
      <c r="BD133" s="2">
        <f t="shared" si="154"/>
        <v>108.08691422480514</v>
      </c>
      <c r="BE133" s="2">
        <f t="shared" si="154"/>
        <v>109.33157907861602</v>
      </c>
      <c r="BF133" s="2">
        <f t="shared" si="154"/>
        <v>109.19755070650717</v>
      </c>
      <c r="BG133" s="2">
        <f t="shared" si="154"/>
        <v>108.12732649364116</v>
      </c>
      <c r="BH133" s="2">
        <f t="shared" si="154"/>
        <v>109.83514935924394</v>
      </c>
      <c r="BI133" s="2">
        <f t="shared" si="154"/>
        <v>111.24827014615198</v>
      </c>
      <c r="BJ133" s="2">
        <f t="shared" si="154"/>
        <v>112.65629872169892</v>
      </c>
      <c r="BK133" s="2">
        <f t="shared" si="154"/>
        <v>114.61766874007</v>
      </c>
      <c r="BL133" s="2">
        <f t="shared" si="154"/>
        <v>115.15021763247201</v>
      </c>
      <c r="BM133" s="2">
        <f t="shared" si="154"/>
        <v>118.17326280061656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147.24532926829266</v>
      </c>
      <c r="DL133" s="2">
        <f t="shared" si="164"/>
        <v>127.76018454790827</v>
      </c>
      <c r="DM133" s="2">
        <f t="shared" si="164"/>
        <v>127.98522617354196</v>
      </c>
      <c r="DN133" s="2">
        <f t="shared" si="164"/>
        <v>132.76105161943318</v>
      </c>
      <c r="DO133" s="2">
        <f t="shared" si="164"/>
        <v>141.40284840525328</v>
      </c>
      <c r="DP133" s="2">
        <f t="shared" si="164"/>
        <v>140.51253769559031</v>
      </c>
      <c r="DQ133" s="2">
        <f t="shared" si="164"/>
        <v>131.34609240150095</v>
      </c>
      <c r="DR133" s="2">
        <f t="shared" si="164"/>
        <v>133.17326742532009</v>
      </c>
      <c r="DS133" s="2">
        <f t="shared" si="164"/>
        <v>132.16167726297729</v>
      </c>
      <c r="DT133" s="2">
        <f t="shared" si="164"/>
        <v>135.96168895211002</v>
      </c>
      <c r="DU133" s="2">
        <f t="shared" si="164"/>
        <v>136.60555296896086</v>
      </c>
      <c r="DV133" s="2">
        <f t="shared" si="164"/>
        <v>140.52902987197723</v>
      </c>
      <c r="DW133" s="2">
        <f t="shared" si="164"/>
        <v>142.4093897581792</v>
      </c>
      <c r="DX133" s="2">
        <f t="shared" si="164"/>
        <v>143.37403702273699</v>
      </c>
      <c r="DY133" s="2">
        <f t="shared" si="164"/>
        <v>146.57753689284385</v>
      </c>
      <c r="EA133" s="2">
        <f t="shared" si="152"/>
        <v>108.1248186712465</v>
      </c>
      <c r="EB133" s="2">
        <f t="shared" si="152"/>
        <v>107.17315526983818</v>
      </c>
      <c r="EC133" s="2">
        <f t="shared" si="152"/>
        <v>107.16490792138069</v>
      </c>
      <c r="ED133" s="2">
        <f t="shared" si="152"/>
        <v>107.72829424821526</v>
      </c>
      <c r="EE133" s="2">
        <f t="shared" si="151"/>
        <v>107.75303713087594</v>
      </c>
      <c r="EF133" s="2">
        <f t="shared" si="151"/>
        <v>108.0052087815598</v>
      </c>
      <c r="EG133" s="2">
        <f t="shared" si="151"/>
        <v>109.28179744671706</v>
      </c>
      <c r="EH133" s="2">
        <f t="shared" si="151"/>
        <v>109.12207062064115</v>
      </c>
      <c r="EI133" s="2">
        <f t="shared" si="151"/>
        <v>108.05440995694786</v>
      </c>
      <c r="EJ133" s="2">
        <f t="shared" si="151"/>
        <v>109.76148295063078</v>
      </c>
      <c r="EK133" s="2">
        <f t="shared" si="151"/>
        <v>111.17677056321014</v>
      </c>
      <c r="EL133" s="2">
        <f t="shared" si="151"/>
        <v>112.57452715847717</v>
      </c>
      <c r="EM133" s="2">
        <f t="shared" si="135"/>
        <v>114.54639632722935</v>
      </c>
      <c r="EN133" s="2">
        <f t="shared" si="135"/>
        <v>115.06798428873319</v>
      </c>
      <c r="EO133" s="2">
        <f t="shared" si="135"/>
        <v>118.07949479402446</v>
      </c>
      <c r="EQ133" s="2">
        <f t="shared" si="165"/>
        <v>108.02132153265194</v>
      </c>
      <c r="ER133" s="2">
        <f t="shared" si="165"/>
        <v>107.01760940830501</v>
      </c>
      <c r="ES133" s="2">
        <f t="shared" si="165"/>
        <v>107.2075836377159</v>
      </c>
      <c r="ET133" s="2">
        <f t="shared" si="165"/>
        <v>107.81563994526401</v>
      </c>
      <c r="EU133" s="2">
        <f t="shared" si="165"/>
        <v>107.86778632360149</v>
      </c>
      <c r="EV133" s="2">
        <f t="shared" si="165"/>
        <v>107.91452017532492</v>
      </c>
      <c r="EW133" s="2">
        <f t="shared" si="165"/>
        <v>109.21329107292016</v>
      </c>
      <c r="EX133" s="2">
        <f t="shared" si="165"/>
        <v>109.30501180177112</v>
      </c>
      <c r="EY133" s="2">
        <f t="shared" si="165"/>
        <v>108.11142509670839</v>
      </c>
      <c r="EZ133" s="2">
        <f t="shared" si="165"/>
        <v>109.72794039862525</v>
      </c>
      <c r="FA133" s="2">
        <f t="shared" si="165"/>
        <v>111.28300954322309</v>
      </c>
      <c r="FB133" s="2">
        <f t="shared" si="165"/>
        <v>112.57366938218375</v>
      </c>
      <c r="FC133" s="2">
        <f t="shared" si="165"/>
        <v>114.57577266342011</v>
      </c>
      <c r="FD133" s="2">
        <f t="shared" si="165"/>
        <v>115.03903137556749</v>
      </c>
      <c r="FE133" s="2">
        <f t="shared" si="165"/>
        <v>117.83889985897288</v>
      </c>
      <c r="FG133" s="2">
        <f t="shared" si="166"/>
        <v>0.99736271741613347</v>
      </c>
      <c r="FH133" s="2">
        <f t="shared" si="166"/>
        <v>0.99739262473495671</v>
      </c>
      <c r="FI133" s="2">
        <f t="shared" si="166"/>
        <v>0.9973827923161902</v>
      </c>
      <c r="FJ133" s="2">
        <f t="shared" si="166"/>
        <v>0.99742993226971222</v>
      </c>
      <c r="FK133" s="2">
        <f t="shared" si="166"/>
        <v>0.99761570505290131</v>
      </c>
      <c r="FL133" s="2">
        <f t="shared" si="166"/>
        <v>0.99733314831484088</v>
      </c>
      <c r="FM133" s="2">
        <f t="shared" si="166"/>
        <v>0.99757352511506658</v>
      </c>
      <c r="FN133" s="2">
        <f t="shared" si="166"/>
        <v>0.99727604904307843</v>
      </c>
      <c r="FO133" s="2">
        <f t="shared" si="166"/>
        <v>0.99710781516849178</v>
      </c>
      <c r="FP133" s="2">
        <f t="shared" si="166"/>
        <v>0.99711576101310828</v>
      </c>
      <c r="FQ133" s="2">
        <f t="shared" si="166"/>
        <v>0.99741830045074209</v>
      </c>
      <c r="FR133" s="2">
        <f t="shared" si="166"/>
        <v>0.9970733283823473</v>
      </c>
      <c r="FS133" s="2">
        <f t="shared" si="166"/>
        <v>0.99749960529136816</v>
      </c>
      <c r="FT133" s="2">
        <f t="shared" si="166"/>
        <v>0.99706069249477169</v>
      </c>
      <c r="FU133" s="2">
        <f t="shared" si="166"/>
        <v>0.9964893286051818</v>
      </c>
      <c r="FW133" s="2">
        <f t="shared" si="156"/>
        <v>4.9549342596286551E-2</v>
      </c>
      <c r="FX133" s="2">
        <f t="shared" si="156"/>
        <v>5.2996443018178088E-2</v>
      </c>
      <c r="FY133" s="2">
        <f t="shared" si="156"/>
        <v>5.1006929340392526E-2</v>
      </c>
      <c r="FZ133" s="2">
        <f t="shared" si="156"/>
        <v>5.3999118260934988E-2</v>
      </c>
      <c r="GA133" s="2">
        <f t="shared" si="156"/>
        <v>5.4678272321020897E-2</v>
      </c>
      <c r="GB133" s="2">
        <f t="shared" si="156"/>
        <v>5.4987962171894382E-2</v>
      </c>
      <c r="GC133" s="2">
        <f t="shared" si="156"/>
        <v>5.4839067584123165E-2</v>
      </c>
      <c r="GD133" s="2">
        <f t="shared" si="156"/>
        <v>5.4475461748155027E-2</v>
      </c>
      <c r="GE133" s="2">
        <f t="shared" si="156"/>
        <v>5.6017820444094313E-2</v>
      </c>
      <c r="GF133" s="2">
        <f t="shared" si="156"/>
        <v>5.6681644275827066E-2</v>
      </c>
      <c r="GG133" s="2">
        <f t="shared" si="156"/>
        <v>5.5065540595529885E-2</v>
      </c>
      <c r="GH133" s="2">
        <f t="shared" si="156"/>
        <v>4.9064605510447126E-2</v>
      </c>
      <c r="GI133" s="2">
        <f t="shared" si="156"/>
        <v>5.4599439796056033E-2</v>
      </c>
      <c r="GJ133" s="2">
        <f t="shared" si="156"/>
        <v>3.3393859197791642E-2</v>
      </c>
      <c r="GK133" s="2">
        <f t="shared" si="156"/>
        <v>2.6098864513530877E-2</v>
      </c>
      <c r="GM133" s="86">
        <f t="shared" si="157"/>
        <v>2.1084845276341177E-78</v>
      </c>
      <c r="GN133" s="86">
        <f t="shared" si="157"/>
        <v>1.6621410730796892E-92</v>
      </c>
      <c r="GO133" s="86">
        <f t="shared" si="157"/>
        <v>5.8699883346949896E-107</v>
      </c>
      <c r="GP133" s="86">
        <f t="shared" si="157"/>
        <v>1.4386502632269242E-143</v>
      </c>
      <c r="GQ133" s="86">
        <f t="shared" si="157"/>
        <v>3.5088043999153169E-166</v>
      </c>
      <c r="GR133" s="86">
        <f t="shared" si="157"/>
        <v>1.5426333278961162E-151</v>
      </c>
      <c r="GS133" s="86">
        <f t="shared" si="157"/>
        <v>1.5865807467399369E-167</v>
      </c>
      <c r="GT133" s="86">
        <f t="shared" si="157"/>
        <v>9.6947294894697729E-173</v>
      </c>
      <c r="GU133" s="86">
        <f t="shared" si="157"/>
        <v>5.610541305838322E-186</v>
      </c>
      <c r="GV133" s="86">
        <f t="shared" si="157"/>
        <v>2.2926896305807861E-124</v>
      </c>
      <c r="GW133" s="86">
        <f t="shared" si="157"/>
        <v>3.2292069571779053E-131</v>
      </c>
      <c r="GX133" s="86">
        <f t="shared" si="157"/>
        <v>1.2191455620211786E-109</v>
      </c>
      <c r="GY133" s="86">
        <f t="shared" si="157"/>
        <v>2.2004780668446432E-82</v>
      </c>
      <c r="GZ133" s="86">
        <f t="shared" si="157"/>
        <v>1.081785904883178E-98</v>
      </c>
      <c r="HA133" s="86">
        <f t="shared" si="157"/>
        <v>2.9249427763936546E-152</v>
      </c>
      <c r="HC133" s="86">
        <f t="shared" si="153"/>
        <v>2.7774557654254074E-35</v>
      </c>
      <c r="HD133" s="86">
        <f t="shared" si="153"/>
        <v>2.0750137728750317E-34</v>
      </c>
      <c r="HE133" s="86">
        <f t="shared" si="153"/>
        <v>4.1069175547897834E-45</v>
      </c>
      <c r="HF133" s="86">
        <f t="shared" si="153"/>
        <v>1.5665937385503302E-42</v>
      </c>
      <c r="HG133" s="86">
        <f t="shared" si="153"/>
        <v>9.9290887743482318E-46</v>
      </c>
      <c r="HH133" s="86">
        <f t="shared" si="153"/>
        <v>1.9433284536839895E-51</v>
      </c>
      <c r="HI133" s="86">
        <f t="shared" si="153"/>
        <v>1.118045737782801E-61</v>
      </c>
      <c r="HJ133" s="86">
        <f t="shared" si="153"/>
        <v>1.4735342190405559E-69</v>
      </c>
      <c r="HK133" s="86">
        <f t="shared" si="153"/>
        <v>5.5201765173104657E-42</v>
      </c>
      <c r="HL133" s="86">
        <f t="shared" si="161"/>
        <v>4.6752737730046803E-40</v>
      </c>
      <c r="HM133" s="86">
        <f t="shared" si="161"/>
        <v>1.6164771056967905E-50</v>
      </c>
      <c r="HN133" s="86">
        <f t="shared" si="161"/>
        <v>4.5803112181979285E-34</v>
      </c>
      <c r="HO133" s="86">
        <f t="shared" si="161"/>
        <v>3.5883045619164106E-32</v>
      </c>
      <c r="HP133" s="86">
        <f t="shared" si="161"/>
        <v>1.1435787550741611E-38</v>
      </c>
      <c r="HQ133" s="86">
        <f t="shared" si="161"/>
        <v>4.0119318332870004E-57</v>
      </c>
      <c r="HS133" s="86">
        <f t="shared" si="158"/>
        <v>5.9492384437756292E-2</v>
      </c>
      <c r="HT133" s="86">
        <f t="shared" si="158"/>
        <v>0.15035891315669614</v>
      </c>
      <c r="HU133" s="86">
        <f t="shared" si="158"/>
        <v>0.10455899167888243</v>
      </c>
      <c r="HV133" s="86">
        <f t="shared" si="158"/>
        <v>7.0998686106327813E-2</v>
      </c>
      <c r="HW133" s="86">
        <f t="shared" si="158"/>
        <v>8.3166930689696925E-2</v>
      </c>
      <c r="HX133" s="86">
        <f t="shared" si="158"/>
        <v>9.490320442649075E-2</v>
      </c>
      <c r="HY133" s="86">
        <f t="shared" si="158"/>
        <v>0.11685358101172416</v>
      </c>
      <c r="HZ133" s="86">
        <f t="shared" si="158"/>
        <v>9.937139703329724E-2</v>
      </c>
      <c r="IA133" s="86">
        <f t="shared" si="158"/>
        <v>0.14522878360388486</v>
      </c>
      <c r="IB133" s="86">
        <f t="shared" si="158"/>
        <v>7.8777575942849662E-2</v>
      </c>
      <c r="IC133" s="86">
        <f t="shared" si="158"/>
        <v>0.10438760847704459</v>
      </c>
      <c r="ID133" s="86">
        <f t="shared" si="158"/>
        <v>5.1784747670601171E-2</v>
      </c>
      <c r="IE133" s="86">
        <f t="shared" si="158"/>
        <v>8.0362031450574078E-2</v>
      </c>
      <c r="IF133" s="86">
        <f t="shared" si="158"/>
        <v>4.3371735114642582E-2</v>
      </c>
      <c r="IG133" s="86">
        <f t="shared" si="158"/>
        <v>4.9327087646284656E-2</v>
      </c>
      <c r="II133" s="86">
        <f t="shared" si="159"/>
        <v>6.9242115237015623E-29</v>
      </c>
      <c r="IJ133" s="86">
        <f t="shared" si="159"/>
        <v>1.4388444266422251E-30</v>
      </c>
      <c r="IK133" s="86">
        <f t="shared" si="159"/>
        <v>3.133586459015503E-32</v>
      </c>
      <c r="IL133" s="86">
        <f t="shared" si="159"/>
        <v>2.977403577135087E-33</v>
      </c>
      <c r="IM133" s="86">
        <f t="shared" si="159"/>
        <v>4.9711760015522229E-33</v>
      </c>
      <c r="IN133" s="86">
        <f t="shared" si="159"/>
        <v>3.8029014266053979E-35</v>
      </c>
      <c r="IO133" s="86">
        <f t="shared" si="159"/>
        <v>4.4373134840578199E-31</v>
      </c>
      <c r="IP133" s="86">
        <f t="shared" si="159"/>
        <v>3.7223008260157797E-34</v>
      </c>
      <c r="IQ133" s="86">
        <f t="shared" si="159"/>
        <v>1.6194458776597765E-33</v>
      </c>
      <c r="IR133" s="86">
        <f t="shared" si="159"/>
        <v>5.1172719245429366E-35</v>
      </c>
      <c r="IS133" s="86">
        <f t="shared" si="159"/>
        <v>9.4199523782530394E-33</v>
      </c>
      <c r="IT133" s="86">
        <f t="shared" si="159"/>
        <v>5.6219876566585E-39</v>
      </c>
      <c r="IU133" s="86">
        <f t="shared" si="159"/>
        <v>5.40314780394766E-32</v>
      </c>
      <c r="IV133" s="86">
        <f t="shared" si="159"/>
        <v>3.3280407091510452E-23</v>
      </c>
      <c r="IW133" s="86">
        <f t="shared" si="159"/>
        <v>7.4854294698454644E-14</v>
      </c>
      <c r="IY133" s="86">
        <f t="shared" si="160"/>
        <v>5.9492384437756292E-2</v>
      </c>
      <c r="IZ133" s="86">
        <f t="shared" si="160"/>
        <v>0.15035891315669614</v>
      </c>
      <c r="JA133" s="86">
        <f t="shared" si="160"/>
        <v>0.10455899167888243</v>
      </c>
      <c r="JB133" s="86">
        <f t="shared" si="160"/>
        <v>7.0998686106327813E-2</v>
      </c>
      <c r="JC133" s="86">
        <f t="shared" si="160"/>
        <v>8.3166930689696925E-2</v>
      </c>
      <c r="JD133" s="86">
        <f t="shared" si="160"/>
        <v>9.490320442649075E-2</v>
      </c>
      <c r="JE133" s="86">
        <f t="shared" si="160"/>
        <v>0.11685358101172416</v>
      </c>
      <c r="JF133" s="86">
        <f t="shared" si="160"/>
        <v>9.937139703329724E-2</v>
      </c>
      <c r="JG133" s="86">
        <f t="shared" si="160"/>
        <v>0.14522878360388486</v>
      </c>
      <c r="JH133" s="86">
        <f t="shared" si="160"/>
        <v>7.8777575942849662E-2</v>
      </c>
      <c r="JI133" s="86">
        <f t="shared" si="160"/>
        <v>0.10438760847704459</v>
      </c>
      <c r="JJ133" s="86">
        <f t="shared" si="160"/>
        <v>5.1784747670601171E-2</v>
      </c>
      <c r="JK133" s="86">
        <f t="shared" si="160"/>
        <v>8.0362031450574078E-2</v>
      </c>
      <c r="JL133" s="86">
        <f t="shared" si="160"/>
        <v>4.3371735114642582E-2</v>
      </c>
      <c r="JM133" s="86">
        <f t="shared" si="160"/>
        <v>4.9327087646359513E-2</v>
      </c>
    </row>
    <row r="134" spans="2:273" x14ac:dyDescent="0.25">
      <c r="B134" s="2">
        <v>107</v>
      </c>
      <c r="C134" s="37">
        <v>109.328</v>
      </c>
      <c r="D134" s="37">
        <v>110.241</v>
      </c>
      <c r="E134" s="37">
        <v>111.379</v>
      </c>
      <c r="F134" s="37">
        <v>111.586</v>
      </c>
      <c r="G134" s="37">
        <v>111.121</v>
      </c>
      <c r="H134" s="37">
        <v>116</v>
      </c>
      <c r="I134" s="37">
        <v>119.017</v>
      </c>
      <c r="J134" s="37">
        <v>118.172</v>
      </c>
      <c r="K134" s="37">
        <v>119.328</v>
      </c>
      <c r="L134" s="37">
        <v>118.776</v>
      </c>
      <c r="M134" s="37">
        <v>123.586</v>
      </c>
      <c r="N134" s="37">
        <v>121.44799999999999</v>
      </c>
      <c r="O134" s="37">
        <v>125.60299999999999</v>
      </c>
      <c r="P134" s="37">
        <v>128.155</v>
      </c>
      <c r="Q134" s="37">
        <v>136.86199999999999</v>
      </c>
      <c r="S134" s="4">
        <f t="shared" si="162"/>
        <v>108.13043118835252</v>
      </c>
      <c r="T134" s="4">
        <f t="shared" si="162"/>
        <v>110.12652220897388</v>
      </c>
      <c r="U134" s="4">
        <f t="shared" si="162"/>
        <v>110.55359762157065</v>
      </c>
      <c r="V134" s="4">
        <f t="shared" si="162"/>
        <v>112.56326516626601</v>
      </c>
      <c r="W134" s="4">
        <f t="shared" si="162"/>
        <v>112.9166146880217</v>
      </c>
      <c r="X134" s="4">
        <f t="shared" si="162"/>
        <v>115.80883734704975</v>
      </c>
      <c r="Y134" s="4">
        <f t="shared" si="162"/>
        <v>119.57470091038073</v>
      </c>
      <c r="Z134" s="4">
        <f t="shared" si="162"/>
        <v>117.95273080670341</v>
      </c>
      <c r="AA134" s="4">
        <f t="shared" si="162"/>
        <v>120.30458784552718</v>
      </c>
      <c r="AB134" s="4">
        <f t="shared" si="162"/>
        <v>120.27997260807317</v>
      </c>
      <c r="AC134" s="4">
        <f t="shared" si="162"/>
        <v>124.00406526051198</v>
      </c>
      <c r="AD134" s="4">
        <f t="shared" si="162"/>
        <v>121.3053143393431</v>
      </c>
      <c r="AE134" s="4">
        <f t="shared" si="162"/>
        <v>128.04977487047361</v>
      </c>
      <c r="AF134" s="4">
        <f t="shared" si="162"/>
        <v>127.88679989166501</v>
      </c>
      <c r="AG134" s="4">
        <f t="shared" si="162"/>
        <v>138.94902909550549</v>
      </c>
      <c r="AI134" s="4">
        <f t="shared" si="163"/>
        <v>1.1975688116474856</v>
      </c>
      <c r="AJ134" s="4">
        <f t="shared" si="163"/>
        <v>0.11447779102611833</v>
      </c>
      <c r="AK134" s="4">
        <f t="shared" si="163"/>
        <v>0.82540237842935937</v>
      </c>
      <c r="AL134" s="4">
        <f t="shared" si="163"/>
        <v>-0.97726516626600812</v>
      </c>
      <c r="AM134" s="4">
        <f t="shared" si="163"/>
        <v>-1.7956146880217005</v>
      </c>
      <c r="AN134" s="4">
        <f t="shared" si="163"/>
        <v>0.19116265295025414</v>
      </c>
      <c r="AO134" s="4">
        <f t="shared" si="163"/>
        <v>-0.55770091038073133</v>
      </c>
      <c r="AP134" s="4">
        <f t="shared" si="163"/>
        <v>0.2192691932965829</v>
      </c>
      <c r="AQ134" s="4">
        <f t="shared" si="163"/>
        <v>-0.97658784552717748</v>
      </c>
      <c r="AR134" s="4">
        <f t="shared" si="163"/>
        <v>-1.5039726080731697</v>
      </c>
      <c r="AS134" s="4">
        <f t="shared" si="163"/>
        <v>-0.41806526051198034</v>
      </c>
      <c r="AT134" s="4">
        <f t="shared" si="163"/>
        <v>0.1426856606568947</v>
      </c>
      <c r="AU134" s="4">
        <f t="shared" si="163"/>
        <v>-2.4467748704736181</v>
      </c>
      <c r="AV134" s="4">
        <f t="shared" si="163"/>
        <v>0.26820010833499452</v>
      </c>
      <c r="AW134" s="4">
        <f t="shared" si="163"/>
        <v>-2.0870290955054998</v>
      </c>
      <c r="AY134" s="2">
        <f t="shared" si="154"/>
        <v>108.13043118835252</v>
      </c>
      <c r="AZ134" s="2">
        <f t="shared" si="154"/>
        <v>107.16729852774368</v>
      </c>
      <c r="BA134" s="2">
        <f t="shared" si="154"/>
        <v>107.13608273146491</v>
      </c>
      <c r="BB134" s="2">
        <f t="shared" si="154"/>
        <v>107.69353797617639</v>
      </c>
      <c r="BC134" s="2">
        <f t="shared" si="154"/>
        <v>107.73861750368958</v>
      </c>
      <c r="BD134" s="2">
        <f t="shared" si="154"/>
        <v>108.04076281870933</v>
      </c>
      <c r="BE134" s="2">
        <f t="shared" si="154"/>
        <v>109.30339073766575</v>
      </c>
      <c r="BF134" s="2">
        <f t="shared" si="154"/>
        <v>109.15005890854424</v>
      </c>
      <c r="BG134" s="2">
        <f t="shared" si="154"/>
        <v>108.05408278804298</v>
      </c>
      <c r="BH134" s="2">
        <f t="shared" si="154"/>
        <v>109.77337189691555</v>
      </c>
      <c r="BI134" s="2">
        <f t="shared" si="154"/>
        <v>111.1599289118159</v>
      </c>
      <c r="BJ134" s="2">
        <f t="shared" si="154"/>
        <v>112.57352720650547</v>
      </c>
      <c r="BK134" s="2">
        <f t="shared" si="154"/>
        <v>114.51084655170092</v>
      </c>
      <c r="BL134" s="2">
        <f t="shared" si="154"/>
        <v>115.05429996602071</v>
      </c>
      <c r="BM134" s="2">
        <f t="shared" si="154"/>
        <v>118.07185737047514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147.60547636022514</v>
      </c>
      <c r="DL134" s="2">
        <f t="shared" si="164"/>
        <v>127.90496288798923</v>
      </c>
      <c r="DM134" s="2">
        <f t="shared" si="164"/>
        <v>128.1333390961812</v>
      </c>
      <c r="DN134" s="2">
        <f t="shared" si="164"/>
        <v>132.96420607287448</v>
      </c>
      <c r="DO134" s="2">
        <f t="shared" si="164"/>
        <v>141.68853480300189</v>
      </c>
      <c r="DP134" s="2">
        <f t="shared" si="164"/>
        <v>140.82747937411096</v>
      </c>
      <c r="DQ134" s="2">
        <f t="shared" si="164"/>
        <v>131.53543968105069</v>
      </c>
      <c r="DR134" s="2">
        <f t="shared" si="164"/>
        <v>133.38486344238979</v>
      </c>
      <c r="DS134" s="2">
        <f t="shared" si="164"/>
        <v>132.37442449592453</v>
      </c>
      <c r="DT134" s="2">
        <f t="shared" si="164"/>
        <v>136.17580678046468</v>
      </c>
      <c r="DU134" s="2">
        <f t="shared" si="164"/>
        <v>136.80310215924428</v>
      </c>
      <c r="DV134" s="2">
        <f t="shared" si="164"/>
        <v>140.78330512091037</v>
      </c>
      <c r="DW134" s="2">
        <f t="shared" si="164"/>
        <v>142.64241087646349</v>
      </c>
      <c r="DX134" s="2">
        <f t="shared" si="164"/>
        <v>143.64317074217072</v>
      </c>
      <c r="DY134" s="2">
        <f t="shared" si="164"/>
        <v>146.88440229885055</v>
      </c>
      <c r="EA134" s="2">
        <f t="shared" si="152"/>
        <v>108.04154887164516</v>
      </c>
      <c r="EB134" s="2">
        <f t="shared" si="152"/>
        <v>107.12813565134614</v>
      </c>
      <c r="EC134" s="2">
        <f t="shared" si="152"/>
        <v>107.08312209032307</v>
      </c>
      <c r="ED134" s="2">
        <f t="shared" si="152"/>
        <v>107.62831462418558</v>
      </c>
      <c r="EE134" s="2">
        <f t="shared" si="151"/>
        <v>107.65680705551158</v>
      </c>
      <c r="EF134" s="2">
        <f t="shared" si="151"/>
        <v>107.96698260071912</v>
      </c>
      <c r="EG134" s="2">
        <f t="shared" si="151"/>
        <v>109.25864960245366</v>
      </c>
      <c r="EH134" s="2">
        <f t="shared" si="151"/>
        <v>109.07752323741428</v>
      </c>
      <c r="EI134" s="2">
        <f t="shared" si="151"/>
        <v>107.98577612897314</v>
      </c>
      <c r="EJ134" s="2">
        <f t="shared" si="151"/>
        <v>109.70610857042816</v>
      </c>
      <c r="EK134" s="2">
        <f t="shared" si="151"/>
        <v>111.09218990304959</v>
      </c>
      <c r="EL134" s="2">
        <f t="shared" si="151"/>
        <v>112.49805947738386</v>
      </c>
      <c r="EM134" s="2">
        <f t="shared" si="135"/>
        <v>114.44454899621311</v>
      </c>
      <c r="EN134" s="2">
        <f t="shared" si="135"/>
        <v>114.97862587806856</v>
      </c>
      <c r="EO134" s="2">
        <f t="shared" si="135"/>
        <v>117.98638608290759</v>
      </c>
      <c r="EQ134" s="2">
        <f t="shared" si="165"/>
        <v>107.92503365759551</v>
      </c>
      <c r="ER134" s="2">
        <f t="shared" si="165"/>
        <v>106.95075925501075</v>
      </c>
      <c r="ES134" s="2">
        <f t="shared" si="165"/>
        <v>107.13170514007108</v>
      </c>
      <c r="ET134" s="2">
        <f t="shared" si="165"/>
        <v>107.72719706971827</v>
      </c>
      <c r="EU134" s="2">
        <f t="shared" si="165"/>
        <v>107.78747392602348</v>
      </c>
      <c r="EV134" s="2">
        <f t="shared" si="165"/>
        <v>107.8642436073865</v>
      </c>
      <c r="EW134" s="2">
        <f t="shared" si="165"/>
        <v>109.18229057801537</v>
      </c>
      <c r="EX134" s="2">
        <f t="shared" si="165"/>
        <v>109.28175348688691</v>
      </c>
      <c r="EY134" s="2">
        <f t="shared" si="165"/>
        <v>108.05060035071699</v>
      </c>
      <c r="EZ134" s="2">
        <f t="shared" si="165"/>
        <v>109.66757639912214</v>
      </c>
      <c r="FA134" s="2">
        <f t="shared" si="165"/>
        <v>111.21187094177991</v>
      </c>
      <c r="FB134" s="2">
        <f t="shared" si="165"/>
        <v>112.49713581015935</v>
      </c>
      <c r="FC134" s="2">
        <f t="shared" si="165"/>
        <v>114.4778194054234</v>
      </c>
      <c r="FD134" s="2">
        <f t="shared" si="165"/>
        <v>114.94612356353949</v>
      </c>
      <c r="FE134" s="2">
        <f t="shared" si="165"/>
        <v>117.73828224623526</v>
      </c>
      <c r="FG134" s="2">
        <f t="shared" si="166"/>
        <v>0.9975942114283437</v>
      </c>
      <c r="FH134" s="2">
        <f t="shared" si="166"/>
        <v>0.9976214998186903</v>
      </c>
      <c r="FI134" s="2">
        <f t="shared" si="166"/>
        <v>0.9976125284224614</v>
      </c>
      <c r="FJ134" s="2">
        <f t="shared" si="166"/>
        <v>0.99765554020040847</v>
      </c>
      <c r="FK134" s="2">
        <f t="shared" si="166"/>
        <v>0.99782504087475798</v>
      </c>
      <c r="FL134" s="2">
        <f t="shared" si="166"/>
        <v>0.99756723149721949</v>
      </c>
      <c r="FM134" s="2">
        <f t="shared" si="166"/>
        <v>0.99778655602550581</v>
      </c>
      <c r="FN134" s="2">
        <f t="shared" si="166"/>
        <v>0.99751513163273964</v>
      </c>
      <c r="FO134" s="2">
        <f t="shared" si="166"/>
        <v>0.99736162466807321</v>
      </c>
      <c r="FP134" s="2">
        <f t="shared" si="166"/>
        <v>0.9973688750491212</v>
      </c>
      <c r="FQ134" s="2">
        <f t="shared" si="166"/>
        <v>0.9976449270450316</v>
      </c>
      <c r="FR134" s="2">
        <f t="shared" si="166"/>
        <v>0.99733015623563626</v>
      </c>
      <c r="FS134" s="2">
        <f t="shared" si="166"/>
        <v>0.99771911111009681</v>
      </c>
      <c r="FT134" s="2">
        <f t="shared" si="166"/>
        <v>0.99731862621883782</v>
      </c>
      <c r="FU134" s="2">
        <f t="shared" si="166"/>
        <v>0.99679724029874073</v>
      </c>
      <c r="FW134" s="2">
        <f t="shared" si="156"/>
        <v>5.4071289710039695E-2</v>
      </c>
      <c r="FX134" s="2">
        <f t="shared" si="156"/>
        <v>5.7813841997655789E-2</v>
      </c>
      <c r="FY134" s="2">
        <f t="shared" si="156"/>
        <v>5.5654108857941434E-2</v>
      </c>
      <c r="FZ134" s="2">
        <f t="shared" si="156"/>
        <v>5.890199186685622E-2</v>
      </c>
      <c r="GA134" s="2">
        <f t="shared" si="156"/>
        <v>5.9638922515872869E-2</v>
      </c>
      <c r="GB134" s="2">
        <f t="shared" si="156"/>
        <v>5.9974926227689788E-2</v>
      </c>
      <c r="GC134" s="2">
        <f t="shared" si="156"/>
        <v>5.9813382793217219E-2</v>
      </c>
      <c r="GD134" s="2">
        <f t="shared" si="156"/>
        <v>5.9418868623525647E-2</v>
      </c>
      <c r="GE134" s="2">
        <f t="shared" si="156"/>
        <v>6.1092146313454401E-2</v>
      </c>
      <c r="GF134" s="2">
        <f t="shared" si="156"/>
        <v>6.1812164602659155E-2</v>
      </c>
      <c r="GG134" s="2">
        <f t="shared" si="156"/>
        <v>6.005909324009049E-2</v>
      </c>
      <c r="GH134" s="2">
        <f t="shared" si="156"/>
        <v>5.3544806985404189E-2</v>
      </c>
      <c r="GI134" s="2">
        <f t="shared" si="156"/>
        <v>5.9553388525662991E-2</v>
      </c>
      <c r="GJ134" s="2">
        <f t="shared" si="156"/>
        <v>3.6498049834093556E-2</v>
      </c>
      <c r="GK134" s="2">
        <f t="shared" si="156"/>
        <v>2.8544960489920286E-2</v>
      </c>
      <c r="GM134" s="86">
        <f t="shared" si="157"/>
        <v>9.2352462238198305E-82</v>
      </c>
      <c r="GN134" s="86">
        <f t="shared" si="157"/>
        <v>1.8859576838878455E-96</v>
      </c>
      <c r="GO134" s="86">
        <f t="shared" si="157"/>
        <v>1.6295646552774971E-111</v>
      </c>
      <c r="GP134" s="86">
        <f t="shared" si="157"/>
        <v>9.8732471868810784E-150</v>
      </c>
      <c r="GQ134" s="86">
        <f t="shared" si="157"/>
        <v>2.5293055110253807E-173</v>
      </c>
      <c r="GR134" s="86">
        <f t="shared" si="157"/>
        <v>6.1002256406907366E-158</v>
      </c>
      <c r="GS134" s="86">
        <f t="shared" si="157"/>
        <v>1.2957734891046412E-174</v>
      </c>
      <c r="GT134" s="86">
        <f t="shared" si="157"/>
        <v>4.206822890061739E-180</v>
      </c>
      <c r="GU134" s="86">
        <f t="shared" si="157"/>
        <v>7.6981656538858734E-194</v>
      </c>
      <c r="GV134" s="86">
        <f t="shared" si="157"/>
        <v>1.0807937743247164E-129</v>
      </c>
      <c r="GW134" s="86">
        <f t="shared" si="157"/>
        <v>8.1268675056882795E-137</v>
      </c>
      <c r="GX134" s="86">
        <f t="shared" si="157"/>
        <v>2.3536023168875322E-114</v>
      </c>
      <c r="GY134" s="86">
        <f t="shared" si="157"/>
        <v>8.0129636560266708E-86</v>
      </c>
      <c r="GZ134" s="86">
        <f t="shared" si="157"/>
        <v>7.1651014891684879E-103</v>
      </c>
      <c r="HA134" s="86">
        <f t="shared" si="157"/>
        <v>1.3015475623525047E-158</v>
      </c>
      <c r="HC134" s="86">
        <f t="shared" si="153"/>
        <v>5.8167304450959477E-38</v>
      </c>
      <c r="HD134" s="86">
        <f t="shared" si="153"/>
        <v>6.1926531193522745E-37</v>
      </c>
      <c r="HE134" s="86">
        <f t="shared" si="153"/>
        <v>2.029867456644655E-48</v>
      </c>
      <c r="HF134" s="86">
        <f t="shared" si="153"/>
        <v>1.1581405287171905E-45</v>
      </c>
      <c r="HG134" s="86">
        <f t="shared" si="153"/>
        <v>4.3637292392408428E-49</v>
      </c>
      <c r="HH134" s="86">
        <f t="shared" si="153"/>
        <v>3.6212664595526042E-55</v>
      </c>
      <c r="HI134" s="86">
        <f t="shared" si="153"/>
        <v>3.6340898736119134E-66</v>
      </c>
      <c r="HJ134" s="86">
        <f t="shared" si="153"/>
        <v>1.15156441517282E-74</v>
      </c>
      <c r="HK134" s="86">
        <f t="shared" si="153"/>
        <v>5.8854780147524309E-45</v>
      </c>
      <c r="HL134" s="86">
        <f t="shared" si="161"/>
        <v>5.6119272017172541E-43</v>
      </c>
      <c r="HM134" s="86">
        <f t="shared" si="161"/>
        <v>3.1368854050223995E-54</v>
      </c>
      <c r="HN134" s="86">
        <f t="shared" si="161"/>
        <v>1.5011647898355416E-36</v>
      </c>
      <c r="HO134" s="86">
        <f t="shared" si="161"/>
        <v>1.6819312971363315E-34</v>
      </c>
      <c r="HP134" s="86">
        <f t="shared" si="161"/>
        <v>1.354355435988028E-41</v>
      </c>
      <c r="HQ134" s="86">
        <f t="shared" si="161"/>
        <v>2.5449485523753155E-61</v>
      </c>
      <c r="HS134" s="86">
        <f t="shared" si="158"/>
        <v>0.10048605707825072</v>
      </c>
      <c r="HT134" s="86">
        <f t="shared" si="158"/>
        <v>0.22583753906670986</v>
      </c>
      <c r="HU134" s="86">
        <f t="shared" si="158"/>
        <v>0.16810942361471773</v>
      </c>
      <c r="HV134" s="86">
        <f t="shared" si="158"/>
        <v>0.12335280355476956</v>
      </c>
      <c r="HW134" s="86">
        <f t="shared" si="158"/>
        <v>0.14112526300229411</v>
      </c>
      <c r="HX134" s="86">
        <f t="shared" si="158"/>
        <v>0.16028061462062962</v>
      </c>
      <c r="HY134" s="86">
        <f t="shared" si="158"/>
        <v>0.18502391134664412</v>
      </c>
      <c r="HZ134" s="86">
        <f t="shared" si="158"/>
        <v>0.16509494145566378</v>
      </c>
      <c r="IA134" s="86">
        <f t="shared" si="158"/>
        <v>0.22539273387780884</v>
      </c>
      <c r="IB134" s="86">
        <f t="shared" si="158"/>
        <v>0.13782577595567824</v>
      </c>
      <c r="IC134" s="86">
        <f t="shared" si="158"/>
        <v>0.17059546667714587</v>
      </c>
      <c r="ID134" s="86">
        <f t="shared" si="158"/>
        <v>9.6745399419673056E-2</v>
      </c>
      <c r="IE134" s="86">
        <f t="shared" si="158"/>
        <v>0.13594424751437501</v>
      </c>
      <c r="IF134" s="86">
        <f t="shared" si="158"/>
        <v>6.9317482271628747E-2</v>
      </c>
      <c r="IG134" s="86">
        <f t="shared" si="158"/>
        <v>7.310788291898479E-2</v>
      </c>
      <c r="II134" s="86">
        <f t="shared" si="159"/>
        <v>3.2509528220599385E-27</v>
      </c>
      <c r="IJ134" s="86">
        <f t="shared" si="159"/>
        <v>9.4423756121338877E-29</v>
      </c>
      <c r="IK134" s="86">
        <f t="shared" si="159"/>
        <v>2.4590024462880094E-30</v>
      </c>
      <c r="IL134" s="86">
        <f t="shared" si="159"/>
        <v>2.9647753279863533E-31</v>
      </c>
      <c r="IM134" s="86">
        <f t="shared" si="159"/>
        <v>4.8940485305357517E-31</v>
      </c>
      <c r="IN134" s="86">
        <f t="shared" si="159"/>
        <v>5.1453768433653816E-33</v>
      </c>
      <c r="IO134" s="86">
        <f t="shared" si="159"/>
        <v>3.3049011224712816E-29</v>
      </c>
      <c r="IP134" s="86">
        <f t="shared" si="159"/>
        <v>4.2887213421777481E-32</v>
      </c>
      <c r="IQ134" s="86">
        <f t="shared" si="159"/>
        <v>1.7840298053890886E-31</v>
      </c>
      <c r="IR134" s="86">
        <f t="shared" si="159"/>
        <v>7.1785810918197258E-33</v>
      </c>
      <c r="IS134" s="86">
        <f t="shared" si="159"/>
        <v>9.0122152820109535E-31</v>
      </c>
      <c r="IT134" s="86">
        <f t="shared" si="159"/>
        <v>1.0690848433920447E-36</v>
      </c>
      <c r="IU134" s="86">
        <f t="shared" si="159"/>
        <v>4.5645950865771833E-30</v>
      </c>
      <c r="IV134" s="86">
        <f t="shared" si="159"/>
        <v>4.8771050754789778E-22</v>
      </c>
      <c r="IW134" s="86">
        <f t="shared" si="159"/>
        <v>3.1285953245021688E-13</v>
      </c>
      <c r="IY134" s="86">
        <f t="shared" si="160"/>
        <v>0.10048605707825072</v>
      </c>
      <c r="IZ134" s="86">
        <f t="shared" si="160"/>
        <v>0.22583753906670986</v>
      </c>
      <c r="JA134" s="86">
        <f t="shared" si="160"/>
        <v>0.16810942361471773</v>
      </c>
      <c r="JB134" s="86">
        <f t="shared" si="160"/>
        <v>0.12335280355476956</v>
      </c>
      <c r="JC134" s="86">
        <f t="shared" si="160"/>
        <v>0.14112526300229411</v>
      </c>
      <c r="JD134" s="86">
        <f t="shared" si="160"/>
        <v>0.16028061462062962</v>
      </c>
      <c r="JE134" s="86">
        <f t="shared" si="160"/>
        <v>0.18502391134664412</v>
      </c>
      <c r="JF134" s="86">
        <f t="shared" si="160"/>
        <v>0.16509494145566378</v>
      </c>
      <c r="JG134" s="86">
        <f t="shared" si="160"/>
        <v>0.22539273387780884</v>
      </c>
      <c r="JH134" s="86">
        <f t="shared" si="160"/>
        <v>0.13782577595567824</v>
      </c>
      <c r="JI134" s="86">
        <f t="shared" si="160"/>
        <v>0.17059546667714587</v>
      </c>
      <c r="JJ134" s="86">
        <f t="shared" si="160"/>
        <v>9.6745399419673056E-2</v>
      </c>
      <c r="JK134" s="86">
        <f t="shared" si="160"/>
        <v>0.13594424751437501</v>
      </c>
      <c r="JL134" s="86">
        <f t="shared" si="160"/>
        <v>6.9317482271628747E-2</v>
      </c>
      <c r="JM134" s="86">
        <f t="shared" si="160"/>
        <v>7.3107882919297651E-2</v>
      </c>
    </row>
    <row r="135" spans="2:273" x14ac:dyDescent="0.25">
      <c r="B135" s="2">
        <v>108</v>
      </c>
      <c r="C135" s="37">
        <v>110.79300000000001</v>
      </c>
      <c r="D135" s="37">
        <v>110.672</v>
      </c>
      <c r="E135" s="37">
        <v>110.983</v>
      </c>
      <c r="F135" s="37">
        <v>113.724</v>
      </c>
      <c r="G135" s="37">
        <v>112.69</v>
      </c>
      <c r="H135" s="37">
        <v>119.155</v>
      </c>
      <c r="I135" s="37">
        <v>123.10299999999999</v>
      </c>
      <c r="J135" s="37">
        <v>120.914</v>
      </c>
      <c r="K135" s="37">
        <v>123.55200000000001</v>
      </c>
      <c r="L135" s="37">
        <v>123.431</v>
      </c>
      <c r="M135" s="37">
        <v>127.19</v>
      </c>
      <c r="N135" s="37">
        <v>124.586</v>
      </c>
      <c r="O135" s="37">
        <v>133.25899999999999</v>
      </c>
      <c r="P135" s="37">
        <v>133.845</v>
      </c>
      <c r="Q135" s="37">
        <v>146.56899999999999</v>
      </c>
      <c r="S135" s="4">
        <f t="shared" si="162"/>
        <v>108.03843806887329</v>
      </c>
      <c r="T135" s="4">
        <f t="shared" si="162"/>
        <v>110.64127372756573</v>
      </c>
      <c r="U135" s="4">
        <f t="shared" si="162"/>
        <v>111.441810202597</v>
      </c>
      <c r="V135" s="4">
        <f t="shared" si="162"/>
        <v>114.34075785269977</v>
      </c>
      <c r="W135" s="4">
        <f t="shared" si="162"/>
        <v>114.61607578557445</v>
      </c>
      <c r="X135" s="4">
        <f t="shared" si="162"/>
        <v>118.2440928807666</v>
      </c>
      <c r="Y135" s="4">
        <f t="shared" si="162"/>
        <v>122.19434396962427</v>
      </c>
      <c r="Z135" s="4">
        <f t="shared" si="162"/>
        <v>120.58925806544028</v>
      </c>
      <c r="AA135" s="4">
        <f t="shared" si="162"/>
        <v>122.7111199665963</v>
      </c>
      <c r="AB135" s="4">
        <f t="shared" si="162"/>
        <v>124.10372731516381</v>
      </c>
      <c r="AC135" s="4">
        <f t="shared" si="162"/>
        <v>127.63857451906834</v>
      </c>
      <c r="AD135" s="4">
        <f t="shared" si="162"/>
        <v>125.39100697621487</v>
      </c>
      <c r="AE135" s="4">
        <f t="shared" si="162"/>
        <v>132.71744950929195</v>
      </c>
      <c r="AF135" s="4">
        <f t="shared" si="162"/>
        <v>133.13748831686846</v>
      </c>
      <c r="AG135" s="4">
        <f t="shared" si="162"/>
        <v>146.02983910726851</v>
      </c>
      <c r="AI135" s="4">
        <f t="shared" si="163"/>
        <v>2.754561931126716</v>
      </c>
      <c r="AJ135" s="4">
        <f t="shared" si="163"/>
        <v>3.0726272434264956E-2</v>
      </c>
      <c r="AK135" s="4">
        <f t="shared" si="163"/>
        <v>-0.45881020259699312</v>
      </c>
      <c r="AL135" s="4">
        <f t="shared" si="163"/>
        <v>-0.61675785269976302</v>
      </c>
      <c r="AM135" s="4">
        <f t="shared" si="163"/>
        <v>-1.9260757855744544</v>
      </c>
      <c r="AN135" s="4">
        <f t="shared" si="163"/>
        <v>0.91090711923339995</v>
      </c>
      <c r="AO135" s="4">
        <f t="shared" si="163"/>
        <v>0.90865603037572384</v>
      </c>
      <c r="AP135" s="4">
        <f t="shared" si="163"/>
        <v>0.32474193455972511</v>
      </c>
      <c r="AQ135" s="4">
        <f t="shared" si="163"/>
        <v>0.84088003340370676</v>
      </c>
      <c r="AR135" s="4">
        <f t="shared" si="163"/>
        <v>-0.67272731516381157</v>
      </c>
      <c r="AS135" s="4">
        <f t="shared" si="163"/>
        <v>-0.44857451906834456</v>
      </c>
      <c r="AT135" s="4">
        <f t="shared" si="163"/>
        <v>-0.8050069762148695</v>
      </c>
      <c r="AU135" s="4">
        <f t="shared" si="163"/>
        <v>0.54155049070803329</v>
      </c>
      <c r="AV135" s="4">
        <f t="shared" si="163"/>
        <v>0.70751168313154267</v>
      </c>
      <c r="AW135" s="4">
        <f t="shared" si="163"/>
        <v>0.5391608927314735</v>
      </c>
      <c r="AY135" s="2">
        <f t="shared" si="154"/>
        <v>108.03843806887329</v>
      </c>
      <c r="AZ135" s="2">
        <f t="shared" si="154"/>
        <v>107.11604872910861</v>
      </c>
      <c r="BA135" s="2">
        <f t="shared" si="154"/>
        <v>107.05098875403925</v>
      </c>
      <c r="BB135" s="2">
        <f t="shared" si="154"/>
        <v>107.59025807600915</v>
      </c>
      <c r="BC135" s="2">
        <f t="shared" si="154"/>
        <v>107.63838321173429</v>
      </c>
      <c r="BD135" s="2">
        <f t="shared" si="154"/>
        <v>107.99495846884301</v>
      </c>
      <c r="BE135" s="2">
        <f t="shared" si="154"/>
        <v>109.27541812604306</v>
      </c>
      <c r="BF135" s="2">
        <f t="shared" si="154"/>
        <v>109.10326362633218</v>
      </c>
      <c r="BG135" s="2">
        <f t="shared" si="154"/>
        <v>107.98135469375403</v>
      </c>
      <c r="BH135" s="2">
        <f t="shared" si="154"/>
        <v>109.71198056364808</v>
      </c>
      <c r="BI135" s="2">
        <f t="shared" si="154"/>
        <v>111.07216613882716</v>
      </c>
      <c r="BJ135" s="2">
        <f t="shared" si="154"/>
        <v>112.49122819712584</v>
      </c>
      <c r="BK135" s="2">
        <f t="shared" si="154"/>
        <v>114.40448017303896</v>
      </c>
      <c r="BL135" s="2">
        <f t="shared" si="154"/>
        <v>114.95882066620771</v>
      </c>
      <c r="BM135" s="2">
        <f t="shared" si="154"/>
        <v>117.97090107378791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147.96562345215759</v>
      </c>
      <c r="DL135" s="2">
        <f t="shared" si="164"/>
        <v>128.04974122807022</v>
      </c>
      <c r="DM135" s="2">
        <f t="shared" si="164"/>
        <v>128.28145201882043</v>
      </c>
      <c r="DN135" s="2">
        <f t="shared" si="164"/>
        <v>133.16736052631578</v>
      </c>
      <c r="DO135" s="2">
        <f t="shared" si="164"/>
        <v>141.97422120075049</v>
      </c>
      <c r="DP135" s="2">
        <f t="shared" si="164"/>
        <v>141.14242105263159</v>
      </c>
      <c r="DQ135" s="2">
        <f t="shared" si="164"/>
        <v>131.7247869606004</v>
      </c>
      <c r="DR135" s="2">
        <f t="shared" si="164"/>
        <v>133.59645945945948</v>
      </c>
      <c r="DS135" s="2">
        <f t="shared" si="164"/>
        <v>132.58717172887177</v>
      </c>
      <c r="DT135" s="2">
        <f t="shared" si="164"/>
        <v>136.38992460881934</v>
      </c>
      <c r="DU135" s="2">
        <f t="shared" si="164"/>
        <v>137.00065134952769</v>
      </c>
      <c r="DV135" s="2">
        <f t="shared" si="164"/>
        <v>141.03758036984351</v>
      </c>
      <c r="DW135" s="2">
        <f t="shared" si="164"/>
        <v>142.87543199474777</v>
      </c>
      <c r="DX135" s="2">
        <f t="shared" si="164"/>
        <v>143.91230446160444</v>
      </c>
      <c r="DY135" s="2">
        <f t="shared" si="164"/>
        <v>147.19126770485721</v>
      </c>
      <c r="EA135" s="2">
        <f t="shared" si="152"/>
        <v>107.95827907204382</v>
      </c>
      <c r="EB135" s="2">
        <f t="shared" si="152"/>
        <v>107.08311603285412</v>
      </c>
      <c r="EC135" s="2">
        <f t="shared" si="152"/>
        <v>107.00133625926547</v>
      </c>
      <c r="ED135" s="2">
        <f t="shared" si="152"/>
        <v>107.52833500015591</v>
      </c>
      <c r="EE135" s="2">
        <f t="shared" si="151"/>
        <v>107.56057698014722</v>
      </c>
      <c r="EF135" s="2">
        <f t="shared" si="151"/>
        <v>107.92875641987844</v>
      </c>
      <c r="EG135" s="2">
        <f t="shared" si="151"/>
        <v>109.23550175819024</v>
      </c>
      <c r="EH135" s="2">
        <f t="shared" si="151"/>
        <v>109.03297585418743</v>
      </c>
      <c r="EI135" s="2">
        <f t="shared" si="151"/>
        <v>107.91714230099844</v>
      </c>
      <c r="EJ135" s="2">
        <f t="shared" si="151"/>
        <v>109.65073419022553</v>
      </c>
      <c r="EK135" s="2">
        <f t="shared" si="151"/>
        <v>111.00760924288905</v>
      </c>
      <c r="EL135" s="2">
        <f t="shared" si="151"/>
        <v>112.42159179629056</v>
      </c>
      <c r="EM135" s="2">
        <f t="shared" si="135"/>
        <v>114.34270166519687</v>
      </c>
      <c r="EN135" s="2">
        <f t="shared" si="135"/>
        <v>114.88926746740394</v>
      </c>
      <c r="EO135" s="2">
        <f t="shared" si="135"/>
        <v>117.89327737179073</v>
      </c>
      <c r="EQ135" s="2">
        <f t="shared" si="165"/>
        <v>107.82874578253906</v>
      </c>
      <c r="ER135" s="2">
        <f t="shared" si="165"/>
        <v>106.88390910171648</v>
      </c>
      <c r="ES135" s="2">
        <f t="shared" si="165"/>
        <v>107.05582664242625</v>
      </c>
      <c r="ET135" s="2">
        <f t="shared" si="165"/>
        <v>107.63875419417255</v>
      </c>
      <c r="EU135" s="2">
        <f t="shared" si="165"/>
        <v>107.70716152844547</v>
      </c>
      <c r="EV135" s="2">
        <f t="shared" si="165"/>
        <v>107.81396703944809</v>
      </c>
      <c r="EW135" s="2">
        <f t="shared" si="165"/>
        <v>109.1512900831106</v>
      </c>
      <c r="EX135" s="2">
        <f t="shared" si="165"/>
        <v>109.25849517200272</v>
      </c>
      <c r="EY135" s="2">
        <f t="shared" si="165"/>
        <v>107.98977560472559</v>
      </c>
      <c r="EZ135" s="2">
        <f t="shared" si="165"/>
        <v>109.60721239961902</v>
      </c>
      <c r="FA135" s="2">
        <f t="shared" si="165"/>
        <v>111.14073234033673</v>
      </c>
      <c r="FB135" s="2">
        <f t="shared" si="165"/>
        <v>112.42060223813496</v>
      </c>
      <c r="FC135" s="2">
        <f t="shared" si="165"/>
        <v>114.3798661474267</v>
      </c>
      <c r="FD135" s="2">
        <f t="shared" si="165"/>
        <v>114.8532157515115</v>
      </c>
      <c r="FE135" s="2">
        <f t="shared" si="165"/>
        <v>117.63766463349764</v>
      </c>
      <c r="FG135" s="2">
        <f t="shared" si="166"/>
        <v>0.99780543019163426</v>
      </c>
      <c r="FH135" s="2">
        <f t="shared" si="166"/>
        <v>0.99783032797942683</v>
      </c>
      <c r="FI135" s="2">
        <f t="shared" si="166"/>
        <v>0.99782214253658474</v>
      </c>
      <c r="FJ135" s="2">
        <f t="shared" si="166"/>
        <v>0.99786138608198227</v>
      </c>
      <c r="FK135" s="2">
        <f t="shared" si="166"/>
        <v>0.99801603402544425</v>
      </c>
      <c r="FL135" s="2">
        <f t="shared" si="166"/>
        <v>0.99778081372288974</v>
      </c>
      <c r="FM135" s="2">
        <f t="shared" si="166"/>
        <v>0.99798092186916021</v>
      </c>
      <c r="FN135" s="2">
        <f t="shared" si="166"/>
        <v>0.99773327751512264</v>
      </c>
      <c r="FO135" s="2">
        <f t="shared" si="166"/>
        <v>0.99759321436748538</v>
      </c>
      <c r="FP135" s="2">
        <f t="shared" si="166"/>
        <v>0.99759982986056728</v>
      </c>
      <c r="FQ135" s="2">
        <f t="shared" si="166"/>
        <v>0.99785170276552437</v>
      </c>
      <c r="FR135" s="2">
        <f t="shared" si="166"/>
        <v>0.99756450140673092</v>
      </c>
      <c r="FS135" s="2">
        <f t="shared" si="166"/>
        <v>0.99791938704354766</v>
      </c>
      <c r="FT135" s="2">
        <f t="shared" si="166"/>
        <v>0.99755398095346937</v>
      </c>
      <c r="FU135" s="2">
        <f t="shared" si="166"/>
        <v>0.99707822505664323</v>
      </c>
      <c r="FW135" s="2">
        <f t="shared" si="156"/>
        <v>5.8980307604561653E-2</v>
      </c>
      <c r="FX135" s="2">
        <f t="shared" si="156"/>
        <v>6.3039994269804375E-2</v>
      </c>
      <c r="FY135" s="2">
        <f t="shared" si="156"/>
        <v>6.0697606671812045E-2</v>
      </c>
      <c r="FZ135" s="2">
        <f t="shared" si="156"/>
        <v>6.4219804190235638E-2</v>
      </c>
      <c r="GA135" s="2">
        <f t="shared" si="156"/>
        <v>6.5018670136679238E-2</v>
      </c>
      <c r="GB135" s="2">
        <f t="shared" si="156"/>
        <v>6.5382875775057192E-2</v>
      </c>
      <c r="GC135" s="2">
        <f t="shared" si="156"/>
        <v>6.5207776384776303E-2</v>
      </c>
      <c r="GD135" s="2">
        <f t="shared" si="156"/>
        <v>6.4780133654550098E-2</v>
      </c>
      <c r="GE135" s="2">
        <f t="shared" si="156"/>
        <v>6.6593699125043357E-2</v>
      </c>
      <c r="GF135" s="2">
        <f t="shared" si="156"/>
        <v>6.7373904701350545E-2</v>
      </c>
      <c r="GG135" s="2">
        <f t="shared" si="156"/>
        <v>6.5474103532155395E-2</v>
      </c>
      <c r="GH135" s="2">
        <f t="shared" si="156"/>
        <v>5.8408978063135344E-2</v>
      </c>
      <c r="GI135" s="2">
        <f t="shared" si="156"/>
        <v>6.4925953240706422E-2</v>
      </c>
      <c r="GJ135" s="2">
        <f t="shared" si="156"/>
        <v>3.9878891659085966E-2</v>
      </c>
      <c r="GK135" s="2">
        <f t="shared" si="156"/>
        <v>3.121296732691714E-2</v>
      </c>
      <c r="GM135" s="86">
        <f t="shared" si="157"/>
        <v>3.4291360557779449E-85</v>
      </c>
      <c r="GN135" s="86">
        <f t="shared" si="157"/>
        <v>1.7647896206356895E-100</v>
      </c>
      <c r="GO135" s="86">
        <f t="shared" si="157"/>
        <v>3.6233768843284463E-116</v>
      </c>
      <c r="GP135" s="86">
        <f t="shared" si="157"/>
        <v>5.0119604555606179E-156</v>
      </c>
      <c r="GQ135" s="86">
        <f t="shared" si="157"/>
        <v>1.2856599160163647E-180</v>
      </c>
      <c r="GR135" s="86">
        <f t="shared" si="157"/>
        <v>1.7723751906468911E-164</v>
      </c>
      <c r="GS135" s="86">
        <f t="shared" si="157"/>
        <v>7.5220228833142287E-182</v>
      </c>
      <c r="GT135" s="86">
        <f t="shared" si="157"/>
        <v>1.2772919893332743E-187</v>
      </c>
      <c r="GU135" s="86">
        <f t="shared" si="157"/>
        <v>7.2370729788708456E-202</v>
      </c>
      <c r="GV135" s="86">
        <f t="shared" si="157"/>
        <v>3.9270033064302044E-135</v>
      </c>
      <c r="GW135" s="86">
        <f t="shared" si="157"/>
        <v>1.5573403225069089E-142</v>
      </c>
      <c r="GX135" s="86">
        <f t="shared" si="157"/>
        <v>3.6041441181831817E-119</v>
      </c>
      <c r="GY135" s="86">
        <f t="shared" si="157"/>
        <v>2.4746354304050206E-89</v>
      </c>
      <c r="GZ135" s="86">
        <f t="shared" si="157"/>
        <v>3.8755775719784426E-107</v>
      </c>
      <c r="HA135" s="86">
        <f t="shared" si="157"/>
        <v>4.2821338350008495E-165</v>
      </c>
      <c r="HC135" s="86">
        <f t="shared" si="153"/>
        <v>9.6404363341480123E-41</v>
      </c>
      <c r="HD135" s="86">
        <f t="shared" si="153"/>
        <v>1.4927248355344549E-39</v>
      </c>
      <c r="HE135" s="86">
        <f t="shared" si="153"/>
        <v>7.6042791404012852E-52</v>
      </c>
      <c r="HF135" s="86">
        <f t="shared" si="153"/>
        <v>6.5749700038723905E-49</v>
      </c>
      <c r="HG135" s="86">
        <f t="shared" si="153"/>
        <v>1.4468554080818069E-52</v>
      </c>
      <c r="HH135" s="86">
        <f t="shared" si="153"/>
        <v>4.9566959414690609E-59</v>
      </c>
      <c r="HI135" s="86">
        <f t="shared" si="153"/>
        <v>8.150025526297876E-71</v>
      </c>
      <c r="HJ135" s="86">
        <f t="shared" si="153"/>
        <v>5.8833554013634913E-80</v>
      </c>
      <c r="HK135" s="86">
        <f t="shared" si="153"/>
        <v>4.9290732172153777E-48</v>
      </c>
      <c r="HL135" s="86">
        <f t="shared" si="161"/>
        <v>5.2756277270920175E-46</v>
      </c>
      <c r="HM135" s="86">
        <f t="shared" si="161"/>
        <v>4.4596320007265679E-58</v>
      </c>
      <c r="HN135" s="86">
        <f t="shared" si="161"/>
        <v>3.9922708617520761E-39</v>
      </c>
      <c r="HO135" s="86">
        <f t="shared" si="161"/>
        <v>6.4879584110068652E-37</v>
      </c>
      <c r="HP135" s="86">
        <f t="shared" si="161"/>
        <v>1.2440678203432006E-44</v>
      </c>
      <c r="HQ135" s="86">
        <f t="shared" si="161"/>
        <v>1.1365632755149364E-65</v>
      </c>
      <c r="HS135" s="86">
        <f t="shared" si="158"/>
        <v>0.15791477861429171</v>
      </c>
      <c r="HT135" s="86">
        <f t="shared" si="158"/>
        <v>0.31230775717626308</v>
      </c>
      <c r="HU135" s="86">
        <f t="shared" si="158"/>
        <v>0.24846002844292295</v>
      </c>
      <c r="HV135" s="86">
        <f t="shared" si="158"/>
        <v>0.19591776943457268</v>
      </c>
      <c r="HW135" s="86">
        <f t="shared" si="158"/>
        <v>0.21878384958586564</v>
      </c>
      <c r="HX135" s="86">
        <f t="shared" si="158"/>
        <v>0.24559919979354183</v>
      </c>
      <c r="HY135" s="86">
        <f t="shared" si="158"/>
        <v>0.26890083328062958</v>
      </c>
      <c r="HZ135" s="86">
        <f t="shared" si="158"/>
        <v>0.24971601776296645</v>
      </c>
      <c r="IA135" s="86">
        <f t="shared" si="158"/>
        <v>0.31814886303539625</v>
      </c>
      <c r="IB135" s="86">
        <f t="shared" si="158"/>
        <v>0.2184858673734906</v>
      </c>
      <c r="IC135" s="86">
        <f t="shared" si="158"/>
        <v>0.25464262934259402</v>
      </c>
      <c r="ID135" s="86">
        <f t="shared" si="158"/>
        <v>0.16385690215984969</v>
      </c>
      <c r="IE135" s="86">
        <f t="shared" si="158"/>
        <v>0.21077264977296611</v>
      </c>
      <c r="IF135" s="86">
        <f t="shared" si="158"/>
        <v>0.10672994525895566</v>
      </c>
      <c r="IG135" s="86">
        <f t="shared" si="158"/>
        <v>0.10550371980113502</v>
      </c>
      <c r="II135" s="86">
        <f t="shared" si="159"/>
        <v>1.3538120325505259E-25</v>
      </c>
      <c r="IJ135" s="86">
        <f t="shared" si="159"/>
        <v>5.4207354396947431E-27</v>
      </c>
      <c r="IK135" s="86">
        <f t="shared" si="159"/>
        <v>1.6815301514111841E-28</v>
      </c>
      <c r="IL135" s="86">
        <f t="shared" si="159"/>
        <v>2.5452871029922186E-29</v>
      </c>
      <c r="IM135" s="86">
        <f t="shared" si="159"/>
        <v>4.1527070363421064E-29</v>
      </c>
      <c r="IN135" s="86">
        <f t="shared" si="159"/>
        <v>5.9360001921456073E-31</v>
      </c>
      <c r="IO135" s="86">
        <f t="shared" si="159"/>
        <v>2.1407312881984897E-27</v>
      </c>
      <c r="IP135" s="86">
        <f t="shared" si="159"/>
        <v>4.2378714672153387E-30</v>
      </c>
      <c r="IQ135" s="86">
        <f t="shared" si="159"/>
        <v>1.6853384655521308E-29</v>
      </c>
      <c r="IR135" s="86">
        <f t="shared" si="159"/>
        <v>8.5604663465568958E-31</v>
      </c>
      <c r="IS135" s="86">
        <f t="shared" si="159"/>
        <v>7.4354522235791489E-29</v>
      </c>
      <c r="IT135" s="86">
        <f t="shared" si="159"/>
        <v>1.7260803473627237E-34</v>
      </c>
      <c r="IU135" s="86">
        <f t="shared" si="159"/>
        <v>3.3406156966000335E-28</v>
      </c>
      <c r="IV135" s="86">
        <f t="shared" si="159"/>
        <v>6.6440721653980244E-21</v>
      </c>
      <c r="IW135" s="86">
        <f t="shared" si="159"/>
        <v>1.2618808318030439E-12</v>
      </c>
      <c r="IY135" s="86">
        <f t="shared" si="160"/>
        <v>0.15791477861429171</v>
      </c>
      <c r="IZ135" s="86">
        <f t="shared" si="160"/>
        <v>0.31230775717626308</v>
      </c>
      <c r="JA135" s="86">
        <f t="shared" si="160"/>
        <v>0.24846002844292295</v>
      </c>
      <c r="JB135" s="86">
        <f t="shared" si="160"/>
        <v>0.19591776943457268</v>
      </c>
      <c r="JC135" s="86">
        <f t="shared" si="160"/>
        <v>0.21878384958586564</v>
      </c>
      <c r="JD135" s="86">
        <f t="shared" si="160"/>
        <v>0.24559919979354183</v>
      </c>
      <c r="JE135" s="86">
        <f t="shared" si="160"/>
        <v>0.26890083328062958</v>
      </c>
      <c r="JF135" s="86">
        <f t="shared" si="160"/>
        <v>0.24971601776296645</v>
      </c>
      <c r="JG135" s="86">
        <f t="shared" si="160"/>
        <v>0.31814886303539625</v>
      </c>
      <c r="JH135" s="86">
        <f t="shared" si="160"/>
        <v>0.2184858673734906</v>
      </c>
      <c r="JI135" s="86">
        <f t="shared" si="160"/>
        <v>0.25464262934259402</v>
      </c>
      <c r="JJ135" s="86">
        <f t="shared" si="160"/>
        <v>0.16385690215984969</v>
      </c>
      <c r="JK135" s="86">
        <f t="shared" si="160"/>
        <v>0.21077264977296611</v>
      </c>
      <c r="JL135" s="86">
        <f t="shared" si="160"/>
        <v>0.10672994525895566</v>
      </c>
      <c r="JM135" s="86">
        <f t="shared" si="160"/>
        <v>0.10550371980239689</v>
      </c>
    </row>
    <row r="136" spans="2:273" x14ac:dyDescent="0.25">
      <c r="B136" s="2">
        <v>109</v>
      </c>
      <c r="C136" s="37">
        <v>109.29300000000001</v>
      </c>
      <c r="D136" s="37">
        <v>110.414</v>
      </c>
      <c r="E136" s="37">
        <v>109.914</v>
      </c>
      <c r="F136" s="37">
        <v>116.017</v>
      </c>
      <c r="G136" s="37">
        <v>118.328</v>
      </c>
      <c r="H136" s="37">
        <v>119.914</v>
      </c>
      <c r="I136" s="37">
        <v>124.03400000000001</v>
      </c>
      <c r="J136" s="37">
        <v>122.724</v>
      </c>
      <c r="K136" s="37">
        <v>123.741</v>
      </c>
      <c r="L136" s="37">
        <v>127.241</v>
      </c>
      <c r="M136" s="37">
        <v>130.94800000000001</v>
      </c>
      <c r="N136" s="37">
        <v>129.13800000000001</v>
      </c>
      <c r="O136" s="37">
        <v>137.55199999999999</v>
      </c>
      <c r="P136" s="37">
        <v>140.25899999999999</v>
      </c>
      <c r="Q136" s="37">
        <v>156.983</v>
      </c>
      <c r="S136" s="4">
        <f t="shared" si="162"/>
        <v>107.94681922903789</v>
      </c>
      <c r="T136" s="4">
        <f t="shared" si="162"/>
        <v>110.86292230064231</v>
      </c>
      <c r="U136" s="4">
        <f t="shared" si="162"/>
        <v>112.06590326091717</v>
      </c>
      <c r="V136" s="4">
        <f t="shared" si="162"/>
        <v>115.90002463395737</v>
      </c>
      <c r="W136" s="4">
        <f t="shared" si="162"/>
        <v>115.98138524689016</v>
      </c>
      <c r="X136" s="4">
        <f t="shared" si="162"/>
        <v>119.98232752635774</v>
      </c>
      <c r="Y136" s="4">
        <f t="shared" si="162"/>
        <v>123.90300866210083</v>
      </c>
      <c r="Z136" s="4">
        <f t="shared" si="162"/>
        <v>122.44767400643116</v>
      </c>
      <c r="AA136" s="4">
        <f t="shared" si="162"/>
        <v>123.68674119098125</v>
      </c>
      <c r="AB136" s="4">
        <f t="shared" si="162"/>
        <v>127.17592789224835</v>
      </c>
      <c r="AC136" s="4">
        <f t="shared" si="162"/>
        <v>130.14855679479277</v>
      </c>
      <c r="AD136" s="4">
        <f t="shared" si="162"/>
        <v>129.38515498174269</v>
      </c>
      <c r="AE136" s="4">
        <f t="shared" si="162"/>
        <v>136.62856232572727</v>
      </c>
      <c r="AF136" s="4">
        <f t="shared" si="162"/>
        <v>139.50499174721685</v>
      </c>
      <c r="AG136" s="4">
        <f t="shared" si="162"/>
        <v>154.42592000576352</v>
      </c>
      <c r="AI136" s="4">
        <f t="shared" si="163"/>
        <v>1.3461807709621212</v>
      </c>
      <c r="AJ136" s="4">
        <f t="shared" si="163"/>
        <v>-0.44892230064230887</v>
      </c>
      <c r="AK136" s="4">
        <f t="shared" si="163"/>
        <v>-2.151903260917166</v>
      </c>
      <c r="AL136" s="4">
        <f t="shared" si="163"/>
        <v>0.11697536604262382</v>
      </c>
      <c r="AM136" s="4">
        <f t="shared" si="163"/>
        <v>2.3466147531098471</v>
      </c>
      <c r="AN136" s="4">
        <f t="shared" si="163"/>
        <v>-6.8327526357734314E-2</v>
      </c>
      <c r="AO136" s="4">
        <f t="shared" si="163"/>
        <v>0.13099133789917516</v>
      </c>
      <c r="AP136" s="4">
        <f t="shared" si="163"/>
        <v>0.27632599356884668</v>
      </c>
      <c r="AQ136" s="4">
        <f t="shared" si="163"/>
        <v>5.4258809018747911E-2</v>
      </c>
      <c r="AR136" s="4">
        <f t="shared" si="163"/>
        <v>6.5072107751646513E-2</v>
      </c>
      <c r="AS136" s="4">
        <f t="shared" si="163"/>
        <v>0.79944320520723977</v>
      </c>
      <c r="AT136" s="4">
        <f t="shared" si="163"/>
        <v>-0.24715498174268191</v>
      </c>
      <c r="AU136" s="4">
        <f t="shared" si="163"/>
        <v>0.92343767427271928</v>
      </c>
      <c r="AV136" s="4">
        <f t="shared" si="163"/>
        <v>0.75400825278313732</v>
      </c>
      <c r="AW136" s="4">
        <f t="shared" si="163"/>
        <v>2.5570799942364886</v>
      </c>
      <c r="AY136" s="2">
        <f t="shared" si="154"/>
        <v>107.94681922903789</v>
      </c>
      <c r="AZ136" s="2">
        <f t="shared" si="154"/>
        <v>107.06478179996959</v>
      </c>
      <c r="BA136" s="2">
        <f t="shared" si="154"/>
        <v>106.96627872804817</v>
      </c>
      <c r="BB136" s="2">
        <f t="shared" si="154"/>
        <v>107.48749822423849</v>
      </c>
      <c r="BC136" s="2">
        <f t="shared" si="154"/>
        <v>107.53882974939411</v>
      </c>
      <c r="BD136" s="2">
        <f t="shared" si="154"/>
        <v>107.94944390004956</v>
      </c>
      <c r="BE136" s="2">
        <f t="shared" si="154"/>
        <v>109.24762353413293</v>
      </c>
      <c r="BF136" s="2">
        <f t="shared" si="154"/>
        <v>109.05716962862438</v>
      </c>
      <c r="BG136" s="2">
        <f t="shared" si="154"/>
        <v>107.90912507211071</v>
      </c>
      <c r="BH136" s="2">
        <f t="shared" si="154"/>
        <v>109.65093320801152</v>
      </c>
      <c r="BI136" s="2">
        <f t="shared" si="154"/>
        <v>110.98497448114119</v>
      </c>
      <c r="BJ136" s="2">
        <f t="shared" si="154"/>
        <v>112.40936719247661</v>
      </c>
      <c r="BK136" s="2">
        <f t="shared" si="154"/>
        <v>114.29854659176367</v>
      </c>
      <c r="BL136" s="2">
        <f t="shared" si="154"/>
        <v>114.86374238564913</v>
      </c>
      <c r="BM136" s="2">
        <f t="shared" si="154"/>
        <v>117.87034676433746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148.32577054409006</v>
      </c>
      <c r="DL136" s="2">
        <f t="shared" si="164"/>
        <v>128.19451956815118</v>
      </c>
      <c r="DM136" s="2">
        <f t="shared" si="164"/>
        <v>128.42956494145966</v>
      </c>
      <c r="DN136" s="2">
        <f t="shared" si="164"/>
        <v>133.37051497975708</v>
      </c>
      <c r="DO136" s="2">
        <f t="shared" si="164"/>
        <v>142.25990759849907</v>
      </c>
      <c r="DP136" s="2">
        <f t="shared" si="164"/>
        <v>141.45736273115222</v>
      </c>
      <c r="DQ136" s="2">
        <f t="shared" si="164"/>
        <v>131.91413424015013</v>
      </c>
      <c r="DR136" s="2">
        <f t="shared" si="164"/>
        <v>133.80805547652918</v>
      </c>
      <c r="DS136" s="2">
        <f t="shared" si="164"/>
        <v>132.799918961819</v>
      </c>
      <c r="DT136" s="2">
        <f t="shared" si="164"/>
        <v>136.60404243717403</v>
      </c>
      <c r="DU136" s="2">
        <f t="shared" si="164"/>
        <v>137.19820053981107</v>
      </c>
      <c r="DV136" s="2">
        <f t="shared" si="164"/>
        <v>141.29185561877665</v>
      </c>
      <c r="DW136" s="2">
        <f t="shared" si="164"/>
        <v>143.10845311303203</v>
      </c>
      <c r="DX136" s="2">
        <f t="shared" si="164"/>
        <v>144.18143818103815</v>
      </c>
      <c r="DY136" s="2">
        <f t="shared" si="164"/>
        <v>147.49813311086388</v>
      </c>
      <c r="EA136" s="2">
        <f t="shared" si="152"/>
        <v>107.87500927244248</v>
      </c>
      <c r="EB136" s="2">
        <f t="shared" si="152"/>
        <v>107.03809641436209</v>
      </c>
      <c r="EC136" s="2">
        <f t="shared" si="152"/>
        <v>106.91955042820786</v>
      </c>
      <c r="ED136" s="2">
        <f t="shared" si="152"/>
        <v>107.42835537612622</v>
      </c>
      <c r="EE136" s="2">
        <f t="shared" si="151"/>
        <v>107.46434690478286</v>
      </c>
      <c r="EF136" s="2">
        <f t="shared" si="151"/>
        <v>107.89053023903776</v>
      </c>
      <c r="EG136" s="2">
        <f t="shared" si="151"/>
        <v>109.21235391392682</v>
      </c>
      <c r="EH136" s="2">
        <f t="shared" si="151"/>
        <v>108.98842847096056</v>
      </c>
      <c r="EI136" s="2">
        <f t="shared" si="151"/>
        <v>107.84850847302371</v>
      </c>
      <c r="EJ136" s="2">
        <f t="shared" si="151"/>
        <v>109.5953598100229</v>
      </c>
      <c r="EK136" s="2">
        <f t="shared" si="151"/>
        <v>110.92302858272849</v>
      </c>
      <c r="EL136" s="2">
        <f t="shared" si="151"/>
        <v>112.34512411519725</v>
      </c>
      <c r="EM136" s="2">
        <f t="shared" si="135"/>
        <v>114.24085433418064</v>
      </c>
      <c r="EN136" s="2">
        <f t="shared" si="135"/>
        <v>114.79990905673932</v>
      </c>
      <c r="EO136" s="2">
        <f t="shared" si="135"/>
        <v>117.80016866067388</v>
      </c>
      <c r="EQ136" s="2">
        <f t="shared" si="165"/>
        <v>107.73245790748263</v>
      </c>
      <c r="ER136" s="2">
        <f t="shared" si="165"/>
        <v>106.81705894842223</v>
      </c>
      <c r="ES136" s="2">
        <f t="shared" si="165"/>
        <v>106.97994814478143</v>
      </c>
      <c r="ET136" s="2">
        <f t="shared" si="165"/>
        <v>107.55031131862681</v>
      </c>
      <c r="EU136" s="2">
        <f t="shared" si="165"/>
        <v>107.62684913086746</v>
      </c>
      <c r="EV136" s="2">
        <f t="shared" si="165"/>
        <v>107.76369047150968</v>
      </c>
      <c r="EW136" s="2">
        <f t="shared" si="165"/>
        <v>109.12028958820582</v>
      </c>
      <c r="EX136" s="2">
        <f t="shared" si="165"/>
        <v>109.23523685711852</v>
      </c>
      <c r="EY136" s="2">
        <f t="shared" si="165"/>
        <v>107.92895085873418</v>
      </c>
      <c r="EZ136" s="2">
        <f t="shared" si="165"/>
        <v>109.54684840011589</v>
      </c>
      <c r="FA136" s="2">
        <f t="shared" si="165"/>
        <v>111.06959373889356</v>
      </c>
      <c r="FB136" s="2">
        <f t="shared" si="165"/>
        <v>112.34406866611056</v>
      </c>
      <c r="FC136" s="2">
        <f t="shared" si="165"/>
        <v>114.28191288942998</v>
      </c>
      <c r="FD136" s="2">
        <f t="shared" si="165"/>
        <v>114.76030793948351</v>
      </c>
      <c r="FE136" s="2">
        <f t="shared" si="165"/>
        <v>117.53704702076</v>
      </c>
      <c r="FG136" s="2">
        <f t="shared" si="166"/>
        <v>0.99799814199155801</v>
      </c>
      <c r="FH136" s="2">
        <f t="shared" si="166"/>
        <v>0.99802085776605653</v>
      </c>
      <c r="FI136" s="2">
        <f t="shared" si="166"/>
        <v>0.99801338969693154</v>
      </c>
      <c r="FJ136" s="2">
        <f t="shared" si="166"/>
        <v>0.99804919383292501</v>
      </c>
      <c r="FK136" s="2">
        <f t="shared" si="166"/>
        <v>0.99819028560897338</v>
      </c>
      <c r="FL136" s="2">
        <f t="shared" si="166"/>
        <v>0.99797568278376469</v>
      </c>
      <c r="FM136" s="2">
        <f t="shared" si="166"/>
        <v>0.99815825165970118</v>
      </c>
      <c r="FN136" s="2">
        <f t="shared" si="166"/>
        <v>0.99793231212981914</v>
      </c>
      <c r="FO136" s="2">
        <f t="shared" si="166"/>
        <v>0.99780452047614177</v>
      </c>
      <c r="FP136" s="2">
        <f t="shared" si="166"/>
        <v>0.99781055643023731</v>
      </c>
      <c r="FQ136" s="2">
        <f t="shared" si="166"/>
        <v>0.99804035921123435</v>
      </c>
      <c r="FR136" s="2">
        <f t="shared" si="166"/>
        <v>0.99777832278388046</v>
      </c>
      <c r="FS136" s="2">
        <f t="shared" si="166"/>
        <v>0.99810211098203494</v>
      </c>
      <c r="FT136" s="2">
        <f t="shared" si="166"/>
        <v>0.9977687238939924</v>
      </c>
      <c r="FU136" s="2">
        <f t="shared" si="166"/>
        <v>0.99733462435466869</v>
      </c>
      <c r="FW136" s="2">
        <f t="shared" si="156"/>
        <v>6.4304707334024894E-2</v>
      </c>
      <c r="FX136" s="2">
        <f t="shared" si="156"/>
        <v>6.870412176846781E-2</v>
      </c>
      <c r="FY136" s="2">
        <f t="shared" si="156"/>
        <v>6.6166133685857581E-2</v>
      </c>
      <c r="FZ136" s="2">
        <f t="shared" si="156"/>
        <v>6.9982019697187689E-2</v>
      </c>
      <c r="GA136" s="2">
        <f t="shared" si="156"/>
        <v>7.0847138266280585E-2</v>
      </c>
      <c r="GB136" s="2">
        <f t="shared" si="156"/>
        <v>7.1241504715596843E-2</v>
      </c>
      <c r="GC136" s="2">
        <f t="shared" si="156"/>
        <v>7.1051908329461622E-2</v>
      </c>
      <c r="GD136" s="2">
        <f t="shared" si="156"/>
        <v>7.0588833034415724E-2</v>
      </c>
      <c r="GE136" s="2">
        <f t="shared" si="156"/>
        <v>7.2552401522194221E-2</v>
      </c>
      <c r="GF136" s="2">
        <f t="shared" si="156"/>
        <v>7.3396929175778683E-2</v>
      </c>
      <c r="GG136" s="2">
        <f t="shared" si="156"/>
        <v>7.134028296602242E-2</v>
      </c>
      <c r="GH136" s="2">
        <f t="shared" si="156"/>
        <v>6.3685292003587968E-2</v>
      </c>
      <c r="GI136" s="2">
        <f t="shared" si="156"/>
        <v>7.0746738846168292E-2</v>
      </c>
      <c r="GJ136" s="2">
        <f t="shared" si="156"/>
        <v>4.3558745377403368E-2</v>
      </c>
      <c r="GK136" s="2">
        <f t="shared" si="156"/>
        <v>3.4121585365621265E-2</v>
      </c>
      <c r="GM136" s="86">
        <f t="shared" si="157"/>
        <v>1.079372386205172E-88</v>
      </c>
      <c r="GN136" s="86">
        <f t="shared" si="157"/>
        <v>1.3618936010200539E-104</v>
      </c>
      <c r="GO136" s="86">
        <f t="shared" si="157"/>
        <v>6.4529059746014358E-121</v>
      </c>
      <c r="GP136" s="86">
        <f t="shared" si="157"/>
        <v>1.8818731458637322E-162</v>
      </c>
      <c r="GQ136" s="86">
        <f t="shared" si="157"/>
        <v>4.6081417967556227E-188</v>
      </c>
      <c r="GR136" s="86">
        <f t="shared" si="157"/>
        <v>3.7834203221234836E-171</v>
      </c>
      <c r="GS136" s="86">
        <f t="shared" si="157"/>
        <v>3.1036407004068249E-189</v>
      </c>
      <c r="GT136" s="86">
        <f t="shared" si="157"/>
        <v>2.7135385720036402E-195</v>
      </c>
      <c r="GU136" s="86">
        <f t="shared" si="157"/>
        <v>4.6614869317213914E-210</v>
      </c>
      <c r="GV136" s="86">
        <f t="shared" si="157"/>
        <v>1.0997471183475071E-140</v>
      </c>
      <c r="GW136" s="86">
        <f t="shared" si="157"/>
        <v>2.2723189271183548E-148</v>
      </c>
      <c r="GX136" s="86">
        <f t="shared" si="157"/>
        <v>4.3777899263453719E-124</v>
      </c>
      <c r="GY136" s="86">
        <f t="shared" si="157"/>
        <v>6.4813272559081782E-93</v>
      </c>
      <c r="GZ136" s="86">
        <f t="shared" si="157"/>
        <v>1.7118908041467007E-111</v>
      </c>
      <c r="HA136" s="86">
        <f t="shared" si="157"/>
        <v>1.0416236145555323E-171</v>
      </c>
      <c r="HC136" s="86">
        <f t="shared" si="153"/>
        <v>1.2643341720673859E-43</v>
      </c>
      <c r="HD136" s="86">
        <f t="shared" si="153"/>
        <v>2.9059851014439688E-42</v>
      </c>
      <c r="HE136" s="86">
        <f t="shared" si="153"/>
        <v>2.158991186571717E-55</v>
      </c>
      <c r="HF136" s="86">
        <f t="shared" si="153"/>
        <v>2.866268890925442E-52</v>
      </c>
      <c r="HG136" s="86">
        <f t="shared" si="153"/>
        <v>3.6188850145003838E-56</v>
      </c>
      <c r="HH136" s="86">
        <f t="shared" si="153"/>
        <v>4.9831761566942278E-63</v>
      </c>
      <c r="HI136" s="86">
        <f t="shared" si="153"/>
        <v>1.2609976265154962E-75</v>
      </c>
      <c r="HJ136" s="86">
        <f t="shared" si="153"/>
        <v>1.9648736204549174E-85</v>
      </c>
      <c r="HK136" s="86">
        <f t="shared" si="153"/>
        <v>3.2424268230369538E-51</v>
      </c>
      <c r="HL136" s="86">
        <f t="shared" si="161"/>
        <v>3.8838018525051983E-49</v>
      </c>
      <c r="HM136" s="86">
        <f t="shared" si="161"/>
        <v>4.6444480501493194E-62</v>
      </c>
      <c r="HN136" s="86">
        <f t="shared" si="161"/>
        <v>8.6145623827221227E-42</v>
      </c>
      <c r="HO136" s="86">
        <f t="shared" si="161"/>
        <v>2.0594580329625359E-39</v>
      </c>
      <c r="HP136" s="86">
        <f t="shared" si="161"/>
        <v>8.8625800885779897E-48</v>
      </c>
      <c r="HQ136" s="86">
        <f t="shared" si="161"/>
        <v>3.5732278253237498E-70</v>
      </c>
      <c r="HS136" s="86">
        <f t="shared" si="158"/>
        <v>0.23062750701635823</v>
      </c>
      <c r="HT136" s="86">
        <f t="shared" si="158"/>
        <v>0.39742081259580858</v>
      </c>
      <c r="HU136" s="86">
        <f t="shared" si="158"/>
        <v>0.33722933386941317</v>
      </c>
      <c r="HV136" s="86">
        <f t="shared" si="158"/>
        <v>0.28405921108111176</v>
      </c>
      <c r="HW136" s="86">
        <f t="shared" si="158"/>
        <v>0.3094698132298212</v>
      </c>
      <c r="HX136" s="86">
        <f t="shared" si="158"/>
        <v>0.34101008106009462</v>
      </c>
      <c r="HY136" s="86">
        <f t="shared" si="158"/>
        <v>0.35838475460233182</v>
      </c>
      <c r="HZ136" s="86">
        <f t="shared" si="158"/>
        <v>0.34347209650037852</v>
      </c>
      <c r="IA136" s="86">
        <f t="shared" si="158"/>
        <v>0.40817114160734491</v>
      </c>
      <c r="IB136" s="86">
        <f t="shared" si="158"/>
        <v>0.313352122348245</v>
      </c>
      <c r="IC136" s="86">
        <f t="shared" si="158"/>
        <v>0.34679630448144239</v>
      </c>
      <c r="ID136" s="86">
        <f t="shared" si="158"/>
        <v>0.25113920538224282</v>
      </c>
      <c r="IE136" s="86">
        <f t="shared" si="158"/>
        <v>0.29912899367250023</v>
      </c>
      <c r="IF136" s="86">
        <f t="shared" si="158"/>
        <v>0.15816941593253989</v>
      </c>
      <c r="IG136" s="86">
        <f t="shared" si="158"/>
        <v>0.14821451784678494</v>
      </c>
      <c r="II136" s="86">
        <f t="shared" si="159"/>
        <v>5.0007935241738846E-24</v>
      </c>
      <c r="IJ136" s="86">
        <f t="shared" si="159"/>
        <v>2.7225316476036596E-25</v>
      </c>
      <c r="IK136" s="86">
        <f t="shared" si="159"/>
        <v>1.0020893301974271E-26</v>
      </c>
      <c r="IL136" s="86">
        <f t="shared" si="159"/>
        <v>1.8840936939055836E-27</v>
      </c>
      <c r="IM136" s="86">
        <f t="shared" si="159"/>
        <v>3.0372350198480511E-27</v>
      </c>
      <c r="IN136" s="86">
        <f t="shared" si="159"/>
        <v>5.8395065527752111E-29</v>
      </c>
      <c r="IO136" s="86">
        <f t="shared" si="159"/>
        <v>1.2060374468757764E-25</v>
      </c>
      <c r="IP136" s="86">
        <f t="shared" si="159"/>
        <v>3.5917135119400925E-28</v>
      </c>
      <c r="IQ136" s="86">
        <f t="shared" si="159"/>
        <v>1.3653774288889169E-27</v>
      </c>
      <c r="IR136" s="86">
        <f t="shared" si="159"/>
        <v>8.6785456659108124E-29</v>
      </c>
      <c r="IS136" s="86">
        <f t="shared" si="159"/>
        <v>5.2906198153069508E-27</v>
      </c>
      <c r="IT136" s="86">
        <f t="shared" si="159"/>
        <v>2.3662689420011702E-32</v>
      </c>
      <c r="IU136" s="86">
        <f t="shared" si="159"/>
        <v>2.1181145208456266E-26</v>
      </c>
      <c r="IV136" s="86">
        <f t="shared" si="159"/>
        <v>8.4144003006391105E-20</v>
      </c>
      <c r="IW136" s="86">
        <f t="shared" si="159"/>
        <v>4.911754559421952E-12</v>
      </c>
      <c r="IY136" s="86">
        <f t="shared" si="160"/>
        <v>0.23062750701635823</v>
      </c>
      <c r="IZ136" s="86">
        <f t="shared" si="160"/>
        <v>0.39742081259580858</v>
      </c>
      <c r="JA136" s="86">
        <f t="shared" si="160"/>
        <v>0.33722933386941317</v>
      </c>
      <c r="JB136" s="86">
        <f t="shared" si="160"/>
        <v>0.28405921108111176</v>
      </c>
      <c r="JC136" s="86">
        <f t="shared" si="160"/>
        <v>0.3094698132298212</v>
      </c>
      <c r="JD136" s="86">
        <f t="shared" si="160"/>
        <v>0.34101008106009462</v>
      </c>
      <c r="JE136" s="86">
        <f t="shared" si="160"/>
        <v>0.35838475460233182</v>
      </c>
      <c r="JF136" s="86">
        <f t="shared" si="160"/>
        <v>0.34347209650037852</v>
      </c>
      <c r="JG136" s="86">
        <f t="shared" si="160"/>
        <v>0.40817114160734491</v>
      </c>
      <c r="JH136" s="86">
        <f t="shared" si="160"/>
        <v>0.313352122348245</v>
      </c>
      <c r="JI136" s="86">
        <f t="shared" si="160"/>
        <v>0.34679630448144239</v>
      </c>
      <c r="JJ136" s="86">
        <f t="shared" si="160"/>
        <v>0.25113920538224282</v>
      </c>
      <c r="JK136" s="86">
        <f t="shared" si="160"/>
        <v>0.29912899367250023</v>
      </c>
      <c r="JL136" s="86">
        <f t="shared" si="160"/>
        <v>0.15816941593253989</v>
      </c>
      <c r="JM136" s="86">
        <f t="shared" si="160"/>
        <v>0.1482145178516967</v>
      </c>
    </row>
    <row r="137" spans="2:273" x14ac:dyDescent="0.25">
      <c r="B137" s="2">
        <v>110</v>
      </c>
      <c r="C137" s="37">
        <v>107.517</v>
      </c>
      <c r="D137" s="37">
        <v>111.724</v>
      </c>
      <c r="E137" s="37">
        <v>113.845</v>
      </c>
      <c r="F137" s="37">
        <v>115.879</v>
      </c>
      <c r="G137" s="37">
        <v>117.172</v>
      </c>
      <c r="H137" s="37">
        <v>120.224</v>
      </c>
      <c r="I137" s="37">
        <v>124.276</v>
      </c>
      <c r="J137" s="37">
        <v>124.259</v>
      </c>
      <c r="K137" s="37">
        <v>124.10299999999999</v>
      </c>
      <c r="L137" s="37">
        <v>128.94800000000001</v>
      </c>
      <c r="M137" s="37">
        <v>131.53399999999999</v>
      </c>
      <c r="N137" s="37">
        <v>131.155</v>
      </c>
      <c r="O137" s="37">
        <v>137.75899999999999</v>
      </c>
      <c r="P137" s="37">
        <v>147.86199999999999</v>
      </c>
      <c r="Q137" s="37">
        <v>165.29300000000001</v>
      </c>
      <c r="S137" s="4">
        <f t="shared" si="162"/>
        <v>107.8555124214042</v>
      </c>
      <c r="T137" s="4">
        <f t="shared" si="162"/>
        <v>110.70346224170436</v>
      </c>
      <c r="U137" s="4">
        <f t="shared" si="162"/>
        <v>112.21864192615905</v>
      </c>
      <c r="V137" s="4">
        <f t="shared" si="162"/>
        <v>116.77507907110999</v>
      </c>
      <c r="W137" s="4">
        <f t="shared" si="162"/>
        <v>116.57769521922815</v>
      </c>
      <c r="X137" s="4">
        <f t="shared" si="162"/>
        <v>120.4240556346745</v>
      </c>
      <c r="Y137" s="4">
        <f t="shared" si="162"/>
        <v>124.16544842321099</v>
      </c>
      <c r="Z137" s="4">
        <f t="shared" si="162"/>
        <v>122.90609820042407</v>
      </c>
      <c r="AA137" s="4">
        <f t="shared" si="162"/>
        <v>122.83772973441819</v>
      </c>
      <c r="AB137" s="4">
        <f t="shared" si="162"/>
        <v>128.48141468376937</v>
      </c>
      <c r="AC137" s="4">
        <f t="shared" si="162"/>
        <v>130.70808812380457</v>
      </c>
      <c r="AD137" s="4">
        <f t="shared" si="162"/>
        <v>132.14129530699924</v>
      </c>
      <c r="AE137" s="4">
        <f t="shared" si="162"/>
        <v>138.65218671555613</v>
      </c>
      <c r="AF137" s="4">
        <f t="shared" si="162"/>
        <v>146.62342969447769</v>
      </c>
      <c r="AG137" s="4">
        <f t="shared" si="162"/>
        <v>163.86964610583181</v>
      </c>
      <c r="AI137" s="4">
        <f t="shared" si="163"/>
        <v>-0.33851242140420368</v>
      </c>
      <c r="AJ137" s="4">
        <f t="shared" si="163"/>
        <v>1.0205377582956459</v>
      </c>
      <c r="AK137" s="4">
        <f t="shared" si="163"/>
        <v>1.6263580738409473</v>
      </c>
      <c r="AL137" s="4">
        <f t="shared" si="163"/>
        <v>-0.89607907110998042</v>
      </c>
      <c r="AM137" s="4">
        <f t="shared" si="163"/>
        <v>0.59430478077185001</v>
      </c>
      <c r="AN137" s="4">
        <f t="shared" si="163"/>
        <v>-0.20005563467449861</v>
      </c>
      <c r="AO137" s="4">
        <f t="shared" si="163"/>
        <v>0.11055157678900684</v>
      </c>
      <c r="AP137" s="4">
        <f t="shared" si="163"/>
        <v>1.3529017995759318</v>
      </c>
      <c r="AQ137" s="4">
        <f t="shared" si="163"/>
        <v>1.2652702655818047</v>
      </c>
      <c r="AR137" s="4">
        <f t="shared" si="163"/>
        <v>0.46658531623063482</v>
      </c>
      <c r="AS137" s="4">
        <f t="shared" si="163"/>
        <v>0.82591187619541984</v>
      </c>
      <c r="AT137" s="4">
        <f t="shared" si="163"/>
        <v>-0.98629530699923862</v>
      </c>
      <c r="AU137" s="4">
        <f t="shared" si="163"/>
        <v>-0.8931867155561406</v>
      </c>
      <c r="AV137" s="4">
        <f t="shared" si="163"/>
        <v>1.2385703055223019</v>
      </c>
      <c r="AW137" s="4">
        <f t="shared" si="163"/>
        <v>1.4233538941682014</v>
      </c>
      <c r="AY137" s="2">
        <f t="shared" si="154"/>
        <v>107.8555124214042</v>
      </c>
      <c r="AZ137" s="2">
        <f t="shared" si="154"/>
        <v>107.01343802181462</v>
      </c>
      <c r="BA137" s="2">
        <f t="shared" si="154"/>
        <v>106.8819399786544</v>
      </c>
      <c r="BB137" s="2">
        <f t="shared" si="154"/>
        <v>107.3852529490307</v>
      </c>
      <c r="BC137" s="2">
        <f t="shared" si="154"/>
        <v>107.43995175108475</v>
      </c>
      <c r="BD137" s="2">
        <f t="shared" si="154"/>
        <v>107.90416298426257</v>
      </c>
      <c r="BE137" s="2">
        <f t="shared" si="154"/>
        <v>109.21997006775385</v>
      </c>
      <c r="BF137" s="2">
        <f t="shared" si="154"/>
        <v>109.01178656558311</v>
      </c>
      <c r="BG137" s="2">
        <f t="shared" si="154"/>
        <v>107.83737984516488</v>
      </c>
      <c r="BH137" s="2">
        <f t="shared" si="154"/>
        <v>109.59018949481796</v>
      </c>
      <c r="BI137" s="2">
        <f t="shared" si="154"/>
        <v>110.89835037699547</v>
      </c>
      <c r="BJ137" s="2">
        <f t="shared" si="154"/>
        <v>112.32791204266023</v>
      </c>
      <c r="BK137" s="2">
        <f t="shared" si="154"/>
        <v>114.19302529748568</v>
      </c>
      <c r="BL137" s="2">
        <f t="shared" si="154"/>
        <v>114.76902963020265</v>
      </c>
      <c r="BM137" s="2">
        <f t="shared" si="154"/>
        <v>117.77014869768379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148.68591763602251</v>
      </c>
      <c r="DL137" s="2">
        <f t="shared" si="164"/>
        <v>128.33929790823214</v>
      </c>
      <c r="DM137" s="2">
        <f t="shared" si="164"/>
        <v>128.57767786409892</v>
      </c>
      <c r="DN137" s="2">
        <f t="shared" si="164"/>
        <v>133.57366943319838</v>
      </c>
      <c r="DO137" s="2">
        <f t="shared" si="164"/>
        <v>142.54559399624767</v>
      </c>
      <c r="DP137" s="2">
        <f t="shared" si="164"/>
        <v>141.77230440967284</v>
      </c>
      <c r="DQ137" s="2">
        <f t="shared" si="164"/>
        <v>132.10348151969984</v>
      </c>
      <c r="DR137" s="2">
        <f t="shared" si="164"/>
        <v>134.01965149359887</v>
      </c>
      <c r="DS137" s="2">
        <f t="shared" si="164"/>
        <v>133.01266619476621</v>
      </c>
      <c r="DT137" s="2">
        <f t="shared" si="164"/>
        <v>136.81816026552869</v>
      </c>
      <c r="DU137" s="2">
        <f t="shared" si="164"/>
        <v>137.39574973009448</v>
      </c>
      <c r="DV137" s="2">
        <f t="shared" si="164"/>
        <v>141.54613086770982</v>
      </c>
      <c r="DW137" s="2">
        <f t="shared" si="164"/>
        <v>143.34147423131631</v>
      </c>
      <c r="DX137" s="2">
        <f t="shared" si="164"/>
        <v>144.45057190047189</v>
      </c>
      <c r="DY137" s="2">
        <f t="shared" si="164"/>
        <v>147.80499851687057</v>
      </c>
      <c r="EA137" s="2">
        <f t="shared" si="152"/>
        <v>107.79173947284114</v>
      </c>
      <c r="EB137" s="2">
        <f t="shared" si="152"/>
        <v>106.99307679587005</v>
      </c>
      <c r="EC137" s="2">
        <f t="shared" si="152"/>
        <v>106.83776459715025</v>
      </c>
      <c r="ED137" s="2">
        <f t="shared" si="152"/>
        <v>107.32837575209655</v>
      </c>
      <c r="EE137" s="2">
        <f t="shared" si="151"/>
        <v>107.3681168294185</v>
      </c>
      <c r="EF137" s="2">
        <f t="shared" si="151"/>
        <v>107.85230405819709</v>
      </c>
      <c r="EG137" s="2">
        <f t="shared" si="151"/>
        <v>109.18920606966341</v>
      </c>
      <c r="EH137" s="2">
        <f t="shared" si="151"/>
        <v>108.9438810877337</v>
      </c>
      <c r="EI137" s="2">
        <f t="shared" si="151"/>
        <v>107.77987464504899</v>
      </c>
      <c r="EJ137" s="2">
        <f t="shared" si="151"/>
        <v>109.53998542982028</v>
      </c>
      <c r="EK137" s="2">
        <f t="shared" si="151"/>
        <v>110.83844792256794</v>
      </c>
      <c r="EL137" s="2">
        <f t="shared" si="151"/>
        <v>112.26865643410395</v>
      </c>
      <c r="EM137" s="2">
        <f t="shared" si="135"/>
        <v>114.13900700316439</v>
      </c>
      <c r="EN137" s="2">
        <f t="shared" si="135"/>
        <v>114.71055064607471</v>
      </c>
      <c r="EO137" s="2">
        <f t="shared" si="135"/>
        <v>117.70705994955702</v>
      </c>
      <c r="EQ137" s="2">
        <f t="shared" si="165"/>
        <v>107.63617003242619</v>
      </c>
      <c r="ER137" s="2">
        <f t="shared" si="165"/>
        <v>106.75020879512796</v>
      </c>
      <c r="ES137" s="2">
        <f t="shared" si="165"/>
        <v>106.90406964713661</v>
      </c>
      <c r="ET137" s="2">
        <f t="shared" si="165"/>
        <v>107.46186844308109</v>
      </c>
      <c r="EU137" s="2">
        <f t="shared" si="165"/>
        <v>107.54653673328944</v>
      </c>
      <c r="EV137" s="2">
        <f t="shared" si="165"/>
        <v>107.71341390357126</v>
      </c>
      <c r="EW137" s="2">
        <f t="shared" si="165"/>
        <v>109.08928909330105</v>
      </c>
      <c r="EX137" s="2">
        <f t="shared" si="165"/>
        <v>109.21197854223433</v>
      </c>
      <c r="EY137" s="2">
        <f t="shared" si="165"/>
        <v>107.86812611274279</v>
      </c>
      <c r="EZ137" s="2">
        <f t="shared" si="165"/>
        <v>109.48648440061278</v>
      </c>
      <c r="FA137" s="2">
        <f t="shared" si="165"/>
        <v>110.99845513745038</v>
      </c>
      <c r="FB137" s="2">
        <f t="shared" si="165"/>
        <v>112.26753509408617</v>
      </c>
      <c r="FC137" s="2">
        <f t="shared" si="165"/>
        <v>114.18395963143327</v>
      </c>
      <c r="FD137" s="2">
        <f t="shared" si="165"/>
        <v>114.66740012745552</v>
      </c>
      <c r="FE137" s="2">
        <f t="shared" si="165"/>
        <v>117.43642940802238</v>
      </c>
      <c r="FG137" s="2">
        <f t="shared" si="166"/>
        <v>0.99817396215584597</v>
      </c>
      <c r="FH137" s="2">
        <f t="shared" si="166"/>
        <v>0.99819468644718301</v>
      </c>
      <c r="FI137" s="2">
        <f t="shared" si="166"/>
        <v>0.9981878731099314</v>
      </c>
      <c r="FJ137" s="2">
        <f t="shared" si="166"/>
        <v>0.99822053818588574</v>
      </c>
      <c r="FK137" s="2">
        <f t="shared" si="166"/>
        <v>0.99834925800293028</v>
      </c>
      <c r="FL137" s="2">
        <f t="shared" si="166"/>
        <v>0.99815347185664915</v>
      </c>
      <c r="FM137" s="2">
        <f t="shared" si="166"/>
        <v>0.99832003330514274</v>
      </c>
      <c r="FN137" s="2">
        <f t="shared" si="166"/>
        <v>0.99811390310461112</v>
      </c>
      <c r="FO137" s="2">
        <f t="shared" si="166"/>
        <v>0.99799731200059283</v>
      </c>
      <c r="FP137" s="2">
        <f t="shared" si="166"/>
        <v>0.99800281898068344</v>
      </c>
      <c r="FQ137" s="2">
        <f t="shared" si="166"/>
        <v>0.99821247814210556</v>
      </c>
      <c r="FR137" s="2">
        <f t="shared" si="166"/>
        <v>0.99797341013244123</v>
      </c>
      <c r="FS137" s="2">
        <f t="shared" si="166"/>
        <v>0.9982688155468904</v>
      </c>
      <c r="FT137" s="2">
        <f t="shared" si="166"/>
        <v>0.99796465240977617</v>
      </c>
      <c r="FU137" s="2">
        <f t="shared" si="166"/>
        <v>0.9975685782933551</v>
      </c>
      <c r="FW137" s="2">
        <f t="shared" si="156"/>
        <v>7.0073970436680455E-2</v>
      </c>
      <c r="FX137" s="2">
        <f t="shared" si="156"/>
        <v>7.4836521383894308E-2</v>
      </c>
      <c r="FY137" s="2">
        <f t="shared" si="156"/>
        <v>7.2089532943989343E-2</v>
      </c>
      <c r="FZ137" s="2">
        <f t="shared" si="156"/>
        <v>7.6219146931404733E-2</v>
      </c>
      <c r="GA137" s="2">
        <f t="shared" si="156"/>
        <v>7.715497238439914E-2</v>
      </c>
      <c r="GB137" s="2">
        <f t="shared" si="156"/>
        <v>7.7581519259108875E-2</v>
      </c>
      <c r="GC137" s="2">
        <f t="shared" si="156"/>
        <v>7.7376455772369054E-2</v>
      </c>
      <c r="GD137" s="2">
        <f t="shared" si="156"/>
        <v>7.6875571891610636E-2</v>
      </c>
      <c r="GE137" s="2">
        <f t="shared" si="156"/>
        <v>7.8999154007473801E-2</v>
      </c>
      <c r="GF137" s="2">
        <f t="shared" si="156"/>
        <v>7.9912257560813146E-2</v>
      </c>
      <c r="GG137" s="2">
        <f t="shared" si="156"/>
        <v>7.7688352797221305E-2</v>
      </c>
      <c r="GH137" s="2">
        <f t="shared" si="156"/>
        <v>6.9403104620129399E-2</v>
      </c>
      <c r="GI137" s="2">
        <f t="shared" si="156"/>
        <v>7.704637519185395E-2</v>
      </c>
      <c r="GJ137" s="2">
        <f t="shared" si="156"/>
        <v>4.7561339494278369E-2</v>
      </c>
      <c r="GK137" s="2">
        <f t="shared" si="156"/>
        <v>3.7290813423441475E-2</v>
      </c>
      <c r="GM137" s="86">
        <f t="shared" si="157"/>
        <v>2.8800556141768938E-92</v>
      </c>
      <c r="GN137" s="86">
        <f t="shared" si="157"/>
        <v>8.6671322111889657E-109</v>
      </c>
      <c r="GO137" s="86">
        <f t="shared" si="157"/>
        <v>9.2042814549706962E-126</v>
      </c>
      <c r="GP137" s="86">
        <f t="shared" si="157"/>
        <v>5.2263782508749604E-169</v>
      </c>
      <c r="GQ137" s="86">
        <f t="shared" si="157"/>
        <v>1.1646439596165251E-195</v>
      </c>
      <c r="GR137" s="86">
        <f t="shared" si="157"/>
        <v>5.9337018037729145E-178</v>
      </c>
      <c r="GS137" s="86">
        <f t="shared" si="157"/>
        <v>9.1019085688708327E-197</v>
      </c>
      <c r="GT137" s="86">
        <f t="shared" si="157"/>
        <v>4.0335229429802074E-203</v>
      </c>
      <c r="GU137" s="86">
        <f t="shared" si="157"/>
        <v>2.0571447412578031E-218</v>
      </c>
      <c r="GV137" s="86">
        <f t="shared" si="157"/>
        <v>2.3737242059325624E-146</v>
      </c>
      <c r="GW137" s="86">
        <f t="shared" si="157"/>
        <v>2.5244877218451957E-154</v>
      </c>
      <c r="GX137" s="86">
        <f t="shared" si="157"/>
        <v>4.2177808885074732E-129</v>
      </c>
      <c r="GY137" s="86">
        <f t="shared" si="157"/>
        <v>1.4396088578102159E-96</v>
      </c>
      <c r="GZ137" s="86">
        <f t="shared" si="157"/>
        <v>6.1749598844080833E-116</v>
      </c>
      <c r="HA137" s="86">
        <f t="shared" si="157"/>
        <v>1.8732901955842465E-178</v>
      </c>
      <c r="HC137" s="86">
        <f t="shared" si="153"/>
        <v>1.3120155224745873E-46</v>
      </c>
      <c r="HD137" s="86">
        <f t="shared" si="153"/>
        <v>4.568611614112916E-45</v>
      </c>
      <c r="HE137" s="86">
        <f t="shared" si="153"/>
        <v>4.6452938329378091E-59</v>
      </c>
      <c r="HF137" s="86">
        <f t="shared" si="153"/>
        <v>9.593943438994853E-56</v>
      </c>
      <c r="HG137" s="86">
        <f t="shared" si="153"/>
        <v>6.8276859680686492E-60</v>
      </c>
      <c r="HH137" s="86">
        <f t="shared" si="153"/>
        <v>3.6793434031524406E-67</v>
      </c>
      <c r="HI137" s="86">
        <f t="shared" si="153"/>
        <v>1.3459519967464878E-80</v>
      </c>
      <c r="HJ137" s="86">
        <f t="shared" si="153"/>
        <v>4.2892771506173305E-91</v>
      </c>
      <c r="HK137" s="86">
        <f t="shared" si="153"/>
        <v>1.6751981379914925E-54</v>
      </c>
      <c r="HL137" s="86">
        <f t="shared" si="161"/>
        <v>2.2388649221045307E-52</v>
      </c>
      <c r="HM137" s="86">
        <f t="shared" si="161"/>
        <v>3.542996788343961E-66</v>
      </c>
      <c r="HN137" s="86">
        <f t="shared" si="161"/>
        <v>1.50811625956706E-44</v>
      </c>
      <c r="HO137" s="86">
        <f t="shared" si="161"/>
        <v>5.3791096020561148E-42</v>
      </c>
      <c r="HP137" s="86">
        <f t="shared" si="161"/>
        <v>4.8960369595193053E-51</v>
      </c>
      <c r="HQ137" s="86">
        <f t="shared" si="161"/>
        <v>7.9076444636567975E-75</v>
      </c>
      <c r="HS137" s="86">
        <f t="shared" si="158"/>
        <v>0.31274463135302188</v>
      </c>
      <c r="HT137" s="86">
        <f t="shared" si="158"/>
        <v>0.4654375887977808</v>
      </c>
      <c r="HU137" s="86">
        <f t="shared" si="158"/>
        <v>0.42017404699488364</v>
      </c>
      <c r="HV137" s="86">
        <f t="shared" si="158"/>
        <v>0.37564342923543842</v>
      </c>
      <c r="HW137" s="86">
        <f t="shared" si="158"/>
        <v>0.39913324810318651</v>
      </c>
      <c r="HX137" s="86">
        <f t="shared" si="158"/>
        <v>0.42883944943824115</v>
      </c>
      <c r="HY137" s="86">
        <f t="shared" si="158"/>
        <v>0.43792775787520088</v>
      </c>
      <c r="HZ137" s="86">
        <f t="shared" si="158"/>
        <v>0.42942374373496406</v>
      </c>
      <c r="IA137" s="86">
        <f t="shared" si="158"/>
        <v>0.47609692570632417</v>
      </c>
      <c r="IB137" s="86">
        <f t="shared" si="158"/>
        <v>0.40628306429931738</v>
      </c>
      <c r="IC137" s="86">
        <f t="shared" si="158"/>
        <v>0.43076462349682809</v>
      </c>
      <c r="ID137" s="86">
        <f t="shared" si="158"/>
        <v>0.34787456442898701</v>
      </c>
      <c r="IE137" s="86">
        <f t="shared" si="158"/>
        <v>0.3883126731578519</v>
      </c>
      <c r="IF137" s="86">
        <f t="shared" si="158"/>
        <v>0.22501560236867088</v>
      </c>
      <c r="IG137" s="86">
        <f t="shared" si="158"/>
        <v>0.2024864689458972</v>
      </c>
      <c r="II137" s="86">
        <f t="shared" si="159"/>
        <v>1.6386242741036708E-22</v>
      </c>
      <c r="IJ137" s="86">
        <f t="shared" si="159"/>
        <v>1.1963431058051053E-23</v>
      </c>
      <c r="IK137" s="86">
        <f t="shared" si="159"/>
        <v>5.2046809237548557E-25</v>
      </c>
      <c r="IL137" s="86">
        <f t="shared" si="159"/>
        <v>1.2026001135629318E-25</v>
      </c>
      <c r="IM137" s="86">
        <f t="shared" si="159"/>
        <v>1.9148831172971988E-25</v>
      </c>
      <c r="IN137" s="86">
        <f t="shared" si="159"/>
        <v>4.8988889898826438E-27</v>
      </c>
      <c r="IO137" s="86">
        <f t="shared" si="159"/>
        <v>5.9099827923077655E-24</v>
      </c>
      <c r="IP137" s="86">
        <f t="shared" si="159"/>
        <v>2.6110941354340399E-26</v>
      </c>
      <c r="IQ137" s="86">
        <f t="shared" si="159"/>
        <v>9.4870832187235715E-26</v>
      </c>
      <c r="IR137" s="86">
        <f t="shared" si="159"/>
        <v>7.480352869954405E-27</v>
      </c>
      <c r="IS137" s="86">
        <f t="shared" si="159"/>
        <v>3.2468475326265528E-25</v>
      </c>
      <c r="IT137" s="86">
        <f t="shared" si="159"/>
        <v>2.7545568065328088E-30</v>
      </c>
      <c r="IU137" s="86">
        <f t="shared" si="159"/>
        <v>1.1635985571788027E-24</v>
      </c>
      <c r="IV137" s="86">
        <f t="shared" si="159"/>
        <v>9.9071317126498899E-19</v>
      </c>
      <c r="IW137" s="86">
        <f t="shared" si="159"/>
        <v>1.8450934365885082E-11</v>
      </c>
      <c r="IY137" s="86">
        <f t="shared" si="160"/>
        <v>0.31274463135302188</v>
      </c>
      <c r="IZ137" s="86">
        <f t="shared" si="160"/>
        <v>0.4654375887977808</v>
      </c>
      <c r="JA137" s="86">
        <f t="shared" si="160"/>
        <v>0.42017404699488364</v>
      </c>
      <c r="JB137" s="86">
        <f t="shared" si="160"/>
        <v>0.37564342923543842</v>
      </c>
      <c r="JC137" s="86">
        <f t="shared" si="160"/>
        <v>0.39913324810318651</v>
      </c>
      <c r="JD137" s="86">
        <f t="shared" si="160"/>
        <v>0.42883944943824115</v>
      </c>
      <c r="JE137" s="86">
        <f t="shared" si="160"/>
        <v>0.43792775787520088</v>
      </c>
      <c r="JF137" s="86">
        <f t="shared" si="160"/>
        <v>0.42942374373496406</v>
      </c>
      <c r="JG137" s="86">
        <f t="shared" si="160"/>
        <v>0.47609692570632417</v>
      </c>
      <c r="JH137" s="86">
        <f t="shared" si="160"/>
        <v>0.40628306429931738</v>
      </c>
      <c r="JI137" s="86">
        <f t="shared" si="160"/>
        <v>0.43076462349682809</v>
      </c>
      <c r="JJ137" s="86">
        <f t="shared" si="160"/>
        <v>0.34787456442898701</v>
      </c>
      <c r="JK137" s="86">
        <f t="shared" si="160"/>
        <v>0.3883126731578519</v>
      </c>
      <c r="JL137" s="86">
        <f t="shared" si="160"/>
        <v>0.22501560236867088</v>
      </c>
      <c r="JM137" s="86">
        <f t="shared" si="160"/>
        <v>0.20248646896434813</v>
      </c>
    </row>
    <row r="138" spans="2:273" x14ac:dyDescent="0.25">
      <c r="B138" s="2">
        <v>111</v>
      </c>
      <c r="C138" s="37">
        <v>106.39700000000001</v>
      </c>
      <c r="D138" s="37">
        <v>111.276</v>
      </c>
      <c r="E138" s="37">
        <v>111.621</v>
      </c>
      <c r="F138" s="37">
        <v>117.879</v>
      </c>
      <c r="G138" s="37">
        <v>117.845</v>
      </c>
      <c r="H138" s="37">
        <v>120.121</v>
      </c>
      <c r="I138" s="37">
        <v>123.586</v>
      </c>
      <c r="J138" s="37">
        <v>122.241</v>
      </c>
      <c r="K138" s="37">
        <v>121.172</v>
      </c>
      <c r="L138" s="37">
        <v>128.05199999999999</v>
      </c>
      <c r="M138" s="37">
        <v>130</v>
      </c>
      <c r="N138" s="37">
        <v>133.53399999999999</v>
      </c>
      <c r="O138" s="37">
        <v>138.74100000000001</v>
      </c>
      <c r="P138" s="37">
        <v>153.983</v>
      </c>
      <c r="Q138" s="37">
        <v>175.655</v>
      </c>
      <c r="S138" s="4">
        <f t="shared" si="162"/>
        <v>107.76445660741646</v>
      </c>
      <c r="T138" s="4">
        <f t="shared" si="162"/>
        <v>110.18569665327168</v>
      </c>
      <c r="U138" s="4">
        <f t="shared" si="162"/>
        <v>111.81469185370938</v>
      </c>
      <c r="V138" s="4">
        <f t="shared" si="162"/>
        <v>116.63721998072411</v>
      </c>
      <c r="W138" s="4">
        <f t="shared" si="162"/>
        <v>116.15800439098786</v>
      </c>
      <c r="X138" s="4">
        <f t="shared" si="162"/>
        <v>119.36005310129265</v>
      </c>
      <c r="Y138" s="4">
        <f t="shared" si="162"/>
        <v>122.85181561544104</v>
      </c>
      <c r="Z138" s="4">
        <f t="shared" si="162"/>
        <v>121.75314488799042</v>
      </c>
      <c r="AA138" s="4">
        <f t="shared" si="162"/>
        <v>120.38210114190109</v>
      </c>
      <c r="AB138" s="4">
        <f t="shared" si="162"/>
        <v>127.48489915862848</v>
      </c>
      <c r="AC138" s="4">
        <f t="shared" si="162"/>
        <v>129.04982380130502</v>
      </c>
      <c r="AD138" s="4">
        <f t="shared" si="162"/>
        <v>132.67105025865149</v>
      </c>
      <c r="AE138" s="4">
        <f t="shared" si="162"/>
        <v>138.07394467871444</v>
      </c>
      <c r="AF138" s="4">
        <f t="shared" si="162"/>
        <v>153.71170930224508</v>
      </c>
      <c r="AG138" s="4">
        <f t="shared" si="162"/>
        <v>173.78208864175292</v>
      </c>
      <c r="AI138" s="4">
        <f t="shared" si="163"/>
        <v>-1.3674566074164574</v>
      </c>
      <c r="AJ138" s="4">
        <f t="shared" si="163"/>
        <v>1.0903033467283194</v>
      </c>
      <c r="AK138" s="4">
        <f t="shared" si="163"/>
        <v>-0.19369185370938169</v>
      </c>
      <c r="AL138" s="4">
        <f t="shared" si="163"/>
        <v>1.2417800192758932</v>
      </c>
      <c r="AM138" s="4">
        <f t="shared" si="163"/>
        <v>1.6869956090121434</v>
      </c>
      <c r="AN138" s="4">
        <f t="shared" si="163"/>
        <v>0.76094689870734555</v>
      </c>
      <c r="AO138" s="4">
        <f t="shared" si="163"/>
        <v>0.73418438455895796</v>
      </c>
      <c r="AP138" s="4">
        <f t="shared" si="163"/>
        <v>0.48785511200958354</v>
      </c>
      <c r="AQ138" s="4">
        <f t="shared" si="163"/>
        <v>0.78989885809890836</v>
      </c>
      <c r="AR138" s="4">
        <f t="shared" si="163"/>
        <v>0.56710084137151284</v>
      </c>
      <c r="AS138" s="4">
        <f t="shared" si="163"/>
        <v>0.95017619869497594</v>
      </c>
      <c r="AT138" s="4">
        <f t="shared" si="163"/>
        <v>0.86294974134850122</v>
      </c>
      <c r="AU138" s="4">
        <f t="shared" si="163"/>
        <v>0.66705532128557365</v>
      </c>
      <c r="AV138" s="4">
        <f t="shared" si="163"/>
        <v>0.27129069775492098</v>
      </c>
      <c r="AW138" s="4">
        <f t="shared" si="163"/>
        <v>1.8729113582470802</v>
      </c>
      <c r="AY138" s="2">
        <f t="shared" si="154"/>
        <v>107.76445660741646</v>
      </c>
      <c r="AZ138" s="2">
        <f t="shared" si="154"/>
        <v>106.96195655640233</v>
      </c>
      <c r="BA138" s="2">
        <f t="shared" si="154"/>
        <v>106.79796218512682</v>
      </c>
      <c r="BB138" s="2">
        <f t="shared" si="154"/>
        <v>107.28352002705033</v>
      </c>
      <c r="BC138" s="2">
        <f t="shared" si="154"/>
        <v>107.34174824463052</v>
      </c>
      <c r="BD138" s="2">
        <f t="shared" si="154"/>
        <v>107.85906052873797</v>
      </c>
      <c r="BE138" s="2">
        <f t="shared" si="154"/>
        <v>109.19242149879139</v>
      </c>
      <c r="BF138" s="2">
        <f t="shared" si="154"/>
        <v>108.96712889009157</v>
      </c>
      <c r="BG138" s="2">
        <f t="shared" si="154"/>
        <v>107.76610788905397</v>
      </c>
      <c r="BH138" s="2">
        <f t="shared" si="154"/>
        <v>109.52971072769674</v>
      </c>
      <c r="BI138" s="2">
        <f t="shared" si="154"/>
        <v>110.81229395439387</v>
      </c>
      <c r="BJ138" s="2">
        <f t="shared" si="154"/>
        <v>112.24683280381772</v>
      </c>
      <c r="BK138" s="2">
        <f t="shared" si="154"/>
        <v>114.08789817050035</v>
      </c>
      <c r="BL138" s="2">
        <f t="shared" si="154"/>
        <v>114.67464860588088</v>
      </c>
      <c r="BM138" s="2">
        <f t="shared" si="154"/>
        <v>117.67026235851063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149.04606472795496</v>
      </c>
      <c r="DL138" s="2">
        <f t="shared" si="164"/>
        <v>128.48407624831313</v>
      </c>
      <c r="DM138" s="2">
        <f t="shared" si="164"/>
        <v>128.72579078673814</v>
      </c>
      <c r="DN138" s="2">
        <f t="shared" si="164"/>
        <v>133.77682388663965</v>
      </c>
      <c r="DO138" s="2">
        <f t="shared" si="164"/>
        <v>142.83128039399625</v>
      </c>
      <c r="DP138" s="2">
        <f t="shared" si="164"/>
        <v>142.08724608819347</v>
      </c>
      <c r="DQ138" s="2">
        <f t="shared" si="164"/>
        <v>132.29282879924955</v>
      </c>
      <c r="DR138" s="2">
        <f t="shared" si="164"/>
        <v>134.2312475106686</v>
      </c>
      <c r="DS138" s="2">
        <f t="shared" si="164"/>
        <v>133.22541342771345</v>
      </c>
      <c r="DT138" s="2">
        <f t="shared" si="164"/>
        <v>137.03227809388335</v>
      </c>
      <c r="DU138" s="2">
        <f t="shared" si="164"/>
        <v>137.59329892037789</v>
      </c>
      <c r="DV138" s="2">
        <f t="shared" si="164"/>
        <v>141.80040611664296</v>
      </c>
      <c r="DW138" s="2">
        <f t="shared" si="164"/>
        <v>143.5744953496006</v>
      </c>
      <c r="DX138" s="2">
        <f t="shared" si="164"/>
        <v>144.7197056199056</v>
      </c>
      <c r="DY138" s="2">
        <f t="shared" si="164"/>
        <v>148.11186392287723</v>
      </c>
      <c r="EA138" s="2">
        <f t="shared" si="152"/>
        <v>107.7084696732398</v>
      </c>
      <c r="EB138" s="2">
        <f t="shared" si="152"/>
        <v>106.94805717737802</v>
      </c>
      <c r="EC138" s="2">
        <f t="shared" si="152"/>
        <v>106.75597876609264</v>
      </c>
      <c r="ED138" s="2">
        <f t="shared" si="152"/>
        <v>107.22839612806686</v>
      </c>
      <c r="EE138" s="2">
        <f t="shared" si="151"/>
        <v>107.27188675405414</v>
      </c>
      <c r="EF138" s="2">
        <f t="shared" si="151"/>
        <v>107.81407787735641</v>
      </c>
      <c r="EG138" s="2">
        <f t="shared" si="151"/>
        <v>109.16605822539999</v>
      </c>
      <c r="EH138" s="2">
        <f t="shared" si="151"/>
        <v>108.89933370450683</v>
      </c>
      <c r="EI138" s="2">
        <f t="shared" si="151"/>
        <v>107.71124081707427</v>
      </c>
      <c r="EJ138" s="2">
        <f t="shared" si="151"/>
        <v>109.48461104961764</v>
      </c>
      <c r="EK138" s="2">
        <f t="shared" si="151"/>
        <v>110.7538672624074</v>
      </c>
      <c r="EL138" s="2">
        <f t="shared" si="151"/>
        <v>112.19218875301064</v>
      </c>
      <c r="EM138" s="2">
        <f t="shared" si="135"/>
        <v>114.03715967214816</v>
      </c>
      <c r="EN138" s="2">
        <f t="shared" si="135"/>
        <v>114.62119223541009</v>
      </c>
      <c r="EO138" s="2">
        <f t="shared" si="135"/>
        <v>117.61395123844015</v>
      </c>
      <c r="EQ138" s="2">
        <f t="shared" si="165"/>
        <v>107.53988215736975</v>
      </c>
      <c r="ER138" s="2">
        <f t="shared" si="165"/>
        <v>106.68335864183371</v>
      </c>
      <c r="ES138" s="2">
        <f t="shared" si="165"/>
        <v>106.82819114949179</v>
      </c>
      <c r="ET138" s="2">
        <f t="shared" si="165"/>
        <v>107.37342556753535</v>
      </c>
      <c r="EU138" s="2">
        <f t="shared" si="165"/>
        <v>107.46622433571143</v>
      </c>
      <c r="EV138" s="2">
        <f t="shared" si="165"/>
        <v>107.66313733563285</v>
      </c>
      <c r="EW138" s="2">
        <f t="shared" si="165"/>
        <v>109.05828859839626</v>
      </c>
      <c r="EX138" s="2">
        <f t="shared" si="165"/>
        <v>109.18872022735013</v>
      </c>
      <c r="EY138" s="2">
        <f t="shared" si="165"/>
        <v>107.80730136675139</v>
      </c>
      <c r="EZ138" s="2">
        <f t="shared" si="165"/>
        <v>109.42612040110966</v>
      </c>
      <c r="FA138" s="2">
        <f t="shared" si="165"/>
        <v>110.9273165360072</v>
      </c>
      <c r="FB138" s="2">
        <f t="shared" si="165"/>
        <v>112.19100152206177</v>
      </c>
      <c r="FC138" s="2">
        <f t="shared" si="165"/>
        <v>114.08600637343656</v>
      </c>
      <c r="FD138" s="2">
        <f t="shared" si="165"/>
        <v>114.57449231542753</v>
      </c>
      <c r="FE138" s="2">
        <f t="shared" si="165"/>
        <v>117.33581179528476</v>
      </c>
      <c r="FG138" s="2">
        <f t="shared" si="166"/>
        <v>0.99833436607309389</v>
      </c>
      <c r="FH138" s="2">
        <f t="shared" si="166"/>
        <v>0.99835327289204734</v>
      </c>
      <c r="FI138" s="2">
        <f t="shared" si="166"/>
        <v>0.99834705707631255</v>
      </c>
      <c r="FJ138" s="2">
        <f t="shared" si="166"/>
        <v>0.99837685739643056</v>
      </c>
      <c r="FK138" s="2">
        <f t="shared" si="166"/>
        <v>0.99849428670474694</v>
      </c>
      <c r="FL138" s="2">
        <f t="shared" si="166"/>
        <v>0.99831567265791055</v>
      </c>
      <c r="FM138" s="2">
        <f t="shared" si="166"/>
        <v>0.99846762565070479</v>
      </c>
      <c r="FN138" s="2">
        <f t="shared" si="166"/>
        <v>0.99827957367211584</v>
      </c>
      <c r="FO138" s="2">
        <f t="shared" si="166"/>
        <v>0.99817320492829853</v>
      </c>
      <c r="FP138" s="2">
        <f t="shared" si="166"/>
        <v>0.99817822912191811</v>
      </c>
      <c r="FQ138" s="2">
        <f t="shared" si="166"/>
        <v>0.9983695042414874</v>
      </c>
      <c r="FR138" s="2">
        <f t="shared" si="166"/>
        <v>0.99815139843503198</v>
      </c>
      <c r="FS138" s="2">
        <f t="shared" si="166"/>
        <v>0.99842090047676746</v>
      </c>
      <c r="FT138" s="2">
        <f t="shared" si="166"/>
        <v>0.9981434084416132</v>
      </c>
      <c r="FU138" s="2">
        <f t="shared" si="166"/>
        <v>0.99778204254143699</v>
      </c>
      <c r="FW138" s="2">
        <f t="shared" si="156"/>
        <v>7.6318620253557151E-2</v>
      </c>
      <c r="FX138" s="2">
        <f t="shared" si="156"/>
        <v>8.1468404548743711E-2</v>
      </c>
      <c r="FY138" s="2">
        <f t="shared" si="156"/>
        <v>7.8498637672520147E-2</v>
      </c>
      <c r="FZ138" s="2">
        <f t="shared" si="156"/>
        <v>8.2962568667666436E-2</v>
      </c>
      <c r="GA138" s="2">
        <f t="shared" si="156"/>
        <v>8.3973664087102523E-2</v>
      </c>
      <c r="GB138" s="2">
        <f t="shared" si="156"/>
        <v>8.4434458697790926E-2</v>
      </c>
      <c r="GC138" s="2">
        <f t="shared" si="156"/>
        <v>8.4212935224137156E-2</v>
      </c>
      <c r="GD138" s="2">
        <f t="shared" si="156"/>
        <v>8.3671809934383376E-2</v>
      </c>
      <c r="GE138" s="2">
        <f t="shared" si="156"/>
        <v>8.5965645874359051E-2</v>
      </c>
      <c r="GF138" s="2">
        <f t="shared" si="156"/>
        <v>8.6951668872922314E-2</v>
      </c>
      <c r="GG138" s="2">
        <f t="shared" si="156"/>
        <v>8.4549864077830439E-2</v>
      </c>
      <c r="GH138" s="2">
        <f t="shared" si="156"/>
        <v>7.559282996302806E-2</v>
      </c>
      <c r="GI138" s="2">
        <f t="shared" si="156"/>
        <v>8.3856341540464827E-2</v>
      </c>
      <c r="GJ138" s="2">
        <f t="shared" si="156"/>
        <v>5.1911767723798012E-2</v>
      </c>
      <c r="GK138" s="2">
        <f t="shared" si="156"/>
        <v>4.074198434429472E-2</v>
      </c>
      <c r="GM138" s="86">
        <f t="shared" si="157"/>
        <v>6.5142810821511564E-96</v>
      </c>
      <c r="GN138" s="86">
        <f t="shared" si="157"/>
        <v>4.54865343733317E-113</v>
      </c>
      <c r="GO138" s="86">
        <f t="shared" si="157"/>
        <v>1.0515027109417496E-130</v>
      </c>
      <c r="GP138" s="86">
        <f t="shared" si="157"/>
        <v>1.0735746307707005E-175</v>
      </c>
      <c r="GQ138" s="86">
        <f t="shared" si="157"/>
        <v>2.0754929369070008E-203</v>
      </c>
      <c r="GR138" s="86">
        <f t="shared" si="157"/>
        <v>6.83710839862821E-185</v>
      </c>
      <c r="GS138" s="86">
        <f t="shared" si="157"/>
        <v>1.8971914396094741E-204</v>
      </c>
      <c r="GT138" s="86">
        <f t="shared" si="157"/>
        <v>4.1949720244945509E-211</v>
      </c>
      <c r="GU138" s="86">
        <f t="shared" si="157"/>
        <v>6.2198158872877112E-227</v>
      </c>
      <c r="GV138" s="86">
        <f t="shared" si="157"/>
        <v>3.9488141532326348E-152</v>
      </c>
      <c r="GW138" s="86">
        <f t="shared" si="157"/>
        <v>2.135446458812414E-160</v>
      </c>
      <c r="GX138" s="86">
        <f t="shared" si="157"/>
        <v>3.2231646824508432E-134</v>
      </c>
      <c r="GY138" s="86">
        <f t="shared" si="157"/>
        <v>2.7117300898389575E-100</v>
      </c>
      <c r="GZ138" s="86">
        <f t="shared" si="157"/>
        <v>1.8188798242218618E-120</v>
      </c>
      <c r="HA138" s="86">
        <f t="shared" si="157"/>
        <v>2.4907871879893289E-185</v>
      </c>
      <c r="HC138" s="86">
        <f t="shared" si="153"/>
        <v>1.0771975949579113E-49</v>
      </c>
      <c r="HD138" s="86">
        <f t="shared" si="153"/>
        <v>5.7999184812974536E-48</v>
      </c>
      <c r="HE138" s="86">
        <f t="shared" si="153"/>
        <v>7.5738208326031607E-63</v>
      </c>
      <c r="HF138" s="86">
        <f t="shared" si="153"/>
        <v>2.4654940077826563E-59</v>
      </c>
      <c r="HG138" s="86">
        <f t="shared" si="153"/>
        <v>9.7160830767245062E-64</v>
      </c>
      <c r="HH138" s="86">
        <f t="shared" si="153"/>
        <v>1.9950575407681552E-71</v>
      </c>
      <c r="HI138" s="86">
        <f t="shared" si="153"/>
        <v>9.910048351736639E-86</v>
      </c>
      <c r="HJ138" s="86">
        <f t="shared" si="153"/>
        <v>6.119892937768768E-97</v>
      </c>
      <c r="HK138" s="86">
        <f t="shared" si="153"/>
        <v>6.797131650037286E-58</v>
      </c>
      <c r="HL138" s="86">
        <f t="shared" si="161"/>
        <v>1.0105475401668969E-55</v>
      </c>
      <c r="HM138" s="86">
        <f t="shared" si="161"/>
        <v>1.9796064250593397E-70</v>
      </c>
      <c r="HN138" s="86">
        <f t="shared" si="161"/>
        <v>2.1418776005535909E-47</v>
      </c>
      <c r="HO138" s="86">
        <f t="shared" si="161"/>
        <v>1.1559812511136757E-44</v>
      </c>
      <c r="HP138" s="86">
        <f t="shared" si="161"/>
        <v>2.0973199005478007E-54</v>
      </c>
      <c r="HQ138" s="86">
        <f t="shared" si="161"/>
        <v>1.2317508285362507E-79</v>
      </c>
      <c r="HS138" s="86">
        <f t="shared" si="158"/>
        <v>0.39360684985143196</v>
      </c>
      <c r="HT138" s="86">
        <f t="shared" si="158"/>
        <v>0.50215554653714178</v>
      </c>
      <c r="HU138" s="86">
        <f t="shared" si="158"/>
        <v>0.48076918588900025</v>
      </c>
      <c r="HV138" s="86">
        <f t="shared" si="158"/>
        <v>0.45303991468454241</v>
      </c>
      <c r="HW138" s="86">
        <f t="shared" si="158"/>
        <v>0.46944572350551689</v>
      </c>
      <c r="HX138" s="86">
        <f t="shared" si="158"/>
        <v>0.4887178442398003</v>
      </c>
      <c r="HY138" s="86">
        <f t="shared" si="158"/>
        <v>0.49092808136778543</v>
      </c>
      <c r="HZ138" s="86">
        <f t="shared" si="158"/>
        <v>0.48828466275469395</v>
      </c>
      <c r="IA138" s="86">
        <f t="shared" si="158"/>
        <v>0.50558462128236259</v>
      </c>
      <c r="IB138" s="86">
        <f t="shared" si="158"/>
        <v>0.47634804271046766</v>
      </c>
      <c r="IC138" s="86">
        <f t="shared" si="158"/>
        <v>0.48828061599434414</v>
      </c>
      <c r="ID138" s="86">
        <f t="shared" si="158"/>
        <v>0.43531370573573253</v>
      </c>
      <c r="IE138" s="86">
        <f t="shared" si="158"/>
        <v>0.46111006820701611</v>
      </c>
      <c r="IF138" s="86">
        <f t="shared" si="158"/>
        <v>0.30570474483564675</v>
      </c>
      <c r="IG138" s="86">
        <f t="shared" si="158"/>
        <v>0.26837850878088154</v>
      </c>
      <c r="II138" s="86">
        <f t="shared" si="159"/>
        <v>4.7633029560275872E-21</v>
      </c>
      <c r="IJ138" s="86">
        <f t="shared" si="159"/>
        <v>4.5997992063939609E-22</v>
      </c>
      <c r="IK138" s="86">
        <f t="shared" si="159"/>
        <v>2.3561320073092219E-23</v>
      </c>
      <c r="IL138" s="86">
        <f t="shared" si="159"/>
        <v>6.6195398684713451E-24</v>
      </c>
      <c r="IM138" s="86">
        <f t="shared" si="159"/>
        <v>1.0407779777292569E-23</v>
      </c>
      <c r="IN138" s="86">
        <f t="shared" si="159"/>
        <v>3.5050546749753042E-25</v>
      </c>
      <c r="IO138" s="86">
        <f t="shared" si="159"/>
        <v>2.5192564958952132E-22</v>
      </c>
      <c r="IP138" s="86">
        <f t="shared" si="159"/>
        <v>1.6283432505046939E-24</v>
      </c>
      <c r="IQ138" s="86">
        <f t="shared" si="159"/>
        <v>5.6541019340288054E-24</v>
      </c>
      <c r="IR138" s="86">
        <f t="shared" si="159"/>
        <v>5.4822734168977995E-25</v>
      </c>
      <c r="IS138" s="86">
        <f t="shared" si="159"/>
        <v>1.7187342243913372E-23</v>
      </c>
      <c r="IT138" s="86">
        <f t="shared" si="159"/>
        <v>2.7230583453088903E-28</v>
      </c>
      <c r="IU138" s="86">
        <f t="shared" si="159"/>
        <v>5.538882886409195E-23</v>
      </c>
      <c r="IV138" s="86">
        <f t="shared" si="159"/>
        <v>1.0845002036403838E-17</v>
      </c>
      <c r="IW138" s="86">
        <f t="shared" si="159"/>
        <v>6.6892671124987338E-11</v>
      </c>
      <c r="IY138" s="86">
        <f t="shared" si="160"/>
        <v>0.39360684985143196</v>
      </c>
      <c r="IZ138" s="86">
        <f t="shared" si="160"/>
        <v>0.50215554653714178</v>
      </c>
      <c r="JA138" s="86">
        <f t="shared" si="160"/>
        <v>0.48076918588900025</v>
      </c>
      <c r="JB138" s="86">
        <f t="shared" si="160"/>
        <v>0.45303991468454241</v>
      </c>
      <c r="JC138" s="86">
        <f t="shared" si="160"/>
        <v>0.46944572350551689</v>
      </c>
      <c r="JD138" s="86">
        <f t="shared" si="160"/>
        <v>0.4887178442398003</v>
      </c>
      <c r="JE138" s="86">
        <f t="shared" si="160"/>
        <v>0.49092808136778543</v>
      </c>
      <c r="JF138" s="86">
        <f t="shared" si="160"/>
        <v>0.48828466275469395</v>
      </c>
      <c r="JG138" s="86">
        <f t="shared" si="160"/>
        <v>0.50558462128236259</v>
      </c>
      <c r="JH138" s="86">
        <f t="shared" si="160"/>
        <v>0.47634804271046766</v>
      </c>
      <c r="JI138" s="86">
        <f t="shared" si="160"/>
        <v>0.48828061599434414</v>
      </c>
      <c r="JJ138" s="86">
        <f t="shared" si="160"/>
        <v>0.43531370573573253</v>
      </c>
      <c r="JK138" s="86">
        <f t="shared" si="160"/>
        <v>0.46111006820701611</v>
      </c>
      <c r="JL138" s="86">
        <f t="shared" si="160"/>
        <v>0.30570474483564675</v>
      </c>
      <c r="JM138" s="86">
        <f t="shared" si="160"/>
        <v>0.2683785088477742</v>
      </c>
    </row>
    <row r="139" spans="2:273" x14ac:dyDescent="0.25">
      <c r="B139" s="2">
        <v>112</v>
      </c>
      <c r="C139" s="37">
        <v>106.983</v>
      </c>
      <c r="D139" s="37">
        <v>107.241</v>
      </c>
      <c r="E139" s="37">
        <v>112.276</v>
      </c>
      <c r="F139" s="37">
        <v>116.31</v>
      </c>
      <c r="G139" s="37">
        <v>113.60299999999999</v>
      </c>
      <c r="H139" s="37">
        <v>117.241</v>
      </c>
      <c r="I139" s="37">
        <v>121.241</v>
      </c>
      <c r="J139" s="37">
        <v>120.13800000000001</v>
      </c>
      <c r="K139" s="37">
        <v>117.36199999999999</v>
      </c>
      <c r="L139" s="37">
        <v>125.31</v>
      </c>
      <c r="M139" s="37">
        <v>125.19</v>
      </c>
      <c r="N139" s="37">
        <v>131.03399999999999</v>
      </c>
      <c r="O139" s="37">
        <v>134.25899999999999</v>
      </c>
      <c r="P139" s="37">
        <v>160.06899999999999</v>
      </c>
      <c r="Q139" s="37">
        <v>185.20699999999999</v>
      </c>
      <c r="S139" s="4">
        <f t="shared" si="162"/>
        <v>107.67359173168271</v>
      </c>
      <c r="T139" s="4">
        <f t="shared" si="162"/>
        <v>109.43653136118266</v>
      </c>
      <c r="U139" s="4">
        <f t="shared" si="162"/>
        <v>110.93872550843774</v>
      </c>
      <c r="V139" s="4">
        <f t="shared" si="162"/>
        <v>115.47073938782</v>
      </c>
      <c r="W139" s="4">
        <f t="shared" si="162"/>
        <v>114.80227982836409</v>
      </c>
      <c r="X139" s="4">
        <f t="shared" si="162"/>
        <v>117.10976805683167</v>
      </c>
      <c r="Y139" s="4">
        <f t="shared" si="162"/>
        <v>120.32197812203698</v>
      </c>
      <c r="Z139" s="4">
        <f t="shared" si="162"/>
        <v>119.32431991367926</v>
      </c>
      <c r="AA139" s="4">
        <f t="shared" si="162"/>
        <v>117.05369520557232</v>
      </c>
      <c r="AB139" s="4">
        <f t="shared" si="162"/>
        <v>124.46170979013522</v>
      </c>
      <c r="AC139" s="4">
        <f t="shared" si="162"/>
        <v>125.63422148247588</v>
      </c>
      <c r="AD139" s="4">
        <f t="shared" si="162"/>
        <v>130.68830826938935</v>
      </c>
      <c r="AE139" s="4">
        <f t="shared" si="162"/>
        <v>134.97710617482369</v>
      </c>
      <c r="AF139" s="4">
        <f t="shared" si="162"/>
        <v>159.51527681554686</v>
      </c>
      <c r="AG139" s="4">
        <f t="shared" si="162"/>
        <v>183.16590752545375</v>
      </c>
      <c r="AI139" s="4">
        <f t="shared" si="163"/>
        <v>-0.69059173168270149</v>
      </c>
      <c r="AJ139" s="4">
        <f t="shared" si="163"/>
        <v>-2.1955313611826597</v>
      </c>
      <c r="AK139" s="4">
        <f t="shared" si="163"/>
        <v>1.3372744915622548</v>
      </c>
      <c r="AL139" s="4">
        <f t="shared" si="163"/>
        <v>0.83926061217999859</v>
      </c>
      <c r="AM139" s="4">
        <f t="shared" si="163"/>
        <v>-1.199279828364098</v>
      </c>
      <c r="AN139" s="4">
        <f t="shared" si="163"/>
        <v>0.13123194316833064</v>
      </c>
      <c r="AO139" s="4">
        <f t="shared" si="163"/>
        <v>0.9190218779630186</v>
      </c>
      <c r="AP139" s="4">
        <f t="shared" si="163"/>
        <v>0.81368008632074407</v>
      </c>
      <c r="AQ139" s="4">
        <f t="shared" si="163"/>
        <v>0.30830479442767</v>
      </c>
      <c r="AR139" s="4">
        <f t="shared" si="163"/>
        <v>0.84829020986478554</v>
      </c>
      <c r="AS139" s="4">
        <f t="shared" si="163"/>
        <v>-0.44422148247588211</v>
      </c>
      <c r="AT139" s="4">
        <f t="shared" si="163"/>
        <v>0.34569173061063907</v>
      </c>
      <c r="AU139" s="4">
        <f t="shared" si="163"/>
        <v>-0.71810617482370276</v>
      </c>
      <c r="AV139" s="4">
        <f t="shared" si="163"/>
        <v>0.5537231844531334</v>
      </c>
      <c r="AW139" s="4">
        <f t="shared" si="163"/>
        <v>2.0410924745462466</v>
      </c>
      <c r="AY139" s="2">
        <f t="shared" si="154"/>
        <v>107.67359173168271</v>
      </c>
      <c r="AZ139" s="2">
        <f t="shared" si="154"/>
        <v>106.91027527963206</v>
      </c>
      <c r="BA139" s="2">
        <f t="shared" si="154"/>
        <v>106.71433729194781</v>
      </c>
      <c r="BB139" s="2">
        <f t="shared" si="154"/>
        <v>107.18230039367771</v>
      </c>
      <c r="BC139" s="2">
        <f t="shared" si="154"/>
        <v>107.24422252329323</v>
      </c>
      <c r="BD139" s="2">
        <f t="shared" si="154"/>
        <v>107.81408209471562</v>
      </c>
      <c r="BE139" s="2">
        <f t="shared" si="154"/>
        <v>109.1649421376931</v>
      </c>
      <c r="BF139" s="2">
        <f t="shared" si="154"/>
        <v>108.92321574957417</v>
      </c>
      <c r="BG139" s="2">
        <f t="shared" si="154"/>
        <v>107.69530091936323</v>
      </c>
      <c r="BH139" s="2">
        <f t="shared" si="154"/>
        <v>109.46945969001796</v>
      </c>
      <c r="BI139" s="2">
        <f t="shared" si="154"/>
        <v>110.72680891999083</v>
      </c>
      <c r="BJ139" s="2">
        <f t="shared" si="154"/>
        <v>112.16610159970504</v>
      </c>
      <c r="BK139" s="2">
        <f t="shared" si="154"/>
        <v>113.98314936961705</v>
      </c>
      <c r="BL139" s="2">
        <f t="shared" si="154"/>
        <v>114.58056707169533</v>
      </c>
      <c r="BM139" s="2">
        <f t="shared" si="154"/>
        <v>117.57064429096093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149.4062118198874</v>
      </c>
      <c r="DL139" s="2">
        <f t="shared" si="164"/>
        <v>128.62885458839409</v>
      </c>
      <c r="DM139" s="2">
        <f t="shared" si="164"/>
        <v>128.8739037093774</v>
      </c>
      <c r="DN139" s="2">
        <f t="shared" si="164"/>
        <v>133.97997834008095</v>
      </c>
      <c r="DO139" s="2">
        <f t="shared" si="164"/>
        <v>143.11696679174486</v>
      </c>
      <c r="DP139" s="2">
        <f t="shared" si="164"/>
        <v>142.40218776671409</v>
      </c>
      <c r="DQ139" s="2">
        <f t="shared" si="164"/>
        <v>132.48217607879928</v>
      </c>
      <c r="DR139" s="2">
        <f t="shared" si="164"/>
        <v>134.44284352773829</v>
      </c>
      <c r="DS139" s="2">
        <f t="shared" si="164"/>
        <v>133.43816066066069</v>
      </c>
      <c r="DT139" s="2">
        <f t="shared" si="164"/>
        <v>137.24639592223804</v>
      </c>
      <c r="DU139" s="2">
        <f t="shared" si="164"/>
        <v>137.79084811066127</v>
      </c>
      <c r="DV139" s="2">
        <f t="shared" si="164"/>
        <v>142.0546813655761</v>
      </c>
      <c r="DW139" s="2">
        <f t="shared" si="164"/>
        <v>143.80751646788485</v>
      </c>
      <c r="DX139" s="2">
        <f t="shared" si="164"/>
        <v>144.98883933933931</v>
      </c>
      <c r="DY139" s="2">
        <f t="shared" si="164"/>
        <v>148.4187293288839</v>
      </c>
      <c r="EA139" s="2">
        <f t="shared" si="152"/>
        <v>107.62519987363846</v>
      </c>
      <c r="EB139" s="2">
        <f t="shared" si="152"/>
        <v>106.903037558886</v>
      </c>
      <c r="EC139" s="2">
        <f t="shared" si="152"/>
        <v>106.67419293503504</v>
      </c>
      <c r="ED139" s="2">
        <f t="shared" si="152"/>
        <v>107.12841650403719</v>
      </c>
      <c r="EE139" s="2">
        <f t="shared" si="151"/>
        <v>107.17565667868979</v>
      </c>
      <c r="EF139" s="2">
        <f t="shared" si="151"/>
        <v>107.77585169651573</v>
      </c>
      <c r="EG139" s="2">
        <f t="shared" si="151"/>
        <v>109.14291038113657</v>
      </c>
      <c r="EH139" s="2">
        <f t="shared" si="151"/>
        <v>108.85478632127996</v>
      </c>
      <c r="EI139" s="2">
        <f t="shared" si="151"/>
        <v>107.64260698909956</v>
      </c>
      <c r="EJ139" s="2">
        <f t="shared" si="151"/>
        <v>109.42923666941502</v>
      </c>
      <c r="EK139" s="2">
        <f t="shared" si="151"/>
        <v>110.66928660224684</v>
      </c>
      <c r="EL139" s="2">
        <f t="shared" si="151"/>
        <v>112.11572107191733</v>
      </c>
      <c r="EM139" s="2">
        <f t="shared" si="135"/>
        <v>113.93531234113192</v>
      </c>
      <c r="EN139" s="2">
        <f t="shared" si="135"/>
        <v>114.53183382474548</v>
      </c>
      <c r="EO139" s="2">
        <f t="shared" si="135"/>
        <v>117.5208425273233</v>
      </c>
      <c r="EQ139" s="2">
        <f t="shared" si="165"/>
        <v>107.44359428231331</v>
      </c>
      <c r="ER139" s="2">
        <f t="shared" si="165"/>
        <v>106.61650848853944</v>
      </c>
      <c r="ES139" s="2">
        <f t="shared" si="165"/>
        <v>106.75231265184696</v>
      </c>
      <c r="ET139" s="2">
        <f t="shared" si="165"/>
        <v>107.28498269198963</v>
      </c>
      <c r="EU139" s="2">
        <f t="shared" si="165"/>
        <v>107.38591193813342</v>
      </c>
      <c r="EV139" s="2">
        <f t="shared" si="165"/>
        <v>107.61286076769444</v>
      </c>
      <c r="EW139" s="2">
        <f t="shared" si="165"/>
        <v>109.02728810349149</v>
      </c>
      <c r="EX139" s="2">
        <f t="shared" si="165"/>
        <v>109.16546191246593</v>
      </c>
      <c r="EY139" s="2">
        <f t="shared" si="165"/>
        <v>107.74647662075999</v>
      </c>
      <c r="EZ139" s="2">
        <f t="shared" si="165"/>
        <v>109.36575640160653</v>
      </c>
      <c r="FA139" s="2">
        <f t="shared" si="165"/>
        <v>110.85617793456402</v>
      </c>
      <c r="FB139" s="2">
        <f t="shared" si="165"/>
        <v>112.11446795003738</v>
      </c>
      <c r="FC139" s="2">
        <f t="shared" si="165"/>
        <v>113.98805311543984</v>
      </c>
      <c r="FD139" s="2">
        <f t="shared" si="165"/>
        <v>114.48158450339955</v>
      </c>
      <c r="FE139" s="2">
        <f t="shared" si="165"/>
        <v>117.23519418254713</v>
      </c>
      <c r="FG139" s="2">
        <f t="shared" si="166"/>
        <v>0.99848070113926868</v>
      </c>
      <c r="FH139" s="2">
        <f t="shared" si="166"/>
        <v>0.99849794938976044</v>
      </c>
      <c r="FI139" s="2">
        <f t="shared" si="166"/>
        <v>0.99849227885219782</v>
      </c>
      <c r="FJ139" s="2">
        <f t="shared" si="166"/>
        <v>0.9985194649032485</v>
      </c>
      <c r="FK139" s="2">
        <f t="shared" si="166"/>
        <v>0.9986265911957114</v>
      </c>
      <c r="FL139" s="2">
        <f t="shared" si="166"/>
        <v>0.99846364751563632</v>
      </c>
      <c r="FM139" s="2">
        <f t="shared" si="166"/>
        <v>0.99860226952423115</v>
      </c>
      <c r="FN139" s="2">
        <f t="shared" si="166"/>
        <v>0.99843071498406621</v>
      </c>
      <c r="FO139" s="2">
        <f t="shared" si="166"/>
        <v>0.99833367525134387</v>
      </c>
      <c r="FP139" s="2">
        <f t="shared" si="166"/>
        <v>0.99833825884175531</v>
      </c>
      <c r="FQ139" s="2">
        <f t="shared" si="166"/>
        <v>0.99851275682595297</v>
      </c>
      <c r="FR139" s="2">
        <f t="shared" si="166"/>
        <v>0.99831378105995328</v>
      </c>
      <c r="FS139" s="2">
        <f t="shared" si="166"/>
        <v>0.9985596439900809</v>
      </c>
      <c r="FT139" s="2">
        <f t="shared" si="166"/>
        <v>0.99830649172309605</v>
      </c>
      <c r="FU139" s="2">
        <f t="shared" si="166"/>
        <v>0.99797680391727028</v>
      </c>
      <c r="FW139" s="2">
        <f t="shared" si="156"/>
        <v>8.3070051399919631E-2</v>
      </c>
      <c r="FX139" s="2">
        <f t="shared" si="156"/>
        <v>8.8631690844995573E-2</v>
      </c>
      <c r="FY139" s="2">
        <f t="shared" si="156"/>
        <v>8.5425085696092876E-2</v>
      </c>
      <c r="FZ139" s="2">
        <f t="shared" si="156"/>
        <v>9.0244324936519585E-2</v>
      </c>
      <c r="GA139" s="2">
        <f t="shared" si="156"/>
        <v>9.1335326913219314E-2</v>
      </c>
      <c r="GB139" s="2">
        <f t="shared" si="156"/>
        <v>9.1832467942925489E-2</v>
      </c>
      <c r="GC139" s="2">
        <f t="shared" si="156"/>
        <v>9.1593476679839872E-2</v>
      </c>
      <c r="GD139" s="2">
        <f t="shared" si="156"/>
        <v>9.1009639429109696E-2</v>
      </c>
      <c r="GE139" s="2">
        <f t="shared" si="156"/>
        <v>9.3484116774525727E-2</v>
      </c>
      <c r="GF139" s="2">
        <f t="shared" si="156"/>
        <v>9.454745608561356E-2</v>
      </c>
      <c r="GG139" s="2">
        <f t="shared" si="156"/>
        <v>9.1956969368394606E-2</v>
      </c>
      <c r="GH139" s="2">
        <f t="shared" si="156"/>
        <v>8.2285774756958183E-2</v>
      </c>
      <c r="GI139" s="2">
        <f t="shared" si="156"/>
        <v>9.1208743230711806E-2</v>
      </c>
      <c r="GJ139" s="2">
        <f t="shared" si="156"/>
        <v>5.6636465977971485E-2</v>
      </c>
      <c r="GK139" s="2">
        <f t="shared" si="156"/>
        <v>4.44977894546668E-2</v>
      </c>
      <c r="GM139" s="86">
        <f t="shared" si="157"/>
        <v>1.248997655472253E-99</v>
      </c>
      <c r="GN139" s="86">
        <f t="shared" si="157"/>
        <v>1.9686070313524757E-117</v>
      </c>
      <c r="GO139" s="86">
        <f t="shared" si="157"/>
        <v>9.6207840916261029E-136</v>
      </c>
      <c r="GP139" s="86">
        <f t="shared" si="157"/>
        <v>1.6310905483227789E-182</v>
      </c>
      <c r="GQ139" s="86">
        <f t="shared" si="157"/>
        <v>2.6079760248821549E-211</v>
      </c>
      <c r="GR139" s="86">
        <f t="shared" si="157"/>
        <v>5.7878682423438028E-192</v>
      </c>
      <c r="GS139" s="86">
        <f t="shared" si="157"/>
        <v>2.8106145446526332E-212</v>
      </c>
      <c r="GT139" s="86">
        <f t="shared" si="157"/>
        <v>3.0525534468155192E-219</v>
      </c>
      <c r="GU139" s="86">
        <f t="shared" si="157"/>
        <v>1.288416625784592E-235</v>
      </c>
      <c r="GV139" s="86">
        <f t="shared" si="157"/>
        <v>5.0628572481364152E-158</v>
      </c>
      <c r="GW139" s="86">
        <f t="shared" si="157"/>
        <v>1.3753371428343166E-166</v>
      </c>
      <c r="GX139" s="86">
        <f t="shared" si="157"/>
        <v>1.9536367420820418E-139</v>
      </c>
      <c r="GY139" s="86">
        <f t="shared" si="157"/>
        <v>4.3317532970411437E-104</v>
      </c>
      <c r="GZ139" s="86">
        <f t="shared" si="157"/>
        <v>4.3750131072531548E-125</v>
      </c>
      <c r="HA139" s="86">
        <f t="shared" si="157"/>
        <v>2.4484966691997995E-192</v>
      </c>
      <c r="HC139" s="86">
        <f t="shared" si="153"/>
        <v>6.9968282733527096E-53</v>
      </c>
      <c r="HD139" s="86">
        <f t="shared" si="153"/>
        <v>5.9453656059772985E-51</v>
      </c>
      <c r="HE139" s="86">
        <f t="shared" si="153"/>
        <v>9.3568367588657754E-67</v>
      </c>
      <c r="HF139" s="86">
        <f t="shared" si="153"/>
        <v>4.8641791825441601E-63</v>
      </c>
      <c r="HG139" s="86">
        <f t="shared" si="153"/>
        <v>1.0427984106708833E-67</v>
      </c>
      <c r="HH139" s="86">
        <f t="shared" si="153"/>
        <v>7.9439233349540255E-76</v>
      </c>
      <c r="HI139" s="86">
        <f t="shared" si="153"/>
        <v>5.0329933405184416E-91</v>
      </c>
      <c r="HJ139" s="86">
        <f t="shared" si="153"/>
        <v>5.7067221118797254E-103</v>
      </c>
      <c r="HK139" s="86">
        <f t="shared" si="153"/>
        <v>2.165825774857722E-61</v>
      </c>
      <c r="HL139" s="86">
        <f t="shared" si="161"/>
        <v>3.5712186697537599E-59</v>
      </c>
      <c r="HM139" s="86">
        <f t="shared" si="161"/>
        <v>8.1008573447158637E-75</v>
      </c>
      <c r="HN139" s="86">
        <f t="shared" si="161"/>
        <v>2.4676596059261339E-50</v>
      </c>
      <c r="HO139" s="86">
        <f t="shared" si="161"/>
        <v>2.0438411650542492E-47</v>
      </c>
      <c r="HP139" s="86">
        <f t="shared" si="161"/>
        <v>6.9661085635269606E-58</v>
      </c>
      <c r="HQ139" s="86">
        <f t="shared" si="161"/>
        <v>1.3503942496081275E-84</v>
      </c>
      <c r="HS139" s="86">
        <f t="shared" si="158"/>
        <v>0.45980663385441223</v>
      </c>
      <c r="HT139" s="86">
        <f t="shared" si="158"/>
        <v>0.50003972195880142</v>
      </c>
      <c r="HU139" s="86">
        <f t="shared" si="158"/>
        <v>0.50583984708658014</v>
      </c>
      <c r="HV139" s="86">
        <f t="shared" si="158"/>
        <v>0.49874436702474778</v>
      </c>
      <c r="HW139" s="86">
        <f t="shared" si="158"/>
        <v>0.50412503202381964</v>
      </c>
      <c r="HX139" s="86">
        <f t="shared" si="158"/>
        <v>0.50564380002480303</v>
      </c>
      <c r="HY139" s="86">
        <f t="shared" si="158"/>
        <v>0.50568812826154519</v>
      </c>
      <c r="HZ139" s="86">
        <f t="shared" si="158"/>
        <v>0.50582008174691639</v>
      </c>
      <c r="IA139" s="86">
        <f t="shared" si="158"/>
        <v>0.49008954356501727</v>
      </c>
      <c r="IB139" s="86">
        <f t="shared" si="158"/>
        <v>0.50579105129662105</v>
      </c>
      <c r="IC139" s="86">
        <f t="shared" si="158"/>
        <v>0.5059077355753786</v>
      </c>
      <c r="ID139" s="86">
        <f t="shared" si="158"/>
        <v>0.49244049942114776</v>
      </c>
      <c r="IE139" s="86">
        <f t="shared" si="158"/>
        <v>0.501368663582204</v>
      </c>
      <c r="IF139" s="86">
        <f t="shared" si="158"/>
        <v>0.39336000840511259</v>
      </c>
      <c r="IG139" s="86">
        <f t="shared" si="158"/>
        <v>0.34357790532212312</v>
      </c>
      <c r="II139" s="86">
        <f t="shared" si="159"/>
        <v>1.2284427823827109E-19</v>
      </c>
      <c r="IJ139" s="86">
        <f t="shared" si="159"/>
        <v>1.5475909483231524E-20</v>
      </c>
      <c r="IK139" s="86">
        <f t="shared" si="159"/>
        <v>9.2973011914518365E-22</v>
      </c>
      <c r="IL139" s="86">
        <f t="shared" si="159"/>
        <v>3.1423847795320535E-22</v>
      </c>
      <c r="IM139" s="86">
        <f t="shared" si="159"/>
        <v>4.8771199190292717E-22</v>
      </c>
      <c r="IN139" s="86">
        <f t="shared" si="159"/>
        <v>2.1389821403818392E-23</v>
      </c>
      <c r="IO139" s="86">
        <f t="shared" si="159"/>
        <v>9.3423285200125356E-21</v>
      </c>
      <c r="IP139" s="86">
        <f t="shared" si="159"/>
        <v>8.7118472830624081E-23</v>
      </c>
      <c r="IQ139" s="86">
        <f t="shared" si="159"/>
        <v>2.8905773494628996E-22</v>
      </c>
      <c r="IR139" s="86">
        <f t="shared" si="159"/>
        <v>3.4166745215898329E-23</v>
      </c>
      <c r="IS139" s="86">
        <f t="shared" si="159"/>
        <v>7.8484643253916662E-22</v>
      </c>
      <c r="IT139" s="86">
        <f t="shared" si="159"/>
        <v>2.2862080088547452E-26</v>
      </c>
      <c r="IU139" s="86">
        <f t="shared" si="159"/>
        <v>2.2847728512237022E-21</v>
      </c>
      <c r="IV139" s="86">
        <f t="shared" si="159"/>
        <v>1.103801824900565E-16</v>
      </c>
      <c r="IW139" s="86">
        <f t="shared" si="159"/>
        <v>2.3406334030457318E-10</v>
      </c>
      <c r="IY139" s="86">
        <f t="shared" si="160"/>
        <v>0.45980663385441223</v>
      </c>
      <c r="IZ139" s="86">
        <f t="shared" si="160"/>
        <v>0.50003972195880142</v>
      </c>
      <c r="JA139" s="86">
        <f t="shared" si="160"/>
        <v>0.50583984708658014</v>
      </c>
      <c r="JB139" s="86">
        <f t="shared" si="160"/>
        <v>0.49874436702474778</v>
      </c>
      <c r="JC139" s="86">
        <f t="shared" si="160"/>
        <v>0.50412503202381964</v>
      </c>
      <c r="JD139" s="86">
        <f t="shared" si="160"/>
        <v>0.50564380002480303</v>
      </c>
      <c r="JE139" s="86">
        <f t="shared" si="160"/>
        <v>0.50568812826154519</v>
      </c>
      <c r="JF139" s="86">
        <f t="shared" si="160"/>
        <v>0.50582008174691639</v>
      </c>
      <c r="JG139" s="86">
        <f t="shared" si="160"/>
        <v>0.49008954356501727</v>
      </c>
      <c r="JH139" s="86">
        <f t="shared" si="160"/>
        <v>0.50579105129662105</v>
      </c>
      <c r="JI139" s="86">
        <f t="shared" si="160"/>
        <v>0.5059077355753786</v>
      </c>
      <c r="JJ139" s="86">
        <f t="shared" si="160"/>
        <v>0.49244049942114776</v>
      </c>
      <c r="JK139" s="86">
        <f t="shared" si="160"/>
        <v>0.501368663582204</v>
      </c>
      <c r="JL139" s="86">
        <f t="shared" si="160"/>
        <v>0.3933600084051127</v>
      </c>
      <c r="JM139" s="86">
        <f t="shared" si="160"/>
        <v>0.34357790555618645</v>
      </c>
    </row>
    <row r="140" spans="2:273" x14ac:dyDescent="0.25">
      <c r="B140" s="2">
        <v>113</v>
      </c>
      <c r="C140" s="37">
        <v>106.86199999999999</v>
      </c>
      <c r="D140" s="37">
        <v>109.13800000000001</v>
      </c>
      <c r="E140" s="37">
        <v>109.741</v>
      </c>
      <c r="F140" s="37">
        <v>113.586</v>
      </c>
      <c r="G140" s="37">
        <v>113.96599999999999</v>
      </c>
      <c r="H140" s="37">
        <v>114.517</v>
      </c>
      <c r="I140" s="37">
        <v>118.31</v>
      </c>
      <c r="J140" s="37">
        <v>115.172</v>
      </c>
      <c r="K140" s="37">
        <v>113.586</v>
      </c>
      <c r="L140" s="37">
        <v>119.724</v>
      </c>
      <c r="M140" s="37">
        <v>122.39700000000001</v>
      </c>
      <c r="N140" s="37">
        <v>127.517</v>
      </c>
      <c r="O140" s="37">
        <v>131.24100000000001</v>
      </c>
      <c r="P140" s="37">
        <v>161.08600000000001</v>
      </c>
      <c r="Q140" s="37">
        <v>190.172</v>
      </c>
      <c r="S140" s="4">
        <f t="shared" si="162"/>
        <v>107.58285852877901</v>
      </c>
      <c r="T140" s="4">
        <f t="shared" si="162"/>
        <v>108.63013419610293</v>
      </c>
      <c r="U140" s="4">
        <f t="shared" si="162"/>
        <v>109.8094653170477</v>
      </c>
      <c r="V140" s="4">
        <f t="shared" si="162"/>
        <v>113.5953704649134</v>
      </c>
      <c r="W140" s="4">
        <f t="shared" si="162"/>
        <v>112.88802198685133</v>
      </c>
      <c r="X140" s="4">
        <f t="shared" si="162"/>
        <v>114.35962026109137</v>
      </c>
      <c r="Y140" s="4">
        <f t="shared" si="162"/>
        <v>117.26166025527974</v>
      </c>
      <c r="Z140" s="4">
        <f t="shared" si="162"/>
        <v>116.33792385353155</v>
      </c>
      <c r="AA140" s="4">
        <f t="shared" si="162"/>
        <v>113.73154951826983</v>
      </c>
      <c r="AB140" s="4">
        <f t="shared" si="162"/>
        <v>120.3712049310322</v>
      </c>
      <c r="AC140" s="4">
        <f t="shared" si="162"/>
        <v>121.43128649110946</v>
      </c>
      <c r="AD140" s="4">
        <f t="shared" si="162"/>
        <v>126.81102872863326</v>
      </c>
      <c r="AE140" s="4">
        <f t="shared" si="162"/>
        <v>130.23314240222336</v>
      </c>
      <c r="AF140" s="4">
        <f t="shared" si="162"/>
        <v>162.48227196084949</v>
      </c>
      <c r="AG140" s="4">
        <f t="shared" si="162"/>
        <v>190.56999004892668</v>
      </c>
      <c r="AI140" s="4">
        <f t="shared" si="163"/>
        <v>-0.72085852877901857</v>
      </c>
      <c r="AJ140" s="4">
        <f t="shared" si="163"/>
        <v>0.50786580389707581</v>
      </c>
      <c r="AK140" s="4">
        <f t="shared" si="163"/>
        <v>-6.8465317047696317E-2</v>
      </c>
      <c r="AL140" s="4">
        <f t="shared" si="163"/>
        <v>-9.3704649134025431E-3</v>
      </c>
      <c r="AM140" s="4">
        <f t="shared" si="163"/>
        <v>1.077978013148666</v>
      </c>
      <c r="AN140" s="4">
        <f t="shared" si="163"/>
        <v>0.15737973890863088</v>
      </c>
      <c r="AO140" s="4">
        <f t="shared" si="163"/>
        <v>1.0483397447202663</v>
      </c>
      <c r="AP140" s="4">
        <f t="shared" si="163"/>
        <v>-1.1659238535315524</v>
      </c>
      <c r="AQ140" s="4">
        <f t="shared" si="163"/>
        <v>-0.14554951826983142</v>
      </c>
      <c r="AR140" s="4">
        <f t="shared" si="163"/>
        <v>-0.64720493103219212</v>
      </c>
      <c r="AS140" s="4">
        <f t="shared" si="163"/>
        <v>0.96571350889054486</v>
      </c>
      <c r="AT140" s="4">
        <f t="shared" si="163"/>
        <v>0.70597127136673521</v>
      </c>
      <c r="AU140" s="4">
        <f t="shared" si="163"/>
        <v>1.0078575977766491</v>
      </c>
      <c r="AV140" s="4">
        <f t="shared" si="163"/>
        <v>-1.3962719608494751</v>
      </c>
      <c r="AW140" s="4">
        <f t="shared" si="163"/>
        <v>-0.39799004892668677</v>
      </c>
      <c r="AY140" s="2">
        <f t="shared" si="154"/>
        <v>107.58285852877901</v>
      </c>
      <c r="AZ140" s="2">
        <f t="shared" si="154"/>
        <v>106.85833066627535</v>
      </c>
      <c r="BA140" s="2">
        <f t="shared" si="154"/>
        <v>106.63105941492418</v>
      </c>
      <c r="BB140" s="2">
        <f t="shared" si="154"/>
        <v>107.08159803447978</v>
      </c>
      <c r="BC140" s="2">
        <f t="shared" si="154"/>
        <v>107.14738199239197</v>
      </c>
      <c r="BD140" s="2">
        <f t="shared" si="154"/>
        <v>107.7691738512637</v>
      </c>
      <c r="BE140" s="2">
        <f t="shared" si="154"/>
        <v>109.13749673076664</v>
      </c>
      <c r="BF140" s="2">
        <f t="shared" si="154"/>
        <v>108.8800708392987</v>
      </c>
      <c r="BG140" s="2">
        <f t="shared" si="154"/>
        <v>107.62495336521516</v>
      </c>
      <c r="BH140" s="2">
        <f t="shared" si="154"/>
        <v>109.40940050598894</v>
      </c>
      <c r="BI140" s="2">
        <f t="shared" si="154"/>
        <v>110.6419024256541</v>
      </c>
      <c r="BJ140" s="2">
        <f t="shared" si="154"/>
        <v>112.08569249006351</v>
      </c>
      <c r="BK140" s="2">
        <f t="shared" si="154"/>
        <v>113.87876521747692</v>
      </c>
      <c r="BL140" s="2">
        <f t="shared" si="154"/>
        <v>114.48675419938976</v>
      </c>
      <c r="BM140" s="2">
        <f t="shared" si="154"/>
        <v>117.47125193415465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149.76635891181988</v>
      </c>
      <c r="DL140" s="2">
        <f t="shared" si="164"/>
        <v>128.77363292847505</v>
      </c>
      <c r="DM140" s="2">
        <f t="shared" si="164"/>
        <v>129.02201663201663</v>
      </c>
      <c r="DN140" s="2">
        <f t="shared" si="164"/>
        <v>134.18313279352225</v>
      </c>
      <c r="DO140" s="2">
        <f t="shared" si="164"/>
        <v>143.40265318949344</v>
      </c>
      <c r="DP140" s="2">
        <f t="shared" si="164"/>
        <v>142.71712944523472</v>
      </c>
      <c r="DQ140" s="2">
        <f t="shared" si="164"/>
        <v>132.67152335834899</v>
      </c>
      <c r="DR140" s="2">
        <f t="shared" si="164"/>
        <v>134.65443954480799</v>
      </c>
      <c r="DS140" s="2">
        <f t="shared" si="164"/>
        <v>133.65090789360792</v>
      </c>
      <c r="DT140" s="2">
        <f t="shared" si="164"/>
        <v>137.4605137505927</v>
      </c>
      <c r="DU140" s="2">
        <f t="shared" si="164"/>
        <v>137.98839730094468</v>
      </c>
      <c r="DV140" s="2">
        <f t="shared" si="164"/>
        <v>142.30895661450924</v>
      </c>
      <c r="DW140" s="2">
        <f t="shared" si="164"/>
        <v>144.04053758616914</v>
      </c>
      <c r="DX140" s="2">
        <f t="shared" si="164"/>
        <v>145.25797305877302</v>
      </c>
      <c r="DY140" s="2">
        <f t="shared" si="164"/>
        <v>148.72559473489059</v>
      </c>
      <c r="EA140" s="2">
        <f t="shared" si="152"/>
        <v>107.54193007403713</v>
      </c>
      <c r="EB140" s="2">
        <f t="shared" si="152"/>
        <v>106.85801794039396</v>
      </c>
      <c r="EC140" s="2">
        <f t="shared" si="152"/>
        <v>106.59240710397742</v>
      </c>
      <c r="ED140" s="2">
        <f t="shared" si="152"/>
        <v>107.0284368800075</v>
      </c>
      <c r="EE140" s="2">
        <f t="shared" si="151"/>
        <v>107.07942660332543</v>
      </c>
      <c r="EF140" s="2">
        <f t="shared" si="151"/>
        <v>107.73762551567505</v>
      </c>
      <c r="EG140" s="2">
        <f t="shared" si="151"/>
        <v>109.11976253687315</v>
      </c>
      <c r="EH140" s="2">
        <f t="shared" si="151"/>
        <v>108.8102389380531</v>
      </c>
      <c r="EI140" s="2">
        <f t="shared" si="151"/>
        <v>107.57397316112484</v>
      </c>
      <c r="EJ140" s="2">
        <f t="shared" si="151"/>
        <v>109.3738622892124</v>
      </c>
      <c r="EK140" s="2">
        <f t="shared" si="151"/>
        <v>110.58470594208629</v>
      </c>
      <c r="EL140" s="2">
        <f t="shared" si="151"/>
        <v>112.03925339082403</v>
      </c>
      <c r="EM140" s="2">
        <f t="shared" si="135"/>
        <v>113.83346501011569</v>
      </c>
      <c r="EN140" s="2">
        <f t="shared" si="135"/>
        <v>114.44247541408086</v>
      </c>
      <c r="EO140" s="2">
        <f t="shared" si="135"/>
        <v>117.42773381620644</v>
      </c>
      <c r="EQ140" s="2">
        <f t="shared" si="165"/>
        <v>107.34730640725688</v>
      </c>
      <c r="ER140" s="2">
        <f t="shared" si="165"/>
        <v>106.54965833524517</v>
      </c>
      <c r="ES140" s="2">
        <f t="shared" si="165"/>
        <v>106.67643415420214</v>
      </c>
      <c r="ET140" s="2">
        <f t="shared" si="165"/>
        <v>107.19653981644389</v>
      </c>
      <c r="EU140" s="2">
        <f t="shared" si="165"/>
        <v>107.30559954055539</v>
      </c>
      <c r="EV140" s="2">
        <f t="shared" si="165"/>
        <v>107.56258419975603</v>
      </c>
      <c r="EW140" s="2">
        <f t="shared" si="165"/>
        <v>108.99628760858671</v>
      </c>
      <c r="EX140" s="2">
        <f t="shared" si="165"/>
        <v>109.14220359758174</v>
      </c>
      <c r="EY140" s="2">
        <f t="shared" si="165"/>
        <v>107.68565187476858</v>
      </c>
      <c r="EZ140" s="2">
        <f t="shared" si="165"/>
        <v>109.30539240210342</v>
      </c>
      <c r="FA140" s="2">
        <f t="shared" si="165"/>
        <v>110.78503933312084</v>
      </c>
      <c r="FB140" s="2">
        <f t="shared" si="165"/>
        <v>112.03793437801298</v>
      </c>
      <c r="FC140" s="2">
        <f t="shared" si="165"/>
        <v>113.89009985744313</v>
      </c>
      <c r="FD140" s="2">
        <f t="shared" si="165"/>
        <v>114.38867669137156</v>
      </c>
      <c r="FE140" s="2">
        <f t="shared" si="165"/>
        <v>117.1345765698095</v>
      </c>
      <c r="FG140" s="2">
        <f t="shared" si="166"/>
        <v>0.99861419771420434</v>
      </c>
      <c r="FH140" s="2">
        <f t="shared" si="166"/>
        <v>0.99862993248836152</v>
      </c>
      <c r="FI140" s="2">
        <f t="shared" si="166"/>
        <v>0.99862475952678875</v>
      </c>
      <c r="FJ140" s="2">
        <f t="shared" si="166"/>
        <v>0.99864956002049454</v>
      </c>
      <c r="FK140" s="2">
        <f t="shared" si="166"/>
        <v>0.99874728489915543</v>
      </c>
      <c r="FL140" s="2">
        <f t="shared" si="166"/>
        <v>0.99859864044208901</v>
      </c>
      <c r="FM140" s="2">
        <f t="shared" si="166"/>
        <v>0.99872509786159369</v>
      </c>
      <c r="FN140" s="2">
        <f t="shared" si="166"/>
        <v>0.99856859740725745</v>
      </c>
      <c r="FO140" s="2">
        <f t="shared" si="166"/>
        <v>0.99848007091759206</v>
      </c>
      <c r="FP140" s="2">
        <f t="shared" si="166"/>
        <v>0.99848425242612759</v>
      </c>
      <c r="FQ140" s="2">
        <f t="shared" si="166"/>
        <v>0.99864344058341137</v>
      </c>
      <c r="FR140" s="2">
        <f t="shared" si="166"/>
        <v>0.99846192184604909</v>
      </c>
      <c r="FS140" s="2">
        <f t="shared" si="166"/>
        <v>0.99868621320271145</v>
      </c>
      <c r="FT140" s="2">
        <f t="shared" si="166"/>
        <v>0.9984552719144183</v>
      </c>
      <c r="FU140" s="2">
        <f t="shared" si="166"/>
        <v>0.99815449470680129</v>
      </c>
      <c r="FW140" s="2">
        <f t="shared" si="156"/>
        <v>9.0360312026118952E-2</v>
      </c>
      <c r="FX140" s="2">
        <f t="shared" si="156"/>
        <v>9.6358750352603578E-2</v>
      </c>
      <c r="FY140" s="2">
        <f t="shared" si="156"/>
        <v>9.2901084883883878E-2</v>
      </c>
      <c r="FZ140" s="2">
        <f t="shared" si="156"/>
        <v>9.8096843689510327E-2</v>
      </c>
      <c r="GA140" s="2">
        <f t="shared" si="156"/>
        <v>9.9272419086151295E-2</v>
      </c>
      <c r="GB140" s="2">
        <f t="shared" si="156"/>
        <v>9.9808016651975154E-2</v>
      </c>
      <c r="GC140" s="2">
        <f t="shared" si="156"/>
        <v>9.9550544484089648E-2</v>
      </c>
      <c r="GD140" s="2">
        <f t="shared" si="156"/>
        <v>9.8921510308822083E-2</v>
      </c>
      <c r="GE140" s="2">
        <f t="shared" si="156"/>
        <v>0.1015870638209134</v>
      </c>
      <c r="GF140" s="2">
        <f t="shared" si="156"/>
        <v>0.10273212548253954</v>
      </c>
      <c r="GG140" s="2">
        <f t="shared" si="156"/>
        <v>9.9942140959402723E-2</v>
      </c>
      <c r="GH140" s="2">
        <f t="shared" si="156"/>
        <v>8.951392622750097E-2</v>
      </c>
      <c r="GI140" s="2">
        <f t="shared" si="156"/>
        <v>9.9136035339123865E-2</v>
      </c>
      <c r="GJ140" s="2">
        <f t="shared" si="156"/>
        <v>6.1763164750294794E-2</v>
      </c>
      <c r="GK140" s="2">
        <f t="shared" si="156"/>
        <v>4.8582288918557252E-2</v>
      </c>
      <c r="GM140" s="86">
        <f t="shared" si="157"/>
        <v>2.0299254548477402E-103</v>
      </c>
      <c r="GN140" s="86">
        <f t="shared" si="157"/>
        <v>7.0258342335884103E-122</v>
      </c>
      <c r="GO140" s="86">
        <f t="shared" si="157"/>
        <v>7.0499181378449538E-141</v>
      </c>
      <c r="GP140" s="86">
        <f t="shared" si="157"/>
        <v>1.8328723228565815E-189</v>
      </c>
      <c r="GQ140" s="86">
        <f t="shared" si="157"/>
        <v>2.3106494538441599E-219</v>
      </c>
      <c r="GR140" s="86">
        <f t="shared" si="157"/>
        <v>3.599634217376342E-199</v>
      </c>
      <c r="GS140" s="86">
        <f t="shared" si="157"/>
        <v>2.9593545482414525E-220</v>
      </c>
      <c r="GT140" s="86">
        <f t="shared" si="157"/>
        <v>1.5541079193921917E-227</v>
      </c>
      <c r="GU140" s="86">
        <f t="shared" si="157"/>
        <v>1.8285017337690545E-244</v>
      </c>
      <c r="GV140" s="86">
        <f t="shared" si="157"/>
        <v>5.0027767706718567E-164</v>
      </c>
      <c r="GW140" s="86">
        <f t="shared" si="157"/>
        <v>6.7441727700283758E-173</v>
      </c>
      <c r="GX140" s="86">
        <f t="shared" si="157"/>
        <v>9.3920802121888713E-145</v>
      </c>
      <c r="GY140" s="86">
        <f t="shared" si="157"/>
        <v>5.8680056253958746E-108</v>
      </c>
      <c r="GZ140" s="86">
        <f t="shared" si="157"/>
        <v>8.5931868050624432E-130</v>
      </c>
      <c r="HA140" s="86">
        <f t="shared" si="157"/>
        <v>1.7794593956323666E-199</v>
      </c>
      <c r="HC140" s="86">
        <f t="shared" si="153"/>
        <v>3.5952504977551898E-56</v>
      </c>
      <c r="HD140" s="86">
        <f t="shared" si="153"/>
        <v>4.9207228216176264E-54</v>
      </c>
      <c r="HE140" s="86">
        <f t="shared" si="153"/>
        <v>8.7585116776163109E-71</v>
      </c>
      <c r="HF140" s="86">
        <f t="shared" si="153"/>
        <v>7.3669660859689743E-67</v>
      </c>
      <c r="HG140" s="86">
        <f t="shared" si="153"/>
        <v>8.4406501180591416E-72</v>
      </c>
      <c r="HH140" s="86">
        <f t="shared" si="153"/>
        <v>2.3226564785445473E-80</v>
      </c>
      <c r="HI140" s="86">
        <f t="shared" si="153"/>
        <v>1.7630194256381508E-96</v>
      </c>
      <c r="HJ140" s="86">
        <f t="shared" si="153"/>
        <v>3.477668164906832E-109</v>
      </c>
      <c r="HK140" s="86">
        <f t="shared" si="153"/>
        <v>5.4192186427713483E-65</v>
      </c>
      <c r="HL140" s="86">
        <f t="shared" si="161"/>
        <v>9.8805736361212626E-63</v>
      </c>
      <c r="HM140" s="86">
        <f t="shared" si="161"/>
        <v>2.4277397906841154E-79</v>
      </c>
      <c r="HN140" s="86">
        <f t="shared" si="161"/>
        <v>2.3061183059967691E-53</v>
      </c>
      <c r="HO140" s="86">
        <f t="shared" si="161"/>
        <v>2.9728622445446936E-50</v>
      </c>
      <c r="HP140" s="86">
        <f t="shared" si="161"/>
        <v>1.7938831262313034E-61</v>
      </c>
      <c r="HQ140" s="86">
        <f t="shared" si="161"/>
        <v>1.0419224130735963E-89</v>
      </c>
      <c r="HS140" s="86">
        <f t="shared" si="158"/>
        <v>0.49895610784721456</v>
      </c>
      <c r="HT140" s="86">
        <f t="shared" si="158"/>
        <v>0.46088650139049292</v>
      </c>
      <c r="HU140" s="86">
        <f t="shared" si="158"/>
        <v>0.49051755080473236</v>
      </c>
      <c r="HV140" s="86">
        <f t="shared" si="158"/>
        <v>0.5021933816131271</v>
      </c>
      <c r="HW140" s="86">
        <f t="shared" si="158"/>
        <v>0.49543836680297493</v>
      </c>
      <c r="HX140" s="86">
        <f t="shared" si="158"/>
        <v>0.47645352917976808</v>
      </c>
      <c r="HY140" s="86">
        <f t="shared" si="158"/>
        <v>0.47987802564321014</v>
      </c>
      <c r="HZ140" s="86">
        <f t="shared" si="158"/>
        <v>0.4787806984263136</v>
      </c>
      <c r="IA140" s="86">
        <f t="shared" si="158"/>
        <v>0.43532376843780546</v>
      </c>
      <c r="IB140" s="86">
        <f t="shared" si="158"/>
        <v>0.48777054123938263</v>
      </c>
      <c r="IC140" s="86">
        <f t="shared" si="158"/>
        <v>0.48045736902479125</v>
      </c>
      <c r="ID140" s="86">
        <f t="shared" si="158"/>
        <v>0.50460240800553979</v>
      </c>
      <c r="IE140" s="86">
        <f t="shared" si="158"/>
        <v>0.50018059804610238</v>
      </c>
      <c r="IF140" s="86">
        <f t="shared" si="158"/>
        <v>0.47408463193918882</v>
      </c>
      <c r="IG140" s="86">
        <f t="shared" si="158"/>
        <v>0.42194169974165524</v>
      </c>
      <c r="II140" s="86">
        <f t="shared" si="159"/>
        <v>2.8109281816420166E-18</v>
      </c>
      <c r="IJ140" s="86">
        <f t="shared" si="159"/>
        <v>4.5566193846726664E-19</v>
      </c>
      <c r="IK140" s="86">
        <f t="shared" si="159"/>
        <v>3.1981701849681069E-20</v>
      </c>
      <c r="IL140" s="86">
        <f t="shared" si="159"/>
        <v>1.2866345170270528E-20</v>
      </c>
      <c r="IM140" s="86">
        <f t="shared" si="159"/>
        <v>1.9705974126845359E-20</v>
      </c>
      <c r="IN140" s="86">
        <f t="shared" si="159"/>
        <v>1.1134655527076875E-21</v>
      </c>
      <c r="IO140" s="86">
        <f t="shared" si="159"/>
        <v>3.0141974711905833E-19</v>
      </c>
      <c r="IP140" s="86">
        <f t="shared" si="159"/>
        <v>3.9990430300234067E-21</v>
      </c>
      <c r="IQ140" s="86">
        <f t="shared" si="159"/>
        <v>1.2677597666839518E-20</v>
      </c>
      <c r="IR140" s="86">
        <f t="shared" si="159"/>
        <v>1.8108998628691607E-21</v>
      </c>
      <c r="IS140" s="86">
        <f t="shared" si="159"/>
        <v>3.0919282890045731E-20</v>
      </c>
      <c r="IT140" s="86">
        <f t="shared" si="159"/>
        <v>1.6302985750715492E-24</v>
      </c>
      <c r="IU140" s="86">
        <f t="shared" si="159"/>
        <v>8.1677793988751574E-20</v>
      </c>
      <c r="IV140" s="86">
        <f t="shared" si="159"/>
        <v>1.0446173645866859E-15</v>
      </c>
      <c r="IW140" s="86">
        <f t="shared" si="159"/>
        <v>7.904973565077624E-10</v>
      </c>
      <c r="IY140" s="86">
        <f t="shared" si="160"/>
        <v>0.49895610784721456</v>
      </c>
      <c r="IZ140" s="86">
        <f t="shared" si="160"/>
        <v>0.46088650139049292</v>
      </c>
      <c r="JA140" s="86">
        <f t="shared" si="160"/>
        <v>0.49051755080473236</v>
      </c>
      <c r="JB140" s="86">
        <f t="shared" si="160"/>
        <v>0.5021933816131271</v>
      </c>
      <c r="JC140" s="86">
        <f t="shared" si="160"/>
        <v>0.49543836680297493</v>
      </c>
      <c r="JD140" s="86">
        <f t="shared" si="160"/>
        <v>0.47645352917976808</v>
      </c>
      <c r="JE140" s="86">
        <f t="shared" si="160"/>
        <v>0.47987802564321014</v>
      </c>
      <c r="JF140" s="86">
        <f t="shared" si="160"/>
        <v>0.4787806984263136</v>
      </c>
      <c r="JG140" s="86">
        <f t="shared" si="160"/>
        <v>0.43532376843780546</v>
      </c>
      <c r="JH140" s="86">
        <f t="shared" si="160"/>
        <v>0.48777054123938263</v>
      </c>
      <c r="JI140" s="86">
        <f t="shared" si="160"/>
        <v>0.48045736902479125</v>
      </c>
      <c r="JJ140" s="86">
        <f t="shared" si="160"/>
        <v>0.50460240800553979</v>
      </c>
      <c r="JK140" s="86">
        <f t="shared" si="160"/>
        <v>0.50018059804610238</v>
      </c>
      <c r="JL140" s="86">
        <f t="shared" si="160"/>
        <v>0.47408463193918987</v>
      </c>
      <c r="JM140" s="86">
        <f t="shared" si="160"/>
        <v>0.42194170053215257</v>
      </c>
    </row>
    <row r="141" spans="2:273" x14ac:dyDescent="0.25">
      <c r="B141" s="2">
        <v>114</v>
      </c>
      <c r="C141" s="37">
        <v>106.517</v>
      </c>
      <c r="D141" s="37">
        <v>107.069</v>
      </c>
      <c r="E141" s="37">
        <v>108.46599999999999</v>
      </c>
      <c r="F141" s="37">
        <v>111.483</v>
      </c>
      <c r="G141" s="37">
        <v>109.328</v>
      </c>
      <c r="H141" s="37">
        <v>110.94799999999999</v>
      </c>
      <c r="I141" s="37">
        <v>111.63800000000001</v>
      </c>
      <c r="J141" s="37">
        <v>111.96599999999999</v>
      </c>
      <c r="K141" s="37">
        <v>110.672</v>
      </c>
      <c r="L141" s="37">
        <v>116.86199999999999</v>
      </c>
      <c r="M141" s="37">
        <v>116.379</v>
      </c>
      <c r="N141" s="37">
        <v>122.03400000000001</v>
      </c>
      <c r="O141" s="37">
        <v>127.345</v>
      </c>
      <c r="P141" s="37">
        <v>160.172</v>
      </c>
      <c r="Q141" s="37">
        <v>190.983</v>
      </c>
      <c r="S141" s="4">
        <f t="shared" si="162"/>
        <v>107.49219836775785</v>
      </c>
      <c r="T141" s="4">
        <f t="shared" si="162"/>
        <v>107.91606693386909</v>
      </c>
      <c r="U141" s="4">
        <f t="shared" si="162"/>
        <v>108.68014568036935</v>
      </c>
      <c r="V141" s="4">
        <f t="shared" si="162"/>
        <v>111.50953417921627</v>
      </c>
      <c r="W141" s="4">
        <f t="shared" si="162"/>
        <v>110.9044801346646</v>
      </c>
      <c r="X141" s="4">
        <f t="shared" si="162"/>
        <v>111.81199602596573</v>
      </c>
      <c r="Y141" s="4">
        <f t="shared" si="162"/>
        <v>114.37225451316959</v>
      </c>
      <c r="Z141" s="4">
        <f t="shared" si="162"/>
        <v>113.53925817727513</v>
      </c>
      <c r="AA141" s="4">
        <f t="shared" si="162"/>
        <v>111.05230084603642</v>
      </c>
      <c r="AB141" s="4">
        <f t="shared" si="162"/>
        <v>116.3479765311772</v>
      </c>
      <c r="AC141" s="4">
        <f t="shared" si="162"/>
        <v>117.4552910833829</v>
      </c>
      <c r="AD141" s="4">
        <f t="shared" si="162"/>
        <v>122.23628228020156</v>
      </c>
      <c r="AE141" s="4">
        <f t="shared" si="162"/>
        <v>125.08575217770965</v>
      </c>
      <c r="AF141" s="4">
        <f t="shared" si="162"/>
        <v>161.30260946637736</v>
      </c>
      <c r="AG141" s="4">
        <f t="shared" si="162"/>
        <v>194.26955373198567</v>
      </c>
      <c r="AI141" s="4">
        <f t="shared" si="163"/>
        <v>-0.97519836775785507</v>
      </c>
      <c r="AJ141" s="4">
        <f t="shared" si="163"/>
        <v>-0.84706693386908682</v>
      </c>
      <c r="AK141" s="4">
        <f t="shared" si="163"/>
        <v>-0.21414568036935577</v>
      </c>
      <c r="AL141" s="4">
        <f t="shared" si="163"/>
        <v>-2.6534179216270104E-2</v>
      </c>
      <c r="AM141" s="4">
        <f t="shared" si="163"/>
        <v>-1.5764801346645925</v>
      </c>
      <c r="AN141" s="4">
        <f t="shared" si="163"/>
        <v>-0.86399602596573288</v>
      </c>
      <c r="AO141" s="4">
        <f t="shared" si="163"/>
        <v>-2.7342545131695886</v>
      </c>
      <c r="AP141" s="4">
        <f t="shared" si="163"/>
        <v>-1.5732581772751359</v>
      </c>
      <c r="AQ141" s="4">
        <f t="shared" si="163"/>
        <v>-0.38030084603641967</v>
      </c>
      <c r="AR141" s="4">
        <f t="shared" si="163"/>
        <v>0.51402346882279915</v>
      </c>
      <c r="AS141" s="4">
        <f t="shared" si="163"/>
        <v>-1.0762910833828983</v>
      </c>
      <c r="AT141" s="4">
        <f t="shared" si="163"/>
        <v>-0.20228228020155825</v>
      </c>
      <c r="AU141" s="4">
        <f t="shared" si="163"/>
        <v>2.259247822290348</v>
      </c>
      <c r="AV141" s="4">
        <f t="shared" si="163"/>
        <v>-1.1306094663773649</v>
      </c>
      <c r="AW141" s="4">
        <f t="shared" si="163"/>
        <v>-3.2865537319856628</v>
      </c>
      <c r="AY141" s="2">
        <f t="shared" si="154"/>
        <v>107.49219836775785</v>
      </c>
      <c r="AZ141" s="2">
        <f t="shared" si="154"/>
        <v>106.80605773465061</v>
      </c>
      <c r="BA141" s="2">
        <f t="shared" si="154"/>
        <v>106.5481247396648</v>
      </c>
      <c r="BB141" s="2">
        <f t="shared" si="154"/>
        <v>106.98141985281802</v>
      </c>
      <c r="BC141" s="2">
        <f t="shared" si="154"/>
        <v>107.05123798325059</v>
      </c>
      <c r="BD141" s="2">
        <f t="shared" si="154"/>
        <v>107.72428246942445</v>
      </c>
      <c r="BE141" s="2">
        <f t="shared" si="154"/>
        <v>109.11005038548035</v>
      </c>
      <c r="BF141" s="2">
        <f t="shared" si="154"/>
        <v>108.83772220736287</v>
      </c>
      <c r="BG141" s="2">
        <f t="shared" si="154"/>
        <v>107.55506222850815</v>
      </c>
      <c r="BH141" s="2">
        <f t="shared" si="154"/>
        <v>109.34949852387101</v>
      </c>
      <c r="BI141" s="2">
        <f t="shared" si="154"/>
        <v>110.55758490648803</v>
      </c>
      <c r="BJ141" s="2">
        <f t="shared" si="154"/>
        <v>112.00558134578498</v>
      </c>
      <c r="BK141" s="2">
        <f t="shared" si="154"/>
        <v>113.77473408158085</v>
      </c>
      <c r="BL141" s="2">
        <f t="shared" si="154"/>
        <v>114.39318044107554</v>
      </c>
      <c r="BM141" s="2">
        <f t="shared" si="154"/>
        <v>117.37204346523961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150.12650600375233</v>
      </c>
      <c r="DL141" s="2">
        <f t="shared" si="164"/>
        <v>128.91841126855604</v>
      </c>
      <c r="DM141" s="2">
        <f t="shared" si="164"/>
        <v>129.17012955465586</v>
      </c>
      <c r="DN141" s="2">
        <f t="shared" si="164"/>
        <v>134.38628724696355</v>
      </c>
      <c r="DO141" s="2">
        <f t="shared" si="164"/>
        <v>143.68833958724204</v>
      </c>
      <c r="DP141" s="2">
        <f t="shared" si="164"/>
        <v>143.03207112375534</v>
      </c>
      <c r="DQ141" s="2">
        <f t="shared" si="164"/>
        <v>132.8608706378987</v>
      </c>
      <c r="DR141" s="2">
        <f t="shared" si="164"/>
        <v>134.86603556187768</v>
      </c>
      <c r="DS141" s="2">
        <f t="shared" si="164"/>
        <v>133.86365512655516</v>
      </c>
      <c r="DT141" s="2">
        <f t="shared" si="164"/>
        <v>137.67463157894738</v>
      </c>
      <c r="DU141" s="2">
        <f t="shared" si="164"/>
        <v>138.18594649122809</v>
      </c>
      <c r="DV141" s="2">
        <f t="shared" si="164"/>
        <v>142.56323186344238</v>
      </c>
      <c r="DW141" s="2">
        <f t="shared" si="164"/>
        <v>144.27355870445342</v>
      </c>
      <c r="DX141" s="2">
        <f t="shared" si="164"/>
        <v>145.52710677820676</v>
      </c>
      <c r="DY141" s="2">
        <f t="shared" si="164"/>
        <v>149.03246014089726</v>
      </c>
      <c r="EA141" s="2">
        <f t="shared" si="152"/>
        <v>107.45866027443579</v>
      </c>
      <c r="EB141" s="2">
        <f t="shared" si="152"/>
        <v>106.81299832190193</v>
      </c>
      <c r="EC141" s="2">
        <f t="shared" si="152"/>
        <v>106.51062127291982</v>
      </c>
      <c r="ED141" s="2">
        <f t="shared" si="152"/>
        <v>106.92845725597783</v>
      </c>
      <c r="EE141" s="2">
        <f t="shared" si="151"/>
        <v>106.98319652796107</v>
      </c>
      <c r="EF141" s="2">
        <f t="shared" si="151"/>
        <v>107.69939933483437</v>
      </c>
      <c r="EG141" s="2">
        <f t="shared" si="151"/>
        <v>109.09661469260975</v>
      </c>
      <c r="EH141" s="2">
        <f t="shared" si="151"/>
        <v>108.76569155482623</v>
      </c>
      <c r="EI141" s="2">
        <f t="shared" si="151"/>
        <v>107.50533933315012</v>
      </c>
      <c r="EJ141" s="2">
        <f t="shared" si="151"/>
        <v>109.31848790900976</v>
      </c>
      <c r="EK141" s="2">
        <f t="shared" si="151"/>
        <v>110.50012528192573</v>
      </c>
      <c r="EL141" s="2">
        <f t="shared" si="151"/>
        <v>111.96278570973074</v>
      </c>
      <c r="EM141" s="2">
        <f t="shared" si="135"/>
        <v>113.73161767909944</v>
      </c>
      <c r="EN141" s="2">
        <f t="shared" si="135"/>
        <v>114.35311700341624</v>
      </c>
      <c r="EO141" s="2">
        <f t="shared" si="135"/>
        <v>117.33462510508957</v>
      </c>
      <c r="EQ141" s="2">
        <f t="shared" si="165"/>
        <v>107.25101853220043</v>
      </c>
      <c r="ER141" s="2">
        <f t="shared" si="165"/>
        <v>106.48280818195092</v>
      </c>
      <c r="ES141" s="2">
        <f t="shared" si="165"/>
        <v>106.60055565655732</v>
      </c>
      <c r="ET141" s="2">
        <f t="shared" si="165"/>
        <v>107.10809694089816</v>
      </c>
      <c r="EU141" s="2">
        <f t="shared" si="165"/>
        <v>107.22528714297738</v>
      </c>
      <c r="EV141" s="2">
        <f t="shared" si="165"/>
        <v>107.51230763181761</v>
      </c>
      <c r="EW141" s="2">
        <f t="shared" si="165"/>
        <v>108.96528711368194</v>
      </c>
      <c r="EX141" s="2">
        <f t="shared" si="165"/>
        <v>109.11894528269754</v>
      </c>
      <c r="EY141" s="2">
        <f t="shared" si="165"/>
        <v>107.62482712877718</v>
      </c>
      <c r="EZ141" s="2">
        <f t="shared" si="165"/>
        <v>109.2450284026003</v>
      </c>
      <c r="FA141" s="2">
        <f t="shared" si="165"/>
        <v>110.71390073167767</v>
      </c>
      <c r="FB141" s="2">
        <f t="shared" si="165"/>
        <v>111.96140080598857</v>
      </c>
      <c r="FC141" s="2">
        <f t="shared" si="165"/>
        <v>113.79214659944643</v>
      </c>
      <c r="FD141" s="2">
        <f t="shared" si="165"/>
        <v>114.29576887934356</v>
      </c>
      <c r="FE141" s="2">
        <f t="shared" si="165"/>
        <v>117.03395895707187</v>
      </c>
      <c r="FG141" s="2">
        <f t="shared" si="166"/>
        <v>0.99873597916503654</v>
      </c>
      <c r="FH141" s="2">
        <f t="shared" si="166"/>
        <v>0.99875033293000848</v>
      </c>
      <c r="FI141" s="2">
        <f t="shared" si="166"/>
        <v>0.99874561399315742</v>
      </c>
      <c r="FJ141" s="2">
        <f t="shared" si="166"/>
        <v>0.99876823773777357</v>
      </c>
      <c r="FK141" s="2">
        <f t="shared" si="166"/>
        <v>0.99885738430418969</v>
      </c>
      <c r="FL141" s="2">
        <f t="shared" si="166"/>
        <v>0.9987217872840326</v>
      </c>
      <c r="FM141" s="2">
        <f t="shared" si="166"/>
        <v>0.99883714498440668</v>
      </c>
      <c r="FN141" s="2">
        <f t="shared" si="166"/>
        <v>0.99869438087993367</v>
      </c>
      <c r="FO141" s="2">
        <f t="shared" si="166"/>
        <v>0.99861362279146892</v>
      </c>
      <c r="FP141" s="2">
        <f t="shared" si="166"/>
        <v>0.99861743739141517</v>
      </c>
      <c r="FQ141" s="2">
        <f t="shared" si="166"/>
        <v>0.99876265541526765</v>
      </c>
      <c r="FR141" s="2">
        <f t="shared" si="166"/>
        <v>0.99859706618688693</v>
      </c>
      <c r="FS141" s="2">
        <f t="shared" si="166"/>
        <v>0.99880167367494821</v>
      </c>
      <c r="FT141" s="2">
        <f t="shared" si="166"/>
        <v>0.99859099973172283</v>
      </c>
      <c r="FU141" s="2">
        <f t="shared" si="166"/>
        <v>0.99831660581145487</v>
      </c>
      <c r="FW141" s="2">
        <f t="shared" si="156"/>
        <v>9.8221833641131087E-2</v>
      </c>
      <c r="FX141" s="2">
        <f t="shared" si="156"/>
        <v>0.1046820897935769</v>
      </c>
      <c r="FY141" s="2">
        <f t="shared" si="156"/>
        <v>0.10095912449941558</v>
      </c>
      <c r="FZ141" s="2">
        <f t="shared" si="156"/>
        <v>0.10655261426863698</v>
      </c>
      <c r="GA141" s="2">
        <f t="shared" si="156"/>
        <v>0.10781740841648947</v>
      </c>
      <c r="GB141" s="2">
        <f t="shared" si="156"/>
        <v>0.10839356023069878</v>
      </c>
      <c r="GC141" s="2">
        <f t="shared" si="156"/>
        <v>0.10811660020796314</v>
      </c>
      <c r="GD141" s="2">
        <f t="shared" si="156"/>
        <v>0.10743989763228984</v>
      </c>
      <c r="GE141" s="2">
        <f t="shared" si="156"/>
        <v>0.11030688965022982</v>
      </c>
      <c r="GF141" s="2">
        <f t="shared" si="156"/>
        <v>0.11153803640859901</v>
      </c>
      <c r="GG141" s="2">
        <f t="shared" si="156"/>
        <v>0.1085378308969495</v>
      </c>
      <c r="GH141" s="2">
        <f t="shared" si="156"/>
        <v>9.7309688062682476E-2</v>
      </c>
      <c r="GI141" s="2">
        <f t="shared" si="156"/>
        <v>0.10767068857617183</v>
      </c>
      <c r="GJ141" s="2">
        <f t="shared" si="156"/>
        <v>6.7320812303100899E-2</v>
      </c>
      <c r="GK141" s="2">
        <f t="shared" si="156"/>
        <v>5.3020904560732912E-2</v>
      </c>
      <c r="GM141" s="86">
        <f t="shared" si="157"/>
        <v>2.7965079645409254E-107</v>
      </c>
      <c r="GN141" s="86">
        <f t="shared" si="157"/>
        <v>2.0677294431307032E-126</v>
      </c>
      <c r="GO141" s="86">
        <f t="shared" si="157"/>
        <v>4.1373809738941332E-146</v>
      </c>
      <c r="GP141" s="86">
        <f t="shared" si="157"/>
        <v>1.5233120821746756E-196</v>
      </c>
      <c r="GQ141" s="86">
        <f t="shared" si="157"/>
        <v>1.4434670905782331E-227</v>
      </c>
      <c r="GR141" s="86">
        <f t="shared" si="157"/>
        <v>1.6446978796861984E-206</v>
      </c>
      <c r="GS141" s="86">
        <f t="shared" si="157"/>
        <v>2.2145869557787133E-228</v>
      </c>
      <c r="GT141" s="86">
        <f t="shared" si="157"/>
        <v>5.5357581190678996E-236</v>
      </c>
      <c r="GU141" s="86">
        <f t="shared" si="157"/>
        <v>1.7778256561085746E-253</v>
      </c>
      <c r="GV141" s="86">
        <f t="shared" si="157"/>
        <v>3.8098445906682022E-170</v>
      </c>
      <c r="GW141" s="86">
        <f t="shared" si="157"/>
        <v>2.5179177206164308E-179</v>
      </c>
      <c r="GX141" s="86">
        <f t="shared" si="157"/>
        <v>3.5812166445006299E-150</v>
      </c>
      <c r="GY141" s="86">
        <f t="shared" si="157"/>
        <v>6.740955163948683E-112</v>
      </c>
      <c r="GZ141" s="86">
        <f t="shared" si="157"/>
        <v>1.3782343406676878E-134</v>
      </c>
      <c r="HA141" s="86">
        <f t="shared" si="157"/>
        <v>9.5608600643516782E-207</v>
      </c>
      <c r="HC141" s="86">
        <f t="shared" si="153"/>
        <v>1.4613497304572412E-59</v>
      </c>
      <c r="HD141" s="86">
        <f t="shared" si="153"/>
        <v>3.2881353010831361E-57</v>
      </c>
      <c r="HE141" s="86">
        <f t="shared" si="153"/>
        <v>6.2114926475009306E-75</v>
      </c>
      <c r="HF141" s="86">
        <f t="shared" si="153"/>
        <v>8.5648174729925505E-71</v>
      </c>
      <c r="HG141" s="86">
        <f t="shared" si="153"/>
        <v>5.1522260577881128E-76</v>
      </c>
      <c r="HH141" s="86">
        <f t="shared" si="153"/>
        <v>4.986353847368557E-85</v>
      </c>
      <c r="HI141" s="86">
        <f t="shared" si="153"/>
        <v>4.2593745166490592E-102</v>
      </c>
      <c r="HJ141" s="86">
        <f t="shared" si="153"/>
        <v>1.3849226092098723E-115</v>
      </c>
      <c r="HK141" s="86">
        <f t="shared" si="153"/>
        <v>1.0647411672011725E-68</v>
      </c>
      <c r="HL141" s="86">
        <f t="shared" si="161"/>
        <v>2.1400858440756898E-66</v>
      </c>
      <c r="HM141" s="86">
        <f t="shared" si="161"/>
        <v>5.3280640456038209E-84</v>
      </c>
      <c r="HN141" s="86">
        <f t="shared" si="161"/>
        <v>1.7480776833419256E-56</v>
      </c>
      <c r="HO141" s="86">
        <f t="shared" si="161"/>
        <v>3.5572233881567225E-53</v>
      </c>
      <c r="HP141" s="86">
        <f t="shared" si="161"/>
        <v>3.5813894577109169E-65</v>
      </c>
      <c r="HQ141" s="86">
        <f t="shared" si="161"/>
        <v>5.6574990968170714E-95</v>
      </c>
      <c r="HS141" s="86">
        <f t="shared" si="158"/>
        <v>0.50370841910442099</v>
      </c>
      <c r="HT141" s="86">
        <f t="shared" si="158"/>
        <v>0.39465817141187504</v>
      </c>
      <c r="HU141" s="86">
        <f t="shared" si="158"/>
        <v>0.43983117410667405</v>
      </c>
      <c r="HV141" s="86">
        <f t="shared" si="158"/>
        <v>0.46397011336851801</v>
      </c>
      <c r="HW141" s="86">
        <f t="shared" si="158"/>
        <v>0.44715284949784101</v>
      </c>
      <c r="HX141" s="86">
        <f t="shared" si="158"/>
        <v>0.4106898867420678</v>
      </c>
      <c r="HY141" s="86">
        <f t="shared" si="158"/>
        <v>0.42104571387389073</v>
      </c>
      <c r="HZ141" s="86">
        <f t="shared" si="158"/>
        <v>0.41581487100255637</v>
      </c>
      <c r="IA141" s="86">
        <f t="shared" si="158"/>
        <v>0.3560806018116226</v>
      </c>
      <c r="IB141" s="86">
        <f t="shared" si="158"/>
        <v>0.42904131768934689</v>
      </c>
      <c r="IC141" s="86">
        <f t="shared" si="158"/>
        <v>0.41987267480901547</v>
      </c>
      <c r="ID141" s="86">
        <f t="shared" si="158"/>
        <v>0.46997217423568</v>
      </c>
      <c r="IE141" s="86">
        <f t="shared" si="158"/>
        <v>0.45927525188866258</v>
      </c>
      <c r="IF141" s="86">
        <f t="shared" si="158"/>
        <v>0.52839101367207153</v>
      </c>
      <c r="IG141" s="86">
        <f t="shared" si="158"/>
        <v>0.49257495929973244</v>
      </c>
      <c r="II141" s="86">
        <f t="shared" si="159"/>
        <v>5.7071963564348661E-17</v>
      </c>
      <c r="IJ141" s="86">
        <f t="shared" si="159"/>
        <v>1.1741786804793863E-17</v>
      </c>
      <c r="IK141" s="86">
        <f t="shared" si="159"/>
        <v>9.5911436699410593E-19</v>
      </c>
      <c r="IL141" s="86">
        <f t="shared" si="159"/>
        <v>4.5441863474228121E-19</v>
      </c>
      <c r="IM141" s="86">
        <f t="shared" si="159"/>
        <v>6.8659811133507524E-19</v>
      </c>
      <c r="IN141" s="86">
        <f t="shared" si="159"/>
        <v>4.9447921449751029E-20</v>
      </c>
      <c r="IO141" s="86">
        <f t="shared" si="159"/>
        <v>8.461746589078201E-18</v>
      </c>
      <c r="IP141" s="86">
        <f t="shared" si="159"/>
        <v>1.5751647312894585E-19</v>
      </c>
      <c r="IQ141" s="86">
        <f t="shared" si="159"/>
        <v>4.7704987822433159E-19</v>
      </c>
      <c r="IR141" s="86">
        <f t="shared" si="159"/>
        <v>8.1635496719077232E-20</v>
      </c>
      <c r="IS141" s="86">
        <f t="shared" si="159"/>
        <v>1.0509544383875049E-18</v>
      </c>
      <c r="IT141" s="86">
        <f t="shared" si="159"/>
        <v>9.8753654249342411E-23</v>
      </c>
      <c r="IU141" s="86">
        <f t="shared" si="159"/>
        <v>2.5307219924696158E-18</v>
      </c>
      <c r="IV141" s="86">
        <f t="shared" si="159"/>
        <v>9.1929572079767855E-15</v>
      </c>
      <c r="IW141" s="86">
        <f t="shared" si="159"/>
        <v>2.576905385616001E-9</v>
      </c>
      <c r="IY141" s="86">
        <f t="shared" si="160"/>
        <v>0.5037084191044211</v>
      </c>
      <c r="IZ141" s="86">
        <f t="shared" si="160"/>
        <v>0.39465817141187504</v>
      </c>
      <c r="JA141" s="86">
        <f t="shared" si="160"/>
        <v>0.43983117410667405</v>
      </c>
      <c r="JB141" s="86">
        <f t="shared" si="160"/>
        <v>0.46397011336851801</v>
      </c>
      <c r="JC141" s="86">
        <f t="shared" si="160"/>
        <v>0.44715284949784101</v>
      </c>
      <c r="JD141" s="86">
        <f t="shared" si="160"/>
        <v>0.4106898867420678</v>
      </c>
      <c r="JE141" s="86">
        <f t="shared" si="160"/>
        <v>0.42104571387389073</v>
      </c>
      <c r="JF141" s="86">
        <f t="shared" si="160"/>
        <v>0.41581487100255637</v>
      </c>
      <c r="JG141" s="86">
        <f t="shared" si="160"/>
        <v>0.3560806018116226</v>
      </c>
      <c r="JH141" s="86">
        <f t="shared" si="160"/>
        <v>0.42904131768934689</v>
      </c>
      <c r="JI141" s="86">
        <f t="shared" si="160"/>
        <v>0.41987267480901547</v>
      </c>
      <c r="JJ141" s="86">
        <f t="shared" si="160"/>
        <v>0.46997217423568</v>
      </c>
      <c r="JK141" s="86">
        <f t="shared" si="160"/>
        <v>0.45927525188866258</v>
      </c>
      <c r="JL141" s="86">
        <f t="shared" si="160"/>
        <v>0.52839101367208074</v>
      </c>
      <c r="JM141" s="86">
        <f t="shared" si="160"/>
        <v>0.49257496187663785</v>
      </c>
    </row>
    <row r="142" spans="2:273" x14ac:dyDescent="0.25">
      <c r="B142" s="2">
        <v>115</v>
      </c>
      <c r="C142" s="37">
        <v>106.81</v>
      </c>
      <c r="D142" s="37">
        <v>108.94799999999999</v>
      </c>
      <c r="E142" s="37">
        <v>106.914</v>
      </c>
      <c r="F142" s="37">
        <v>110.276</v>
      </c>
      <c r="G142" s="37">
        <v>108.46599999999999</v>
      </c>
      <c r="H142" s="37">
        <v>110.276</v>
      </c>
      <c r="I142" s="37">
        <v>110.517</v>
      </c>
      <c r="J142" s="37">
        <v>109.672</v>
      </c>
      <c r="K142" s="37">
        <v>107.86199999999999</v>
      </c>
      <c r="L142" s="37">
        <v>110.81</v>
      </c>
      <c r="M142" s="37">
        <v>112.89700000000001</v>
      </c>
      <c r="N142" s="37">
        <v>118.379</v>
      </c>
      <c r="O142" s="37">
        <v>119.121</v>
      </c>
      <c r="P142" s="37">
        <v>155.37899999999999</v>
      </c>
      <c r="Q142" s="37">
        <v>189.25899999999999</v>
      </c>
      <c r="S142" s="4">
        <f t="shared" si="162"/>
        <v>107.40155313994048</v>
      </c>
      <c r="T142" s="4">
        <f t="shared" si="162"/>
        <v>107.37350540588389</v>
      </c>
      <c r="U142" s="4">
        <f t="shared" si="162"/>
        <v>107.73805693128875</v>
      </c>
      <c r="V142" s="4">
        <f t="shared" si="162"/>
        <v>109.65974006384917</v>
      </c>
      <c r="W142" s="4">
        <f t="shared" si="162"/>
        <v>109.23637624207549</v>
      </c>
      <c r="X142" s="4">
        <f t="shared" si="162"/>
        <v>109.89236319284353</v>
      </c>
      <c r="Y142" s="4">
        <f t="shared" si="162"/>
        <v>112.10868934963869</v>
      </c>
      <c r="Z142" s="4">
        <f t="shared" si="162"/>
        <v>111.3964070695892</v>
      </c>
      <c r="AA142" s="4">
        <f t="shared" si="162"/>
        <v>109.24003000186072</v>
      </c>
      <c r="AB142" s="4">
        <f t="shared" si="162"/>
        <v>113.18168075468816</v>
      </c>
      <c r="AC142" s="4">
        <f t="shared" si="162"/>
        <v>114.36092637803016</v>
      </c>
      <c r="AD142" s="4">
        <f t="shared" si="162"/>
        <v>118.1206273498632</v>
      </c>
      <c r="AE142" s="4">
        <f t="shared" si="162"/>
        <v>120.60141977441859</v>
      </c>
      <c r="AF142" s="4">
        <f t="shared" si="162"/>
        <v>155.65728762022209</v>
      </c>
      <c r="AG142" s="4">
        <f t="shared" si="162"/>
        <v>192.77253606788415</v>
      </c>
      <c r="AI142" s="4">
        <f t="shared" si="163"/>
        <v>-0.59155313994047276</v>
      </c>
      <c r="AJ142" s="4">
        <f t="shared" si="163"/>
        <v>1.5744945941161035</v>
      </c>
      <c r="AK142" s="4">
        <f t="shared" si="163"/>
        <v>-0.82405693128875157</v>
      </c>
      <c r="AL142" s="4">
        <f t="shared" si="163"/>
        <v>0.61625993615082564</v>
      </c>
      <c r="AM142" s="4">
        <f t="shared" si="163"/>
        <v>-0.77037624207549982</v>
      </c>
      <c r="AN142" s="4">
        <f t="shared" si="163"/>
        <v>0.38363680715646353</v>
      </c>
      <c r="AO142" s="4">
        <f t="shared" si="163"/>
        <v>-1.591689349638699</v>
      </c>
      <c r="AP142" s="4">
        <f t="shared" si="163"/>
        <v>-1.7244070695892049</v>
      </c>
      <c r="AQ142" s="4">
        <f t="shared" si="163"/>
        <v>-1.3780300018607221</v>
      </c>
      <c r="AR142" s="4">
        <f t="shared" si="163"/>
        <v>-2.3716807546881569</v>
      </c>
      <c r="AS142" s="4">
        <f t="shared" si="163"/>
        <v>-1.4639263780301519</v>
      </c>
      <c r="AT142" s="4">
        <f t="shared" si="163"/>
        <v>0.25837265013680621</v>
      </c>
      <c r="AU142" s="4">
        <f t="shared" si="163"/>
        <v>-1.4804197744185927</v>
      </c>
      <c r="AV142" s="4">
        <f t="shared" si="163"/>
        <v>-0.27828762022210185</v>
      </c>
      <c r="AW142" s="4">
        <f t="shared" si="163"/>
        <v>-3.5135360678841607</v>
      </c>
      <c r="AY142" s="2">
        <f t="shared" si="154"/>
        <v>107.40155313994048</v>
      </c>
      <c r="AZ142" s="2">
        <f t="shared" si="154"/>
        <v>106.7533900609569</v>
      </c>
      <c r="BA142" s="2">
        <f t="shared" si="154"/>
        <v>106.46553140956843</v>
      </c>
      <c r="BB142" s="2">
        <f t="shared" si="154"/>
        <v>106.88177550812453</v>
      </c>
      <c r="BC142" s="2">
        <f t="shared" si="154"/>
        <v>106.95580552676591</v>
      </c>
      <c r="BD142" s="2">
        <f t="shared" si="154"/>
        <v>107.67935506203814</v>
      </c>
      <c r="BE142" s="2">
        <f t="shared" si="154"/>
        <v>109.08256852714852</v>
      </c>
      <c r="BF142" s="2">
        <f t="shared" si="154"/>
        <v>108.79620200101158</v>
      </c>
      <c r="BG142" s="2">
        <f t="shared" si="154"/>
        <v>107.48562692450646</v>
      </c>
      <c r="BH142" s="2">
        <f t="shared" si="154"/>
        <v>109.28972022334129</v>
      </c>
      <c r="BI142" s="2">
        <f t="shared" si="154"/>
        <v>110.4738698837475</v>
      </c>
      <c r="BJ142" s="2">
        <f t="shared" si="154"/>
        <v>111.9257457308189</v>
      </c>
      <c r="BK142" s="2">
        <f t="shared" si="154"/>
        <v>113.67104624910704</v>
      </c>
      <c r="BL142" s="2">
        <f t="shared" si="154"/>
        <v>114.29981740586045</v>
      </c>
      <c r="BM142" s="2">
        <f t="shared" si="154"/>
        <v>117.27297765253567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150.4866530956848</v>
      </c>
      <c r="DL142" s="2">
        <f t="shared" si="164"/>
        <v>129.063189608637</v>
      </c>
      <c r="DM142" s="2">
        <f t="shared" si="164"/>
        <v>129.31824247729512</v>
      </c>
      <c r="DN142" s="2">
        <f t="shared" si="164"/>
        <v>134.58944170040485</v>
      </c>
      <c r="DO142" s="2">
        <f t="shared" si="164"/>
        <v>143.97402598499062</v>
      </c>
      <c r="DP142" s="2">
        <f t="shared" si="164"/>
        <v>143.34701280227597</v>
      </c>
      <c r="DQ142" s="2">
        <f t="shared" si="164"/>
        <v>133.05021791744844</v>
      </c>
      <c r="DR142" s="2">
        <f t="shared" si="164"/>
        <v>135.07763157894738</v>
      </c>
      <c r="DS142" s="2">
        <f t="shared" si="164"/>
        <v>134.0764023595024</v>
      </c>
      <c r="DT142" s="2">
        <f t="shared" si="164"/>
        <v>137.88874940730204</v>
      </c>
      <c r="DU142" s="2">
        <f t="shared" si="164"/>
        <v>138.38349568151148</v>
      </c>
      <c r="DV142" s="2">
        <f t="shared" si="164"/>
        <v>142.81750711237552</v>
      </c>
      <c r="DW142" s="2">
        <f t="shared" si="164"/>
        <v>144.50657982273771</v>
      </c>
      <c r="DX142" s="2">
        <f t="shared" si="164"/>
        <v>145.79624049764047</v>
      </c>
      <c r="DY142" s="2">
        <f t="shared" si="164"/>
        <v>149.33932554690392</v>
      </c>
      <c r="EA142" s="2">
        <f t="shared" si="152"/>
        <v>107.37539047483445</v>
      </c>
      <c r="EB142" s="2">
        <f t="shared" si="152"/>
        <v>106.7679787034099</v>
      </c>
      <c r="EC142" s="2">
        <f t="shared" si="152"/>
        <v>106.4288354418622</v>
      </c>
      <c r="ED142" s="2">
        <f t="shared" si="152"/>
        <v>106.82847763194815</v>
      </c>
      <c r="EE142" s="2">
        <f t="shared" si="151"/>
        <v>106.88696645259671</v>
      </c>
      <c r="EF142" s="2">
        <f t="shared" si="151"/>
        <v>107.66117315399369</v>
      </c>
      <c r="EG142" s="2">
        <f t="shared" si="151"/>
        <v>109.07346684834633</v>
      </c>
      <c r="EH142" s="2">
        <f t="shared" si="151"/>
        <v>108.72114417159936</v>
      </c>
      <c r="EI142" s="2">
        <f t="shared" si="151"/>
        <v>107.4367055051754</v>
      </c>
      <c r="EJ142" s="2">
        <f t="shared" si="151"/>
        <v>109.26311352880714</v>
      </c>
      <c r="EK142" s="2">
        <f t="shared" si="151"/>
        <v>110.41554462176518</v>
      </c>
      <c r="EL142" s="2">
        <f t="shared" si="151"/>
        <v>111.88631802863743</v>
      </c>
      <c r="EM142" s="2">
        <f t="shared" si="135"/>
        <v>113.62977034808321</v>
      </c>
      <c r="EN142" s="2">
        <f t="shared" si="135"/>
        <v>114.26375859275163</v>
      </c>
      <c r="EO142" s="2">
        <f t="shared" si="135"/>
        <v>117.24151639397272</v>
      </c>
      <c r="EQ142" s="2">
        <f t="shared" si="165"/>
        <v>107.154730657144</v>
      </c>
      <c r="ER142" s="2">
        <f t="shared" si="165"/>
        <v>106.41595802865665</v>
      </c>
      <c r="ES142" s="2">
        <f t="shared" si="165"/>
        <v>106.5246771589125</v>
      </c>
      <c r="ET142" s="2">
        <f t="shared" si="165"/>
        <v>107.01965406535243</v>
      </c>
      <c r="EU142" s="2">
        <f t="shared" si="165"/>
        <v>107.14497474539937</v>
      </c>
      <c r="EV142" s="2">
        <f t="shared" si="165"/>
        <v>107.46203106387919</v>
      </c>
      <c r="EW142" s="2">
        <f t="shared" si="165"/>
        <v>108.93428661877715</v>
      </c>
      <c r="EX142" s="2">
        <f t="shared" si="165"/>
        <v>109.09568696781335</v>
      </c>
      <c r="EY142" s="2">
        <f t="shared" si="165"/>
        <v>107.56400238278579</v>
      </c>
      <c r="EZ142" s="2">
        <f t="shared" si="165"/>
        <v>109.18466440309719</v>
      </c>
      <c r="FA142" s="2">
        <f t="shared" si="165"/>
        <v>110.64276213023449</v>
      </c>
      <c r="FB142" s="2">
        <f t="shared" si="165"/>
        <v>111.88486723396419</v>
      </c>
      <c r="FC142" s="2">
        <f t="shared" si="165"/>
        <v>113.6941933414497</v>
      </c>
      <c r="FD142" s="2">
        <f t="shared" si="165"/>
        <v>114.20286106731557</v>
      </c>
      <c r="FE142" s="2">
        <f t="shared" si="165"/>
        <v>116.93334134433425</v>
      </c>
      <c r="FG142" s="2">
        <f t="shared" si="166"/>
        <v>0.99884707106843329</v>
      </c>
      <c r="FH142" s="2">
        <f t="shared" si="166"/>
        <v>0.99886016475353889</v>
      </c>
      <c r="FI142" s="2">
        <f t="shared" si="166"/>
        <v>0.99885586008358695</v>
      </c>
      <c r="FJ142" s="2">
        <f t="shared" si="166"/>
        <v>0.99887649769821951</v>
      </c>
      <c r="FK142" s="2">
        <f t="shared" si="166"/>
        <v>0.99895781732145328</v>
      </c>
      <c r="FL142" s="2">
        <f t="shared" si="166"/>
        <v>0.99883412502340096</v>
      </c>
      <c r="FM142" s="2">
        <f t="shared" si="166"/>
        <v>0.99893935509743892</v>
      </c>
      <c r="FN142" s="2">
        <f t="shared" si="166"/>
        <v>0.9988091244022469</v>
      </c>
      <c r="FO142" s="2">
        <f t="shared" si="166"/>
        <v>0.99873545470134983</v>
      </c>
      <c r="FP142" s="2">
        <f t="shared" si="166"/>
        <v>0.99873893450560491</v>
      </c>
      <c r="FQ142" s="2">
        <f t="shared" si="166"/>
        <v>0.99887140545333164</v>
      </c>
      <c r="FR142" s="2">
        <f t="shared" si="166"/>
        <v>0.99872035119189428</v>
      </c>
      <c r="FS142" s="2">
        <f t="shared" si="166"/>
        <v>0.99890699815665074</v>
      </c>
      <c r="FT142" s="2">
        <f t="shared" si="166"/>
        <v>0.99871481714988164</v>
      </c>
      <c r="FU142" s="2">
        <f t="shared" si="166"/>
        <v>0.99846449881402422</v>
      </c>
      <c r="FW142" s="2">
        <f t="shared" si="156"/>
        <v>0.1066871036708614</v>
      </c>
      <c r="FX142" s="2">
        <f t="shared" si="156"/>
        <v>0.11363397816932083</v>
      </c>
      <c r="FY142" s="2">
        <f t="shared" si="156"/>
        <v>0.10963162782701373</v>
      </c>
      <c r="FZ142" s="2">
        <f t="shared" si="156"/>
        <v>0.11564379956333461</v>
      </c>
      <c r="GA142" s="2">
        <f t="shared" si="156"/>
        <v>0.1170023753825549</v>
      </c>
      <c r="GB142" s="2">
        <f t="shared" si="156"/>
        <v>0.1176211387906007</v>
      </c>
      <c r="GC142" s="2">
        <f t="shared" si="156"/>
        <v>0.11732370358751074</v>
      </c>
      <c r="GD142" s="2">
        <f t="shared" si="156"/>
        <v>0.11659690737012357</v>
      </c>
      <c r="GE142" s="2">
        <f t="shared" si="156"/>
        <v>0.11967548774505392</v>
      </c>
      <c r="GF142" s="2">
        <f t="shared" si="156"/>
        <v>0.12099697786873288</v>
      </c>
      <c r="GG142" s="2">
        <f t="shared" si="156"/>
        <v>0.11777606890893454</v>
      </c>
      <c r="GH142" s="2">
        <f t="shared" si="156"/>
        <v>0.10570555962180131</v>
      </c>
      <c r="GI142" s="2">
        <f t="shared" si="156"/>
        <v>0.1168447934179596</v>
      </c>
      <c r="GJ142" s="2">
        <f t="shared" si="156"/>
        <v>7.3339463714411815E-2</v>
      </c>
      <c r="GK142" s="2">
        <f t="shared" si="156"/>
        <v>5.78403912954773E-2</v>
      </c>
      <c r="GM142" s="86">
        <f t="shared" si="157"/>
        <v>3.2656077578224973E-111</v>
      </c>
      <c r="GN142" s="86">
        <f t="shared" si="157"/>
        <v>5.0181199932199067E-131</v>
      </c>
      <c r="GO142" s="86">
        <f t="shared" si="157"/>
        <v>1.9445960131260852E-151</v>
      </c>
      <c r="GP142" s="86">
        <f t="shared" si="157"/>
        <v>9.3635950748926101E-204</v>
      </c>
      <c r="GQ142" s="86">
        <f t="shared" si="157"/>
        <v>6.357942482829214E-236</v>
      </c>
      <c r="GR142" s="86">
        <f t="shared" si="157"/>
        <v>5.5207321385881018E-214</v>
      </c>
      <c r="GS142" s="86">
        <f t="shared" si="157"/>
        <v>1.1778317357186328E-236</v>
      </c>
      <c r="GT142" s="86">
        <f t="shared" si="157"/>
        <v>1.3795762957836801E-244</v>
      </c>
      <c r="GU142" s="86">
        <f t="shared" si="157"/>
        <v>1.1842202023482838E-262</v>
      </c>
      <c r="GV142" s="86">
        <f t="shared" si="157"/>
        <v>2.2360352204721553E-176</v>
      </c>
      <c r="GW142" s="86">
        <f t="shared" si="157"/>
        <v>7.157186276060564E-186</v>
      </c>
      <c r="GX142" s="86">
        <f t="shared" si="157"/>
        <v>1.0830405022428014E-155</v>
      </c>
      <c r="GY142" s="86">
        <f t="shared" si="157"/>
        <v>6.5667625300584432E-116</v>
      </c>
      <c r="GZ142" s="86">
        <f t="shared" si="157"/>
        <v>1.8050136022896688E-139</v>
      </c>
      <c r="HA142" s="86">
        <f t="shared" si="157"/>
        <v>3.7977037365874198E-214</v>
      </c>
      <c r="HC142" s="86">
        <f t="shared" si="153"/>
        <v>4.6984357907598282E-63</v>
      </c>
      <c r="HD142" s="86">
        <f t="shared" si="153"/>
        <v>1.7738610775170957E-60</v>
      </c>
      <c r="HE142" s="86">
        <f t="shared" si="153"/>
        <v>3.3373756979962309E-79</v>
      </c>
      <c r="HF142" s="86">
        <f t="shared" si="153"/>
        <v>7.6432253302308547E-75</v>
      </c>
      <c r="HG142" s="86">
        <f t="shared" si="153"/>
        <v>2.3715723570607433E-80</v>
      </c>
      <c r="HH142" s="86">
        <f t="shared" si="153"/>
        <v>7.8597559428689167E-90</v>
      </c>
      <c r="HI142" s="86">
        <f t="shared" si="153"/>
        <v>7.0969575359749271E-108</v>
      </c>
      <c r="HJ142" s="86">
        <f t="shared" si="153"/>
        <v>3.603944839648624E-122</v>
      </c>
      <c r="HK142" s="86">
        <f t="shared" si="153"/>
        <v>1.6425789157214961E-72</v>
      </c>
      <c r="HL142" s="86">
        <f t="shared" si="161"/>
        <v>3.6286303492907672E-70</v>
      </c>
      <c r="HM142" s="86">
        <f t="shared" si="161"/>
        <v>8.5627233814679798E-89</v>
      </c>
      <c r="HN142" s="86">
        <f t="shared" si="161"/>
        <v>1.0747356975030216E-59</v>
      </c>
      <c r="HO142" s="86">
        <f t="shared" si="161"/>
        <v>3.5013496377446189E-56</v>
      </c>
      <c r="HP142" s="86">
        <f t="shared" si="161"/>
        <v>5.5429342415117412E-69</v>
      </c>
      <c r="HQ142" s="86">
        <f t="shared" si="161"/>
        <v>2.1617578542211222E-100</v>
      </c>
      <c r="HS142" s="86">
        <f t="shared" si="158"/>
        <v>0.47414643592223854</v>
      </c>
      <c r="HT142" s="86">
        <f t="shared" si="158"/>
        <v>0.31535667392077249</v>
      </c>
      <c r="HU142" s="86">
        <f t="shared" si="158"/>
        <v>0.36619501886671341</v>
      </c>
      <c r="HV142" s="86">
        <f t="shared" si="158"/>
        <v>0.39498687102173696</v>
      </c>
      <c r="HW142" s="86">
        <f t="shared" si="158"/>
        <v>0.3723137169629645</v>
      </c>
      <c r="HX142" s="86">
        <f t="shared" si="158"/>
        <v>0.32562749609788622</v>
      </c>
      <c r="HY142" s="86">
        <f t="shared" si="158"/>
        <v>0.34309402573101377</v>
      </c>
      <c r="HZ142" s="86">
        <f t="shared" si="158"/>
        <v>0.33306753044839083</v>
      </c>
      <c r="IA142" s="86">
        <f t="shared" si="158"/>
        <v>0.26974797246596471</v>
      </c>
      <c r="IB142" s="86">
        <f t="shared" si="158"/>
        <v>0.34608404073712573</v>
      </c>
      <c r="IC142" s="86">
        <f t="shared" si="158"/>
        <v>0.33929042758077066</v>
      </c>
      <c r="ID142" s="86">
        <f t="shared" si="158"/>
        <v>0.39975121694818178</v>
      </c>
      <c r="IE142" s="86">
        <f t="shared" si="158"/>
        <v>0.38975603529488106</v>
      </c>
      <c r="IF142" s="86">
        <f t="shared" si="158"/>
        <v>0.53763319939235543</v>
      </c>
      <c r="IG142" s="86">
        <f t="shared" si="158"/>
        <v>0.54085764504461298</v>
      </c>
      <c r="II142" s="86">
        <f t="shared" si="159"/>
        <v>1.0282611345411132E-15</v>
      </c>
      <c r="IJ142" s="86">
        <f t="shared" si="159"/>
        <v>2.6482907046885462E-16</v>
      </c>
      <c r="IK142" s="86">
        <f t="shared" si="159"/>
        <v>2.5078439242804236E-17</v>
      </c>
      <c r="IL142" s="86">
        <f t="shared" si="159"/>
        <v>1.3845341502468392E-17</v>
      </c>
      <c r="IM142" s="86">
        <f t="shared" si="159"/>
        <v>2.0630947406565408E-17</v>
      </c>
      <c r="IN142" s="86">
        <f t="shared" si="159"/>
        <v>1.8735564112378758E-18</v>
      </c>
      <c r="IO142" s="86">
        <f t="shared" si="159"/>
        <v>2.0670818559046216E-16</v>
      </c>
      <c r="IP142" s="86">
        <f t="shared" si="159"/>
        <v>5.324312967678466E-18</v>
      </c>
      <c r="IQ142" s="86">
        <f t="shared" si="159"/>
        <v>1.5403125372456815E-17</v>
      </c>
      <c r="IR142" s="86">
        <f t="shared" si="159"/>
        <v>3.1304350963470453E-18</v>
      </c>
      <c r="IS142" s="86">
        <f t="shared" si="159"/>
        <v>3.0824037686982537E-17</v>
      </c>
      <c r="IT142" s="86">
        <f t="shared" si="159"/>
        <v>5.0818111958509614E-21</v>
      </c>
      <c r="IU142" s="86">
        <f t="shared" si="159"/>
        <v>6.7967890797414668E-17</v>
      </c>
      <c r="IV142" s="86">
        <f t="shared" si="159"/>
        <v>7.5234128579295386E-14</v>
      </c>
      <c r="IW142" s="86">
        <f t="shared" si="159"/>
        <v>8.1086386718350782E-9</v>
      </c>
      <c r="IY142" s="86">
        <f t="shared" si="160"/>
        <v>0.4741464359222396</v>
      </c>
      <c r="IZ142" s="86">
        <f t="shared" si="160"/>
        <v>0.31535667392077277</v>
      </c>
      <c r="JA142" s="86">
        <f t="shared" si="160"/>
        <v>0.36619501886671341</v>
      </c>
      <c r="JB142" s="86">
        <f t="shared" si="160"/>
        <v>0.39498687102173696</v>
      </c>
      <c r="JC142" s="86">
        <f t="shared" si="160"/>
        <v>0.3723137169629645</v>
      </c>
      <c r="JD142" s="86">
        <f t="shared" si="160"/>
        <v>0.32562749609788622</v>
      </c>
      <c r="JE142" s="86">
        <f t="shared" si="160"/>
        <v>0.343094025731014</v>
      </c>
      <c r="JF142" s="86">
        <f t="shared" si="160"/>
        <v>0.33306753044839083</v>
      </c>
      <c r="JG142" s="86">
        <f t="shared" si="160"/>
        <v>0.26974797246596471</v>
      </c>
      <c r="JH142" s="86">
        <f t="shared" si="160"/>
        <v>0.34608404073712573</v>
      </c>
      <c r="JI142" s="86">
        <f t="shared" si="160"/>
        <v>0.33929042758077071</v>
      </c>
      <c r="JJ142" s="86">
        <f t="shared" si="160"/>
        <v>0.39975121694818178</v>
      </c>
      <c r="JK142" s="86">
        <f t="shared" si="160"/>
        <v>0.38975603529488112</v>
      </c>
      <c r="JL142" s="86">
        <f t="shared" si="160"/>
        <v>0.53763319939243071</v>
      </c>
      <c r="JM142" s="86">
        <f t="shared" si="160"/>
        <v>0.54085765315325163</v>
      </c>
    </row>
    <row r="143" spans="2:273" x14ac:dyDescent="0.25">
      <c r="B143" s="2">
        <v>116</v>
      </c>
      <c r="C143" s="37">
        <v>106.46599999999999</v>
      </c>
      <c r="D143" s="37">
        <v>107.931</v>
      </c>
      <c r="E143" s="37">
        <v>105.983</v>
      </c>
      <c r="F143" s="37">
        <v>107.20699999999999</v>
      </c>
      <c r="G143" s="37">
        <v>106.569</v>
      </c>
      <c r="H143" s="37">
        <v>107.069</v>
      </c>
      <c r="I143" s="37">
        <v>108.931</v>
      </c>
      <c r="J143" s="37">
        <v>108.345</v>
      </c>
      <c r="K143" s="37">
        <v>107.517</v>
      </c>
      <c r="L143" s="37">
        <v>110.879</v>
      </c>
      <c r="M143" s="37">
        <v>108.86199999999999</v>
      </c>
      <c r="N143" s="37">
        <v>113.86199999999999</v>
      </c>
      <c r="O143" s="37">
        <v>115.20699999999999</v>
      </c>
      <c r="P143" s="37">
        <v>146.828</v>
      </c>
      <c r="Q143" s="37">
        <v>184.87899999999999</v>
      </c>
      <c r="S143" s="4">
        <f t="shared" si="162"/>
        <v>107.31086519586587</v>
      </c>
      <c r="T143" s="4">
        <f t="shared" si="162"/>
        <v>107.00873140329666</v>
      </c>
      <c r="U143" s="4">
        <f t="shared" si="162"/>
        <v>107.05796837522131</v>
      </c>
      <c r="V143" s="4">
        <f t="shared" si="162"/>
        <v>108.28372951854649</v>
      </c>
      <c r="W143" s="4">
        <f t="shared" si="162"/>
        <v>108.04900428779212</v>
      </c>
      <c r="X143" s="4">
        <f t="shared" si="162"/>
        <v>108.67803009823382</v>
      </c>
      <c r="Y143" s="4">
        <f t="shared" si="162"/>
        <v>110.59749020157118</v>
      </c>
      <c r="Z143" s="4">
        <f t="shared" si="162"/>
        <v>110.01477035446291</v>
      </c>
      <c r="AA143" s="4">
        <f t="shared" si="162"/>
        <v>108.18628545912618</v>
      </c>
      <c r="AB143" s="4">
        <f t="shared" si="162"/>
        <v>111.11137551901606</v>
      </c>
      <c r="AC143" s="4">
        <f t="shared" si="162"/>
        <v>112.3181491889134</v>
      </c>
      <c r="AD143" s="4">
        <f t="shared" si="162"/>
        <v>115.10779160086396</v>
      </c>
      <c r="AE143" s="4">
        <f t="shared" si="162"/>
        <v>117.32247318134027</v>
      </c>
      <c r="AF143" s="4">
        <f t="shared" si="162"/>
        <v>146.66371005570204</v>
      </c>
      <c r="AG143" s="4">
        <f t="shared" si="162"/>
        <v>185.54374312141312</v>
      </c>
      <c r="AI143" s="4">
        <f t="shared" si="163"/>
        <v>-0.8448651958658786</v>
      </c>
      <c r="AJ143" s="4">
        <f t="shared" si="163"/>
        <v>0.92226859670333283</v>
      </c>
      <c r="AK143" s="4">
        <f t="shared" si="163"/>
        <v>-1.0749683752213031</v>
      </c>
      <c r="AL143" s="4">
        <f t="shared" si="163"/>
        <v>-1.0767295185465002</v>
      </c>
      <c r="AM143" s="4">
        <f t="shared" si="163"/>
        <v>-1.4800042877921129</v>
      </c>
      <c r="AN143" s="4">
        <f t="shared" si="163"/>
        <v>-1.6090300982338164</v>
      </c>
      <c r="AO143" s="4">
        <f t="shared" si="163"/>
        <v>-1.6664902015711789</v>
      </c>
      <c r="AP143" s="4">
        <f t="shared" si="163"/>
        <v>-1.6697703544629121</v>
      </c>
      <c r="AQ143" s="4">
        <f t="shared" si="163"/>
        <v>-0.66928545912618631</v>
      </c>
      <c r="AR143" s="4">
        <f t="shared" si="163"/>
        <v>-0.23237551901605968</v>
      </c>
      <c r="AS143" s="4">
        <f t="shared" si="163"/>
        <v>-3.4561491889134004</v>
      </c>
      <c r="AT143" s="4">
        <f t="shared" si="163"/>
        <v>-1.2457916008639671</v>
      </c>
      <c r="AU143" s="4">
        <f t="shared" si="163"/>
        <v>-2.1154731813402776</v>
      </c>
      <c r="AV143" s="4">
        <f t="shared" si="163"/>
        <v>0.16428994429796262</v>
      </c>
      <c r="AW143" s="4">
        <f t="shared" si="163"/>
        <v>-0.66474312141312453</v>
      </c>
      <c r="AY143" s="2">
        <f t="shared" si="154"/>
        <v>107.31086519586587</v>
      </c>
      <c r="AZ143" s="2">
        <f t="shared" si="154"/>
        <v>106.70025987335414</v>
      </c>
      <c r="BA143" s="2">
        <f t="shared" si="154"/>
        <v>106.38327940031525</v>
      </c>
      <c r="BB143" s="2">
        <f t="shared" si="154"/>
        <v>106.78267721918942</v>
      </c>
      <c r="BC143" s="2">
        <f t="shared" si="154"/>
        <v>106.86110307867676</v>
      </c>
      <c r="BD143" s="2">
        <f t="shared" si="154"/>
        <v>107.63433917472017</v>
      </c>
      <c r="BE143" s="2">
        <f t="shared" si="154"/>
        <v>109.05501689045768</v>
      </c>
      <c r="BF143" s="2">
        <f t="shared" si="154"/>
        <v>108.75554614368316</v>
      </c>
      <c r="BG143" s="2">
        <f t="shared" si="154"/>
        <v>107.41664909989056</v>
      </c>
      <c r="BH143" s="2">
        <f t="shared" si="154"/>
        <v>109.23003314903421</v>
      </c>
      <c r="BI143" s="2">
        <f t="shared" si="154"/>
        <v>110.39077372591962</v>
      </c>
      <c r="BJ143" s="2">
        <f t="shared" si="154"/>
        <v>111.84616479072268</v>
      </c>
      <c r="BK143" s="2">
        <f t="shared" si="154"/>
        <v>113.56769379351707</v>
      </c>
      <c r="BL143" s="2">
        <f t="shared" si="154"/>
        <v>114.20663774665896</v>
      </c>
      <c r="BM143" s="2">
        <f t="shared" si="154"/>
        <v>117.17401372158953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150.84680018761725</v>
      </c>
      <c r="DL143" s="2">
        <f t="shared" si="164"/>
        <v>129.20796794871796</v>
      </c>
      <c r="DM143" s="2">
        <f t="shared" si="164"/>
        <v>129.46635539993434</v>
      </c>
      <c r="DN143" s="2">
        <f t="shared" si="164"/>
        <v>134.79259615384615</v>
      </c>
      <c r="DO143" s="2">
        <f t="shared" si="164"/>
        <v>144.25971238273922</v>
      </c>
      <c r="DP143" s="2">
        <f t="shared" si="164"/>
        <v>143.6619544807966</v>
      </c>
      <c r="DQ143" s="2">
        <f t="shared" si="164"/>
        <v>133.23956519699814</v>
      </c>
      <c r="DR143" s="2">
        <f t="shared" si="164"/>
        <v>135.2892275960171</v>
      </c>
      <c r="DS143" s="2">
        <f t="shared" si="164"/>
        <v>134.28914959244963</v>
      </c>
      <c r="DT143" s="2">
        <f t="shared" si="164"/>
        <v>138.10286723565673</v>
      </c>
      <c r="DU143" s="2">
        <f t="shared" si="164"/>
        <v>138.58104487179489</v>
      </c>
      <c r="DV143" s="2">
        <f t="shared" si="164"/>
        <v>143.07178236130866</v>
      </c>
      <c r="DW143" s="2">
        <f t="shared" si="164"/>
        <v>144.73960094102196</v>
      </c>
      <c r="DX143" s="2">
        <f t="shared" si="164"/>
        <v>146.06537421707418</v>
      </c>
      <c r="DY143" s="2">
        <f t="shared" si="164"/>
        <v>149.64619095291062</v>
      </c>
      <c r="EA143" s="2">
        <f t="shared" si="152"/>
        <v>107.29212067523311</v>
      </c>
      <c r="EB143" s="2">
        <f t="shared" si="152"/>
        <v>106.72295908491787</v>
      </c>
      <c r="EC143" s="2">
        <f t="shared" si="152"/>
        <v>106.3470496108046</v>
      </c>
      <c r="ED143" s="2">
        <f t="shared" si="152"/>
        <v>106.72849800791847</v>
      </c>
      <c r="EE143" s="2">
        <f t="shared" si="151"/>
        <v>106.79073637723235</v>
      </c>
      <c r="EF143" s="2">
        <f t="shared" si="151"/>
        <v>107.62294697315301</v>
      </c>
      <c r="EG143" s="2">
        <f t="shared" si="151"/>
        <v>109.05031900408291</v>
      </c>
      <c r="EH143" s="2">
        <f t="shared" si="151"/>
        <v>108.67659678837251</v>
      </c>
      <c r="EI143" s="2">
        <f t="shared" si="151"/>
        <v>107.36807167720069</v>
      </c>
      <c r="EJ143" s="2">
        <f t="shared" si="151"/>
        <v>109.2077391486045</v>
      </c>
      <c r="EK143" s="2">
        <f t="shared" si="151"/>
        <v>110.33096396160464</v>
      </c>
      <c r="EL143" s="2">
        <f t="shared" si="151"/>
        <v>111.80985034754413</v>
      </c>
      <c r="EM143" s="2">
        <f t="shared" si="135"/>
        <v>113.52792301706697</v>
      </c>
      <c r="EN143" s="2">
        <f t="shared" si="135"/>
        <v>114.174400182087</v>
      </c>
      <c r="EO143" s="2">
        <f t="shared" si="135"/>
        <v>117.14840768285586</v>
      </c>
      <c r="EQ143" s="2">
        <f t="shared" si="165"/>
        <v>107.05844278208755</v>
      </c>
      <c r="ER143" s="2">
        <f t="shared" si="165"/>
        <v>106.34910787536239</v>
      </c>
      <c r="ES143" s="2">
        <f t="shared" si="165"/>
        <v>106.44879866126767</v>
      </c>
      <c r="ET143" s="2">
        <f t="shared" si="165"/>
        <v>106.9312111898067</v>
      </c>
      <c r="EU143" s="2">
        <f t="shared" si="165"/>
        <v>107.06466234782135</v>
      </c>
      <c r="EV143" s="2">
        <f t="shared" si="165"/>
        <v>107.41175449594078</v>
      </c>
      <c r="EW143" s="2">
        <f t="shared" si="165"/>
        <v>108.90328612387238</v>
      </c>
      <c r="EX143" s="2">
        <f t="shared" si="165"/>
        <v>109.07242865292915</v>
      </c>
      <c r="EY143" s="2">
        <f t="shared" si="165"/>
        <v>107.50317763679439</v>
      </c>
      <c r="EZ143" s="2">
        <f t="shared" si="165"/>
        <v>109.12430040359406</v>
      </c>
      <c r="FA143" s="2">
        <f t="shared" si="165"/>
        <v>110.57162352879131</v>
      </c>
      <c r="FB143" s="2">
        <f t="shared" si="165"/>
        <v>111.80833366193978</v>
      </c>
      <c r="FC143" s="2">
        <f t="shared" si="165"/>
        <v>113.596240083453</v>
      </c>
      <c r="FD143" s="2">
        <f t="shared" si="165"/>
        <v>114.10995325528758</v>
      </c>
      <c r="FE143" s="2">
        <f t="shared" si="165"/>
        <v>116.83272373159662</v>
      </c>
      <c r="FG143" s="2">
        <f t="shared" si="166"/>
        <v>0.99894840963855813</v>
      </c>
      <c r="FH143" s="2">
        <f t="shared" si="166"/>
        <v>0.99896035363074187</v>
      </c>
      <c r="FI143" s="2">
        <f t="shared" si="166"/>
        <v>0.99895642693599696</v>
      </c>
      <c r="FJ143" s="2">
        <f t="shared" si="166"/>
        <v>0.99897525242026297</v>
      </c>
      <c r="FK143" s="2">
        <f t="shared" si="166"/>
        <v>0.9990494309326523</v>
      </c>
      <c r="FL143" s="2">
        <f t="shared" si="166"/>
        <v>0.9989366002958292</v>
      </c>
      <c r="FM143" s="2">
        <f t="shared" si="166"/>
        <v>0.99903259006837841</v>
      </c>
      <c r="FN143" s="2">
        <f t="shared" si="166"/>
        <v>0.99891379472943498</v>
      </c>
      <c r="FO143" s="2">
        <f t="shared" si="166"/>
        <v>0.99884659264542952</v>
      </c>
      <c r="FP143" s="2">
        <f t="shared" si="166"/>
        <v>0.99884976697000838</v>
      </c>
      <c r="FQ143" s="2">
        <f t="shared" si="166"/>
        <v>0.99897060731730003</v>
      </c>
      <c r="FR143" s="2">
        <f t="shared" si="166"/>
        <v>0.99883281499698118</v>
      </c>
      <c r="FS143" s="2">
        <f t="shared" si="166"/>
        <v>0.99900307459480564</v>
      </c>
      <c r="FT143" s="2">
        <f t="shared" si="166"/>
        <v>0.99882776675146967</v>
      </c>
      <c r="FU143" s="2">
        <f t="shared" si="166"/>
        <v>0.99859941704533994</v>
      </c>
      <c r="FW143" s="2">
        <f t="shared" si="156"/>
        <v>0.11578827664843198</v>
      </c>
      <c r="FX143" s="2">
        <f t="shared" si="156"/>
        <v>0.12324600860994959</v>
      </c>
      <c r="FY143" s="2">
        <f t="shared" si="156"/>
        <v>0.11895054229572832</v>
      </c>
      <c r="FZ143" s="2">
        <f t="shared" si="156"/>
        <v>0.12540178384856551</v>
      </c>
      <c r="GA143" s="2">
        <f t="shared" si="156"/>
        <v>0.12685855157750489</v>
      </c>
      <c r="GB143" s="2">
        <f t="shared" si="156"/>
        <v>0.12752191134165231</v>
      </c>
      <c r="GC143" s="2">
        <f t="shared" si="156"/>
        <v>0.12720304875971228</v>
      </c>
      <c r="GD143" s="2">
        <f t="shared" si="156"/>
        <v>0.12642381764755098</v>
      </c>
      <c r="GE143" s="2">
        <f t="shared" si="156"/>
        <v>0.12972376260950499</v>
      </c>
      <c r="GF143" s="2">
        <f t="shared" si="156"/>
        <v>0.13113967977915733</v>
      </c>
      <c r="GG143" s="2">
        <f t="shared" si="156"/>
        <v>0.12768799553483848</v>
      </c>
      <c r="GH143" s="2">
        <f t="shared" si="156"/>
        <v>0.11473375418902332</v>
      </c>
      <c r="GI143" s="2">
        <f t="shared" si="156"/>
        <v>0.12668959963911752</v>
      </c>
      <c r="GJ143" s="2">
        <f t="shared" si="156"/>
        <v>7.9850130571460523E-2</v>
      </c>
      <c r="GK143" s="2">
        <f t="shared" si="156"/>
        <v>6.3068782873460141E-2</v>
      </c>
      <c r="GM143" s="86">
        <f t="shared" si="157"/>
        <v>3.232352688513799E-115</v>
      </c>
      <c r="GN143" s="86">
        <f t="shared" si="157"/>
        <v>1.0042335990652037E-135</v>
      </c>
      <c r="GO143" s="86">
        <f t="shared" si="157"/>
        <v>7.3196547911686753E-157</v>
      </c>
      <c r="GP143" s="86">
        <f t="shared" si="157"/>
        <v>4.2568490530161014E-211</v>
      </c>
      <c r="GQ143" s="86">
        <f t="shared" si="157"/>
        <v>1.9745039663788706E-244</v>
      </c>
      <c r="GR143" s="86">
        <f t="shared" si="157"/>
        <v>1.3613977670872373E-221</v>
      </c>
      <c r="GS143" s="86">
        <f t="shared" si="157"/>
        <v>4.4520862173891357E-245</v>
      </c>
      <c r="GT143" s="86">
        <f t="shared" si="157"/>
        <v>2.4053703896873153E-253</v>
      </c>
      <c r="GU143" s="86">
        <f t="shared" si="157"/>
        <v>5.4040618056435438E-272</v>
      </c>
      <c r="GV143" s="86">
        <f t="shared" si="157"/>
        <v>1.0113933703040391E-182</v>
      </c>
      <c r="GW143" s="86">
        <f t="shared" si="157"/>
        <v>1.5489091278488824E-192</v>
      </c>
      <c r="GX143" s="86">
        <f t="shared" si="157"/>
        <v>2.5977591208962597E-161</v>
      </c>
      <c r="GY143" s="86">
        <f t="shared" si="157"/>
        <v>5.4246941112217042E-120</v>
      </c>
      <c r="GZ143" s="86">
        <f t="shared" si="157"/>
        <v>1.9302850567810121E-144</v>
      </c>
      <c r="HA143" s="86">
        <f t="shared" si="157"/>
        <v>1.1152073756914844E-221</v>
      </c>
      <c r="HC143" s="86">
        <f t="shared" si="153"/>
        <v>1.1948282651402362E-66</v>
      </c>
      <c r="HD143" s="86">
        <f t="shared" si="153"/>
        <v>7.7253667523491869E-64</v>
      </c>
      <c r="HE143" s="86">
        <f t="shared" si="153"/>
        <v>1.3584336721765629E-83</v>
      </c>
      <c r="HF143" s="86">
        <f t="shared" si="153"/>
        <v>5.2353391745349708E-79</v>
      </c>
      <c r="HG143" s="86">
        <f t="shared" si="153"/>
        <v>8.2315381631752885E-85</v>
      </c>
      <c r="HH143" s="86">
        <f t="shared" si="153"/>
        <v>9.0958689723894936E-95</v>
      </c>
      <c r="HI143" s="86">
        <f t="shared" si="153"/>
        <v>8.1548791202695756E-114</v>
      </c>
      <c r="HJ143" s="86">
        <f t="shared" si="153"/>
        <v>6.1281165810402195E-129</v>
      </c>
      <c r="HK143" s="86">
        <f t="shared" si="153"/>
        <v>1.9895983267458675E-76</v>
      </c>
      <c r="HL143" s="86">
        <f t="shared" si="161"/>
        <v>4.8161235896326843E-74</v>
      </c>
      <c r="HM143" s="86">
        <f t="shared" si="161"/>
        <v>1.0076513711074571E-93</v>
      </c>
      <c r="HN143" s="86">
        <f t="shared" si="161"/>
        <v>5.3590166379317572E-63</v>
      </c>
      <c r="HO143" s="86">
        <f t="shared" si="161"/>
        <v>2.8348413083083723E-59</v>
      </c>
      <c r="HP143" s="86">
        <f t="shared" si="161"/>
        <v>6.6502477699227385E-73</v>
      </c>
      <c r="HQ143" s="86">
        <f t="shared" si="161"/>
        <v>5.8125119325646582E-106</v>
      </c>
      <c r="HS143" s="86">
        <f t="shared" si="158"/>
        <v>0.41741088419607403</v>
      </c>
      <c r="HT143" s="86">
        <f t="shared" si="158"/>
        <v>0.23627854935864148</v>
      </c>
      <c r="HU143" s="86">
        <f t="shared" si="158"/>
        <v>0.28445592244086315</v>
      </c>
      <c r="HV143" s="86">
        <f t="shared" si="158"/>
        <v>0.31143914391440042</v>
      </c>
      <c r="HW143" s="86">
        <f t="shared" si="158"/>
        <v>0.2875139302923701</v>
      </c>
      <c r="HX143" s="86">
        <f t="shared" si="158"/>
        <v>0.23895964133864042</v>
      </c>
      <c r="HY143" s="86">
        <f t="shared" si="158"/>
        <v>0.26095278105912356</v>
      </c>
      <c r="HZ143" s="86">
        <f t="shared" si="158"/>
        <v>0.24749121433678106</v>
      </c>
      <c r="IA143" s="86">
        <f t="shared" si="158"/>
        <v>0.19038605912746442</v>
      </c>
      <c r="IB143" s="86">
        <f t="shared" si="158"/>
        <v>0.25761650535205333</v>
      </c>
      <c r="IC143" s="86">
        <f t="shared" si="158"/>
        <v>0.25491758050085794</v>
      </c>
      <c r="ID143" s="86">
        <f t="shared" si="158"/>
        <v>0.31235119294412977</v>
      </c>
      <c r="IE143" s="86">
        <f t="shared" si="158"/>
        <v>0.3072035751215822</v>
      </c>
      <c r="IF143" s="86">
        <f t="shared" si="158"/>
        <v>0.49358171490543795</v>
      </c>
      <c r="IG143" s="86">
        <f t="shared" si="158"/>
        <v>0.55247751865273731</v>
      </c>
      <c r="II143" s="86">
        <f t="shared" si="159"/>
        <v>1.6440649161127683E-14</v>
      </c>
      <c r="IJ143" s="86">
        <f t="shared" si="159"/>
        <v>5.2284222612796967E-15</v>
      </c>
      <c r="IK143" s="86">
        <f t="shared" si="159"/>
        <v>5.7177911786802309E-16</v>
      </c>
      <c r="IL143" s="86">
        <f t="shared" si="159"/>
        <v>3.6394753657645739E-16</v>
      </c>
      <c r="IM143" s="86">
        <f t="shared" si="159"/>
        <v>5.3467336121966017E-16</v>
      </c>
      <c r="IN143" s="86">
        <f t="shared" si="159"/>
        <v>6.0573008321549235E-17</v>
      </c>
      <c r="IO143" s="86">
        <f t="shared" si="159"/>
        <v>4.3944104646920645E-15</v>
      </c>
      <c r="IP143" s="86">
        <f t="shared" si="159"/>
        <v>1.5445868723011546E-16</v>
      </c>
      <c r="IQ143" s="86">
        <f t="shared" si="159"/>
        <v>4.2679107283227973E-16</v>
      </c>
      <c r="IR143" s="86">
        <f t="shared" si="159"/>
        <v>1.0212188616893424E-16</v>
      </c>
      <c r="IS143" s="86">
        <f t="shared" si="159"/>
        <v>7.8016569622088314E-16</v>
      </c>
      <c r="IT143" s="86">
        <f t="shared" si="159"/>
        <v>2.2218258709884228E-19</v>
      </c>
      <c r="IU143" s="86">
        <f t="shared" si="159"/>
        <v>1.5824146755564557E-15</v>
      </c>
      <c r="IV143" s="86">
        <f t="shared" si="159"/>
        <v>5.7262318189804437E-13</v>
      </c>
      <c r="IW143" s="86">
        <f t="shared" si="159"/>
        <v>2.4630370107604854E-8</v>
      </c>
      <c r="IY143" s="86">
        <f t="shared" si="160"/>
        <v>0.41741088419609046</v>
      </c>
      <c r="IZ143" s="86">
        <f t="shared" si="160"/>
        <v>0.2362785493586467</v>
      </c>
      <c r="JA143" s="86">
        <f t="shared" si="160"/>
        <v>0.28445592244086371</v>
      </c>
      <c r="JB143" s="86">
        <f t="shared" si="160"/>
        <v>0.31143914391440081</v>
      </c>
      <c r="JC143" s="86">
        <f t="shared" si="160"/>
        <v>0.28751393029237066</v>
      </c>
      <c r="JD143" s="86">
        <f t="shared" si="160"/>
        <v>0.23895964133864048</v>
      </c>
      <c r="JE143" s="86">
        <f t="shared" si="160"/>
        <v>0.26095278105912795</v>
      </c>
      <c r="JF143" s="86">
        <f t="shared" si="160"/>
        <v>0.24749121433678123</v>
      </c>
      <c r="JG143" s="86">
        <f t="shared" si="160"/>
        <v>0.19038605912746484</v>
      </c>
      <c r="JH143" s="86">
        <f t="shared" si="160"/>
        <v>0.25761650535205344</v>
      </c>
      <c r="JI143" s="86">
        <f t="shared" si="160"/>
        <v>0.25491758050085872</v>
      </c>
      <c r="JJ143" s="86">
        <f t="shared" si="160"/>
        <v>0.31235119294412977</v>
      </c>
      <c r="JK143" s="86">
        <f t="shared" si="160"/>
        <v>0.30720357512158381</v>
      </c>
      <c r="JL143" s="86">
        <f t="shared" si="160"/>
        <v>0.49358171490601055</v>
      </c>
      <c r="JM143" s="86">
        <f t="shared" si="160"/>
        <v>0.55247754328310739</v>
      </c>
    </row>
    <row r="144" spans="2:273" x14ac:dyDescent="0.25">
      <c r="B144" s="2">
        <v>117</v>
      </c>
      <c r="C144" s="37">
        <v>105.121</v>
      </c>
      <c r="D144" s="37">
        <v>106.63800000000001</v>
      </c>
      <c r="E144" s="37">
        <v>105.121</v>
      </c>
      <c r="F144" s="37">
        <v>106.79300000000001</v>
      </c>
      <c r="G144" s="37">
        <v>104.845</v>
      </c>
      <c r="H144" s="37">
        <v>106.224</v>
      </c>
      <c r="I144" s="37">
        <v>107.569</v>
      </c>
      <c r="J144" s="37">
        <v>107.345</v>
      </c>
      <c r="K144" s="37">
        <v>105.621</v>
      </c>
      <c r="L144" s="37">
        <v>108.5</v>
      </c>
      <c r="M144" s="37">
        <v>109.60299999999999</v>
      </c>
      <c r="N144" s="37">
        <v>112.069</v>
      </c>
      <c r="O144" s="37">
        <v>114.517</v>
      </c>
      <c r="P144" s="37">
        <v>139.19</v>
      </c>
      <c r="Q144" s="37">
        <v>176.03399999999999</v>
      </c>
      <c r="S144" s="4">
        <f t="shared" si="162"/>
        <v>107.22007733739115</v>
      </c>
      <c r="T144" s="4">
        <f t="shared" si="162"/>
        <v>106.78305800862125</v>
      </c>
      <c r="U144" s="4">
        <f t="shared" si="162"/>
        <v>106.61867260313578</v>
      </c>
      <c r="V144" s="4">
        <f t="shared" si="162"/>
        <v>107.39729231241955</v>
      </c>
      <c r="W144" s="4">
        <f t="shared" si="162"/>
        <v>107.31080788802088</v>
      </c>
      <c r="X144" s="4">
        <f t="shared" si="162"/>
        <v>108.01726183279351</v>
      </c>
      <c r="Y144" s="4">
        <f t="shared" si="162"/>
        <v>109.72325978602115</v>
      </c>
      <c r="Z144" s="4">
        <f t="shared" si="162"/>
        <v>109.24892200076812</v>
      </c>
      <c r="AA144" s="4">
        <f t="shared" si="162"/>
        <v>107.64296533356786</v>
      </c>
      <c r="AB144" s="4">
        <f t="shared" si="162"/>
        <v>109.95950153262794</v>
      </c>
      <c r="AC144" s="4">
        <f t="shared" si="162"/>
        <v>111.14791971001182</v>
      </c>
      <c r="AD144" s="4">
        <f t="shared" si="162"/>
        <v>113.2570215067758</v>
      </c>
      <c r="AE144" s="4">
        <f t="shared" si="162"/>
        <v>115.26058044202183</v>
      </c>
      <c r="AF144" s="4">
        <f t="shared" si="162"/>
        <v>136.52773384850533</v>
      </c>
      <c r="AG144" s="4">
        <f t="shared" si="162"/>
        <v>173.53811370371923</v>
      </c>
      <c r="AI144" s="4">
        <f t="shared" si="163"/>
        <v>-2.0990773373911509</v>
      </c>
      <c r="AJ144" s="4">
        <f t="shared" si="163"/>
        <v>-0.14505800862124829</v>
      </c>
      <c r="AK144" s="4">
        <f t="shared" si="163"/>
        <v>-1.4976726031357828</v>
      </c>
      <c r="AL144" s="4">
        <f t="shared" si="163"/>
        <v>-0.6042923124195454</v>
      </c>
      <c r="AM144" s="4">
        <f t="shared" si="163"/>
        <v>-2.4658078880208762</v>
      </c>
      <c r="AN144" s="4">
        <f t="shared" si="163"/>
        <v>-1.7932618327935046</v>
      </c>
      <c r="AO144" s="4">
        <f t="shared" si="163"/>
        <v>-2.154259786021143</v>
      </c>
      <c r="AP144" s="4">
        <f t="shared" si="163"/>
        <v>-1.9039220007681195</v>
      </c>
      <c r="AQ144" s="4">
        <f t="shared" si="163"/>
        <v>-2.0219653335678629</v>
      </c>
      <c r="AR144" s="4">
        <f t="shared" si="163"/>
        <v>-1.4595015326279395</v>
      </c>
      <c r="AS144" s="4">
        <f t="shared" si="163"/>
        <v>-1.5449197100118255</v>
      </c>
      <c r="AT144" s="4">
        <f t="shared" si="163"/>
        <v>-1.1880215067757973</v>
      </c>
      <c r="AU144" s="4">
        <f t="shared" si="163"/>
        <v>-0.74358044202183748</v>
      </c>
      <c r="AV144" s="4">
        <f t="shared" si="163"/>
        <v>2.6622661514946628</v>
      </c>
      <c r="AW144" s="4">
        <f t="shared" si="163"/>
        <v>2.4958862962807586</v>
      </c>
      <c r="AY144" s="2">
        <f t="shared" ref="AY144:BM160" si="167">IF(OR($B144 &lt; C$230, $B144 &gt; C$233), #N/A, ((1-FG144)*DK144) + (FG144 - FW144)*EA144 + (FW144*EQ144))</f>
        <v>107.22007733739115</v>
      </c>
      <c r="AZ144" s="2">
        <f t="shared" si="167"/>
        <v>106.64659823587853</v>
      </c>
      <c r="BA144" s="2">
        <f t="shared" si="167"/>
        <v>106.30137037779969</v>
      </c>
      <c r="BB144" s="2">
        <f t="shared" si="167"/>
        <v>106.68413952683122</v>
      </c>
      <c r="BC144" s="2">
        <f t="shared" si="167"/>
        <v>106.76715218870929</v>
      </c>
      <c r="BD144" s="2">
        <f t="shared" si="167"/>
        <v>107.58918283333955</v>
      </c>
      <c r="BE144" s="2">
        <f t="shared" si="167"/>
        <v>109.02736154921202</v>
      </c>
      <c r="BF144" s="2">
        <f t="shared" si="167"/>
        <v>108.71579393235494</v>
      </c>
      <c r="BG144" s="2">
        <f t="shared" si="167"/>
        <v>107.34813242445189</v>
      </c>
      <c r="BH144" s="2">
        <f t="shared" si="167"/>
        <v>109.17040587221304</v>
      </c>
      <c r="BI144" s="2">
        <f t="shared" si="167"/>
        <v>110.3083153613709</v>
      </c>
      <c r="BJ144" s="2">
        <f t="shared" si="167"/>
        <v>111.7668191477229</v>
      </c>
      <c r="BK144" s="2">
        <f t="shared" si="167"/>
        <v>113.46467043095157</v>
      </c>
      <c r="BL144" s="2">
        <f t="shared" si="167"/>
        <v>114.11361505848299</v>
      </c>
      <c r="BM144" s="2">
        <f t="shared" si="167"/>
        <v>117.07511123725031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151.20694727954969</v>
      </c>
      <c r="DL144" s="2">
        <f t="shared" si="164"/>
        <v>129.35274628879895</v>
      </c>
      <c r="DM144" s="2">
        <f t="shared" si="164"/>
        <v>129.61446832257357</v>
      </c>
      <c r="DN144" s="2">
        <f t="shared" si="164"/>
        <v>134.99575060728745</v>
      </c>
      <c r="DO144" s="2">
        <f t="shared" si="164"/>
        <v>144.5453987804878</v>
      </c>
      <c r="DP144" s="2">
        <f t="shared" si="164"/>
        <v>143.97689615931722</v>
      </c>
      <c r="DQ144" s="2">
        <f t="shared" si="164"/>
        <v>133.42891247654788</v>
      </c>
      <c r="DR144" s="2">
        <f t="shared" si="164"/>
        <v>135.50082361308679</v>
      </c>
      <c r="DS144" s="2">
        <f t="shared" si="164"/>
        <v>134.50189682539684</v>
      </c>
      <c r="DT144" s="2">
        <f t="shared" si="164"/>
        <v>138.31698506401139</v>
      </c>
      <c r="DU144" s="2">
        <f t="shared" si="164"/>
        <v>138.7785940620783</v>
      </c>
      <c r="DV144" s="2">
        <f t="shared" si="164"/>
        <v>143.3260576102418</v>
      </c>
      <c r="DW144" s="2">
        <f t="shared" si="164"/>
        <v>144.97262205930625</v>
      </c>
      <c r="DX144" s="2">
        <f t="shared" si="164"/>
        <v>146.33450793650792</v>
      </c>
      <c r="DY144" s="2">
        <f t="shared" si="164"/>
        <v>149.95305635891728</v>
      </c>
      <c r="EA144" s="2">
        <f t="shared" si="152"/>
        <v>107.20885087563178</v>
      </c>
      <c r="EB144" s="2">
        <f t="shared" si="152"/>
        <v>106.67793946642584</v>
      </c>
      <c r="EC144" s="2">
        <f t="shared" si="152"/>
        <v>106.26526377974699</v>
      </c>
      <c r="ED144" s="2">
        <f t="shared" si="152"/>
        <v>106.62851838388879</v>
      </c>
      <c r="EE144" s="2">
        <f t="shared" si="151"/>
        <v>106.69450630186799</v>
      </c>
      <c r="EF144" s="2">
        <f t="shared" si="151"/>
        <v>107.58472079231234</v>
      </c>
      <c r="EG144" s="2">
        <f t="shared" si="151"/>
        <v>109.02717115981949</v>
      </c>
      <c r="EH144" s="2">
        <f t="shared" si="151"/>
        <v>108.63204940514564</v>
      </c>
      <c r="EI144" s="2">
        <f t="shared" si="151"/>
        <v>107.29943784922597</v>
      </c>
      <c r="EJ144" s="2">
        <f t="shared" si="151"/>
        <v>109.15236476840188</v>
      </c>
      <c r="EK144" s="2">
        <f t="shared" si="151"/>
        <v>110.24638330144408</v>
      </c>
      <c r="EL144" s="2">
        <f t="shared" si="151"/>
        <v>111.73338266645082</v>
      </c>
      <c r="EM144" s="2">
        <f t="shared" si="135"/>
        <v>113.42607568605074</v>
      </c>
      <c r="EN144" s="2">
        <f t="shared" si="135"/>
        <v>114.08504177142238</v>
      </c>
      <c r="EO144" s="2">
        <f t="shared" si="135"/>
        <v>117.05529897173899</v>
      </c>
      <c r="EQ144" s="2">
        <f t="shared" si="165"/>
        <v>106.96215490703112</v>
      </c>
      <c r="ER144" s="2">
        <f t="shared" si="165"/>
        <v>106.28225772206812</v>
      </c>
      <c r="ES144" s="2">
        <f t="shared" si="165"/>
        <v>106.37292016362285</v>
      </c>
      <c r="ET144" s="2">
        <f t="shared" si="165"/>
        <v>106.84276831426097</v>
      </c>
      <c r="EU144" s="2">
        <f t="shared" si="165"/>
        <v>106.98434995024334</v>
      </c>
      <c r="EV144" s="2">
        <f t="shared" si="165"/>
        <v>107.36147792800237</v>
      </c>
      <c r="EW144" s="2">
        <f t="shared" si="165"/>
        <v>108.8722856289676</v>
      </c>
      <c r="EX144" s="2">
        <f t="shared" si="165"/>
        <v>109.04917033804496</v>
      </c>
      <c r="EY144" s="2">
        <f t="shared" si="165"/>
        <v>107.44235289080299</v>
      </c>
      <c r="EZ144" s="2">
        <f t="shared" si="165"/>
        <v>109.06393640409094</v>
      </c>
      <c r="FA144" s="2">
        <f t="shared" si="165"/>
        <v>110.50048492734814</v>
      </c>
      <c r="FB144" s="2">
        <f t="shared" si="165"/>
        <v>111.7318000899154</v>
      </c>
      <c r="FC144" s="2">
        <f t="shared" si="165"/>
        <v>113.49828682545629</v>
      </c>
      <c r="FD144" s="2">
        <f t="shared" si="165"/>
        <v>114.01704544325959</v>
      </c>
      <c r="FE144" s="2">
        <f t="shared" si="165"/>
        <v>116.73210611885899</v>
      </c>
      <c r="FG144" s="2">
        <f t="shared" si="166"/>
        <v>0.99904084944298943</v>
      </c>
      <c r="FH144" s="2">
        <f t="shared" si="166"/>
        <v>0.99905174449799117</v>
      </c>
      <c r="FI144" s="2">
        <f t="shared" si="166"/>
        <v>0.99904816265329643</v>
      </c>
      <c r="FJ144" s="2">
        <f t="shared" si="166"/>
        <v>0.99906533482402082</v>
      </c>
      <c r="FK144" s="2">
        <f t="shared" si="166"/>
        <v>0.99913299819118684</v>
      </c>
      <c r="FL144" s="2">
        <f t="shared" si="166"/>
        <v>0.99903007718983283</v>
      </c>
      <c r="FM144" s="2">
        <f t="shared" si="166"/>
        <v>0.9991176365480825</v>
      </c>
      <c r="FN144" s="2">
        <f t="shared" si="166"/>
        <v>0.99900927433157682</v>
      </c>
      <c r="FO144" s="2">
        <f t="shared" si="166"/>
        <v>0.99894797322303441</v>
      </c>
      <c r="FP144" s="2">
        <f t="shared" si="166"/>
        <v>0.99895086882835415</v>
      </c>
      <c r="FQ144" s="2">
        <f t="shared" si="166"/>
        <v>0.999061097673972</v>
      </c>
      <c r="FR144" s="2">
        <f t="shared" si="166"/>
        <v>0.9989354052922319</v>
      </c>
      <c r="FS144" s="2">
        <f t="shared" si="166"/>
        <v>0.99909071346306444</v>
      </c>
      <c r="FT144" s="2">
        <f t="shared" si="166"/>
        <v>0.9989308002897449</v>
      </c>
      <c r="FU144" s="2">
        <f t="shared" si="166"/>
        <v>0.99872249572926508</v>
      </c>
      <c r="FW144" s="2">
        <f t="shared" ref="FW144:GK160" si="169">POWER(10,($B144-C$232)/C$229)/(1+POWER(10,($B144-C$232)/C$229))</f>
        <v>0.12555672105041824</v>
      </c>
      <c r="FX144" s="2">
        <f t="shared" si="169"/>
        <v>0.13354859461456139</v>
      </c>
      <c r="FY144" s="2">
        <f t="shared" si="169"/>
        <v>0.12894686458196611</v>
      </c>
      <c r="FZ144" s="2">
        <f t="shared" si="169"/>
        <v>0.13585665485978102</v>
      </c>
      <c r="GA144" s="2">
        <f t="shared" si="169"/>
        <v>0.13741579234318257</v>
      </c>
      <c r="GB144" s="2">
        <f t="shared" si="169"/>
        <v>0.13812562416344748</v>
      </c>
      <c r="GC144" s="2">
        <f t="shared" si="169"/>
        <v>0.13778443467972404</v>
      </c>
      <c r="GD144" s="2">
        <f t="shared" si="169"/>
        <v>0.1369505541843154</v>
      </c>
      <c r="GE144" s="2">
        <f t="shared" si="169"/>
        <v>0.14048108416124044</v>
      </c>
      <c r="GF144" s="2">
        <f t="shared" si="169"/>
        <v>0.14199525851271022</v>
      </c>
      <c r="GG144" s="2">
        <f t="shared" si="169"/>
        <v>0.13830332943327792</v>
      </c>
      <c r="GH144" s="2">
        <f t="shared" si="169"/>
        <v>0.12442575313882395</v>
      </c>
      <c r="GI144" s="2">
        <f t="shared" si="169"/>
        <v>0.13723499003600947</v>
      </c>
      <c r="GJ144" s="2">
        <f t="shared" si="169"/>
        <v>8.6884585956442564E-2</v>
      </c>
      <c r="GK144" s="2">
        <f t="shared" si="169"/>
        <v>6.8735307264527506E-2</v>
      </c>
      <c r="GM144" s="86">
        <f t="shared" ref="GM144:HA160" si="170" xml:space="preserve"> _xlfn.NORM.DIST($B144, C$7, ABS(C$11), TRUE) * _xlfn.NORM.DIST(($B144 - C$7)*C$15, 0, ABS(C$11), TRUE) * 2</f>
        <v>2.7119100263272543E-119</v>
      </c>
      <c r="GN144" s="86">
        <f t="shared" si="170"/>
        <v>1.6571810369903319E-140</v>
      </c>
      <c r="GO144" s="86">
        <f t="shared" si="170"/>
        <v>2.2065018445368099E-162</v>
      </c>
      <c r="GP144" s="86">
        <f t="shared" si="170"/>
        <v>1.4312676615154518E-218</v>
      </c>
      <c r="GQ144" s="86">
        <f t="shared" si="170"/>
        <v>4.3234080584596773E-253</v>
      </c>
      <c r="GR144" s="86">
        <f t="shared" si="170"/>
        <v>2.4663033599660853E-229</v>
      </c>
      <c r="GS144" s="86">
        <f t="shared" si="170"/>
        <v>1.1959938904760361E-253</v>
      </c>
      <c r="GT144" s="86">
        <f t="shared" si="170"/>
        <v>2.9341412204343602E-262</v>
      </c>
      <c r="GU144" s="86">
        <f t="shared" si="170"/>
        <v>1.689460303065707E-281</v>
      </c>
      <c r="GV144" s="86">
        <f t="shared" si="170"/>
        <v>3.5255490142039435E-189</v>
      </c>
      <c r="GW144" s="86">
        <f t="shared" si="170"/>
        <v>2.5520404225072172E-199</v>
      </c>
      <c r="GX144" s="86">
        <f t="shared" si="170"/>
        <v>4.9418343335948085E-167</v>
      </c>
      <c r="GY144" s="86">
        <f t="shared" si="170"/>
        <v>3.8000440449115052E-124</v>
      </c>
      <c r="GZ144" s="86">
        <f t="shared" si="170"/>
        <v>1.6855482742587089E-149</v>
      </c>
      <c r="HA144" s="86">
        <f t="shared" si="170"/>
        <v>2.4210070330580606E-229</v>
      </c>
      <c r="HC144" s="86">
        <f t="shared" si="153"/>
        <v>2.4032080318571993E-70</v>
      </c>
      <c r="HD144" s="86">
        <f t="shared" si="153"/>
        <v>2.7160024682566925E-67</v>
      </c>
      <c r="HE144" s="86">
        <f t="shared" si="153"/>
        <v>4.1886904247643667E-88</v>
      </c>
      <c r="HF144" s="86">
        <f t="shared" si="153"/>
        <v>2.7523561774643139E-83</v>
      </c>
      <c r="HG144" s="86">
        <f t="shared" si="153"/>
        <v>2.1543237698033825E-89</v>
      </c>
      <c r="HH144" s="86">
        <f t="shared" si="153"/>
        <v>7.7280740637316851E-100</v>
      </c>
      <c r="HI144" s="86">
        <f t="shared" si="153"/>
        <v>6.4619642876626312E-120</v>
      </c>
      <c r="HJ144" s="86">
        <f t="shared" si="153"/>
        <v>6.8085502172023487E-136</v>
      </c>
      <c r="HK144" s="86">
        <f t="shared" si="153"/>
        <v>1.8921042053970002E-80</v>
      </c>
      <c r="HL144" s="86">
        <f t="shared" si="161"/>
        <v>5.0035500112369073E-78</v>
      </c>
      <c r="HM144" s="86">
        <f t="shared" si="161"/>
        <v>8.6825410922633833E-99</v>
      </c>
      <c r="HN144" s="86">
        <f t="shared" si="161"/>
        <v>2.167171236282259E-66</v>
      </c>
      <c r="HO144" s="86">
        <f t="shared" si="161"/>
        <v>1.8878756694525928E-62</v>
      </c>
      <c r="HP144" s="86">
        <f t="shared" si="161"/>
        <v>6.1848146596791437E-77</v>
      </c>
      <c r="HQ144" s="86">
        <f t="shared" si="161"/>
        <v>1.0997076981422767E-111</v>
      </c>
      <c r="HS144" s="86">
        <f t="shared" ref="HS144:IG160" si="171" xml:space="preserve"> _xlfn.NORM.DIST($B144, C$9, ABS(C$13), TRUE) * _xlfn.NORM.DIST(($B144 - C$9)*C$17, 0, ABS(C$13), TRUE) * 2</f>
        <v>0.34490442637562457</v>
      </c>
      <c r="HT144" s="86">
        <f t="shared" si="171"/>
        <v>0.16679239642233143</v>
      </c>
      <c r="HU144" s="86">
        <f t="shared" si="171"/>
        <v>0.2072015918968001</v>
      </c>
      <c r="HV144" s="86">
        <f t="shared" si="171"/>
        <v>0.22871578818990226</v>
      </c>
      <c r="HW144" s="86">
        <f t="shared" si="171"/>
        <v>0.20709469320980448</v>
      </c>
      <c r="HX144" s="86">
        <f t="shared" si="171"/>
        <v>0.16332032163516497</v>
      </c>
      <c r="HY144" s="86">
        <f t="shared" si="171"/>
        <v>0.18621836376038794</v>
      </c>
      <c r="HZ144" s="86">
        <f t="shared" si="171"/>
        <v>0.17161731462993585</v>
      </c>
      <c r="IA144" s="86">
        <f t="shared" si="171"/>
        <v>0.12590322344886287</v>
      </c>
      <c r="IB144" s="86">
        <f t="shared" si="171"/>
        <v>0.17810907933595002</v>
      </c>
      <c r="IC144" s="86">
        <f t="shared" si="171"/>
        <v>0.17908144999418402</v>
      </c>
      <c r="ID144" s="86">
        <f t="shared" si="171"/>
        <v>0.22565342839562214</v>
      </c>
      <c r="IE144" s="86">
        <f t="shared" si="171"/>
        <v>0.22609881538409318</v>
      </c>
      <c r="IF144" s="86">
        <f t="shared" si="171"/>
        <v>0.40489120143845569</v>
      </c>
      <c r="IG144" s="86">
        <f t="shared" si="171"/>
        <v>0.51960733102304624</v>
      </c>
      <c r="II144" s="86">
        <f t="shared" ref="II144:IW160" si="172" xml:space="preserve"> _xlfn.NORM.DIST($B144, C$10, ABS(C$14), TRUE) * _xlfn.NORM.DIST(($B144 - C$10)*C$18, 0, ABS(C$14), TRUE) * 2</f>
        <v>2.3328873237560584E-13</v>
      </c>
      <c r="IJ144" s="86">
        <f t="shared" si="172"/>
        <v>9.0360699185186006E-14</v>
      </c>
      <c r="IK144" s="86">
        <f t="shared" si="172"/>
        <v>1.136810417658408E-14</v>
      </c>
      <c r="IL144" s="86">
        <f t="shared" si="172"/>
        <v>8.2546812356258681E-15</v>
      </c>
      <c r="IM144" s="86">
        <f t="shared" si="172"/>
        <v>1.1952240286971873E-14</v>
      </c>
      <c r="IN144" s="86">
        <f t="shared" si="172"/>
        <v>1.6712059635379115E-15</v>
      </c>
      <c r="IO144" s="86">
        <f t="shared" si="172"/>
        <v>8.130580184536281E-14</v>
      </c>
      <c r="IP144" s="86">
        <f t="shared" si="172"/>
        <v>3.8460416300145231E-15</v>
      </c>
      <c r="IQ144" s="86">
        <f t="shared" si="172"/>
        <v>1.014901863349696E-14</v>
      </c>
      <c r="IR144" s="86">
        <f t="shared" si="172"/>
        <v>2.8344391751348768E-15</v>
      </c>
      <c r="IS144" s="86">
        <f t="shared" si="172"/>
        <v>1.7041735884634525E-14</v>
      </c>
      <c r="IT144" s="86">
        <f t="shared" si="172"/>
        <v>8.2542117146437569E-18</v>
      </c>
      <c r="IU144" s="86">
        <f t="shared" si="172"/>
        <v>3.1939594005136177E-14</v>
      </c>
      <c r="IV144" s="86">
        <f t="shared" si="172"/>
        <v>4.0537162689350315E-12</v>
      </c>
      <c r="IW144" s="86">
        <f t="shared" si="172"/>
        <v>7.2225641905483352E-8</v>
      </c>
      <c r="IY144" s="86">
        <f t="shared" ref="IY144:JM160" si="173">GM144+HC144+HS144+II144</f>
        <v>0.34490442637585789</v>
      </c>
      <c r="IZ144" s="86">
        <f t="shared" si="173"/>
        <v>0.1667923964224218</v>
      </c>
      <c r="JA144" s="86">
        <f t="shared" si="173"/>
        <v>0.20720159189681148</v>
      </c>
      <c r="JB144" s="86">
        <f t="shared" si="173"/>
        <v>0.22871578818991051</v>
      </c>
      <c r="JC144" s="86">
        <f t="shared" si="173"/>
        <v>0.20709469320981644</v>
      </c>
      <c r="JD144" s="86">
        <f t="shared" si="173"/>
        <v>0.16332032163516663</v>
      </c>
      <c r="JE144" s="86">
        <f t="shared" si="173"/>
        <v>0.18621836376046924</v>
      </c>
      <c r="JF144" s="86">
        <f t="shared" si="173"/>
        <v>0.1716173146299397</v>
      </c>
      <c r="JG144" s="86">
        <f t="shared" si="173"/>
        <v>0.12590322344887303</v>
      </c>
      <c r="JH144" s="86">
        <f t="shared" si="173"/>
        <v>0.17810907933595285</v>
      </c>
      <c r="JI144" s="86">
        <f t="shared" si="173"/>
        <v>0.17908144999420106</v>
      </c>
      <c r="JJ144" s="86">
        <f t="shared" si="173"/>
        <v>0.22565342839562214</v>
      </c>
      <c r="JK144" s="86">
        <f t="shared" si="173"/>
        <v>0.22609881538412513</v>
      </c>
      <c r="JL144" s="86">
        <f t="shared" si="173"/>
        <v>0.4048912014425094</v>
      </c>
      <c r="JM144" s="86">
        <f t="shared" si="173"/>
        <v>0.51960740324868815</v>
      </c>
    </row>
    <row r="145" spans="2:273" x14ac:dyDescent="0.25">
      <c r="B145" s="2">
        <v>118</v>
      </c>
      <c r="C145" s="37">
        <v>104.172</v>
      </c>
      <c r="D145" s="37">
        <v>108.172</v>
      </c>
      <c r="E145" s="37">
        <v>104.086</v>
      </c>
      <c r="F145" s="37">
        <v>106.724</v>
      </c>
      <c r="G145" s="37">
        <v>104.03400000000001</v>
      </c>
      <c r="H145" s="37">
        <v>106.483</v>
      </c>
      <c r="I145" s="37">
        <v>109.29300000000001</v>
      </c>
      <c r="J145" s="37">
        <v>108.05200000000001</v>
      </c>
      <c r="K145" s="37">
        <v>107.13800000000001</v>
      </c>
      <c r="L145" s="37">
        <v>108.39700000000001</v>
      </c>
      <c r="M145" s="37">
        <v>107.741</v>
      </c>
      <c r="N145" s="37">
        <v>112.017</v>
      </c>
      <c r="O145" s="37">
        <v>112.94799999999999</v>
      </c>
      <c r="P145" s="37">
        <v>128.19</v>
      </c>
      <c r="Q145" s="37">
        <v>162.79300000000001</v>
      </c>
      <c r="S145" s="4">
        <f t="shared" si="162"/>
        <v>107.12913287081979</v>
      </c>
      <c r="T145" s="4">
        <f t="shared" si="162"/>
        <v>106.64596047904126</v>
      </c>
      <c r="U145" s="4">
        <f t="shared" si="162"/>
        <v>106.35200838309923</v>
      </c>
      <c r="V145" s="4">
        <f t="shared" si="162"/>
        <v>106.88365552814746</v>
      </c>
      <c r="W145" s="4">
        <f t="shared" si="162"/>
        <v>106.89228321526788</v>
      </c>
      <c r="X145" s="4">
        <f t="shared" si="162"/>
        <v>107.69631915764491</v>
      </c>
      <c r="Y145" s="4">
        <f t="shared" si="162"/>
        <v>109.277119638915</v>
      </c>
      <c r="Z145" s="4">
        <f t="shared" si="162"/>
        <v>108.87404918904397</v>
      </c>
      <c r="AA145" s="4">
        <f t="shared" si="162"/>
        <v>107.37859120713641</v>
      </c>
      <c r="AB145" s="4">
        <f t="shared" si="162"/>
        <v>109.39755557833494</v>
      </c>
      <c r="AC145" s="4">
        <f t="shared" si="162"/>
        <v>110.5474214751674</v>
      </c>
      <c r="AD145" s="4">
        <f t="shared" si="162"/>
        <v>112.27752957331514</v>
      </c>
      <c r="AE145" s="4">
        <f t="shared" si="162"/>
        <v>114.11925227570053</v>
      </c>
      <c r="AF145" s="4">
        <f t="shared" si="162"/>
        <v>127.51220239575318</v>
      </c>
      <c r="AG145" s="4">
        <f t="shared" si="162"/>
        <v>159.07518322572901</v>
      </c>
      <c r="AI145" s="4">
        <f t="shared" si="163"/>
        <v>-2.957132870819791</v>
      </c>
      <c r="AJ145" s="4">
        <f t="shared" si="163"/>
        <v>1.526039520958733</v>
      </c>
      <c r="AK145" s="4">
        <f t="shared" si="163"/>
        <v>-2.2660083830992335</v>
      </c>
      <c r="AL145" s="4">
        <f t="shared" si="163"/>
        <v>-0.15965552814745365</v>
      </c>
      <c r="AM145" s="4">
        <f t="shared" si="163"/>
        <v>-2.8582832152678748</v>
      </c>
      <c r="AN145" s="4">
        <f t="shared" si="163"/>
        <v>-1.2133191576449036</v>
      </c>
      <c r="AO145" s="4">
        <f t="shared" si="163"/>
        <v>1.5880361085010009E-2</v>
      </c>
      <c r="AP145" s="4">
        <f t="shared" si="163"/>
        <v>-0.82204918904396607</v>
      </c>
      <c r="AQ145" s="4">
        <f t="shared" si="163"/>
        <v>-0.24059120713640425</v>
      </c>
      <c r="AR145" s="4">
        <f t="shared" si="163"/>
        <v>-1.0005555783349394</v>
      </c>
      <c r="AS145" s="4">
        <f t="shared" si="163"/>
        <v>-2.8064214751673973</v>
      </c>
      <c r="AT145" s="4">
        <f t="shared" si="163"/>
        <v>-0.26052957331513937</v>
      </c>
      <c r="AU145" s="4">
        <f t="shared" si="163"/>
        <v>-1.1712522757005388</v>
      </c>
      <c r="AV145" s="4">
        <f t="shared" si="163"/>
        <v>0.67779760424681967</v>
      </c>
      <c r="AW145" s="4">
        <f t="shared" si="163"/>
        <v>3.7178167742710002</v>
      </c>
      <c r="AY145" s="2">
        <f t="shared" si="167"/>
        <v>107.12913287081979</v>
      </c>
      <c r="AZ145" s="2">
        <f t="shared" si="167"/>
        <v>106.59233533179217</v>
      </c>
      <c r="BA145" s="2">
        <f t="shared" si="167"/>
        <v>106.21980753651215</v>
      </c>
      <c r="BB145" s="2">
        <f t="shared" si="167"/>
        <v>106.58617901063607</v>
      </c>
      <c r="BC145" s="2">
        <f t="shared" si="167"/>
        <v>106.67397710626508</v>
      </c>
      <c r="BD145" s="2">
        <f t="shared" si="167"/>
        <v>107.54383465292526</v>
      </c>
      <c r="BE145" s="2">
        <f t="shared" si="167"/>
        <v>108.9995689874024</v>
      </c>
      <c r="BF145" s="2">
        <f t="shared" si="167"/>
        <v>108.67698754546467</v>
      </c>
      <c r="BG145" s="2">
        <f t="shared" si="167"/>
        <v>107.28008235289951</v>
      </c>
      <c r="BH145" s="2">
        <f t="shared" si="167"/>
        <v>109.11080798230722</v>
      </c>
      <c r="BI145" s="2">
        <f t="shared" si="167"/>
        <v>110.22651593642044</v>
      </c>
      <c r="BJ145" s="2">
        <f t="shared" si="167"/>
        <v>111.68769080212601</v>
      </c>
      <c r="BK145" s="2">
        <f t="shared" si="167"/>
        <v>113.36197136452003</v>
      </c>
      <c r="BL145" s="2">
        <f t="shared" si="167"/>
        <v>114.02072378961915</v>
      </c>
      <c r="BM145" s="2">
        <f t="shared" si="167"/>
        <v>116.97623000518971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151.56709437148217</v>
      </c>
      <c r="DL145" s="2">
        <f t="shared" si="164"/>
        <v>129.49752462887992</v>
      </c>
      <c r="DM145" s="2">
        <f t="shared" si="164"/>
        <v>129.76258124521283</v>
      </c>
      <c r="DN145" s="2">
        <f t="shared" si="164"/>
        <v>135.19890506072872</v>
      </c>
      <c r="DO145" s="2">
        <f t="shared" si="164"/>
        <v>144.83108517823641</v>
      </c>
      <c r="DP145" s="2">
        <f t="shared" si="164"/>
        <v>144.29183783783785</v>
      </c>
      <c r="DQ145" s="2">
        <f t="shared" si="164"/>
        <v>133.61825975609759</v>
      </c>
      <c r="DR145" s="2">
        <f t="shared" si="164"/>
        <v>135.71241963015649</v>
      </c>
      <c r="DS145" s="2">
        <f t="shared" si="164"/>
        <v>134.71464405834408</v>
      </c>
      <c r="DT145" s="2">
        <f t="shared" si="164"/>
        <v>138.53110289236605</v>
      </c>
      <c r="DU145" s="2">
        <f t="shared" si="164"/>
        <v>138.97614325236168</v>
      </c>
      <c r="DV145" s="2">
        <f t="shared" si="164"/>
        <v>143.58033285917497</v>
      </c>
      <c r="DW145" s="2">
        <f t="shared" si="164"/>
        <v>145.20564317759053</v>
      </c>
      <c r="DX145" s="2">
        <f t="shared" si="164"/>
        <v>146.60364165594163</v>
      </c>
      <c r="DY145" s="2">
        <f t="shared" si="164"/>
        <v>150.25992176492394</v>
      </c>
      <c r="EA145" s="2">
        <f t="shared" si="152"/>
        <v>107.12558107603044</v>
      </c>
      <c r="EB145" s="2">
        <f t="shared" si="152"/>
        <v>106.63291984793381</v>
      </c>
      <c r="EC145" s="2">
        <f t="shared" si="152"/>
        <v>106.18347794868939</v>
      </c>
      <c r="ED145" s="2">
        <f t="shared" si="152"/>
        <v>106.52853875985912</v>
      </c>
      <c r="EE145" s="2">
        <f t="shared" si="151"/>
        <v>106.59827622650363</v>
      </c>
      <c r="EF145" s="2">
        <f t="shared" si="151"/>
        <v>107.54649461147166</v>
      </c>
      <c r="EG145" s="2">
        <f t="shared" si="151"/>
        <v>109.00402331555608</v>
      </c>
      <c r="EH145" s="2">
        <f t="shared" si="151"/>
        <v>108.58750202191877</v>
      </c>
      <c r="EI145" s="2">
        <f t="shared" si="151"/>
        <v>107.23080402125125</v>
      </c>
      <c r="EJ145" s="2">
        <f t="shared" si="151"/>
        <v>109.09699038819926</v>
      </c>
      <c r="EK145" s="2">
        <f t="shared" si="151"/>
        <v>110.16180264128353</v>
      </c>
      <c r="EL145" s="2">
        <f t="shared" si="151"/>
        <v>111.65691498535752</v>
      </c>
      <c r="EM145" s="2">
        <f t="shared" si="135"/>
        <v>113.32422835503451</v>
      </c>
      <c r="EN145" s="2">
        <f t="shared" si="135"/>
        <v>113.99568336075777</v>
      </c>
      <c r="EO145" s="2">
        <f t="shared" si="135"/>
        <v>116.96219026062214</v>
      </c>
      <c r="EQ145" s="2">
        <f t="shared" si="165"/>
        <v>106.86586703197469</v>
      </c>
      <c r="ER145" s="2">
        <f t="shared" si="165"/>
        <v>106.21540756877386</v>
      </c>
      <c r="ES145" s="2">
        <f t="shared" si="165"/>
        <v>106.29704166597803</v>
      </c>
      <c r="ET145" s="2">
        <f t="shared" si="165"/>
        <v>106.75432543871523</v>
      </c>
      <c r="EU145" s="2">
        <f t="shared" si="165"/>
        <v>106.90403755266533</v>
      </c>
      <c r="EV145" s="2">
        <f t="shared" si="165"/>
        <v>107.31120136006396</v>
      </c>
      <c r="EW145" s="2">
        <f t="shared" si="165"/>
        <v>108.84128513406282</v>
      </c>
      <c r="EX145" s="2">
        <f t="shared" si="165"/>
        <v>109.02591202316076</v>
      </c>
      <c r="EY145" s="2">
        <f t="shared" si="165"/>
        <v>107.38152814481158</v>
      </c>
      <c r="EZ145" s="2">
        <f t="shared" si="165"/>
        <v>109.00357240458783</v>
      </c>
      <c r="FA145" s="2">
        <f t="shared" si="165"/>
        <v>110.42934632590496</v>
      </c>
      <c r="FB145" s="2">
        <f t="shared" si="165"/>
        <v>111.65526651789099</v>
      </c>
      <c r="FC145" s="2">
        <f t="shared" si="165"/>
        <v>113.40033356745957</v>
      </c>
      <c r="FD145" s="2">
        <f t="shared" si="165"/>
        <v>113.9241376312316</v>
      </c>
      <c r="FE145" s="2">
        <f t="shared" si="165"/>
        <v>116.63148850612137</v>
      </c>
      <c r="FG145" s="2">
        <f t="shared" si="166"/>
        <v>0.99912517046432248</v>
      </c>
      <c r="FH145" s="2">
        <f t="shared" si="166"/>
        <v>0.99913510854042742</v>
      </c>
      <c r="FI145" s="2">
        <f t="shared" si="166"/>
        <v>0.99913184131302379</v>
      </c>
      <c r="FJ145" s="2">
        <f t="shared" si="166"/>
        <v>0.99914750511881478</v>
      </c>
      <c r="FK145" s="2">
        <f t="shared" si="166"/>
        <v>0.99920922462692896</v>
      </c>
      <c r="FL145" s="2">
        <f t="shared" si="166"/>
        <v>0.99911534438489558</v>
      </c>
      <c r="FM145" s="2">
        <f t="shared" si="166"/>
        <v>0.99919521248516896</v>
      </c>
      <c r="FN145" s="2">
        <f t="shared" si="166"/>
        <v>0.99909636867920837</v>
      </c>
      <c r="FO145" s="2">
        <f t="shared" si="166"/>
        <v>0.99904045135362018</v>
      </c>
      <c r="FP145" s="2">
        <f t="shared" si="166"/>
        <v>0.99904309266535907</v>
      </c>
      <c r="FQ145" s="2">
        <f t="shared" si="166"/>
        <v>0.99914364015491519</v>
      </c>
      <c r="FR145" s="2">
        <f t="shared" si="166"/>
        <v>0.99902898712950527</v>
      </c>
      <c r="FS145" s="2">
        <f t="shared" si="166"/>
        <v>0.99917065446848852</v>
      </c>
      <c r="FT145" s="2">
        <f t="shared" si="166"/>
        <v>0.99902478652869275</v>
      </c>
      <c r="FU145" s="2">
        <f t="shared" si="166"/>
        <v>0.99883477127845077</v>
      </c>
      <c r="FW145" s="2">
        <f t="shared" si="169"/>
        <v>0.13602250036254851</v>
      </c>
      <c r="FX145" s="2">
        <f t="shared" si="169"/>
        <v>0.14457040081460132</v>
      </c>
      <c r="FY145" s="2">
        <f t="shared" si="169"/>
        <v>0.13965009990356375</v>
      </c>
      <c r="FZ145" s="2">
        <f t="shared" si="169"/>
        <v>0.14703662072509599</v>
      </c>
      <c r="GA145" s="2">
        <f t="shared" si="169"/>
        <v>0.1487019845506736</v>
      </c>
      <c r="GB145" s="2">
        <f t="shared" si="169"/>
        <v>0.14946001447194024</v>
      </c>
      <c r="GC145" s="2">
        <f t="shared" si="169"/>
        <v>0.14909567076081426</v>
      </c>
      <c r="GD145" s="2">
        <f t="shared" si="169"/>
        <v>0.14820510078950422</v>
      </c>
      <c r="GE145" s="2">
        <f t="shared" si="169"/>
        <v>0.15197467798971592</v>
      </c>
      <c r="GF145" s="2">
        <f t="shared" si="169"/>
        <v>0.15359059873958827</v>
      </c>
      <c r="GG145" s="2">
        <f t="shared" si="169"/>
        <v>0.14964977002408722</v>
      </c>
      <c r="GH145" s="2">
        <f t="shared" si="169"/>
        <v>0.13481179439629531</v>
      </c>
      <c r="GI145" s="2">
        <f t="shared" si="169"/>
        <v>0.1485088892604346</v>
      </c>
      <c r="GJ145" s="2">
        <f t="shared" si="169"/>
        <v>9.4475119405080465E-2</v>
      </c>
      <c r="GK145" s="2">
        <f t="shared" si="169"/>
        <v>7.4870266657808618E-2</v>
      </c>
      <c r="GM145" s="86">
        <f t="shared" si="170"/>
        <v>1.928541232012973E-123</v>
      </c>
      <c r="GN145" s="86">
        <f t="shared" si="170"/>
        <v>2.254976600086876E-145</v>
      </c>
      <c r="GO145" s="86">
        <f t="shared" si="170"/>
        <v>5.3267937507064136E-168</v>
      </c>
      <c r="GP145" s="86">
        <f t="shared" si="170"/>
        <v>3.5590639860709126E-226</v>
      </c>
      <c r="GQ145" s="86">
        <f t="shared" si="170"/>
        <v>6.6744670324731573E-262</v>
      </c>
      <c r="GR145" s="86">
        <f t="shared" si="170"/>
        <v>3.2822872461403006E-237</v>
      </c>
      <c r="GS145" s="86">
        <f t="shared" si="170"/>
        <v>2.2833629890067249E-262</v>
      </c>
      <c r="GT145" s="86">
        <f t="shared" si="170"/>
        <v>2.5040230470463124E-271</v>
      </c>
      <c r="GU145" s="86">
        <f t="shared" si="170"/>
        <v>3.618354009607903E-291</v>
      </c>
      <c r="GV145" s="86">
        <f t="shared" si="170"/>
        <v>9.4709591357404241E-196</v>
      </c>
      <c r="GW145" s="86">
        <f t="shared" si="170"/>
        <v>3.201271857148507E-206</v>
      </c>
      <c r="GX145" s="86">
        <f t="shared" si="170"/>
        <v>7.4560345638453077E-173</v>
      </c>
      <c r="GY145" s="86">
        <f t="shared" si="170"/>
        <v>2.2572883349409392E-128</v>
      </c>
      <c r="GZ145" s="86">
        <f t="shared" si="170"/>
        <v>1.2018082523982977E-154</v>
      </c>
      <c r="HA145" s="86">
        <f t="shared" si="170"/>
        <v>3.8854202635793558E-237</v>
      </c>
      <c r="HC145" s="86">
        <f t="shared" si="153"/>
        <v>3.8229012793917823E-74</v>
      </c>
      <c r="HD145" s="86">
        <f t="shared" si="153"/>
        <v>7.7079010592703702E-71</v>
      </c>
      <c r="HE145" s="86">
        <f t="shared" si="153"/>
        <v>9.7838145548766138E-93</v>
      </c>
      <c r="HF145" s="86">
        <f t="shared" si="153"/>
        <v>1.1105536087073207E-87</v>
      </c>
      <c r="HG145" s="86">
        <f t="shared" si="153"/>
        <v>4.2511839352304567E-94</v>
      </c>
      <c r="HH145" s="86">
        <f t="shared" si="153"/>
        <v>4.8203035989038185E-105</v>
      </c>
      <c r="HI145" s="86">
        <f t="shared" si="153"/>
        <v>3.5309971213382589E-126</v>
      </c>
      <c r="HJ145" s="86">
        <f t="shared" si="153"/>
        <v>4.9424792019730623E-143</v>
      </c>
      <c r="HK145" s="86">
        <f t="shared" si="153"/>
        <v>1.4126999509021436E-84</v>
      </c>
      <c r="HL145" s="86">
        <f t="shared" si="161"/>
        <v>4.0688184726036471E-82</v>
      </c>
      <c r="HM145" s="86">
        <f t="shared" si="161"/>
        <v>5.4777874544352466E-104</v>
      </c>
      <c r="HN145" s="86">
        <f t="shared" si="161"/>
        <v>7.1073812895277215E-70</v>
      </c>
      <c r="HO145" s="86">
        <f t="shared" si="161"/>
        <v>1.0340776901867937E-65</v>
      </c>
      <c r="HP145" s="86">
        <f t="shared" si="161"/>
        <v>4.458498910926615E-81</v>
      </c>
      <c r="HQ145" s="86">
        <f t="shared" si="161"/>
        <v>1.4639659163020655E-117</v>
      </c>
      <c r="HS145" s="86">
        <f t="shared" si="171"/>
        <v>0.26857075293627791</v>
      </c>
      <c r="HT145" s="86">
        <f t="shared" si="171"/>
        <v>0.11142080713063492</v>
      </c>
      <c r="HU145" s="86">
        <f t="shared" si="171"/>
        <v>0.14222400937109911</v>
      </c>
      <c r="HV145" s="86">
        <f t="shared" si="171"/>
        <v>0.15731713000988418</v>
      </c>
      <c r="HW145" s="86">
        <f t="shared" si="171"/>
        <v>0.13990264412559361</v>
      </c>
      <c r="HX145" s="86">
        <f t="shared" si="171"/>
        <v>0.1045535705501391</v>
      </c>
      <c r="HY145" s="86">
        <f t="shared" si="171"/>
        <v>0.12528747825111464</v>
      </c>
      <c r="HZ145" s="86">
        <f t="shared" si="171"/>
        <v>0.1116638680478554</v>
      </c>
      <c r="IA145" s="86">
        <f t="shared" si="171"/>
        <v>7.8388360663132123E-2</v>
      </c>
      <c r="IB145" s="86">
        <f t="shared" si="171"/>
        <v>0.11506349598649401</v>
      </c>
      <c r="IC145" s="86">
        <f t="shared" si="171"/>
        <v>0.11825105287745616</v>
      </c>
      <c r="ID145" s="86">
        <f t="shared" si="171"/>
        <v>0.15170027367684252</v>
      </c>
      <c r="IE145" s="86">
        <f t="shared" si="171"/>
        <v>0.15621172457461852</v>
      </c>
      <c r="IF145" s="86">
        <f t="shared" si="171"/>
        <v>0.29454145834414375</v>
      </c>
      <c r="IG145" s="86">
        <f t="shared" si="171"/>
        <v>0.44591293845081187</v>
      </c>
      <c r="II145" s="86">
        <f t="shared" si="172"/>
        <v>2.9379735028835462E-12</v>
      </c>
      <c r="IJ145" s="86">
        <f t="shared" si="172"/>
        <v>1.3671562314265248E-12</v>
      </c>
      <c r="IK145" s="86">
        <f t="shared" si="172"/>
        <v>1.9711076899109941E-13</v>
      </c>
      <c r="IL145" s="86">
        <f t="shared" si="172"/>
        <v>1.6155598855204159E-13</v>
      </c>
      <c r="IM145" s="86">
        <f t="shared" si="172"/>
        <v>2.3048134688052704E-13</v>
      </c>
      <c r="IN145" s="86">
        <f t="shared" si="172"/>
        <v>3.935144686951026E-14</v>
      </c>
      <c r="IO145" s="86">
        <f t="shared" si="172"/>
        <v>1.3093269558979822E-12</v>
      </c>
      <c r="IP145" s="86">
        <f t="shared" si="172"/>
        <v>8.2206558326142814E-14</v>
      </c>
      <c r="IQ145" s="86">
        <f t="shared" si="172"/>
        <v>2.0714355547880349E-13</v>
      </c>
      <c r="IR145" s="86">
        <f t="shared" si="172"/>
        <v>6.6940890339819853E-14</v>
      </c>
      <c r="IS145" s="86">
        <f t="shared" si="172"/>
        <v>3.2129498513664092E-13</v>
      </c>
      <c r="IT145" s="86">
        <f t="shared" si="172"/>
        <v>2.6059309486881603E-16</v>
      </c>
      <c r="IU145" s="86">
        <f t="shared" si="172"/>
        <v>5.5893568234854126E-13</v>
      </c>
      <c r="IV145" s="86">
        <f t="shared" si="172"/>
        <v>2.6693647111245038E-11</v>
      </c>
      <c r="IW145" s="86">
        <f t="shared" si="172"/>
        <v>2.0447274200214839E-7</v>
      </c>
      <c r="IY145" s="86">
        <f t="shared" si="173"/>
        <v>0.2685707529392159</v>
      </c>
      <c r="IZ145" s="86">
        <f t="shared" si="173"/>
        <v>0.11142080713200207</v>
      </c>
      <c r="JA145" s="86">
        <f t="shared" si="173"/>
        <v>0.14222400937129623</v>
      </c>
      <c r="JB145" s="86">
        <f t="shared" si="173"/>
        <v>0.15731713001004574</v>
      </c>
      <c r="JC145" s="86">
        <f t="shared" si="173"/>
        <v>0.13990264412582409</v>
      </c>
      <c r="JD145" s="86">
        <f t="shared" si="173"/>
        <v>0.10455357055017846</v>
      </c>
      <c r="JE145" s="86">
        <f t="shared" si="173"/>
        <v>0.12528747825242395</v>
      </c>
      <c r="JF145" s="86">
        <f t="shared" si="173"/>
        <v>0.11166386804793761</v>
      </c>
      <c r="JG145" s="86">
        <f t="shared" si="173"/>
        <v>7.8388360663339263E-2</v>
      </c>
      <c r="JH145" s="86">
        <f t="shared" si="173"/>
        <v>0.11506349598656096</v>
      </c>
      <c r="JI145" s="86">
        <f t="shared" si="173"/>
        <v>0.11825105287777746</v>
      </c>
      <c r="JJ145" s="86">
        <f t="shared" si="173"/>
        <v>0.15170027367684277</v>
      </c>
      <c r="JK145" s="86">
        <f t="shared" si="173"/>
        <v>0.15621172457517746</v>
      </c>
      <c r="JL145" s="86">
        <f t="shared" si="173"/>
        <v>0.29454145837083739</v>
      </c>
      <c r="JM145" s="86">
        <f t="shared" si="173"/>
        <v>0.44591314292355388</v>
      </c>
    </row>
    <row r="146" spans="2:273" x14ac:dyDescent="0.25">
      <c r="B146" s="2">
        <v>119</v>
      </c>
      <c r="C146" s="37">
        <v>107.379</v>
      </c>
      <c r="D146" s="37">
        <v>105.172</v>
      </c>
      <c r="E146" s="37">
        <v>105.259</v>
      </c>
      <c r="F146" s="37">
        <v>105.914</v>
      </c>
      <c r="G146" s="37">
        <v>107.086</v>
      </c>
      <c r="H146" s="37">
        <v>107.672</v>
      </c>
      <c r="I146" s="37">
        <v>108.741</v>
      </c>
      <c r="J146" s="37">
        <v>107.60299999999999</v>
      </c>
      <c r="K146" s="37">
        <v>108.655</v>
      </c>
      <c r="L146" s="37">
        <v>105.879</v>
      </c>
      <c r="M146" s="37">
        <v>109.828</v>
      </c>
      <c r="N146" s="37">
        <v>109.879</v>
      </c>
      <c r="O146" s="37">
        <v>113.31</v>
      </c>
      <c r="P146" s="37">
        <v>120.224</v>
      </c>
      <c r="Q146" s="37">
        <v>147.94800000000001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107.03797572650366</v>
      </c>
      <c r="T146" s="4">
        <f t="shared" si="174"/>
        <v>106.55610339188223</v>
      </c>
      <c r="U146" s="4">
        <f t="shared" si="174"/>
        <v>106.18733964467918</v>
      </c>
      <c r="V146" s="4">
        <f t="shared" si="174"/>
        <v>106.59762304897882</v>
      </c>
      <c r="W146" s="4">
        <f t="shared" si="174"/>
        <v>106.65842663595778</v>
      </c>
      <c r="X146" s="4">
        <f t="shared" si="174"/>
        <v>107.54535882256073</v>
      </c>
      <c r="Y146" s="4">
        <f t="shared" si="174"/>
        <v>109.0693647685208</v>
      </c>
      <c r="Z146" s="4">
        <f t="shared" si="174"/>
        <v>108.70269172704457</v>
      </c>
      <c r="AA146" s="4">
        <f t="shared" si="174"/>
        <v>107.241183062037</v>
      </c>
      <c r="AB146" s="4">
        <f t="shared" si="174"/>
        <v>109.14137235665221</v>
      </c>
      <c r="AC146" s="4">
        <f t="shared" si="174"/>
        <v>110.2528936136694</v>
      </c>
      <c r="AD146" s="4">
        <f t="shared" si="174"/>
        <v>111.81072920039782</v>
      </c>
      <c r="AE146" s="4">
        <f t="shared" si="174"/>
        <v>113.54077587187996</v>
      </c>
      <c r="AF146" s="4">
        <f t="shared" si="174"/>
        <v>120.95247040185964</v>
      </c>
      <c r="AG146" s="4">
        <f t="shared" si="174"/>
        <v>144.97542301254404</v>
      </c>
      <c r="AI146" s="4">
        <f t="shared" ref="AI146:AW162" si="175">IF(OR($B146 &lt; C$230, $B146 &gt; C$233), 0, C146-S146)</f>
        <v>0.34102427349634468</v>
      </c>
      <c r="AJ146" s="4">
        <f t="shared" si="175"/>
        <v>-1.3841033918822347</v>
      </c>
      <c r="AK146" s="4">
        <f t="shared" si="175"/>
        <v>-0.92833964467918406</v>
      </c>
      <c r="AL146" s="4">
        <f t="shared" si="175"/>
        <v>-0.68362304897881643</v>
      </c>
      <c r="AM146" s="4">
        <f t="shared" si="175"/>
        <v>0.42757336404221746</v>
      </c>
      <c r="AN146" s="4">
        <f t="shared" si="175"/>
        <v>0.12664117743926795</v>
      </c>
      <c r="AO146" s="4">
        <f t="shared" si="175"/>
        <v>-0.32836476852079954</v>
      </c>
      <c r="AP146" s="4">
        <f t="shared" si="175"/>
        <v>-1.0996917270445721</v>
      </c>
      <c r="AQ146" s="4">
        <f t="shared" si="175"/>
        <v>1.4138169379630057</v>
      </c>
      <c r="AR146" s="4">
        <f t="shared" si="175"/>
        <v>-3.2623723566522074</v>
      </c>
      <c r="AS146" s="4">
        <f t="shared" si="175"/>
        <v>-0.42489361366939704</v>
      </c>
      <c r="AT146" s="4">
        <f t="shared" si="175"/>
        <v>-1.931729200397811</v>
      </c>
      <c r="AU146" s="4">
        <f t="shared" si="175"/>
        <v>-0.23077587187995618</v>
      </c>
      <c r="AV146" s="4">
        <f t="shared" si="175"/>
        <v>-0.72847040185963863</v>
      </c>
      <c r="AW146" s="4">
        <f t="shared" si="175"/>
        <v>2.972576987455966</v>
      </c>
      <c r="AY146" s="2">
        <f t="shared" si="167"/>
        <v>107.03797572650366</v>
      </c>
      <c r="AZ146" s="2">
        <f t="shared" si="167"/>
        <v>106.53740085486393</v>
      </c>
      <c r="BA146" s="2">
        <f t="shared" si="167"/>
        <v>106.13859541560291</v>
      </c>
      <c r="BB146" s="2">
        <f t="shared" si="167"/>
        <v>106.48881395510767</v>
      </c>
      <c r="BC146" s="2">
        <f t="shared" si="167"/>
        <v>106.58160431629354</v>
      </c>
      <c r="BD146" s="2">
        <f t="shared" si="167"/>
        <v>107.49824401214411</v>
      </c>
      <c r="BE146" s="2">
        <f t="shared" si="167"/>
        <v>108.97160621418607</v>
      </c>
      <c r="BF146" s="2">
        <f t="shared" si="167"/>
        <v>108.63917145304768</v>
      </c>
      <c r="BG146" s="2">
        <f t="shared" si="167"/>
        <v>107.2125058537822</v>
      </c>
      <c r="BH146" s="2">
        <f t="shared" si="167"/>
        <v>109.05121010968899</v>
      </c>
      <c r="BI146" s="2">
        <f t="shared" si="167"/>
        <v>110.1453984135825</v>
      </c>
      <c r="BJ146" s="2">
        <f t="shared" si="167"/>
        <v>111.60876303989443</v>
      </c>
      <c r="BK146" s="2">
        <f t="shared" si="167"/>
        <v>113.25959311481692</v>
      </c>
      <c r="BL146" s="2">
        <f t="shared" si="167"/>
        <v>113.92793916720086</v>
      </c>
      <c r="BM146" s="2">
        <f t="shared" si="167"/>
        <v>116.87732999660906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151.92724146341462</v>
      </c>
      <c r="DL146" s="2">
        <f t="shared" si="176"/>
        <v>129.64230296896091</v>
      </c>
      <c r="DM146" s="2">
        <f t="shared" si="176"/>
        <v>129.91069416785206</v>
      </c>
      <c r="DN146" s="2">
        <f t="shared" si="176"/>
        <v>135.40205951417002</v>
      </c>
      <c r="DO146" s="2">
        <f t="shared" si="176"/>
        <v>145.11677157598501</v>
      </c>
      <c r="DP146" s="2">
        <f t="shared" si="176"/>
        <v>144.60677951635847</v>
      </c>
      <c r="DQ146" s="2">
        <f t="shared" si="176"/>
        <v>133.80760703564729</v>
      </c>
      <c r="DR146" s="2">
        <f t="shared" si="176"/>
        <v>135.92401564722618</v>
      </c>
      <c r="DS146" s="2">
        <f t="shared" si="176"/>
        <v>134.92739129129131</v>
      </c>
      <c r="DT146" s="2">
        <f t="shared" si="176"/>
        <v>138.74522072072074</v>
      </c>
      <c r="DU146" s="2">
        <f t="shared" si="176"/>
        <v>139.17369244264509</v>
      </c>
      <c r="DV146" s="2">
        <f t="shared" si="176"/>
        <v>143.83460810810811</v>
      </c>
      <c r="DW146" s="2">
        <f t="shared" si="176"/>
        <v>145.43866429587479</v>
      </c>
      <c r="DX146" s="2">
        <f t="shared" si="176"/>
        <v>146.87277537537534</v>
      </c>
      <c r="DY146" s="2">
        <f t="shared" si="176"/>
        <v>150.56678717093064</v>
      </c>
      <c r="EA146" s="2">
        <f t="shared" si="152"/>
        <v>107.0423112764291</v>
      </c>
      <c r="EB146" s="2">
        <f t="shared" si="152"/>
        <v>106.58790022944179</v>
      </c>
      <c r="EC146" s="2">
        <f t="shared" si="152"/>
        <v>106.10169211763177</v>
      </c>
      <c r="ED146" s="2">
        <f t="shared" si="152"/>
        <v>106.42855913582943</v>
      </c>
      <c r="EE146" s="2">
        <f t="shared" si="151"/>
        <v>106.50204615113927</v>
      </c>
      <c r="EF146" s="2">
        <f t="shared" si="151"/>
        <v>107.50826843063098</v>
      </c>
      <c r="EG146" s="2">
        <f t="shared" si="151"/>
        <v>108.98087547129266</v>
      </c>
      <c r="EH146" s="2">
        <f t="shared" si="151"/>
        <v>108.54295463869191</v>
      </c>
      <c r="EI146" s="2">
        <f t="shared" si="151"/>
        <v>107.16217019327652</v>
      </c>
      <c r="EJ146" s="2">
        <f t="shared" si="151"/>
        <v>109.04161600799662</v>
      </c>
      <c r="EK146" s="2">
        <f t="shared" si="151"/>
        <v>110.07722198112299</v>
      </c>
      <c r="EL146" s="2">
        <f t="shared" si="151"/>
        <v>111.58044730426421</v>
      </c>
      <c r="EM146" s="2">
        <f t="shared" si="135"/>
        <v>113.22238102401826</v>
      </c>
      <c r="EN146" s="2">
        <f t="shared" si="135"/>
        <v>113.90632495009315</v>
      </c>
      <c r="EO146" s="2">
        <f t="shared" si="135"/>
        <v>116.86908154950528</v>
      </c>
      <c r="EQ146" s="2">
        <f t="shared" ref="EQ146:FE162" si="177">CU$228*$B146+CU$229</f>
        <v>106.76957915691824</v>
      </c>
      <c r="ER146" s="2">
        <f t="shared" si="177"/>
        <v>106.1485574154796</v>
      </c>
      <c r="ES146" s="2">
        <f t="shared" si="177"/>
        <v>106.22116316833321</v>
      </c>
      <c r="ET146" s="2">
        <f t="shared" si="177"/>
        <v>106.6658825631695</v>
      </c>
      <c r="EU146" s="2">
        <f t="shared" si="177"/>
        <v>106.82372515508732</v>
      </c>
      <c r="EV146" s="2">
        <f t="shared" si="177"/>
        <v>107.26092479212555</v>
      </c>
      <c r="EW146" s="2">
        <f t="shared" si="177"/>
        <v>108.81028463915804</v>
      </c>
      <c r="EX146" s="2">
        <f t="shared" si="177"/>
        <v>109.00265370827657</v>
      </c>
      <c r="EY146" s="2">
        <f t="shared" si="177"/>
        <v>107.32070339882019</v>
      </c>
      <c r="EZ146" s="2">
        <f t="shared" si="177"/>
        <v>108.9432084050847</v>
      </c>
      <c r="FA146" s="2">
        <f t="shared" si="177"/>
        <v>110.35820772446178</v>
      </c>
      <c r="FB146" s="2">
        <f t="shared" si="177"/>
        <v>111.57873294586661</v>
      </c>
      <c r="FC146" s="2">
        <f t="shared" si="177"/>
        <v>113.30238030946286</v>
      </c>
      <c r="FD146" s="2">
        <f t="shared" si="177"/>
        <v>113.83122981920361</v>
      </c>
      <c r="FE146" s="2">
        <f t="shared" si="177"/>
        <v>116.53087089338375</v>
      </c>
      <c r="FG146" s="2">
        <f t="shared" ref="FG146:FU162" si="178">POWER(10,($B146-C$231)/C$229)/(1+POWER(10,($B146-C$231)/C$229))</f>
        <v>0.99920208456092041</v>
      </c>
      <c r="FH146" s="2">
        <f t="shared" si="178"/>
        <v>0.9992111495816397</v>
      </c>
      <c r="FI146" s="2">
        <f t="shared" si="178"/>
        <v>0.99920816938040058</v>
      </c>
      <c r="FJ146" s="2">
        <f t="shared" si="178"/>
        <v>0.99922245710413071</v>
      </c>
      <c r="FK146" s="2">
        <f t="shared" si="178"/>
        <v>0.99927875410421829</v>
      </c>
      <c r="FL146" s="2">
        <f t="shared" si="178"/>
        <v>0.99919312168243468</v>
      </c>
      <c r="FM146" s="2">
        <f t="shared" si="178"/>
        <v>0.99926597308475773</v>
      </c>
      <c r="FN146" s="2">
        <f t="shared" si="178"/>
        <v>0.99917581290973756</v>
      </c>
      <c r="FO146" s="2">
        <f t="shared" si="178"/>
        <v>0.99912480734120113</v>
      </c>
      <c r="FP146" s="2">
        <f t="shared" si="178"/>
        <v>0.99912721665239579</v>
      </c>
      <c r="FQ146" s="2">
        <f t="shared" si="178"/>
        <v>0.99921893168509612</v>
      </c>
      <c r="FR146" s="2">
        <f t="shared" si="178"/>
        <v>0.99911435006825788</v>
      </c>
      <c r="FS146" s="2">
        <f t="shared" si="178"/>
        <v>0.99924357268660424</v>
      </c>
      <c r="FT146" s="2">
        <f t="shared" si="178"/>
        <v>0.99911051841865539</v>
      </c>
      <c r="FU146" s="2">
        <f t="shared" si="178"/>
        <v>0.99893718980834945</v>
      </c>
      <c r="FW146" s="2">
        <f t="shared" si="169"/>
        <v>0.14721378903096238</v>
      </c>
      <c r="FX146" s="2">
        <f t="shared" si="169"/>
        <v>0.15633771087440018</v>
      </c>
      <c r="FY146" s="2">
        <f t="shared" si="169"/>
        <v>0.15108765696533347</v>
      </c>
      <c r="FZ146" s="2">
        <f t="shared" si="169"/>
        <v>0.15896736497292865</v>
      </c>
      <c r="GA146" s="2">
        <f t="shared" si="169"/>
        <v>0.1607423931629148</v>
      </c>
      <c r="GB146" s="2">
        <f t="shared" si="169"/>
        <v>0.16155015320930233</v>
      </c>
      <c r="GC146" s="2">
        <f t="shared" si="169"/>
        <v>0.16116192147196962</v>
      </c>
      <c r="GD146" s="2">
        <f t="shared" si="169"/>
        <v>0.16021284842146019</v>
      </c>
      <c r="GE146" s="2">
        <f t="shared" si="169"/>
        <v>0.16422895595592091</v>
      </c>
      <c r="GF146" s="2">
        <f t="shared" si="169"/>
        <v>0.16594967646273556</v>
      </c>
      <c r="GG146" s="2">
        <f t="shared" si="169"/>
        <v>0.16175233934080119</v>
      </c>
      <c r="GH146" s="2">
        <f t="shared" si="169"/>
        <v>0.1459202955894624</v>
      </c>
      <c r="GI146" s="2">
        <f t="shared" si="169"/>
        <v>0.16053661135044339</v>
      </c>
      <c r="GJ146" s="2">
        <f t="shared" si="169"/>
        <v>0.10265423678709576</v>
      </c>
      <c r="GK146" s="2">
        <f t="shared" si="169"/>
        <v>8.1504876818593877E-2</v>
      </c>
      <c r="GM146" s="86">
        <f t="shared" si="170"/>
        <v>1.1624525574510555E-127</v>
      </c>
      <c r="GN146" s="86">
        <f t="shared" si="170"/>
        <v>2.5301519818221584E-150</v>
      </c>
      <c r="GO146" s="86">
        <f t="shared" si="170"/>
        <v>1.0298429368792532E-173</v>
      </c>
      <c r="GP146" s="86">
        <f t="shared" si="170"/>
        <v>6.5452862317042427E-234</v>
      </c>
      <c r="GQ146" s="86">
        <f t="shared" si="170"/>
        <v>7.2648171060768524E-271</v>
      </c>
      <c r="GR146" s="86">
        <f t="shared" si="170"/>
        <v>3.2090098957835073E-245</v>
      </c>
      <c r="GS146" s="86">
        <f t="shared" si="170"/>
        <v>3.0981133181474913E-271</v>
      </c>
      <c r="GT146" s="86">
        <f t="shared" si="170"/>
        <v>1.4950287988211486E-280</v>
      </c>
      <c r="GU146" s="86">
        <f t="shared" si="170"/>
        <v>5.308908683752714E-301</v>
      </c>
      <c r="GV146" s="86">
        <f t="shared" si="170"/>
        <v>1.9607278338982232E-202</v>
      </c>
      <c r="GW146" s="86">
        <f t="shared" si="170"/>
        <v>3.0572193494565706E-213</v>
      </c>
      <c r="GX146" s="86">
        <f t="shared" si="170"/>
        <v>8.921823129147411E-179</v>
      </c>
      <c r="GY146" s="86">
        <f t="shared" si="170"/>
        <v>1.137015250083253E-132</v>
      </c>
      <c r="GZ146" s="86">
        <f t="shared" si="170"/>
        <v>6.9967941700376128E-160</v>
      </c>
      <c r="HA146" s="86">
        <f t="shared" si="170"/>
        <v>4.6097498762486568E-245</v>
      </c>
      <c r="HC146" s="86">
        <f t="shared" si="153"/>
        <v>4.8094360867453236E-78</v>
      </c>
      <c r="HD146" s="86">
        <f t="shared" si="153"/>
        <v>1.7657191825773551E-74</v>
      </c>
      <c r="HE146" s="86">
        <f t="shared" si="153"/>
        <v>1.7310640900685882E-97</v>
      </c>
      <c r="HF146" s="86">
        <f t="shared" si="153"/>
        <v>3.4390158759888228E-92</v>
      </c>
      <c r="HG146" s="86">
        <f t="shared" si="153"/>
        <v>6.3250298906936588E-99</v>
      </c>
      <c r="HH146" s="86">
        <f t="shared" si="153"/>
        <v>2.2071854419661327E-110</v>
      </c>
      <c r="HI146" s="86">
        <f t="shared" si="153"/>
        <v>1.3304581717081648E-132</v>
      </c>
      <c r="HJ146" s="86">
        <f t="shared" si="153"/>
        <v>2.3441353504146561E-150</v>
      </c>
      <c r="HK146" s="86">
        <f t="shared" si="153"/>
        <v>8.2806783760320428E-89</v>
      </c>
      <c r="HL146" s="86">
        <f t="shared" si="161"/>
        <v>2.5897197621198243E-86</v>
      </c>
      <c r="HM146" s="86">
        <f t="shared" si="161"/>
        <v>2.5302890805996136E-109</v>
      </c>
      <c r="HN146" s="86">
        <f t="shared" si="161"/>
        <v>1.8902492288235682E-73</v>
      </c>
      <c r="HO146" s="86">
        <f t="shared" si="161"/>
        <v>4.6585748402119285E-69</v>
      </c>
      <c r="HP146" s="86">
        <f t="shared" si="161"/>
        <v>2.4911934629870496E-85</v>
      </c>
      <c r="HQ146" s="86">
        <f t="shared" si="161"/>
        <v>1.3712286569995228E-123</v>
      </c>
      <c r="HS146" s="86">
        <f t="shared" si="171"/>
        <v>0.19789665085213545</v>
      </c>
      <c r="HT146" s="86">
        <f t="shared" si="171"/>
        <v>7.0692558255801868E-2</v>
      </c>
      <c r="HU146" s="86">
        <f t="shared" si="171"/>
        <v>9.2389240088251806E-2</v>
      </c>
      <c r="HV146" s="86">
        <f t="shared" si="171"/>
        <v>0.10185821491021527</v>
      </c>
      <c r="HW146" s="86">
        <f t="shared" si="171"/>
        <v>8.9066569753361219E-2</v>
      </c>
      <c r="HX146" s="86">
        <f t="shared" si="171"/>
        <v>6.2982323314723421E-2</v>
      </c>
      <c r="HY146" s="86">
        <f t="shared" si="171"/>
        <v>7.980212617588818E-2</v>
      </c>
      <c r="HZ146" s="86">
        <f t="shared" si="171"/>
        <v>6.8481324344747366E-2</v>
      </c>
      <c r="IA146" s="86">
        <f t="shared" si="171"/>
        <v>4.6115739180747059E-2</v>
      </c>
      <c r="IB146" s="86">
        <f t="shared" si="171"/>
        <v>6.9806959459823778E-2</v>
      </c>
      <c r="IC146" s="86">
        <f t="shared" si="171"/>
        <v>7.3717744725683834E-2</v>
      </c>
      <c r="ID146" s="86">
        <f t="shared" si="171"/>
        <v>9.5449652079474562E-2</v>
      </c>
      <c r="IE146" s="86">
        <f t="shared" si="171"/>
        <v>0.1017990876220647</v>
      </c>
      <c r="IF146" s="86">
        <f t="shared" si="171"/>
        <v>0.18897867727872369</v>
      </c>
      <c r="IG146" s="86">
        <f t="shared" si="171"/>
        <v>0.34660302977270785</v>
      </c>
      <c r="II146" s="86">
        <f t="shared" si="172"/>
        <v>3.2839456498002669E-11</v>
      </c>
      <c r="IJ146" s="86">
        <f t="shared" si="172"/>
        <v>1.8109474093663069E-11</v>
      </c>
      <c r="IK146" s="86">
        <f t="shared" si="172"/>
        <v>2.9807145665800574E-12</v>
      </c>
      <c r="IL146" s="86">
        <f t="shared" si="172"/>
        <v>2.728574432821286E-12</v>
      </c>
      <c r="IM146" s="86">
        <f t="shared" si="172"/>
        <v>3.8342102192251131E-12</v>
      </c>
      <c r="IN146" s="86">
        <f t="shared" si="172"/>
        <v>7.908734347597543E-13</v>
      </c>
      <c r="IO146" s="86">
        <f t="shared" si="172"/>
        <v>1.8352756842521373E-11</v>
      </c>
      <c r="IP146" s="86">
        <f t="shared" si="172"/>
        <v>1.5084183706752372E-12</v>
      </c>
      <c r="IQ146" s="86">
        <f t="shared" si="172"/>
        <v>3.629001995575368E-12</v>
      </c>
      <c r="IR146" s="86">
        <f t="shared" si="172"/>
        <v>1.3453252166819517E-12</v>
      </c>
      <c r="IS146" s="86">
        <f t="shared" si="172"/>
        <v>5.2285848149143288E-12</v>
      </c>
      <c r="IT146" s="86">
        <f t="shared" si="172"/>
        <v>6.9922552715613117E-15</v>
      </c>
      <c r="IU146" s="86">
        <f t="shared" si="172"/>
        <v>8.4808989523952579E-12</v>
      </c>
      <c r="IV146" s="86">
        <f t="shared" si="172"/>
        <v>1.6352215913172451E-10</v>
      </c>
      <c r="IW146" s="86">
        <f t="shared" si="172"/>
        <v>5.5889644547173994E-7</v>
      </c>
      <c r="IY146" s="86">
        <f t="shared" si="173"/>
        <v>0.19789665088497491</v>
      </c>
      <c r="IZ146" s="86">
        <f t="shared" si="173"/>
        <v>7.0692558273911341E-2</v>
      </c>
      <c r="JA146" s="86">
        <f t="shared" si="173"/>
        <v>9.2389240091232519E-2</v>
      </c>
      <c r="JB146" s="86">
        <f t="shared" si="173"/>
        <v>0.10185821491294385</v>
      </c>
      <c r="JC146" s="86">
        <f t="shared" si="173"/>
        <v>8.906656975719543E-2</v>
      </c>
      <c r="JD146" s="86">
        <f t="shared" si="173"/>
        <v>6.2982323315514288E-2</v>
      </c>
      <c r="JE146" s="86">
        <f t="shared" si="173"/>
        <v>7.9802126194240944E-2</v>
      </c>
      <c r="JF146" s="86">
        <f t="shared" si="173"/>
        <v>6.8481324346255784E-2</v>
      </c>
      <c r="JG146" s="86">
        <f t="shared" si="173"/>
        <v>4.6115739184376059E-2</v>
      </c>
      <c r="JH146" s="86">
        <f t="shared" si="173"/>
        <v>6.9806959461169105E-2</v>
      </c>
      <c r="JI146" s="86">
        <f t="shared" si="173"/>
        <v>7.3717744730912416E-2</v>
      </c>
      <c r="JJ146" s="86">
        <f t="shared" si="173"/>
        <v>9.5449652079481556E-2</v>
      </c>
      <c r="JK146" s="86">
        <f t="shared" si="173"/>
        <v>0.1017990876305456</v>
      </c>
      <c r="JL146" s="86">
        <f t="shared" si="173"/>
        <v>0.18897867744224586</v>
      </c>
      <c r="JM146" s="86">
        <f t="shared" si="173"/>
        <v>0.34660358866915331</v>
      </c>
    </row>
    <row r="147" spans="2:273" x14ac:dyDescent="0.25">
      <c r="B147" s="2">
        <v>120</v>
      </c>
      <c r="C147" s="37">
        <v>107.20699999999999</v>
      </c>
      <c r="D147" s="37">
        <v>105.55200000000001</v>
      </c>
      <c r="E147" s="37">
        <v>105.086</v>
      </c>
      <c r="F147" s="37">
        <v>106.39700000000001</v>
      </c>
      <c r="G147" s="37">
        <v>106.241</v>
      </c>
      <c r="H147" s="37">
        <v>107.39700000000001</v>
      </c>
      <c r="I147" s="37">
        <v>109.39700000000001</v>
      </c>
      <c r="J147" s="37">
        <v>108.29300000000001</v>
      </c>
      <c r="K147" s="37">
        <v>105.81</v>
      </c>
      <c r="L147" s="37">
        <v>107.36199999999999</v>
      </c>
      <c r="M147" s="37">
        <v>110.05200000000001</v>
      </c>
      <c r="N147" s="37">
        <v>113.10299999999999</v>
      </c>
      <c r="O147" s="37">
        <v>112.69</v>
      </c>
      <c r="P147" s="37">
        <v>114.086</v>
      </c>
      <c r="Q147" s="37">
        <v>130.328</v>
      </c>
      <c r="S147" s="4">
        <f t="shared" si="174"/>
        <v>106.94655064954418</v>
      </c>
      <c r="T147" s="4">
        <f t="shared" si="174"/>
        <v>106.48750883150684</v>
      </c>
      <c r="U147" s="4">
        <f t="shared" si="174"/>
        <v>106.07363036633586</v>
      </c>
      <c r="V147" s="4">
        <f t="shared" si="174"/>
        <v>106.42692649896412</v>
      </c>
      <c r="W147" s="4">
        <f t="shared" si="174"/>
        <v>106.51372917470546</v>
      </c>
      <c r="X147" s="4">
        <f t="shared" si="174"/>
        <v>107.46497603406209</v>
      </c>
      <c r="Y147" s="4">
        <f t="shared" si="174"/>
        <v>108.9738215061649</v>
      </c>
      <c r="Z147" s="4">
        <f t="shared" si="174"/>
        <v>108.62022926819299</v>
      </c>
      <c r="AA147" s="4">
        <f t="shared" si="174"/>
        <v>107.15267853430255</v>
      </c>
      <c r="AB147" s="4">
        <f t="shared" si="174"/>
        <v>109.01608791876991</v>
      </c>
      <c r="AC147" s="4">
        <f t="shared" si="174"/>
        <v>110.09651513718882</v>
      </c>
      <c r="AD147" s="4">
        <f t="shared" si="174"/>
        <v>111.58977295298165</v>
      </c>
      <c r="AE147" s="4">
        <f t="shared" si="174"/>
        <v>113.24937531019296</v>
      </c>
      <c r="AF147" s="4">
        <f t="shared" si="174"/>
        <v>116.98006119906734</v>
      </c>
      <c r="AG147" s="4">
        <f t="shared" si="174"/>
        <v>133.44869638947767</v>
      </c>
      <c r="AI147" s="4">
        <f t="shared" si="175"/>
        <v>0.26044935045581497</v>
      </c>
      <c r="AJ147" s="4">
        <f t="shared" si="175"/>
        <v>-0.93550883150683717</v>
      </c>
      <c r="AK147" s="4">
        <f t="shared" si="175"/>
        <v>-0.9876303663358641</v>
      </c>
      <c r="AL147" s="4">
        <f t="shared" si="175"/>
        <v>-2.9926498964115922E-2</v>
      </c>
      <c r="AM147" s="4">
        <f t="shared" si="175"/>
        <v>-0.27272917470546076</v>
      </c>
      <c r="AN147" s="4">
        <f t="shared" si="175"/>
        <v>-6.7976034062084523E-2</v>
      </c>
      <c r="AO147" s="4">
        <f t="shared" si="175"/>
        <v>0.42317849383510975</v>
      </c>
      <c r="AP147" s="4">
        <f t="shared" si="175"/>
        <v>-0.32722926819297982</v>
      </c>
      <c r="AQ147" s="4">
        <f t="shared" si="175"/>
        <v>-1.34267853430255</v>
      </c>
      <c r="AR147" s="4">
        <f t="shared" si="175"/>
        <v>-1.6540879187699176</v>
      </c>
      <c r="AS147" s="4">
        <f t="shared" si="175"/>
        <v>-4.4515137188810172E-2</v>
      </c>
      <c r="AT147" s="4">
        <f t="shared" si="175"/>
        <v>1.5132270470183471</v>
      </c>
      <c r="AU147" s="4">
        <f t="shared" si="175"/>
        <v>-0.55937531019296216</v>
      </c>
      <c r="AV147" s="4">
        <f t="shared" si="175"/>
        <v>-2.8940611990673375</v>
      </c>
      <c r="AW147" s="4">
        <f t="shared" si="175"/>
        <v>-3.120696389477672</v>
      </c>
      <c r="AY147" s="2">
        <f t="shared" si="167"/>
        <v>106.94655064954418</v>
      </c>
      <c r="AZ147" s="2">
        <f t="shared" si="167"/>
        <v>106.48172451524127</v>
      </c>
      <c r="BA147" s="2">
        <f t="shared" si="167"/>
        <v>106.05773969027956</v>
      </c>
      <c r="BB147" s="2">
        <f t="shared" si="167"/>
        <v>106.39206396163738</v>
      </c>
      <c r="BC147" s="2">
        <f t="shared" si="167"/>
        <v>106.49006200053225</v>
      </c>
      <c r="BD147" s="2">
        <f t="shared" si="167"/>
        <v>107.45236129628307</v>
      </c>
      <c r="BE147" s="2">
        <f t="shared" si="167"/>
        <v>108.94344092456629</v>
      </c>
      <c r="BF147" s="2">
        <f t="shared" si="167"/>
        <v>108.60239172286032</v>
      </c>
      <c r="BG147" s="2">
        <f t="shared" si="167"/>
        <v>107.14541110335537</v>
      </c>
      <c r="BH147" s="2">
        <f t="shared" si="167"/>
        <v>108.99158398051468</v>
      </c>
      <c r="BI147" s="2">
        <f t="shared" si="167"/>
        <v>110.06498710609321</v>
      </c>
      <c r="BJ147" s="2">
        <f t="shared" si="167"/>
        <v>111.53002034618468</v>
      </c>
      <c r="BK147" s="2">
        <f t="shared" si="167"/>
        <v>113.15753333536469</v>
      </c>
      <c r="BL147" s="2">
        <f t="shared" si="167"/>
        <v>113.83523713875657</v>
      </c>
      <c r="BM147" s="2">
        <f t="shared" si="167"/>
        <v>116.77837130017316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152.28738855534709</v>
      </c>
      <c r="DL147" s="2">
        <f t="shared" si="176"/>
        <v>129.78708130904187</v>
      </c>
      <c r="DM147" s="2">
        <f t="shared" si="176"/>
        <v>130.05880709049129</v>
      </c>
      <c r="DN147" s="2">
        <f t="shared" si="176"/>
        <v>135.60521396761132</v>
      </c>
      <c r="DO147" s="2">
        <f t="shared" si="176"/>
        <v>145.40245797373359</v>
      </c>
      <c r="DP147" s="2">
        <f t="shared" si="176"/>
        <v>144.9217211948791</v>
      </c>
      <c r="DQ147" s="2">
        <f t="shared" si="176"/>
        <v>133.99695431519703</v>
      </c>
      <c r="DR147" s="2">
        <f t="shared" si="176"/>
        <v>136.13561166429591</v>
      </c>
      <c r="DS147" s="2">
        <f t="shared" si="176"/>
        <v>135.14013852423855</v>
      </c>
      <c r="DT147" s="2">
        <f t="shared" si="176"/>
        <v>138.9593385490754</v>
      </c>
      <c r="DU147" s="2">
        <f t="shared" si="176"/>
        <v>139.3712416329285</v>
      </c>
      <c r="DV147" s="2">
        <f t="shared" si="176"/>
        <v>144.08888335704125</v>
      </c>
      <c r="DW147" s="2">
        <f t="shared" si="176"/>
        <v>145.67168541415907</v>
      </c>
      <c r="DX147" s="2">
        <f t="shared" si="176"/>
        <v>147.14190909480908</v>
      </c>
      <c r="DY147" s="2">
        <f t="shared" si="176"/>
        <v>150.8736525769373</v>
      </c>
      <c r="EA147" s="2">
        <f t="shared" si="152"/>
        <v>106.95904147682776</v>
      </c>
      <c r="EB147" s="2">
        <f t="shared" si="152"/>
        <v>106.54288061094975</v>
      </c>
      <c r="EC147" s="2">
        <f t="shared" si="152"/>
        <v>106.01990628657417</v>
      </c>
      <c r="ED147" s="2">
        <f t="shared" si="152"/>
        <v>106.32857951179976</v>
      </c>
      <c r="EE147" s="2">
        <f t="shared" si="151"/>
        <v>106.40581607577491</v>
      </c>
      <c r="EF147" s="2">
        <f t="shared" si="151"/>
        <v>107.4700422497903</v>
      </c>
      <c r="EG147" s="2">
        <f t="shared" si="151"/>
        <v>108.95772762702924</v>
      </c>
      <c r="EH147" s="2">
        <f t="shared" si="151"/>
        <v>108.49840725546504</v>
      </c>
      <c r="EI147" s="2">
        <f t="shared" si="151"/>
        <v>107.09353636530182</v>
      </c>
      <c r="EJ147" s="2">
        <f t="shared" si="151"/>
        <v>108.986241627794</v>
      </c>
      <c r="EK147" s="2">
        <f t="shared" si="151"/>
        <v>109.99264132096243</v>
      </c>
      <c r="EL147" s="2">
        <f t="shared" ref="EL147:EO210" si="179">CP$228*$B147+CP$229</f>
        <v>111.50397962317091</v>
      </c>
      <c r="EM147" s="2">
        <f t="shared" si="135"/>
        <v>113.12053369300203</v>
      </c>
      <c r="EN147" s="2">
        <f t="shared" si="135"/>
        <v>113.81696653942853</v>
      </c>
      <c r="EO147" s="2">
        <f t="shared" si="135"/>
        <v>116.77597283838841</v>
      </c>
      <c r="EQ147" s="2">
        <f t="shared" si="177"/>
        <v>106.67329128186181</v>
      </c>
      <c r="ER147" s="2">
        <f t="shared" si="177"/>
        <v>106.08170726218533</v>
      </c>
      <c r="ES147" s="2">
        <f t="shared" si="177"/>
        <v>106.14528467068838</v>
      </c>
      <c r="ET147" s="2">
        <f t="shared" si="177"/>
        <v>106.57743968762378</v>
      </c>
      <c r="EU147" s="2">
        <f t="shared" si="177"/>
        <v>106.7434127575093</v>
      </c>
      <c r="EV147" s="2">
        <f t="shared" si="177"/>
        <v>107.21064822418714</v>
      </c>
      <c r="EW147" s="2">
        <f t="shared" si="177"/>
        <v>108.77928414425327</v>
      </c>
      <c r="EX147" s="2">
        <f t="shared" si="177"/>
        <v>108.97939539339237</v>
      </c>
      <c r="EY147" s="2">
        <f t="shared" si="177"/>
        <v>107.25987865282879</v>
      </c>
      <c r="EZ147" s="2">
        <f t="shared" si="177"/>
        <v>108.88284440558158</v>
      </c>
      <c r="FA147" s="2">
        <f t="shared" si="177"/>
        <v>110.2870691230186</v>
      </c>
      <c r="FB147" s="2">
        <f t="shared" si="177"/>
        <v>111.5021993738422</v>
      </c>
      <c r="FC147" s="2">
        <f t="shared" si="177"/>
        <v>113.20442705146615</v>
      </c>
      <c r="FD147" s="2">
        <f t="shared" si="177"/>
        <v>113.73832200717561</v>
      </c>
      <c r="FE147" s="2">
        <f t="shared" si="177"/>
        <v>116.43025328064611</v>
      </c>
      <c r="FG147" s="2">
        <f t="shared" si="178"/>
        <v>0.99927224137625814</v>
      </c>
      <c r="FH147" s="2">
        <f t="shared" si="178"/>
        <v>0.99928050992781314</v>
      </c>
      <c r="FI147" s="2">
        <f t="shared" si="178"/>
        <v>0.9992777915739165</v>
      </c>
      <c r="FJ147" s="2">
        <f t="shared" si="178"/>
        <v>0.99929082393237645</v>
      </c>
      <c r="FK147" s="2">
        <f t="shared" si="178"/>
        <v>0.99934217417838156</v>
      </c>
      <c r="FL147" s="2">
        <f t="shared" si="178"/>
        <v>0.99926406597956574</v>
      </c>
      <c r="FM147" s="2">
        <f t="shared" si="178"/>
        <v>0.99933051625736713</v>
      </c>
      <c r="FN147" s="2">
        <f t="shared" si="178"/>
        <v>0.99924827792549176</v>
      </c>
      <c r="FO147" s="2">
        <f t="shared" si="178"/>
        <v>0.9992017533376969</v>
      </c>
      <c r="FP147" s="2">
        <f t="shared" si="178"/>
        <v>0.9992039509936147</v>
      </c>
      <c r="FQ147" s="2">
        <f t="shared" si="178"/>
        <v>0.99928760827102003</v>
      </c>
      <c r="FR147" s="2">
        <f t="shared" si="178"/>
        <v>0.99919221471361241</v>
      </c>
      <c r="FS147" s="2">
        <f t="shared" si="178"/>
        <v>0.99931008417199141</v>
      </c>
      <c r="FT147" s="2">
        <f t="shared" si="178"/>
        <v>0.99918871966176337</v>
      </c>
      <c r="FU147" s="2">
        <f t="shared" si="178"/>
        <v>0.99903061493223921</v>
      </c>
      <c r="FW147" s="2">
        <f t="shared" si="169"/>
        <v>0.15915622656130926</v>
      </c>
      <c r="FX147" s="2">
        <f t="shared" si="169"/>
        <v>0.16887373816228515</v>
      </c>
      <c r="FY147" s="2">
        <f t="shared" si="169"/>
        <v>0.16328418280109841</v>
      </c>
      <c r="FZ147" s="2">
        <f t="shared" si="169"/>
        <v>0.17167134596581921</v>
      </c>
      <c r="GA147" s="2">
        <f t="shared" si="169"/>
        <v>0.17355895342170913</v>
      </c>
      <c r="GB147" s="2">
        <f t="shared" si="169"/>
        <v>0.1744177340248553</v>
      </c>
      <c r="GC147" s="2">
        <f t="shared" si="169"/>
        <v>0.17400499685255411</v>
      </c>
      <c r="GD147" s="2">
        <f t="shared" si="169"/>
        <v>0.17299588950785599</v>
      </c>
      <c r="GE147" s="2">
        <f t="shared" si="169"/>
        <v>0.1772647949575237</v>
      </c>
      <c r="GF147" s="2">
        <f t="shared" si="169"/>
        <v>0.17909283156331487</v>
      </c>
      <c r="GG147" s="2">
        <f t="shared" si="169"/>
        <v>0.17463267021813683</v>
      </c>
      <c r="GH147" s="2">
        <f t="shared" si="169"/>
        <v>0.15777721483635321</v>
      </c>
      <c r="GI147" s="2">
        <f t="shared" si="169"/>
        <v>0.17334015274333209</v>
      </c>
      <c r="GJ147" s="2">
        <f t="shared" si="169"/>
        <v>0.11145430062216513</v>
      </c>
      <c r="GK147" s="2">
        <f t="shared" si="169"/>
        <v>8.8671060437766874E-2</v>
      </c>
      <c r="GM147" s="86">
        <f t="shared" si="170"/>
        <v>5.9389540545709103E-132</v>
      </c>
      <c r="GN147" s="86">
        <f t="shared" si="170"/>
        <v>2.3408818247121676E-155</v>
      </c>
      <c r="GO147" s="86">
        <f t="shared" si="170"/>
        <v>1.5944668166895424E-179</v>
      </c>
      <c r="GP147" s="86">
        <f t="shared" si="170"/>
        <v>8.9021560348121351E-242</v>
      </c>
      <c r="GQ147" s="86">
        <f t="shared" si="170"/>
        <v>5.5750184317212944E-280</v>
      </c>
      <c r="GR147" s="86">
        <f t="shared" si="170"/>
        <v>2.3047608436392519E-253</v>
      </c>
      <c r="GS147" s="86">
        <f t="shared" si="170"/>
        <v>2.9873901067366589E-280</v>
      </c>
      <c r="GT147" s="86">
        <f t="shared" si="170"/>
        <v>6.244686024162763E-290</v>
      </c>
      <c r="GU147" s="86">
        <f t="shared" si="170"/>
        <v>0</v>
      </c>
      <c r="GV147" s="86">
        <f t="shared" si="170"/>
        <v>3.1281863955836513E-209</v>
      </c>
      <c r="GW147" s="86">
        <f t="shared" si="170"/>
        <v>2.2227751409427769E-220</v>
      </c>
      <c r="GX147" s="86">
        <f t="shared" si="170"/>
        <v>8.4668337967239132E-185</v>
      </c>
      <c r="GY147" s="86">
        <f t="shared" si="170"/>
        <v>4.8564889646098373E-137</v>
      </c>
      <c r="GZ147" s="86">
        <f t="shared" si="170"/>
        <v>3.3260505550028077E-165</v>
      </c>
      <c r="HA147" s="86">
        <f t="shared" si="170"/>
        <v>4.0430602373777428E-253</v>
      </c>
      <c r="HC147" s="86">
        <f t="shared" si="153"/>
        <v>4.7849714103684654E-82</v>
      </c>
      <c r="HD147" s="86">
        <f t="shared" si="153"/>
        <v>3.2649190487433055E-78</v>
      </c>
      <c r="HE147" s="86">
        <f t="shared" si="153"/>
        <v>2.3199522262439118E-102</v>
      </c>
      <c r="HF147" s="86">
        <f t="shared" si="153"/>
        <v>8.1728663736492846E-97</v>
      </c>
      <c r="HG147" s="86">
        <f t="shared" si="153"/>
        <v>7.0950418948270402E-104</v>
      </c>
      <c r="HH147" s="86">
        <f t="shared" si="153"/>
        <v>7.4190947017643185E-116</v>
      </c>
      <c r="HI147" s="86">
        <f t="shared" si="153"/>
        <v>3.4567062857568884E-139</v>
      </c>
      <c r="HJ147" s="86">
        <f t="shared" si="153"/>
        <v>7.2636396417742433E-158</v>
      </c>
      <c r="HK147" s="86">
        <f t="shared" si="153"/>
        <v>3.8104818370344164E-93</v>
      </c>
      <c r="HL147" s="86">
        <f t="shared" si="161"/>
        <v>1.2900830041529284E-90</v>
      </c>
      <c r="HM147" s="86">
        <f t="shared" si="161"/>
        <v>8.5571216053479169E-115</v>
      </c>
      <c r="HN147" s="86">
        <f t="shared" si="161"/>
        <v>4.076688312459636E-77</v>
      </c>
      <c r="HO147" s="86">
        <f t="shared" si="161"/>
        <v>1.7260731414294327E-72</v>
      </c>
      <c r="HP147" s="86">
        <f t="shared" si="161"/>
        <v>1.078867191650296E-89</v>
      </c>
      <c r="HQ147" s="86">
        <f t="shared" si="161"/>
        <v>9.0364955356198732E-130</v>
      </c>
      <c r="HS147" s="86">
        <f t="shared" si="171"/>
        <v>0.13853116381000932</v>
      </c>
      <c r="HT147" s="86">
        <f t="shared" si="171"/>
        <v>4.2713709627455021E-2</v>
      </c>
      <c r="HU147" s="86">
        <f t="shared" si="171"/>
        <v>5.6991764265258156E-2</v>
      </c>
      <c r="HV147" s="86">
        <f t="shared" si="171"/>
        <v>6.233262775895422E-2</v>
      </c>
      <c r="HW147" s="86">
        <f t="shared" si="171"/>
        <v>5.3636291548843709E-2</v>
      </c>
      <c r="HX147" s="86">
        <f t="shared" si="171"/>
        <v>3.58172973210883E-2</v>
      </c>
      <c r="HY147" s="86">
        <f t="shared" si="171"/>
        <v>4.8273554371465591E-2</v>
      </c>
      <c r="HZ147" s="86">
        <f t="shared" si="171"/>
        <v>3.9715501582874374E-2</v>
      </c>
      <c r="IA147" s="86">
        <f t="shared" si="171"/>
        <v>2.5695197230854908E-2</v>
      </c>
      <c r="IB147" s="86">
        <f t="shared" si="171"/>
        <v>3.9915835394784653E-2</v>
      </c>
      <c r="IC147" s="86">
        <f t="shared" si="171"/>
        <v>4.3527925133836055E-2</v>
      </c>
      <c r="ID147" s="86">
        <f t="shared" si="171"/>
        <v>5.6464559609275176E-2</v>
      </c>
      <c r="IE147" s="86">
        <f t="shared" si="171"/>
        <v>6.2814584298657467E-2</v>
      </c>
      <c r="IF147" s="86">
        <f t="shared" si="171"/>
        <v>0.10654775868027784</v>
      </c>
      <c r="IG147" s="86">
        <f t="shared" si="171"/>
        <v>0.24261971042534528</v>
      </c>
      <c r="II147" s="86">
        <f t="shared" si="172"/>
        <v>3.2579656732965256E-10</v>
      </c>
      <c r="IJ147" s="86">
        <f t="shared" si="172"/>
        <v>2.1001713371894176E-10</v>
      </c>
      <c r="IK147" s="86">
        <f t="shared" si="172"/>
        <v>3.9313015095948402E-11</v>
      </c>
      <c r="IL147" s="86">
        <f t="shared" si="172"/>
        <v>3.9770341489556789E-11</v>
      </c>
      <c r="IM147" s="86">
        <f t="shared" si="172"/>
        <v>5.5028727923079472E-11</v>
      </c>
      <c r="IN147" s="86">
        <f t="shared" si="172"/>
        <v>1.3567389746651024E-11</v>
      </c>
      <c r="IO147" s="86">
        <f t="shared" si="172"/>
        <v>2.2392060126205146E-10</v>
      </c>
      <c r="IP147" s="86">
        <f t="shared" si="172"/>
        <v>2.3762051417163247E-11</v>
      </c>
      <c r="IQ147" s="86">
        <f t="shared" si="172"/>
        <v>5.4574833456225098E-11</v>
      </c>
      <c r="IR147" s="86">
        <f t="shared" si="172"/>
        <v>2.3009175633390747E-11</v>
      </c>
      <c r="IS147" s="86">
        <f t="shared" si="172"/>
        <v>7.3446831420275672E-11</v>
      </c>
      <c r="IT147" s="86">
        <f t="shared" si="172"/>
        <v>1.5947016359035813E-13</v>
      </c>
      <c r="IU147" s="86">
        <f t="shared" si="172"/>
        <v>1.1157982372609427E-10</v>
      </c>
      <c r="IV147" s="86">
        <f t="shared" si="172"/>
        <v>9.3198347149127147E-10</v>
      </c>
      <c r="IW147" s="86">
        <f t="shared" si="172"/>
        <v>1.4750616074201157E-6</v>
      </c>
      <c r="IY147" s="86">
        <f t="shared" si="173"/>
        <v>0.13853116413580588</v>
      </c>
      <c r="IZ147" s="86">
        <f t="shared" si="173"/>
        <v>4.2713709837472157E-2</v>
      </c>
      <c r="JA147" s="86">
        <f t="shared" si="173"/>
        <v>5.6991764304571174E-2</v>
      </c>
      <c r="JB147" s="86">
        <f t="shared" si="173"/>
        <v>6.233262779872456E-2</v>
      </c>
      <c r="JC147" s="86">
        <f t="shared" si="173"/>
        <v>5.3636291603872434E-2</v>
      </c>
      <c r="JD147" s="86">
        <f t="shared" si="173"/>
        <v>3.581729733465569E-2</v>
      </c>
      <c r="JE147" s="86">
        <f t="shared" si="173"/>
        <v>4.8273554595386195E-2</v>
      </c>
      <c r="JF147" s="86">
        <f t="shared" si="173"/>
        <v>3.9715501606636429E-2</v>
      </c>
      <c r="JG147" s="86">
        <f t="shared" si="173"/>
        <v>2.5695197285429742E-2</v>
      </c>
      <c r="JH147" s="86">
        <f t="shared" si="173"/>
        <v>3.9915835417793831E-2</v>
      </c>
      <c r="JI147" s="86">
        <f t="shared" si="173"/>
        <v>4.3527925207282887E-2</v>
      </c>
      <c r="JJ147" s="86">
        <f t="shared" si="173"/>
        <v>5.6464559609434646E-2</v>
      </c>
      <c r="JK147" s="86">
        <f t="shared" si="173"/>
        <v>6.2814584410237295E-2</v>
      </c>
      <c r="JL147" s="86">
        <f t="shared" si="173"/>
        <v>0.10654775961226132</v>
      </c>
      <c r="JM147" s="86">
        <f t="shared" si="173"/>
        <v>0.24262118548695269</v>
      </c>
    </row>
    <row r="148" spans="2:273" x14ac:dyDescent="0.25">
      <c r="B148" s="2">
        <v>121</v>
      </c>
      <c r="C148" s="37">
        <v>106.36199999999999</v>
      </c>
      <c r="D148" s="37">
        <v>106.224</v>
      </c>
      <c r="E148" s="37">
        <v>106.79300000000001</v>
      </c>
      <c r="F148" s="37">
        <v>107.86199999999999</v>
      </c>
      <c r="G148" s="37">
        <v>106.431</v>
      </c>
      <c r="H148" s="37">
        <v>105.13800000000001</v>
      </c>
      <c r="I148" s="37">
        <v>110</v>
      </c>
      <c r="J148" s="37">
        <v>108.776</v>
      </c>
      <c r="K148" s="37">
        <v>108.36199999999999</v>
      </c>
      <c r="L148" s="37">
        <v>109.655</v>
      </c>
      <c r="M148" s="37">
        <v>109.914</v>
      </c>
      <c r="N148" s="37">
        <v>111.155</v>
      </c>
      <c r="O148" s="37">
        <v>112.655</v>
      </c>
      <c r="P148" s="37">
        <v>110.828</v>
      </c>
      <c r="Q148" s="37">
        <v>120.879</v>
      </c>
      <c r="S148" s="4">
        <f t="shared" si="174"/>
        <v>106.85480346493671</v>
      </c>
      <c r="T148" s="4">
        <f t="shared" si="174"/>
        <v>106.42682207018288</v>
      </c>
      <c r="U148" s="4">
        <f t="shared" si="174"/>
        <v>105.98182363602079</v>
      </c>
      <c r="V148" s="4">
        <f t="shared" si="174"/>
        <v>106.30572508860809</v>
      </c>
      <c r="W148" s="4">
        <f t="shared" si="174"/>
        <v>106.40575719581436</v>
      </c>
      <c r="X148" s="4">
        <f t="shared" si="174"/>
        <v>107.40906247205268</v>
      </c>
      <c r="Y148" s="4">
        <f t="shared" si="174"/>
        <v>108.92336604406802</v>
      </c>
      <c r="Z148" s="4">
        <f t="shared" si="174"/>
        <v>108.57105546462846</v>
      </c>
      <c r="AA148" s="4">
        <f t="shared" si="174"/>
        <v>107.08040932287726</v>
      </c>
      <c r="AB148" s="4">
        <f t="shared" si="174"/>
        <v>108.93765345272573</v>
      </c>
      <c r="AC148" s="4">
        <f t="shared" si="174"/>
        <v>109.99339726734439</v>
      </c>
      <c r="AD148" s="4">
        <f t="shared" si="174"/>
        <v>111.46670725786397</v>
      </c>
      <c r="AE148" s="4">
        <f t="shared" si="174"/>
        <v>113.08215660060961</v>
      </c>
      <c r="AF148" s="4">
        <f t="shared" si="174"/>
        <v>114.94754639846846</v>
      </c>
      <c r="AG148" s="4">
        <f t="shared" si="174"/>
        <v>125.42242347379148</v>
      </c>
      <c r="AI148" s="4">
        <f t="shared" si="175"/>
        <v>-0.49280346493671345</v>
      </c>
      <c r="AJ148" s="4">
        <f t="shared" si="175"/>
        <v>-0.20282207018287579</v>
      </c>
      <c r="AK148" s="4">
        <f t="shared" si="175"/>
        <v>0.81117636397921444</v>
      </c>
      <c r="AL148" s="4">
        <f t="shared" si="175"/>
        <v>1.5562749113919097</v>
      </c>
      <c r="AM148" s="4">
        <f t="shared" si="175"/>
        <v>2.5242804185637624E-2</v>
      </c>
      <c r="AN148" s="4">
        <f t="shared" si="175"/>
        <v>-2.2710624720526766</v>
      </c>
      <c r="AO148" s="4">
        <f t="shared" si="175"/>
        <v>1.0766339559319817</v>
      </c>
      <c r="AP148" s="4">
        <f t="shared" si="175"/>
        <v>0.20494453537153845</v>
      </c>
      <c r="AQ148" s="4">
        <f t="shared" si="175"/>
        <v>1.2815906771227361</v>
      </c>
      <c r="AR148" s="4">
        <f t="shared" si="175"/>
        <v>0.71734654727427483</v>
      </c>
      <c r="AS148" s="4">
        <f t="shared" si="175"/>
        <v>-7.9397267344390343E-2</v>
      </c>
      <c r="AT148" s="4">
        <f t="shared" si="175"/>
        <v>-0.31170725786397213</v>
      </c>
      <c r="AU148" s="4">
        <f t="shared" si="175"/>
        <v>-0.42715660060960658</v>
      </c>
      <c r="AV148" s="4">
        <f t="shared" si="175"/>
        <v>-4.1195463984684579</v>
      </c>
      <c r="AW148" s="4">
        <f t="shared" si="175"/>
        <v>-4.5434234737914778</v>
      </c>
      <c r="AY148" s="2">
        <f t="shared" si="167"/>
        <v>106.85480346493671</v>
      </c>
      <c r="AZ148" s="2">
        <f t="shared" si="167"/>
        <v>106.42523666389988</v>
      </c>
      <c r="BA148" s="2">
        <f t="shared" si="167"/>
        <v>105.97724693682412</v>
      </c>
      <c r="BB148" s="2">
        <f t="shared" si="167"/>
        <v>106.29594950422532</v>
      </c>
      <c r="BC148" s="2">
        <f t="shared" si="167"/>
        <v>106.39937942147573</v>
      </c>
      <c r="BD148" s="2">
        <f t="shared" si="167"/>
        <v>107.40613820998084</v>
      </c>
      <c r="BE148" s="2">
        <f t="shared" si="167"/>
        <v>108.91504170644339</v>
      </c>
      <c r="BF148" s="2">
        <f t="shared" si="167"/>
        <v>108.56669521924834</v>
      </c>
      <c r="BG148" s="2">
        <f t="shared" si="167"/>
        <v>107.07880714336841</v>
      </c>
      <c r="BH148" s="2">
        <f t="shared" si="167"/>
        <v>108.93190250371254</v>
      </c>
      <c r="BI148" s="2">
        <f t="shared" si="167"/>
        <v>109.98530714675147</v>
      </c>
      <c r="BJ148" s="2">
        <f t="shared" si="167"/>
        <v>111.45144832462796</v>
      </c>
      <c r="BK148" s="2">
        <f t="shared" si="167"/>
        <v>113.05579061221317</v>
      </c>
      <c r="BL148" s="2">
        <f t="shared" si="167"/>
        <v>113.74259433134877</v>
      </c>
      <c r="BM148" s="2">
        <f t="shared" si="167"/>
        <v>116.67931410545765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152.64753564727954</v>
      </c>
      <c r="DL148" s="2">
        <f t="shared" si="176"/>
        <v>129.93185964912283</v>
      </c>
      <c r="DM148" s="2">
        <f t="shared" si="176"/>
        <v>130.20692001313054</v>
      </c>
      <c r="DN148" s="2">
        <f t="shared" si="176"/>
        <v>135.80836842105262</v>
      </c>
      <c r="DO148" s="2">
        <f t="shared" si="176"/>
        <v>145.6881443714822</v>
      </c>
      <c r="DP148" s="2">
        <f t="shared" si="176"/>
        <v>145.23666287339972</v>
      </c>
      <c r="DQ148" s="2">
        <f t="shared" si="176"/>
        <v>134.18630159474674</v>
      </c>
      <c r="DR148" s="2">
        <f t="shared" si="176"/>
        <v>136.3472076813656</v>
      </c>
      <c r="DS148" s="2">
        <f t="shared" si="176"/>
        <v>135.35288575718579</v>
      </c>
      <c r="DT148" s="2">
        <f t="shared" si="176"/>
        <v>139.17345637743006</v>
      </c>
      <c r="DU148" s="2">
        <f t="shared" si="176"/>
        <v>139.56879082321188</v>
      </c>
      <c r="DV148" s="2">
        <f t="shared" si="176"/>
        <v>144.34315860597439</v>
      </c>
      <c r="DW148" s="2">
        <f t="shared" si="176"/>
        <v>145.90470653244336</v>
      </c>
      <c r="DX148" s="2">
        <f t="shared" si="176"/>
        <v>147.41104281424279</v>
      </c>
      <c r="DY148" s="2">
        <f t="shared" si="176"/>
        <v>151.18051798294397</v>
      </c>
      <c r="EA148" s="2">
        <f t="shared" si="152"/>
        <v>106.87577167722642</v>
      </c>
      <c r="EB148" s="2">
        <f t="shared" si="152"/>
        <v>106.49786099245772</v>
      </c>
      <c r="EC148" s="2">
        <f t="shared" si="152"/>
        <v>105.93812045551655</v>
      </c>
      <c r="ED148" s="2">
        <f t="shared" si="152"/>
        <v>106.22859988777009</v>
      </c>
      <c r="EE148" s="2">
        <f t="shared" si="152"/>
        <v>106.30958600041055</v>
      </c>
      <c r="EF148" s="2">
        <f t="shared" si="152"/>
        <v>107.43181606894962</v>
      </c>
      <c r="EG148" s="2">
        <f t="shared" si="152"/>
        <v>108.93457978276584</v>
      </c>
      <c r="EH148" s="2">
        <f t="shared" si="152"/>
        <v>108.45385987223818</v>
      </c>
      <c r="EI148" s="2">
        <f t="shared" si="152"/>
        <v>107.02490253732709</v>
      </c>
      <c r="EJ148" s="2">
        <f t="shared" si="152"/>
        <v>108.93086724759138</v>
      </c>
      <c r="EK148" s="2">
        <f t="shared" si="152"/>
        <v>109.90806066080188</v>
      </c>
      <c r="EL148" s="2">
        <f t="shared" si="179"/>
        <v>111.4275119420776</v>
      </c>
      <c r="EM148" s="2">
        <f t="shared" si="135"/>
        <v>113.01868636198579</v>
      </c>
      <c r="EN148" s="2">
        <f t="shared" si="135"/>
        <v>113.72760812876392</v>
      </c>
      <c r="EO148" s="2">
        <f t="shared" si="135"/>
        <v>116.68286412727156</v>
      </c>
      <c r="EQ148" s="2">
        <f t="shared" si="177"/>
        <v>106.57700340680537</v>
      </c>
      <c r="ER148" s="2">
        <f t="shared" si="177"/>
        <v>106.01485710889108</v>
      </c>
      <c r="ES148" s="2">
        <f t="shared" si="177"/>
        <v>106.06940617304356</v>
      </c>
      <c r="ET148" s="2">
        <f t="shared" si="177"/>
        <v>106.48899681207804</v>
      </c>
      <c r="EU148" s="2">
        <f t="shared" si="177"/>
        <v>106.66310035993129</v>
      </c>
      <c r="EV148" s="2">
        <f t="shared" si="177"/>
        <v>107.16037165624873</v>
      </c>
      <c r="EW148" s="2">
        <f t="shared" si="177"/>
        <v>108.74828364934848</v>
      </c>
      <c r="EX148" s="2">
        <f t="shared" si="177"/>
        <v>108.95613707850816</v>
      </c>
      <c r="EY148" s="2">
        <f t="shared" si="177"/>
        <v>107.19905390683739</v>
      </c>
      <c r="EZ148" s="2">
        <f t="shared" si="177"/>
        <v>108.82248040607847</v>
      </c>
      <c r="FA148" s="2">
        <f t="shared" si="177"/>
        <v>110.21593052157542</v>
      </c>
      <c r="FB148" s="2">
        <f t="shared" si="177"/>
        <v>111.42566580181781</v>
      </c>
      <c r="FC148" s="2">
        <f t="shared" si="177"/>
        <v>113.10647379346943</v>
      </c>
      <c r="FD148" s="2">
        <f t="shared" si="177"/>
        <v>113.64541419514762</v>
      </c>
      <c r="FE148" s="2">
        <f t="shared" si="177"/>
        <v>116.32963566790849</v>
      </c>
      <c r="FG148" s="2">
        <f t="shared" si="178"/>
        <v>0.99933623374252645</v>
      </c>
      <c r="FH148" s="2">
        <f t="shared" si="178"/>
        <v>0.99934377571155064</v>
      </c>
      <c r="FI148" s="2">
        <f t="shared" si="178"/>
        <v>0.99934129622880974</v>
      </c>
      <c r="FJ148" s="2">
        <f t="shared" si="178"/>
        <v>0.99935318337808321</v>
      </c>
      <c r="FK148" s="2">
        <f t="shared" si="178"/>
        <v>0.99940002099256575</v>
      </c>
      <c r="FL148" s="2">
        <f t="shared" si="178"/>
        <v>0.99932877673177611</v>
      </c>
      <c r="FM148" s="2">
        <f t="shared" si="178"/>
        <v>0.99938938760041074</v>
      </c>
      <c r="FN148" s="2">
        <f t="shared" si="178"/>
        <v>0.99931437597036477</v>
      </c>
      <c r="FO148" s="2">
        <f t="shared" si="178"/>
        <v>0.99927193925465818</v>
      </c>
      <c r="FP148" s="2">
        <f t="shared" si="178"/>
        <v>0.99927394382186874</v>
      </c>
      <c r="FQ148" s="2">
        <f t="shared" si="178"/>
        <v>0.99935025029320412</v>
      </c>
      <c r="FR148" s="2">
        <f t="shared" si="178"/>
        <v>0.99926323869663858</v>
      </c>
      <c r="FS148" s="2">
        <f t="shared" si="178"/>
        <v>0.99937075108798568</v>
      </c>
      <c r="FT148" s="2">
        <f t="shared" si="178"/>
        <v>0.99926005071732393</v>
      </c>
      <c r="FU148" s="2">
        <f t="shared" si="178"/>
        <v>0.99911583489549516</v>
      </c>
      <c r="FW148" s="2">
        <f t="shared" si="169"/>
        <v>0.17187221616843598</v>
      </c>
      <c r="FX148" s="2">
        <f t="shared" si="169"/>
        <v>0.18219788835235232</v>
      </c>
      <c r="FY148" s="2">
        <f t="shared" si="169"/>
        <v>0.17626084506820386</v>
      </c>
      <c r="FZ148" s="2">
        <f t="shared" si="169"/>
        <v>0.18516705073841125</v>
      </c>
      <c r="GA148" s="2">
        <f t="shared" si="169"/>
        <v>0.18716951919359731</v>
      </c>
      <c r="GB148" s="2">
        <f t="shared" si="169"/>
        <v>0.1880803192357734</v>
      </c>
      <c r="GC148" s="2">
        <f t="shared" si="169"/>
        <v>0.18764259961044516</v>
      </c>
      <c r="GD148" s="2">
        <f t="shared" si="169"/>
        <v>0.18657226789403941</v>
      </c>
      <c r="GE148" s="2">
        <f t="shared" si="169"/>
        <v>0.19109877549513937</v>
      </c>
      <c r="GF148" s="2">
        <f t="shared" si="169"/>
        <v>0.19303600203861357</v>
      </c>
      <c r="GG148" s="2">
        <f t="shared" si="169"/>
        <v>0.18830825166690263</v>
      </c>
      <c r="GH148" s="2">
        <f t="shared" si="169"/>
        <v>0.17040535519119665</v>
      </c>
      <c r="GI148" s="2">
        <f t="shared" si="169"/>
        <v>0.18693744124059108</v>
      </c>
      <c r="GJ148" s="2">
        <f t="shared" si="169"/>
        <v>0.12090710727069066</v>
      </c>
      <c r="GK148" s="2">
        <f t="shared" si="169"/>
        <v>9.6401189195692349E-2</v>
      </c>
      <c r="GM148" s="86">
        <f t="shared" si="170"/>
        <v>2.5717519771855272E-136</v>
      </c>
      <c r="GN148" s="86">
        <f t="shared" si="170"/>
        <v>1.7858159991083196E-160</v>
      </c>
      <c r="GO148" s="86">
        <f t="shared" si="170"/>
        <v>1.9769487279329526E-185</v>
      </c>
      <c r="GP148" s="86">
        <f t="shared" si="170"/>
        <v>8.9542966608603393E-250</v>
      </c>
      <c r="GQ148" s="86">
        <f t="shared" si="170"/>
        <v>3.0163203581393236E-289</v>
      </c>
      <c r="GR148" s="86">
        <f t="shared" si="170"/>
        <v>1.2160100694690577E-261</v>
      </c>
      <c r="GS148" s="86">
        <f t="shared" si="170"/>
        <v>2.0471752635213052E-289</v>
      </c>
      <c r="GT148" s="86">
        <f t="shared" si="170"/>
        <v>1.8248095823017681E-299</v>
      </c>
      <c r="GU148" s="86">
        <f t="shared" si="170"/>
        <v>0</v>
      </c>
      <c r="GV148" s="86">
        <f t="shared" si="170"/>
        <v>3.8460586838972475E-216</v>
      </c>
      <c r="GW148" s="86">
        <f t="shared" si="170"/>
        <v>1.2303407436375349E-227</v>
      </c>
      <c r="GX148" s="86">
        <f t="shared" si="170"/>
        <v>6.3724459203442992E-191</v>
      </c>
      <c r="GY148" s="86">
        <f t="shared" si="170"/>
        <v>1.7589423133978954E-141</v>
      </c>
      <c r="GZ148" s="86">
        <f t="shared" si="170"/>
        <v>1.290983007934588E-170</v>
      </c>
      <c r="HA148" s="86">
        <f t="shared" si="170"/>
        <v>2.6213971286275205E-261</v>
      </c>
      <c r="HC148" s="86">
        <f t="shared" si="153"/>
        <v>3.7647359875355831E-86</v>
      </c>
      <c r="HD148" s="86">
        <f t="shared" si="153"/>
        <v>4.8727625351676708E-82</v>
      </c>
      <c r="HE148" s="86">
        <f t="shared" si="153"/>
        <v>2.3550106344906063E-107</v>
      </c>
      <c r="HF148" s="86">
        <f t="shared" si="153"/>
        <v>1.4905515627701459E-101</v>
      </c>
      <c r="HG148" s="86">
        <f t="shared" si="153"/>
        <v>6.0003140530646268E-109</v>
      </c>
      <c r="HH148" s="86">
        <f t="shared" si="153"/>
        <v>1.830619080472234E-121</v>
      </c>
      <c r="HI148" s="86">
        <f t="shared" si="153"/>
        <v>6.1925345392122981E-146</v>
      </c>
      <c r="HJ148" s="86">
        <f t="shared" si="153"/>
        <v>1.470438288670009E-165</v>
      </c>
      <c r="HK148" s="86">
        <f t="shared" si="153"/>
        <v>1.3765109475123356E-97</v>
      </c>
      <c r="HL148" s="86">
        <f t="shared" si="161"/>
        <v>5.0297916945020922E-95</v>
      </c>
      <c r="HM148" s="86">
        <f t="shared" si="161"/>
        <v>2.118677398597874E-120</v>
      </c>
      <c r="HN148" s="86">
        <f t="shared" si="161"/>
        <v>7.1295456310750564E-81</v>
      </c>
      <c r="HO148" s="86">
        <f t="shared" si="161"/>
        <v>5.2596711649672379E-76</v>
      </c>
      <c r="HP148" s="86">
        <f t="shared" si="161"/>
        <v>3.6212314566271134E-94</v>
      </c>
      <c r="HQ148" s="86">
        <f t="shared" si="161"/>
        <v>4.1897534397068478E-136</v>
      </c>
      <c r="HS148" s="86">
        <f t="shared" si="171"/>
        <v>9.2444458244024807E-2</v>
      </c>
      <c r="HT148" s="86">
        <f t="shared" si="171"/>
        <v>2.4620983336894695E-2</v>
      </c>
      <c r="HU148" s="86">
        <f t="shared" si="171"/>
        <v>3.3463754304529324E-2</v>
      </c>
      <c r="HV148" s="86">
        <f t="shared" si="171"/>
        <v>3.6156232709556486E-2</v>
      </c>
      <c r="HW148" s="86">
        <f t="shared" si="171"/>
        <v>3.0631262303525086E-2</v>
      </c>
      <c r="HX148" s="86">
        <f t="shared" si="171"/>
        <v>1.9266834273268574E-2</v>
      </c>
      <c r="HY148" s="86">
        <f t="shared" si="171"/>
        <v>2.7790989521473762E-2</v>
      </c>
      <c r="HZ148" s="86">
        <f t="shared" si="171"/>
        <v>2.1825392708143977E-2</v>
      </c>
      <c r="IA148" s="86">
        <f t="shared" si="171"/>
        <v>1.357724120525269E-2</v>
      </c>
      <c r="IB148" s="86">
        <f t="shared" si="171"/>
        <v>2.1560233677564926E-2</v>
      </c>
      <c r="IC148" s="86">
        <f t="shared" si="171"/>
        <v>2.439519652051602E-2</v>
      </c>
      <c r="ID148" s="86">
        <f t="shared" si="171"/>
        <v>3.1502125522760792E-2</v>
      </c>
      <c r="IE148" s="86">
        <f t="shared" si="171"/>
        <v>3.6800715963584911E-2</v>
      </c>
      <c r="IF148" s="86">
        <f t="shared" si="171"/>
        <v>5.2670981651567687E-2</v>
      </c>
      <c r="IG148" s="86">
        <f t="shared" si="171"/>
        <v>0.15229110208435828</v>
      </c>
      <c r="II148" s="86">
        <f t="shared" si="172"/>
        <v>2.8688085887133002E-9</v>
      </c>
      <c r="IJ148" s="86">
        <f t="shared" si="172"/>
        <v>2.1324011831889261E-9</v>
      </c>
      <c r="IK148" s="86">
        <f t="shared" si="172"/>
        <v>4.5223932515727456E-10</v>
      </c>
      <c r="IL148" s="86">
        <f t="shared" si="172"/>
        <v>5.0027063557701008E-10</v>
      </c>
      <c r="IM148" s="86">
        <f t="shared" si="172"/>
        <v>6.813757352236409E-10</v>
      </c>
      <c r="IN148" s="86">
        <f t="shared" si="172"/>
        <v>1.9867623275731629E-10</v>
      </c>
      <c r="IO148" s="86">
        <f t="shared" si="172"/>
        <v>2.378102523757508E-9</v>
      </c>
      <c r="IP148" s="86">
        <f t="shared" si="172"/>
        <v>3.2137118687431988E-10</v>
      </c>
      <c r="IQ148" s="86">
        <f t="shared" si="172"/>
        <v>7.045274670785313E-10</v>
      </c>
      <c r="IR148" s="86">
        <f t="shared" si="172"/>
        <v>3.3491025954237133E-10</v>
      </c>
      <c r="IS148" s="86">
        <f t="shared" si="172"/>
        <v>8.9059392624779547E-10</v>
      </c>
      <c r="IT148" s="86">
        <f t="shared" si="172"/>
        <v>3.0915971078041092E-12</v>
      </c>
      <c r="IU148" s="86">
        <f t="shared" si="172"/>
        <v>1.2729174188289601E-9</v>
      </c>
      <c r="IV148" s="86">
        <f t="shared" si="172"/>
        <v>4.942615573360812E-9</v>
      </c>
      <c r="IW148" s="86">
        <f t="shared" si="172"/>
        <v>3.7592890856463864E-6</v>
      </c>
      <c r="IY148" s="86">
        <f t="shared" si="173"/>
        <v>9.2444461112833401E-2</v>
      </c>
      <c r="IZ148" s="86">
        <f t="shared" si="173"/>
        <v>2.4620985469295878E-2</v>
      </c>
      <c r="JA148" s="86">
        <f t="shared" si="173"/>
        <v>3.3463754756768646E-2</v>
      </c>
      <c r="JB148" s="86">
        <f t="shared" si="173"/>
        <v>3.6156233209827124E-2</v>
      </c>
      <c r="JC148" s="86">
        <f t="shared" si="173"/>
        <v>3.063126298490082E-2</v>
      </c>
      <c r="JD148" s="86">
        <f t="shared" si="173"/>
        <v>1.9266834471944806E-2</v>
      </c>
      <c r="JE148" s="86">
        <f t="shared" si="173"/>
        <v>2.7790991899576286E-2</v>
      </c>
      <c r="JF148" s="86">
        <f t="shared" si="173"/>
        <v>2.1825393029515163E-2</v>
      </c>
      <c r="JG148" s="86">
        <f t="shared" si="173"/>
        <v>1.3577241909780158E-2</v>
      </c>
      <c r="JH148" s="86">
        <f t="shared" si="173"/>
        <v>2.1560234012475185E-2</v>
      </c>
      <c r="JI148" s="86">
        <f t="shared" si="173"/>
        <v>2.4395197411109945E-2</v>
      </c>
      <c r="JJ148" s="86">
        <f t="shared" si="173"/>
        <v>3.1502125525852388E-2</v>
      </c>
      <c r="JK148" s="86">
        <f t="shared" si="173"/>
        <v>3.6800717236502328E-2</v>
      </c>
      <c r="JL148" s="86">
        <f t="shared" si="173"/>
        <v>5.2670986594183261E-2</v>
      </c>
      <c r="JM148" s="86">
        <f t="shared" si="173"/>
        <v>0.15229486137344392</v>
      </c>
    </row>
    <row r="149" spans="2:273" x14ac:dyDescent="0.25">
      <c r="B149" s="2">
        <v>122</v>
      </c>
      <c r="C149" s="37">
        <v>109.36199999999999</v>
      </c>
      <c r="D149" s="37">
        <v>107.224</v>
      </c>
      <c r="E149" s="37">
        <v>103.672</v>
      </c>
      <c r="F149" s="37">
        <v>106.517</v>
      </c>
      <c r="G149" s="37">
        <v>104.845</v>
      </c>
      <c r="H149" s="37">
        <v>107.19</v>
      </c>
      <c r="I149" s="37">
        <v>108.86199999999999</v>
      </c>
      <c r="J149" s="37">
        <v>110.017</v>
      </c>
      <c r="K149" s="37">
        <v>104.79300000000001</v>
      </c>
      <c r="L149" s="37">
        <v>108.845</v>
      </c>
      <c r="M149" s="37">
        <v>109.759</v>
      </c>
      <c r="N149" s="37">
        <v>111.655</v>
      </c>
      <c r="O149" s="37">
        <v>112.31</v>
      </c>
      <c r="P149" s="37">
        <v>113.79300000000001</v>
      </c>
      <c r="Q149" s="37">
        <v>117.55200000000001</v>
      </c>
      <c r="S149" s="4">
        <f t="shared" si="174"/>
        <v>106.76268141870578</v>
      </c>
      <c r="T149" s="4">
        <f t="shared" si="174"/>
        <v>106.36825445712175</v>
      </c>
      <c r="U149" s="4">
        <f t="shared" si="174"/>
        <v>105.89828832397755</v>
      </c>
      <c r="V149" s="4">
        <f t="shared" si="174"/>
        <v>106.20288898299439</v>
      </c>
      <c r="W149" s="4">
        <f t="shared" si="174"/>
        <v>106.31108899243877</v>
      </c>
      <c r="X149" s="4">
        <f t="shared" si="174"/>
        <v>107.36011487519562</v>
      </c>
      <c r="Y149" s="4">
        <f t="shared" si="174"/>
        <v>108.88839066183816</v>
      </c>
      <c r="Z149" s="4">
        <f t="shared" si="174"/>
        <v>108.53305632581575</v>
      </c>
      <c r="AA149" s="4">
        <f t="shared" si="174"/>
        <v>107.01301167379034</v>
      </c>
      <c r="AB149" s="4">
        <f t="shared" si="174"/>
        <v>108.87330512355256</v>
      </c>
      <c r="AC149" s="4">
        <f t="shared" si="174"/>
        <v>109.90820025137261</v>
      </c>
      <c r="AD149" s="4">
        <f t="shared" si="174"/>
        <v>111.37639413168321</v>
      </c>
      <c r="AE149" s="4">
        <f t="shared" si="174"/>
        <v>112.96101459363791</v>
      </c>
      <c r="AF149" s="4">
        <f t="shared" si="174"/>
        <v>114.04368817722566</v>
      </c>
      <c r="AG149" s="4">
        <f t="shared" si="174"/>
        <v>120.61763322413505</v>
      </c>
      <c r="AI149" s="4">
        <f t="shared" si="175"/>
        <v>2.599318581294213</v>
      </c>
      <c r="AJ149" s="4">
        <f t="shared" si="175"/>
        <v>0.85574554287825322</v>
      </c>
      <c r="AK149" s="4">
        <f t="shared" si="175"/>
        <v>-2.2262883239775562</v>
      </c>
      <c r="AL149" s="4">
        <f t="shared" si="175"/>
        <v>0.31411101700560096</v>
      </c>
      <c r="AM149" s="4">
        <f t="shared" si="175"/>
        <v>-1.4660889924387703</v>
      </c>
      <c r="AN149" s="4">
        <f t="shared" si="175"/>
        <v>-0.17011487519562252</v>
      </c>
      <c r="AO149" s="4">
        <f t="shared" si="175"/>
        <v>-2.6390661838163965E-2</v>
      </c>
      <c r="AP149" s="4">
        <f t="shared" si="175"/>
        <v>1.4839436741842462</v>
      </c>
      <c r="AQ149" s="4">
        <f t="shared" si="175"/>
        <v>-2.2200116737903386</v>
      </c>
      <c r="AR149" s="4">
        <f t="shared" si="175"/>
        <v>-2.8305123552556211E-2</v>
      </c>
      <c r="AS149" s="4">
        <f t="shared" si="175"/>
        <v>-0.14920025137260495</v>
      </c>
      <c r="AT149" s="4">
        <f t="shared" si="175"/>
        <v>0.27860586831678802</v>
      </c>
      <c r="AU149" s="4">
        <f t="shared" si="175"/>
        <v>-0.65101459363791037</v>
      </c>
      <c r="AV149" s="4">
        <f t="shared" si="175"/>
        <v>-0.25068817722565484</v>
      </c>
      <c r="AW149" s="4">
        <f t="shared" si="175"/>
        <v>-3.0656332241350412</v>
      </c>
      <c r="AY149" s="2">
        <f t="shared" si="167"/>
        <v>106.76268141870578</v>
      </c>
      <c r="AZ149" s="2">
        <f t="shared" si="167"/>
        <v>106.36786903607525</v>
      </c>
      <c r="BA149" s="2">
        <f t="shared" si="167"/>
        <v>105.89712437039573</v>
      </c>
      <c r="BB149" s="2">
        <f t="shared" si="167"/>
        <v>106.20049142889732</v>
      </c>
      <c r="BC149" s="2">
        <f t="shared" si="167"/>
        <v>106.30958622928388</v>
      </c>
      <c r="BD149" s="2">
        <f t="shared" si="167"/>
        <v>107.35952815875758</v>
      </c>
      <c r="BE149" s="2">
        <f t="shared" si="167"/>
        <v>108.88637829325957</v>
      </c>
      <c r="BF149" s="2">
        <f t="shared" si="167"/>
        <v>108.53212869541908</v>
      </c>
      <c r="BG149" s="2">
        <f t="shared" si="167"/>
        <v>107.01270350322883</v>
      </c>
      <c r="BH149" s="2">
        <f t="shared" si="167"/>
        <v>108.87213988924655</v>
      </c>
      <c r="BI149" s="2">
        <f t="shared" si="167"/>
        <v>109.90638389159085</v>
      </c>
      <c r="BJ149" s="2">
        <f t="shared" si="167"/>
        <v>111.37303362211698</v>
      </c>
      <c r="BK149" s="2">
        <f t="shared" si="167"/>
        <v>112.95436424762062</v>
      </c>
      <c r="BL149" s="2">
        <f t="shared" si="167"/>
        <v>113.64998802988978</v>
      </c>
      <c r="BM149" s="2">
        <f t="shared" si="167"/>
        <v>116.58011872235613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>
        <f t="shared" si="168"/>
        <v>107.19</v>
      </c>
      <c r="CK149" s="2" t="str">
        <f t="shared" si="168"/>
        <v/>
      </c>
      <c r="CL149" s="2" t="str">
        <f t="shared" si="168"/>
        <v/>
      </c>
      <c r="CM149" s="2">
        <f t="shared" si="168"/>
        <v>104.79300000000001</v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>
        <f t="shared" si="115"/>
        <v>107.19</v>
      </c>
      <c r="DA149" s="2" t="str">
        <f t="shared" si="116"/>
        <v/>
      </c>
      <c r="DB149" s="2" t="str">
        <f t="shared" si="117"/>
        <v/>
      </c>
      <c r="DC149" s="2">
        <f t="shared" si="118"/>
        <v>104.79300000000001</v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153.00768273921199</v>
      </c>
      <c r="DL149" s="2">
        <f t="shared" si="176"/>
        <v>130.07663798920382</v>
      </c>
      <c r="DM149" s="2">
        <f t="shared" si="176"/>
        <v>130.35503293576977</v>
      </c>
      <c r="DN149" s="2">
        <f t="shared" si="176"/>
        <v>136.01152287449392</v>
      </c>
      <c r="DO149" s="2">
        <f t="shared" si="176"/>
        <v>145.97383076923077</v>
      </c>
      <c r="DP149" s="2">
        <f t="shared" si="176"/>
        <v>145.55160455192035</v>
      </c>
      <c r="DQ149" s="2">
        <f t="shared" si="176"/>
        <v>134.37564887429647</v>
      </c>
      <c r="DR149" s="2">
        <f t="shared" si="176"/>
        <v>136.5588036984353</v>
      </c>
      <c r="DS149" s="2">
        <f t="shared" si="176"/>
        <v>135.56563299013303</v>
      </c>
      <c r="DT149" s="2">
        <f t="shared" si="176"/>
        <v>139.38757420578474</v>
      </c>
      <c r="DU149" s="2">
        <f t="shared" si="176"/>
        <v>139.7663400134953</v>
      </c>
      <c r="DV149" s="2">
        <f t="shared" si="176"/>
        <v>144.59743385490754</v>
      </c>
      <c r="DW149" s="2">
        <f t="shared" si="176"/>
        <v>146.13772765072764</v>
      </c>
      <c r="DX149" s="2">
        <f t="shared" si="176"/>
        <v>147.6801765336765</v>
      </c>
      <c r="DY149" s="2">
        <f t="shared" si="176"/>
        <v>151.48738338895066</v>
      </c>
      <c r="EA149" s="2">
        <f t="shared" si="152"/>
        <v>106.79250187762509</v>
      </c>
      <c r="EB149" s="2">
        <f t="shared" si="152"/>
        <v>106.45284137396568</v>
      </c>
      <c r="EC149" s="2">
        <f t="shared" si="152"/>
        <v>105.85633462445895</v>
      </c>
      <c r="ED149" s="2">
        <f t="shared" si="152"/>
        <v>106.1286202637404</v>
      </c>
      <c r="EE149" s="2">
        <f t="shared" si="152"/>
        <v>106.21335592504619</v>
      </c>
      <c r="EF149" s="2">
        <f t="shared" si="152"/>
        <v>107.39358988810893</v>
      </c>
      <c r="EG149" s="2">
        <f t="shared" si="152"/>
        <v>108.91143193850242</v>
      </c>
      <c r="EH149" s="2">
        <f t="shared" si="152"/>
        <v>108.40931248901131</v>
      </c>
      <c r="EI149" s="2">
        <f t="shared" si="152"/>
        <v>106.95626870935237</v>
      </c>
      <c r="EJ149" s="2">
        <f t="shared" si="152"/>
        <v>108.87549286738874</v>
      </c>
      <c r="EK149" s="2">
        <f t="shared" si="152"/>
        <v>109.82348000064133</v>
      </c>
      <c r="EL149" s="2">
        <f t="shared" si="179"/>
        <v>111.3510442609843</v>
      </c>
      <c r="EM149" s="2">
        <f t="shared" si="135"/>
        <v>112.91683903096956</v>
      </c>
      <c r="EN149" s="2">
        <f t="shared" si="135"/>
        <v>113.6382497180993</v>
      </c>
      <c r="EO149" s="2">
        <f t="shared" si="135"/>
        <v>116.5897554161547</v>
      </c>
      <c r="EQ149" s="2">
        <f t="shared" si="177"/>
        <v>106.48071553174893</v>
      </c>
      <c r="ER149" s="2">
        <f t="shared" si="177"/>
        <v>105.94800695559681</v>
      </c>
      <c r="ES149" s="2">
        <f t="shared" si="177"/>
        <v>105.99352767539874</v>
      </c>
      <c r="ET149" s="2">
        <f t="shared" si="177"/>
        <v>106.4005539365323</v>
      </c>
      <c r="EU149" s="2">
        <f t="shared" si="177"/>
        <v>106.58278796235328</v>
      </c>
      <c r="EV149" s="2">
        <f t="shared" si="177"/>
        <v>107.11009508831032</v>
      </c>
      <c r="EW149" s="2">
        <f t="shared" si="177"/>
        <v>108.71728315444371</v>
      </c>
      <c r="EX149" s="2">
        <f t="shared" si="177"/>
        <v>108.93287876362398</v>
      </c>
      <c r="EY149" s="2">
        <f t="shared" si="177"/>
        <v>107.13822916084598</v>
      </c>
      <c r="EZ149" s="2">
        <f t="shared" si="177"/>
        <v>108.76211640657534</v>
      </c>
      <c r="FA149" s="2">
        <f t="shared" si="177"/>
        <v>110.14479192013225</v>
      </c>
      <c r="FB149" s="2">
        <f t="shared" si="177"/>
        <v>111.34913222979341</v>
      </c>
      <c r="FC149" s="2">
        <f t="shared" si="177"/>
        <v>113.00852053547273</v>
      </c>
      <c r="FD149" s="2">
        <f t="shared" si="177"/>
        <v>113.55250638311963</v>
      </c>
      <c r="FE149" s="2">
        <f t="shared" si="177"/>
        <v>116.22901805517087</v>
      </c>
      <c r="FG149" s="2">
        <f t="shared" si="178"/>
        <v>0.99939460262061408</v>
      </c>
      <c r="FH149" s="2">
        <f t="shared" si="178"/>
        <v>0.99940148177706967</v>
      </c>
      <c r="FI149" s="2">
        <f t="shared" si="178"/>
        <v>0.99939922020027849</v>
      </c>
      <c r="FJ149" s="2">
        <f t="shared" si="178"/>
        <v>0.99941006265471966</v>
      </c>
      <c r="FK149" s="2">
        <f t="shared" si="178"/>
        <v>0.99945278375338575</v>
      </c>
      <c r="FL149" s="2">
        <f t="shared" si="178"/>
        <v>0.99938780094704815</v>
      </c>
      <c r="FM149" s="2">
        <f t="shared" si="178"/>
        <v>0.99944308495140288</v>
      </c>
      <c r="FN149" s="2">
        <f t="shared" si="178"/>
        <v>0.99937466572840716</v>
      </c>
      <c r="FO149" s="2">
        <f t="shared" si="178"/>
        <v>0.99933595816905352</v>
      </c>
      <c r="FP149" s="2">
        <f t="shared" si="178"/>
        <v>0.99933778659001038</v>
      </c>
      <c r="FQ149" s="2">
        <f t="shared" si="178"/>
        <v>0.99940738734431644</v>
      </c>
      <c r="FR149" s="2">
        <f t="shared" si="178"/>
        <v>0.99932802214300198</v>
      </c>
      <c r="FS149" s="2">
        <f t="shared" si="178"/>
        <v>0.99942608639566755</v>
      </c>
      <c r="FT149" s="2">
        <f t="shared" si="178"/>
        <v>0.99932511429349369</v>
      </c>
      <c r="FU149" s="2">
        <f t="shared" si="178"/>
        <v>0.9991935691030509</v>
      </c>
      <c r="FW149" s="2">
        <f t="shared" si="169"/>
        <v>0.18538017801369699</v>
      </c>
      <c r="FX149" s="2">
        <f t="shared" si="169"/>
        <v>0.19632498707134399</v>
      </c>
      <c r="FY149" s="2">
        <f t="shared" si="169"/>
        <v>0.19003457313087166</v>
      </c>
      <c r="FZ149" s="2">
        <f t="shared" si="169"/>
        <v>0.19946821724786265</v>
      </c>
      <c r="GA149" s="2">
        <f t="shared" si="169"/>
        <v>0.20158708208610601</v>
      </c>
      <c r="GB149" s="2">
        <f t="shared" si="169"/>
        <v>0.20255055765339042</v>
      </c>
      <c r="GC149" s="2">
        <f t="shared" si="169"/>
        <v>0.20208754355766056</v>
      </c>
      <c r="GD149" s="2">
        <f t="shared" si="169"/>
        <v>0.20095519885125074</v>
      </c>
      <c r="GE149" s="2">
        <f t="shared" si="169"/>
        <v>0.20574239583350223</v>
      </c>
      <c r="GF149" s="2">
        <f t="shared" si="169"/>
        <v>0.20778993630728104</v>
      </c>
      <c r="GG149" s="2">
        <f t="shared" si="169"/>
        <v>0.20279164639079952</v>
      </c>
      <c r="GH149" s="2">
        <f t="shared" si="169"/>
        <v>0.18382362235653252</v>
      </c>
      <c r="GI149" s="2">
        <f t="shared" si="169"/>
        <v>0.20134155546641974</v>
      </c>
      <c r="GJ149" s="2">
        <f t="shared" si="169"/>
        <v>0.13104339878957583</v>
      </c>
      <c r="GK149" s="2">
        <f t="shared" si="169"/>
        <v>0.10472776959677016</v>
      </c>
      <c r="GM149" s="86">
        <f t="shared" si="170"/>
        <v>9.4390601025576715E-141</v>
      </c>
      <c r="GN149" s="86">
        <f t="shared" si="170"/>
        <v>1.1233484434236683E-165</v>
      </c>
      <c r="GO149" s="86">
        <f t="shared" si="170"/>
        <v>1.9629398808116483E-191</v>
      </c>
      <c r="GP149" s="86">
        <f t="shared" si="170"/>
        <v>6.6609116209943673E-258</v>
      </c>
      <c r="GQ149" s="86">
        <f t="shared" si="170"/>
        <v>1.1505734731044458E-298</v>
      </c>
      <c r="GR149" s="86">
        <f t="shared" si="170"/>
        <v>4.7130419587693978E-270</v>
      </c>
      <c r="GS149" s="86">
        <f t="shared" si="170"/>
        <v>9.9697183877253139E-299</v>
      </c>
      <c r="GT149" s="86">
        <f t="shared" si="170"/>
        <v>0</v>
      </c>
      <c r="GU149" s="86">
        <f t="shared" si="170"/>
        <v>0</v>
      </c>
      <c r="GV149" s="86">
        <f t="shared" si="170"/>
        <v>3.6440419914222076E-223</v>
      </c>
      <c r="GW149" s="86">
        <f t="shared" si="170"/>
        <v>5.18456673661236E-235</v>
      </c>
      <c r="GX149" s="86">
        <f t="shared" si="170"/>
        <v>3.8036902633573298E-197</v>
      </c>
      <c r="GY149" s="86">
        <f t="shared" si="170"/>
        <v>5.4019461277742941E-146</v>
      </c>
      <c r="GZ149" s="86">
        <f t="shared" si="170"/>
        <v>4.0913857135663201E-176</v>
      </c>
      <c r="HA149" s="86">
        <f t="shared" si="170"/>
        <v>1.2564396301923244E-269</v>
      </c>
      <c r="HC149" s="86">
        <f t="shared" si="153"/>
        <v>2.3423218914059357E-90</v>
      </c>
      <c r="HD149" s="86">
        <f t="shared" si="153"/>
        <v>5.8697258822267255E-86</v>
      </c>
      <c r="HE149" s="86">
        <f t="shared" si="153"/>
        <v>1.810683430170412E-112</v>
      </c>
      <c r="HF149" s="86">
        <f t="shared" si="153"/>
        <v>2.0861222097987686E-106</v>
      </c>
      <c r="HG149" s="86">
        <f t="shared" si="153"/>
        <v>3.8256698531470775E-114</v>
      </c>
      <c r="HH149" s="86">
        <f t="shared" si="153"/>
        <v>3.3156465648777942E-127</v>
      </c>
      <c r="HI149" s="86">
        <f t="shared" si="153"/>
        <v>7.6490463672932118E-153</v>
      </c>
      <c r="HJ149" s="86">
        <f t="shared" si="153"/>
        <v>1.9446804815617954E-173</v>
      </c>
      <c r="HK149" s="86">
        <f t="shared" si="153"/>
        <v>3.9034972313224145E-102</v>
      </c>
      <c r="HL149" s="86">
        <f t="shared" si="161"/>
        <v>1.5347503752706317E-99</v>
      </c>
      <c r="HM149" s="86">
        <f t="shared" si="161"/>
        <v>3.84033767003868E-126</v>
      </c>
      <c r="HN149" s="86">
        <f t="shared" si="161"/>
        <v>1.0110437272123162E-84</v>
      </c>
      <c r="HO149" s="86">
        <f t="shared" si="161"/>
        <v>1.3180723231237215E-79</v>
      </c>
      <c r="HP149" s="86">
        <f t="shared" si="161"/>
        <v>9.4201837537677702E-99</v>
      </c>
      <c r="HQ149" s="86">
        <f t="shared" si="161"/>
        <v>1.3666682333510506E-142</v>
      </c>
      <c r="HS149" s="86">
        <f t="shared" si="171"/>
        <v>5.8969635232485974E-2</v>
      </c>
      <c r="HT149" s="86">
        <f t="shared" si="171"/>
        <v>1.3551918554263305E-2</v>
      </c>
      <c r="HU149" s="86">
        <f t="shared" si="171"/>
        <v>1.8729591018583017E-2</v>
      </c>
      <c r="HV149" s="86">
        <f t="shared" si="171"/>
        <v>1.9914067582041992E-2</v>
      </c>
      <c r="HW149" s="86">
        <f t="shared" si="171"/>
        <v>1.6613927550323562E-2</v>
      </c>
      <c r="HX149" s="86">
        <f t="shared" si="171"/>
        <v>9.8123737553228417E-3</v>
      </c>
      <c r="HY149" s="86">
        <f t="shared" si="171"/>
        <v>1.5244505900397011E-2</v>
      </c>
      <c r="HZ149" s="86">
        <f t="shared" si="171"/>
        <v>1.1376953374902021E-2</v>
      </c>
      <c r="IA149" s="86">
        <f t="shared" si="171"/>
        <v>6.8067689921753162E-3</v>
      </c>
      <c r="IB149" s="86">
        <f t="shared" si="171"/>
        <v>1.1013093482116395E-2</v>
      </c>
      <c r="IC149" s="86">
        <f t="shared" si="171"/>
        <v>1.2991716109695571E-2</v>
      </c>
      <c r="ID149" s="86">
        <f t="shared" si="171"/>
        <v>1.6605050751726861E-2</v>
      </c>
      <c r="IE149" s="86">
        <f t="shared" si="171"/>
        <v>2.0505252474694563E-2</v>
      </c>
      <c r="IF149" s="86">
        <f t="shared" si="171"/>
        <v>2.2803290059858893E-2</v>
      </c>
      <c r="IG149" s="86">
        <f t="shared" si="171"/>
        <v>8.5459210836646787E-2</v>
      </c>
      <c r="II149" s="86">
        <f t="shared" si="172"/>
        <v>2.2421128072211032E-8</v>
      </c>
      <c r="IJ149" s="86">
        <f t="shared" si="172"/>
        <v>1.8955930052977949E-8</v>
      </c>
      <c r="IK149" s="86">
        <f t="shared" si="172"/>
        <v>4.5375142521140996E-9</v>
      </c>
      <c r="IL149" s="86">
        <f t="shared" si="172"/>
        <v>5.4309346598108284E-9</v>
      </c>
      <c r="IM149" s="86">
        <f t="shared" si="172"/>
        <v>7.2789380667638866E-9</v>
      </c>
      <c r="IN149" s="86">
        <f t="shared" si="172"/>
        <v>2.4834869659188505E-9</v>
      </c>
      <c r="IO149" s="86">
        <f t="shared" si="172"/>
        <v>2.1984019527445996E-8</v>
      </c>
      <c r="IP149" s="86">
        <f t="shared" si="172"/>
        <v>3.7315949521982977E-9</v>
      </c>
      <c r="IQ149" s="86">
        <f t="shared" si="172"/>
        <v>7.8073608954097242E-9</v>
      </c>
      <c r="IR149" s="86">
        <f t="shared" si="172"/>
        <v>4.1487133878244615E-9</v>
      </c>
      <c r="IS149" s="86">
        <f t="shared" si="172"/>
        <v>9.3218835252968226E-9</v>
      </c>
      <c r="IT149" s="86">
        <f t="shared" si="172"/>
        <v>5.0950852121649934E-11</v>
      </c>
      <c r="IU149" s="86">
        <f t="shared" si="172"/>
        <v>1.2591683151515855E-8</v>
      </c>
      <c r="IV149" s="86">
        <f t="shared" si="172"/>
        <v>2.4393970759845074E-8</v>
      </c>
      <c r="IW149" s="86">
        <f t="shared" si="172"/>
        <v>9.2524161025771605E-6</v>
      </c>
      <c r="IY149" s="86">
        <f t="shared" si="173"/>
        <v>5.8969657653614047E-2</v>
      </c>
      <c r="IZ149" s="86">
        <f t="shared" si="173"/>
        <v>1.3551937510193358E-2</v>
      </c>
      <c r="JA149" s="86">
        <f t="shared" si="173"/>
        <v>1.8729595556097271E-2</v>
      </c>
      <c r="JB149" s="86">
        <f t="shared" si="173"/>
        <v>1.9914073012976652E-2</v>
      </c>
      <c r="JC149" s="86">
        <f t="shared" si="173"/>
        <v>1.6613934829261628E-2</v>
      </c>
      <c r="JD149" s="86">
        <f t="shared" si="173"/>
        <v>9.8123762388098081E-3</v>
      </c>
      <c r="JE149" s="86">
        <f t="shared" si="173"/>
        <v>1.5244527884416537E-2</v>
      </c>
      <c r="JF149" s="86">
        <f t="shared" si="173"/>
        <v>1.1376957106496973E-2</v>
      </c>
      <c r="JG149" s="86">
        <f t="shared" si="173"/>
        <v>6.806776799536212E-3</v>
      </c>
      <c r="JH149" s="86">
        <f t="shared" si="173"/>
        <v>1.1013097630829784E-2</v>
      </c>
      <c r="JI149" s="86">
        <f t="shared" si="173"/>
        <v>1.2991725431579096E-2</v>
      </c>
      <c r="JJ149" s="86">
        <f t="shared" si="173"/>
        <v>1.6605050802677712E-2</v>
      </c>
      <c r="JK149" s="86">
        <f t="shared" si="173"/>
        <v>2.0505265066377714E-2</v>
      </c>
      <c r="JL149" s="86">
        <f t="shared" si="173"/>
        <v>2.2803314453829653E-2</v>
      </c>
      <c r="JM149" s="86">
        <f t="shared" si="173"/>
        <v>8.5468463252749358E-2</v>
      </c>
    </row>
    <row r="150" spans="2:273" x14ac:dyDescent="0.25">
      <c r="B150" s="2">
        <v>123</v>
      </c>
      <c r="C150" s="37">
        <v>107.03400000000001</v>
      </c>
      <c r="D150" s="37">
        <v>106.10299999999999</v>
      </c>
      <c r="E150" s="37">
        <v>104.60299999999999</v>
      </c>
      <c r="F150" s="37">
        <v>105.431</v>
      </c>
      <c r="G150" s="37">
        <v>105.70699999999999</v>
      </c>
      <c r="H150" s="37">
        <v>107.36199999999999</v>
      </c>
      <c r="I150" s="37">
        <v>109.276</v>
      </c>
      <c r="J150" s="37">
        <v>108.63800000000001</v>
      </c>
      <c r="K150" s="37">
        <v>106.086</v>
      </c>
      <c r="L150" s="37">
        <v>107.741</v>
      </c>
      <c r="M150" s="37">
        <v>109.759</v>
      </c>
      <c r="N150" s="37">
        <v>113.069</v>
      </c>
      <c r="O150" s="37">
        <v>113.621</v>
      </c>
      <c r="P150" s="37">
        <v>110.431</v>
      </c>
      <c r="Q150" s="37">
        <v>116.94799999999999</v>
      </c>
      <c r="S150" s="4">
        <f t="shared" si="174"/>
        <v>106.67013359422582</v>
      </c>
      <c r="T150" s="4">
        <f t="shared" si="174"/>
        <v>106.30964273976501</v>
      </c>
      <c r="U150" s="4">
        <f t="shared" si="174"/>
        <v>105.81764247104736</v>
      </c>
      <c r="V150" s="4">
        <f t="shared" si="174"/>
        <v>106.10622865924479</v>
      </c>
      <c r="W150" s="4">
        <f t="shared" si="174"/>
        <v>106.22102580868415</v>
      </c>
      <c r="X150" s="4">
        <f t="shared" si="174"/>
        <v>107.31259089040512</v>
      </c>
      <c r="Y150" s="4">
        <f t="shared" si="174"/>
        <v>108.85787096742604</v>
      </c>
      <c r="Z150" s="4">
        <f t="shared" si="174"/>
        <v>108.49891434534548</v>
      </c>
      <c r="AA150" s="4">
        <f t="shared" si="174"/>
        <v>106.94717118184118</v>
      </c>
      <c r="AB150" s="4">
        <f t="shared" si="174"/>
        <v>108.81248118262988</v>
      </c>
      <c r="AC150" s="4">
        <f t="shared" si="174"/>
        <v>109.82861090404188</v>
      </c>
      <c r="AD150" s="4">
        <f t="shared" si="174"/>
        <v>111.29540177902638</v>
      </c>
      <c r="AE150" s="4">
        <f t="shared" si="174"/>
        <v>112.85474760241051</v>
      </c>
      <c r="AF150" s="4">
        <f t="shared" si="174"/>
        <v>113.66681189639876</v>
      </c>
      <c r="AG150" s="4">
        <f t="shared" si="174"/>
        <v>118.12149749569296</v>
      </c>
      <c r="AI150" s="4">
        <f t="shared" si="175"/>
        <v>0.36386640577418916</v>
      </c>
      <c r="AJ150" s="4">
        <f t="shared" si="175"/>
        <v>-0.2066427397650159</v>
      </c>
      <c r="AK150" s="4">
        <f t="shared" si="175"/>
        <v>-1.2146424710473696</v>
      </c>
      <c r="AL150" s="4">
        <f t="shared" si="175"/>
        <v>-0.67522865924479447</v>
      </c>
      <c r="AM150" s="4">
        <f t="shared" si="175"/>
        <v>-0.51402580868415271</v>
      </c>
      <c r="AN150" s="4">
        <f t="shared" si="175"/>
        <v>4.9409109594876099E-2</v>
      </c>
      <c r="AO150" s="4">
        <f t="shared" si="175"/>
        <v>0.41812903257395817</v>
      </c>
      <c r="AP150" s="4">
        <f t="shared" si="175"/>
        <v>0.13908565465452227</v>
      </c>
      <c r="AQ150" s="4">
        <f t="shared" si="175"/>
        <v>-0.86117118184118624</v>
      </c>
      <c r="AR150" s="4">
        <f t="shared" si="175"/>
        <v>-1.0714811826298813</v>
      </c>
      <c r="AS150" s="4">
        <f t="shared" si="175"/>
        <v>-6.9610904041880417E-2</v>
      </c>
      <c r="AT150" s="4">
        <f t="shared" si="175"/>
        <v>1.773598220973625</v>
      </c>
      <c r="AU150" s="4">
        <f t="shared" si="175"/>
        <v>0.76625239758948283</v>
      </c>
      <c r="AV150" s="4">
        <f t="shared" si="175"/>
        <v>-3.2358118963987579</v>
      </c>
      <c r="AW150" s="4">
        <f t="shared" si="175"/>
        <v>-1.1734974956929705</v>
      </c>
      <c r="AY150" s="2">
        <f t="shared" si="167"/>
        <v>106.67013359422582</v>
      </c>
      <c r="AZ150" s="2">
        <f t="shared" si="167"/>
        <v>106.3095556095715</v>
      </c>
      <c r="BA150" s="2">
        <f t="shared" si="167"/>
        <v>105.81737955591629</v>
      </c>
      <c r="BB150" s="2">
        <f t="shared" si="167"/>
        <v>106.1057103992658</v>
      </c>
      <c r="BC150" s="2">
        <f t="shared" si="167"/>
        <v>106.22071169536355</v>
      </c>
      <c r="BD150" s="2">
        <f t="shared" si="167"/>
        <v>107.31248669569278</v>
      </c>
      <c r="BE150" s="2">
        <f t="shared" si="167"/>
        <v>108.85742185967501</v>
      </c>
      <c r="BF150" s="2">
        <f t="shared" si="167"/>
        <v>108.49873778457994</v>
      </c>
      <c r="BG150" s="2">
        <f t="shared" si="167"/>
        <v>106.94710978880548</v>
      </c>
      <c r="BH150" s="2">
        <f t="shared" si="167"/>
        <v>108.81227179562926</v>
      </c>
      <c r="BI150" s="2">
        <f t="shared" si="167"/>
        <v>109.82824226195703</v>
      </c>
      <c r="BJ150" s="2">
        <f t="shared" si="167"/>
        <v>111.29476385884897</v>
      </c>
      <c r="BK150" s="2">
        <f t="shared" si="167"/>
        <v>112.85325402860397</v>
      </c>
      <c r="BL150" s="2">
        <f t="shared" si="167"/>
        <v>113.55739617611047</v>
      </c>
      <c r="BM150" s="2">
        <f t="shared" si="167"/>
        <v>116.48074564092332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>
        <f t="shared" si="168"/>
        <v>106.10299999999999</v>
      </c>
      <c r="CG150" s="2">
        <f t="shared" si="168"/>
        <v>104.60299999999999</v>
      </c>
      <c r="CH150" s="2" t="str">
        <f t="shared" si="168"/>
        <v/>
      </c>
      <c r="CI150" s="2">
        <f t="shared" si="168"/>
        <v>105.70699999999999</v>
      </c>
      <c r="CJ150" s="2">
        <f t="shared" si="168"/>
        <v>107.36199999999999</v>
      </c>
      <c r="CK150" s="2">
        <f t="shared" si="168"/>
        <v>109.276</v>
      </c>
      <c r="CL150" s="2">
        <f t="shared" si="168"/>
        <v>108.63800000000001</v>
      </c>
      <c r="CM150" s="2">
        <f t="shared" si="168"/>
        <v>106.086</v>
      </c>
      <c r="CN150" s="2">
        <f t="shared" si="168"/>
        <v>107.741</v>
      </c>
      <c r="CO150" s="2">
        <f t="shared" si="168"/>
        <v>109.759</v>
      </c>
      <c r="CP150" s="2">
        <f t="shared" si="168"/>
        <v>113.069</v>
      </c>
      <c r="CQ150" s="2" t="str">
        <f t="shared" si="168"/>
        <v/>
      </c>
      <c r="CR150" s="2">
        <f t="shared" si="168"/>
        <v>110.431</v>
      </c>
      <c r="CS150" s="2" t="str">
        <f t="shared" si="168"/>
        <v/>
      </c>
      <c r="CU150" s="2" t="str">
        <f t="shared" si="110"/>
        <v/>
      </c>
      <c r="CV150" s="2">
        <f t="shared" si="111"/>
        <v>106.10299999999999</v>
      </c>
      <c r="CW150" s="2">
        <f t="shared" si="112"/>
        <v>104.60299999999999</v>
      </c>
      <c r="CX150" s="2" t="str">
        <f t="shared" si="113"/>
        <v/>
      </c>
      <c r="CY150" s="2">
        <f t="shared" si="114"/>
        <v>105.70699999999999</v>
      </c>
      <c r="CZ150" s="2">
        <f t="shared" si="115"/>
        <v>107.36199999999999</v>
      </c>
      <c r="DA150" s="2">
        <f t="shared" si="116"/>
        <v>109.276</v>
      </c>
      <c r="DB150" s="2">
        <f t="shared" si="117"/>
        <v>108.63800000000001</v>
      </c>
      <c r="DC150" s="2">
        <f t="shared" si="118"/>
        <v>106.086</v>
      </c>
      <c r="DD150" s="2">
        <f t="shared" si="119"/>
        <v>107.741</v>
      </c>
      <c r="DE150" s="2">
        <f t="shared" si="120"/>
        <v>109.759</v>
      </c>
      <c r="DF150" s="2">
        <f t="shared" si="121"/>
        <v>113.069</v>
      </c>
      <c r="DG150" s="2" t="str">
        <f t="shared" si="122"/>
        <v/>
      </c>
      <c r="DH150" s="2">
        <f t="shared" si="123"/>
        <v>110.431</v>
      </c>
      <c r="DI150" s="2" t="str">
        <f t="shared" si="124"/>
        <v/>
      </c>
      <c r="DK150" s="2">
        <f t="shared" si="176"/>
        <v>153.36782983114446</v>
      </c>
      <c r="DL150" s="2">
        <f t="shared" si="176"/>
        <v>130.22141632928478</v>
      </c>
      <c r="DM150" s="2">
        <f t="shared" si="176"/>
        <v>130.50314585840903</v>
      </c>
      <c r="DN150" s="2">
        <f t="shared" si="176"/>
        <v>136.21467732793519</v>
      </c>
      <c r="DO150" s="2">
        <f t="shared" si="176"/>
        <v>146.25951716697938</v>
      </c>
      <c r="DP150" s="2">
        <f t="shared" si="176"/>
        <v>145.86654623044097</v>
      </c>
      <c r="DQ150" s="2">
        <f t="shared" si="176"/>
        <v>134.56499615384618</v>
      </c>
      <c r="DR150" s="2">
        <f t="shared" si="176"/>
        <v>136.77039971550499</v>
      </c>
      <c r="DS150" s="2">
        <f t="shared" si="176"/>
        <v>135.77838022308026</v>
      </c>
      <c r="DT150" s="2">
        <f t="shared" si="176"/>
        <v>139.6016920341394</v>
      </c>
      <c r="DU150" s="2">
        <f t="shared" si="176"/>
        <v>139.96388920377868</v>
      </c>
      <c r="DV150" s="2">
        <f t="shared" si="176"/>
        <v>144.85170910384068</v>
      </c>
      <c r="DW150" s="2">
        <f t="shared" si="176"/>
        <v>146.3707487690119</v>
      </c>
      <c r="DX150" s="2">
        <f t="shared" si="176"/>
        <v>147.94931025311024</v>
      </c>
      <c r="DY150" s="2">
        <f t="shared" si="176"/>
        <v>151.79424879495733</v>
      </c>
      <c r="EA150" s="2">
        <f t="shared" si="152"/>
        <v>106.70923207802375</v>
      </c>
      <c r="EB150" s="2">
        <f t="shared" si="152"/>
        <v>106.40782175547366</v>
      </c>
      <c r="EC150" s="2">
        <f t="shared" si="152"/>
        <v>105.77454879340135</v>
      </c>
      <c r="ED150" s="2">
        <f t="shared" si="152"/>
        <v>106.02864063971072</v>
      </c>
      <c r="EE150" s="2">
        <f t="shared" si="152"/>
        <v>106.11712584968184</v>
      </c>
      <c r="EF150" s="2">
        <f t="shared" si="152"/>
        <v>107.35536370726825</v>
      </c>
      <c r="EG150" s="2">
        <f t="shared" si="152"/>
        <v>108.888284094239</v>
      </c>
      <c r="EH150" s="2">
        <f t="shared" si="152"/>
        <v>108.36476510578444</v>
      </c>
      <c r="EI150" s="2">
        <f t="shared" si="152"/>
        <v>106.88763488137765</v>
      </c>
      <c r="EJ150" s="2">
        <f t="shared" si="152"/>
        <v>108.82011848718612</v>
      </c>
      <c r="EK150" s="2">
        <f t="shared" si="152"/>
        <v>109.73889934048078</v>
      </c>
      <c r="EL150" s="2">
        <f t="shared" si="179"/>
        <v>111.27457657989099</v>
      </c>
      <c r="EM150" s="2">
        <f t="shared" si="135"/>
        <v>112.81499169995331</v>
      </c>
      <c r="EN150" s="2">
        <f t="shared" si="135"/>
        <v>113.54889130743469</v>
      </c>
      <c r="EO150" s="2">
        <f t="shared" si="135"/>
        <v>116.49664670503785</v>
      </c>
      <c r="EQ150" s="2">
        <f t="shared" si="177"/>
        <v>106.38442765669249</v>
      </c>
      <c r="ER150" s="2">
        <f t="shared" si="177"/>
        <v>105.88115680230256</v>
      </c>
      <c r="ES150" s="2">
        <f t="shared" si="177"/>
        <v>105.91764917775392</v>
      </c>
      <c r="ET150" s="2">
        <f t="shared" si="177"/>
        <v>106.31211106098658</v>
      </c>
      <c r="EU150" s="2">
        <f t="shared" si="177"/>
        <v>106.50247556477525</v>
      </c>
      <c r="EV150" s="2">
        <f t="shared" si="177"/>
        <v>107.05981852037189</v>
      </c>
      <c r="EW150" s="2">
        <f t="shared" si="177"/>
        <v>108.68628265953893</v>
      </c>
      <c r="EX150" s="2">
        <f t="shared" si="177"/>
        <v>108.90962044873977</v>
      </c>
      <c r="EY150" s="2">
        <f t="shared" si="177"/>
        <v>107.07740441485458</v>
      </c>
      <c r="EZ150" s="2">
        <f t="shared" si="177"/>
        <v>108.70175240707223</v>
      </c>
      <c r="FA150" s="2">
        <f t="shared" si="177"/>
        <v>110.07365331868907</v>
      </c>
      <c r="FB150" s="2">
        <f t="shared" si="177"/>
        <v>111.27259865776901</v>
      </c>
      <c r="FC150" s="2">
        <f t="shared" si="177"/>
        <v>112.91056727747602</v>
      </c>
      <c r="FD150" s="2">
        <f t="shared" si="177"/>
        <v>113.45959857109165</v>
      </c>
      <c r="FE150" s="2">
        <f t="shared" si="177"/>
        <v>116.12840044243325</v>
      </c>
      <c r="FG150" s="2">
        <f t="shared" si="178"/>
        <v>0.99944784161528466</v>
      </c>
      <c r="FH150" s="2">
        <f t="shared" si="178"/>
        <v>0.99945411614519075</v>
      </c>
      <c r="FI150" s="2">
        <f t="shared" si="178"/>
        <v>0.99945205334497134</v>
      </c>
      <c r="FJ150" s="2">
        <f t="shared" si="178"/>
        <v>0.99946194281704182</v>
      </c>
      <c r="FK150" s="2">
        <f t="shared" si="178"/>
        <v>0.99950090882082598</v>
      </c>
      <c r="FL150" s="2">
        <f t="shared" si="178"/>
        <v>0.99944163775063177</v>
      </c>
      <c r="FM150" s="2">
        <f t="shared" si="178"/>
        <v>0.99949206254888034</v>
      </c>
      <c r="FN150" s="2">
        <f t="shared" si="178"/>
        <v>0.99942965698430952</v>
      </c>
      <c r="FO150" s="2">
        <f t="shared" si="178"/>
        <v>0.99939435126525411</v>
      </c>
      <c r="FP150" s="2">
        <f t="shared" si="178"/>
        <v>0.99939601899959807</v>
      </c>
      <c r="FQ150" s="2">
        <f t="shared" si="178"/>
        <v>0.99945950265105887</v>
      </c>
      <c r="FR150" s="2">
        <f t="shared" si="178"/>
        <v>0.99938711267256408</v>
      </c>
      <c r="FS150" s="2">
        <f t="shared" si="178"/>
        <v>0.99947655813913561</v>
      </c>
      <c r="FT150" s="2">
        <f t="shared" si="178"/>
        <v>0.99938446036797957</v>
      </c>
      <c r="FU150" s="2">
        <f t="shared" si="178"/>
        <v>0.99926447408994812</v>
      </c>
      <c r="FW150" s="2">
        <f t="shared" si="169"/>
        <v>0.19969377110235947</v>
      </c>
      <c r="FX150" s="2">
        <f t="shared" si="169"/>
        <v>0.21126448994759264</v>
      </c>
      <c r="FY150" s="2">
        <f t="shared" si="169"/>
        <v>0.20461727340634014</v>
      </c>
      <c r="FZ150" s="2">
        <f t="shared" si="169"/>
        <v>0.21458304332485137</v>
      </c>
      <c r="GA150" s="2">
        <f t="shared" si="169"/>
        <v>0.21681898024509669</v>
      </c>
      <c r="GB150" s="2">
        <f t="shared" si="169"/>
        <v>0.21783539346732872</v>
      </c>
      <c r="GC150" s="2">
        <f t="shared" si="169"/>
        <v>0.21734696244054846</v>
      </c>
      <c r="GD150" s="2">
        <f t="shared" si="169"/>
        <v>0.21615227787026392</v>
      </c>
      <c r="GE150" s="2">
        <f t="shared" si="169"/>
        <v>0.22120128187422744</v>
      </c>
      <c r="GF150" s="2">
        <f t="shared" si="169"/>
        <v>0.22335940428432724</v>
      </c>
      <c r="GG150" s="2">
        <f t="shared" si="169"/>
        <v>0.21808969970760297</v>
      </c>
      <c r="GH150" s="2">
        <f t="shared" si="169"/>
        <v>0.19804624926489633</v>
      </c>
      <c r="GI150" s="2">
        <f t="shared" si="169"/>
        <v>0.21655993365863019</v>
      </c>
      <c r="GJ150" s="2">
        <f t="shared" si="169"/>
        <v>0.14189230907549594</v>
      </c>
      <c r="GK150" s="2">
        <f t="shared" si="169"/>
        <v>0.11368306827684151</v>
      </c>
      <c r="GM150" s="86">
        <f t="shared" si="170"/>
        <v>2.9363330790624132E-145</v>
      </c>
      <c r="GN150" s="86">
        <f t="shared" si="170"/>
        <v>5.8265197416262342E-171</v>
      </c>
      <c r="GO150" s="86">
        <f t="shared" si="170"/>
        <v>1.5607979351638767E-197</v>
      </c>
      <c r="GP150" s="86">
        <f t="shared" si="170"/>
        <v>3.6643602098917343E-266</v>
      </c>
      <c r="GQ150" s="86">
        <f t="shared" si="170"/>
        <v>0</v>
      </c>
      <c r="GR150" s="86">
        <f t="shared" si="170"/>
        <v>1.3418833992861284E-278</v>
      </c>
      <c r="GS150" s="86">
        <f t="shared" si="170"/>
        <v>0</v>
      </c>
      <c r="GT150" s="86">
        <f t="shared" si="170"/>
        <v>0</v>
      </c>
      <c r="GU150" s="86">
        <f t="shared" si="170"/>
        <v>0</v>
      </c>
      <c r="GV150" s="86">
        <f t="shared" si="170"/>
        <v>2.6606724302394688E-230</v>
      </c>
      <c r="GW150" s="86">
        <f t="shared" si="170"/>
        <v>1.6632331835049113E-242</v>
      </c>
      <c r="GX150" s="86">
        <f t="shared" si="170"/>
        <v>1.8005879513731211E-203</v>
      </c>
      <c r="GY150" s="86">
        <f t="shared" si="170"/>
        <v>1.4067435066627951E-150</v>
      </c>
      <c r="GZ150" s="86">
        <f t="shared" si="170"/>
        <v>1.0587050909127715E-181</v>
      </c>
      <c r="HA150" s="86">
        <f t="shared" si="170"/>
        <v>4.4517753477768196E-278</v>
      </c>
      <c r="HC150" s="86">
        <f t="shared" si="153"/>
        <v>1.1524001476661039E-94</v>
      </c>
      <c r="HD150" s="86">
        <f t="shared" si="153"/>
        <v>5.7067477329903422E-90</v>
      </c>
      <c r="HE150" s="86">
        <f t="shared" si="153"/>
        <v>1.054427493434707E-117</v>
      </c>
      <c r="HF150" s="86">
        <f t="shared" si="153"/>
        <v>2.2404807375172523E-111</v>
      </c>
      <c r="HG150" s="86">
        <f t="shared" si="153"/>
        <v>1.8388409645678511E-119</v>
      </c>
      <c r="HH150" s="86">
        <f t="shared" si="153"/>
        <v>4.408091995894528E-133</v>
      </c>
      <c r="HI150" s="86">
        <f t="shared" si="153"/>
        <v>6.5143043209236032E-160</v>
      </c>
      <c r="HJ150" s="86">
        <f t="shared" si="153"/>
        <v>1.6801478402037998E-181</v>
      </c>
      <c r="HK150" s="86">
        <f t="shared" si="153"/>
        <v>8.6894424540249292E-107</v>
      </c>
      <c r="HL150" s="86">
        <f t="shared" si="161"/>
        <v>3.6649635788012958E-104</v>
      </c>
      <c r="HM150" s="86">
        <f t="shared" si="161"/>
        <v>5.09600857693124E-132</v>
      </c>
      <c r="HN150" s="86">
        <f t="shared" si="161"/>
        <v>1.1625735354185869E-88</v>
      </c>
      <c r="HO150" s="86">
        <f t="shared" si="161"/>
        <v>2.7163762596274442E-83</v>
      </c>
      <c r="HP150" s="86">
        <f t="shared" si="161"/>
        <v>1.8991758855903582E-103</v>
      </c>
      <c r="HQ150" s="86">
        <f t="shared" si="161"/>
        <v>3.1362646277666311E-149</v>
      </c>
      <c r="HS150" s="86">
        <f t="shared" si="171"/>
        <v>3.6028052252382543E-2</v>
      </c>
      <c r="HT150" s="86">
        <f t="shared" si="171"/>
        <v>7.125527554758657E-3</v>
      </c>
      <c r="HU150" s="86">
        <f t="shared" si="171"/>
        <v>9.9993361154190469E-3</v>
      </c>
      <c r="HV150" s="86">
        <f t="shared" si="171"/>
        <v>1.0423595382711311E-2</v>
      </c>
      <c r="HW150" s="86">
        <f t="shared" si="171"/>
        <v>8.5637772441404282E-3</v>
      </c>
      <c r="HX150" s="86">
        <f t="shared" si="171"/>
        <v>4.7325119167177633E-3</v>
      </c>
      <c r="HY150" s="86">
        <f t="shared" si="171"/>
        <v>7.9718173682357119E-3</v>
      </c>
      <c r="HZ150" s="86">
        <f t="shared" si="171"/>
        <v>5.6272809859717263E-3</v>
      </c>
      <c r="IA150" s="86">
        <f t="shared" si="171"/>
        <v>3.2377899477402947E-3</v>
      </c>
      <c r="IB150" s="86">
        <f t="shared" si="171"/>
        <v>5.3218792622119716E-3</v>
      </c>
      <c r="IC150" s="86">
        <f t="shared" si="171"/>
        <v>6.5771353617979965E-3</v>
      </c>
      <c r="ID150" s="86">
        <f t="shared" si="171"/>
        <v>8.2758921188391382E-3</v>
      </c>
      <c r="IE150" s="86">
        <f t="shared" si="171"/>
        <v>1.0875588722659773E-2</v>
      </c>
      <c r="IF150" s="86">
        <f t="shared" si="171"/>
        <v>8.6429656488156877E-3</v>
      </c>
      <c r="IG150" s="86">
        <f t="shared" si="171"/>
        <v>4.2785122471263572E-2</v>
      </c>
      <c r="II150" s="86">
        <f t="shared" si="172"/>
        <v>1.555272659284804E-7</v>
      </c>
      <c r="IJ150" s="86">
        <f t="shared" si="172"/>
        <v>1.4752808527876827E-7</v>
      </c>
      <c r="IK150" s="86">
        <f t="shared" si="172"/>
        <v>3.9708161880359573E-8</v>
      </c>
      <c r="IL150" s="86">
        <f t="shared" si="172"/>
        <v>5.0881671229069919E-8</v>
      </c>
      <c r="IM150" s="86">
        <f t="shared" si="172"/>
        <v>6.7085094300324563E-8</v>
      </c>
      <c r="IN150" s="86">
        <f t="shared" si="172"/>
        <v>2.6499628711292645E-8</v>
      </c>
      <c r="IO150" s="86">
        <f t="shared" si="172"/>
        <v>1.7689449044688455E-7</v>
      </c>
      <c r="IP150" s="86">
        <f t="shared" si="172"/>
        <v>3.7199826785693918E-8</v>
      </c>
      <c r="IQ150" s="86">
        <f t="shared" si="172"/>
        <v>7.4268278545872292E-8</v>
      </c>
      <c r="IR150" s="86">
        <f t="shared" si="172"/>
        <v>4.3737058678691318E-8</v>
      </c>
      <c r="IS150" s="86">
        <f t="shared" si="172"/>
        <v>8.4224169450326977E-8</v>
      </c>
      <c r="IT150" s="86">
        <f t="shared" si="172"/>
        <v>7.1383447389933309E-10</v>
      </c>
      <c r="IU150" s="86">
        <f t="shared" si="172"/>
        <v>1.0800100177723319E-7</v>
      </c>
      <c r="IV150" s="86">
        <f t="shared" si="172"/>
        <v>1.1206021714079769E-7</v>
      </c>
      <c r="IW150" s="86">
        <f t="shared" si="172"/>
        <v>2.1993746695661548E-5</v>
      </c>
      <c r="IY150" s="86">
        <f t="shared" si="173"/>
        <v>3.602820777964847E-2</v>
      </c>
      <c r="IZ150" s="86">
        <f t="shared" si="173"/>
        <v>7.1256750828439354E-3</v>
      </c>
      <c r="JA150" s="86">
        <f t="shared" si="173"/>
        <v>9.999375823580927E-3</v>
      </c>
      <c r="JB150" s="86">
        <f t="shared" si="173"/>
        <v>1.042364626438254E-2</v>
      </c>
      <c r="JC150" s="86">
        <f t="shared" si="173"/>
        <v>8.563844329234729E-3</v>
      </c>
      <c r="JD150" s="86">
        <f t="shared" si="173"/>
        <v>4.7325384163464743E-3</v>
      </c>
      <c r="JE150" s="86">
        <f t="shared" si="173"/>
        <v>7.9719942627261581E-3</v>
      </c>
      <c r="JF150" s="86">
        <f t="shared" si="173"/>
        <v>5.6273181857985121E-3</v>
      </c>
      <c r="JG150" s="86">
        <f t="shared" si="173"/>
        <v>3.2378642160188404E-3</v>
      </c>
      <c r="JH150" s="86">
        <f t="shared" si="173"/>
        <v>5.3219229992706504E-3</v>
      </c>
      <c r="JI150" s="86">
        <f t="shared" si="173"/>
        <v>6.5772195859674469E-3</v>
      </c>
      <c r="JJ150" s="86">
        <f t="shared" si="173"/>
        <v>8.2758928326736123E-3</v>
      </c>
      <c r="JK150" s="86">
        <f t="shared" si="173"/>
        <v>1.087569672366155E-2</v>
      </c>
      <c r="JL150" s="86">
        <f t="shared" si="173"/>
        <v>8.643077709032828E-3</v>
      </c>
      <c r="JM150" s="86">
        <f t="shared" si="173"/>
        <v>4.2807116217959233E-2</v>
      </c>
    </row>
    <row r="151" spans="2:273" x14ac:dyDescent="0.25">
      <c r="B151" s="2">
        <v>124</v>
      </c>
      <c r="C151" s="37">
        <v>106.81</v>
      </c>
      <c r="D151" s="37">
        <v>106.224</v>
      </c>
      <c r="E151" s="37">
        <v>104.60299999999999</v>
      </c>
      <c r="F151" s="37">
        <v>106.19</v>
      </c>
      <c r="G151" s="37">
        <v>106.96599999999999</v>
      </c>
      <c r="H151" s="37">
        <v>107.379</v>
      </c>
      <c r="I151" s="37">
        <v>109.379</v>
      </c>
      <c r="J151" s="37">
        <v>108.241</v>
      </c>
      <c r="K151" s="37">
        <v>104.828</v>
      </c>
      <c r="L151" s="37">
        <v>108.39700000000001</v>
      </c>
      <c r="M151" s="37">
        <v>109.517</v>
      </c>
      <c r="N151" s="37">
        <v>110.44799999999999</v>
      </c>
      <c r="O151" s="37">
        <v>113.345</v>
      </c>
      <c r="P151" s="37">
        <v>112.86199999999999</v>
      </c>
      <c r="Q151" s="37">
        <v>116.05200000000001</v>
      </c>
      <c r="S151" s="4">
        <f t="shared" si="174"/>
        <v>106.57711140001909</v>
      </c>
      <c r="T151" s="4">
        <f t="shared" si="174"/>
        <v>106.25027761168539</v>
      </c>
      <c r="U151" s="4">
        <f t="shared" si="174"/>
        <v>105.73808476337145</v>
      </c>
      <c r="V151" s="4">
        <f t="shared" si="174"/>
        <v>106.01175719544689</v>
      </c>
      <c r="W151" s="4">
        <f t="shared" si="174"/>
        <v>106.13287689195806</v>
      </c>
      <c r="X151" s="4">
        <f t="shared" si="174"/>
        <v>107.26500849719422</v>
      </c>
      <c r="Y151" s="4">
        <f t="shared" si="174"/>
        <v>108.82836866781608</v>
      </c>
      <c r="Z151" s="4">
        <f t="shared" si="174"/>
        <v>108.46663498849921</v>
      </c>
      <c r="AA151" s="4">
        <f t="shared" si="174"/>
        <v>106.88212076476927</v>
      </c>
      <c r="AB151" s="4">
        <f t="shared" si="174"/>
        <v>108.75235629717778</v>
      </c>
      <c r="AC151" s="4">
        <f t="shared" si="174"/>
        <v>109.75106088955492</v>
      </c>
      <c r="AD151" s="4">
        <f t="shared" si="174"/>
        <v>111.21673330354456</v>
      </c>
      <c r="AE151" s="4">
        <f t="shared" si="174"/>
        <v>112.75290171943948</v>
      </c>
      <c r="AF151" s="4">
        <f t="shared" si="174"/>
        <v>113.49074245535611</v>
      </c>
      <c r="AG151" s="4">
        <f t="shared" si="174"/>
        <v>116.97761543915077</v>
      </c>
      <c r="AI151" s="4">
        <f t="shared" si="175"/>
        <v>0.23288859998091027</v>
      </c>
      <c r="AJ151" s="4">
        <f t="shared" si="175"/>
        <v>-2.6277611685387114E-2</v>
      </c>
      <c r="AK151" s="4">
        <f t="shared" si="175"/>
        <v>-1.1350847633714523</v>
      </c>
      <c r="AL151" s="4">
        <f t="shared" si="175"/>
        <v>0.1782428045531077</v>
      </c>
      <c r="AM151" s="4">
        <f t="shared" si="175"/>
        <v>0.83312310804193146</v>
      </c>
      <c r="AN151" s="4">
        <f t="shared" si="175"/>
        <v>0.11399150280578851</v>
      </c>
      <c r="AO151" s="4">
        <f t="shared" si="175"/>
        <v>0.55063133218392579</v>
      </c>
      <c r="AP151" s="4">
        <f t="shared" si="175"/>
        <v>-0.22563498849920904</v>
      </c>
      <c r="AQ151" s="4">
        <f t="shared" si="175"/>
        <v>-2.0541207647692659</v>
      </c>
      <c r="AR151" s="4">
        <f t="shared" si="175"/>
        <v>-0.35535629717777795</v>
      </c>
      <c r="AS151" s="4">
        <f t="shared" si="175"/>
        <v>-0.23406088955492521</v>
      </c>
      <c r="AT151" s="4">
        <f t="shared" si="175"/>
        <v>-0.76873330354456471</v>
      </c>
      <c r="AU151" s="4">
        <f t="shared" si="175"/>
        <v>0.59209828056052061</v>
      </c>
      <c r="AV151" s="4">
        <f t="shared" si="175"/>
        <v>-0.62874245535611806</v>
      </c>
      <c r="AW151" s="4">
        <f t="shared" si="175"/>
        <v>-0.92561543915076072</v>
      </c>
      <c r="AY151" s="2">
        <f t="shared" si="167"/>
        <v>106.57711140001909</v>
      </c>
      <c r="AZ151" s="2">
        <f t="shared" si="167"/>
        <v>106.25023356845342</v>
      </c>
      <c r="BA151" s="2">
        <f t="shared" si="167"/>
        <v>105.73802009371727</v>
      </c>
      <c r="BB151" s="2">
        <f t="shared" si="167"/>
        <v>106.01162629364214</v>
      </c>
      <c r="BC151" s="2">
        <f t="shared" si="167"/>
        <v>106.13278388049427</v>
      </c>
      <c r="BD151" s="2">
        <f t="shared" si="167"/>
        <v>107.26497202644393</v>
      </c>
      <c r="BE151" s="2">
        <f t="shared" si="167"/>
        <v>108.82814535563168</v>
      </c>
      <c r="BF151" s="2">
        <f t="shared" si="167"/>
        <v>108.46656590103798</v>
      </c>
      <c r="BG151" s="2">
        <f t="shared" si="167"/>
        <v>106.88203524222919</v>
      </c>
      <c r="BH151" s="2">
        <f t="shared" si="167"/>
        <v>108.75227550332437</v>
      </c>
      <c r="BI151" s="2">
        <f t="shared" si="167"/>
        <v>109.75090603213035</v>
      </c>
      <c r="BJ151" s="2">
        <f t="shared" si="167"/>
        <v>111.216627563359</v>
      </c>
      <c r="BK151" s="2">
        <f t="shared" si="167"/>
        <v>112.7524599821614</v>
      </c>
      <c r="BL151" s="2">
        <f t="shared" si="167"/>
        <v>113.46479738944304</v>
      </c>
      <c r="BM151" s="2">
        <f t="shared" si="167"/>
        <v>116.38115563598004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>
        <f t="shared" si="168"/>
        <v>106.224</v>
      </c>
      <c r="CG151" s="2">
        <f t="shared" si="168"/>
        <v>104.60299999999999</v>
      </c>
      <c r="CH151" s="2">
        <f t="shared" si="168"/>
        <v>106.19</v>
      </c>
      <c r="CI151" s="2">
        <f t="shared" si="168"/>
        <v>106.96599999999999</v>
      </c>
      <c r="CJ151" s="2">
        <f t="shared" si="168"/>
        <v>107.379</v>
      </c>
      <c r="CK151" s="2">
        <f t="shared" si="168"/>
        <v>109.379</v>
      </c>
      <c r="CL151" s="2">
        <f t="shared" si="168"/>
        <v>108.241</v>
      </c>
      <c r="CM151" s="2">
        <f t="shared" si="168"/>
        <v>104.828</v>
      </c>
      <c r="CN151" s="2">
        <f t="shared" si="168"/>
        <v>108.39700000000001</v>
      </c>
      <c r="CO151" s="2">
        <f t="shared" si="168"/>
        <v>109.517</v>
      </c>
      <c r="CP151" s="2">
        <f t="shared" si="168"/>
        <v>110.44799999999999</v>
      </c>
      <c r="CQ151" s="2">
        <f t="shared" si="168"/>
        <v>113.345</v>
      </c>
      <c r="CR151" s="2">
        <f t="shared" si="168"/>
        <v>112.86199999999999</v>
      </c>
      <c r="CS151" s="2" t="str">
        <f t="shared" si="168"/>
        <v/>
      </c>
      <c r="CU151" s="2" t="str">
        <f t="shared" si="110"/>
        <v/>
      </c>
      <c r="CV151" s="2">
        <f t="shared" si="111"/>
        <v>106.224</v>
      </c>
      <c r="CW151" s="2">
        <f t="shared" si="112"/>
        <v>104.60299999999999</v>
      </c>
      <c r="CX151" s="2">
        <f t="shared" si="113"/>
        <v>106.19</v>
      </c>
      <c r="CY151" s="2">
        <f t="shared" si="114"/>
        <v>106.96599999999999</v>
      </c>
      <c r="CZ151" s="2">
        <f t="shared" si="115"/>
        <v>107.379</v>
      </c>
      <c r="DA151" s="2">
        <f t="shared" si="116"/>
        <v>109.379</v>
      </c>
      <c r="DB151" s="2">
        <f t="shared" si="117"/>
        <v>108.241</v>
      </c>
      <c r="DC151" s="2">
        <f t="shared" si="118"/>
        <v>104.828</v>
      </c>
      <c r="DD151" s="2">
        <f t="shared" si="119"/>
        <v>108.39700000000001</v>
      </c>
      <c r="DE151" s="2">
        <f t="shared" si="120"/>
        <v>109.517</v>
      </c>
      <c r="DF151" s="2">
        <f t="shared" si="121"/>
        <v>110.44799999999999</v>
      </c>
      <c r="DG151" s="2">
        <f t="shared" si="122"/>
        <v>113.345</v>
      </c>
      <c r="DH151" s="2">
        <f t="shared" si="123"/>
        <v>112.86199999999999</v>
      </c>
      <c r="DI151" s="2" t="str">
        <f t="shared" si="124"/>
        <v/>
      </c>
      <c r="DK151" s="2">
        <f t="shared" si="176"/>
        <v>153.72797692307691</v>
      </c>
      <c r="DL151" s="2">
        <f t="shared" si="176"/>
        <v>130.36619466936574</v>
      </c>
      <c r="DM151" s="2">
        <f t="shared" si="176"/>
        <v>130.65125878104826</v>
      </c>
      <c r="DN151" s="2">
        <f t="shared" si="176"/>
        <v>136.41783178137649</v>
      </c>
      <c r="DO151" s="2">
        <f t="shared" si="176"/>
        <v>146.54520356472796</v>
      </c>
      <c r="DP151" s="2">
        <f t="shared" si="176"/>
        <v>146.1814879089616</v>
      </c>
      <c r="DQ151" s="2">
        <f t="shared" si="176"/>
        <v>134.75434343339589</v>
      </c>
      <c r="DR151" s="2">
        <f t="shared" si="176"/>
        <v>136.98199573257472</v>
      </c>
      <c r="DS151" s="2">
        <f t="shared" si="176"/>
        <v>135.99112745602747</v>
      </c>
      <c r="DT151" s="2">
        <f t="shared" si="176"/>
        <v>139.81580986249409</v>
      </c>
      <c r="DU151" s="2">
        <f t="shared" si="176"/>
        <v>140.16143839406209</v>
      </c>
      <c r="DV151" s="2">
        <f t="shared" si="176"/>
        <v>145.10598435277382</v>
      </c>
      <c r="DW151" s="2">
        <f t="shared" si="176"/>
        <v>146.60376988729618</v>
      </c>
      <c r="DX151" s="2">
        <f t="shared" si="176"/>
        <v>148.21844397254395</v>
      </c>
      <c r="DY151" s="2">
        <f t="shared" si="176"/>
        <v>152.10111420096399</v>
      </c>
      <c r="EA151" s="2">
        <f t="shared" si="152"/>
        <v>106.62596227842241</v>
      </c>
      <c r="EB151" s="2">
        <f t="shared" si="152"/>
        <v>106.36280213698163</v>
      </c>
      <c r="EC151" s="2">
        <f t="shared" si="152"/>
        <v>105.69276296234374</v>
      </c>
      <c r="ED151" s="2">
        <f t="shared" si="152"/>
        <v>105.92866101568104</v>
      </c>
      <c r="EE151" s="2">
        <f t="shared" si="152"/>
        <v>106.02089577431748</v>
      </c>
      <c r="EF151" s="2">
        <f t="shared" si="152"/>
        <v>107.31713752642759</v>
      </c>
      <c r="EG151" s="2">
        <f t="shared" si="152"/>
        <v>108.86513624997558</v>
      </c>
      <c r="EH151" s="2">
        <f t="shared" si="152"/>
        <v>108.32021772255759</v>
      </c>
      <c r="EI151" s="2">
        <f t="shared" si="152"/>
        <v>106.81900105340293</v>
      </c>
      <c r="EJ151" s="2">
        <f t="shared" si="152"/>
        <v>108.7647441069835</v>
      </c>
      <c r="EK151" s="2">
        <f t="shared" si="152"/>
        <v>109.65431868032023</v>
      </c>
      <c r="EL151" s="2">
        <f t="shared" si="179"/>
        <v>111.19810889879768</v>
      </c>
      <c r="EM151" s="2">
        <f t="shared" si="135"/>
        <v>112.71314436893708</v>
      </c>
      <c r="EN151" s="2">
        <f t="shared" si="135"/>
        <v>113.45953289677007</v>
      </c>
      <c r="EO151" s="2">
        <f t="shared" si="135"/>
        <v>116.40353799392098</v>
      </c>
      <c r="EQ151" s="2">
        <f t="shared" si="177"/>
        <v>106.28813978163606</v>
      </c>
      <c r="ER151" s="2">
        <f t="shared" si="177"/>
        <v>105.81430664900829</v>
      </c>
      <c r="ES151" s="2">
        <f t="shared" si="177"/>
        <v>105.84177068010909</v>
      </c>
      <c r="ET151" s="2">
        <f t="shared" si="177"/>
        <v>106.22366818544084</v>
      </c>
      <c r="EU151" s="2">
        <f t="shared" si="177"/>
        <v>106.42216316719724</v>
      </c>
      <c r="EV151" s="2">
        <f t="shared" si="177"/>
        <v>107.00954195243348</v>
      </c>
      <c r="EW151" s="2">
        <f t="shared" si="177"/>
        <v>108.65528216463416</v>
      </c>
      <c r="EX151" s="2">
        <f t="shared" si="177"/>
        <v>108.88636213385558</v>
      </c>
      <c r="EY151" s="2">
        <f t="shared" si="177"/>
        <v>107.01657966886319</v>
      </c>
      <c r="EZ151" s="2">
        <f t="shared" si="177"/>
        <v>108.64138840756911</v>
      </c>
      <c r="FA151" s="2">
        <f t="shared" si="177"/>
        <v>110.00251471724589</v>
      </c>
      <c r="FB151" s="2">
        <f t="shared" si="177"/>
        <v>111.19606508574462</v>
      </c>
      <c r="FC151" s="2">
        <f t="shared" si="177"/>
        <v>112.8126140194793</v>
      </c>
      <c r="FD151" s="2">
        <f t="shared" si="177"/>
        <v>113.36669075906366</v>
      </c>
      <c r="FE151" s="2">
        <f t="shared" si="177"/>
        <v>116.02778282969561</v>
      </c>
      <c r="FG151" s="2">
        <f t="shared" si="178"/>
        <v>0.99949640110127325</v>
      </c>
      <c r="FH151" s="2">
        <f t="shared" si="178"/>
        <v>0.99950212409347761</v>
      </c>
      <c r="FI151" s="2">
        <f t="shared" si="178"/>
        <v>0.99950024261623927</v>
      </c>
      <c r="FJ151" s="2">
        <f t="shared" si="178"/>
        <v>0.99950926278387875</v>
      </c>
      <c r="FK151" s="2">
        <f t="shared" si="178"/>
        <v>0.99954480344498542</v>
      </c>
      <c r="FL151" s="2">
        <f t="shared" si="178"/>
        <v>0.99949074255655956</v>
      </c>
      <c r="FM151" s="2">
        <f t="shared" si="178"/>
        <v>0.99953673483415861</v>
      </c>
      <c r="FN151" s="2">
        <f t="shared" si="178"/>
        <v>0.99947981488256776</v>
      </c>
      <c r="FO151" s="2">
        <f t="shared" si="178"/>
        <v>0.99944761235204238</v>
      </c>
      <c r="FP151" s="2">
        <f t="shared" si="178"/>
        <v>0.99944913350573994</v>
      </c>
      <c r="FQ151" s="2">
        <f t="shared" si="178"/>
        <v>0.99950703711483901</v>
      </c>
      <c r="FR151" s="2">
        <f t="shared" si="178"/>
        <v>0.9994410099691724</v>
      </c>
      <c r="FS151" s="2">
        <f t="shared" si="178"/>
        <v>0.99952259336110116</v>
      </c>
      <c r="FT151" s="2">
        <f t="shared" si="178"/>
        <v>0.99943859077716291</v>
      </c>
      <c r="FU151" s="2">
        <f t="shared" si="178"/>
        <v>0.99932914898106306</v>
      </c>
      <c r="FW151" s="2">
        <f t="shared" si="169"/>
        <v>0.21482110219575246</v>
      </c>
      <c r="FX151" s="2">
        <f t="shared" si="169"/>
        <v>0.22701969674347866</v>
      </c>
      <c r="FY151" s="2">
        <f t="shared" si="169"/>
        <v>0.22001503876609782</v>
      </c>
      <c r="FZ151" s="2">
        <f t="shared" si="169"/>
        <v>0.2305134049218765</v>
      </c>
      <c r="GA151" s="2">
        <f t="shared" si="169"/>
        <v>0.23286612003443083</v>
      </c>
      <c r="GB151" s="2">
        <f t="shared" si="169"/>
        <v>0.23393528965999399</v>
      </c>
      <c r="GC151" s="2">
        <f t="shared" si="169"/>
        <v>0.233421532506978</v>
      </c>
      <c r="GD151" s="2">
        <f t="shared" si="169"/>
        <v>0.23216470126249691</v>
      </c>
      <c r="GE151" s="2">
        <f t="shared" si="169"/>
        <v>0.23747441709467176</v>
      </c>
      <c r="GF151" s="2">
        <f t="shared" si="169"/>
        <v>0.23974243213168606</v>
      </c>
      <c r="GG151" s="2">
        <f t="shared" si="169"/>
        <v>0.23420276341480312</v>
      </c>
      <c r="GH151" s="2">
        <f t="shared" si="169"/>
        <v>0.21308200539801009</v>
      </c>
      <c r="GI151" s="2">
        <f t="shared" si="169"/>
        <v>0.23259359492365073</v>
      </c>
      <c r="GJ151" s="2">
        <f t="shared" si="169"/>
        <v>0.15348074627283817</v>
      </c>
      <c r="GK151" s="2">
        <f t="shared" si="169"/>
        <v>0.12329867350867685</v>
      </c>
      <c r="GM151" s="86">
        <f t="shared" si="170"/>
        <v>7.7420379635881333E-150</v>
      </c>
      <c r="GN151" s="86">
        <f t="shared" si="170"/>
        <v>2.4918246496477554E-176</v>
      </c>
      <c r="GO151" s="86">
        <f t="shared" si="170"/>
        <v>9.9382757067841855E-204</v>
      </c>
      <c r="GP151" s="86">
        <f t="shared" si="170"/>
        <v>1.4908072218293494E-274</v>
      </c>
      <c r="GQ151" s="86">
        <f t="shared" si="170"/>
        <v>0</v>
      </c>
      <c r="GR151" s="86">
        <f t="shared" si="170"/>
        <v>2.806559556569156E-287</v>
      </c>
      <c r="GS151" s="86">
        <f t="shared" si="170"/>
        <v>0</v>
      </c>
      <c r="GT151" s="86">
        <f t="shared" si="170"/>
        <v>0</v>
      </c>
      <c r="GU151" s="86">
        <f t="shared" si="170"/>
        <v>0</v>
      </c>
      <c r="GV151" s="86">
        <f t="shared" si="170"/>
        <v>1.4970509191138137E-237</v>
      </c>
      <c r="GW151" s="86">
        <f t="shared" si="170"/>
        <v>4.0620382580038906E-250</v>
      </c>
      <c r="GX151" s="86">
        <f t="shared" si="170"/>
        <v>6.7597441697707281E-210</v>
      </c>
      <c r="GY151" s="86">
        <f t="shared" si="170"/>
        <v>3.1062923095422001E-155</v>
      </c>
      <c r="GZ151" s="86">
        <f t="shared" si="170"/>
        <v>2.236819197677679E-187</v>
      </c>
      <c r="HA151" s="86">
        <f t="shared" si="170"/>
        <v>1.1660157679822598E-286</v>
      </c>
      <c r="HC151" s="86">
        <f t="shared" si="153"/>
        <v>4.4832540147063416E-99</v>
      </c>
      <c r="HD151" s="86">
        <f t="shared" si="153"/>
        <v>4.4779281371062673E-94</v>
      </c>
      <c r="HE151" s="86">
        <f t="shared" si="153"/>
        <v>4.650556494270218E-123</v>
      </c>
      <c r="HF151" s="86">
        <f t="shared" si="153"/>
        <v>1.846463643382451E-116</v>
      </c>
      <c r="HG151" s="86">
        <f t="shared" si="153"/>
        <v>6.6630560781073347E-125</v>
      </c>
      <c r="HH151" s="86">
        <f t="shared" si="153"/>
        <v>4.3016490062316657E-139</v>
      </c>
      <c r="HI151" s="86">
        <f t="shared" si="153"/>
        <v>3.8250790366540951E-167</v>
      </c>
      <c r="HJ151" s="86">
        <f t="shared" si="153"/>
        <v>9.4827461714723955E-190</v>
      </c>
      <c r="HK151" s="86">
        <f t="shared" si="153"/>
        <v>1.5183918681595715E-111</v>
      </c>
      <c r="HL151" s="86">
        <f t="shared" si="161"/>
        <v>6.8491275877198953E-109</v>
      </c>
      <c r="HM151" s="86">
        <f t="shared" si="161"/>
        <v>4.9503569307099313E-138</v>
      </c>
      <c r="HN151" s="86">
        <f t="shared" si="161"/>
        <v>1.0839337937251771E-92</v>
      </c>
      <c r="HO151" s="86">
        <f t="shared" si="161"/>
        <v>4.603627572404035E-87</v>
      </c>
      <c r="HP151" s="86">
        <f t="shared" si="161"/>
        <v>2.9673069728907168E-108</v>
      </c>
      <c r="HQ151" s="86">
        <f t="shared" si="161"/>
        <v>5.0632197710057875E-156</v>
      </c>
      <c r="HS151" s="86">
        <f t="shared" si="171"/>
        <v>2.1108236116060389E-2</v>
      </c>
      <c r="HT151" s="86">
        <f t="shared" si="171"/>
        <v>3.5790121493736032E-3</v>
      </c>
      <c r="HU151" s="86">
        <f t="shared" si="171"/>
        <v>5.0931500885007114E-3</v>
      </c>
      <c r="HV151" s="86">
        <f t="shared" si="171"/>
        <v>5.1863950455591111E-3</v>
      </c>
      <c r="HW151" s="86">
        <f t="shared" si="171"/>
        <v>4.1956642863477901E-3</v>
      </c>
      <c r="HX151" s="86">
        <f t="shared" si="171"/>
        <v>2.1612682036150329E-3</v>
      </c>
      <c r="HY151" s="86">
        <f t="shared" si="171"/>
        <v>3.9743783390792896E-3</v>
      </c>
      <c r="HZ151" s="86">
        <f t="shared" si="171"/>
        <v>2.6409062375927369E-3</v>
      </c>
      <c r="IA151" s="86">
        <f t="shared" si="171"/>
        <v>1.4609670772818008E-3</v>
      </c>
      <c r="IB151" s="86">
        <f t="shared" si="171"/>
        <v>2.432674183632719E-3</v>
      </c>
      <c r="IC151" s="86">
        <f t="shared" si="171"/>
        <v>3.1652988682533399E-3</v>
      </c>
      <c r="ID151" s="86">
        <f t="shared" si="171"/>
        <v>3.9005487519727247E-3</v>
      </c>
      <c r="IE151" s="86">
        <f t="shared" si="171"/>
        <v>5.4920438634804662E-3</v>
      </c>
      <c r="IF151" s="86">
        <f t="shared" si="171"/>
        <v>2.8683091710020115E-3</v>
      </c>
      <c r="IG151" s="86">
        <f t="shared" si="171"/>
        <v>1.9086452078524101E-2</v>
      </c>
      <c r="II151" s="86">
        <f t="shared" si="172"/>
        <v>9.5750417885614327E-7</v>
      </c>
      <c r="IJ151" s="86">
        <f t="shared" si="172"/>
        <v>1.0051899815458591E-6</v>
      </c>
      <c r="IK151" s="86">
        <f t="shared" si="172"/>
        <v>3.0307056103029349E-7</v>
      </c>
      <c r="IL151" s="86">
        <f t="shared" si="172"/>
        <v>4.1139040381633532E-7</v>
      </c>
      <c r="IM151" s="86">
        <f t="shared" si="172"/>
        <v>5.3339541311155862E-7</v>
      </c>
      <c r="IN151" s="86">
        <f t="shared" si="172"/>
        <v>2.4136158584080177E-7</v>
      </c>
      <c r="IO151" s="86">
        <f t="shared" si="172"/>
        <v>1.2389169622735976E-6</v>
      </c>
      <c r="IP151" s="86">
        <f t="shared" si="172"/>
        <v>3.1837192243284299E-7</v>
      </c>
      <c r="IQ151" s="86">
        <f t="shared" si="172"/>
        <v>6.0643357469430799E-7</v>
      </c>
      <c r="IR151" s="86">
        <f t="shared" si="172"/>
        <v>3.9239577133567101E-7</v>
      </c>
      <c r="IS151" s="86">
        <f t="shared" si="172"/>
        <v>6.5685199409499521E-7</v>
      </c>
      <c r="IT151" s="86">
        <f t="shared" si="172"/>
        <v>8.5020134039571675E-9</v>
      </c>
      <c r="IU151" s="86">
        <f t="shared" si="172"/>
        <v>8.0319569095916881E-7</v>
      </c>
      <c r="IV151" s="86">
        <f t="shared" si="172"/>
        <v>4.7922126853595731E-7</v>
      </c>
      <c r="IW151" s="86">
        <f t="shared" si="172"/>
        <v>5.0499000838768473E-5</v>
      </c>
      <c r="IY151" s="86">
        <f t="shared" si="173"/>
        <v>2.1109193620239247E-2</v>
      </c>
      <c r="IZ151" s="86">
        <f t="shared" si="173"/>
        <v>3.580017339355149E-3</v>
      </c>
      <c r="JA151" s="86">
        <f t="shared" si="173"/>
        <v>5.0934531590617416E-3</v>
      </c>
      <c r="JB151" s="86">
        <f t="shared" si="173"/>
        <v>5.1868064359629276E-3</v>
      </c>
      <c r="JC151" s="86">
        <f t="shared" si="173"/>
        <v>4.1961976817609017E-3</v>
      </c>
      <c r="JD151" s="86">
        <f t="shared" si="173"/>
        <v>2.1615095652008738E-3</v>
      </c>
      <c r="JE151" s="86">
        <f t="shared" si="173"/>
        <v>3.9756172560415628E-3</v>
      </c>
      <c r="JF151" s="86">
        <f t="shared" si="173"/>
        <v>2.6412246095151698E-3</v>
      </c>
      <c r="JG151" s="86">
        <f t="shared" si="173"/>
        <v>1.4615735108564952E-3</v>
      </c>
      <c r="JH151" s="86">
        <f t="shared" si="173"/>
        <v>2.4330665794040545E-3</v>
      </c>
      <c r="JI151" s="86">
        <f t="shared" si="173"/>
        <v>3.1659557202474349E-3</v>
      </c>
      <c r="JJ151" s="86">
        <f t="shared" si="173"/>
        <v>3.9005572539861288E-3</v>
      </c>
      <c r="JK151" s="86">
        <f t="shared" si="173"/>
        <v>5.4928470591714251E-3</v>
      </c>
      <c r="JL151" s="86">
        <f t="shared" si="173"/>
        <v>2.8687883922705474E-3</v>
      </c>
      <c r="JM151" s="86">
        <f t="shared" si="173"/>
        <v>1.913695107936287E-2</v>
      </c>
    </row>
    <row r="152" spans="2:273" x14ac:dyDescent="0.25">
      <c r="B152" s="2">
        <v>125</v>
      </c>
      <c r="C152" s="37">
        <v>105.828</v>
      </c>
      <c r="D152" s="37">
        <v>106.741</v>
      </c>
      <c r="E152" s="37">
        <v>106.276</v>
      </c>
      <c r="F152" s="37">
        <v>105.121</v>
      </c>
      <c r="G152" s="37">
        <v>103.70699999999999</v>
      </c>
      <c r="H152" s="37">
        <v>105.776</v>
      </c>
      <c r="I152" s="37">
        <v>109.13800000000001</v>
      </c>
      <c r="J152" s="37">
        <v>107.5</v>
      </c>
      <c r="K152" s="37">
        <v>107.94799999999999</v>
      </c>
      <c r="L152" s="37">
        <v>108.517</v>
      </c>
      <c r="M152" s="37">
        <v>108.60299999999999</v>
      </c>
      <c r="N152" s="37">
        <v>110.586</v>
      </c>
      <c r="O152" s="37">
        <v>112.81</v>
      </c>
      <c r="P152" s="37">
        <v>112.259</v>
      </c>
      <c r="Q152" s="37">
        <v>117.03400000000001</v>
      </c>
      <c r="S152" s="4">
        <f t="shared" si="174"/>
        <v>106.48356912190822</v>
      </c>
      <c r="T152" s="4">
        <f t="shared" si="174"/>
        <v>106.19000417560912</v>
      </c>
      <c r="U152" s="4">
        <f t="shared" si="174"/>
        <v>105.65914300560817</v>
      </c>
      <c r="V152" s="4">
        <f t="shared" si="174"/>
        <v>105.91849858039161</v>
      </c>
      <c r="W152" s="4">
        <f t="shared" si="174"/>
        <v>106.04607618768365</v>
      </c>
      <c r="X152" s="4">
        <f t="shared" si="174"/>
        <v>107.21710063454888</v>
      </c>
      <c r="Y152" s="4">
        <f t="shared" si="174"/>
        <v>108.7993484236261</v>
      </c>
      <c r="Z152" s="4">
        <f t="shared" si="174"/>
        <v>108.43594039544051</v>
      </c>
      <c r="AA152" s="4">
        <f t="shared" si="174"/>
        <v>106.81799661759513</v>
      </c>
      <c r="AB152" s="4">
        <f t="shared" si="174"/>
        <v>108.69248875041832</v>
      </c>
      <c r="AC152" s="4">
        <f t="shared" si="174"/>
        <v>109.67499302544452</v>
      </c>
      <c r="AD152" s="4">
        <f t="shared" si="174"/>
        <v>111.13864288711815</v>
      </c>
      <c r="AE152" s="4">
        <f t="shared" si="174"/>
        <v>112.65296557333917</v>
      </c>
      <c r="AF152" s="4">
        <f t="shared" si="174"/>
        <v>113.37794065949495</v>
      </c>
      <c r="AG152" s="4">
        <f t="shared" si="174"/>
        <v>116.49997203355053</v>
      </c>
      <c r="AI152" s="4">
        <f t="shared" si="175"/>
        <v>-0.65556912190821492</v>
      </c>
      <c r="AJ152" s="4">
        <f t="shared" si="175"/>
        <v>0.55099582439088124</v>
      </c>
      <c r="AK152" s="4">
        <f t="shared" si="175"/>
        <v>0.61685699439182429</v>
      </c>
      <c r="AL152" s="4">
        <f t="shared" si="175"/>
        <v>-0.79749858039161836</v>
      </c>
      <c r="AM152" s="4">
        <f t="shared" si="175"/>
        <v>-2.3390761876836592</v>
      </c>
      <c r="AN152" s="4">
        <f t="shared" si="175"/>
        <v>-1.4411006345488886</v>
      </c>
      <c r="AO152" s="4">
        <f t="shared" si="175"/>
        <v>0.33865157637390553</v>
      </c>
      <c r="AP152" s="4">
        <f t="shared" si="175"/>
        <v>-0.935940395440511</v>
      </c>
      <c r="AQ152" s="4">
        <f t="shared" si="175"/>
        <v>1.1300033824048654</v>
      </c>
      <c r="AR152" s="4">
        <f t="shared" si="175"/>
        <v>-0.17548875041832446</v>
      </c>
      <c r="AS152" s="4">
        <f t="shared" si="175"/>
        <v>-1.0719930254445273</v>
      </c>
      <c r="AT152" s="4">
        <f t="shared" si="175"/>
        <v>-0.55264288711815368</v>
      </c>
      <c r="AU152" s="4">
        <f t="shared" si="175"/>
        <v>0.15703442666082879</v>
      </c>
      <c r="AV152" s="4">
        <f t="shared" si="175"/>
        <v>-1.1189406594949531</v>
      </c>
      <c r="AW152" s="4">
        <f t="shared" si="175"/>
        <v>0.53402796644947159</v>
      </c>
      <c r="AY152" s="2">
        <f t="shared" si="167"/>
        <v>106.48356912190822</v>
      </c>
      <c r="AZ152" s="2">
        <f t="shared" si="167"/>
        <v>106.1898443565008</v>
      </c>
      <c r="BA152" s="2">
        <f t="shared" si="167"/>
        <v>105.65905328322668</v>
      </c>
      <c r="BB152" s="2">
        <f t="shared" si="167"/>
        <v>105.91825756243659</v>
      </c>
      <c r="BC152" s="2">
        <f t="shared" si="167"/>
        <v>106.04582874999352</v>
      </c>
      <c r="BD152" s="2">
        <f t="shared" si="167"/>
        <v>107.21694556228472</v>
      </c>
      <c r="BE152" s="2">
        <f t="shared" si="167"/>
        <v>108.79852387184349</v>
      </c>
      <c r="BF152" s="2">
        <f t="shared" si="167"/>
        <v>108.43565306863557</v>
      </c>
      <c r="BG152" s="2">
        <f t="shared" si="167"/>
        <v>106.81748827936266</v>
      </c>
      <c r="BH152" s="2">
        <f t="shared" si="167"/>
        <v>108.69213010921717</v>
      </c>
      <c r="BI152" s="2">
        <f t="shared" si="167"/>
        <v>109.67439707360047</v>
      </c>
      <c r="BJ152" s="2">
        <f t="shared" si="167"/>
        <v>111.13861411226165</v>
      </c>
      <c r="BK152" s="2">
        <f t="shared" si="167"/>
        <v>112.65198212010613</v>
      </c>
      <c r="BL152" s="2">
        <f t="shared" si="167"/>
        <v>113.37217101074182</v>
      </c>
      <c r="BM152" s="2">
        <f t="shared" si="167"/>
        <v>116.2813099204236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>
        <f t="shared" si="168"/>
        <v>106.741</v>
      </c>
      <c r="CG152" s="2">
        <f t="shared" si="168"/>
        <v>106.276</v>
      </c>
      <c r="CH152" s="2">
        <f t="shared" si="168"/>
        <v>105.121</v>
      </c>
      <c r="CI152" s="2">
        <f t="shared" si="168"/>
        <v>103.70699999999999</v>
      </c>
      <c r="CJ152" s="2">
        <f t="shared" si="168"/>
        <v>105.776</v>
      </c>
      <c r="CK152" s="2">
        <f t="shared" si="168"/>
        <v>109.13800000000001</v>
      </c>
      <c r="CL152" s="2">
        <f t="shared" si="168"/>
        <v>107.5</v>
      </c>
      <c r="CM152" s="2">
        <f t="shared" si="168"/>
        <v>107.94799999999999</v>
      </c>
      <c r="CN152" s="2">
        <f t="shared" si="168"/>
        <v>108.517</v>
      </c>
      <c r="CO152" s="2">
        <f t="shared" si="168"/>
        <v>108.60299999999999</v>
      </c>
      <c r="CP152" s="2">
        <f t="shared" si="168"/>
        <v>110.586</v>
      </c>
      <c r="CQ152" s="2">
        <f t="shared" si="168"/>
        <v>112.81</v>
      </c>
      <c r="CR152" s="2">
        <f t="shared" si="168"/>
        <v>112.259</v>
      </c>
      <c r="CS152" s="2">
        <f t="shared" si="168"/>
        <v>117.03400000000001</v>
      </c>
      <c r="CU152" s="2" t="str">
        <f t="shared" si="110"/>
        <v/>
      </c>
      <c r="CV152" s="2">
        <f t="shared" si="111"/>
        <v>106.741</v>
      </c>
      <c r="CW152" s="2">
        <f t="shared" si="112"/>
        <v>106.276</v>
      </c>
      <c r="CX152" s="2">
        <f t="shared" si="113"/>
        <v>105.121</v>
      </c>
      <c r="CY152" s="2">
        <f t="shared" si="114"/>
        <v>103.70699999999999</v>
      </c>
      <c r="CZ152" s="2">
        <f t="shared" si="115"/>
        <v>105.776</v>
      </c>
      <c r="DA152" s="2">
        <f t="shared" si="116"/>
        <v>109.13800000000001</v>
      </c>
      <c r="DB152" s="2">
        <f t="shared" si="117"/>
        <v>107.5</v>
      </c>
      <c r="DC152" s="2">
        <f t="shared" si="118"/>
        <v>107.94799999999999</v>
      </c>
      <c r="DD152" s="2">
        <f t="shared" si="119"/>
        <v>108.517</v>
      </c>
      <c r="DE152" s="2">
        <f t="shared" si="120"/>
        <v>108.60299999999999</v>
      </c>
      <c r="DF152" s="2">
        <f t="shared" si="121"/>
        <v>110.586</v>
      </c>
      <c r="DG152" s="2">
        <f t="shared" si="122"/>
        <v>112.81</v>
      </c>
      <c r="DH152" s="2">
        <f t="shared" si="123"/>
        <v>112.259</v>
      </c>
      <c r="DI152" s="2">
        <f t="shared" si="124"/>
        <v>117.03400000000001</v>
      </c>
      <c r="DK152" s="2">
        <f t="shared" si="176"/>
        <v>154.08812401500938</v>
      </c>
      <c r="DL152" s="2">
        <f t="shared" si="176"/>
        <v>130.51097300944673</v>
      </c>
      <c r="DM152" s="2">
        <f t="shared" si="176"/>
        <v>130.79937170368748</v>
      </c>
      <c r="DN152" s="2">
        <f t="shared" si="176"/>
        <v>136.62098623481779</v>
      </c>
      <c r="DO152" s="2">
        <f t="shared" si="176"/>
        <v>146.83088996247656</v>
      </c>
      <c r="DP152" s="2">
        <f t="shared" si="176"/>
        <v>146.49642958748223</v>
      </c>
      <c r="DQ152" s="2">
        <f t="shared" si="176"/>
        <v>134.94369071294562</v>
      </c>
      <c r="DR152" s="2">
        <f t="shared" si="176"/>
        <v>137.19359174964441</v>
      </c>
      <c r="DS152" s="2">
        <f t="shared" si="176"/>
        <v>136.20387468897471</v>
      </c>
      <c r="DT152" s="2">
        <f t="shared" si="176"/>
        <v>140.02992769084875</v>
      </c>
      <c r="DU152" s="2">
        <f t="shared" si="176"/>
        <v>140.3589875843455</v>
      </c>
      <c r="DV152" s="2">
        <f t="shared" si="176"/>
        <v>145.36025960170696</v>
      </c>
      <c r="DW152" s="2">
        <f t="shared" si="176"/>
        <v>146.83679100558047</v>
      </c>
      <c r="DX152" s="2">
        <f t="shared" si="176"/>
        <v>148.48757769197766</v>
      </c>
      <c r="DY152" s="2">
        <f t="shared" si="176"/>
        <v>152.40797960697068</v>
      </c>
      <c r="EA152" s="2">
        <f t="shared" si="152"/>
        <v>106.54269247882107</v>
      </c>
      <c r="EB152" s="2">
        <f t="shared" si="152"/>
        <v>106.31778251848959</v>
      </c>
      <c r="EC152" s="2">
        <f t="shared" si="152"/>
        <v>105.61097713128612</v>
      </c>
      <c r="ED152" s="2">
        <f t="shared" si="152"/>
        <v>105.82868139165137</v>
      </c>
      <c r="EE152" s="2">
        <f t="shared" si="152"/>
        <v>105.92466569895312</v>
      </c>
      <c r="EF152" s="2">
        <f t="shared" si="152"/>
        <v>107.27891134558691</v>
      </c>
      <c r="EG152" s="2">
        <f t="shared" si="152"/>
        <v>108.84198840571217</v>
      </c>
      <c r="EH152" s="2">
        <f t="shared" si="152"/>
        <v>108.27567033933072</v>
      </c>
      <c r="EI152" s="2">
        <f t="shared" si="152"/>
        <v>106.75036722542822</v>
      </c>
      <c r="EJ152" s="2">
        <f t="shared" si="152"/>
        <v>108.70936972678086</v>
      </c>
      <c r="EK152" s="2">
        <f t="shared" si="152"/>
        <v>109.56973802015968</v>
      </c>
      <c r="EL152" s="2">
        <f t="shared" si="179"/>
        <v>111.12164121770438</v>
      </c>
      <c r="EM152" s="2">
        <f t="shared" si="135"/>
        <v>112.61129703792085</v>
      </c>
      <c r="EN152" s="2">
        <f t="shared" si="135"/>
        <v>113.37017448610544</v>
      </c>
      <c r="EO152" s="2">
        <f t="shared" si="135"/>
        <v>116.31042928280412</v>
      </c>
      <c r="EQ152" s="2">
        <f t="shared" si="177"/>
        <v>106.19185190657961</v>
      </c>
      <c r="ER152" s="2">
        <f t="shared" si="177"/>
        <v>105.74745649571403</v>
      </c>
      <c r="ES152" s="2">
        <f t="shared" si="177"/>
        <v>105.76589218246427</v>
      </c>
      <c r="ET152" s="2">
        <f t="shared" si="177"/>
        <v>106.13522530989512</v>
      </c>
      <c r="EU152" s="2">
        <f t="shared" si="177"/>
        <v>106.34185076961923</v>
      </c>
      <c r="EV152" s="2">
        <f t="shared" si="177"/>
        <v>106.95926538449507</v>
      </c>
      <c r="EW152" s="2">
        <f t="shared" si="177"/>
        <v>108.62428166972937</v>
      </c>
      <c r="EX152" s="2">
        <f t="shared" si="177"/>
        <v>108.86310381897138</v>
      </c>
      <c r="EY152" s="2">
        <f t="shared" si="177"/>
        <v>106.95575492287179</v>
      </c>
      <c r="EZ152" s="2">
        <f t="shared" si="177"/>
        <v>108.58102440806599</v>
      </c>
      <c r="FA152" s="2">
        <f t="shared" si="177"/>
        <v>109.93137611580271</v>
      </c>
      <c r="FB152" s="2">
        <f t="shared" si="177"/>
        <v>111.11953151372022</v>
      </c>
      <c r="FC152" s="2">
        <f t="shared" si="177"/>
        <v>112.71466076148259</v>
      </c>
      <c r="FD152" s="2">
        <f t="shared" si="177"/>
        <v>113.27378294703567</v>
      </c>
      <c r="FE152" s="2">
        <f t="shared" si="177"/>
        <v>115.92716521695799</v>
      </c>
      <c r="FG152" s="2">
        <f t="shared" si="178"/>
        <v>0.99954069199316409</v>
      </c>
      <c r="FH152" s="2">
        <f t="shared" si="178"/>
        <v>0.99954591188404918</v>
      </c>
      <c r="FI152" s="2">
        <f t="shared" si="178"/>
        <v>0.99954419580577814</v>
      </c>
      <c r="FJ152" s="2">
        <f t="shared" si="178"/>
        <v>0.9995524230134466</v>
      </c>
      <c r="FK152" s="2">
        <f t="shared" si="178"/>
        <v>0.99958483917961738</v>
      </c>
      <c r="FL152" s="2">
        <f t="shared" si="178"/>
        <v>0.99953553087910019</v>
      </c>
      <c r="FM152" s="2">
        <f t="shared" si="178"/>
        <v>0.99957747992436108</v>
      </c>
      <c r="FN152" s="2">
        <f t="shared" si="178"/>
        <v>0.9995255638191769</v>
      </c>
      <c r="FO152" s="2">
        <f t="shared" si="178"/>
        <v>0.99949619199038864</v>
      </c>
      <c r="FP152" s="2">
        <f t="shared" si="178"/>
        <v>0.99949757943373108</v>
      </c>
      <c r="FQ152" s="2">
        <f t="shared" si="178"/>
        <v>0.99955039300345394</v>
      </c>
      <c r="FR152" s="2">
        <f t="shared" si="178"/>
        <v>0.9994901699567702</v>
      </c>
      <c r="FS152" s="2">
        <f t="shared" si="178"/>
        <v>0.99956458168009654</v>
      </c>
      <c r="FT152" s="2">
        <f t="shared" si="178"/>
        <v>0.99948796340991242</v>
      </c>
      <c r="FU152" s="2">
        <f t="shared" si="178"/>
        <v>0.99938814048252667</v>
      </c>
      <c r="FW152" s="2">
        <f t="shared" si="169"/>
        <v>0.23076394439970957</v>
      </c>
      <c r="FX152" s="2">
        <f t="shared" si="169"/>
        <v>0.24358699538482786</v>
      </c>
      <c r="FY152" s="2">
        <f t="shared" si="169"/>
        <v>0.23622737603887597</v>
      </c>
      <c r="FZ152" s="2">
        <f t="shared" si="169"/>
        <v>0.24725411030406955</v>
      </c>
      <c r="GA152" s="2">
        <f t="shared" si="169"/>
        <v>0.24972223778300692</v>
      </c>
      <c r="GB152" s="2">
        <f t="shared" si="169"/>
        <v>0.25084349337617329</v>
      </c>
      <c r="GC152" s="2">
        <f t="shared" si="169"/>
        <v>0.25030473612054382</v>
      </c>
      <c r="GD152" s="2">
        <f t="shared" si="169"/>
        <v>0.24898652559446846</v>
      </c>
      <c r="GE152" s="2">
        <f t="shared" si="169"/>
        <v>0.25455342074478932</v>
      </c>
      <c r="GF152" s="2">
        <f t="shared" si="169"/>
        <v>0.25692958934584659</v>
      </c>
      <c r="GG152" s="2">
        <f t="shared" si="169"/>
        <v>0.25112396208383908</v>
      </c>
      <c r="GH152" s="2">
        <f t="shared" si="169"/>
        <v>0.22893341302875245</v>
      </c>
      <c r="GI152" s="2">
        <f t="shared" si="169"/>
        <v>0.24943640007901932</v>
      </c>
      <c r="GJ152" s="2">
        <f t="shared" si="169"/>
        <v>0.16583271631655588</v>
      </c>
      <c r="GK152" s="2">
        <f t="shared" si="169"/>
        <v>0.13360499109353108</v>
      </c>
      <c r="GM152" s="86">
        <f t="shared" si="170"/>
        <v>1.7301165628745136E-154</v>
      </c>
      <c r="GN152" s="86">
        <f t="shared" si="170"/>
        <v>8.7869059101242786E-182</v>
      </c>
      <c r="GO152" s="86">
        <f t="shared" si="170"/>
        <v>5.067535693728782E-210</v>
      </c>
      <c r="GP152" s="86">
        <f t="shared" si="170"/>
        <v>4.4853915966642008E-283</v>
      </c>
      <c r="GQ152" s="86">
        <f t="shared" si="170"/>
        <v>0</v>
      </c>
      <c r="GR152" s="86">
        <f t="shared" si="170"/>
        <v>4.3119783727243284E-296</v>
      </c>
      <c r="GS152" s="86">
        <f t="shared" si="170"/>
        <v>0</v>
      </c>
      <c r="GT152" s="86">
        <f t="shared" si="170"/>
        <v>0</v>
      </c>
      <c r="GU152" s="86">
        <f t="shared" si="170"/>
        <v>0</v>
      </c>
      <c r="GV152" s="86">
        <f t="shared" si="170"/>
        <v>6.4910592700816065E-245</v>
      </c>
      <c r="GW152" s="86">
        <f t="shared" si="170"/>
        <v>7.5523449449234323E-258</v>
      </c>
      <c r="GX152" s="86">
        <f t="shared" si="170"/>
        <v>2.0125634547170399E-216</v>
      </c>
      <c r="GY152" s="86">
        <f t="shared" si="170"/>
        <v>5.8160658830137911E-160</v>
      </c>
      <c r="GZ152" s="86">
        <f t="shared" si="170"/>
        <v>3.8586451539183438E-193</v>
      </c>
      <c r="HA152" s="86">
        <f t="shared" si="170"/>
        <v>2.2576264469198388E-295</v>
      </c>
      <c r="HC152" s="86">
        <f t="shared" si="153"/>
        <v>1.3791328300763908E-103</v>
      </c>
      <c r="HD152" s="86">
        <f t="shared" si="153"/>
        <v>2.8357840989836973E-98</v>
      </c>
      <c r="HE152" s="86">
        <f t="shared" si="153"/>
        <v>1.5534500579538544E-128</v>
      </c>
      <c r="HF152" s="86">
        <f t="shared" si="153"/>
        <v>1.1676923595736946E-121</v>
      </c>
      <c r="HG152" s="86">
        <f t="shared" si="153"/>
        <v>1.8200592122087537E-130</v>
      </c>
      <c r="HH152" s="86">
        <f t="shared" si="153"/>
        <v>3.0811411251721184E-145</v>
      </c>
      <c r="HI152" s="86">
        <f t="shared" si="153"/>
        <v>1.5485127985953546E-174</v>
      </c>
      <c r="HJ152" s="86">
        <f t="shared" si="153"/>
        <v>3.4962172658302947E-198</v>
      </c>
      <c r="HK152" s="86">
        <f t="shared" si="153"/>
        <v>2.0826700723827249E-116</v>
      </c>
      <c r="HL152" s="86">
        <f t="shared" si="161"/>
        <v>1.0016701347349421E-113</v>
      </c>
      <c r="HM152" s="86">
        <f t="shared" si="161"/>
        <v>3.5202917514166279E-144</v>
      </c>
      <c r="HN152" s="86">
        <f t="shared" si="161"/>
        <v>8.1942087809890755E-97</v>
      </c>
      <c r="HO152" s="86">
        <f t="shared" si="161"/>
        <v>6.41593897710109E-91</v>
      </c>
      <c r="HP152" s="86">
        <f t="shared" si="161"/>
        <v>3.5928637555706294E-113</v>
      </c>
      <c r="HQ152" s="86">
        <f t="shared" si="161"/>
        <v>5.7503666159454484E-163</v>
      </c>
      <c r="HS152" s="86">
        <f t="shared" si="171"/>
        <v>1.1866999488124886E-2</v>
      </c>
      <c r="HT152" s="86">
        <f t="shared" si="171"/>
        <v>1.7169879454754309E-3</v>
      </c>
      <c r="HU152" s="86">
        <f t="shared" si="171"/>
        <v>2.474769180355487E-3</v>
      </c>
      <c r="HV152" s="86">
        <f t="shared" si="171"/>
        <v>2.4528162584101206E-3</v>
      </c>
      <c r="HW152" s="86">
        <f t="shared" si="171"/>
        <v>1.9534960650130829E-3</v>
      </c>
      <c r="HX152" s="86">
        <f t="shared" si="171"/>
        <v>9.3432748068869695E-4</v>
      </c>
      <c r="HY152" s="86">
        <f t="shared" si="171"/>
        <v>1.8887833509400908E-3</v>
      </c>
      <c r="HZ152" s="86">
        <f t="shared" si="171"/>
        <v>1.1756562203995543E-3</v>
      </c>
      <c r="IA152" s="86">
        <f t="shared" si="171"/>
        <v>6.2514920842728593E-4</v>
      </c>
      <c r="IB152" s="86">
        <f t="shared" si="171"/>
        <v>1.05158320750243E-3</v>
      </c>
      <c r="IC152" s="86">
        <f t="shared" si="171"/>
        <v>1.4478007455467632E-3</v>
      </c>
      <c r="ID152" s="86">
        <f t="shared" si="171"/>
        <v>1.7381653954212141E-3</v>
      </c>
      <c r="IE152" s="86">
        <f t="shared" si="171"/>
        <v>2.640452781380287E-3</v>
      </c>
      <c r="IF152" s="86">
        <f t="shared" si="171"/>
        <v>8.3380728568379096E-4</v>
      </c>
      <c r="IG152" s="86">
        <f t="shared" si="171"/>
        <v>7.5815091124234891E-3</v>
      </c>
      <c r="II152" s="86">
        <f t="shared" si="172"/>
        <v>5.2318659308350437E-6</v>
      </c>
      <c r="IJ152" s="86">
        <f t="shared" si="172"/>
        <v>5.9960011406294583E-6</v>
      </c>
      <c r="IK152" s="86">
        <f t="shared" si="172"/>
        <v>2.0174424318399638E-6</v>
      </c>
      <c r="IL152" s="86">
        <f t="shared" si="172"/>
        <v>2.8704110178677502E-6</v>
      </c>
      <c r="IM152" s="86">
        <f t="shared" si="172"/>
        <v>3.6587258910131508E-6</v>
      </c>
      <c r="IN152" s="86">
        <f t="shared" si="172"/>
        <v>1.8764433187503576E-6</v>
      </c>
      <c r="IO152" s="86">
        <f t="shared" si="172"/>
        <v>7.5524533030195451E-6</v>
      </c>
      <c r="IP152" s="86">
        <f t="shared" si="172"/>
        <v>2.3391917980042497E-6</v>
      </c>
      <c r="IQ152" s="86">
        <f t="shared" si="172"/>
        <v>4.2504624746490299E-6</v>
      </c>
      <c r="IR152" s="86">
        <f t="shared" si="172"/>
        <v>2.9958999118091077E-6</v>
      </c>
      <c r="IS152" s="86">
        <f t="shared" si="172"/>
        <v>4.4216987480779606E-6</v>
      </c>
      <c r="IT152" s="86">
        <f t="shared" si="172"/>
        <v>8.6082588964479205E-8</v>
      </c>
      <c r="IU152" s="86">
        <f t="shared" si="172"/>
        <v>5.1791563147386483E-6</v>
      </c>
      <c r="IV152" s="86">
        <f t="shared" si="172"/>
        <v>1.9081557603739755E-6</v>
      </c>
      <c r="IW152" s="86">
        <f t="shared" si="172"/>
        <v>1.1200963040271849E-4</v>
      </c>
      <c r="IY152" s="86">
        <f t="shared" si="173"/>
        <v>1.1872231354055721E-2</v>
      </c>
      <c r="IZ152" s="86">
        <f t="shared" si="173"/>
        <v>1.7229839466160605E-3</v>
      </c>
      <c r="JA152" s="86">
        <f t="shared" si="173"/>
        <v>2.4767866227873268E-3</v>
      </c>
      <c r="JB152" s="86">
        <f t="shared" si="173"/>
        <v>2.4556866694279882E-3</v>
      </c>
      <c r="JC152" s="86">
        <f t="shared" si="173"/>
        <v>1.9571547909040961E-3</v>
      </c>
      <c r="JD152" s="86">
        <f t="shared" si="173"/>
        <v>9.3620392400744731E-4</v>
      </c>
      <c r="JE152" s="86">
        <f t="shared" si="173"/>
        <v>1.8963358042431103E-3</v>
      </c>
      <c r="JF152" s="86">
        <f t="shared" si="173"/>
        <v>1.1779954121975585E-3</v>
      </c>
      <c r="JG152" s="86">
        <f t="shared" si="173"/>
        <v>6.2939967090193491E-4</v>
      </c>
      <c r="JH152" s="86">
        <f t="shared" si="173"/>
        <v>1.0545791074142391E-3</v>
      </c>
      <c r="JI152" s="86">
        <f t="shared" si="173"/>
        <v>1.4522224442948411E-3</v>
      </c>
      <c r="JJ152" s="86">
        <f t="shared" si="173"/>
        <v>1.7382514780101787E-3</v>
      </c>
      <c r="JK152" s="86">
        <f t="shared" si="173"/>
        <v>2.6456319376950256E-3</v>
      </c>
      <c r="JL152" s="86">
        <f t="shared" si="173"/>
        <v>8.3571544144416497E-4</v>
      </c>
      <c r="JM152" s="86">
        <f t="shared" si="173"/>
        <v>7.6935187428262075E-3</v>
      </c>
    </row>
    <row r="153" spans="2:273" x14ac:dyDescent="0.25">
      <c r="B153" s="2">
        <v>126</v>
      </c>
      <c r="C153" s="37">
        <v>104.94799999999999</v>
      </c>
      <c r="D153" s="37">
        <v>104.89700000000001</v>
      </c>
      <c r="E153" s="37">
        <v>104.724</v>
      </c>
      <c r="F153" s="37">
        <v>105.79300000000001</v>
      </c>
      <c r="G153" s="37">
        <v>106.172</v>
      </c>
      <c r="H153" s="37">
        <v>107.776</v>
      </c>
      <c r="I153" s="37">
        <v>108.483</v>
      </c>
      <c r="J153" s="37">
        <v>108.44799999999999</v>
      </c>
      <c r="K153" s="37">
        <v>106.55200000000001</v>
      </c>
      <c r="L153" s="37">
        <v>108.13800000000001</v>
      </c>
      <c r="M153" s="37">
        <v>110.776</v>
      </c>
      <c r="N153" s="37">
        <v>110.55200000000001</v>
      </c>
      <c r="O153" s="37">
        <v>113.19</v>
      </c>
      <c r="P153" s="37">
        <v>112.60299999999999</v>
      </c>
      <c r="Q153" s="37">
        <v>115.517</v>
      </c>
      <c r="S153" s="4">
        <f t="shared" si="174"/>
        <v>106.38946452858227</v>
      </c>
      <c r="T153" s="4">
        <f t="shared" si="174"/>
        <v>106.12909481271841</v>
      </c>
      <c r="U153" s="4">
        <f t="shared" si="174"/>
        <v>105.58092175894036</v>
      </c>
      <c r="V153" s="4">
        <f t="shared" si="174"/>
        <v>105.82687600661539</v>
      </c>
      <c r="W153" s="4">
        <f t="shared" si="174"/>
        <v>105.96117433491945</v>
      </c>
      <c r="X153" s="4">
        <f t="shared" si="174"/>
        <v>107.16930966370336</v>
      </c>
      <c r="Y153" s="4">
        <f t="shared" si="174"/>
        <v>108.77251129345107</v>
      </c>
      <c r="Z153" s="4">
        <f t="shared" si="174"/>
        <v>108.40768564600118</v>
      </c>
      <c r="AA153" s="4">
        <f t="shared" si="174"/>
        <v>106.75628830404909</v>
      </c>
      <c r="AB153" s="4">
        <f t="shared" si="174"/>
        <v>108.63393746291757</v>
      </c>
      <c r="AC153" s="4">
        <f t="shared" si="174"/>
        <v>109.60188152490277</v>
      </c>
      <c r="AD153" s="4">
        <f t="shared" si="174"/>
        <v>111.06082823782641</v>
      </c>
      <c r="AE153" s="4">
        <f t="shared" si="174"/>
        <v>112.55665293553683</v>
      </c>
      <c r="AF153" s="4">
        <f t="shared" si="174"/>
        <v>113.28255589407711</v>
      </c>
      <c r="AG153" s="4">
        <f t="shared" si="174"/>
        <v>116.31190999431755</v>
      </c>
      <c r="AI153" s="4">
        <f t="shared" si="175"/>
        <v>-1.4414645285822729</v>
      </c>
      <c r="AJ153" s="4">
        <f t="shared" si="175"/>
        <v>-1.232094812718401</v>
      </c>
      <c r="AK153" s="4">
        <f t="shared" si="175"/>
        <v>-0.85692175894035927</v>
      </c>
      <c r="AL153" s="4">
        <f t="shared" si="175"/>
        <v>-3.38760066153867E-2</v>
      </c>
      <c r="AM153" s="4">
        <f t="shared" si="175"/>
        <v>0.21082566508054867</v>
      </c>
      <c r="AN153" s="4">
        <f t="shared" si="175"/>
        <v>0.60669033629663716</v>
      </c>
      <c r="AO153" s="4">
        <f t="shared" si="175"/>
        <v>-0.28951129345107063</v>
      </c>
      <c r="AP153" s="4">
        <f t="shared" si="175"/>
        <v>4.0314353998809338E-2</v>
      </c>
      <c r="AQ153" s="4">
        <f t="shared" si="175"/>
        <v>-0.20428830404908638</v>
      </c>
      <c r="AR153" s="4">
        <f t="shared" si="175"/>
        <v>-0.49593746291756702</v>
      </c>
      <c r="AS153" s="4">
        <f t="shared" si="175"/>
        <v>1.1741184750972309</v>
      </c>
      <c r="AT153" s="4">
        <f t="shared" si="175"/>
        <v>-0.50882823782640685</v>
      </c>
      <c r="AU153" s="4">
        <f t="shared" si="175"/>
        <v>0.63334706446316602</v>
      </c>
      <c r="AV153" s="4">
        <f t="shared" si="175"/>
        <v>-0.67955589407711159</v>
      </c>
      <c r="AW153" s="4">
        <f t="shared" si="175"/>
        <v>-0.79490999431754972</v>
      </c>
      <c r="AY153" s="2">
        <f t="shared" si="167"/>
        <v>106.38946452858227</v>
      </c>
      <c r="AZ153" s="2">
        <f t="shared" si="167"/>
        <v>106.12833479817635</v>
      </c>
      <c r="BA153" s="2">
        <f t="shared" si="167"/>
        <v>105.58048576974252</v>
      </c>
      <c r="BB153" s="2">
        <f t="shared" si="167"/>
        <v>105.82562055813833</v>
      </c>
      <c r="BC153" s="2">
        <f t="shared" si="167"/>
        <v>105.95986925332704</v>
      </c>
      <c r="BD153" s="2">
        <f t="shared" si="167"/>
        <v>107.16837250712675</v>
      </c>
      <c r="BE153" s="2">
        <f t="shared" si="167"/>
        <v>108.76853502730731</v>
      </c>
      <c r="BF153" s="2">
        <f t="shared" si="167"/>
        <v>108.40603470055663</v>
      </c>
      <c r="BG153" s="2">
        <f t="shared" si="167"/>
        <v>106.75347601403107</v>
      </c>
      <c r="BH153" s="2">
        <f t="shared" si="167"/>
        <v>108.63181673580766</v>
      </c>
      <c r="BI153" s="2">
        <f t="shared" si="167"/>
        <v>109.59873457128248</v>
      </c>
      <c r="BJ153" s="2">
        <f t="shared" si="167"/>
        <v>111.06071367440357</v>
      </c>
      <c r="BK153" s="2">
        <f t="shared" si="167"/>
        <v>112.55182017765708</v>
      </c>
      <c r="BL153" s="2">
        <f t="shared" si="167"/>
        <v>113.27949716928532</v>
      </c>
      <c r="BM153" s="2">
        <f t="shared" si="167"/>
        <v>116.18117035051701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104.94799999999999</v>
      </c>
      <c r="CF153" s="2">
        <f t="shared" si="168"/>
        <v>104.89700000000001</v>
      </c>
      <c r="CG153" s="2">
        <f t="shared" si="168"/>
        <v>104.724</v>
      </c>
      <c r="CH153" s="2">
        <f t="shared" si="168"/>
        <v>105.79300000000001</v>
      </c>
      <c r="CI153" s="2">
        <f t="shared" si="168"/>
        <v>106.172</v>
      </c>
      <c r="CJ153" s="2">
        <f t="shared" si="168"/>
        <v>107.776</v>
      </c>
      <c r="CK153" s="2">
        <f t="shared" si="168"/>
        <v>108.483</v>
      </c>
      <c r="CL153" s="2">
        <f t="shared" si="168"/>
        <v>108.44799999999999</v>
      </c>
      <c r="CM153" s="2">
        <f t="shared" si="168"/>
        <v>106.55200000000001</v>
      </c>
      <c r="CN153" s="2">
        <f t="shared" si="168"/>
        <v>108.13800000000001</v>
      </c>
      <c r="CO153" s="2">
        <f t="shared" si="168"/>
        <v>110.776</v>
      </c>
      <c r="CP153" s="2">
        <f t="shared" si="168"/>
        <v>110.55200000000001</v>
      </c>
      <c r="CQ153" s="2">
        <f t="shared" si="168"/>
        <v>113.19</v>
      </c>
      <c r="CR153" s="2">
        <f t="shared" si="168"/>
        <v>112.60299999999999</v>
      </c>
      <c r="CS153" s="2">
        <f t="shared" si="168"/>
        <v>115.517</v>
      </c>
      <c r="CU153" s="2">
        <f t="shared" si="110"/>
        <v>104.94799999999999</v>
      </c>
      <c r="CV153" s="2">
        <f t="shared" si="111"/>
        <v>104.89700000000001</v>
      </c>
      <c r="CW153" s="2">
        <f t="shared" si="112"/>
        <v>104.724</v>
      </c>
      <c r="CX153" s="2">
        <f t="shared" si="113"/>
        <v>105.79300000000001</v>
      </c>
      <c r="CY153" s="2">
        <f t="shared" si="114"/>
        <v>106.172</v>
      </c>
      <c r="CZ153" s="2">
        <f t="shared" si="115"/>
        <v>107.776</v>
      </c>
      <c r="DA153" s="2">
        <f t="shared" si="116"/>
        <v>108.483</v>
      </c>
      <c r="DB153" s="2">
        <f t="shared" si="117"/>
        <v>108.44799999999999</v>
      </c>
      <c r="DC153" s="2">
        <f t="shared" si="118"/>
        <v>106.55200000000001</v>
      </c>
      <c r="DD153" s="2">
        <f t="shared" si="119"/>
        <v>108.13800000000001</v>
      </c>
      <c r="DE153" s="2">
        <f t="shared" si="120"/>
        <v>110.776</v>
      </c>
      <c r="DF153" s="2">
        <f t="shared" si="121"/>
        <v>110.55200000000001</v>
      </c>
      <c r="DG153" s="2">
        <f t="shared" si="122"/>
        <v>113.19</v>
      </c>
      <c r="DH153" s="2">
        <f t="shared" si="123"/>
        <v>112.60299999999999</v>
      </c>
      <c r="DI153" s="2">
        <f t="shared" si="124"/>
        <v>115.517</v>
      </c>
      <c r="DK153" s="2">
        <f t="shared" si="176"/>
        <v>154.44827110694183</v>
      </c>
      <c r="DL153" s="2">
        <f t="shared" si="176"/>
        <v>130.65575134952769</v>
      </c>
      <c r="DM153" s="2">
        <f t="shared" si="176"/>
        <v>130.94748462632674</v>
      </c>
      <c r="DN153" s="2">
        <f t="shared" si="176"/>
        <v>136.82414068825909</v>
      </c>
      <c r="DO153" s="2">
        <f t="shared" si="176"/>
        <v>147.11657636022517</v>
      </c>
      <c r="DP153" s="2">
        <f t="shared" si="176"/>
        <v>146.81137126600285</v>
      </c>
      <c r="DQ153" s="2">
        <f t="shared" si="176"/>
        <v>135.13303799249533</v>
      </c>
      <c r="DR153" s="2">
        <f t="shared" si="176"/>
        <v>137.40518776671411</v>
      </c>
      <c r="DS153" s="2">
        <f t="shared" si="176"/>
        <v>136.41662192192194</v>
      </c>
      <c r="DT153" s="2">
        <f t="shared" si="176"/>
        <v>140.24404551920341</v>
      </c>
      <c r="DU153" s="2">
        <f t="shared" si="176"/>
        <v>140.55653677462888</v>
      </c>
      <c r="DV153" s="2">
        <f t="shared" si="176"/>
        <v>145.6145348506401</v>
      </c>
      <c r="DW153" s="2">
        <f t="shared" si="176"/>
        <v>147.06981212386472</v>
      </c>
      <c r="DX153" s="2">
        <f t="shared" si="176"/>
        <v>148.7567114114114</v>
      </c>
      <c r="DY153" s="2">
        <f t="shared" si="176"/>
        <v>152.71484501297735</v>
      </c>
      <c r="EA153" s="2">
        <f t="shared" si="152"/>
        <v>106.45942267921973</v>
      </c>
      <c r="EB153" s="2">
        <f t="shared" si="152"/>
        <v>106.27276289999756</v>
      </c>
      <c r="EC153" s="2">
        <f t="shared" si="152"/>
        <v>105.52919130022852</v>
      </c>
      <c r="ED153" s="2">
        <f t="shared" si="152"/>
        <v>105.72870176762169</v>
      </c>
      <c r="EE153" s="2">
        <f t="shared" si="152"/>
        <v>105.82843562358876</v>
      </c>
      <c r="EF153" s="2">
        <f t="shared" si="152"/>
        <v>107.24068516474622</v>
      </c>
      <c r="EG153" s="2">
        <f t="shared" si="152"/>
        <v>108.81884056144875</v>
      </c>
      <c r="EH153" s="2">
        <f t="shared" si="152"/>
        <v>108.23112295610385</v>
      </c>
      <c r="EI153" s="2">
        <f t="shared" si="152"/>
        <v>106.6817333974535</v>
      </c>
      <c r="EJ153" s="2">
        <f t="shared" si="152"/>
        <v>108.65399534657824</v>
      </c>
      <c r="EK153" s="2">
        <f t="shared" si="152"/>
        <v>109.48515735999914</v>
      </c>
      <c r="EL153" s="2">
        <f t="shared" si="179"/>
        <v>111.04517353661107</v>
      </c>
      <c r="EM153" s="2">
        <f t="shared" si="135"/>
        <v>112.5094497069046</v>
      </c>
      <c r="EN153" s="2">
        <f t="shared" si="135"/>
        <v>113.28081607544082</v>
      </c>
      <c r="EO153" s="2">
        <f t="shared" si="135"/>
        <v>116.21732057168725</v>
      </c>
      <c r="EQ153" s="2">
        <f t="shared" si="177"/>
        <v>106.09556403152318</v>
      </c>
      <c r="ER153" s="2">
        <f t="shared" si="177"/>
        <v>105.68060634241976</v>
      </c>
      <c r="ES153" s="2">
        <f t="shared" si="177"/>
        <v>105.69001368481945</v>
      </c>
      <c r="ET153" s="2">
        <f t="shared" si="177"/>
        <v>106.04678243434938</v>
      </c>
      <c r="EU153" s="2">
        <f t="shared" si="177"/>
        <v>106.26153837204122</v>
      </c>
      <c r="EV153" s="2">
        <f t="shared" si="177"/>
        <v>106.90898881655666</v>
      </c>
      <c r="EW153" s="2">
        <f t="shared" si="177"/>
        <v>108.5932811748246</v>
      </c>
      <c r="EX153" s="2">
        <f t="shared" si="177"/>
        <v>108.83984550408719</v>
      </c>
      <c r="EY153" s="2">
        <f t="shared" si="177"/>
        <v>106.89493017688039</v>
      </c>
      <c r="EZ153" s="2">
        <f t="shared" si="177"/>
        <v>108.52066040856288</v>
      </c>
      <c r="FA153" s="2">
        <f t="shared" si="177"/>
        <v>109.86023751435954</v>
      </c>
      <c r="FB153" s="2">
        <f t="shared" si="177"/>
        <v>111.04299794169583</v>
      </c>
      <c r="FC153" s="2">
        <f t="shared" si="177"/>
        <v>112.61670750348588</v>
      </c>
      <c r="FD153" s="2">
        <f t="shared" si="177"/>
        <v>113.18087513500768</v>
      </c>
      <c r="FE153" s="2">
        <f t="shared" si="177"/>
        <v>115.82654760422037</v>
      </c>
      <c r="FG153" s="2">
        <f t="shared" si="178"/>
        <v>0.99958108918924837</v>
      </c>
      <c r="FH153" s="2">
        <f t="shared" si="178"/>
        <v>0.99958585016894308</v>
      </c>
      <c r="FI153" s="2">
        <f t="shared" si="178"/>
        <v>0.99958428496164975</v>
      </c>
      <c r="FJ153" s="2">
        <f t="shared" si="178"/>
        <v>0.99959178886067723</v>
      </c>
      <c r="FK153" s="2">
        <f t="shared" si="178"/>
        <v>0.99962135499996507</v>
      </c>
      <c r="FL153" s="2">
        <f t="shared" si="178"/>
        <v>0.99957638181466013</v>
      </c>
      <c r="FM153" s="2">
        <f t="shared" si="178"/>
        <v>0.9996146427846746</v>
      </c>
      <c r="FN153" s="2">
        <f t="shared" si="178"/>
        <v>0.99956729099696495</v>
      </c>
      <c r="FO153" s="2">
        <f t="shared" si="178"/>
        <v>0.99954050126486482</v>
      </c>
      <c r="FP153" s="2">
        <f t="shared" si="178"/>
        <v>0.99954176674027129</v>
      </c>
      <c r="FQ153" s="2">
        <f t="shared" si="178"/>
        <v>0.99958993732339796</v>
      </c>
      <c r="FR153" s="2">
        <f t="shared" si="178"/>
        <v>0.99953500861505595</v>
      </c>
      <c r="FS153" s="2">
        <f t="shared" si="178"/>
        <v>0.99960287855804042</v>
      </c>
      <c r="FT153" s="2">
        <f t="shared" si="178"/>
        <v>0.99953299603945112</v>
      </c>
      <c r="FU153" s="2">
        <f t="shared" si="178"/>
        <v>0.99944194744402282</v>
      </c>
      <c r="FW153" s="2">
        <f t="shared" si="169"/>
        <v>0.24751699213280198</v>
      </c>
      <c r="FX153" s="2">
        <f t="shared" si="169"/>
        <v>0.26095516530347912</v>
      </c>
      <c r="FY153" s="2">
        <f t="shared" si="169"/>
        <v>0.25324647954166829</v>
      </c>
      <c r="FZ153" s="2">
        <f t="shared" si="169"/>
        <v>0.26479222026789168</v>
      </c>
      <c r="GA153" s="2">
        <f t="shared" si="169"/>
        <v>0.26737323210576303</v>
      </c>
      <c r="GB153" s="2">
        <f t="shared" si="169"/>
        <v>0.268545373937705</v>
      </c>
      <c r="GC153" s="2">
        <f t="shared" si="169"/>
        <v>0.26798219702427273</v>
      </c>
      <c r="GD153" s="2">
        <f t="shared" si="169"/>
        <v>0.26660399633914517</v>
      </c>
      <c r="GE153" s="2">
        <f t="shared" si="169"/>
        <v>0.27242190556215479</v>
      </c>
      <c r="GF153" s="2">
        <f t="shared" si="169"/>
        <v>0.27490335977768671</v>
      </c>
      <c r="GG153" s="2">
        <f t="shared" si="169"/>
        <v>0.26883853251797402</v>
      </c>
      <c r="GH153" s="2">
        <f t="shared" si="169"/>
        <v>0.24559599665930124</v>
      </c>
      <c r="GI153" s="2">
        <f t="shared" si="169"/>
        <v>0.26707438254240867</v>
      </c>
      <c r="GJ153" s="2">
        <f t="shared" si="169"/>
        <v>0.17896859589182471</v>
      </c>
      <c r="GK153" s="2">
        <f t="shared" si="169"/>
        <v>0.14463067478261074</v>
      </c>
      <c r="GM153" s="86">
        <f t="shared" si="170"/>
        <v>3.2768936381007854E-159</v>
      </c>
      <c r="GN153" s="86">
        <f t="shared" si="170"/>
        <v>2.5548275294471274E-187</v>
      </c>
      <c r="GO153" s="86">
        <f t="shared" si="170"/>
        <v>2.0691925046226178E-216</v>
      </c>
      <c r="GP153" s="86">
        <f t="shared" si="170"/>
        <v>9.9800253624130757E-292</v>
      </c>
      <c r="GQ153" s="86">
        <f t="shared" si="170"/>
        <v>0</v>
      </c>
      <c r="GR153" s="86">
        <f t="shared" si="170"/>
        <v>4.8665218413311426E-305</v>
      </c>
      <c r="GS153" s="86">
        <f t="shared" si="170"/>
        <v>0</v>
      </c>
      <c r="GT153" s="86">
        <f t="shared" si="170"/>
        <v>0</v>
      </c>
      <c r="GU153" s="86">
        <f t="shared" si="170"/>
        <v>0</v>
      </c>
      <c r="GV153" s="86">
        <f t="shared" si="170"/>
        <v>2.168828837133681E-252</v>
      </c>
      <c r="GW153" s="86">
        <f t="shared" si="170"/>
        <v>1.0689649263099847E-265</v>
      </c>
      <c r="GX153" s="86">
        <f t="shared" si="170"/>
        <v>4.7519201514945635E-223</v>
      </c>
      <c r="GY153" s="86">
        <f t="shared" si="170"/>
        <v>9.2336393644477173E-165</v>
      </c>
      <c r="GZ153" s="86">
        <f t="shared" si="170"/>
        <v>5.4348029903857145E-199</v>
      </c>
      <c r="HA153" s="86">
        <f t="shared" si="170"/>
        <v>3.231270136919149E-304</v>
      </c>
      <c r="HC153" s="86">
        <f t="shared" si="153"/>
        <v>3.354529760856284E-108</v>
      </c>
      <c r="HD153" s="86">
        <f t="shared" si="153"/>
        <v>1.4493305796626672E-102</v>
      </c>
      <c r="HE153" s="86">
        <f t="shared" si="153"/>
        <v>3.9299282718882561E-134</v>
      </c>
      <c r="HF153" s="86">
        <f t="shared" ref="HF153:HN187" si="180" xml:space="preserve"> _xlfn.NORM.DIST($B153, F$8, ABS(F$12), TRUE) * _xlfn.NORM.DIST(($B153 - F$8)*F$16, 0, ABS(F$12), TRUE) * 2</f>
        <v>5.6662396516970045E-127</v>
      </c>
      <c r="HG153" s="86">
        <f t="shared" si="180"/>
        <v>3.7477540527113637E-136</v>
      </c>
      <c r="HH153" s="86">
        <f t="shared" si="180"/>
        <v>1.619837745598854E-151</v>
      </c>
      <c r="HI153" s="86">
        <f t="shared" si="180"/>
        <v>4.3219745712386229E-182</v>
      </c>
      <c r="HJ153" s="86">
        <f t="shared" si="180"/>
        <v>8.4203715831048865E-207</v>
      </c>
      <c r="HK153" s="86">
        <f t="shared" si="180"/>
        <v>2.2422965180851473E-121</v>
      </c>
      <c r="HL153" s="86">
        <f t="shared" si="161"/>
        <v>1.1463807718901969E-118</v>
      </c>
      <c r="HM153" s="86">
        <f t="shared" si="161"/>
        <v>1.8325142918664724E-150</v>
      </c>
      <c r="HN153" s="86">
        <f t="shared" si="161"/>
        <v>5.022546725135318E-101</v>
      </c>
      <c r="HO153" s="86">
        <f t="shared" si="161"/>
        <v>7.3529377859044336E-95</v>
      </c>
      <c r="HP153" s="86">
        <f t="shared" si="161"/>
        <v>3.3712440440070681E-118</v>
      </c>
      <c r="HQ153" s="86">
        <f t="shared" si="161"/>
        <v>4.59419889451778E-170</v>
      </c>
      <c r="HS153" s="86">
        <f t="shared" si="171"/>
        <v>6.4033542161678163E-3</v>
      </c>
      <c r="HT153" s="86">
        <f t="shared" si="171"/>
        <v>7.865453402592002E-4</v>
      </c>
      <c r="HU153" s="86">
        <f t="shared" si="171"/>
        <v>1.1468818498137977E-3</v>
      </c>
      <c r="HV153" s="86">
        <f t="shared" si="171"/>
        <v>1.1023204003200743E-3</v>
      </c>
      <c r="HW153" s="86">
        <f t="shared" si="171"/>
        <v>8.6413676541641509E-4</v>
      </c>
      <c r="HX153" s="86">
        <f t="shared" si="171"/>
        <v>3.8222349883738698E-4</v>
      </c>
      <c r="HY153" s="86">
        <f t="shared" si="171"/>
        <v>8.5543432036420692E-4</v>
      </c>
      <c r="HZ153" s="86">
        <f t="shared" si="171"/>
        <v>4.9630039977875099E-4</v>
      </c>
      <c r="IA153" s="86">
        <f t="shared" si="171"/>
        <v>2.5359481398669277E-4</v>
      </c>
      <c r="IB153" s="86">
        <f t="shared" si="171"/>
        <v>4.2972952190197195E-4</v>
      </c>
      <c r="IC153" s="86">
        <f t="shared" si="171"/>
        <v>6.2920637185447277E-4</v>
      </c>
      <c r="ID153" s="86">
        <f t="shared" si="171"/>
        <v>7.3210149698552487E-4</v>
      </c>
      <c r="IE153" s="86">
        <f t="shared" si="171"/>
        <v>1.2083327236852754E-3</v>
      </c>
      <c r="IF153" s="86">
        <f t="shared" si="171"/>
        <v>2.1242362806899156E-4</v>
      </c>
      <c r="IG153" s="86">
        <f t="shared" si="171"/>
        <v>2.6807859269651927E-3</v>
      </c>
      <c r="II153" s="86">
        <f t="shared" si="172"/>
        <v>2.5372517585454253E-5</v>
      </c>
      <c r="IJ153" s="86">
        <f t="shared" si="172"/>
        <v>3.1313208267344393E-5</v>
      </c>
      <c r="IK153" s="86">
        <f t="shared" si="172"/>
        <v>1.1712589469333856E-5</v>
      </c>
      <c r="IL153" s="86">
        <f t="shared" si="172"/>
        <v>1.7283653129461295E-5</v>
      </c>
      <c r="IM153" s="86">
        <f t="shared" si="172"/>
        <v>2.1650851923592023E-5</v>
      </c>
      <c r="IN153" s="86">
        <f t="shared" si="172"/>
        <v>1.2452075251209847E-5</v>
      </c>
      <c r="IO153" s="86">
        <f t="shared" si="172"/>
        <v>4.0074488465820739E-5</v>
      </c>
      <c r="IP153" s="86">
        <f t="shared" si="172"/>
        <v>1.4754905322529894E-5</v>
      </c>
      <c r="IQ153" s="86">
        <f t="shared" si="172"/>
        <v>2.5572404608751399E-5</v>
      </c>
      <c r="IR153" s="86">
        <f t="shared" si="172"/>
        <v>1.9465418306614639E-5</v>
      </c>
      <c r="IS153" s="86">
        <f t="shared" si="172"/>
        <v>2.5692781817419192E-5</v>
      </c>
      <c r="IT153" s="86">
        <f t="shared" si="172"/>
        <v>7.409092460684058E-7</v>
      </c>
      <c r="IU153" s="86">
        <f t="shared" si="172"/>
        <v>2.8956893180606315E-5</v>
      </c>
      <c r="IV153" s="86">
        <f t="shared" si="172"/>
        <v>7.0756211777569702E-6</v>
      </c>
      <c r="IW153" s="86">
        <f t="shared" si="172"/>
        <v>2.4003341883305256E-4</v>
      </c>
      <c r="IY153" s="86">
        <f t="shared" si="173"/>
        <v>6.4287267337532709E-3</v>
      </c>
      <c r="IZ153" s="86">
        <f t="shared" si="173"/>
        <v>8.1785854852654458E-4</v>
      </c>
      <c r="JA153" s="86">
        <f t="shared" si="173"/>
        <v>1.1585944392831316E-3</v>
      </c>
      <c r="JB153" s="86">
        <f t="shared" si="173"/>
        <v>1.1196040534495356E-3</v>
      </c>
      <c r="JC153" s="86">
        <f t="shared" si="173"/>
        <v>8.857876173400071E-4</v>
      </c>
      <c r="JD153" s="86">
        <f t="shared" si="173"/>
        <v>3.9467557408859685E-4</v>
      </c>
      <c r="JE153" s="86">
        <f t="shared" si="173"/>
        <v>8.9550880883002763E-4</v>
      </c>
      <c r="JF153" s="86">
        <f t="shared" si="173"/>
        <v>5.1105530510128089E-4</v>
      </c>
      <c r="JG153" s="86">
        <f t="shared" si="173"/>
        <v>2.7916721859544419E-4</v>
      </c>
      <c r="JH153" s="86">
        <f t="shared" si="173"/>
        <v>4.4919494020858659E-4</v>
      </c>
      <c r="JI153" s="86">
        <f t="shared" si="173"/>
        <v>6.5489915367189196E-4</v>
      </c>
      <c r="JJ153" s="86">
        <f t="shared" si="173"/>
        <v>7.3284240623159322E-4</v>
      </c>
      <c r="JK153" s="86">
        <f t="shared" si="173"/>
        <v>1.2372896168658819E-3</v>
      </c>
      <c r="JL153" s="86">
        <f t="shared" si="173"/>
        <v>2.1949924924674852E-4</v>
      </c>
      <c r="JM153" s="86">
        <f t="shared" si="173"/>
        <v>2.9208193457982454E-3</v>
      </c>
    </row>
    <row r="154" spans="2:273" x14ac:dyDescent="0.25">
      <c r="B154" s="2">
        <v>127</v>
      </c>
      <c r="C154" s="37">
        <v>104.53400000000001</v>
      </c>
      <c r="D154" s="37">
        <v>106.44799999999999</v>
      </c>
      <c r="E154" s="37">
        <v>106.741</v>
      </c>
      <c r="F154" s="37">
        <v>105.13800000000001</v>
      </c>
      <c r="G154" s="37">
        <v>104.983</v>
      </c>
      <c r="H154" s="37">
        <v>106.345</v>
      </c>
      <c r="I154" s="37">
        <v>109.741</v>
      </c>
      <c r="J154" s="37">
        <v>108.36199999999999</v>
      </c>
      <c r="K154" s="37">
        <v>106.983</v>
      </c>
      <c r="L154" s="37">
        <v>109.94799999999999</v>
      </c>
      <c r="M154" s="37">
        <v>106.53400000000001</v>
      </c>
      <c r="N154" s="37">
        <v>109.29300000000001</v>
      </c>
      <c r="O154" s="37">
        <v>110.483</v>
      </c>
      <c r="P154" s="37">
        <v>112.05200000000001</v>
      </c>
      <c r="Q154" s="37">
        <v>114.086</v>
      </c>
      <c r="S154" s="4">
        <f t="shared" si="174"/>
        <v>106.2947595155739</v>
      </c>
      <c r="T154" s="4">
        <f t="shared" si="174"/>
        <v>106.06885363185319</v>
      </c>
      <c r="U154" s="4">
        <f t="shared" si="174"/>
        <v>105.50435300067539</v>
      </c>
      <c r="V154" s="4">
        <f t="shared" si="174"/>
        <v>105.73970735730711</v>
      </c>
      <c r="W154" s="4">
        <f t="shared" si="174"/>
        <v>105.88102946564372</v>
      </c>
      <c r="X154" s="4">
        <f t="shared" si="174"/>
        <v>107.12408497595585</v>
      </c>
      <c r="Y154" s="4">
        <f t="shared" si="174"/>
        <v>108.75499900539238</v>
      </c>
      <c r="Z154" s="4">
        <f t="shared" si="174"/>
        <v>108.38593765297858</v>
      </c>
      <c r="AA154" s="4">
        <f t="shared" si="174"/>
        <v>106.70329412008226</v>
      </c>
      <c r="AB154" s="4">
        <f t="shared" si="174"/>
        <v>108.5820319428834</v>
      </c>
      <c r="AC154" s="4">
        <f t="shared" si="174"/>
        <v>109.5383971069872</v>
      </c>
      <c r="AD154" s="4">
        <f t="shared" si="174"/>
        <v>110.98367963863738</v>
      </c>
      <c r="AE154" s="4">
        <f t="shared" si="174"/>
        <v>112.47343716009486</v>
      </c>
      <c r="AF154" s="4">
        <f t="shared" si="174"/>
        <v>113.19402507015882</v>
      </c>
      <c r="AG154" s="4">
        <f t="shared" si="174"/>
        <v>116.25554089785842</v>
      </c>
      <c r="AI154" s="4">
        <f t="shared" si="175"/>
        <v>-1.7607595155738949</v>
      </c>
      <c r="AJ154" s="4">
        <f t="shared" si="175"/>
        <v>0.37914636814680591</v>
      </c>
      <c r="AK154" s="4">
        <f t="shared" si="175"/>
        <v>1.2366469993246056</v>
      </c>
      <c r="AL154" s="4">
        <f t="shared" si="175"/>
        <v>-0.60170735730710589</v>
      </c>
      <c r="AM154" s="4">
        <f t="shared" si="175"/>
        <v>-0.89802946564371666</v>
      </c>
      <c r="AN154" s="4">
        <f t="shared" si="175"/>
        <v>-0.77908497595585402</v>
      </c>
      <c r="AO154" s="4">
        <f t="shared" si="175"/>
        <v>0.98600099460762181</v>
      </c>
      <c r="AP154" s="4">
        <f t="shared" si="175"/>
        <v>-2.3937652978588631E-2</v>
      </c>
      <c r="AQ154" s="4">
        <f t="shared" si="175"/>
        <v>0.2797058799177421</v>
      </c>
      <c r="AR154" s="4">
        <f t="shared" si="175"/>
        <v>1.3659680571165893</v>
      </c>
      <c r="AS154" s="4">
        <f t="shared" si="175"/>
        <v>-3.0043971069871986</v>
      </c>
      <c r="AT154" s="4">
        <f t="shared" si="175"/>
        <v>-1.690679638637377</v>
      </c>
      <c r="AU154" s="4">
        <f t="shared" si="175"/>
        <v>-1.9904371600948565</v>
      </c>
      <c r="AV154" s="4">
        <f t="shared" si="175"/>
        <v>-1.1420250701588088</v>
      </c>
      <c r="AW154" s="4">
        <f t="shared" si="175"/>
        <v>-2.1695408978584254</v>
      </c>
      <c r="AY154" s="2">
        <f t="shared" si="167"/>
        <v>106.2947595155739</v>
      </c>
      <c r="AZ154" s="2">
        <f t="shared" si="167"/>
        <v>106.06565825808465</v>
      </c>
      <c r="BA154" s="2">
        <f t="shared" si="167"/>
        <v>105.50232318119069</v>
      </c>
      <c r="BB154" s="2">
        <f t="shared" si="167"/>
        <v>105.73372885375426</v>
      </c>
      <c r="BC154" s="2">
        <f t="shared" si="167"/>
        <v>105.87492439048209</v>
      </c>
      <c r="BD154" s="2">
        <f t="shared" si="167"/>
        <v>107.11922246079251</v>
      </c>
      <c r="BE154" s="2">
        <f t="shared" si="167"/>
        <v>108.73815936700126</v>
      </c>
      <c r="BF154" s="2">
        <f t="shared" si="167"/>
        <v>108.37774036118275</v>
      </c>
      <c r="BG154" s="2">
        <f t="shared" si="167"/>
        <v>106.69000378048395</v>
      </c>
      <c r="BH154" s="2">
        <f t="shared" si="167"/>
        <v>108.57131874729907</v>
      </c>
      <c r="BI154" s="2">
        <f t="shared" si="167"/>
        <v>109.52393423111809</v>
      </c>
      <c r="BJ154" s="2">
        <f t="shared" si="167"/>
        <v>110.98291715911347</v>
      </c>
      <c r="BK154" s="2">
        <f t="shared" si="167"/>
        <v>112.45197335114084</v>
      </c>
      <c r="BL154" s="2">
        <f t="shared" si="167"/>
        <v>113.18675687286841</v>
      </c>
      <c r="BM154" s="2">
        <f t="shared" si="167"/>
        <v>116.08069968542223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104.53400000000001</v>
      </c>
      <c r="CF154" s="2">
        <f t="shared" si="168"/>
        <v>106.44799999999999</v>
      </c>
      <c r="CG154" s="2">
        <f t="shared" si="168"/>
        <v>106.741</v>
      </c>
      <c r="CH154" s="2">
        <f t="shared" si="168"/>
        <v>105.13800000000001</v>
      </c>
      <c r="CI154" s="2">
        <f t="shared" si="168"/>
        <v>104.983</v>
      </c>
      <c r="CJ154" s="2">
        <f t="shared" si="168"/>
        <v>106.345</v>
      </c>
      <c r="CK154" s="2">
        <f t="shared" si="168"/>
        <v>109.741</v>
      </c>
      <c r="CL154" s="2">
        <f t="shared" si="168"/>
        <v>108.36199999999999</v>
      </c>
      <c r="CM154" s="2">
        <f t="shared" si="168"/>
        <v>106.983</v>
      </c>
      <c r="CN154" s="2">
        <f t="shared" si="168"/>
        <v>109.94799999999999</v>
      </c>
      <c r="CO154" s="2">
        <f t="shared" si="168"/>
        <v>106.53400000000001</v>
      </c>
      <c r="CP154" s="2">
        <f t="shared" si="168"/>
        <v>109.29300000000001</v>
      </c>
      <c r="CQ154" s="2">
        <f t="shared" si="168"/>
        <v>110.483</v>
      </c>
      <c r="CR154" s="2">
        <f t="shared" si="168"/>
        <v>112.05200000000001</v>
      </c>
      <c r="CS154" s="2">
        <f t="shared" si="168"/>
        <v>114.086</v>
      </c>
      <c r="CU154" s="2">
        <f t="shared" si="110"/>
        <v>104.53400000000001</v>
      </c>
      <c r="CV154" s="2">
        <f t="shared" si="111"/>
        <v>106.44799999999999</v>
      </c>
      <c r="CW154" s="2">
        <f t="shared" si="112"/>
        <v>106.741</v>
      </c>
      <c r="CX154" s="2">
        <f t="shared" si="113"/>
        <v>105.13800000000001</v>
      </c>
      <c r="CY154" s="2">
        <f t="shared" si="114"/>
        <v>104.983</v>
      </c>
      <c r="CZ154" s="2">
        <f t="shared" si="115"/>
        <v>106.345</v>
      </c>
      <c r="DA154" s="2">
        <f t="shared" si="116"/>
        <v>109.741</v>
      </c>
      <c r="DB154" s="2">
        <f t="shared" si="117"/>
        <v>108.36199999999999</v>
      </c>
      <c r="DC154" s="2">
        <f t="shared" si="118"/>
        <v>106.983</v>
      </c>
      <c r="DD154" s="2">
        <f t="shared" si="119"/>
        <v>109.94799999999999</v>
      </c>
      <c r="DE154" s="2">
        <f t="shared" si="120"/>
        <v>106.53400000000001</v>
      </c>
      <c r="DF154" s="2">
        <f t="shared" si="121"/>
        <v>109.29300000000001</v>
      </c>
      <c r="DG154" s="2">
        <f t="shared" si="122"/>
        <v>110.483</v>
      </c>
      <c r="DH154" s="2">
        <f t="shared" si="123"/>
        <v>112.05200000000001</v>
      </c>
      <c r="DI154" s="2">
        <f t="shared" si="124"/>
        <v>114.086</v>
      </c>
      <c r="DK154" s="2">
        <f t="shared" si="176"/>
        <v>154.80841819887428</v>
      </c>
      <c r="DL154" s="2">
        <f t="shared" si="176"/>
        <v>130.80052968960865</v>
      </c>
      <c r="DM154" s="2">
        <f t="shared" si="176"/>
        <v>131.09559754896597</v>
      </c>
      <c r="DN154" s="2">
        <f t="shared" si="176"/>
        <v>137.02729514170039</v>
      </c>
      <c r="DO154" s="2">
        <f t="shared" si="176"/>
        <v>147.40226275797374</v>
      </c>
      <c r="DP154" s="2">
        <f t="shared" si="176"/>
        <v>147.12631294452348</v>
      </c>
      <c r="DQ154" s="2">
        <f t="shared" si="176"/>
        <v>135.32238527204504</v>
      </c>
      <c r="DR154" s="2">
        <f t="shared" si="176"/>
        <v>137.6167837837838</v>
      </c>
      <c r="DS154" s="2">
        <f t="shared" si="176"/>
        <v>136.62936915486918</v>
      </c>
      <c r="DT154" s="2">
        <f t="shared" si="176"/>
        <v>140.4581633475581</v>
      </c>
      <c r="DU154" s="2">
        <f t="shared" si="176"/>
        <v>140.75408596491229</v>
      </c>
      <c r="DV154" s="2">
        <f t="shared" si="176"/>
        <v>145.86881009957324</v>
      </c>
      <c r="DW154" s="2">
        <f t="shared" si="176"/>
        <v>147.30283324214901</v>
      </c>
      <c r="DX154" s="2">
        <f t="shared" si="176"/>
        <v>149.02584513084511</v>
      </c>
      <c r="DY154" s="2">
        <f t="shared" si="176"/>
        <v>153.02171041898401</v>
      </c>
      <c r="EA154" s="2">
        <f t="shared" si="152"/>
        <v>106.37615287961839</v>
      </c>
      <c r="EB154" s="2">
        <f t="shared" si="152"/>
        <v>106.22774328150554</v>
      </c>
      <c r="EC154" s="2">
        <f t="shared" si="152"/>
        <v>105.44740546917092</v>
      </c>
      <c r="ED154" s="2">
        <f t="shared" si="152"/>
        <v>105.62872214359201</v>
      </c>
      <c r="EE154" s="2">
        <f t="shared" si="152"/>
        <v>105.7322055482244</v>
      </c>
      <c r="EF154" s="2">
        <f t="shared" si="152"/>
        <v>107.20245898390554</v>
      </c>
      <c r="EG154" s="2">
        <f t="shared" si="152"/>
        <v>108.79569271718533</v>
      </c>
      <c r="EH154" s="2">
        <f t="shared" si="152"/>
        <v>108.18657557287699</v>
      </c>
      <c r="EI154" s="2">
        <f t="shared" si="152"/>
        <v>106.61309956947878</v>
      </c>
      <c r="EJ154" s="2">
        <f t="shared" si="152"/>
        <v>108.59862096637561</v>
      </c>
      <c r="EK154" s="2">
        <f t="shared" si="152"/>
        <v>109.40057669983858</v>
      </c>
      <c r="EL154" s="2">
        <f t="shared" si="179"/>
        <v>110.96870585551777</v>
      </c>
      <c r="EM154" s="2">
        <f t="shared" si="135"/>
        <v>112.40760237588837</v>
      </c>
      <c r="EN154" s="2">
        <f t="shared" si="135"/>
        <v>113.19145766477621</v>
      </c>
      <c r="EO154" s="2">
        <f t="shared" si="135"/>
        <v>116.1242118605704</v>
      </c>
      <c r="EQ154" s="2">
        <f t="shared" si="177"/>
        <v>105.99927615646675</v>
      </c>
      <c r="ER154" s="2">
        <f t="shared" si="177"/>
        <v>105.6137561891255</v>
      </c>
      <c r="ES154" s="2">
        <f t="shared" si="177"/>
        <v>105.61413518717463</v>
      </c>
      <c r="ET154" s="2">
        <f t="shared" si="177"/>
        <v>105.95833955880366</v>
      </c>
      <c r="EU154" s="2">
        <f t="shared" si="177"/>
        <v>106.1812259744632</v>
      </c>
      <c r="EV154" s="2">
        <f t="shared" si="177"/>
        <v>106.85871224861825</v>
      </c>
      <c r="EW154" s="2">
        <f t="shared" si="177"/>
        <v>108.56228067991982</v>
      </c>
      <c r="EX154" s="2">
        <f t="shared" si="177"/>
        <v>108.81658718920299</v>
      </c>
      <c r="EY154" s="2">
        <f t="shared" si="177"/>
        <v>106.83410543088898</v>
      </c>
      <c r="EZ154" s="2">
        <f t="shared" si="177"/>
        <v>108.46029640905975</v>
      </c>
      <c r="FA154" s="2">
        <f t="shared" si="177"/>
        <v>109.78909891291636</v>
      </c>
      <c r="FB154" s="2">
        <f t="shared" si="177"/>
        <v>110.96646436967143</v>
      </c>
      <c r="FC154" s="2">
        <f t="shared" si="177"/>
        <v>112.51875424548916</v>
      </c>
      <c r="FD154" s="2">
        <f t="shared" si="177"/>
        <v>113.08796732297968</v>
      </c>
      <c r="FE154" s="2">
        <f t="shared" si="177"/>
        <v>115.72592999148273</v>
      </c>
      <c r="FG154" s="2">
        <f t="shared" si="178"/>
        <v>0.99961793471709359</v>
      </c>
      <c r="FH154" s="2">
        <f t="shared" si="178"/>
        <v>0.99962227710047336</v>
      </c>
      <c r="FI154" s="2">
        <f t="shared" si="178"/>
        <v>0.99962084951021646</v>
      </c>
      <c r="FJ154" s="2">
        <f t="shared" si="178"/>
        <v>0.99962769364363424</v>
      </c>
      <c r="FK154" s="2">
        <f t="shared" si="178"/>
        <v>0.99965466015013138</v>
      </c>
      <c r="FL154" s="2">
        <f t="shared" si="178"/>
        <v>0.99961364122215868</v>
      </c>
      <c r="FM154" s="2">
        <f t="shared" si="178"/>
        <v>0.99964853812549082</v>
      </c>
      <c r="FN154" s="2">
        <f t="shared" si="178"/>
        <v>0.99960534967314618</v>
      </c>
      <c r="FO154" s="2">
        <f t="shared" si="178"/>
        <v>0.99958091522890857</v>
      </c>
      <c r="FP154" s="2">
        <f t="shared" si="178"/>
        <v>0.99958206944939809</v>
      </c>
      <c r="FQ154" s="2">
        <f t="shared" si="178"/>
        <v>0.99962600489997999</v>
      </c>
      <c r="FR154" s="2">
        <f t="shared" si="178"/>
        <v>0.99957590546523456</v>
      </c>
      <c r="FS154" s="2">
        <f t="shared" si="178"/>
        <v>0.99963780828455084</v>
      </c>
      <c r="FT154" s="2">
        <f t="shared" si="178"/>
        <v>0.99957406982393837</v>
      </c>
      <c r="FU154" s="2">
        <f t="shared" si="178"/>
        <v>0.99949102502803633</v>
      </c>
      <c r="FW154" s="2">
        <f t="shared" si="169"/>
        <v>0.26506718260573631</v>
      </c>
      <c r="FX154" s="2">
        <f t="shared" si="169"/>
        <v>0.27910477219989016</v>
      </c>
      <c r="FY154" s="2">
        <f t="shared" si="169"/>
        <v>0.27105658170456332</v>
      </c>
      <c r="FZ154" s="2">
        <f t="shared" si="169"/>
        <v>0.28310646691506092</v>
      </c>
      <c r="GA154" s="2">
        <f t="shared" si="169"/>
        <v>0.28579659957080034</v>
      </c>
      <c r="GB154" s="2">
        <f t="shared" si="169"/>
        <v>0.28701786637626941</v>
      </c>
      <c r="GC154" s="2">
        <f t="shared" si="169"/>
        <v>0.28643112007921318</v>
      </c>
      <c r="GD154" s="2">
        <f t="shared" si="169"/>
        <v>0.2849949784466192</v>
      </c>
      <c r="GE154" s="2">
        <f t="shared" si="169"/>
        <v>0.29105494816525823</v>
      </c>
      <c r="GF154" s="2">
        <f t="shared" si="169"/>
        <v>0.2936376298901886</v>
      </c>
      <c r="GG154" s="2">
        <f t="shared" si="169"/>
        <v>0.28732326927107515</v>
      </c>
      <c r="GH154" s="2">
        <f t="shared" si="169"/>
        <v>0.26305759544456542</v>
      </c>
      <c r="GI154" s="2">
        <f t="shared" si="169"/>
        <v>0.28548518201258366</v>
      </c>
      <c r="GJ154" s="2">
        <f t="shared" si="169"/>
        <v>0.19290436695564395</v>
      </c>
      <c r="GK154" s="2">
        <f t="shared" si="169"/>
        <v>0.15640199385710793</v>
      </c>
      <c r="GM154" s="86">
        <f t="shared" si="170"/>
        <v>5.260332646581922E-164</v>
      </c>
      <c r="GN154" s="86">
        <f t="shared" si="170"/>
        <v>6.1247916569737378E-193</v>
      </c>
      <c r="GO154" s="86">
        <f t="shared" si="170"/>
        <v>6.7658179385969197E-223</v>
      </c>
      <c r="GP154" s="86">
        <f t="shared" si="170"/>
        <v>1.64214810174596E-300</v>
      </c>
      <c r="GQ154" s="86">
        <f t="shared" si="170"/>
        <v>0</v>
      </c>
      <c r="GR154" s="86">
        <f t="shared" si="170"/>
        <v>0</v>
      </c>
      <c r="GS154" s="86">
        <f t="shared" si="170"/>
        <v>0</v>
      </c>
      <c r="GT154" s="86">
        <f t="shared" si="170"/>
        <v>0</v>
      </c>
      <c r="GU154" s="86">
        <f t="shared" si="170"/>
        <v>0</v>
      </c>
      <c r="GV154" s="86">
        <f t="shared" si="170"/>
        <v>5.5842221520170492E-260</v>
      </c>
      <c r="GW154" s="86">
        <f t="shared" si="170"/>
        <v>1.1518235458142507E-273</v>
      </c>
      <c r="GX154" s="86">
        <f t="shared" si="170"/>
        <v>8.8978665002223411E-230</v>
      </c>
      <c r="GY154" s="86">
        <f t="shared" si="170"/>
        <v>1.2429974191462349E-169</v>
      </c>
      <c r="GZ154" s="86">
        <f t="shared" si="170"/>
        <v>6.2499253546466274E-205</v>
      </c>
      <c r="HA154" s="86">
        <f t="shared" si="170"/>
        <v>0</v>
      </c>
      <c r="HC154" s="86">
        <f t="shared" ref="HC154:HH213" si="181" xml:space="preserve"> _xlfn.NORM.DIST($B154, C$8, ABS(C$12), TRUE) * _xlfn.NORM.DIST(($B154 - C$8)*C$16, 0, ABS(C$12), TRUE) * 2</f>
        <v>6.4515004149460234E-113</v>
      </c>
      <c r="HD154" s="86">
        <f t="shared" si="181"/>
        <v>5.9779356537286984E-107</v>
      </c>
      <c r="HE154" s="86">
        <f t="shared" si="181"/>
        <v>7.52936369872216E-140</v>
      </c>
      <c r="HF154" s="86">
        <f t="shared" si="180"/>
        <v>2.1097526401631055E-132</v>
      </c>
      <c r="HG154" s="86">
        <f t="shared" si="180"/>
        <v>5.8173006568737059E-142</v>
      </c>
      <c r="HH154" s="86">
        <f t="shared" si="180"/>
        <v>6.2503783917678533E-158</v>
      </c>
      <c r="HI154" s="86">
        <f t="shared" si="180"/>
        <v>8.3163776975953196E-190</v>
      </c>
      <c r="HJ154" s="86">
        <f t="shared" si="180"/>
        <v>1.3247200932241882E-215</v>
      </c>
      <c r="HK154" s="86">
        <f t="shared" si="180"/>
        <v>1.8949310502778971E-126</v>
      </c>
      <c r="HL154" s="86">
        <f t="shared" si="161"/>
        <v>1.0266895882195984E-123</v>
      </c>
      <c r="HM154" s="86">
        <f t="shared" si="161"/>
        <v>6.9828709488338269E-157</v>
      </c>
      <c r="HN154" s="86">
        <f t="shared" si="161"/>
        <v>2.4960022072295379E-105</v>
      </c>
      <c r="HO154" s="86">
        <f t="shared" si="161"/>
        <v>6.929367478567632E-99</v>
      </c>
      <c r="HP154" s="86">
        <f t="shared" si="161"/>
        <v>2.4513291240258979E-123</v>
      </c>
      <c r="HQ154" s="86">
        <f t="shared" si="161"/>
        <v>2.582028055156732E-177</v>
      </c>
      <c r="HS154" s="86">
        <f t="shared" si="171"/>
        <v>3.3162084716264828E-3</v>
      </c>
      <c r="HT154" s="86">
        <f t="shared" si="171"/>
        <v>3.4396947243502509E-4</v>
      </c>
      <c r="HU154" s="86">
        <f t="shared" si="171"/>
        <v>5.0678317558355336E-4</v>
      </c>
      <c r="HV154" s="86">
        <f t="shared" si="171"/>
        <v>4.7061316746946331E-4</v>
      </c>
      <c r="HW154" s="86">
        <f t="shared" si="171"/>
        <v>3.6306033726308639E-4</v>
      </c>
      <c r="HX154" s="86">
        <f t="shared" si="171"/>
        <v>1.4791820569311575E-4</v>
      </c>
      <c r="HY154" s="86">
        <f t="shared" si="171"/>
        <v>3.6911576076733985E-4</v>
      </c>
      <c r="HZ154" s="86">
        <f t="shared" si="171"/>
        <v>1.9861376782000245E-4</v>
      </c>
      <c r="IA154" s="86">
        <f t="shared" si="171"/>
        <v>9.7494684858709848E-5</v>
      </c>
      <c r="IB154" s="86">
        <f t="shared" si="171"/>
        <v>1.659554253349631E-4</v>
      </c>
      <c r="IC154" s="86">
        <f t="shared" si="171"/>
        <v>2.5973891995005935E-4</v>
      </c>
      <c r="ID154" s="86">
        <f t="shared" si="171"/>
        <v>2.9134961279867426E-4</v>
      </c>
      <c r="IE154" s="86">
        <f t="shared" si="171"/>
        <v>5.2618121549803491E-4</v>
      </c>
      <c r="IF154" s="86">
        <f t="shared" si="171"/>
        <v>4.7450921154945481E-5</v>
      </c>
      <c r="IG154" s="86">
        <f t="shared" si="171"/>
        <v>8.4380287699790642E-4</v>
      </c>
      <c r="II154" s="86">
        <f t="shared" si="172"/>
        <v>1.0921786073914261E-4</v>
      </c>
      <c r="IJ154" s="86">
        <f t="shared" si="172"/>
        <v>1.4318175282752242E-4</v>
      </c>
      <c r="IK154" s="86">
        <f t="shared" si="172"/>
        <v>5.9309183193703863E-5</v>
      </c>
      <c r="IL154" s="86">
        <f t="shared" si="172"/>
        <v>8.9817662025914446E-5</v>
      </c>
      <c r="IM154" s="86">
        <f t="shared" si="172"/>
        <v>1.1054095408531327E-4</v>
      </c>
      <c r="IN154" s="86">
        <f t="shared" si="172"/>
        <v>7.0536814704989605E-5</v>
      </c>
      <c r="IO154" s="86">
        <f t="shared" si="172"/>
        <v>1.8511131802815531E-4</v>
      </c>
      <c r="IP154" s="86">
        <f t="shared" si="172"/>
        <v>7.9905687652533468E-5</v>
      </c>
      <c r="IQ154" s="86">
        <f t="shared" si="172"/>
        <v>1.3207908637677437E-4</v>
      </c>
      <c r="IR154" s="86">
        <f t="shared" si="172"/>
        <v>1.0764009037268266E-4</v>
      </c>
      <c r="IS154" s="86">
        <f t="shared" si="172"/>
        <v>1.2887721209808267E-4</v>
      </c>
      <c r="IT154" s="86">
        <f t="shared" si="172"/>
        <v>5.4208011922085953E-6</v>
      </c>
      <c r="IU154" s="86">
        <f t="shared" si="172"/>
        <v>1.4039259150214941E-4</v>
      </c>
      <c r="IV154" s="86">
        <f t="shared" si="172"/>
        <v>2.4437995073748897E-5</v>
      </c>
      <c r="IW154" s="86">
        <f t="shared" si="172"/>
        <v>4.9704136171155669E-4</v>
      </c>
      <c r="IY154" s="86">
        <f t="shared" si="173"/>
        <v>3.4254263323656256E-3</v>
      </c>
      <c r="IZ154" s="86">
        <f t="shared" si="173"/>
        <v>4.8715122526254751E-4</v>
      </c>
      <c r="JA154" s="86">
        <f t="shared" si="173"/>
        <v>5.6609235877725717E-4</v>
      </c>
      <c r="JB154" s="86">
        <f t="shared" si="173"/>
        <v>5.6043082949537777E-4</v>
      </c>
      <c r="JC154" s="86">
        <f t="shared" si="173"/>
        <v>4.7360129134839965E-4</v>
      </c>
      <c r="JD154" s="86">
        <f t="shared" si="173"/>
        <v>2.1845502039810535E-4</v>
      </c>
      <c r="JE154" s="86">
        <f t="shared" si="173"/>
        <v>5.542270787954951E-4</v>
      </c>
      <c r="JF154" s="86">
        <f t="shared" si="173"/>
        <v>2.785194554725359E-4</v>
      </c>
      <c r="JG154" s="86">
        <f t="shared" si="173"/>
        <v>2.2957377123548423E-4</v>
      </c>
      <c r="JH154" s="86">
        <f t="shared" si="173"/>
        <v>2.7359551570764576E-4</v>
      </c>
      <c r="JI154" s="86">
        <f t="shared" si="173"/>
        <v>3.88616132048142E-4</v>
      </c>
      <c r="JJ154" s="86">
        <f t="shared" si="173"/>
        <v>2.9677041399088288E-4</v>
      </c>
      <c r="JK154" s="86">
        <f t="shared" si="173"/>
        <v>6.6657380700018429E-4</v>
      </c>
      <c r="JL154" s="86">
        <f t="shared" si="173"/>
        <v>7.1888916228694382E-5</v>
      </c>
      <c r="JM154" s="86">
        <f t="shared" si="173"/>
        <v>1.3408442387094631E-3</v>
      </c>
    </row>
    <row r="155" spans="2:273" x14ac:dyDescent="0.25">
      <c r="B155" s="2">
        <v>128</v>
      </c>
      <c r="C155" s="37">
        <v>106.776</v>
      </c>
      <c r="D155" s="37">
        <v>106.069</v>
      </c>
      <c r="E155" s="37">
        <v>104.172</v>
      </c>
      <c r="F155" s="37">
        <v>105.224</v>
      </c>
      <c r="G155" s="37">
        <v>104.276</v>
      </c>
      <c r="H155" s="37">
        <v>107.414</v>
      </c>
      <c r="I155" s="37">
        <v>107.05200000000001</v>
      </c>
      <c r="J155" s="37">
        <v>106.621</v>
      </c>
      <c r="K155" s="37">
        <v>104.20699999999999</v>
      </c>
      <c r="L155" s="37">
        <v>108.172</v>
      </c>
      <c r="M155" s="37">
        <v>108.914</v>
      </c>
      <c r="N155" s="37">
        <v>108.845</v>
      </c>
      <c r="O155" s="37">
        <v>111.759</v>
      </c>
      <c r="P155" s="37">
        <v>113.155</v>
      </c>
      <c r="Q155" s="37">
        <v>114.431</v>
      </c>
      <c r="S155" s="4">
        <f t="shared" si="174"/>
        <v>106.19942076857559</v>
      </c>
      <c r="T155" s="4">
        <f t="shared" si="174"/>
        <v>106.01346637670066</v>
      </c>
      <c r="U155" s="4">
        <f t="shared" si="174"/>
        <v>105.43278467499835</v>
      </c>
      <c r="V155" s="4">
        <f t="shared" si="174"/>
        <v>105.66703155264648</v>
      </c>
      <c r="W155" s="4">
        <f t="shared" si="174"/>
        <v>105.81549263059914</v>
      </c>
      <c r="X155" s="4">
        <f t="shared" si="174"/>
        <v>107.090851717353</v>
      </c>
      <c r="Y155" s="4">
        <f t="shared" si="174"/>
        <v>108.76905227173191</v>
      </c>
      <c r="Z155" s="4">
        <f t="shared" si="174"/>
        <v>108.38549388781608</v>
      </c>
      <c r="AA155" s="4">
        <f t="shared" si="174"/>
        <v>106.68058804945987</v>
      </c>
      <c r="AB155" s="4">
        <f t="shared" si="174"/>
        <v>108.55633074313425</v>
      </c>
      <c r="AC155" s="4">
        <f t="shared" si="174"/>
        <v>109.50699135207694</v>
      </c>
      <c r="AD155" s="4">
        <f t="shared" si="174"/>
        <v>110.90956830301728</v>
      </c>
      <c r="AE155" s="4">
        <f t="shared" si="174"/>
        <v>112.43463381136067</v>
      </c>
      <c r="AF155" s="4">
        <f t="shared" si="174"/>
        <v>113.11559016288203</v>
      </c>
      <c r="AG155" s="4">
        <f t="shared" si="174"/>
        <v>116.29392654019065</v>
      </c>
      <c r="AI155" s="4">
        <f t="shared" si="175"/>
        <v>0.57657923142440382</v>
      </c>
      <c r="AJ155" s="4">
        <f t="shared" si="175"/>
        <v>5.5533623299339752E-2</v>
      </c>
      <c r="AK155" s="4">
        <f t="shared" si="175"/>
        <v>-1.260784674998348</v>
      </c>
      <c r="AL155" s="4">
        <f t="shared" si="175"/>
        <v>-0.44303155264647387</v>
      </c>
      <c r="AM155" s="4">
        <f t="shared" si="175"/>
        <v>-1.5394926305991419</v>
      </c>
      <c r="AN155" s="4">
        <f t="shared" si="175"/>
        <v>0.32314828264699713</v>
      </c>
      <c r="AO155" s="4">
        <f t="shared" si="175"/>
        <v>-1.7170522717319017</v>
      </c>
      <c r="AP155" s="4">
        <f t="shared" si="175"/>
        <v>-1.7644938878160872</v>
      </c>
      <c r="AQ155" s="4">
        <f t="shared" si="175"/>
        <v>-2.4735880494598774</v>
      </c>
      <c r="AR155" s="4">
        <f t="shared" si="175"/>
        <v>-0.38433074313425664</v>
      </c>
      <c r="AS155" s="4">
        <f t="shared" si="175"/>
        <v>-0.5929913520769361</v>
      </c>
      <c r="AT155" s="4">
        <f t="shared" si="175"/>
        <v>-2.0645683030172819</v>
      </c>
      <c r="AU155" s="4">
        <f t="shared" si="175"/>
        <v>-0.6756338113606688</v>
      </c>
      <c r="AV155" s="4">
        <f t="shared" si="175"/>
        <v>3.9409837117972302E-2</v>
      </c>
      <c r="AW155" s="4">
        <f t="shared" si="175"/>
        <v>-1.8629265401906565</v>
      </c>
      <c r="AY155" s="2">
        <f t="shared" si="167"/>
        <v>106.19942076857559</v>
      </c>
      <c r="AZ155" s="2">
        <f t="shared" si="167"/>
        <v>106.00177580343106</v>
      </c>
      <c r="BA155" s="2">
        <f t="shared" si="167"/>
        <v>105.42456976358581</v>
      </c>
      <c r="BB155" s="2">
        <f t="shared" si="167"/>
        <v>105.64259256894712</v>
      </c>
      <c r="BC155" s="2">
        <f t="shared" si="167"/>
        <v>105.79100829198151</v>
      </c>
      <c r="BD155" s="2">
        <f t="shared" si="167"/>
        <v>107.06947001740355</v>
      </c>
      <c r="BE155" s="2">
        <f t="shared" si="167"/>
        <v>108.70738075570623</v>
      </c>
      <c r="BF155" s="2">
        <f t="shared" si="167"/>
        <v>108.35079254683217</v>
      </c>
      <c r="BG155" s="2">
        <f t="shared" si="167"/>
        <v>106.62707466771387</v>
      </c>
      <c r="BH155" s="2">
        <f t="shared" si="167"/>
        <v>108.51062196342409</v>
      </c>
      <c r="BI155" s="2">
        <f t="shared" si="167"/>
        <v>109.45000750232427</v>
      </c>
      <c r="BJ155" s="2">
        <f t="shared" si="167"/>
        <v>110.9052161682211</v>
      </c>
      <c r="BK155" s="2">
        <f t="shared" si="167"/>
        <v>112.35244004128094</v>
      </c>
      <c r="BL155" s="2">
        <f t="shared" si="167"/>
        <v>113.09393212000393</v>
      </c>
      <c r="BM155" s="2">
        <f t="shared" si="167"/>
        <v>115.97986190185007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106.776</v>
      </c>
      <c r="CF155" s="2">
        <f t="shared" si="168"/>
        <v>106.069</v>
      </c>
      <c r="CG155" s="2">
        <f t="shared" si="168"/>
        <v>104.172</v>
      </c>
      <c r="CH155" s="2">
        <f t="shared" si="168"/>
        <v>105.224</v>
      </c>
      <c r="CI155" s="2">
        <f t="shared" si="168"/>
        <v>104.276</v>
      </c>
      <c r="CJ155" s="2">
        <f t="shared" si="168"/>
        <v>107.414</v>
      </c>
      <c r="CK155" s="2">
        <f t="shared" si="168"/>
        <v>107.05200000000001</v>
      </c>
      <c r="CL155" s="2">
        <f t="shared" si="168"/>
        <v>106.621</v>
      </c>
      <c r="CM155" s="2">
        <f t="shared" si="168"/>
        <v>104.20699999999999</v>
      </c>
      <c r="CN155" s="2">
        <f t="shared" si="168"/>
        <v>108.172</v>
      </c>
      <c r="CO155" s="2">
        <f t="shared" si="168"/>
        <v>108.914</v>
      </c>
      <c r="CP155" s="2">
        <f t="shared" si="168"/>
        <v>108.845</v>
      </c>
      <c r="CQ155" s="2">
        <f t="shared" si="168"/>
        <v>111.759</v>
      </c>
      <c r="CR155" s="2">
        <f t="shared" si="168"/>
        <v>113.155</v>
      </c>
      <c r="CS155" s="2">
        <f t="shared" si="168"/>
        <v>114.431</v>
      </c>
      <c r="CU155" s="2">
        <f t="shared" ref="CU155:CU218" si="197">IF(AND(IY155 &lt; $DI$22, $B155 &gt; C$7, $B155 &lt; C$233), C155, "")</f>
        <v>106.776</v>
      </c>
      <c r="CV155" s="2">
        <f t="shared" ref="CV155:CV218" si="198">IF(AND(IZ155 &lt; $DI$22, $B155 &gt; D$7, $B155 &lt; D$233), D155, "")</f>
        <v>106.069</v>
      </c>
      <c r="CW155" s="2">
        <f t="shared" ref="CW155:CW218" si="199">IF(AND(JA155 &lt; $DI$22, $B155 &gt; E$7, $B155 &lt; E$233), E155, "")</f>
        <v>104.172</v>
      </c>
      <c r="CX155" s="2">
        <f t="shared" ref="CX155:CX218" si="200">IF(AND(JB155 &lt; $DI$22, $B155 &gt; F$7, $B155 &lt; F$233), F155, "")</f>
        <v>105.224</v>
      </c>
      <c r="CY155" s="2">
        <f t="shared" ref="CY155:CY218" si="201">IF(AND(JC155 &lt; $DI$22, $B155 &gt; G$7, $B155 &lt; G$233), G155, "")</f>
        <v>104.276</v>
      </c>
      <c r="CZ155" s="2">
        <f t="shared" ref="CZ155:CZ218" si="202">IF(AND(JD155 &lt; $DI$22, $B155 &gt; H$7, $B155 &lt; H$233), H155, "")</f>
        <v>107.414</v>
      </c>
      <c r="DA155" s="2">
        <f t="shared" ref="DA155:DA218" si="203">IF(AND(JE155 &lt; $DI$22, $B155 &gt; I$7, $B155 &lt; I$233), I155, "")</f>
        <v>107.05200000000001</v>
      </c>
      <c r="DB155" s="2">
        <f t="shared" ref="DB155:DB218" si="204">IF(AND(JF155 &lt; $DI$22, $B155 &gt; J$7, $B155 &lt; J$233), J155, "")</f>
        <v>106.621</v>
      </c>
      <c r="DC155" s="2">
        <f t="shared" ref="DC155:DC218" si="205">IF(AND(JG155 &lt; $DI$22, $B155 &gt; K$7, $B155 &lt; K$233), K155, "")</f>
        <v>104.20699999999999</v>
      </c>
      <c r="DD155" s="2">
        <f t="shared" ref="DD155:DD218" si="206">IF(AND(JH155 &lt; $DI$22, $B155 &gt; L$7, $B155 &lt; L$233), L155, "")</f>
        <v>108.172</v>
      </c>
      <c r="DE155" s="2">
        <f t="shared" ref="DE155:DE218" si="207">IF(AND(JI155 &lt; $DI$22, $B155 &gt; M$7, $B155 &lt; M$233), M155, "")</f>
        <v>108.914</v>
      </c>
      <c r="DF155" s="2">
        <f t="shared" ref="DF155:DF218" si="208">IF(AND(JJ155 &lt; $DI$22, $B155 &gt; N$7, $B155 &lt; N$233), N155, "")</f>
        <v>108.845</v>
      </c>
      <c r="DG155" s="2">
        <f t="shared" ref="DG155:DG218" si="209">IF(AND(JK155 &lt; $DI$22, $B155 &gt; O$7, $B155 &lt; O$233), O155, "")</f>
        <v>111.759</v>
      </c>
      <c r="DH155" s="2">
        <f t="shared" ref="DH155:DH218" si="210">IF(AND(JL155 &lt; $DI$22, $B155 &gt; P$7, $B155 &lt; P$233), P155, "")</f>
        <v>113.155</v>
      </c>
      <c r="DI155" s="2">
        <f t="shared" ref="DI155:DI218" si="211">IF(AND(JM155 &lt; $DI$22, $B155 &gt; Q$7, $B155 &lt; Q$233), Q155, "")</f>
        <v>114.431</v>
      </c>
      <c r="DK155" s="2">
        <f t="shared" si="176"/>
        <v>155.16856529080675</v>
      </c>
      <c r="DL155" s="2">
        <f t="shared" si="176"/>
        <v>130.94530802968964</v>
      </c>
      <c r="DM155" s="2">
        <f t="shared" si="176"/>
        <v>131.2437104716052</v>
      </c>
      <c r="DN155" s="2">
        <f t="shared" si="176"/>
        <v>137.23044959514169</v>
      </c>
      <c r="DO155" s="2">
        <f t="shared" si="176"/>
        <v>147.68794915572232</v>
      </c>
      <c r="DP155" s="2">
        <f t="shared" si="176"/>
        <v>147.4412546230441</v>
      </c>
      <c r="DQ155" s="2">
        <f t="shared" si="176"/>
        <v>135.51173255159478</v>
      </c>
      <c r="DR155" s="2">
        <f t="shared" si="176"/>
        <v>137.8283798008535</v>
      </c>
      <c r="DS155" s="2">
        <f t="shared" si="176"/>
        <v>136.84211638781642</v>
      </c>
      <c r="DT155" s="2">
        <f t="shared" si="176"/>
        <v>140.67228117591276</v>
      </c>
      <c r="DU155" s="2">
        <f t="shared" si="176"/>
        <v>140.9516351551957</v>
      </c>
      <c r="DV155" s="2">
        <f t="shared" si="176"/>
        <v>146.12308534850638</v>
      </c>
      <c r="DW155" s="2">
        <f t="shared" si="176"/>
        <v>147.53585436043329</v>
      </c>
      <c r="DX155" s="2">
        <f t="shared" si="176"/>
        <v>149.29497885027882</v>
      </c>
      <c r="DY155" s="2">
        <f t="shared" si="176"/>
        <v>153.32857582499071</v>
      </c>
      <c r="EA155" s="2">
        <f t="shared" si="152"/>
        <v>106.29288308001705</v>
      </c>
      <c r="EB155" s="2">
        <f t="shared" si="152"/>
        <v>106.1827236630135</v>
      </c>
      <c r="EC155" s="2">
        <f t="shared" si="152"/>
        <v>105.3656196381133</v>
      </c>
      <c r="ED155" s="2">
        <f t="shared" si="152"/>
        <v>105.52874251956233</v>
      </c>
      <c r="EE155" s="2">
        <f t="shared" si="152"/>
        <v>105.63597547286004</v>
      </c>
      <c r="EF155" s="2">
        <f t="shared" si="152"/>
        <v>107.16423280306486</v>
      </c>
      <c r="EG155" s="2">
        <f t="shared" si="152"/>
        <v>108.77254487292193</v>
      </c>
      <c r="EH155" s="2">
        <f t="shared" si="152"/>
        <v>108.14202818965012</v>
      </c>
      <c r="EI155" s="2">
        <f t="shared" si="152"/>
        <v>106.54446574150407</v>
      </c>
      <c r="EJ155" s="2">
        <f t="shared" si="152"/>
        <v>108.54324658617298</v>
      </c>
      <c r="EK155" s="2">
        <f t="shared" si="152"/>
        <v>109.31599603967803</v>
      </c>
      <c r="EL155" s="2">
        <f t="shared" si="179"/>
        <v>110.89223817442446</v>
      </c>
      <c r="EM155" s="2">
        <f t="shared" si="135"/>
        <v>112.30575504487213</v>
      </c>
      <c r="EN155" s="2">
        <f t="shared" si="135"/>
        <v>113.10209925411159</v>
      </c>
      <c r="EO155" s="2">
        <f t="shared" si="135"/>
        <v>116.03110314945354</v>
      </c>
      <c r="EQ155" s="2">
        <f t="shared" si="177"/>
        <v>105.9029882814103</v>
      </c>
      <c r="ER155" s="2">
        <f t="shared" si="177"/>
        <v>105.54690603583124</v>
      </c>
      <c r="ES155" s="2">
        <f t="shared" si="177"/>
        <v>105.5382566895298</v>
      </c>
      <c r="ET155" s="2">
        <f t="shared" si="177"/>
        <v>105.86989668325792</v>
      </c>
      <c r="EU155" s="2">
        <f t="shared" si="177"/>
        <v>106.10091357688519</v>
      </c>
      <c r="EV155" s="2">
        <f t="shared" si="177"/>
        <v>106.80843568067984</v>
      </c>
      <c r="EW155" s="2">
        <f t="shared" si="177"/>
        <v>108.53128018501505</v>
      </c>
      <c r="EX155" s="2">
        <f t="shared" si="177"/>
        <v>108.79332887431879</v>
      </c>
      <c r="EY155" s="2">
        <f t="shared" si="177"/>
        <v>106.77328068489759</v>
      </c>
      <c r="EZ155" s="2">
        <f t="shared" si="177"/>
        <v>108.39993240955664</v>
      </c>
      <c r="FA155" s="2">
        <f t="shared" si="177"/>
        <v>109.71796031147318</v>
      </c>
      <c r="FB155" s="2">
        <f t="shared" si="177"/>
        <v>110.88993079764703</v>
      </c>
      <c r="FC155" s="2">
        <f t="shared" si="177"/>
        <v>112.42080098749246</v>
      </c>
      <c r="FD155" s="2">
        <f t="shared" si="177"/>
        <v>112.99505951095169</v>
      </c>
      <c r="FE155" s="2">
        <f t="shared" si="177"/>
        <v>115.62531237874511</v>
      </c>
      <c r="FG155" s="2">
        <f t="shared" si="178"/>
        <v>0.99965154060627803</v>
      </c>
      <c r="FH155" s="2">
        <f t="shared" si="178"/>
        <v>0.99965550117176072</v>
      </c>
      <c r="FI155" s="2">
        <f t="shared" si="178"/>
        <v>0.99965419910726061</v>
      </c>
      <c r="FJ155" s="2">
        <f t="shared" si="178"/>
        <v>0.99966044144386046</v>
      </c>
      <c r="FK155" s="2">
        <f t="shared" si="178"/>
        <v>0.99968503674313325</v>
      </c>
      <c r="FL155" s="2">
        <f t="shared" si="178"/>
        <v>0.99964762462759205</v>
      </c>
      <c r="FM155" s="2">
        <f t="shared" si="178"/>
        <v>0.99967945304796557</v>
      </c>
      <c r="FN155" s="2">
        <f t="shared" si="178"/>
        <v>0.99964006212532897</v>
      </c>
      <c r="FO155" s="2">
        <f t="shared" si="178"/>
        <v>0.99961777605167912</v>
      </c>
      <c r="FP155" s="2">
        <f t="shared" si="178"/>
        <v>0.99961882879080766</v>
      </c>
      <c r="FQ155" s="2">
        <f t="shared" si="178"/>
        <v>0.99965890119020151</v>
      </c>
      <c r="FR155" s="2">
        <f t="shared" si="178"/>
        <v>0.99961320675391296</v>
      </c>
      <c r="FS155" s="2">
        <f t="shared" si="178"/>
        <v>0.99966966670221169</v>
      </c>
      <c r="FT155" s="2">
        <f t="shared" si="178"/>
        <v>0.99961153250393397</v>
      </c>
      <c r="FU155" s="2">
        <f t="shared" si="178"/>
        <v>0.99953578851923097</v>
      </c>
      <c r="FW155" s="2">
        <f t="shared" si="169"/>
        <v>0.28339311636681352</v>
      </c>
      <c r="FX155" s="2">
        <f t="shared" si="169"/>
        <v>0.29800768770859865</v>
      </c>
      <c r="FY155" s="2">
        <f t="shared" si="169"/>
        <v>0.28963341385662034</v>
      </c>
      <c r="FZ155" s="2">
        <f t="shared" si="169"/>
        <v>0.30216680455069339</v>
      </c>
      <c r="GA155" s="2">
        <f t="shared" si="169"/>
        <v>0.30496100729353071</v>
      </c>
      <c r="GB155" s="2">
        <f t="shared" si="169"/>
        <v>0.30622905405826845</v>
      </c>
      <c r="GC155" s="2">
        <f t="shared" si="169"/>
        <v>0.30561986905617294</v>
      </c>
      <c r="GD155" s="2">
        <f t="shared" si="169"/>
        <v>0.30412852241536242</v>
      </c>
      <c r="GE155" s="2">
        <f t="shared" si="169"/>
        <v>0.31041870562083468</v>
      </c>
      <c r="GF155" s="2">
        <f t="shared" si="169"/>
        <v>0.31309732765487464</v>
      </c>
      <c r="GG155" s="2">
        <f t="shared" si="169"/>
        <v>0.3065461097983298</v>
      </c>
      <c r="GH155" s="2">
        <f t="shared" si="169"/>
        <v>0.28129777094644065</v>
      </c>
      <c r="GI155" s="2">
        <f t="shared" si="169"/>
        <v>0.30463761452372062</v>
      </c>
      <c r="GJ155" s="2">
        <f t="shared" si="169"/>
        <v>0.20765082915584615</v>
      </c>
      <c r="GK155" s="2">
        <f t="shared" si="169"/>
        <v>0.16894214351756787</v>
      </c>
      <c r="GM155" s="86">
        <f t="shared" si="170"/>
        <v>7.1569017307566868E-169</v>
      </c>
      <c r="GN155" s="86">
        <f t="shared" si="170"/>
        <v>1.2106603373700257E-198</v>
      </c>
      <c r="GO155" s="86">
        <f t="shared" si="170"/>
        <v>1.771545063453872E-229</v>
      </c>
      <c r="GP155" s="86">
        <f t="shared" si="170"/>
        <v>0</v>
      </c>
      <c r="GQ155" s="86">
        <f t="shared" si="170"/>
        <v>0</v>
      </c>
      <c r="GR155" s="86">
        <f t="shared" si="170"/>
        <v>0</v>
      </c>
      <c r="GS155" s="86">
        <f t="shared" si="170"/>
        <v>0</v>
      </c>
      <c r="GT155" s="86">
        <f t="shared" si="170"/>
        <v>0</v>
      </c>
      <c r="GU155" s="86">
        <f t="shared" si="170"/>
        <v>0</v>
      </c>
      <c r="GV155" s="86">
        <f t="shared" si="170"/>
        <v>1.1079621697429085E-267</v>
      </c>
      <c r="GW155" s="86">
        <f t="shared" si="170"/>
        <v>9.4481431549370985E-282</v>
      </c>
      <c r="GX155" s="86">
        <f t="shared" si="170"/>
        <v>1.3212863185294696E-236</v>
      </c>
      <c r="GY155" s="86">
        <f t="shared" si="170"/>
        <v>1.418791340678124E-174</v>
      </c>
      <c r="GZ155" s="86">
        <f t="shared" si="170"/>
        <v>5.8682026432995228E-211</v>
      </c>
      <c r="HA155" s="86">
        <f t="shared" si="170"/>
        <v>0</v>
      </c>
      <c r="HC155" s="86">
        <f t="shared" si="181"/>
        <v>9.8103532721328532E-118</v>
      </c>
      <c r="HD155" s="86">
        <f t="shared" si="181"/>
        <v>1.989831413934341E-111</v>
      </c>
      <c r="HE155" s="86">
        <f t="shared" si="181"/>
        <v>1.0924715829658191E-145</v>
      </c>
      <c r="HF155" s="86">
        <f t="shared" si="180"/>
        <v>6.0274005535959391E-138</v>
      </c>
      <c r="HG155" s="86">
        <f t="shared" si="180"/>
        <v>6.8065756891286021E-148</v>
      </c>
      <c r="HH155" s="86">
        <f t="shared" si="180"/>
        <v>1.7701418007245624E-164</v>
      </c>
      <c r="HI155" s="86">
        <f t="shared" si="180"/>
        <v>1.1032219012939797E-197</v>
      </c>
      <c r="HJ155" s="86">
        <f t="shared" si="180"/>
        <v>1.3613475180162729E-224</v>
      </c>
      <c r="HK155" s="86">
        <f t="shared" si="180"/>
        <v>1.2569381892082231E-131</v>
      </c>
      <c r="HL155" s="86">
        <f t="shared" si="161"/>
        <v>7.1952757934893292E-129</v>
      </c>
      <c r="HM155" s="86">
        <f t="shared" si="161"/>
        <v>1.9477377903053629E-163</v>
      </c>
      <c r="HN155" s="86">
        <f t="shared" si="161"/>
        <v>1.0056846534829461E-109</v>
      </c>
      <c r="HO155" s="86">
        <f t="shared" si="161"/>
        <v>5.369703025320389E-103</v>
      </c>
      <c r="HP155" s="86">
        <f t="shared" si="161"/>
        <v>1.3812313907838034E-128</v>
      </c>
      <c r="HQ155" s="86">
        <f t="shared" si="161"/>
        <v>1.0208006918921927E-184</v>
      </c>
      <c r="HS155" s="86">
        <f t="shared" si="171"/>
        <v>1.6480732296176301E-3</v>
      </c>
      <c r="HT155" s="86">
        <f t="shared" si="171"/>
        <v>1.4356469110805018E-4</v>
      </c>
      <c r="HU155" s="86">
        <f t="shared" si="171"/>
        <v>2.1346628365133538E-4</v>
      </c>
      <c r="HV155" s="86">
        <f t="shared" si="171"/>
        <v>1.9081151763619342E-4</v>
      </c>
      <c r="HW155" s="86">
        <f t="shared" si="171"/>
        <v>1.4483527890318801E-4</v>
      </c>
      <c r="HX155" s="86">
        <f t="shared" si="171"/>
        <v>5.4135550245604793E-5</v>
      </c>
      <c r="HY155" s="86">
        <f t="shared" si="171"/>
        <v>1.5170293647122739E-4</v>
      </c>
      <c r="HZ155" s="86">
        <f t="shared" si="171"/>
        <v>7.5326596050251707E-5</v>
      </c>
      <c r="IA155" s="86">
        <f t="shared" si="171"/>
        <v>3.5513110222665132E-5</v>
      </c>
      <c r="IB155" s="86">
        <f t="shared" si="171"/>
        <v>6.0547701325407364E-5</v>
      </c>
      <c r="IC155" s="86">
        <f t="shared" si="171"/>
        <v>1.0181642231979925E-4</v>
      </c>
      <c r="ID155" s="86">
        <f t="shared" si="171"/>
        <v>1.0951570886451934E-4</v>
      </c>
      <c r="IE155" s="86">
        <f t="shared" si="171"/>
        <v>2.1797217918550165E-4</v>
      </c>
      <c r="IF155" s="86">
        <f t="shared" si="171"/>
        <v>9.2971681318634012E-6</v>
      </c>
      <c r="IG155" s="86">
        <f t="shared" si="171"/>
        <v>2.3646019224830885E-4</v>
      </c>
      <c r="II155" s="86">
        <f t="shared" si="172"/>
        <v>4.1736445297563035E-4</v>
      </c>
      <c r="IJ155" s="86">
        <f t="shared" si="172"/>
        <v>5.7336609994554897E-4</v>
      </c>
      <c r="IK155" s="86">
        <f t="shared" si="172"/>
        <v>2.6198089954558438E-4</v>
      </c>
      <c r="IL155" s="86">
        <f t="shared" si="172"/>
        <v>4.0290813818247669E-4</v>
      </c>
      <c r="IM155" s="86">
        <f t="shared" si="172"/>
        <v>4.8704235922215493E-4</v>
      </c>
      <c r="IN155" s="86">
        <f t="shared" si="172"/>
        <v>3.4114526508789028E-4</v>
      </c>
      <c r="IO155" s="86">
        <f t="shared" si="172"/>
        <v>7.4454328032217483E-4</v>
      </c>
      <c r="IP155" s="86">
        <f t="shared" si="172"/>
        <v>3.7159697207666767E-4</v>
      </c>
      <c r="IQ155" s="86">
        <f t="shared" si="172"/>
        <v>5.8577174016051037E-4</v>
      </c>
      <c r="IR155" s="86">
        <f t="shared" si="172"/>
        <v>5.0671165388523358E-4</v>
      </c>
      <c r="IS155" s="86">
        <f t="shared" si="172"/>
        <v>5.5819077053402522E-4</v>
      </c>
      <c r="IT155" s="86">
        <f t="shared" si="172"/>
        <v>3.3715101074776226E-5</v>
      </c>
      <c r="IU155" s="86">
        <f t="shared" si="172"/>
        <v>5.9038301836700387E-4</v>
      </c>
      <c r="IV155" s="86">
        <f t="shared" si="172"/>
        <v>7.8629019433235764E-5</v>
      </c>
      <c r="IW155" s="86">
        <f t="shared" si="172"/>
        <v>9.9468436240564783E-4</v>
      </c>
      <c r="IY155" s="86">
        <f t="shared" si="173"/>
        <v>2.0654376825932604E-3</v>
      </c>
      <c r="IZ155" s="86">
        <f t="shared" si="173"/>
        <v>7.169307910535991E-4</v>
      </c>
      <c r="JA155" s="86">
        <f t="shared" si="173"/>
        <v>4.7544718319691976E-4</v>
      </c>
      <c r="JB155" s="86">
        <f t="shared" si="173"/>
        <v>5.9371965581867013E-4</v>
      </c>
      <c r="JC155" s="86">
        <f t="shared" si="173"/>
        <v>6.3187763812534291E-4</v>
      </c>
      <c r="JD155" s="86">
        <f t="shared" si="173"/>
        <v>3.9528081533349508E-4</v>
      </c>
      <c r="JE155" s="86">
        <f t="shared" si="173"/>
        <v>8.962462167934022E-4</v>
      </c>
      <c r="JF155" s="86">
        <f t="shared" si="173"/>
        <v>4.4692356812691937E-4</v>
      </c>
      <c r="JG155" s="86">
        <f t="shared" si="173"/>
        <v>6.2128485038317549E-4</v>
      </c>
      <c r="JH155" s="86">
        <f t="shared" si="173"/>
        <v>5.6725935521064093E-4</v>
      </c>
      <c r="JI155" s="86">
        <f t="shared" si="173"/>
        <v>6.6000719285382449E-4</v>
      </c>
      <c r="JJ155" s="86">
        <f t="shared" si="173"/>
        <v>1.4323080993929556E-4</v>
      </c>
      <c r="JK155" s="86">
        <f t="shared" si="173"/>
        <v>8.0835519755250557E-4</v>
      </c>
      <c r="JL155" s="86">
        <f t="shared" si="173"/>
        <v>8.7926187565099165E-5</v>
      </c>
      <c r="JM155" s="86">
        <f t="shared" si="173"/>
        <v>1.2311445546539566E-3</v>
      </c>
    </row>
    <row r="156" spans="2:273" x14ac:dyDescent="0.25">
      <c r="B156" s="2">
        <v>129</v>
      </c>
      <c r="C156" s="37">
        <v>106.586</v>
      </c>
      <c r="D156" s="37">
        <v>106.724</v>
      </c>
      <c r="E156" s="37">
        <v>103.517</v>
      </c>
      <c r="F156" s="37">
        <v>104.60299999999999</v>
      </c>
      <c r="G156" s="37">
        <v>106.328</v>
      </c>
      <c r="H156" s="37">
        <v>107.276</v>
      </c>
      <c r="I156" s="37">
        <v>106.86199999999999</v>
      </c>
      <c r="J156" s="37">
        <v>108.328</v>
      </c>
      <c r="K156" s="37">
        <v>107.46599999999999</v>
      </c>
      <c r="L156" s="37">
        <v>108.069</v>
      </c>
      <c r="M156" s="37">
        <v>109.10299999999999</v>
      </c>
      <c r="N156" s="37">
        <v>110.31</v>
      </c>
      <c r="O156" s="37">
        <v>111.569</v>
      </c>
      <c r="P156" s="37">
        <v>111.741</v>
      </c>
      <c r="Q156" s="37">
        <v>115.81</v>
      </c>
      <c r="S156" s="4">
        <f t="shared" si="174"/>
        <v>106.10342042323623</v>
      </c>
      <c r="T156" s="4">
        <f t="shared" si="174"/>
        <v>105.97383147552343</v>
      </c>
      <c r="U156" s="4">
        <f t="shared" si="174"/>
        <v>105.37602344735129</v>
      </c>
      <c r="V156" s="4">
        <f t="shared" si="174"/>
        <v>105.63776126624663</v>
      </c>
      <c r="W156" s="4">
        <f t="shared" si="174"/>
        <v>105.79217055159991</v>
      </c>
      <c r="X156" s="4">
        <f t="shared" si="174"/>
        <v>107.09868435419676</v>
      </c>
      <c r="Y156" s="4">
        <f t="shared" si="174"/>
        <v>108.87126028369987</v>
      </c>
      <c r="Z156" s="4">
        <f t="shared" si="174"/>
        <v>108.45030629082785</v>
      </c>
      <c r="AA156" s="4">
        <f t="shared" si="174"/>
        <v>106.74810292263527</v>
      </c>
      <c r="AB156" s="4">
        <f t="shared" si="174"/>
        <v>108.61423434325543</v>
      </c>
      <c r="AC156" s="4">
        <f t="shared" si="174"/>
        <v>109.56920769333075</v>
      </c>
      <c r="AD156" s="4">
        <f t="shared" si="174"/>
        <v>110.84857377843062</v>
      </c>
      <c r="AE156" s="4">
        <f t="shared" si="174"/>
        <v>112.52401253933488</v>
      </c>
      <c r="AF156" s="4">
        <f t="shared" si="174"/>
        <v>113.06187871012499</v>
      </c>
      <c r="AG156" s="4">
        <f t="shared" si="174"/>
        <v>116.45195093291245</v>
      </c>
      <c r="AI156" s="4">
        <f t="shared" si="175"/>
        <v>0.48257957676376861</v>
      </c>
      <c r="AJ156" s="4">
        <f t="shared" si="175"/>
        <v>0.75016852447657811</v>
      </c>
      <c r="AK156" s="4">
        <f t="shared" si="175"/>
        <v>-1.8590234473512908</v>
      </c>
      <c r="AL156" s="4">
        <f t="shared" si="175"/>
        <v>-1.0347612662466332</v>
      </c>
      <c r="AM156" s="4">
        <f t="shared" si="175"/>
        <v>0.53582944840009361</v>
      </c>
      <c r="AN156" s="4">
        <f t="shared" si="175"/>
        <v>0.17731564580323322</v>
      </c>
      <c r="AO156" s="4">
        <f t="shared" si="175"/>
        <v>-2.0092602836998736</v>
      </c>
      <c r="AP156" s="4">
        <f t="shared" si="175"/>
        <v>-0.12230629082785072</v>
      </c>
      <c r="AQ156" s="4">
        <f t="shared" si="175"/>
        <v>0.71789707736472508</v>
      </c>
      <c r="AR156" s="4">
        <f t="shared" si="175"/>
        <v>-0.54523434325543008</v>
      </c>
      <c r="AS156" s="4">
        <f t="shared" si="175"/>
        <v>-0.46620769333075884</v>
      </c>
      <c r="AT156" s="4">
        <f t="shared" si="175"/>
        <v>-0.53857377843061727</v>
      </c>
      <c r="AU156" s="4">
        <f t="shared" si="175"/>
        <v>-0.95501253933487362</v>
      </c>
      <c r="AV156" s="4">
        <f t="shared" si="175"/>
        <v>-1.3208787101249868</v>
      </c>
      <c r="AW156" s="4">
        <f t="shared" si="175"/>
        <v>-0.64195093291245087</v>
      </c>
      <c r="AY156" s="2">
        <f t="shared" si="167"/>
        <v>106.10342042323623</v>
      </c>
      <c r="AZ156" s="2">
        <f t="shared" si="167"/>
        <v>105.93665732836848</v>
      </c>
      <c r="BA156" s="2">
        <f t="shared" si="167"/>
        <v>105.34722802556874</v>
      </c>
      <c r="BB156" s="2">
        <f t="shared" si="167"/>
        <v>105.55221772595978</v>
      </c>
      <c r="BC156" s="2">
        <f t="shared" si="167"/>
        <v>105.70812934321557</v>
      </c>
      <c r="BD156" s="2">
        <f t="shared" si="167"/>
        <v>107.01909533494448</v>
      </c>
      <c r="BE156" s="2">
        <f t="shared" si="167"/>
        <v>108.67618675205921</v>
      </c>
      <c r="BF156" s="2">
        <f t="shared" si="167"/>
        <v>108.32520552731944</v>
      </c>
      <c r="BG156" s="2">
        <f t="shared" si="167"/>
        <v>106.5646890809839</v>
      </c>
      <c r="BH156" s="2">
        <f t="shared" si="167"/>
        <v>108.44971486080885</v>
      </c>
      <c r="BI156" s="2">
        <f t="shared" si="167"/>
        <v>109.37696084068178</v>
      </c>
      <c r="BJ156" s="2">
        <f t="shared" si="167"/>
        <v>110.82760295150547</v>
      </c>
      <c r="BK156" s="2">
        <f t="shared" si="167"/>
        <v>112.25321760948722</v>
      </c>
      <c r="BL156" s="2">
        <f t="shared" si="167"/>
        <v>113.00100603231287</v>
      </c>
      <c r="BM156" s="2">
        <f t="shared" si="167"/>
        <v>115.87862256289679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106.586</v>
      </c>
      <c r="CF156" s="2">
        <f t="shared" si="168"/>
        <v>106.724</v>
      </c>
      <c r="CG156" s="2">
        <f t="shared" si="168"/>
        <v>103.517</v>
      </c>
      <c r="CH156" s="2">
        <f t="shared" si="168"/>
        <v>104.60299999999999</v>
      </c>
      <c r="CI156" s="2">
        <f t="shared" si="168"/>
        <v>106.328</v>
      </c>
      <c r="CJ156" s="2">
        <f t="shared" si="168"/>
        <v>107.276</v>
      </c>
      <c r="CK156" s="2">
        <f t="shared" si="168"/>
        <v>106.86199999999999</v>
      </c>
      <c r="CL156" s="2">
        <f t="shared" si="168"/>
        <v>108.328</v>
      </c>
      <c r="CM156" s="2">
        <f t="shared" si="168"/>
        <v>107.46599999999999</v>
      </c>
      <c r="CN156" s="2">
        <f t="shared" si="168"/>
        <v>108.069</v>
      </c>
      <c r="CO156" s="2">
        <f t="shared" si="168"/>
        <v>109.10299999999999</v>
      </c>
      <c r="CP156" s="2">
        <f t="shared" si="168"/>
        <v>110.31</v>
      </c>
      <c r="CQ156" s="2">
        <f t="shared" si="168"/>
        <v>111.569</v>
      </c>
      <c r="CR156" s="2">
        <f t="shared" si="168"/>
        <v>111.741</v>
      </c>
      <c r="CS156" s="2">
        <f t="shared" si="168"/>
        <v>115.81</v>
      </c>
      <c r="CU156" s="2">
        <f t="shared" si="197"/>
        <v>106.586</v>
      </c>
      <c r="CV156" s="2">
        <f t="shared" si="198"/>
        <v>106.724</v>
      </c>
      <c r="CW156" s="2">
        <f t="shared" si="199"/>
        <v>103.517</v>
      </c>
      <c r="CX156" s="2">
        <f t="shared" si="200"/>
        <v>104.60299999999999</v>
      </c>
      <c r="CY156" s="2">
        <f t="shared" si="201"/>
        <v>106.328</v>
      </c>
      <c r="CZ156" s="2">
        <f t="shared" si="202"/>
        <v>107.276</v>
      </c>
      <c r="DA156" s="2">
        <f t="shared" si="203"/>
        <v>106.86199999999999</v>
      </c>
      <c r="DB156" s="2">
        <f t="shared" si="204"/>
        <v>108.328</v>
      </c>
      <c r="DC156" s="2">
        <f t="shared" si="205"/>
        <v>107.46599999999999</v>
      </c>
      <c r="DD156" s="2">
        <f t="shared" si="206"/>
        <v>108.069</v>
      </c>
      <c r="DE156" s="2">
        <f t="shared" si="207"/>
        <v>109.10299999999999</v>
      </c>
      <c r="DF156" s="2">
        <f t="shared" si="208"/>
        <v>110.31</v>
      </c>
      <c r="DG156" s="2">
        <f t="shared" si="209"/>
        <v>111.569</v>
      </c>
      <c r="DH156" s="2">
        <f t="shared" si="210"/>
        <v>111.741</v>
      </c>
      <c r="DI156" s="2">
        <f t="shared" si="211"/>
        <v>115.81</v>
      </c>
      <c r="DK156" s="2">
        <f t="shared" si="176"/>
        <v>155.5287123827392</v>
      </c>
      <c r="DL156" s="2">
        <f t="shared" si="176"/>
        <v>131.0900863697706</v>
      </c>
      <c r="DM156" s="2">
        <f t="shared" si="176"/>
        <v>131.39182339424445</v>
      </c>
      <c r="DN156" s="2">
        <f t="shared" si="176"/>
        <v>137.43360404858299</v>
      </c>
      <c r="DO156" s="2">
        <f t="shared" si="176"/>
        <v>147.97363555347093</v>
      </c>
      <c r="DP156" s="2">
        <f t="shared" si="176"/>
        <v>147.75619630156473</v>
      </c>
      <c r="DQ156" s="2">
        <f t="shared" si="176"/>
        <v>135.70107983114448</v>
      </c>
      <c r="DR156" s="2">
        <f t="shared" si="176"/>
        <v>138.03997581792322</v>
      </c>
      <c r="DS156" s="2">
        <f t="shared" si="176"/>
        <v>137.05486362076365</v>
      </c>
      <c r="DT156" s="2">
        <f t="shared" si="176"/>
        <v>140.88639900426745</v>
      </c>
      <c r="DU156" s="2">
        <f t="shared" si="176"/>
        <v>141.14918434547909</v>
      </c>
      <c r="DV156" s="2">
        <f t="shared" si="176"/>
        <v>146.37736059743952</v>
      </c>
      <c r="DW156" s="2">
        <f t="shared" si="176"/>
        <v>147.76887547871758</v>
      </c>
      <c r="DX156" s="2">
        <f t="shared" si="176"/>
        <v>149.56411256971253</v>
      </c>
      <c r="DY156" s="2">
        <f t="shared" si="176"/>
        <v>153.63544123099737</v>
      </c>
      <c r="EA156" s="2">
        <f t="shared" si="152"/>
        <v>106.20961328041571</v>
      </c>
      <c r="EB156" s="2">
        <f t="shared" si="152"/>
        <v>106.13770404452147</v>
      </c>
      <c r="EC156" s="2">
        <f t="shared" si="152"/>
        <v>105.28383380705569</v>
      </c>
      <c r="ED156" s="2">
        <f t="shared" si="152"/>
        <v>105.42876289553266</v>
      </c>
      <c r="EE156" s="2">
        <f t="shared" si="152"/>
        <v>105.53974539749568</v>
      </c>
      <c r="EF156" s="2">
        <f t="shared" si="152"/>
        <v>107.12600662222418</v>
      </c>
      <c r="EG156" s="2">
        <f t="shared" si="152"/>
        <v>108.74939702865851</v>
      </c>
      <c r="EH156" s="2">
        <f t="shared" si="152"/>
        <v>108.09748080642325</v>
      </c>
      <c r="EI156" s="2">
        <f t="shared" si="152"/>
        <v>106.47583191352935</v>
      </c>
      <c r="EJ156" s="2">
        <f t="shared" si="152"/>
        <v>108.48787220597036</v>
      </c>
      <c r="EK156" s="2">
        <f t="shared" si="152"/>
        <v>109.23141537951747</v>
      </c>
      <c r="EL156" s="2">
        <f t="shared" si="179"/>
        <v>110.81577049333116</v>
      </c>
      <c r="EM156" s="2">
        <f t="shared" si="135"/>
        <v>112.2039077138559</v>
      </c>
      <c r="EN156" s="2">
        <f t="shared" si="135"/>
        <v>113.01274084344698</v>
      </c>
      <c r="EO156" s="2">
        <f t="shared" si="135"/>
        <v>115.93799443833669</v>
      </c>
      <c r="EQ156" s="2">
        <f t="shared" si="177"/>
        <v>105.80670040635387</v>
      </c>
      <c r="ER156" s="2">
        <f t="shared" si="177"/>
        <v>105.48005588253697</v>
      </c>
      <c r="ES156" s="2">
        <f t="shared" si="177"/>
        <v>105.46237819188498</v>
      </c>
      <c r="ET156" s="2">
        <f t="shared" si="177"/>
        <v>105.7814538077122</v>
      </c>
      <c r="EU156" s="2">
        <f t="shared" si="177"/>
        <v>106.02060117930718</v>
      </c>
      <c r="EV156" s="2">
        <f t="shared" si="177"/>
        <v>106.75815911274142</v>
      </c>
      <c r="EW156" s="2">
        <f t="shared" si="177"/>
        <v>108.50027969011026</v>
      </c>
      <c r="EX156" s="2">
        <f t="shared" si="177"/>
        <v>108.7700705594346</v>
      </c>
      <c r="EY156" s="2">
        <f t="shared" si="177"/>
        <v>106.71245593890619</v>
      </c>
      <c r="EZ156" s="2">
        <f t="shared" si="177"/>
        <v>108.33956841005352</v>
      </c>
      <c r="FA156" s="2">
        <f t="shared" si="177"/>
        <v>109.64682171003</v>
      </c>
      <c r="FB156" s="2">
        <f t="shared" si="177"/>
        <v>110.81339722562264</v>
      </c>
      <c r="FC156" s="2">
        <f t="shared" si="177"/>
        <v>112.32284772949575</v>
      </c>
      <c r="FD156" s="2">
        <f t="shared" si="177"/>
        <v>112.9021516989237</v>
      </c>
      <c r="FE156" s="2">
        <f t="shared" si="177"/>
        <v>115.52469476600749</v>
      </c>
      <c r="FG156" s="2">
        <f t="shared" si="178"/>
        <v>0.99968219151163551</v>
      </c>
      <c r="FH156" s="2">
        <f t="shared" si="178"/>
        <v>0.9996858038105344</v>
      </c>
      <c r="FI156" s="2">
        <f t="shared" si="178"/>
        <v>0.99968461624146621</v>
      </c>
      <c r="FJ156" s="2">
        <f t="shared" si="178"/>
        <v>0.99969030966344019</v>
      </c>
      <c r="FK156" s="2">
        <f t="shared" si="178"/>
        <v>0.99971274213486017</v>
      </c>
      <c r="FL156" s="2">
        <f t="shared" si="178"/>
        <v>0.99967861987638262</v>
      </c>
      <c r="FM156" s="2">
        <f t="shared" si="178"/>
        <v>0.99970764945957524</v>
      </c>
      <c r="FN156" s="2">
        <f t="shared" si="178"/>
        <v>0.99967172236004509</v>
      </c>
      <c r="FO156" s="2">
        <f t="shared" si="178"/>
        <v>0.9996513958919685</v>
      </c>
      <c r="FP156" s="2">
        <f t="shared" si="178"/>
        <v>0.99965235606595892</v>
      </c>
      <c r="FQ156" s="2">
        <f t="shared" si="178"/>
        <v>0.99968890485127437</v>
      </c>
      <c r="FR156" s="2">
        <f t="shared" si="178"/>
        <v>0.9996472283608856</v>
      </c>
      <c r="FS156" s="2">
        <f t="shared" si="178"/>
        <v>0.99969872369499524</v>
      </c>
      <c r="FT156" s="2">
        <f t="shared" si="178"/>
        <v>0.99964570132259234</v>
      </c>
      <c r="FU156" s="2">
        <f t="shared" si="178"/>
        <v>0.99957661680445364</v>
      </c>
      <c r="FW156" s="2">
        <f t="shared" si="169"/>
        <v>0.30246461048547346</v>
      </c>
      <c r="FX156" s="2">
        <f t="shared" si="169"/>
        <v>0.31762676712627896</v>
      </c>
      <c r="FY156" s="2">
        <f t="shared" si="169"/>
        <v>0.30894381070581811</v>
      </c>
      <c r="FZ156" s="2">
        <f t="shared" si="169"/>
        <v>0.32193412554134987</v>
      </c>
      <c r="GA156" s="2">
        <f t="shared" si="169"/>
        <v>0.32482603502378821</v>
      </c>
      <c r="GB156" s="2">
        <f t="shared" si="169"/>
        <v>0.32613792283150334</v>
      </c>
      <c r="GC156" s="2">
        <f t="shared" si="169"/>
        <v>0.3255077149768395</v>
      </c>
      <c r="GD156" s="2">
        <f t="shared" si="169"/>
        <v>0.32396459851475268</v>
      </c>
      <c r="GE156" s="2">
        <f t="shared" si="169"/>
        <v>0.33047021010340183</v>
      </c>
      <c r="GF156" s="2">
        <f t="shared" si="169"/>
        <v>0.33323824362872884</v>
      </c>
      <c r="GG156" s="2">
        <f t="shared" si="169"/>
        <v>0.32646589163318812</v>
      </c>
      <c r="GH156" s="2">
        <f t="shared" si="169"/>
        <v>0.30028734375900201</v>
      </c>
      <c r="GI156" s="2">
        <f t="shared" si="169"/>
        <v>0.32449141147239552</v>
      </c>
      <c r="GJ156" s="2">
        <f t="shared" si="169"/>
        <v>0.22321281081034666</v>
      </c>
      <c r="GK156" s="2">
        <f t="shared" si="169"/>
        <v>0.18227050726257185</v>
      </c>
      <c r="GM156" s="86">
        <f t="shared" si="170"/>
        <v>8.2526819570891922E-174</v>
      </c>
      <c r="GN156" s="86">
        <f t="shared" si="170"/>
        <v>1.9731124363687154E-204</v>
      </c>
      <c r="GO156" s="86">
        <f t="shared" si="170"/>
        <v>3.7144444335056978E-236</v>
      </c>
      <c r="GP156" s="86">
        <f t="shared" si="170"/>
        <v>0</v>
      </c>
      <c r="GQ156" s="86">
        <f t="shared" si="170"/>
        <v>0</v>
      </c>
      <c r="GR156" s="86">
        <f t="shared" si="170"/>
        <v>0</v>
      </c>
      <c r="GS156" s="86">
        <f t="shared" si="170"/>
        <v>0</v>
      </c>
      <c r="GT156" s="86">
        <f t="shared" si="170"/>
        <v>0</v>
      </c>
      <c r="GU156" s="86">
        <f t="shared" si="170"/>
        <v>0</v>
      </c>
      <c r="GV156" s="86">
        <f t="shared" si="170"/>
        <v>1.693983872299145E-275</v>
      </c>
      <c r="GW156" s="86">
        <f t="shared" si="170"/>
        <v>5.8998677225238083E-290</v>
      </c>
      <c r="GX156" s="86">
        <f t="shared" si="170"/>
        <v>1.5559639126340975E-243</v>
      </c>
      <c r="GY156" s="86">
        <f t="shared" si="170"/>
        <v>1.3731411691740409E-179</v>
      </c>
      <c r="GZ156" s="86">
        <f t="shared" si="170"/>
        <v>4.4985435542724969E-217</v>
      </c>
      <c r="HA156" s="86">
        <f t="shared" si="170"/>
        <v>0</v>
      </c>
      <c r="HC156" s="86">
        <f t="shared" si="181"/>
        <v>1.1794926638135943E-122</v>
      </c>
      <c r="HD156" s="86">
        <f t="shared" si="181"/>
        <v>5.3450881445659813E-116</v>
      </c>
      <c r="HE156" s="86">
        <f t="shared" si="181"/>
        <v>1.2004183592904406E-151</v>
      </c>
      <c r="HF156" s="86">
        <f t="shared" si="180"/>
        <v>1.3212432817144565E-143</v>
      </c>
      <c r="HG156" s="86">
        <f t="shared" si="180"/>
        <v>6.0032296117353813E-154</v>
      </c>
      <c r="HH156" s="86">
        <f t="shared" si="180"/>
        <v>3.6793348468672667E-171</v>
      </c>
      <c r="HI156" s="86">
        <f t="shared" si="180"/>
        <v>1.0089293908668695E-205</v>
      </c>
      <c r="HJ156" s="86">
        <f t="shared" si="180"/>
        <v>9.1381518302450644E-234</v>
      </c>
      <c r="HK156" s="86">
        <f t="shared" si="180"/>
        <v>6.5440613158094682E-137</v>
      </c>
      <c r="HL156" s="86">
        <f t="shared" si="161"/>
        <v>3.9459008254495172E-134</v>
      </c>
      <c r="HM156" s="86">
        <f t="shared" si="161"/>
        <v>3.976758144734094E-170</v>
      </c>
      <c r="HN156" s="86">
        <f t="shared" si="161"/>
        <v>3.2852385415210602E-114</v>
      </c>
      <c r="HO156" s="86">
        <f t="shared" si="161"/>
        <v>3.4215534878661955E-107</v>
      </c>
      <c r="HP156" s="86">
        <f t="shared" si="161"/>
        <v>6.0308226505767125E-134</v>
      </c>
      <c r="HQ156" s="86">
        <f t="shared" si="161"/>
        <v>2.8388484328015052E-192</v>
      </c>
      <c r="HS156" s="86">
        <f t="shared" si="171"/>
        <v>7.8581542841744175E-4</v>
      </c>
      <c r="HT156" s="86">
        <f t="shared" si="171"/>
        <v>5.7175267814214436E-5</v>
      </c>
      <c r="HU156" s="86">
        <f t="shared" si="171"/>
        <v>8.5690428061151766E-5</v>
      </c>
      <c r="HV156" s="86">
        <f t="shared" si="171"/>
        <v>7.345311235596137E-5</v>
      </c>
      <c r="HW156" s="86">
        <f t="shared" si="171"/>
        <v>5.4847031792952723E-5</v>
      </c>
      <c r="HX156" s="86">
        <f t="shared" si="171"/>
        <v>1.8732039733265631E-5</v>
      </c>
      <c r="HY156" s="86">
        <f t="shared" si="171"/>
        <v>5.9371056849481026E-5</v>
      </c>
      <c r="HZ156" s="86">
        <f t="shared" si="171"/>
        <v>2.7067524692803721E-5</v>
      </c>
      <c r="IA156" s="86">
        <f t="shared" si="171"/>
        <v>1.225349655276682E-5</v>
      </c>
      <c r="IB156" s="86">
        <f t="shared" si="171"/>
        <v>2.0863817366712904E-5</v>
      </c>
      <c r="IC156" s="86">
        <f t="shared" si="171"/>
        <v>3.7890008947127644E-5</v>
      </c>
      <c r="ID156" s="86">
        <f t="shared" si="171"/>
        <v>3.8871136422122806E-5</v>
      </c>
      <c r="IE156" s="86">
        <f t="shared" si="171"/>
        <v>8.5875384542554117E-5</v>
      </c>
      <c r="IF156" s="86">
        <f t="shared" si="171"/>
        <v>1.5981511095553889E-6</v>
      </c>
      <c r="IG156" s="86">
        <f t="shared" si="171"/>
        <v>5.9007880216871151E-5</v>
      </c>
      <c r="II156" s="86">
        <f t="shared" si="172"/>
        <v>1.4162867989122696E-3</v>
      </c>
      <c r="IJ156" s="86">
        <f t="shared" si="172"/>
        <v>2.0115102517136206E-3</v>
      </c>
      <c r="IK156" s="86">
        <f t="shared" si="172"/>
        <v>1.0097590095962668E-3</v>
      </c>
      <c r="IL156" s="86">
        <f t="shared" si="172"/>
        <v>1.5607377821949776E-3</v>
      </c>
      <c r="IM156" s="86">
        <f t="shared" si="172"/>
        <v>1.8525956231465685E-3</v>
      </c>
      <c r="IN156" s="86">
        <f t="shared" si="172"/>
        <v>1.4092195887702623E-3</v>
      </c>
      <c r="IO156" s="86">
        <f t="shared" si="172"/>
        <v>2.6087310186168381E-3</v>
      </c>
      <c r="IP156" s="86">
        <f t="shared" si="172"/>
        <v>1.4845120458743108E-3</v>
      </c>
      <c r="IQ156" s="86">
        <f t="shared" si="172"/>
        <v>2.2317843053111675E-3</v>
      </c>
      <c r="IR156" s="86">
        <f t="shared" si="172"/>
        <v>2.0315395748047196E-3</v>
      </c>
      <c r="IS156" s="86">
        <f t="shared" si="172"/>
        <v>2.0884050931694268E-3</v>
      </c>
      <c r="IT156" s="86">
        <f t="shared" si="172"/>
        <v>1.7828096278969276E-4</v>
      </c>
      <c r="IU156" s="86">
        <f t="shared" si="172"/>
        <v>2.1542757054094732E-3</v>
      </c>
      <c r="IV156" s="86">
        <f t="shared" si="172"/>
        <v>2.3569946823847866E-4</v>
      </c>
      <c r="IW156" s="86">
        <f t="shared" si="172"/>
        <v>1.9240890254637428E-3</v>
      </c>
      <c r="IY156" s="86">
        <f t="shared" si="173"/>
        <v>2.2021022273297115E-3</v>
      </c>
      <c r="IZ156" s="86">
        <f t="shared" si="173"/>
        <v>2.068685519527835E-3</v>
      </c>
      <c r="JA156" s="86">
        <f t="shared" si="173"/>
        <v>1.0954494376574186E-3</v>
      </c>
      <c r="JB156" s="86">
        <f t="shared" si="173"/>
        <v>1.634190894550939E-3</v>
      </c>
      <c r="JC156" s="86">
        <f t="shared" si="173"/>
        <v>1.9074426549395211E-3</v>
      </c>
      <c r="JD156" s="86">
        <f t="shared" si="173"/>
        <v>1.4279516285035279E-3</v>
      </c>
      <c r="JE156" s="86">
        <f t="shared" si="173"/>
        <v>2.6681020754663193E-3</v>
      </c>
      <c r="JF156" s="86">
        <f t="shared" si="173"/>
        <v>1.5115795705671145E-3</v>
      </c>
      <c r="JG156" s="86">
        <f t="shared" si="173"/>
        <v>2.2440378018639341E-3</v>
      </c>
      <c r="JH156" s="86">
        <f t="shared" si="173"/>
        <v>2.0524033921714324E-3</v>
      </c>
      <c r="JI156" s="86">
        <f t="shared" si="173"/>
        <v>2.1262951021165546E-3</v>
      </c>
      <c r="JJ156" s="86">
        <f t="shared" si="173"/>
        <v>2.1715209921181557E-4</v>
      </c>
      <c r="JK156" s="86">
        <f t="shared" si="173"/>
        <v>2.2401510899520273E-3</v>
      </c>
      <c r="JL156" s="86">
        <f t="shared" si="173"/>
        <v>2.3729761934803404E-4</v>
      </c>
      <c r="JM156" s="86">
        <f t="shared" si="173"/>
        <v>1.983096905680614E-3</v>
      </c>
    </row>
    <row r="157" spans="2:273" x14ac:dyDescent="0.25">
      <c r="B157" s="2">
        <v>130</v>
      </c>
      <c r="C157" s="37">
        <v>104.741</v>
      </c>
      <c r="D157" s="37">
        <v>104.69</v>
      </c>
      <c r="E157" s="37">
        <v>105.155</v>
      </c>
      <c r="F157" s="37">
        <v>105.224</v>
      </c>
      <c r="G157" s="37">
        <v>105.96599999999999</v>
      </c>
      <c r="H157" s="37">
        <v>105.983</v>
      </c>
      <c r="I157" s="37">
        <v>106.741</v>
      </c>
      <c r="J157" s="37">
        <v>109.44799999999999</v>
      </c>
      <c r="K157" s="37">
        <v>107.983</v>
      </c>
      <c r="L157" s="37">
        <v>108.345</v>
      </c>
      <c r="M157" s="37">
        <v>108</v>
      </c>
      <c r="N157" s="37">
        <v>110.276</v>
      </c>
      <c r="O157" s="37">
        <v>112.10299999999999</v>
      </c>
      <c r="P157" s="37">
        <v>114.36199999999999</v>
      </c>
      <c r="Q157" s="37">
        <v>116.879</v>
      </c>
      <c r="S157" s="4">
        <f t="shared" si="174"/>
        <v>106.00673669541436</v>
      </c>
      <c r="T157" s="4">
        <f t="shared" si="174"/>
        <v>105.97294253363329</v>
      </c>
      <c r="U157" s="4">
        <f t="shared" si="174"/>
        <v>105.35764460403146</v>
      </c>
      <c r="V157" s="4">
        <f t="shared" si="174"/>
        <v>105.71876119025782</v>
      </c>
      <c r="W157" s="4">
        <f t="shared" si="174"/>
        <v>105.87295486131718</v>
      </c>
      <c r="X157" s="4">
        <f t="shared" si="174"/>
        <v>107.21861915241774</v>
      </c>
      <c r="Y157" s="4">
        <f t="shared" si="174"/>
        <v>109.17706306530225</v>
      </c>
      <c r="Z157" s="4">
        <f t="shared" si="174"/>
        <v>108.68469767071295</v>
      </c>
      <c r="AA157" s="4">
        <f t="shared" si="174"/>
        <v>107.03745617145277</v>
      </c>
      <c r="AB157" s="4">
        <f t="shared" si="174"/>
        <v>108.88762299186335</v>
      </c>
      <c r="AC157" s="4">
        <f t="shared" si="174"/>
        <v>109.85966258074153</v>
      </c>
      <c r="AD157" s="4">
        <f t="shared" si="174"/>
        <v>110.83527357322433</v>
      </c>
      <c r="AE157" s="4">
        <f t="shared" si="174"/>
        <v>112.92118206478987</v>
      </c>
      <c r="AF157" s="4">
        <f t="shared" si="174"/>
        <v>113.06684123887098</v>
      </c>
      <c r="AG157" s="4">
        <f t="shared" si="174"/>
        <v>116.79233647524771</v>
      </c>
      <c r="AI157" s="4">
        <f t="shared" si="175"/>
        <v>-1.2657366954143612</v>
      </c>
      <c r="AJ157" s="4">
        <f t="shared" si="175"/>
        <v>-1.2829425336332889</v>
      </c>
      <c r="AK157" s="4">
        <f t="shared" si="175"/>
        <v>-0.20264460403146245</v>
      </c>
      <c r="AL157" s="4">
        <f t="shared" si="175"/>
        <v>-0.49476119025781884</v>
      </c>
      <c r="AM157" s="4">
        <f t="shared" si="175"/>
        <v>9.3045138682811057E-2</v>
      </c>
      <c r="AN157" s="4">
        <f t="shared" si="175"/>
        <v>-1.2356191524177405</v>
      </c>
      <c r="AO157" s="4">
        <f t="shared" si="175"/>
        <v>-2.4360630653022497</v>
      </c>
      <c r="AP157" s="4">
        <f t="shared" si="175"/>
        <v>0.76330232928704334</v>
      </c>
      <c r="AQ157" s="4">
        <f t="shared" si="175"/>
        <v>0.94554382854722974</v>
      </c>
      <c r="AR157" s="4">
        <f t="shared" si="175"/>
        <v>-0.54262299186335383</v>
      </c>
      <c r="AS157" s="4">
        <f t="shared" si="175"/>
        <v>-1.8596625807415279</v>
      </c>
      <c r="AT157" s="4">
        <f t="shared" si="175"/>
        <v>-0.55927357322433124</v>
      </c>
      <c r="AU157" s="4">
        <f t="shared" si="175"/>
        <v>-0.81818206478988031</v>
      </c>
      <c r="AV157" s="4">
        <f t="shared" si="175"/>
        <v>1.2951587611290165</v>
      </c>
      <c r="AW157" s="4">
        <f t="shared" si="175"/>
        <v>8.6663524752296439E-2</v>
      </c>
      <c r="AY157" s="2">
        <f t="shared" si="167"/>
        <v>106.00673669541436</v>
      </c>
      <c r="AZ157" s="2">
        <f t="shared" si="167"/>
        <v>105.87028259493357</v>
      </c>
      <c r="BA157" s="2">
        <f t="shared" si="167"/>
        <v>105.27029840372356</v>
      </c>
      <c r="BB157" s="2">
        <f t="shared" si="167"/>
        <v>105.46260565942538</v>
      </c>
      <c r="BC157" s="2">
        <f t="shared" si="167"/>
        <v>105.62628938637584</v>
      </c>
      <c r="BD157" s="2">
        <f t="shared" si="167"/>
        <v>106.96808465019311</v>
      </c>
      <c r="BE157" s="2">
        <f t="shared" si="167"/>
        <v>108.64456894574003</v>
      </c>
      <c r="BF157" s="2">
        <f t="shared" si="167"/>
        <v>108.30098429374277</v>
      </c>
      <c r="BG157" s="2">
        <f t="shared" si="167"/>
        <v>106.5028443470034</v>
      </c>
      <c r="BH157" s="2">
        <f t="shared" si="167"/>
        <v>108.38858875104887</v>
      </c>
      <c r="BI157" s="2">
        <f t="shared" si="167"/>
        <v>109.30479504133373</v>
      </c>
      <c r="BJ157" s="2">
        <f t="shared" si="167"/>
        <v>110.75007036522331</v>
      </c>
      <c r="BK157" s="2">
        <f t="shared" si="167"/>
        <v>112.15430215520108</v>
      </c>
      <c r="BL157" s="2">
        <f t="shared" si="167"/>
        <v>112.90796300412107</v>
      </c>
      <c r="BM157" s="2">
        <f t="shared" si="167"/>
        <v>115.77694923791873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104.741</v>
      </c>
      <c r="CF157" s="2">
        <f t="shared" si="168"/>
        <v>104.69</v>
      </c>
      <c r="CG157" s="2">
        <f t="shared" si="168"/>
        <v>105.155</v>
      </c>
      <c r="CH157" s="2">
        <f t="shared" si="168"/>
        <v>105.224</v>
      </c>
      <c r="CI157" s="2">
        <f t="shared" si="168"/>
        <v>105.96599999999999</v>
      </c>
      <c r="CJ157" s="2">
        <f t="shared" si="168"/>
        <v>105.983</v>
      </c>
      <c r="CK157" s="2">
        <f t="shared" si="168"/>
        <v>106.741</v>
      </c>
      <c r="CL157" s="2">
        <f t="shared" si="168"/>
        <v>109.44799999999999</v>
      </c>
      <c r="CM157" s="2">
        <f t="shared" si="168"/>
        <v>107.983</v>
      </c>
      <c r="CN157" s="2">
        <f t="shared" si="168"/>
        <v>108.345</v>
      </c>
      <c r="CO157" s="2">
        <f t="shared" si="168"/>
        <v>108</v>
      </c>
      <c r="CP157" s="2">
        <f t="shared" si="168"/>
        <v>110.276</v>
      </c>
      <c r="CQ157" s="2">
        <f t="shared" si="168"/>
        <v>112.10299999999999</v>
      </c>
      <c r="CR157" s="2">
        <f t="shared" si="168"/>
        <v>114.36199999999999</v>
      </c>
      <c r="CS157" s="2">
        <f t="shared" si="168"/>
        <v>116.879</v>
      </c>
      <c r="CU157" s="2">
        <f t="shared" si="197"/>
        <v>104.741</v>
      </c>
      <c r="CV157" s="2">
        <f t="shared" si="198"/>
        <v>104.69</v>
      </c>
      <c r="CW157" s="2">
        <f t="shared" si="199"/>
        <v>105.155</v>
      </c>
      <c r="CX157" s="2">
        <f t="shared" si="200"/>
        <v>105.224</v>
      </c>
      <c r="CY157" s="2">
        <f t="shared" si="201"/>
        <v>105.96599999999999</v>
      </c>
      <c r="CZ157" s="2">
        <f t="shared" si="202"/>
        <v>105.983</v>
      </c>
      <c r="DA157" s="2">
        <f t="shared" si="203"/>
        <v>106.741</v>
      </c>
      <c r="DB157" s="2">
        <f t="shared" si="204"/>
        <v>109.44799999999999</v>
      </c>
      <c r="DC157" s="2">
        <f t="shared" si="205"/>
        <v>107.983</v>
      </c>
      <c r="DD157" s="2">
        <f t="shared" si="206"/>
        <v>108.345</v>
      </c>
      <c r="DE157" s="2">
        <f t="shared" si="207"/>
        <v>108</v>
      </c>
      <c r="DF157" s="2">
        <f t="shared" si="208"/>
        <v>110.276</v>
      </c>
      <c r="DG157" s="2">
        <f t="shared" si="209"/>
        <v>112.10299999999999</v>
      </c>
      <c r="DH157" s="2">
        <f t="shared" si="210"/>
        <v>114.36199999999999</v>
      </c>
      <c r="DI157" s="2">
        <f t="shared" si="211"/>
        <v>116.879</v>
      </c>
      <c r="DK157" s="2">
        <f t="shared" si="176"/>
        <v>155.88885947467168</v>
      </c>
      <c r="DL157" s="2">
        <f t="shared" si="176"/>
        <v>131.23486470985159</v>
      </c>
      <c r="DM157" s="2">
        <f t="shared" si="176"/>
        <v>131.53993631688368</v>
      </c>
      <c r="DN157" s="2">
        <f t="shared" si="176"/>
        <v>137.63675850202426</v>
      </c>
      <c r="DO157" s="2">
        <f t="shared" si="176"/>
        <v>148.25932195121953</v>
      </c>
      <c r="DP157" s="2">
        <f t="shared" si="176"/>
        <v>148.07113798008535</v>
      </c>
      <c r="DQ157" s="2">
        <f t="shared" si="176"/>
        <v>135.89042711069422</v>
      </c>
      <c r="DR157" s="2">
        <f t="shared" si="176"/>
        <v>138.25157183499292</v>
      </c>
      <c r="DS157" s="2">
        <f t="shared" si="176"/>
        <v>137.26761085371089</v>
      </c>
      <c r="DT157" s="2">
        <f t="shared" si="176"/>
        <v>141.10051683262211</v>
      </c>
      <c r="DU157" s="2">
        <f t="shared" si="176"/>
        <v>141.3467335357625</v>
      </c>
      <c r="DV157" s="2">
        <f t="shared" si="176"/>
        <v>146.63163584637269</v>
      </c>
      <c r="DW157" s="2">
        <f t="shared" si="176"/>
        <v>148.00189659700183</v>
      </c>
      <c r="DX157" s="2">
        <f t="shared" si="176"/>
        <v>149.83324628914625</v>
      </c>
      <c r="DY157" s="2">
        <f t="shared" si="176"/>
        <v>153.94230663700404</v>
      </c>
      <c r="EA157" s="2">
        <f t="shared" si="152"/>
        <v>106.12634348081437</v>
      </c>
      <c r="EB157" s="2">
        <f t="shared" si="152"/>
        <v>106.09268442602945</v>
      </c>
      <c r="EC157" s="2">
        <f t="shared" si="152"/>
        <v>105.20204797599808</v>
      </c>
      <c r="ED157" s="2">
        <f t="shared" si="152"/>
        <v>105.32878327150297</v>
      </c>
      <c r="EE157" s="2">
        <f t="shared" si="152"/>
        <v>105.44351532213132</v>
      </c>
      <c r="EF157" s="2">
        <f t="shared" si="152"/>
        <v>107.0877804413835</v>
      </c>
      <c r="EG157" s="2">
        <f t="shared" si="152"/>
        <v>108.72624918439509</v>
      </c>
      <c r="EH157" s="2">
        <f t="shared" si="152"/>
        <v>108.05293342319639</v>
      </c>
      <c r="EI157" s="2">
        <f t="shared" si="152"/>
        <v>106.40719808555463</v>
      </c>
      <c r="EJ157" s="2">
        <f t="shared" si="152"/>
        <v>108.43249782576773</v>
      </c>
      <c r="EK157" s="2">
        <f t="shared" si="152"/>
        <v>109.14683471935692</v>
      </c>
      <c r="EL157" s="2">
        <f t="shared" si="179"/>
        <v>110.73930281223785</v>
      </c>
      <c r="EM157" s="2">
        <f t="shared" si="135"/>
        <v>112.10206038283965</v>
      </c>
      <c r="EN157" s="2">
        <f t="shared" si="135"/>
        <v>112.92338243278236</v>
      </c>
      <c r="EO157" s="2">
        <f t="shared" si="135"/>
        <v>115.84488572721982</v>
      </c>
      <c r="EQ157" s="2">
        <f t="shared" si="177"/>
        <v>105.71041253129744</v>
      </c>
      <c r="ER157" s="2">
        <f t="shared" si="177"/>
        <v>105.41320572924272</v>
      </c>
      <c r="ES157" s="2">
        <f t="shared" si="177"/>
        <v>105.38649969424016</v>
      </c>
      <c r="ET157" s="2">
        <f t="shared" si="177"/>
        <v>105.69301093216646</v>
      </c>
      <c r="EU157" s="2">
        <f t="shared" si="177"/>
        <v>105.94028878172917</v>
      </c>
      <c r="EV157" s="2">
        <f t="shared" si="177"/>
        <v>106.70788254480301</v>
      </c>
      <c r="EW157" s="2">
        <f t="shared" si="177"/>
        <v>108.46927919520549</v>
      </c>
      <c r="EX157" s="2">
        <f t="shared" si="177"/>
        <v>108.7468122445504</v>
      </c>
      <c r="EY157" s="2">
        <f t="shared" si="177"/>
        <v>106.65163119291478</v>
      </c>
      <c r="EZ157" s="2">
        <f t="shared" si="177"/>
        <v>108.27920441055039</v>
      </c>
      <c r="FA157" s="2">
        <f t="shared" si="177"/>
        <v>109.57568310858683</v>
      </c>
      <c r="FB157" s="2">
        <f t="shared" si="177"/>
        <v>110.73686365359823</v>
      </c>
      <c r="FC157" s="2">
        <f t="shared" si="177"/>
        <v>112.22489447149903</v>
      </c>
      <c r="FD157" s="2">
        <f t="shared" si="177"/>
        <v>112.80924388689571</v>
      </c>
      <c r="FE157" s="2">
        <f t="shared" si="177"/>
        <v>115.42407715326986</v>
      </c>
      <c r="FG157" s="2">
        <f t="shared" si="178"/>
        <v>0.99971014710841233</v>
      </c>
      <c r="FH157" s="2">
        <f t="shared" si="178"/>
        <v>0.99971344174737398</v>
      </c>
      <c r="FI157" s="2">
        <f t="shared" si="178"/>
        <v>0.99971235861151053</v>
      </c>
      <c r="FJ157" s="2">
        <f t="shared" si="178"/>
        <v>0.99971755135965978</v>
      </c>
      <c r="FK157" s="2">
        <f t="shared" si="178"/>
        <v>0.99973801109138094</v>
      </c>
      <c r="FL157" s="2">
        <f t="shared" si="178"/>
        <v>0.99970688955513987</v>
      </c>
      <c r="FM157" s="2">
        <f t="shared" si="178"/>
        <v>0.99973336627944098</v>
      </c>
      <c r="FN157" s="2">
        <f t="shared" si="178"/>
        <v>0.99970059858587079</v>
      </c>
      <c r="FO157" s="2">
        <f t="shared" si="178"/>
        <v>0.9996820595225212</v>
      </c>
      <c r="FP157" s="2">
        <f t="shared" si="178"/>
        <v>0.99968293526525742</v>
      </c>
      <c r="FQ157" s="2">
        <f t="shared" si="178"/>
        <v>0.99971627008575192</v>
      </c>
      <c r="FR157" s="2">
        <f t="shared" si="178"/>
        <v>0.99967825845442682</v>
      </c>
      <c r="FS157" s="2">
        <f t="shared" si="178"/>
        <v>0.99972522546018283</v>
      </c>
      <c r="FT157" s="2">
        <f t="shared" si="178"/>
        <v>0.99967686569230263</v>
      </c>
      <c r="FU157" s="2">
        <f t="shared" si="178"/>
        <v>0.9996138555513705</v>
      </c>
      <c r="FW157" s="2">
        <f t="shared" si="169"/>
        <v>0.32224241718285956</v>
      </c>
      <c r="FX157" s="2">
        <f t="shared" si="169"/>
        <v>0.33791571602030962</v>
      </c>
      <c r="FY157" s="2">
        <f t="shared" si="169"/>
        <v>0.3289454906220759</v>
      </c>
      <c r="FZ157" s="2">
        <f t="shared" si="169"/>
        <v>0.34236017116124018</v>
      </c>
      <c r="GA157" s="2">
        <f t="shared" si="169"/>
        <v>0.34534211616901012</v>
      </c>
      <c r="GB157" s="2">
        <f t="shared" si="169"/>
        <v>0.34669431585684329</v>
      </c>
      <c r="GC157" s="2">
        <f t="shared" si="169"/>
        <v>0.34604478430306174</v>
      </c>
      <c r="GD157" s="2">
        <f t="shared" si="169"/>
        <v>0.34445402878086995</v>
      </c>
      <c r="GE157" s="2">
        <f t="shared" si="169"/>
        <v>0.35115736982228762</v>
      </c>
      <c r="GF157" s="2">
        <f t="shared" si="169"/>
        <v>0.35400706170509377</v>
      </c>
      <c r="GG157" s="2">
        <f t="shared" si="169"/>
        <v>0.34703231068234675</v>
      </c>
      <c r="GH157" s="2">
        <f t="shared" si="169"/>
        <v>0.31998809199821793</v>
      </c>
      <c r="GI157" s="2">
        <f t="shared" si="169"/>
        <v>0.34499715713030044</v>
      </c>
      <c r="GJ157" s="2">
        <f t="shared" si="169"/>
        <v>0.23958840331535608</v>
      </c>
      <c r="GK157" s="2">
        <f t="shared" si="169"/>
        <v>0.19640188439301604</v>
      </c>
      <c r="GM157" s="86">
        <f t="shared" si="170"/>
        <v>8.0653035334883339E-179</v>
      </c>
      <c r="GN157" s="86">
        <f t="shared" si="170"/>
        <v>2.6514122447718771E-210</v>
      </c>
      <c r="GO157" s="86">
        <f t="shared" si="170"/>
        <v>6.2365252721370837E-243</v>
      </c>
      <c r="GP157" s="86">
        <f t="shared" si="170"/>
        <v>0</v>
      </c>
      <c r="GQ157" s="86">
        <f t="shared" si="170"/>
        <v>0</v>
      </c>
      <c r="GR157" s="86">
        <f t="shared" si="170"/>
        <v>0</v>
      </c>
      <c r="GS157" s="86">
        <f t="shared" si="170"/>
        <v>0</v>
      </c>
      <c r="GT157" s="86">
        <f t="shared" si="170"/>
        <v>0</v>
      </c>
      <c r="GU157" s="86">
        <f t="shared" si="170"/>
        <v>0</v>
      </c>
      <c r="GV157" s="86">
        <f t="shared" si="170"/>
        <v>1.9957818960837126E-283</v>
      </c>
      <c r="GW157" s="86">
        <f t="shared" si="170"/>
        <v>2.8045990190265148E-298</v>
      </c>
      <c r="GX157" s="86">
        <f t="shared" si="170"/>
        <v>1.4530848628730723E-250</v>
      </c>
      <c r="GY157" s="86">
        <f t="shared" si="170"/>
        <v>1.1268281488555771E-184</v>
      </c>
      <c r="GZ157" s="86">
        <f t="shared" si="170"/>
        <v>2.8156115133090302E-223</v>
      </c>
      <c r="HA157" s="86">
        <f t="shared" si="170"/>
        <v>0</v>
      </c>
      <c r="HC157" s="86">
        <f t="shared" si="181"/>
        <v>1.1212045637467687E-127</v>
      </c>
      <c r="HD157" s="86">
        <f t="shared" si="181"/>
        <v>1.1586699252792767E-120</v>
      </c>
      <c r="HE157" s="86">
        <f t="shared" si="181"/>
        <v>9.9889203620197506E-158</v>
      </c>
      <c r="HF157" s="86">
        <f t="shared" si="180"/>
        <v>2.2221968051826923E-149</v>
      </c>
      <c r="HG157" s="86">
        <f t="shared" si="180"/>
        <v>3.9910131440931751E-160</v>
      </c>
      <c r="HH157" s="86">
        <f t="shared" si="180"/>
        <v>5.6128452645390846E-178</v>
      </c>
      <c r="HI157" s="86">
        <f t="shared" si="180"/>
        <v>6.3609340774839369E-214</v>
      </c>
      <c r="HJ157" s="86">
        <f t="shared" si="180"/>
        <v>4.0066844149774944E-243</v>
      </c>
      <c r="HK157" s="86">
        <f t="shared" si="180"/>
        <v>2.6741572089795811E-142</v>
      </c>
      <c r="HL157" s="86">
        <f t="shared" si="161"/>
        <v>1.6932776586349995E-139</v>
      </c>
      <c r="HM157" s="86">
        <f t="shared" si="161"/>
        <v>5.9432351860669926E-177</v>
      </c>
      <c r="HN157" s="86">
        <f t="shared" si="161"/>
        <v>8.7006765788931566E-119</v>
      </c>
      <c r="HO157" s="86">
        <f t="shared" si="161"/>
        <v>1.7926919075858369E-111</v>
      </c>
      <c r="HP157" s="86">
        <f t="shared" si="161"/>
        <v>2.0404426092785081E-139</v>
      </c>
      <c r="HQ157" s="86">
        <f t="shared" si="161"/>
        <v>5.5533822994533278E-200</v>
      </c>
      <c r="HS157" s="86">
        <f t="shared" si="171"/>
        <v>3.5939992978186944E-4</v>
      </c>
      <c r="HT157" s="86">
        <f t="shared" si="171"/>
        <v>2.1722654492109763E-5</v>
      </c>
      <c r="HU157" s="86">
        <f t="shared" si="171"/>
        <v>3.2774352852017104E-5</v>
      </c>
      <c r="HV157" s="86">
        <f t="shared" si="171"/>
        <v>2.6839475725586191E-5</v>
      </c>
      <c r="HW157" s="86">
        <f t="shared" si="171"/>
        <v>1.9711128670641638E-5</v>
      </c>
      <c r="HX157" s="86">
        <f t="shared" si="171"/>
        <v>6.1267115571336868E-6</v>
      </c>
      <c r="HY157" s="86">
        <f t="shared" si="171"/>
        <v>2.2121259284493148E-5</v>
      </c>
      <c r="HZ157" s="86">
        <f t="shared" si="171"/>
        <v>9.2131824719810825E-6</v>
      </c>
      <c r="IA157" s="86">
        <f t="shared" si="171"/>
        <v>4.0040835363902382E-6</v>
      </c>
      <c r="IB157" s="86">
        <f t="shared" si="171"/>
        <v>6.7884992161494031E-6</v>
      </c>
      <c r="IC157" s="86">
        <f t="shared" si="171"/>
        <v>1.3383170097184768E-5</v>
      </c>
      <c r="ID157" s="86">
        <f t="shared" si="171"/>
        <v>1.3024221229659162E-5</v>
      </c>
      <c r="IE157" s="86">
        <f t="shared" si="171"/>
        <v>3.2168782858729788E-5</v>
      </c>
      <c r="IF157" s="86">
        <f t="shared" si="171"/>
        <v>2.4103525231279558E-7</v>
      </c>
      <c r="IG157" s="86">
        <f t="shared" si="171"/>
        <v>1.3115849067393646E-5</v>
      </c>
      <c r="II157" s="86">
        <f t="shared" si="172"/>
        <v>4.2697142835364252E-3</v>
      </c>
      <c r="IJ157" s="86">
        <f t="shared" si="172"/>
        <v>6.1861728136352384E-3</v>
      </c>
      <c r="IK157" s="86">
        <f t="shared" si="172"/>
        <v>3.3976334990882501E-3</v>
      </c>
      <c r="IL157" s="86">
        <f t="shared" si="172"/>
        <v>5.2240782574443975E-3</v>
      </c>
      <c r="IM157" s="86">
        <f t="shared" si="172"/>
        <v>6.0878064265628808E-3</v>
      </c>
      <c r="IN157" s="86">
        <f t="shared" si="172"/>
        <v>4.9753921167490257E-3</v>
      </c>
      <c r="IO157" s="86">
        <f t="shared" si="172"/>
        <v>7.9681994905414499E-3</v>
      </c>
      <c r="IP157" s="86">
        <f t="shared" si="172"/>
        <v>5.0979640044306121E-3</v>
      </c>
      <c r="IQ157" s="86">
        <f t="shared" si="172"/>
        <v>7.3103560185801908E-3</v>
      </c>
      <c r="IR157" s="86">
        <f t="shared" si="172"/>
        <v>6.9424724667228382E-3</v>
      </c>
      <c r="IS157" s="86">
        <f t="shared" si="172"/>
        <v>6.7543048872912596E-3</v>
      </c>
      <c r="IT157" s="86">
        <f t="shared" si="172"/>
        <v>8.0174343809457347E-4</v>
      </c>
      <c r="IU157" s="86">
        <f t="shared" si="172"/>
        <v>6.8256674232650251E-3</v>
      </c>
      <c r="IV157" s="86">
        <f t="shared" si="172"/>
        <v>6.582552657898675E-4</v>
      </c>
      <c r="IW157" s="86">
        <f t="shared" si="172"/>
        <v>3.5982895810112788E-3</v>
      </c>
      <c r="IY157" s="86">
        <f t="shared" si="173"/>
        <v>4.6291142133182946E-3</v>
      </c>
      <c r="IZ157" s="86">
        <f t="shared" si="173"/>
        <v>6.2078954681273482E-3</v>
      </c>
      <c r="JA157" s="86">
        <f t="shared" si="173"/>
        <v>3.4304078519402674E-3</v>
      </c>
      <c r="JB157" s="86">
        <f t="shared" si="173"/>
        <v>5.2509177331699838E-3</v>
      </c>
      <c r="JC157" s="86">
        <f t="shared" si="173"/>
        <v>6.1075175552335222E-3</v>
      </c>
      <c r="JD157" s="86">
        <f t="shared" si="173"/>
        <v>4.9815188283061597E-3</v>
      </c>
      <c r="JE157" s="86">
        <f t="shared" si="173"/>
        <v>7.9903207498259431E-3</v>
      </c>
      <c r="JF157" s="86">
        <f t="shared" si="173"/>
        <v>5.1071771869025933E-3</v>
      </c>
      <c r="JG157" s="86">
        <f t="shared" si="173"/>
        <v>7.3143601021165815E-3</v>
      </c>
      <c r="JH157" s="86">
        <f t="shared" si="173"/>
        <v>6.9492609659389873E-3</v>
      </c>
      <c r="JI157" s="86">
        <f t="shared" si="173"/>
        <v>6.7676880573884447E-3</v>
      </c>
      <c r="JJ157" s="86">
        <f t="shared" si="173"/>
        <v>8.1476765932423268E-4</v>
      </c>
      <c r="JK157" s="86">
        <f t="shared" si="173"/>
        <v>6.8578362061237552E-3</v>
      </c>
      <c r="JL157" s="86">
        <f t="shared" si="173"/>
        <v>6.5849630104218028E-4</v>
      </c>
      <c r="JM157" s="86">
        <f t="shared" si="173"/>
        <v>3.6114054300786726E-3</v>
      </c>
    </row>
    <row r="158" spans="2:273" x14ac:dyDescent="0.25">
      <c r="B158" s="2">
        <v>131</v>
      </c>
      <c r="C158" s="37">
        <v>107.69</v>
      </c>
      <c r="D158" s="37">
        <v>105.069</v>
      </c>
      <c r="E158" s="37">
        <v>106.36199999999999</v>
      </c>
      <c r="F158" s="37">
        <v>106.63800000000001</v>
      </c>
      <c r="G158" s="37">
        <v>106.017</v>
      </c>
      <c r="H158" s="37">
        <v>105.741</v>
      </c>
      <c r="I158" s="37">
        <v>108.845</v>
      </c>
      <c r="J158" s="37">
        <v>109.914</v>
      </c>
      <c r="K158" s="37">
        <v>107.31</v>
      </c>
      <c r="L158" s="37">
        <v>110.328</v>
      </c>
      <c r="M158" s="37">
        <v>113.121</v>
      </c>
      <c r="N158" s="37">
        <v>111.621</v>
      </c>
      <c r="O158" s="37">
        <v>112.569</v>
      </c>
      <c r="P158" s="37">
        <v>111.517</v>
      </c>
      <c r="Q158" s="37">
        <v>118.86199999999999</v>
      </c>
      <c r="S158" s="4">
        <f t="shared" si="174"/>
        <v>105.90935445368029</v>
      </c>
      <c r="T158" s="4">
        <f t="shared" si="174"/>
        <v>106.04866770805504</v>
      </c>
      <c r="U158" s="4">
        <f t="shared" si="174"/>
        <v>105.42287427846873</v>
      </c>
      <c r="V158" s="4">
        <f t="shared" si="174"/>
        <v>106.02935687464895</v>
      </c>
      <c r="W158" s="4">
        <f t="shared" si="174"/>
        <v>106.16398940222125</v>
      </c>
      <c r="X158" s="4">
        <f t="shared" si="174"/>
        <v>107.58270193610659</v>
      </c>
      <c r="Y158" s="4">
        <f t="shared" si="174"/>
        <v>109.86588319909501</v>
      </c>
      <c r="Z158" s="4">
        <f t="shared" si="174"/>
        <v>109.27852923084792</v>
      </c>
      <c r="AA158" s="4">
        <f t="shared" si="174"/>
        <v>107.76547606705195</v>
      </c>
      <c r="AB158" s="4">
        <f t="shared" si="174"/>
        <v>109.6015932147634</v>
      </c>
      <c r="AC158" s="4">
        <f t="shared" si="174"/>
        <v>110.60234110660824</v>
      </c>
      <c r="AD158" s="4">
        <f t="shared" si="174"/>
        <v>110.96421199295355</v>
      </c>
      <c r="AE158" s="4">
        <f t="shared" si="174"/>
        <v>113.92089166266609</v>
      </c>
      <c r="AF158" s="4">
        <f t="shared" si="174"/>
        <v>113.19939699828427</v>
      </c>
      <c r="AG158" s="4">
        <f t="shared" si="174"/>
        <v>117.41014296534122</v>
      </c>
      <c r="AI158" s="4">
        <f t="shared" si="175"/>
        <v>1.780645546319704</v>
      </c>
      <c r="AJ158" s="4">
        <f t="shared" si="175"/>
        <v>-0.97966770805503245</v>
      </c>
      <c r="AK158" s="4">
        <f t="shared" si="175"/>
        <v>0.93912572153126916</v>
      </c>
      <c r="AL158" s="4">
        <f t="shared" si="175"/>
        <v>0.60864312535105114</v>
      </c>
      <c r="AM158" s="4">
        <f t="shared" si="175"/>
        <v>-0.14698940222125145</v>
      </c>
      <c r="AN158" s="4">
        <f t="shared" si="175"/>
        <v>-1.8417019361065883</v>
      </c>
      <c r="AO158" s="4">
        <f t="shared" si="175"/>
        <v>-1.0208831990950102</v>
      </c>
      <c r="AP158" s="4">
        <f t="shared" si="175"/>
        <v>0.63547076915207867</v>
      </c>
      <c r="AQ158" s="4">
        <f t="shared" si="175"/>
        <v>-0.4554760670519471</v>
      </c>
      <c r="AR158" s="4">
        <f t="shared" si="175"/>
        <v>0.7264067852366054</v>
      </c>
      <c r="AS158" s="4">
        <f t="shared" si="175"/>
        <v>2.5186588933917591</v>
      </c>
      <c r="AT158" s="4">
        <f t="shared" si="175"/>
        <v>0.65678800704644402</v>
      </c>
      <c r="AU158" s="4">
        <f t="shared" si="175"/>
        <v>-1.3518916626660911</v>
      </c>
      <c r="AV158" s="4">
        <f t="shared" si="175"/>
        <v>-1.6823969982842755</v>
      </c>
      <c r="AW158" s="4">
        <f t="shared" si="175"/>
        <v>1.4518570346587722</v>
      </c>
      <c r="AY158" s="2">
        <f t="shared" si="167"/>
        <v>105.90935445368029</v>
      </c>
      <c r="AZ158" s="2">
        <f t="shared" si="167"/>
        <v>105.80264214310478</v>
      </c>
      <c r="BA158" s="2">
        <f t="shared" si="167"/>
        <v>105.193778961223</v>
      </c>
      <c r="BB158" s="2">
        <f t="shared" si="167"/>
        <v>105.37375250504297</v>
      </c>
      <c r="BC158" s="2">
        <f t="shared" si="167"/>
        <v>105.54548303427686</v>
      </c>
      <c r="BD158" s="2">
        <f t="shared" si="167"/>
        <v>106.91643071257511</v>
      </c>
      <c r="BE158" s="2">
        <f t="shared" si="167"/>
        <v>108.61252324030886</v>
      </c>
      <c r="BF158" s="2">
        <f t="shared" si="167"/>
        <v>108.27812365918476</v>
      </c>
      <c r="BG158" s="2">
        <f t="shared" si="167"/>
        <v>106.44153437944186</v>
      </c>
      <c r="BH158" s="2">
        <f t="shared" si="167"/>
        <v>108.32723792458891</v>
      </c>
      <c r="BI158" s="2">
        <f t="shared" si="167"/>
        <v>109.23350467024068</v>
      </c>
      <c r="BJ158" s="2">
        <f t="shared" si="167"/>
        <v>110.67261183336757</v>
      </c>
      <c r="BK158" s="2">
        <f t="shared" si="167"/>
        <v>112.05568832260212</v>
      </c>
      <c r="BL158" s="2">
        <f t="shared" si="167"/>
        <v>112.8147888651374</v>
      </c>
      <c r="BM158" s="2">
        <f t="shared" si="167"/>
        <v>115.67481196768716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>
        <f t="shared" si="168"/>
        <v>106.36199999999999</v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>
        <f t="shared" si="168"/>
        <v>111.621</v>
      </c>
      <c r="CQ158" s="2" t="str">
        <f t="shared" si="168"/>
        <v/>
      </c>
      <c r="CR158" s="2">
        <f t="shared" si="168"/>
        <v>111.517</v>
      </c>
      <c r="CS158" s="2">
        <f t="shared" si="168"/>
        <v>118.86199999999999</v>
      </c>
      <c r="CU158" s="2" t="str">
        <f t="shared" si="197"/>
        <v/>
      </c>
      <c r="CV158" s="2" t="str">
        <f t="shared" si="198"/>
        <v/>
      </c>
      <c r="CW158" s="2">
        <f t="shared" si="199"/>
        <v>106.36199999999999</v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>
        <f t="shared" si="208"/>
        <v>111.621</v>
      </c>
      <c r="DG158" s="2" t="str">
        <f t="shared" si="209"/>
        <v/>
      </c>
      <c r="DH158" s="2">
        <f t="shared" si="210"/>
        <v>111.517</v>
      </c>
      <c r="DI158" s="2">
        <f t="shared" si="211"/>
        <v>118.86199999999999</v>
      </c>
      <c r="DK158" s="2">
        <f t="shared" si="176"/>
        <v>156.24900656660412</v>
      </c>
      <c r="DL158" s="2">
        <f t="shared" si="176"/>
        <v>131.37964304993255</v>
      </c>
      <c r="DM158" s="2">
        <f t="shared" si="176"/>
        <v>131.68804923952291</v>
      </c>
      <c r="DN158" s="2">
        <f t="shared" si="176"/>
        <v>137.83991295546556</v>
      </c>
      <c r="DO158" s="2">
        <f t="shared" si="176"/>
        <v>148.54500834896811</v>
      </c>
      <c r="DP158" s="2">
        <f t="shared" si="176"/>
        <v>148.38607965860598</v>
      </c>
      <c r="DQ158" s="2">
        <f t="shared" si="176"/>
        <v>136.07977439024393</v>
      </c>
      <c r="DR158" s="2">
        <f t="shared" si="176"/>
        <v>138.46316785206261</v>
      </c>
      <c r="DS158" s="2">
        <f t="shared" si="176"/>
        <v>137.48035808665813</v>
      </c>
      <c r="DT158" s="2">
        <f t="shared" si="176"/>
        <v>141.31463466097676</v>
      </c>
      <c r="DU158" s="2">
        <f t="shared" si="176"/>
        <v>141.54428272604588</v>
      </c>
      <c r="DV158" s="2">
        <f t="shared" si="176"/>
        <v>146.88591109530583</v>
      </c>
      <c r="DW158" s="2">
        <f t="shared" si="176"/>
        <v>148.23491771528612</v>
      </c>
      <c r="DX158" s="2">
        <f t="shared" si="176"/>
        <v>150.10238000857998</v>
      </c>
      <c r="DY158" s="2">
        <f t="shared" si="176"/>
        <v>154.24917204301073</v>
      </c>
      <c r="EA158" s="2">
        <f t="shared" si="152"/>
        <v>106.04307368121303</v>
      </c>
      <c r="EB158" s="2">
        <f t="shared" si="152"/>
        <v>106.04766480753742</v>
      </c>
      <c r="EC158" s="2">
        <f t="shared" si="152"/>
        <v>105.12026214494048</v>
      </c>
      <c r="ED158" s="2">
        <f t="shared" si="152"/>
        <v>105.2288036474733</v>
      </c>
      <c r="EE158" s="2">
        <f t="shared" si="152"/>
        <v>105.34728524676696</v>
      </c>
      <c r="EF158" s="2">
        <f t="shared" si="152"/>
        <v>107.04955426054282</v>
      </c>
      <c r="EG158" s="2">
        <f t="shared" si="152"/>
        <v>108.70310134013167</v>
      </c>
      <c r="EH158" s="2">
        <f t="shared" si="152"/>
        <v>108.00838603996952</v>
      </c>
      <c r="EI158" s="2">
        <f t="shared" si="152"/>
        <v>106.3385642575799</v>
      </c>
      <c r="EJ158" s="2">
        <f t="shared" si="152"/>
        <v>108.3771234455651</v>
      </c>
      <c r="EK158" s="2">
        <f t="shared" si="152"/>
        <v>109.06225405919638</v>
      </c>
      <c r="EL158" s="2">
        <f t="shared" si="179"/>
        <v>110.66283513114455</v>
      </c>
      <c r="EM158" s="2">
        <f t="shared" si="135"/>
        <v>112.00021305182342</v>
      </c>
      <c r="EN158" s="2">
        <f t="shared" si="135"/>
        <v>112.83402402211775</v>
      </c>
      <c r="EO158" s="2">
        <f t="shared" si="135"/>
        <v>115.75177701610296</v>
      </c>
      <c r="EQ158" s="2">
        <f t="shared" si="177"/>
        <v>105.61412465624099</v>
      </c>
      <c r="ER158" s="2">
        <f t="shared" si="177"/>
        <v>105.34635557594845</v>
      </c>
      <c r="ES158" s="2">
        <f t="shared" si="177"/>
        <v>105.31062119659533</v>
      </c>
      <c r="ET158" s="2">
        <f t="shared" si="177"/>
        <v>105.60456805662074</v>
      </c>
      <c r="EU158" s="2">
        <f t="shared" si="177"/>
        <v>105.85997638415114</v>
      </c>
      <c r="EV158" s="2">
        <f t="shared" si="177"/>
        <v>106.6576059768646</v>
      </c>
      <c r="EW158" s="2">
        <f t="shared" si="177"/>
        <v>108.43827870030071</v>
      </c>
      <c r="EX158" s="2">
        <f t="shared" si="177"/>
        <v>108.72355392966621</v>
      </c>
      <c r="EY158" s="2">
        <f t="shared" si="177"/>
        <v>106.59080644692338</v>
      </c>
      <c r="EZ158" s="2">
        <f t="shared" si="177"/>
        <v>108.21884041104728</v>
      </c>
      <c r="FA158" s="2">
        <f t="shared" si="177"/>
        <v>109.50454450714365</v>
      </c>
      <c r="FB158" s="2">
        <f t="shared" si="177"/>
        <v>110.66033008157385</v>
      </c>
      <c r="FC158" s="2">
        <f t="shared" si="177"/>
        <v>112.12694121350232</v>
      </c>
      <c r="FD158" s="2">
        <f t="shared" si="177"/>
        <v>112.71633607486773</v>
      </c>
      <c r="FE158" s="2">
        <f t="shared" si="177"/>
        <v>115.32345954053223</v>
      </c>
      <c r="FG158" s="2">
        <f t="shared" si="178"/>
        <v>0.99973564427894823</v>
      </c>
      <c r="FH158" s="2">
        <f t="shared" si="178"/>
        <v>0.99973864917779331</v>
      </c>
      <c r="FI158" s="2">
        <f t="shared" si="178"/>
        <v>0.99973766129623487</v>
      </c>
      <c r="FJ158" s="2">
        <f t="shared" si="178"/>
        <v>0.99974239737640003</v>
      </c>
      <c r="FK158" s="2">
        <f t="shared" si="178"/>
        <v>0.99976105776740809</v>
      </c>
      <c r="FL158" s="2">
        <f t="shared" si="178"/>
        <v>0.99973267320265613</v>
      </c>
      <c r="FM158" s="2">
        <f t="shared" si="178"/>
        <v>0.99975682145153033</v>
      </c>
      <c r="FN158" s="2">
        <f t="shared" si="178"/>
        <v>0.99972693547136215</v>
      </c>
      <c r="FO158" s="2">
        <f t="shared" si="178"/>
        <v>0.99971002672617548</v>
      </c>
      <c r="FP158" s="2">
        <f t="shared" si="178"/>
        <v>0.99971082545767076</v>
      </c>
      <c r="FQ158" s="2">
        <f t="shared" si="178"/>
        <v>0.99974122878249216</v>
      </c>
      <c r="FR158" s="2">
        <f t="shared" si="178"/>
        <v>0.99970655991574531</v>
      </c>
      <c r="FS158" s="2">
        <f t="shared" si="178"/>
        <v>0.99974939658242346</v>
      </c>
      <c r="FT158" s="2">
        <f t="shared" si="178"/>
        <v>0.99970528962951377</v>
      </c>
      <c r="FU158" s="2">
        <f t="shared" si="178"/>
        <v>0.99964782011144371</v>
      </c>
      <c r="FW158" s="2">
        <f t="shared" si="169"/>
        <v>0.34267813787737395</v>
      </c>
      <c r="FX158" s="2">
        <f t="shared" si="169"/>
        <v>0.35881917197104229</v>
      </c>
      <c r="FY158" s="2">
        <f t="shared" si="169"/>
        <v>0.34958704025739312</v>
      </c>
      <c r="FZ158" s="2">
        <f t="shared" si="169"/>
        <v>0.36338766240055803</v>
      </c>
      <c r="GA158" s="2">
        <f t="shared" si="169"/>
        <v>0.3664507018153893</v>
      </c>
      <c r="GB158" s="2">
        <f t="shared" si="169"/>
        <v>0.36783911275921954</v>
      </c>
      <c r="GC158" s="2">
        <f t="shared" si="169"/>
        <v>0.36717223081509254</v>
      </c>
      <c r="GD158" s="2">
        <f t="shared" si="169"/>
        <v>0.36553864112355916</v>
      </c>
      <c r="GE158" s="2">
        <f t="shared" si="169"/>
        <v>0.37241919837859311</v>
      </c>
      <c r="GF158" s="2">
        <f t="shared" si="169"/>
        <v>0.37534162071351046</v>
      </c>
      <c r="GG158" s="2">
        <f t="shared" si="169"/>
        <v>0.36818610416488562</v>
      </c>
      <c r="GH158" s="2">
        <f t="shared" si="169"/>
        <v>0.34035264205338273</v>
      </c>
      <c r="GI158" s="2">
        <f t="shared" si="169"/>
        <v>0.3660964488122776</v>
      </c>
      <c r="GJ158" s="2">
        <f t="shared" si="169"/>
        <v>0.25676824761272821</v>
      </c>
      <c r="GK158" s="2">
        <f t="shared" si="169"/>
        <v>0.21134570002182601</v>
      </c>
      <c r="GM158" s="86">
        <f t="shared" si="170"/>
        <v>6.6803518091648063E-184</v>
      </c>
      <c r="GN158" s="86">
        <f t="shared" si="170"/>
        <v>2.9376231051617159E-216</v>
      </c>
      <c r="GO158" s="86">
        <f t="shared" si="170"/>
        <v>8.3848668312360187E-250</v>
      </c>
      <c r="GP158" s="86">
        <f t="shared" si="170"/>
        <v>0</v>
      </c>
      <c r="GQ158" s="86">
        <f t="shared" si="170"/>
        <v>0</v>
      </c>
      <c r="GR158" s="86">
        <f t="shared" si="170"/>
        <v>0</v>
      </c>
      <c r="GS158" s="86">
        <f t="shared" si="170"/>
        <v>0</v>
      </c>
      <c r="GT158" s="86">
        <f t="shared" si="170"/>
        <v>0</v>
      </c>
      <c r="GU158" s="86">
        <f t="shared" si="170"/>
        <v>0</v>
      </c>
      <c r="GV158" s="86">
        <f t="shared" si="170"/>
        <v>1.8118983900153768E-291</v>
      </c>
      <c r="GW158" s="86">
        <f t="shared" si="170"/>
        <v>1.0149145523834677E-306</v>
      </c>
      <c r="GX158" s="86">
        <f t="shared" si="170"/>
        <v>1.0761399937963911E-257</v>
      </c>
      <c r="GY158" s="86">
        <f t="shared" si="170"/>
        <v>7.8404973796599771E-190</v>
      </c>
      <c r="GZ158" s="86">
        <f t="shared" si="170"/>
        <v>1.4388152752580694E-229</v>
      </c>
      <c r="HA158" s="86">
        <f t="shared" si="170"/>
        <v>0</v>
      </c>
      <c r="HC158" s="86">
        <f t="shared" si="181"/>
        <v>8.4264815377309745E-133</v>
      </c>
      <c r="HD158" s="86">
        <f t="shared" si="181"/>
        <v>2.0268612832727179E-125</v>
      </c>
      <c r="HE158" s="86">
        <f t="shared" si="181"/>
        <v>6.2944989375466264E-164</v>
      </c>
      <c r="HF158" s="86">
        <f t="shared" si="180"/>
        <v>2.8676254062076933E-155</v>
      </c>
      <c r="HG158" s="86">
        <f t="shared" si="180"/>
        <v>1.9999379621982024E-166</v>
      </c>
      <c r="HH158" s="86">
        <f t="shared" si="180"/>
        <v>6.2840947049730929E-185</v>
      </c>
      <c r="HI158" s="86">
        <f t="shared" si="180"/>
        <v>2.7646275775165819E-222</v>
      </c>
      <c r="HJ158" s="86">
        <f t="shared" si="180"/>
        <v>1.1474734113387886E-252</v>
      </c>
      <c r="HK158" s="86">
        <f t="shared" si="180"/>
        <v>8.5768189271016201E-148</v>
      </c>
      <c r="HL158" s="86">
        <f t="shared" si="161"/>
        <v>5.6857368321336758E-145</v>
      </c>
      <c r="HM158" s="86">
        <f t="shared" si="161"/>
        <v>6.5013710442254831E-184</v>
      </c>
      <c r="HN158" s="86">
        <f t="shared" si="161"/>
        <v>1.8681570790668958E-123</v>
      </c>
      <c r="HO158" s="86">
        <f t="shared" si="161"/>
        <v>7.7230797406896862E-116</v>
      </c>
      <c r="HP158" s="86">
        <f t="shared" si="161"/>
        <v>5.3493716865661752E-145</v>
      </c>
      <c r="HQ158" s="86">
        <f t="shared" si="161"/>
        <v>7.6415301385535184E-208</v>
      </c>
      <c r="HS158" s="86">
        <f t="shared" si="171"/>
        <v>1.576365111289302E-4</v>
      </c>
      <c r="HT158" s="86">
        <f t="shared" si="171"/>
        <v>7.8719527406097463E-6</v>
      </c>
      <c r="HU158" s="86">
        <f t="shared" si="171"/>
        <v>1.1941200428619917E-5</v>
      </c>
      <c r="HV158" s="86">
        <f t="shared" si="171"/>
        <v>9.3068148348769694E-6</v>
      </c>
      <c r="HW158" s="86">
        <f t="shared" si="171"/>
        <v>6.7213647614283354E-6</v>
      </c>
      <c r="HX158" s="86">
        <f t="shared" si="171"/>
        <v>1.8937371485904752E-6</v>
      </c>
      <c r="HY158" s="86">
        <f t="shared" si="171"/>
        <v>7.8453880592083179E-6</v>
      </c>
      <c r="HZ158" s="86">
        <f t="shared" si="171"/>
        <v>2.9699074976233656E-6</v>
      </c>
      <c r="IA158" s="86">
        <f t="shared" si="171"/>
        <v>1.2389010182169222E-6</v>
      </c>
      <c r="IB158" s="86">
        <f t="shared" si="171"/>
        <v>2.0851824003139029E-6</v>
      </c>
      <c r="IC158" s="86">
        <f t="shared" si="171"/>
        <v>4.4857301197795149E-6</v>
      </c>
      <c r="ID158" s="86">
        <f t="shared" si="171"/>
        <v>4.1185886598369129E-6</v>
      </c>
      <c r="IE158" s="86">
        <f t="shared" si="171"/>
        <v>1.1455302767385215E-5</v>
      </c>
      <c r="IF158" s="86">
        <f t="shared" si="171"/>
        <v>3.189485589978811E-8</v>
      </c>
      <c r="IG158" s="86">
        <f t="shared" si="171"/>
        <v>2.5971715818865814E-6</v>
      </c>
      <c r="II158" s="86">
        <f t="shared" si="172"/>
        <v>1.1443514849448643E-2</v>
      </c>
      <c r="IJ158" s="86">
        <f t="shared" si="172"/>
        <v>1.6693053347567186E-2</v>
      </c>
      <c r="IK158" s="86">
        <f t="shared" si="172"/>
        <v>9.988054799560284E-3</v>
      </c>
      <c r="IL158" s="86">
        <f t="shared" si="172"/>
        <v>1.5124583612981624E-2</v>
      </c>
      <c r="IM158" s="86">
        <f t="shared" si="172"/>
        <v>1.730108582232729E-2</v>
      </c>
      <c r="IN158" s="86">
        <f t="shared" si="172"/>
        <v>1.5030072404987644E-2</v>
      </c>
      <c r="IO158" s="86">
        <f t="shared" si="172"/>
        <v>2.124007304971675E-2</v>
      </c>
      <c r="IP158" s="86">
        <f t="shared" si="172"/>
        <v>1.5064931319206663E-2</v>
      </c>
      <c r="IQ158" s="86">
        <f t="shared" si="172"/>
        <v>2.0611587446537467E-2</v>
      </c>
      <c r="IR158" s="86">
        <f t="shared" si="172"/>
        <v>2.0248025223953577E-2</v>
      </c>
      <c r="IS158" s="86">
        <f t="shared" si="172"/>
        <v>1.8904398530942567E-2</v>
      </c>
      <c r="IT158" s="86">
        <f t="shared" si="172"/>
        <v>3.0680308588078632E-3</v>
      </c>
      <c r="IU158" s="86">
        <f t="shared" si="172"/>
        <v>1.8798752043453593E-2</v>
      </c>
      <c r="IV158" s="86">
        <f t="shared" si="172"/>
        <v>1.7125035258800233E-3</v>
      </c>
      <c r="IW158" s="86">
        <f t="shared" si="172"/>
        <v>6.5071697995147254E-3</v>
      </c>
      <c r="IY158" s="86">
        <f t="shared" si="173"/>
        <v>1.1601151360577574E-2</v>
      </c>
      <c r="IZ158" s="86">
        <f t="shared" si="173"/>
        <v>1.6700925300307794E-2</v>
      </c>
      <c r="JA158" s="86">
        <f t="shared" si="173"/>
        <v>9.9999959999889036E-3</v>
      </c>
      <c r="JB158" s="86">
        <f t="shared" si="173"/>
        <v>1.5133890427816502E-2</v>
      </c>
      <c r="JC158" s="86">
        <f t="shared" si="173"/>
        <v>1.7307807187088717E-2</v>
      </c>
      <c r="JD158" s="86">
        <f t="shared" si="173"/>
        <v>1.5031966142136234E-2</v>
      </c>
      <c r="JE158" s="86">
        <f t="shared" si="173"/>
        <v>2.1247918437775959E-2</v>
      </c>
      <c r="JF158" s="86">
        <f t="shared" si="173"/>
        <v>1.5067901226704287E-2</v>
      </c>
      <c r="JG158" s="86">
        <f t="shared" si="173"/>
        <v>2.0612826347555683E-2</v>
      </c>
      <c r="JH158" s="86">
        <f t="shared" si="173"/>
        <v>2.025011040635389E-2</v>
      </c>
      <c r="JI158" s="86">
        <f t="shared" si="173"/>
        <v>1.8908884261062346E-2</v>
      </c>
      <c r="JJ158" s="86">
        <f t="shared" si="173"/>
        <v>3.0721494474677002E-3</v>
      </c>
      <c r="JK158" s="86">
        <f t="shared" si="173"/>
        <v>1.8810207346220978E-2</v>
      </c>
      <c r="JL158" s="86">
        <f t="shared" si="173"/>
        <v>1.7125354207359232E-3</v>
      </c>
      <c r="JM158" s="86">
        <f t="shared" si="173"/>
        <v>6.5097669710966121E-3</v>
      </c>
    </row>
    <row r="159" spans="2:273" x14ac:dyDescent="0.25">
      <c r="B159" s="2">
        <v>132</v>
      </c>
      <c r="C159" s="37">
        <v>105.121</v>
      </c>
      <c r="D159" s="37">
        <v>105.172</v>
      </c>
      <c r="E159" s="37">
        <v>106.828</v>
      </c>
      <c r="F159" s="37">
        <v>107.276</v>
      </c>
      <c r="G159" s="37">
        <v>106.483</v>
      </c>
      <c r="H159" s="37">
        <v>108.414</v>
      </c>
      <c r="I159" s="37">
        <v>109.39700000000001</v>
      </c>
      <c r="J159" s="37">
        <v>110.36199999999999</v>
      </c>
      <c r="K159" s="37">
        <v>110.19</v>
      </c>
      <c r="L159" s="37">
        <v>110.70699999999999</v>
      </c>
      <c r="M159" s="37">
        <v>111.259</v>
      </c>
      <c r="N159" s="37">
        <v>111.379</v>
      </c>
      <c r="O159" s="37">
        <v>112.29300000000001</v>
      </c>
      <c r="P159" s="37">
        <v>113.44799999999999</v>
      </c>
      <c r="Q159" s="37">
        <v>117.845</v>
      </c>
      <c r="S159" s="4">
        <f t="shared" si="174"/>
        <v>105.81126570500086</v>
      </c>
      <c r="T159" s="4">
        <f t="shared" si="174"/>
        <v>106.24499958862036</v>
      </c>
      <c r="U159" s="4">
        <f t="shared" si="174"/>
        <v>105.63681108167262</v>
      </c>
      <c r="V159" s="4">
        <f t="shared" si="174"/>
        <v>106.71852894587947</v>
      </c>
      <c r="W159" s="4">
        <f t="shared" si="174"/>
        <v>106.78945058568043</v>
      </c>
      <c r="X159" s="4">
        <f t="shared" si="174"/>
        <v>108.35956820628925</v>
      </c>
      <c r="Y159" s="4">
        <f t="shared" si="174"/>
        <v>111.12175031706408</v>
      </c>
      <c r="Z159" s="4">
        <f t="shared" si="174"/>
        <v>110.47151137636872</v>
      </c>
      <c r="AA159" s="4">
        <f t="shared" si="174"/>
        <v>109.16373405698079</v>
      </c>
      <c r="AB159" s="4">
        <f t="shared" si="174"/>
        <v>111.00250468451345</v>
      </c>
      <c r="AC159" s="4">
        <f t="shared" si="174"/>
        <v>112.046815448193</v>
      </c>
      <c r="AD159" s="4">
        <f t="shared" si="174"/>
        <v>111.43499596676314</v>
      </c>
      <c r="AE159" s="4">
        <f t="shared" si="174"/>
        <v>115.85019111212702</v>
      </c>
      <c r="AF159" s="4">
        <f t="shared" si="174"/>
        <v>113.58425609028392</v>
      </c>
      <c r="AG159" s="4">
        <f t="shared" si="174"/>
        <v>118.43256636347888</v>
      </c>
      <c r="AI159" s="4">
        <f t="shared" si="175"/>
        <v>-0.69026570500086848</v>
      </c>
      <c r="AJ159" s="4">
        <f t="shared" si="175"/>
        <v>-1.0729995886203625</v>
      </c>
      <c r="AK159" s="4">
        <f t="shared" si="175"/>
        <v>1.1911889183273843</v>
      </c>
      <c r="AL159" s="4">
        <f t="shared" si="175"/>
        <v>0.55747105412052633</v>
      </c>
      <c r="AM159" s="4">
        <f t="shared" si="175"/>
        <v>-0.30645058568042316</v>
      </c>
      <c r="AN159" s="4">
        <f t="shared" si="175"/>
        <v>5.4431793710747911E-2</v>
      </c>
      <c r="AO159" s="4">
        <f t="shared" si="175"/>
        <v>-1.7247503170640783</v>
      </c>
      <c r="AP159" s="4">
        <f t="shared" si="175"/>
        <v>-0.10951137636872943</v>
      </c>
      <c r="AQ159" s="4">
        <f t="shared" si="175"/>
        <v>1.0262659430192116</v>
      </c>
      <c r="AR159" s="4">
        <f t="shared" si="175"/>
        <v>-0.29550468451346035</v>
      </c>
      <c r="AS159" s="4">
        <f t="shared" si="175"/>
        <v>-0.78781544819300109</v>
      </c>
      <c r="AT159" s="4">
        <f t="shared" si="175"/>
        <v>-5.5995966763134675E-2</v>
      </c>
      <c r="AU159" s="4">
        <f t="shared" si="175"/>
        <v>-3.5571911121270148</v>
      </c>
      <c r="AV159" s="4">
        <f t="shared" si="175"/>
        <v>-0.13625609028392205</v>
      </c>
      <c r="AW159" s="4">
        <f t="shared" si="175"/>
        <v>-0.58756636347888502</v>
      </c>
      <c r="AY159" s="2">
        <f t="shared" si="167"/>
        <v>105.81126570500086</v>
      </c>
      <c r="AZ159" s="2">
        <f t="shared" si="167"/>
        <v>105.73373802288069</v>
      </c>
      <c r="BA159" s="2">
        <f t="shared" si="167"/>
        <v>105.11766513256038</v>
      </c>
      <c r="BB159" s="2">
        <f t="shared" si="167"/>
        <v>105.2856487915812</v>
      </c>
      <c r="BC159" s="2">
        <f t="shared" si="167"/>
        <v>105.46569712940334</v>
      </c>
      <c r="BD159" s="2">
        <f t="shared" si="167"/>
        <v>106.86413311136812</v>
      </c>
      <c r="BE159" s="2">
        <f t="shared" si="167"/>
        <v>108.58005006482155</v>
      </c>
      <c r="BF159" s="2">
        <f t="shared" si="167"/>
        <v>108.25660755762939</v>
      </c>
      <c r="BG159" s="2">
        <f t="shared" si="167"/>
        <v>106.38074942073298</v>
      </c>
      <c r="BH159" s="2">
        <f t="shared" si="167"/>
        <v>108.26565975004893</v>
      </c>
      <c r="BI159" s="2">
        <f t="shared" si="167"/>
        <v>109.16307762243063</v>
      </c>
      <c r="BJ159" s="2">
        <f t="shared" si="167"/>
        <v>110.59522131131081</v>
      </c>
      <c r="BK159" s="2">
        <f t="shared" si="167"/>
        <v>111.95736914475282</v>
      </c>
      <c r="BL159" s="2">
        <f t="shared" si="167"/>
        <v>112.72147105092355</v>
      </c>
      <c r="BM159" s="2">
        <f t="shared" si="167"/>
        <v>115.57218376613935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>
        <f t="shared" si="168"/>
        <v>113.44799999999999</v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>
        <f t="shared" si="210"/>
        <v>113.44799999999999</v>
      </c>
      <c r="DI159" s="2" t="str">
        <f t="shared" si="211"/>
        <v/>
      </c>
      <c r="DK159" s="2">
        <f t="shared" si="176"/>
        <v>156.60915365853657</v>
      </c>
      <c r="DL159" s="2">
        <f t="shared" si="176"/>
        <v>131.52442139001352</v>
      </c>
      <c r="DM159" s="2">
        <f t="shared" si="176"/>
        <v>131.83616216216217</v>
      </c>
      <c r="DN159" s="2">
        <f t="shared" si="176"/>
        <v>138.04306740890686</v>
      </c>
      <c r="DO159" s="2">
        <f t="shared" si="176"/>
        <v>148.83069474671672</v>
      </c>
      <c r="DP159" s="2">
        <f t="shared" si="176"/>
        <v>148.7010213371266</v>
      </c>
      <c r="DQ159" s="2">
        <f t="shared" si="176"/>
        <v>136.26912166979363</v>
      </c>
      <c r="DR159" s="2">
        <f t="shared" si="176"/>
        <v>138.67476386913231</v>
      </c>
      <c r="DS159" s="2">
        <f t="shared" si="176"/>
        <v>137.69310531960537</v>
      </c>
      <c r="DT159" s="2">
        <f t="shared" si="176"/>
        <v>141.52875248933145</v>
      </c>
      <c r="DU159" s="2">
        <f t="shared" si="176"/>
        <v>141.74183191632929</v>
      </c>
      <c r="DV159" s="2">
        <f t="shared" si="176"/>
        <v>147.14018634423897</v>
      </c>
      <c r="DW159" s="2">
        <f t="shared" si="176"/>
        <v>148.4679388335704</v>
      </c>
      <c r="DX159" s="2">
        <f t="shared" si="176"/>
        <v>150.3715137280137</v>
      </c>
      <c r="DY159" s="2">
        <f t="shared" si="176"/>
        <v>154.5560374490174</v>
      </c>
      <c r="EA159" s="2">
        <f t="shared" si="152"/>
        <v>105.95980388161169</v>
      </c>
      <c r="EB159" s="2">
        <f t="shared" si="152"/>
        <v>106.00264518904538</v>
      </c>
      <c r="EC159" s="2">
        <f t="shared" si="152"/>
        <v>105.03847631388287</v>
      </c>
      <c r="ED159" s="2">
        <f t="shared" si="152"/>
        <v>105.12882402344361</v>
      </c>
      <c r="EE159" s="2">
        <f t="shared" si="152"/>
        <v>105.25105517140261</v>
      </c>
      <c r="EF159" s="2">
        <f t="shared" si="152"/>
        <v>107.01132807970215</v>
      </c>
      <c r="EG159" s="2">
        <f t="shared" si="152"/>
        <v>108.67995349586826</v>
      </c>
      <c r="EH159" s="2">
        <f t="shared" si="152"/>
        <v>107.96383865674265</v>
      </c>
      <c r="EI159" s="2">
        <f t="shared" si="152"/>
        <v>106.26993042960518</v>
      </c>
      <c r="EJ159" s="2">
        <f t="shared" si="152"/>
        <v>108.32174906536247</v>
      </c>
      <c r="EK159" s="2">
        <f t="shared" ref="EK159:EK190" si="212">CO$228*$B159+CO$229</f>
        <v>108.97767339903582</v>
      </c>
      <c r="EL159" s="2">
        <f t="shared" si="179"/>
        <v>110.58636745005126</v>
      </c>
      <c r="EM159" s="2">
        <f t="shared" si="179"/>
        <v>111.89836572080718</v>
      </c>
      <c r="EN159" s="2">
        <f t="shared" si="179"/>
        <v>112.74466561145312</v>
      </c>
      <c r="EO159" s="2">
        <f t="shared" si="179"/>
        <v>115.65866830498611</v>
      </c>
      <c r="EQ159" s="2">
        <f t="shared" si="177"/>
        <v>105.51783678118456</v>
      </c>
      <c r="ER159" s="2">
        <f t="shared" si="177"/>
        <v>105.27950542265418</v>
      </c>
      <c r="ES159" s="2">
        <f t="shared" si="177"/>
        <v>105.23474269895051</v>
      </c>
      <c r="ET159" s="2">
        <f t="shared" si="177"/>
        <v>105.516125181075</v>
      </c>
      <c r="EU159" s="2">
        <f t="shared" si="177"/>
        <v>105.77966398657313</v>
      </c>
      <c r="EV159" s="2">
        <f t="shared" si="177"/>
        <v>106.60732940892618</v>
      </c>
      <c r="EW159" s="2">
        <f t="shared" si="177"/>
        <v>108.40727820539593</v>
      </c>
      <c r="EX159" s="2">
        <f t="shared" si="177"/>
        <v>108.70029561478201</v>
      </c>
      <c r="EY159" s="2">
        <f t="shared" si="177"/>
        <v>106.52998170093198</v>
      </c>
      <c r="EZ159" s="2">
        <f t="shared" si="177"/>
        <v>108.15847641154416</v>
      </c>
      <c r="FA159" s="2">
        <f t="shared" si="177"/>
        <v>109.43340590570047</v>
      </c>
      <c r="FB159" s="2">
        <f t="shared" si="177"/>
        <v>110.58379650954944</v>
      </c>
      <c r="FC159" s="2">
        <f t="shared" si="177"/>
        <v>112.02898795550561</v>
      </c>
      <c r="FD159" s="2">
        <f t="shared" si="177"/>
        <v>112.62342826283972</v>
      </c>
      <c r="FE159" s="2">
        <f t="shared" si="177"/>
        <v>115.2228419277946</v>
      </c>
      <c r="FG159" s="2">
        <f t="shared" si="178"/>
        <v>0.99975889910884264</v>
      </c>
      <c r="FH159" s="2">
        <f t="shared" si="178"/>
        <v>0.99976163973593091</v>
      </c>
      <c r="FI159" s="2">
        <f t="shared" si="178"/>
        <v>0.99976073873572491</v>
      </c>
      <c r="FJ159" s="2">
        <f t="shared" si="178"/>
        <v>0.99976505828978546</v>
      </c>
      <c r="FK159" s="2">
        <f t="shared" si="178"/>
        <v>0.9997820775122227</v>
      </c>
      <c r="FL159" s="2">
        <f t="shared" si="178"/>
        <v>0.99975618932829147</v>
      </c>
      <c r="FM159" s="2">
        <f t="shared" si="178"/>
        <v>0.99977821378232012</v>
      </c>
      <c r="FN159" s="2">
        <f t="shared" si="178"/>
        <v>0.99975095620633347</v>
      </c>
      <c r="FO159" s="2">
        <f t="shared" si="178"/>
        <v>0.99973553448344177</v>
      </c>
      <c r="FP159" s="2">
        <f t="shared" si="178"/>
        <v>0.99973626297234552</v>
      </c>
      <c r="FQ159" s="2">
        <f t="shared" si="178"/>
        <v>0.99976399247104941</v>
      </c>
      <c r="FR159" s="2">
        <f t="shared" si="178"/>
        <v>0.99973237255243874</v>
      </c>
      <c r="FS159" s="2">
        <f t="shared" si="178"/>
        <v>0.99977144192699718</v>
      </c>
      <c r="FT159" s="2">
        <f t="shared" si="178"/>
        <v>0.99973121397767006</v>
      </c>
      <c r="FU159" s="2">
        <f t="shared" si="178"/>
        <v>0.99967879817082705</v>
      </c>
      <c r="FW159" s="2">
        <f t="shared" si="169"/>
        <v>0.36371435752397757</v>
      </c>
      <c r="FX159" s="2">
        <f t="shared" si="169"/>
        <v>0.38027302087369197</v>
      </c>
      <c r="FY159" s="2">
        <f t="shared" si="169"/>
        <v>0.37080812619394876</v>
      </c>
      <c r="FZ159" s="2">
        <f t="shared" si="169"/>
        <v>0.3849506684100798</v>
      </c>
      <c r="GA159" s="2">
        <f t="shared" si="169"/>
        <v>0.3880846641989118</v>
      </c>
      <c r="GB159" s="2">
        <f t="shared" si="169"/>
        <v>0.38950464898366199</v>
      </c>
      <c r="GC159" s="2">
        <f t="shared" si="169"/>
        <v>0.38882264733739752</v>
      </c>
      <c r="GD159" s="2">
        <f t="shared" si="169"/>
        <v>0.38715166236450954</v>
      </c>
      <c r="GE159" s="2">
        <f t="shared" si="169"/>
        <v>0.39418628651807097</v>
      </c>
      <c r="GF159" s="2">
        <f t="shared" si="169"/>
        <v>0.39717141956948465</v>
      </c>
      <c r="GG159" s="2">
        <f t="shared" si="169"/>
        <v>0.38985947393860387</v>
      </c>
      <c r="GH159" s="2">
        <f t="shared" si="169"/>
        <v>0.36132457716405375</v>
      </c>
      <c r="GI159" s="2">
        <f t="shared" si="169"/>
        <v>0.38772229629484678</v>
      </c>
      <c r="GJ159" s="2">
        <f t="shared" si="169"/>
        <v>0.27473490428959624</v>
      </c>
      <c r="GK159" s="2">
        <f t="shared" si="169"/>
        <v>0.22710521929319299</v>
      </c>
      <c r="GM159" s="86">
        <f t="shared" si="170"/>
        <v>4.6895214274545399E-189</v>
      </c>
      <c r="GN159" s="86">
        <f t="shared" si="170"/>
        <v>2.6835264527509676E-222</v>
      </c>
      <c r="GO159" s="86">
        <f t="shared" si="170"/>
        <v>9.0271762367790437E-257</v>
      </c>
      <c r="GP159" s="86">
        <f t="shared" si="170"/>
        <v>0</v>
      </c>
      <c r="GQ159" s="86">
        <f t="shared" si="170"/>
        <v>0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0</v>
      </c>
      <c r="GV159" s="86">
        <f t="shared" si="170"/>
        <v>1.2675617953918372E-299</v>
      </c>
      <c r="GW159" s="86">
        <f t="shared" si="170"/>
        <v>0</v>
      </c>
      <c r="GX159" s="86">
        <f t="shared" si="170"/>
        <v>6.3201947969308109E-265</v>
      </c>
      <c r="GY159" s="86">
        <f t="shared" si="170"/>
        <v>4.6256274760271682E-195</v>
      </c>
      <c r="GZ159" s="86">
        <f t="shared" si="170"/>
        <v>6.0029742802992046E-236</v>
      </c>
      <c r="HA159" s="86">
        <f t="shared" si="170"/>
        <v>0</v>
      </c>
      <c r="HC159" s="86">
        <f t="shared" si="181"/>
        <v>5.0069436182103063E-138</v>
      </c>
      <c r="HD159" s="86">
        <f t="shared" si="181"/>
        <v>2.8611543962629906E-130</v>
      </c>
      <c r="HE159" s="86">
        <f t="shared" si="181"/>
        <v>3.0036830561645626E-170</v>
      </c>
      <c r="HF159" s="86">
        <f t="shared" si="180"/>
        <v>2.8392005296868893E-161</v>
      </c>
      <c r="HG159" s="86">
        <f t="shared" si="180"/>
        <v>7.5540294364520853E-173</v>
      </c>
      <c r="HH159" s="86">
        <f t="shared" si="180"/>
        <v>5.1634745125085318E-192</v>
      </c>
      <c r="HI159" s="86">
        <f t="shared" si="180"/>
        <v>8.2832690421342984E-231</v>
      </c>
      <c r="HJ159" s="86">
        <f t="shared" si="180"/>
        <v>2.1464686859644194E-262</v>
      </c>
      <c r="HK159" s="86">
        <f t="shared" si="180"/>
        <v>2.159032754644722E-153</v>
      </c>
      <c r="HL159" s="86">
        <f t="shared" si="161"/>
        <v>1.4938794288008539E-150</v>
      </c>
      <c r="HM159" s="86">
        <f t="shared" si="161"/>
        <v>5.2055775620017003E-191</v>
      </c>
      <c r="HN159" s="86">
        <f t="shared" si="161"/>
        <v>3.2519331318465874E-128</v>
      </c>
      <c r="HO159" s="86">
        <f t="shared" si="161"/>
        <v>2.7357195573069002E-120</v>
      </c>
      <c r="HP159" s="86">
        <f t="shared" si="161"/>
        <v>1.0866883152442769E-150</v>
      </c>
      <c r="HQ159" s="86">
        <f t="shared" si="161"/>
        <v>7.396123281079789E-216</v>
      </c>
      <c r="HS159" s="86">
        <f t="shared" si="171"/>
        <v>6.6293725402918869E-5</v>
      </c>
      <c r="HT159" s="86">
        <f t="shared" si="171"/>
        <v>2.7204842124620767E-6</v>
      </c>
      <c r="HU159" s="86">
        <f t="shared" si="171"/>
        <v>4.1437790543053957E-6</v>
      </c>
      <c r="HV159" s="86">
        <f t="shared" si="171"/>
        <v>3.0620130099889526E-6</v>
      </c>
      <c r="HW159" s="86">
        <f t="shared" si="171"/>
        <v>2.174249529436744E-6</v>
      </c>
      <c r="HX159" s="86">
        <f t="shared" si="171"/>
        <v>5.5307258852570616E-7</v>
      </c>
      <c r="HY159" s="86">
        <f t="shared" si="171"/>
        <v>2.647969804099501E-6</v>
      </c>
      <c r="HZ159" s="86">
        <f t="shared" si="171"/>
        <v>9.0650348561474227E-7</v>
      </c>
      <c r="IA159" s="86">
        <f t="shared" si="171"/>
        <v>3.6290094085522309E-7</v>
      </c>
      <c r="IB159" s="86">
        <f t="shared" si="171"/>
        <v>6.0453542271769118E-7</v>
      </c>
      <c r="IC159" s="86">
        <f t="shared" si="171"/>
        <v>1.4264919784265645E-6</v>
      </c>
      <c r="ID159" s="86">
        <f t="shared" si="171"/>
        <v>1.2289309278974175E-6</v>
      </c>
      <c r="IE159" s="86">
        <f t="shared" si="171"/>
        <v>3.877059437597435E-6</v>
      </c>
      <c r="IF159" s="86">
        <f t="shared" si="171"/>
        <v>3.7023834384850855E-9</v>
      </c>
      <c r="IG159" s="86">
        <f t="shared" si="171"/>
        <v>4.5822596668284898E-7</v>
      </c>
      <c r="II159" s="86">
        <f t="shared" si="172"/>
        <v>2.7294328943683648E-2</v>
      </c>
      <c r="IJ159" s="86">
        <f t="shared" si="172"/>
        <v>3.9578396837682793E-2</v>
      </c>
      <c r="IK159" s="86">
        <f t="shared" si="172"/>
        <v>2.5682474169882435E-2</v>
      </c>
      <c r="IL159" s="86">
        <f t="shared" si="172"/>
        <v>3.7932613002377165E-2</v>
      </c>
      <c r="IM159" s="86">
        <f t="shared" si="172"/>
        <v>4.2591043341964091E-2</v>
      </c>
      <c r="IN159" s="86">
        <f t="shared" si="172"/>
        <v>3.8914404892820748E-2</v>
      </c>
      <c r="IO159" s="86">
        <f t="shared" si="172"/>
        <v>4.9489480163915529E-2</v>
      </c>
      <c r="IP159" s="86">
        <f t="shared" si="172"/>
        <v>3.8369726443751292E-2</v>
      </c>
      <c r="IQ159" s="86">
        <f t="shared" si="172"/>
        <v>5.0113946908681442E-2</v>
      </c>
      <c r="IR159" s="86">
        <f t="shared" si="172"/>
        <v>5.0498222458252286E-2</v>
      </c>
      <c r="IS159" s="86">
        <f t="shared" si="172"/>
        <v>4.5865168331965481E-2</v>
      </c>
      <c r="IT159" s="86">
        <f t="shared" si="172"/>
        <v>9.9997237379361777E-3</v>
      </c>
      <c r="IU159" s="86">
        <f t="shared" si="172"/>
        <v>4.5075646379821963E-2</v>
      </c>
      <c r="IV159" s="86">
        <f t="shared" si="172"/>
        <v>4.1488908221566706E-3</v>
      </c>
      <c r="IW159" s="86">
        <f t="shared" si="172"/>
        <v>1.1382001248502647E-2</v>
      </c>
      <c r="IY159" s="86">
        <f t="shared" si="173"/>
        <v>2.7360622669086569E-2</v>
      </c>
      <c r="IZ159" s="86">
        <f t="shared" si="173"/>
        <v>3.9581117321895253E-2</v>
      </c>
      <c r="JA159" s="86">
        <f t="shared" si="173"/>
        <v>2.568661794893674E-2</v>
      </c>
      <c r="JB159" s="86">
        <f t="shared" si="173"/>
        <v>3.7935675015387152E-2</v>
      </c>
      <c r="JC159" s="86">
        <f t="shared" si="173"/>
        <v>4.259321759149353E-2</v>
      </c>
      <c r="JD159" s="86">
        <f t="shared" si="173"/>
        <v>3.8914957965409273E-2</v>
      </c>
      <c r="JE159" s="86">
        <f t="shared" si="173"/>
        <v>4.9492128133719629E-2</v>
      </c>
      <c r="JF159" s="86">
        <f t="shared" si="173"/>
        <v>3.8370632947236909E-2</v>
      </c>
      <c r="JG159" s="86">
        <f t="shared" si="173"/>
        <v>5.0114309809622296E-2</v>
      </c>
      <c r="JH159" s="86">
        <f t="shared" si="173"/>
        <v>5.0498826993675E-2</v>
      </c>
      <c r="JI159" s="86">
        <f t="shared" si="173"/>
        <v>4.586659482394391E-2</v>
      </c>
      <c r="JJ159" s="86">
        <f t="shared" si="173"/>
        <v>1.0000952668864076E-2</v>
      </c>
      <c r="JK159" s="86">
        <f t="shared" si="173"/>
        <v>4.5079523439259563E-2</v>
      </c>
      <c r="JL159" s="86">
        <f t="shared" si="173"/>
        <v>4.1488945245401095E-3</v>
      </c>
      <c r="JM159" s="86">
        <f t="shared" si="173"/>
        <v>1.1382459474469329E-2</v>
      </c>
    </row>
    <row r="160" spans="2:273" x14ac:dyDescent="0.25">
      <c r="B160" s="2">
        <v>133</v>
      </c>
      <c r="C160" s="37">
        <v>107.31</v>
      </c>
      <c r="D160" s="37">
        <v>105.431</v>
      </c>
      <c r="E160" s="37">
        <v>108.86199999999999</v>
      </c>
      <c r="F160" s="37">
        <v>108.70699999999999</v>
      </c>
      <c r="G160" s="37">
        <v>106.259</v>
      </c>
      <c r="H160" s="37">
        <v>108.069</v>
      </c>
      <c r="I160" s="37">
        <v>113.172</v>
      </c>
      <c r="J160" s="37">
        <v>112.79300000000001</v>
      </c>
      <c r="K160" s="37">
        <v>110.53400000000001</v>
      </c>
      <c r="L160" s="37">
        <v>114.05200000000001</v>
      </c>
      <c r="M160" s="37">
        <v>113.276</v>
      </c>
      <c r="N160" s="37">
        <v>112.879</v>
      </c>
      <c r="O160" s="37">
        <v>117.483</v>
      </c>
      <c r="P160" s="37">
        <v>114.431</v>
      </c>
      <c r="Q160" s="37">
        <v>118</v>
      </c>
      <c r="S160" s="4">
        <f t="shared" si="174"/>
        <v>105.71246996530084</v>
      </c>
      <c r="T160" s="4">
        <f t="shared" si="174"/>
        <v>106.58415814512314</v>
      </c>
      <c r="U160" s="4">
        <f t="shared" si="174"/>
        <v>106.05753248090856</v>
      </c>
      <c r="V160" s="4">
        <f t="shared" si="174"/>
        <v>107.87018459237096</v>
      </c>
      <c r="W160" s="4">
        <f t="shared" si="174"/>
        <v>107.8029846451786</v>
      </c>
      <c r="X160" s="4">
        <f t="shared" si="174"/>
        <v>109.64119931048774</v>
      </c>
      <c r="Y160" s="4">
        <f t="shared" si="174"/>
        <v>112.98435933747305</v>
      </c>
      <c r="Z160" s="4">
        <f t="shared" si="174"/>
        <v>112.39681641882576</v>
      </c>
      <c r="AA160" s="4">
        <f t="shared" si="174"/>
        <v>111.28136400919956</v>
      </c>
      <c r="AB160" s="4">
        <f t="shared" si="174"/>
        <v>113.14206487147449</v>
      </c>
      <c r="AC160" s="4">
        <f t="shared" si="174"/>
        <v>114.27693378197729</v>
      </c>
      <c r="AD160" s="4">
        <f t="shared" si="174"/>
        <v>112.55084709413737</v>
      </c>
      <c r="AE160" s="4">
        <f t="shared" si="174"/>
        <v>118.8252126867261</v>
      </c>
      <c r="AF160" s="4">
        <f t="shared" si="174"/>
        <v>114.41946897136469</v>
      </c>
      <c r="AG160" s="4">
        <f t="shared" si="174"/>
        <v>120.01615257899924</v>
      </c>
      <c r="AI160" s="4">
        <f t="shared" si="175"/>
        <v>1.5975300346991617</v>
      </c>
      <c r="AJ160" s="4">
        <f t="shared" si="175"/>
        <v>-1.1531581451231432</v>
      </c>
      <c r="AK160" s="4">
        <f t="shared" si="175"/>
        <v>2.8044675190914319</v>
      </c>
      <c r="AL160" s="4">
        <f t="shared" si="175"/>
        <v>0.83681540762903239</v>
      </c>
      <c r="AM160" s="4">
        <f t="shared" si="175"/>
        <v>-1.5439846451785968</v>
      </c>
      <c r="AN160" s="4">
        <f t="shared" si="175"/>
        <v>-1.5721993104877328</v>
      </c>
      <c r="AO160" s="4">
        <f t="shared" si="175"/>
        <v>0.18764066252694533</v>
      </c>
      <c r="AP160" s="4">
        <f t="shared" si="175"/>
        <v>0.39618358117424179</v>
      </c>
      <c r="AQ160" s="4">
        <f t="shared" si="175"/>
        <v>-0.7473640091995577</v>
      </c>
      <c r="AR160" s="4">
        <f t="shared" si="175"/>
        <v>0.90993512852551817</v>
      </c>
      <c r="AS160" s="4">
        <f t="shared" si="175"/>
        <v>-1.0009337819772952</v>
      </c>
      <c r="AT160" s="4">
        <f t="shared" si="175"/>
        <v>0.32815290586263757</v>
      </c>
      <c r="AU160" s="4">
        <f t="shared" si="175"/>
        <v>-1.3422126867260999</v>
      </c>
      <c r="AV160" s="4">
        <f t="shared" si="175"/>
        <v>1.1531028635303642E-2</v>
      </c>
      <c r="AW160" s="4">
        <f t="shared" si="175"/>
        <v>-2.0161525789992396</v>
      </c>
      <c r="AY160" s="2">
        <f t="shared" si="167"/>
        <v>105.71246996530084</v>
      </c>
      <c r="AZ160" s="2">
        <f t="shared" si="167"/>
        <v>105.66358430454352</v>
      </c>
      <c r="BA160" s="2">
        <f t="shared" si="167"/>
        <v>105.04194952658071</v>
      </c>
      <c r="BB160" s="2">
        <f t="shared" si="167"/>
        <v>105.19827915858932</v>
      </c>
      <c r="BC160" s="2">
        <f t="shared" si="167"/>
        <v>105.38691037840229</v>
      </c>
      <c r="BD160" s="2">
        <f t="shared" si="167"/>
        <v>106.81119847320124</v>
      </c>
      <c r="BE160" s="2">
        <f t="shared" si="167"/>
        <v>108.54715449905333</v>
      </c>
      <c r="BF160" s="2">
        <f t="shared" si="167"/>
        <v>108.23640858206144</v>
      </c>
      <c r="BG160" s="2">
        <f t="shared" si="167"/>
        <v>106.32047587430245</v>
      </c>
      <c r="BH160" s="2">
        <f t="shared" si="167"/>
        <v>108.20385471987738</v>
      </c>
      <c r="BI160" s="2">
        <f t="shared" si="167"/>
        <v>109.09349483231689</v>
      </c>
      <c r="BJ160" s="2">
        <f t="shared" si="167"/>
        <v>110.51789325150196</v>
      </c>
      <c r="BK160" s="2">
        <f t="shared" si="167"/>
        <v>111.85933593249578</v>
      </c>
      <c r="BL160" s="2">
        <f t="shared" si="167"/>
        <v>112.62799877476145</v>
      </c>
      <c r="BM160" s="2">
        <f t="shared" si="167"/>
        <v>115.46904114690668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>
        <f t="shared" si="168"/>
        <v>114.431</v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>
        <f t="shared" si="210"/>
        <v>114.431</v>
      </c>
      <c r="DI160" s="2" t="str">
        <f t="shared" si="211"/>
        <v/>
      </c>
      <c r="DK160" s="2">
        <f t="shared" si="176"/>
        <v>156.96930075046905</v>
      </c>
      <c r="DL160" s="2">
        <f t="shared" si="176"/>
        <v>131.6691997300945</v>
      </c>
      <c r="DM160" s="2">
        <f t="shared" si="176"/>
        <v>131.9842750848014</v>
      </c>
      <c r="DN160" s="2">
        <f t="shared" si="176"/>
        <v>138.24622186234816</v>
      </c>
      <c r="DO160" s="2">
        <f t="shared" si="176"/>
        <v>149.11638114446529</v>
      </c>
      <c r="DP160" s="2">
        <f t="shared" si="176"/>
        <v>149.01596301564723</v>
      </c>
      <c r="DQ160" s="2">
        <f t="shared" si="176"/>
        <v>136.45846894934337</v>
      </c>
      <c r="DR160" s="2">
        <f t="shared" si="176"/>
        <v>138.886359886202</v>
      </c>
      <c r="DS160" s="2">
        <f t="shared" si="176"/>
        <v>137.90585255255257</v>
      </c>
      <c r="DT160" s="2">
        <f t="shared" si="176"/>
        <v>141.74287031768611</v>
      </c>
      <c r="DU160" s="2">
        <f t="shared" si="176"/>
        <v>141.9393811066127</v>
      </c>
      <c r="DV160" s="2">
        <f t="shared" si="176"/>
        <v>147.39446159317211</v>
      </c>
      <c r="DW160" s="2">
        <f t="shared" si="176"/>
        <v>148.70095995185466</v>
      </c>
      <c r="DX160" s="2">
        <f t="shared" si="176"/>
        <v>150.64064744744741</v>
      </c>
      <c r="DY160" s="2">
        <f t="shared" si="176"/>
        <v>154.86290285502406</v>
      </c>
      <c r="EA160" s="2">
        <f t="shared" ref="EA160:EJ185" si="213">CE$228*$B160+CE$229</f>
        <v>105.87653408201037</v>
      </c>
      <c r="EB160" s="2">
        <f t="shared" si="213"/>
        <v>105.95762557055335</v>
      </c>
      <c r="EC160" s="2">
        <f t="shared" si="213"/>
        <v>104.95669048282525</v>
      </c>
      <c r="ED160" s="2">
        <f t="shared" si="213"/>
        <v>105.02884439941394</v>
      </c>
      <c r="EE160" s="2">
        <f t="shared" si="213"/>
        <v>105.15482509603825</v>
      </c>
      <c r="EF160" s="2">
        <f t="shared" si="213"/>
        <v>106.97310189886147</v>
      </c>
      <c r="EG160" s="2">
        <f t="shared" si="213"/>
        <v>108.65680565160484</v>
      </c>
      <c r="EH160" s="2">
        <f t="shared" si="213"/>
        <v>107.9192912735158</v>
      </c>
      <c r="EI160" s="2">
        <f t="shared" si="213"/>
        <v>106.20129660163047</v>
      </c>
      <c r="EJ160" s="2">
        <f t="shared" si="213"/>
        <v>108.26637468515985</v>
      </c>
      <c r="EK160" s="2">
        <f t="shared" si="212"/>
        <v>108.89309273887527</v>
      </c>
      <c r="EL160" s="2">
        <f t="shared" si="179"/>
        <v>110.50989976895795</v>
      </c>
      <c r="EM160" s="2">
        <f t="shared" si="179"/>
        <v>111.79651838979095</v>
      </c>
      <c r="EN160" s="2">
        <f t="shared" si="179"/>
        <v>112.6553072007885</v>
      </c>
      <c r="EO160" s="2">
        <f t="shared" si="179"/>
        <v>115.56555959386924</v>
      </c>
      <c r="EQ160" s="2">
        <f t="shared" si="177"/>
        <v>105.42154890612812</v>
      </c>
      <c r="ER160" s="2">
        <f t="shared" si="177"/>
        <v>105.21265526935993</v>
      </c>
      <c r="ES160" s="2">
        <f t="shared" si="177"/>
        <v>105.15886420130569</v>
      </c>
      <c r="ET160" s="2">
        <f t="shared" si="177"/>
        <v>105.42768230552927</v>
      </c>
      <c r="EU160" s="2">
        <f t="shared" si="177"/>
        <v>105.69935158899511</v>
      </c>
      <c r="EV160" s="2">
        <f t="shared" si="177"/>
        <v>106.55705284098777</v>
      </c>
      <c r="EW160" s="2">
        <f t="shared" si="177"/>
        <v>108.37627771049115</v>
      </c>
      <c r="EX160" s="2">
        <f t="shared" si="177"/>
        <v>108.67703729989782</v>
      </c>
      <c r="EY160" s="2">
        <f t="shared" si="177"/>
        <v>106.46915695494059</v>
      </c>
      <c r="EZ160" s="2">
        <f t="shared" si="177"/>
        <v>108.09811241204105</v>
      </c>
      <c r="FA160" s="2">
        <f t="shared" si="177"/>
        <v>109.36226730425729</v>
      </c>
      <c r="FB160" s="2">
        <f t="shared" si="177"/>
        <v>110.50726293752506</v>
      </c>
      <c r="FC160" s="2">
        <f t="shared" si="177"/>
        <v>111.93103469750889</v>
      </c>
      <c r="FD160" s="2">
        <f t="shared" si="177"/>
        <v>112.53052045081174</v>
      </c>
      <c r="FE160" s="2">
        <f t="shared" si="177"/>
        <v>115.12222431505698</v>
      </c>
      <c r="FG160" s="2">
        <f t="shared" si="178"/>
        <v>0.99978010870905398</v>
      </c>
      <c r="FH160" s="2">
        <f t="shared" si="178"/>
        <v>0.99978260829611498</v>
      </c>
      <c r="FI160" s="2">
        <f t="shared" si="178"/>
        <v>0.99978178653962657</v>
      </c>
      <c r="FJ160" s="2">
        <f t="shared" si="178"/>
        <v>0.99978572618412986</v>
      </c>
      <c r="FK160" s="2">
        <f t="shared" si="178"/>
        <v>0.99980124851798446</v>
      </c>
      <c r="FL160" s="2">
        <f t="shared" si="178"/>
        <v>0.99977763725437074</v>
      </c>
      <c r="FM160" s="2">
        <f t="shared" si="178"/>
        <v>0.99979772461809602</v>
      </c>
      <c r="FN160" s="2">
        <f t="shared" si="178"/>
        <v>0.99977286438344404</v>
      </c>
      <c r="FO160" s="2">
        <f t="shared" si="178"/>
        <v>0.99975879896949127</v>
      </c>
      <c r="FP160" s="2">
        <f t="shared" si="178"/>
        <v>0.99975946339014721</v>
      </c>
      <c r="FQ160" s="2">
        <f t="shared" si="178"/>
        <v>0.99978475410560874</v>
      </c>
      <c r="FR160" s="2">
        <f t="shared" si="178"/>
        <v>0.99975591511912754</v>
      </c>
      <c r="FS160" s="2">
        <f t="shared" si="178"/>
        <v>0.99979154836790485</v>
      </c>
      <c r="FT160" s="2">
        <f t="shared" si="178"/>
        <v>0.99975485843650691</v>
      </c>
      <c r="FU160" s="2">
        <f t="shared" si="178"/>
        <v>0.99970705217079991</v>
      </c>
      <c r="FW160" s="2">
        <f t="shared" si="169"/>
        <v>0.38528501679280275</v>
      </c>
      <c r="FX160" s="2">
        <f t="shared" si="169"/>
        <v>0.40220495829960035</v>
      </c>
      <c r="FY160" s="2">
        <f t="shared" si="169"/>
        <v>0.39253994827034105</v>
      </c>
      <c r="FZ160" s="2">
        <f t="shared" si="169"/>
        <v>0.40697522092159311</v>
      </c>
      <c r="GA160" s="2">
        <f t="shared" si="169"/>
        <v>0.41016894648212038</v>
      </c>
      <c r="GB160" s="2">
        <f t="shared" si="169"/>
        <v>0.41161538153092114</v>
      </c>
      <c r="GC160" s="2">
        <f t="shared" si="169"/>
        <v>0.41092072381447847</v>
      </c>
      <c r="GD160" s="2">
        <f t="shared" si="169"/>
        <v>0.40921835750681723</v>
      </c>
      <c r="GE160" s="2">
        <f t="shared" si="169"/>
        <v>0.41638152017098246</v>
      </c>
      <c r="GF160" s="2">
        <f t="shared" si="169"/>
        <v>0.41941836838151597</v>
      </c>
      <c r="GG160" s="2">
        <f t="shared" si="169"/>
        <v>0.41197675621700836</v>
      </c>
      <c r="GH160" s="2">
        <f t="shared" si="169"/>
        <v>0.3828387822984598</v>
      </c>
      <c r="GI160" s="2">
        <f t="shared" si="169"/>
        <v>0.40979976751404257</v>
      </c>
      <c r="GJ160" s="2">
        <f t="shared" si="169"/>
        <v>0.29346234060704757</v>
      </c>
      <c r="GK160" s="2">
        <f t="shared" si="169"/>
        <v>0.24367679164553174</v>
      </c>
      <c r="GM160" s="86">
        <f t="shared" si="170"/>
        <v>2.7900112144717523E-194</v>
      </c>
      <c r="GN160" s="86">
        <f t="shared" si="170"/>
        <v>2.0211770825840416E-228</v>
      </c>
      <c r="GO160" s="86">
        <f t="shared" si="170"/>
        <v>7.7822942193704042E-264</v>
      </c>
      <c r="GP160" s="86">
        <f t="shared" si="170"/>
        <v>0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6.8330826185363547E-308</v>
      </c>
      <c r="GW160" s="86">
        <f t="shared" si="170"/>
        <v>0</v>
      </c>
      <c r="GX160" s="86">
        <f t="shared" si="170"/>
        <v>2.9435656019927793E-272</v>
      </c>
      <c r="GY160" s="86">
        <f t="shared" si="170"/>
        <v>2.3138573794203937E-200</v>
      </c>
      <c r="GZ160" s="86">
        <f t="shared" si="170"/>
        <v>2.0448186027941744E-242</v>
      </c>
      <c r="HA160" s="86">
        <f t="shared" si="170"/>
        <v>0</v>
      </c>
      <c r="HC160" s="86">
        <f t="shared" si="181"/>
        <v>2.3521105629997423E-143</v>
      </c>
      <c r="HD160" s="86">
        <f t="shared" si="181"/>
        <v>3.2591582088591787E-135</v>
      </c>
      <c r="HE160" s="86">
        <f t="shared" si="181"/>
        <v>1.0854038564933052E-176</v>
      </c>
      <c r="HF160" s="86">
        <f t="shared" si="180"/>
        <v>2.1567380279790626E-167</v>
      </c>
      <c r="HG160" s="86">
        <f t="shared" si="180"/>
        <v>2.1506195074910487E-179</v>
      </c>
      <c r="HH160" s="86">
        <f t="shared" si="180"/>
        <v>3.1136882827871142E-199</v>
      </c>
      <c r="HI160" s="86">
        <f t="shared" si="180"/>
        <v>1.710843980731004E-239</v>
      </c>
      <c r="HJ160" s="86">
        <f t="shared" si="180"/>
        <v>2.6225572043922634E-272</v>
      </c>
      <c r="HK160" s="86">
        <f t="shared" si="180"/>
        <v>4.2656005929805719E-159</v>
      </c>
      <c r="HL160" s="86">
        <f t="shared" si="161"/>
        <v>3.071203282780853E-156</v>
      </c>
      <c r="HM160" s="86">
        <f t="shared" si="161"/>
        <v>3.0507654079644875E-198</v>
      </c>
      <c r="HN160" s="86">
        <f t="shared" si="161"/>
        <v>4.5891434864184804E-133</v>
      </c>
      <c r="HO160" s="86">
        <f t="shared" si="161"/>
        <v>7.9678809800945804E-125</v>
      </c>
      <c r="HP160" s="86">
        <f t="shared" si="161"/>
        <v>1.7105063940626322E-156</v>
      </c>
      <c r="HQ160" s="86">
        <f t="shared" si="161"/>
        <v>5.0352729620079868E-224</v>
      </c>
      <c r="HS160" s="86">
        <f t="shared" si="171"/>
        <v>2.6726884957685601E-5</v>
      </c>
      <c r="HT160" s="86">
        <f t="shared" si="171"/>
        <v>8.9648037089306216E-7</v>
      </c>
      <c r="HU160" s="86">
        <f t="shared" si="171"/>
        <v>1.3693388562338307E-6</v>
      </c>
      <c r="HV160" s="86">
        <f t="shared" si="171"/>
        <v>9.5568976791963898E-7</v>
      </c>
      <c r="HW160" s="86">
        <f t="shared" si="171"/>
        <v>6.6710560574629811E-7</v>
      </c>
      <c r="HX160" s="86">
        <f t="shared" si="171"/>
        <v>1.5259624289205696E-7</v>
      </c>
      <c r="HY160" s="86">
        <f t="shared" si="171"/>
        <v>8.5042935405944171E-7</v>
      </c>
      <c r="HZ160" s="86">
        <f t="shared" si="171"/>
        <v>2.6195047383357133E-7</v>
      </c>
      <c r="IA160" s="86">
        <f t="shared" si="171"/>
        <v>1.0062201399628168E-7</v>
      </c>
      <c r="IB160" s="86">
        <f t="shared" si="171"/>
        <v>1.6539916078053131E-7</v>
      </c>
      <c r="IC160" s="86">
        <f t="shared" si="171"/>
        <v>4.3032666339786411E-7</v>
      </c>
      <c r="ID160" s="86">
        <f t="shared" si="171"/>
        <v>3.4594689112635651E-7</v>
      </c>
      <c r="IE160" s="86">
        <f t="shared" si="171"/>
        <v>1.2469504984340174E-6</v>
      </c>
      <c r="IF160" s="86">
        <f t="shared" si="171"/>
        <v>3.7694859133619375E-10</v>
      </c>
      <c r="IG160" s="86">
        <f t="shared" si="171"/>
        <v>7.203783729886568E-8</v>
      </c>
      <c r="II160" s="86">
        <f t="shared" si="172"/>
        <v>5.8017574016137635E-2</v>
      </c>
      <c r="IJ160" s="86">
        <f t="shared" si="172"/>
        <v>8.2611063157722403E-2</v>
      </c>
      <c r="IK160" s="86">
        <f t="shared" si="172"/>
        <v>5.786036478643964E-2</v>
      </c>
      <c r="IL160" s="86">
        <f t="shared" si="172"/>
        <v>8.2596657659478406E-2</v>
      </c>
      <c r="IM160" s="86">
        <f t="shared" si="172"/>
        <v>9.1035956884841063E-2</v>
      </c>
      <c r="IN160" s="86">
        <f t="shared" si="172"/>
        <v>8.6567608857550868E-2</v>
      </c>
      <c r="IO160" s="86">
        <f t="shared" si="172"/>
        <v>0.10102421483550414</v>
      </c>
      <c r="IP160" s="86">
        <f t="shared" si="172"/>
        <v>8.4426738501826706E-2</v>
      </c>
      <c r="IQ160" s="86">
        <f t="shared" si="172"/>
        <v>0.10534793691231011</v>
      </c>
      <c r="IR160" s="86">
        <f t="shared" si="172"/>
        <v>0.10800348087798861</v>
      </c>
      <c r="IS160" s="86">
        <f t="shared" si="172"/>
        <v>9.6691074847094452E-2</v>
      </c>
      <c r="IT160" s="86">
        <f t="shared" si="172"/>
        <v>2.7801337003854312E-2</v>
      </c>
      <c r="IU160" s="86">
        <f t="shared" si="172"/>
        <v>9.4314077741038421E-2</v>
      </c>
      <c r="IV160" s="86">
        <f t="shared" si="172"/>
        <v>9.3554385901095626E-3</v>
      </c>
      <c r="IW160" s="86">
        <f t="shared" si="172"/>
        <v>1.926164584739138E-2</v>
      </c>
      <c r="IY160" s="86">
        <f t="shared" si="173"/>
        <v>5.8044300901095323E-2</v>
      </c>
      <c r="IZ160" s="86">
        <f t="shared" si="173"/>
        <v>8.2611959638093299E-2</v>
      </c>
      <c r="JA160" s="86">
        <f t="shared" si="173"/>
        <v>5.7861734125295876E-2</v>
      </c>
      <c r="JB160" s="86">
        <f t="shared" si="173"/>
        <v>8.2597613349246327E-2</v>
      </c>
      <c r="JC160" s="86">
        <f t="shared" si="173"/>
        <v>9.1036623990446805E-2</v>
      </c>
      <c r="JD160" s="86">
        <f t="shared" si="173"/>
        <v>8.656776145379376E-2</v>
      </c>
      <c r="JE160" s="86">
        <f t="shared" si="173"/>
        <v>0.1010250652648582</v>
      </c>
      <c r="JF160" s="86">
        <f t="shared" si="173"/>
        <v>8.4427000452300546E-2</v>
      </c>
      <c r="JG160" s="86">
        <f t="shared" si="173"/>
        <v>0.1053480375343241</v>
      </c>
      <c r="JH160" s="86">
        <f t="shared" si="173"/>
        <v>0.1080036462771494</v>
      </c>
      <c r="JI160" s="86">
        <f t="shared" si="173"/>
        <v>9.6691505173757852E-2</v>
      </c>
      <c r="JJ160" s="86">
        <f t="shared" si="173"/>
        <v>2.7801682950745438E-2</v>
      </c>
      <c r="JK160" s="86">
        <f t="shared" si="173"/>
        <v>9.4315324691536861E-2</v>
      </c>
      <c r="JL160" s="86">
        <f t="shared" si="173"/>
        <v>9.3554389670581547E-3</v>
      </c>
      <c r="JM160" s="86">
        <f t="shared" si="173"/>
        <v>1.926171788522868E-2</v>
      </c>
    </row>
    <row r="161" spans="2:273" x14ac:dyDescent="0.25">
      <c r="B161" s="2">
        <v>134</v>
      </c>
      <c r="C161" s="37">
        <v>105.414</v>
      </c>
      <c r="D161" s="37">
        <v>106.586</v>
      </c>
      <c r="E161" s="37">
        <v>106.845</v>
      </c>
      <c r="F161" s="37">
        <v>105.69</v>
      </c>
      <c r="G161" s="37">
        <v>107.155</v>
      </c>
      <c r="H161" s="37">
        <v>111.483</v>
      </c>
      <c r="I161" s="37">
        <v>114.89700000000001</v>
      </c>
      <c r="J161" s="37">
        <v>114.69</v>
      </c>
      <c r="K161" s="37">
        <v>114.63800000000001</v>
      </c>
      <c r="L161" s="37">
        <v>114.483</v>
      </c>
      <c r="M161" s="37">
        <v>117.13800000000001</v>
      </c>
      <c r="N161" s="37">
        <v>113.70699999999999</v>
      </c>
      <c r="O161" s="37">
        <v>117.259</v>
      </c>
      <c r="P161" s="37">
        <v>116.172</v>
      </c>
      <c r="Q161" s="37">
        <v>121.39700000000001</v>
      </c>
      <c r="S161" s="4">
        <f t="shared" si="174"/>
        <v>105.61297448916223</v>
      </c>
      <c r="T161" s="4">
        <f t="shared" si="174"/>
        <v>107.02738000357827</v>
      </c>
      <c r="U161" s="4">
        <f t="shared" si="174"/>
        <v>106.6803917744061</v>
      </c>
      <c r="V161" s="4">
        <f t="shared" si="174"/>
        <v>109.35878592209868</v>
      </c>
      <c r="W161" s="4">
        <f t="shared" si="174"/>
        <v>109.06640963311348</v>
      </c>
      <c r="X161" s="4">
        <f t="shared" si="174"/>
        <v>111.26881387126205</v>
      </c>
      <c r="Y161" s="4">
        <f t="shared" si="174"/>
        <v>115.17716850390723</v>
      </c>
      <c r="Z161" s="4">
        <f t="shared" si="174"/>
        <v>114.84152729180838</v>
      </c>
      <c r="AA161" s="4">
        <f t="shared" si="174"/>
        <v>113.7531221390955</v>
      </c>
      <c r="AB161" s="4">
        <f t="shared" si="174"/>
        <v>115.62047456233742</v>
      </c>
      <c r="AC161" s="4">
        <f t="shared" si="174"/>
        <v>116.96738185364681</v>
      </c>
      <c r="AD161" s="4">
        <f t="shared" si="174"/>
        <v>114.5733006639463</v>
      </c>
      <c r="AE161" s="4">
        <f t="shared" si="174"/>
        <v>122.43991966670244</v>
      </c>
      <c r="AF161" s="4">
        <f t="shared" si="174"/>
        <v>115.97219557929705</v>
      </c>
      <c r="AG161" s="4">
        <f t="shared" si="174"/>
        <v>122.33661145829498</v>
      </c>
      <c r="AI161" s="4">
        <f t="shared" si="175"/>
        <v>-0.19897448916222515</v>
      </c>
      <c r="AJ161" s="4">
        <f t="shared" si="175"/>
        <v>-0.44138000357827423</v>
      </c>
      <c r="AK161" s="4">
        <f t="shared" si="175"/>
        <v>0.16460822559389499</v>
      </c>
      <c r="AL161" s="4">
        <f t="shared" si="175"/>
        <v>-3.668785922098678</v>
      </c>
      <c r="AM161" s="4">
        <f t="shared" si="175"/>
        <v>-1.9114096331134789</v>
      </c>
      <c r="AN161" s="4">
        <f t="shared" si="175"/>
        <v>0.21418612873794984</v>
      </c>
      <c r="AO161" s="4">
        <f t="shared" si="175"/>
        <v>-0.2801685039072197</v>
      </c>
      <c r="AP161" s="4">
        <f t="shared" si="175"/>
        <v>-0.1515272918083781</v>
      </c>
      <c r="AQ161" s="4">
        <f t="shared" si="175"/>
        <v>0.88487786090450982</v>
      </c>
      <c r="AR161" s="4">
        <f t="shared" si="175"/>
        <v>-1.1374745623374167</v>
      </c>
      <c r="AS161" s="4">
        <f t="shared" si="175"/>
        <v>0.17061814635319195</v>
      </c>
      <c r="AT161" s="4">
        <f t="shared" si="175"/>
        <v>-0.86630066394630489</v>
      </c>
      <c r="AU161" s="4">
        <f t="shared" si="175"/>
        <v>-5.1809196667024366</v>
      </c>
      <c r="AV161" s="4">
        <f t="shared" si="175"/>
        <v>0.19980442070294657</v>
      </c>
      <c r="AW161" s="4">
        <f t="shared" si="175"/>
        <v>-0.93961145829497639</v>
      </c>
      <c r="AY161" s="2">
        <f t="shared" ref="AY161:BM177" si="214">IF(OR($B161 &lt; C$230, $B161 &gt; C$233), #N/A, ((1-FG161)*DK161) + (FG161 - FW161)*EA161 + (FW161*EQ161))</f>
        <v>105.61297448916223</v>
      </c>
      <c r="AZ161" s="2">
        <f t="shared" si="214"/>
        <v>105.59220732960949</v>
      </c>
      <c r="BA161" s="2">
        <f t="shared" si="214"/>
        <v>104.96662179865402</v>
      </c>
      <c r="BB161" s="2">
        <f t="shared" si="214"/>
        <v>105.11162221848187</v>
      </c>
      <c r="BC161" s="2">
        <f t="shared" si="214"/>
        <v>105.30909318689339</v>
      </c>
      <c r="BD161" s="2">
        <f t="shared" si="214"/>
        <v>106.75764051100568</v>
      </c>
      <c r="BE161" s="2">
        <f t="shared" si="214"/>
        <v>108.5138462999808</v>
      </c>
      <c r="BF161" s="2">
        <f t="shared" si="214"/>
        <v>108.21748779534843</v>
      </c>
      <c r="BG161" s="2">
        <f t="shared" si="214"/>
        <v>106.26069623845439</v>
      </c>
      <c r="BH161" s="2">
        <f t="shared" si="214"/>
        <v>108.14182643513092</v>
      </c>
      <c r="BI161" s="2">
        <f t="shared" si="214"/>
        <v>109.02473015659859</v>
      </c>
      <c r="BJ161" s="2">
        <f t="shared" si="214"/>
        <v>110.44062257091007</v>
      </c>
      <c r="BK161" s="2">
        <f t="shared" si="214"/>
        <v>111.76157821410858</v>
      </c>
      <c r="BL161" s="2">
        <f t="shared" si="214"/>
        <v>112.53436319357053</v>
      </c>
      <c r="BM161" s="2">
        <f t="shared" si="214"/>
        <v>115.36536465963046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157.32944784240149</v>
      </c>
      <c r="DL161" s="2">
        <f t="shared" si="176"/>
        <v>131.81397807017547</v>
      </c>
      <c r="DM161" s="2">
        <f t="shared" si="176"/>
        <v>132.13238800744062</v>
      </c>
      <c r="DN161" s="2">
        <f t="shared" si="176"/>
        <v>138.44937631578946</v>
      </c>
      <c r="DO161" s="2">
        <f t="shared" si="176"/>
        <v>149.4020675422139</v>
      </c>
      <c r="DP161" s="2">
        <f t="shared" si="176"/>
        <v>149.33090469416786</v>
      </c>
      <c r="DQ161" s="2">
        <f t="shared" si="176"/>
        <v>136.64781622889308</v>
      </c>
      <c r="DR161" s="2">
        <f t="shared" si="176"/>
        <v>139.09795590327172</v>
      </c>
      <c r="DS161" s="2">
        <f t="shared" si="176"/>
        <v>138.11859978549981</v>
      </c>
      <c r="DT161" s="2">
        <f t="shared" si="176"/>
        <v>141.95698814604077</v>
      </c>
      <c r="DU161" s="2">
        <f t="shared" si="176"/>
        <v>142.13693029689608</v>
      </c>
      <c r="DV161" s="2">
        <f t="shared" si="176"/>
        <v>147.64873684210525</v>
      </c>
      <c r="DW161" s="2">
        <f t="shared" si="176"/>
        <v>148.93398107013894</v>
      </c>
      <c r="DX161" s="2">
        <f t="shared" si="176"/>
        <v>150.90978116688115</v>
      </c>
      <c r="DY161" s="2">
        <f t="shared" si="176"/>
        <v>155.16976826103075</v>
      </c>
      <c r="EA161" s="2">
        <f t="shared" si="213"/>
        <v>105.79326428240903</v>
      </c>
      <c r="EB161" s="2">
        <f t="shared" si="213"/>
        <v>105.91260595206133</v>
      </c>
      <c r="EC161" s="2">
        <f t="shared" si="213"/>
        <v>104.87490465176765</v>
      </c>
      <c r="ED161" s="2">
        <f t="shared" si="213"/>
        <v>104.92886477538426</v>
      </c>
      <c r="EE161" s="2">
        <f t="shared" si="213"/>
        <v>105.05859502067389</v>
      </c>
      <c r="EF161" s="2">
        <f t="shared" si="213"/>
        <v>106.93487571802079</v>
      </c>
      <c r="EG161" s="2">
        <f t="shared" si="213"/>
        <v>108.63365780734142</v>
      </c>
      <c r="EH161" s="2">
        <f t="shared" si="213"/>
        <v>107.87474389028893</v>
      </c>
      <c r="EI161" s="2">
        <f t="shared" si="213"/>
        <v>106.13266277365575</v>
      </c>
      <c r="EJ161" s="2">
        <f t="shared" si="213"/>
        <v>108.21100030495722</v>
      </c>
      <c r="EK161" s="2">
        <f t="shared" si="212"/>
        <v>108.80851207871473</v>
      </c>
      <c r="EL161" s="2">
        <f t="shared" si="179"/>
        <v>110.43343208786465</v>
      </c>
      <c r="EM161" s="2">
        <f t="shared" si="179"/>
        <v>111.6946710587747</v>
      </c>
      <c r="EN161" s="2">
        <f t="shared" si="179"/>
        <v>112.56594879012388</v>
      </c>
      <c r="EO161" s="2">
        <f t="shared" si="179"/>
        <v>115.47245088275238</v>
      </c>
      <c r="EQ161" s="2">
        <f t="shared" si="177"/>
        <v>105.32526103107168</v>
      </c>
      <c r="ER161" s="2">
        <f t="shared" si="177"/>
        <v>105.14580511606566</v>
      </c>
      <c r="ES161" s="2">
        <f t="shared" si="177"/>
        <v>105.08298570366085</v>
      </c>
      <c r="ET161" s="2">
        <f t="shared" si="177"/>
        <v>105.33923942998354</v>
      </c>
      <c r="EU161" s="2">
        <f t="shared" si="177"/>
        <v>105.6190391914171</v>
      </c>
      <c r="EV161" s="2">
        <f t="shared" si="177"/>
        <v>106.50677627304935</v>
      </c>
      <c r="EW161" s="2">
        <f t="shared" si="177"/>
        <v>108.34527721558638</v>
      </c>
      <c r="EX161" s="2">
        <f t="shared" si="177"/>
        <v>108.65377898501362</v>
      </c>
      <c r="EY161" s="2">
        <f t="shared" si="177"/>
        <v>106.40833220894919</v>
      </c>
      <c r="EZ161" s="2">
        <f t="shared" si="177"/>
        <v>108.03774841253792</v>
      </c>
      <c r="FA161" s="2">
        <f t="shared" si="177"/>
        <v>109.29112870281412</v>
      </c>
      <c r="FB161" s="2">
        <f t="shared" si="177"/>
        <v>110.43072936550065</v>
      </c>
      <c r="FC161" s="2">
        <f t="shared" si="177"/>
        <v>111.83308143951218</v>
      </c>
      <c r="FD161" s="2">
        <f t="shared" si="177"/>
        <v>112.43761263878375</v>
      </c>
      <c r="FE161" s="2">
        <f t="shared" si="177"/>
        <v>115.02160670231936</v>
      </c>
      <c r="FG161" s="2">
        <f t="shared" si="178"/>
        <v>0.99979945287898153</v>
      </c>
      <c r="FH161" s="2">
        <f t="shared" si="178"/>
        <v>0.99980173261718985</v>
      </c>
      <c r="FI161" s="2">
        <f t="shared" si="178"/>
        <v>0.99980098313763888</v>
      </c>
      <c r="FJ161" s="2">
        <f t="shared" si="178"/>
        <v>0.99980457627286157</v>
      </c>
      <c r="FK161" s="2">
        <f t="shared" si="178"/>
        <v>0.99981873332407656</v>
      </c>
      <c r="FL161" s="2">
        <f t="shared" si="178"/>
        <v>0.99979719879780793</v>
      </c>
      <c r="FM161" s="2">
        <f t="shared" si="178"/>
        <v>0.99981551937577495</v>
      </c>
      <c r="FN161" s="2">
        <f t="shared" si="178"/>
        <v>0.99979284571562099</v>
      </c>
      <c r="FO161" s="2">
        <f t="shared" si="178"/>
        <v>0.99978001737700417</v>
      </c>
      <c r="FP161" s="2">
        <f t="shared" si="178"/>
        <v>0.99978062336153029</v>
      </c>
      <c r="FQ161" s="2">
        <f t="shared" si="178"/>
        <v>0.99980368969320743</v>
      </c>
      <c r="FR161" s="2">
        <f t="shared" si="178"/>
        <v>0.99977738716190467</v>
      </c>
      <c r="FS161" s="2">
        <f t="shared" si="178"/>
        <v>0.99980988636508161</v>
      </c>
      <c r="FT161" s="2">
        <f t="shared" si="178"/>
        <v>0.99977642341441531</v>
      </c>
      <c r="FU161" s="2">
        <f t="shared" si="178"/>
        <v>0.99973282151754883</v>
      </c>
      <c r="FW161" s="2">
        <f t="shared" ref="FW161:GK177" si="216">POWER(10,($B161-C$232)/C$229)/(1+POWER(10,($B161-C$232)/C$229))</f>
        <v>0.40731603026970009</v>
      </c>
      <c r="FX161" s="2">
        <f t="shared" si="216"/>
        <v>0.42453529577885291</v>
      </c>
      <c r="FY161" s="2">
        <f t="shared" si="216"/>
        <v>0.41470593928632998</v>
      </c>
      <c r="FZ161" s="2">
        <f t="shared" si="216"/>
        <v>0.42938017205000761</v>
      </c>
      <c r="GA161" s="2">
        <f t="shared" si="216"/>
        <v>0.43262145457786744</v>
      </c>
      <c r="GB161" s="2">
        <f t="shared" si="216"/>
        <v>0.43408879605543149</v>
      </c>
      <c r="GC161" s="2">
        <f t="shared" si="216"/>
        <v>0.43338414708407796</v>
      </c>
      <c r="GD161" s="2">
        <f t="shared" si="216"/>
        <v>0.43165691147427493</v>
      </c>
      <c r="GE161" s="2">
        <f t="shared" si="216"/>
        <v>0.43892103724518594</v>
      </c>
      <c r="GF161" s="2">
        <f t="shared" si="216"/>
        <v>0.44199777636702625</v>
      </c>
      <c r="GG161" s="2">
        <f t="shared" si="216"/>
        <v>0.43445533246979284</v>
      </c>
      <c r="GH161" s="2">
        <f t="shared" si="216"/>
        <v>0.40482203465656824</v>
      </c>
      <c r="GI161" s="2">
        <f t="shared" si="216"/>
        <v>0.43224687647698201</v>
      </c>
      <c r="GJ161" s="2">
        <f t="shared" si="216"/>
        <v>0.31291556786623531</v>
      </c>
      <c r="GK161" s="2">
        <f t="shared" si="216"/>
        <v>0.26104915455137945</v>
      </c>
      <c r="GM161" s="86">
        <f t="shared" ref="GM161:HA177" si="217" xml:space="preserve"> _xlfn.NORM.DIST($B161, C$7, ABS(C$11), TRUE) * _xlfn.NORM.DIST(($B161 - C$7)*C$15, 0, ABS(C$11), TRUE) * 2</f>
        <v>1.4067902962714088E-199</v>
      </c>
      <c r="GN161" s="86">
        <f t="shared" si="217"/>
        <v>1.2551317447438771E-234</v>
      </c>
      <c r="GO161" s="86">
        <f t="shared" si="217"/>
        <v>5.3723109252848528E-271</v>
      </c>
      <c r="GP161" s="86">
        <f t="shared" si="217"/>
        <v>0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0</v>
      </c>
      <c r="GW161" s="86">
        <f t="shared" si="217"/>
        <v>0</v>
      </c>
      <c r="GX161" s="86">
        <f t="shared" si="217"/>
        <v>1.0871670866741662E-279</v>
      </c>
      <c r="GY161" s="86">
        <f t="shared" si="217"/>
        <v>9.8138469130688084E-206</v>
      </c>
      <c r="GZ161" s="86">
        <f t="shared" si="217"/>
        <v>5.6867976133772298E-249</v>
      </c>
      <c r="HA161" s="86">
        <f t="shared" si="217"/>
        <v>0</v>
      </c>
      <c r="HC161" s="86">
        <f t="shared" si="181"/>
        <v>8.7356518784773885E-149</v>
      </c>
      <c r="HD161" s="86">
        <f t="shared" si="181"/>
        <v>2.9957854991213134E-140</v>
      </c>
      <c r="HE161" s="86">
        <f t="shared" si="181"/>
        <v>2.9700738641235502E-183</v>
      </c>
      <c r="HF161" s="86">
        <f t="shared" si="180"/>
        <v>1.2569577262929856E-173</v>
      </c>
      <c r="HG161" s="86">
        <f t="shared" si="180"/>
        <v>4.6149346424520407E-186</v>
      </c>
      <c r="HH161" s="86">
        <f t="shared" si="180"/>
        <v>1.3779594592058643E-206</v>
      </c>
      <c r="HI161" s="86">
        <f t="shared" si="180"/>
        <v>2.4358861638724686E-248</v>
      </c>
      <c r="HJ161" s="86">
        <f t="shared" si="180"/>
        <v>2.0928507116559149E-282</v>
      </c>
      <c r="HK161" s="86">
        <f t="shared" si="180"/>
        <v>6.6142971917387352E-165</v>
      </c>
      <c r="HL161" s="86">
        <f t="shared" si="161"/>
        <v>4.9403775352493345E-162</v>
      </c>
      <c r="HM161" s="86">
        <f t="shared" si="161"/>
        <v>1.3086362506961252E-205</v>
      </c>
      <c r="HN161" s="86">
        <f t="shared" si="161"/>
        <v>5.2502232584928357E-138</v>
      </c>
      <c r="HO161" s="86">
        <f t="shared" si="161"/>
        <v>1.9080890829390582E-129</v>
      </c>
      <c r="HP161" s="86">
        <f t="shared" si="161"/>
        <v>2.0861997686588859E-162</v>
      </c>
      <c r="HQ161" s="86">
        <f t="shared" si="161"/>
        <v>2.411189273606606E-232</v>
      </c>
      <c r="HS161" s="86">
        <f t="shared" ref="HS161:IG177" si="218" xml:space="preserve"> _xlfn.NORM.DIST($B161, C$9, ABS(C$13), TRUE) * _xlfn.NORM.DIST(($B161 - C$9)*C$17, 0, ABS(C$13), TRUE) * 2</f>
        <v>1.0327990828578254E-5</v>
      </c>
      <c r="HT161" s="86">
        <f t="shared" si="218"/>
        <v>2.8164977255835332E-7</v>
      </c>
      <c r="HU161" s="86">
        <f t="shared" si="218"/>
        <v>4.3085314261245203E-7</v>
      </c>
      <c r="HV161" s="86">
        <f t="shared" si="218"/>
        <v>2.8292018414963523E-7</v>
      </c>
      <c r="HW161" s="86">
        <f t="shared" si="218"/>
        <v>1.9411014202759786E-7</v>
      </c>
      <c r="HX161" s="86">
        <f t="shared" si="218"/>
        <v>3.9768714539571156E-8</v>
      </c>
      <c r="HY161" s="86">
        <f t="shared" si="218"/>
        <v>2.5985419873612332E-7</v>
      </c>
      <c r="HZ161" s="86">
        <f t="shared" si="218"/>
        <v>7.1652180013337199E-8</v>
      </c>
      <c r="IA161" s="86">
        <f t="shared" si="218"/>
        <v>2.6405448120024772E-8</v>
      </c>
      <c r="IB161" s="86">
        <f t="shared" si="218"/>
        <v>4.2698550108103592E-8</v>
      </c>
      <c r="IC161" s="86">
        <f t="shared" si="218"/>
        <v>1.2312832027187056E-7</v>
      </c>
      <c r="ID161" s="86">
        <f t="shared" si="218"/>
        <v>9.1859403268987007E-8</v>
      </c>
      <c r="IE161" s="86">
        <f t="shared" si="218"/>
        <v>3.8104966599782471E-7</v>
      </c>
      <c r="IF161" s="86">
        <f t="shared" si="218"/>
        <v>3.3653510682148721E-11</v>
      </c>
      <c r="IG161" s="86">
        <f t="shared" si="218"/>
        <v>1.009118833379725E-8</v>
      </c>
      <c r="II161" s="86">
        <f t="shared" ref="II161:IW177" si="219" xml:space="preserve"> _xlfn.NORM.DIST($B161, C$10, ABS(C$14), TRUE) * _xlfn.NORM.DIST(($B161 - C$10)*C$18, 0, ABS(C$14), TRUE) * 2</f>
        <v>0.11012380086370388</v>
      </c>
      <c r="IJ161" s="86">
        <f t="shared" si="219"/>
        <v>0.15221607123474704</v>
      </c>
      <c r="IK161" s="86">
        <f t="shared" si="219"/>
        <v>0.11448761405669892</v>
      </c>
      <c r="IL161" s="86">
        <f t="shared" si="219"/>
        <v>0.15664055196380761</v>
      </c>
      <c r="IM161" s="86">
        <f t="shared" si="219"/>
        <v>0.16951179832163674</v>
      </c>
      <c r="IN161" s="86">
        <f t="shared" si="219"/>
        <v>0.16605441126067458</v>
      </c>
      <c r="IO161" s="86">
        <f t="shared" si="219"/>
        <v>0.18125244665224266</v>
      </c>
      <c r="IP161" s="86">
        <f t="shared" si="219"/>
        <v>0.16102661310569072</v>
      </c>
      <c r="IQ161" s="86">
        <f t="shared" si="219"/>
        <v>0.19219456900368692</v>
      </c>
      <c r="IR161" s="86">
        <f t="shared" si="219"/>
        <v>0.19890700833030284</v>
      </c>
      <c r="IS161" s="86">
        <f t="shared" si="219"/>
        <v>0.17772619217594213</v>
      </c>
      <c r="IT161" s="86">
        <f t="shared" si="219"/>
        <v>6.6079178141649139E-2</v>
      </c>
      <c r="IU161" s="86">
        <f t="shared" si="219"/>
        <v>0.17275460769066273</v>
      </c>
      <c r="IV161" s="86">
        <f t="shared" si="219"/>
        <v>1.9619957807657056E-2</v>
      </c>
      <c r="IW161" s="86">
        <f t="shared" si="219"/>
        <v>3.1546111006472463E-2</v>
      </c>
      <c r="IY161" s="86">
        <f t="shared" ref="IY161:JM177" si="220">GM161+HC161+HS161+II161</f>
        <v>0.11013412885453246</v>
      </c>
      <c r="IZ161" s="86">
        <f t="shared" si="220"/>
        <v>0.1522163528845196</v>
      </c>
      <c r="JA161" s="86">
        <f t="shared" si="220"/>
        <v>0.11448804490984153</v>
      </c>
      <c r="JB161" s="86">
        <f t="shared" si="220"/>
        <v>0.15664083488399175</v>
      </c>
      <c r="JC161" s="86">
        <f t="shared" si="220"/>
        <v>0.16951199243177875</v>
      </c>
      <c r="JD161" s="86">
        <f t="shared" si="220"/>
        <v>0.16605445102938912</v>
      </c>
      <c r="JE161" s="86">
        <f t="shared" si="220"/>
        <v>0.1812527065064414</v>
      </c>
      <c r="JF161" s="86">
        <f t="shared" si="220"/>
        <v>0.16102668475787074</v>
      </c>
      <c r="JG161" s="86">
        <f t="shared" si="220"/>
        <v>0.19219459540913506</v>
      </c>
      <c r="JH161" s="86">
        <f t="shared" si="220"/>
        <v>0.19890705102885295</v>
      </c>
      <c r="JI161" s="86">
        <f t="shared" si="220"/>
        <v>0.17772631530426239</v>
      </c>
      <c r="JJ161" s="86">
        <f t="shared" si="220"/>
        <v>6.6079270001052404E-2</v>
      </c>
      <c r="JK161" s="86">
        <f t="shared" si="220"/>
        <v>0.17275498874032871</v>
      </c>
      <c r="JL161" s="86">
        <f t="shared" si="220"/>
        <v>1.9619957841310567E-2</v>
      </c>
      <c r="JM161" s="86">
        <f t="shared" si="220"/>
        <v>3.1546121097660799E-2</v>
      </c>
    </row>
    <row r="162" spans="2:273" x14ac:dyDescent="0.25">
      <c r="B162" s="2">
        <v>135</v>
      </c>
      <c r="C162" s="37">
        <v>105</v>
      </c>
      <c r="D162" s="37">
        <v>107.586</v>
      </c>
      <c r="E162" s="37">
        <v>106</v>
      </c>
      <c r="F162" s="37">
        <v>109.03400000000001</v>
      </c>
      <c r="G162" s="37">
        <v>109.379</v>
      </c>
      <c r="H162" s="37">
        <v>113.086</v>
      </c>
      <c r="I162" s="37">
        <v>118.46599999999999</v>
      </c>
      <c r="J162" s="37">
        <v>117.345</v>
      </c>
      <c r="K162" s="37">
        <v>116.586</v>
      </c>
      <c r="L162" s="37">
        <v>115.414</v>
      </c>
      <c r="M162" s="37">
        <v>118.89700000000001</v>
      </c>
      <c r="N162" s="37">
        <v>117.069</v>
      </c>
      <c r="O162" s="37">
        <v>121.086</v>
      </c>
      <c r="P162" s="37">
        <v>120.39700000000001</v>
      </c>
      <c r="Q162" s="37">
        <v>124.96599999999999</v>
      </c>
      <c r="S162" s="4">
        <f t="shared" si="174"/>
        <v>105.51279433735326</v>
      </c>
      <c r="T162" s="4">
        <f t="shared" si="174"/>
        <v>107.45548404034032</v>
      </c>
      <c r="U162" s="4">
        <f t="shared" si="174"/>
        <v>107.38437007207301</v>
      </c>
      <c r="V162" s="4">
        <f t="shared" si="174"/>
        <v>110.77583438232293</v>
      </c>
      <c r="W162" s="4">
        <f t="shared" si="174"/>
        <v>110.20670095435356</v>
      </c>
      <c r="X162" s="4">
        <f t="shared" si="174"/>
        <v>112.75514686874232</v>
      </c>
      <c r="Y162" s="4">
        <f t="shared" si="174"/>
        <v>117.08099831469885</v>
      </c>
      <c r="Z162" s="4">
        <f t="shared" si="174"/>
        <v>117.13152028018959</v>
      </c>
      <c r="AA162" s="4">
        <f t="shared" si="174"/>
        <v>115.78048779429993</v>
      </c>
      <c r="AB162" s="4">
        <f t="shared" si="174"/>
        <v>117.57697434275225</v>
      </c>
      <c r="AC162" s="4">
        <f t="shared" si="174"/>
        <v>119.32346332739093</v>
      </c>
      <c r="AD162" s="4">
        <f t="shared" si="174"/>
        <v>117.41089934629716</v>
      </c>
      <c r="AE162" s="4">
        <f t="shared" si="174"/>
        <v>125.67629973123078</v>
      </c>
      <c r="AF162" s="4">
        <f t="shared" si="174"/>
        <v>118.5264606521653</v>
      </c>
      <c r="AG162" s="4">
        <f t="shared" si="174"/>
        <v>125.56808208163224</v>
      </c>
      <c r="AI162" s="4">
        <f t="shared" si="175"/>
        <v>-0.51279433735325597</v>
      </c>
      <c r="AJ162" s="4">
        <f t="shared" si="175"/>
        <v>0.13051595965967522</v>
      </c>
      <c r="AK162" s="4">
        <f t="shared" si="175"/>
        <v>-1.3843700720730112</v>
      </c>
      <c r="AL162" s="4">
        <f t="shared" si="175"/>
        <v>-1.7418343823229208</v>
      </c>
      <c r="AM162" s="4">
        <f t="shared" si="175"/>
        <v>-0.82770095435355984</v>
      </c>
      <c r="AN162" s="4">
        <f t="shared" si="175"/>
        <v>0.33085313125768323</v>
      </c>
      <c r="AO162" s="4">
        <f t="shared" si="175"/>
        <v>1.3850016853011482</v>
      </c>
      <c r="AP162" s="4">
        <f t="shared" si="175"/>
        <v>0.21347971981040814</v>
      </c>
      <c r="AQ162" s="4">
        <f t="shared" si="175"/>
        <v>0.80551220570006876</v>
      </c>
      <c r="AR162" s="4">
        <f t="shared" si="175"/>
        <v>-2.1629743427522499</v>
      </c>
      <c r="AS162" s="4">
        <f t="shared" si="175"/>
        <v>-0.42646332739091974</v>
      </c>
      <c r="AT162" s="4">
        <f t="shared" si="175"/>
        <v>-0.34189934629715424</v>
      </c>
      <c r="AU162" s="4">
        <f t="shared" si="175"/>
        <v>-4.5902997312307861</v>
      </c>
      <c r="AV162" s="4">
        <f t="shared" si="175"/>
        <v>1.8705393478347077</v>
      </c>
      <c r="AW162" s="4">
        <f t="shared" si="175"/>
        <v>-0.60208208163224697</v>
      </c>
      <c r="AY162" s="2">
        <f t="shared" si="214"/>
        <v>105.51279433735326</v>
      </c>
      <c r="AZ162" s="2">
        <f t="shared" si="214"/>
        <v>105.51964567426199</v>
      </c>
      <c r="BA162" s="2">
        <f t="shared" si="214"/>
        <v>104.89166860063415</v>
      </c>
      <c r="BB162" s="2">
        <f t="shared" si="214"/>
        <v>105.02565057641937</v>
      </c>
      <c r="BC162" s="2">
        <f t="shared" si="214"/>
        <v>105.2322077120474</v>
      </c>
      <c r="BD162" s="2">
        <f t="shared" si="214"/>
        <v>106.70347991134145</v>
      </c>
      <c r="BE162" s="2">
        <f t="shared" si="214"/>
        <v>108.4801398210202</v>
      </c>
      <c r="BF162" s="2">
        <f t="shared" si="214"/>
        <v>108.19979483732283</v>
      </c>
      <c r="BG162" s="2">
        <f t="shared" si="214"/>
        <v>106.20138914927415</v>
      </c>
      <c r="BH162" s="2">
        <f t="shared" si="214"/>
        <v>108.07958152470741</v>
      </c>
      <c r="BI162" s="2">
        <f t="shared" si="214"/>
        <v>108.95675044376196</v>
      </c>
      <c r="BJ162" s="2">
        <f t="shared" si="214"/>
        <v>110.36340461994112</v>
      </c>
      <c r="BK162" s="2">
        <f t="shared" si="214"/>
        <v>111.66408372990199</v>
      </c>
      <c r="BL162" s="2">
        <f t="shared" si="214"/>
        <v>112.44055755982851</v>
      </c>
      <c r="BM162" s="2">
        <f t="shared" si="214"/>
        <v>115.26113941807938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157.68959493433397</v>
      </c>
      <c r="DL162" s="2">
        <f t="shared" si="176"/>
        <v>131.95875641025646</v>
      </c>
      <c r="DM162" s="2">
        <f t="shared" si="176"/>
        <v>132.28050093007988</v>
      </c>
      <c r="DN162" s="2">
        <f t="shared" si="176"/>
        <v>138.65253076923076</v>
      </c>
      <c r="DO162" s="2">
        <f t="shared" si="176"/>
        <v>149.68775393996248</v>
      </c>
      <c r="DP162" s="2">
        <f t="shared" si="176"/>
        <v>149.64584637268848</v>
      </c>
      <c r="DQ162" s="2">
        <f t="shared" si="176"/>
        <v>136.83716350844281</v>
      </c>
      <c r="DR162" s="2">
        <f t="shared" si="176"/>
        <v>139.30955192034142</v>
      </c>
      <c r="DS162" s="2">
        <f t="shared" si="176"/>
        <v>138.33134701844705</v>
      </c>
      <c r="DT162" s="2">
        <f t="shared" si="176"/>
        <v>142.17110597439546</v>
      </c>
      <c r="DU162" s="2">
        <f t="shared" si="176"/>
        <v>142.33447948717949</v>
      </c>
      <c r="DV162" s="2">
        <f t="shared" si="176"/>
        <v>147.90301209103839</v>
      </c>
      <c r="DW162" s="2">
        <f t="shared" si="176"/>
        <v>149.16700218842323</v>
      </c>
      <c r="DX162" s="2">
        <f t="shared" si="176"/>
        <v>151.17891488631486</v>
      </c>
      <c r="DY162" s="2">
        <f t="shared" si="176"/>
        <v>155.47663366703742</v>
      </c>
      <c r="EA162" s="2">
        <f t="shared" si="213"/>
        <v>105.70999448280769</v>
      </c>
      <c r="EB162" s="2">
        <f t="shared" si="213"/>
        <v>105.86758633356929</v>
      </c>
      <c r="EC162" s="2">
        <f t="shared" si="213"/>
        <v>104.79311882071005</v>
      </c>
      <c r="ED162" s="2">
        <f t="shared" si="213"/>
        <v>104.82888515135458</v>
      </c>
      <c r="EE162" s="2">
        <f t="shared" si="213"/>
        <v>104.96236494530953</v>
      </c>
      <c r="EF162" s="2">
        <f t="shared" si="213"/>
        <v>106.89664953718011</v>
      </c>
      <c r="EG162" s="2">
        <f t="shared" si="213"/>
        <v>108.61050996307802</v>
      </c>
      <c r="EH162" s="2">
        <f t="shared" si="213"/>
        <v>107.83019650706206</v>
      </c>
      <c r="EI162" s="2">
        <f t="shared" si="213"/>
        <v>106.06402894568103</v>
      </c>
      <c r="EJ162" s="2">
        <f t="shared" si="213"/>
        <v>108.15562592475459</v>
      </c>
      <c r="EK162" s="2">
        <f t="shared" si="212"/>
        <v>108.72393141855417</v>
      </c>
      <c r="EL162" s="2">
        <f t="shared" si="179"/>
        <v>110.35696440677134</v>
      </c>
      <c r="EM162" s="2">
        <f t="shared" si="179"/>
        <v>111.59282372775847</v>
      </c>
      <c r="EN162" s="2">
        <f t="shared" si="179"/>
        <v>112.47659037945927</v>
      </c>
      <c r="EO162" s="2">
        <f t="shared" si="179"/>
        <v>115.37934217163553</v>
      </c>
      <c r="EQ162" s="2">
        <f t="shared" si="177"/>
        <v>105.22897315601524</v>
      </c>
      <c r="ER162" s="2">
        <f t="shared" si="177"/>
        <v>105.07895496277141</v>
      </c>
      <c r="ES162" s="2">
        <f t="shared" si="177"/>
        <v>105.00710720601603</v>
      </c>
      <c r="ET162" s="2">
        <f t="shared" si="177"/>
        <v>105.25079655443781</v>
      </c>
      <c r="EU162" s="2">
        <f t="shared" si="177"/>
        <v>105.53872679383909</v>
      </c>
      <c r="EV162" s="2">
        <f t="shared" si="177"/>
        <v>106.45649970511094</v>
      </c>
      <c r="EW162" s="2">
        <f t="shared" si="177"/>
        <v>108.31427672068159</v>
      </c>
      <c r="EX162" s="2">
        <f t="shared" si="177"/>
        <v>108.63052067012943</v>
      </c>
      <c r="EY162" s="2">
        <f t="shared" si="177"/>
        <v>106.34750746295778</v>
      </c>
      <c r="EZ162" s="2">
        <f t="shared" si="177"/>
        <v>107.9773844130348</v>
      </c>
      <c r="FA162" s="2">
        <f t="shared" si="177"/>
        <v>109.21999010137094</v>
      </c>
      <c r="FB162" s="2">
        <f t="shared" si="177"/>
        <v>110.35419579347626</v>
      </c>
      <c r="FC162" s="2">
        <f t="shared" si="177"/>
        <v>111.73512818151548</v>
      </c>
      <c r="FD162" s="2">
        <f t="shared" si="177"/>
        <v>112.34470482675576</v>
      </c>
      <c r="FE162" s="2">
        <f t="shared" si="177"/>
        <v>114.92098908958172</v>
      </c>
      <c r="FG162" s="2">
        <f t="shared" si="178"/>
        <v>0.99981709562430388</v>
      </c>
      <c r="FH162" s="2">
        <f t="shared" si="178"/>
        <v>0.99981917484322269</v>
      </c>
      <c r="FI162" s="2">
        <f t="shared" si="178"/>
        <v>0.99981849128585365</v>
      </c>
      <c r="FJ162" s="2">
        <f t="shared" si="178"/>
        <v>0.99982176837785952</v>
      </c>
      <c r="FK162" s="2">
        <f t="shared" si="178"/>
        <v>0.99983468018997501</v>
      </c>
      <c r="FL162" s="2">
        <f t="shared" si="178"/>
        <v>0.99981503980487985</v>
      </c>
      <c r="FM162" s="2">
        <f t="shared" si="178"/>
        <v>0.99983174893995475</v>
      </c>
      <c r="FN162" s="2">
        <f t="shared" si="178"/>
        <v>0.99981106960353028</v>
      </c>
      <c r="FO162" s="2">
        <f t="shared" si="178"/>
        <v>0.9997993695799382</v>
      </c>
      <c r="FP162" s="2">
        <f t="shared" si="178"/>
        <v>0.99979992226576042</v>
      </c>
      <c r="FQ162" s="2">
        <f t="shared" si="178"/>
        <v>0.99982095977973406</v>
      </c>
      <c r="FR162" s="2">
        <f t="shared" si="178"/>
        <v>0.99979697070183748</v>
      </c>
      <c r="FS162" s="2">
        <f t="shared" si="178"/>
        <v>0.99982661140381113</v>
      </c>
      <c r="FT162" s="2">
        <f t="shared" si="178"/>
        <v>0.99979609171917239</v>
      </c>
      <c r="FU162" s="2">
        <f t="shared" si="178"/>
        <v>0.99975632459944308</v>
      </c>
      <c r="FW162" s="2">
        <f t="shared" si="216"/>
        <v>0.42972614790765695</v>
      </c>
      <c r="FX162" s="2">
        <f t="shared" si="216"/>
        <v>0.44717800012206504</v>
      </c>
      <c r="FY162" s="2">
        <f t="shared" si="216"/>
        <v>0.43722270443976108</v>
      </c>
      <c r="FZ162" s="2">
        <f t="shared" si="216"/>
        <v>0.45207828099865033</v>
      </c>
      <c r="GA162" s="2">
        <f t="shared" si="216"/>
        <v>0.4553541748045194</v>
      </c>
      <c r="GB162" s="2">
        <f t="shared" si="216"/>
        <v>0.45683653832450433</v>
      </c>
      <c r="GC162" s="2">
        <f t="shared" si="216"/>
        <v>0.45612472572381568</v>
      </c>
      <c r="GD162" s="2">
        <f t="shared" si="216"/>
        <v>0.45437953762157129</v>
      </c>
      <c r="GE162" s="2">
        <f t="shared" si="216"/>
        <v>0.46171540359132901</v>
      </c>
      <c r="GF162" s="2">
        <f t="shared" si="216"/>
        <v>0.46481955536177572</v>
      </c>
      <c r="GG162" s="2">
        <f t="shared" si="216"/>
        <v>0.45720676430958296</v>
      </c>
      <c r="GH162" s="2">
        <f t="shared" si="216"/>
        <v>0.4271938383171166</v>
      </c>
      <c r="GI162" s="2">
        <f t="shared" si="216"/>
        <v>0.45497569737226751</v>
      </c>
      <c r="GJ162" s="2">
        <f t="shared" si="216"/>
        <v>0.33305046068044691</v>
      </c>
      <c r="GK162" s="2">
        <f t="shared" si="216"/>
        <v>0.27920282885219616</v>
      </c>
      <c r="GM162" s="86">
        <f t="shared" si="217"/>
        <v>6.0116905287845175E-205</v>
      </c>
      <c r="GN162" s="86">
        <f t="shared" si="217"/>
        <v>6.4262645358916581E-241</v>
      </c>
      <c r="GO162" s="86">
        <f t="shared" si="217"/>
        <v>2.9696843271216462E-278</v>
      </c>
      <c r="GP162" s="86">
        <f t="shared" si="217"/>
        <v>0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0</v>
      </c>
      <c r="GW162" s="86">
        <f t="shared" si="217"/>
        <v>0</v>
      </c>
      <c r="GX162" s="86">
        <f t="shared" si="217"/>
        <v>3.1841685042562248E-287</v>
      </c>
      <c r="GY162" s="86">
        <f t="shared" si="217"/>
        <v>3.5292033494426509E-211</v>
      </c>
      <c r="GZ162" s="86">
        <f t="shared" si="217"/>
        <v>1.291229209533093E-255</v>
      </c>
      <c r="HA162" s="86">
        <f t="shared" si="217"/>
        <v>0</v>
      </c>
      <c r="HC162" s="86">
        <f t="shared" si="181"/>
        <v>2.5649549608471455E-154</v>
      </c>
      <c r="HD162" s="86">
        <f t="shared" si="181"/>
        <v>2.2220389157537117E-145</v>
      </c>
      <c r="HE162" s="86">
        <f t="shared" si="181"/>
        <v>6.1542679150228031E-190</v>
      </c>
      <c r="HF162" s="86">
        <f t="shared" si="180"/>
        <v>5.6203125935898761E-180</v>
      </c>
      <c r="HG162" s="86">
        <f t="shared" si="180"/>
        <v>7.4641302352346365E-193</v>
      </c>
      <c r="HH162" s="86">
        <f t="shared" si="180"/>
        <v>4.4752849642908686E-214</v>
      </c>
      <c r="HI162" s="86">
        <f t="shared" si="180"/>
        <v>2.3907614781968822E-257</v>
      </c>
      <c r="HJ162" s="86">
        <f t="shared" si="180"/>
        <v>1.0908350393904883E-292</v>
      </c>
      <c r="HK162" s="86">
        <f t="shared" si="180"/>
        <v>8.0494213072890858E-171</v>
      </c>
      <c r="HL162" s="86">
        <f t="shared" si="161"/>
        <v>6.2182032147969368E-168</v>
      </c>
      <c r="HM162" s="86">
        <f t="shared" si="161"/>
        <v>4.1086008001375068E-213</v>
      </c>
      <c r="HN162" s="86">
        <f t="shared" si="161"/>
        <v>4.8693905674368564E-143</v>
      </c>
      <c r="HO162" s="86">
        <f t="shared" si="161"/>
        <v>3.756934670608219E-134</v>
      </c>
      <c r="HP162" s="86">
        <f t="shared" si="161"/>
        <v>1.9714823910850731E-168</v>
      </c>
      <c r="HQ162" s="86">
        <f t="shared" si="161"/>
        <v>8.1212642236093629E-241</v>
      </c>
      <c r="HS162" s="86">
        <f t="shared" si="218"/>
        <v>3.8248393150661149E-6</v>
      </c>
      <c r="HT162" s="86">
        <f t="shared" si="218"/>
        <v>8.4353084056160231E-8</v>
      </c>
      <c r="HU162" s="86">
        <f t="shared" si="218"/>
        <v>1.2906134219889643E-7</v>
      </c>
      <c r="HV162" s="86">
        <f t="shared" si="218"/>
        <v>7.9430667014334816E-8</v>
      </c>
      <c r="HW162" s="86">
        <f t="shared" si="218"/>
        <v>5.3556505264749265E-8</v>
      </c>
      <c r="HX162" s="86">
        <f t="shared" si="218"/>
        <v>9.7885560890731525E-9</v>
      </c>
      <c r="HY162" s="86">
        <f t="shared" si="218"/>
        <v>7.5532411161573017E-8</v>
      </c>
      <c r="HZ162" s="86">
        <f t="shared" si="218"/>
        <v>1.8550004362615607E-8</v>
      </c>
      <c r="IA162" s="86">
        <f t="shared" si="218"/>
        <v>6.5574924820626921E-9</v>
      </c>
      <c r="IB162" s="86">
        <f t="shared" si="218"/>
        <v>1.0399264080856649E-8</v>
      </c>
      <c r="IC162" s="86">
        <f t="shared" si="218"/>
        <v>3.3411262484303374E-8</v>
      </c>
      <c r="ID162" s="86">
        <f t="shared" si="218"/>
        <v>2.3004192293183435E-8</v>
      </c>
      <c r="IE162" s="86">
        <f t="shared" si="218"/>
        <v>1.1062190634611008E-7</v>
      </c>
      <c r="IF162" s="86">
        <f t="shared" si="218"/>
        <v>2.6340917862785082E-12</v>
      </c>
      <c r="IG162" s="86">
        <f t="shared" si="218"/>
        <v>1.259504473173621E-9</v>
      </c>
      <c r="II162" s="86">
        <f t="shared" si="219"/>
        <v>0.18715718936273268</v>
      </c>
      <c r="IJ162" s="86">
        <f t="shared" si="219"/>
        <v>0.24851248109274857</v>
      </c>
      <c r="IK162" s="86">
        <f t="shared" si="219"/>
        <v>0.19962717160370447</v>
      </c>
      <c r="IL162" s="86">
        <f t="shared" si="219"/>
        <v>0.2598653502182422</v>
      </c>
      <c r="IM162" s="86">
        <f t="shared" si="219"/>
        <v>0.27623816708807891</v>
      </c>
      <c r="IN162" s="86">
        <f t="shared" si="219"/>
        <v>0.27604720592891191</v>
      </c>
      <c r="IO162" s="86">
        <f t="shared" si="219"/>
        <v>0.28707483938559852</v>
      </c>
      <c r="IP162" s="86">
        <f t="shared" si="219"/>
        <v>0.26747353741227781</v>
      </c>
      <c r="IQ162" s="86">
        <f t="shared" si="219"/>
        <v>0.30589201235541769</v>
      </c>
      <c r="IR162" s="86">
        <f t="shared" si="219"/>
        <v>0.31725894739502064</v>
      </c>
      <c r="IS162" s="86">
        <f t="shared" si="219"/>
        <v>0.28617242374348306</v>
      </c>
      <c r="IT162" s="86">
        <f t="shared" si="219"/>
        <v>0.13471102665897311</v>
      </c>
      <c r="IU162" s="86">
        <f t="shared" si="219"/>
        <v>0.27824652111116699</v>
      </c>
      <c r="IV162" s="86">
        <f t="shared" si="219"/>
        <v>3.8231058214874436E-2</v>
      </c>
      <c r="IW162" s="86">
        <f t="shared" si="219"/>
        <v>5.0015977096023345E-2</v>
      </c>
      <c r="IY162" s="86">
        <f t="shared" si="220"/>
        <v>0.18716101420204775</v>
      </c>
      <c r="IZ162" s="86">
        <f t="shared" si="220"/>
        <v>0.24851256544583261</v>
      </c>
      <c r="JA162" s="86">
        <f t="shared" si="220"/>
        <v>0.19962730066504666</v>
      </c>
      <c r="JB162" s="86">
        <f t="shared" si="220"/>
        <v>0.25986542964890919</v>
      </c>
      <c r="JC162" s="86">
        <f t="shared" si="220"/>
        <v>0.2762382206445842</v>
      </c>
      <c r="JD162" s="86">
        <f t="shared" si="220"/>
        <v>0.27604721571746799</v>
      </c>
      <c r="JE162" s="86">
        <f t="shared" si="220"/>
        <v>0.28707491491800968</v>
      </c>
      <c r="JF162" s="86">
        <f t="shared" si="220"/>
        <v>0.26747355596228217</v>
      </c>
      <c r="JG162" s="86">
        <f t="shared" si="220"/>
        <v>0.30589201891291018</v>
      </c>
      <c r="JH162" s="86">
        <f t="shared" si="220"/>
        <v>0.3172589577942847</v>
      </c>
      <c r="JI162" s="86">
        <f t="shared" si="220"/>
        <v>0.28617245715474554</v>
      </c>
      <c r="JJ162" s="86">
        <f t="shared" si="220"/>
        <v>0.13471104966316541</v>
      </c>
      <c r="JK162" s="86">
        <f t="shared" si="220"/>
        <v>0.27824663173307335</v>
      </c>
      <c r="JL162" s="86">
        <f t="shared" si="220"/>
        <v>3.823105821750853E-2</v>
      </c>
      <c r="JM162" s="86">
        <f t="shared" si="220"/>
        <v>5.0015978355527818E-2</v>
      </c>
    </row>
    <row r="163" spans="2:273" x14ac:dyDescent="0.25">
      <c r="B163" s="2">
        <v>136</v>
      </c>
      <c r="C163" s="37">
        <v>106.79300000000001</v>
      </c>
      <c r="D163" s="37">
        <v>107.776</v>
      </c>
      <c r="E163" s="37">
        <v>107.431</v>
      </c>
      <c r="F163" s="37">
        <v>111.55200000000001</v>
      </c>
      <c r="G163" s="37">
        <v>111.724</v>
      </c>
      <c r="H163" s="37">
        <v>112.55200000000001</v>
      </c>
      <c r="I163" s="37">
        <v>118.29300000000001</v>
      </c>
      <c r="J163" s="37">
        <v>117.172</v>
      </c>
      <c r="K163" s="37">
        <v>116.431</v>
      </c>
      <c r="L163" s="37">
        <v>119.845</v>
      </c>
      <c r="M163" s="37">
        <v>120</v>
      </c>
      <c r="N163" s="37">
        <v>120.39700000000001</v>
      </c>
      <c r="O163" s="37">
        <v>126.70699999999999</v>
      </c>
      <c r="P163" s="37">
        <v>121.94799999999999</v>
      </c>
      <c r="Q163" s="37">
        <v>128.13800000000001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105.41195226705523</v>
      </c>
      <c r="T163" s="4">
        <f t="shared" si="221"/>
        <v>107.70360315475736</v>
      </c>
      <c r="U163" s="4">
        <f t="shared" si="221"/>
        <v>107.93993066440748</v>
      </c>
      <c r="V163" s="4">
        <f t="shared" si="221"/>
        <v>111.56593140701374</v>
      </c>
      <c r="W163" s="4">
        <f t="shared" si="221"/>
        <v>110.75869798157906</v>
      </c>
      <c r="X163" s="4">
        <f t="shared" si="221"/>
        <v>113.47468611435259</v>
      </c>
      <c r="Y163" s="4">
        <f t="shared" si="221"/>
        <v>117.98174939765714</v>
      </c>
      <c r="Z163" s="4">
        <f t="shared" si="221"/>
        <v>118.37415613349646</v>
      </c>
      <c r="AA163" s="4">
        <f t="shared" si="221"/>
        <v>116.50136618426842</v>
      </c>
      <c r="AB163" s="4">
        <f t="shared" si="221"/>
        <v>118.12197830978337</v>
      </c>
      <c r="AC163" s="4">
        <f t="shared" si="221"/>
        <v>120.40562471933259</v>
      </c>
      <c r="AD163" s="4">
        <f t="shared" si="221"/>
        <v>120.35817473108725</v>
      </c>
      <c r="AE163" s="4">
        <f t="shared" si="221"/>
        <v>127.29435898195518</v>
      </c>
      <c r="AF163" s="4">
        <f t="shared" si="221"/>
        <v>122.26388131030755</v>
      </c>
      <c r="AG163" s="4">
        <f t="shared" si="221"/>
        <v>129.84996279400417</v>
      </c>
      <c r="AI163" s="4">
        <f t="shared" ref="AI163:AW179" si="222">IF(OR($B163 &lt; C$230, $B163 &gt; C$233), 0, C163-S163)</f>
        <v>1.3810477329447792</v>
      </c>
      <c r="AJ163" s="4">
        <f t="shared" si="222"/>
        <v>7.2396845242636232E-2</v>
      </c>
      <c r="AK163" s="4">
        <f t="shared" si="222"/>
        <v>-0.50893066440748669</v>
      </c>
      <c r="AL163" s="4">
        <f t="shared" si="222"/>
        <v>-1.3931407013728858E-2</v>
      </c>
      <c r="AM163" s="4">
        <f t="shared" si="222"/>
        <v>0.96530201842094243</v>
      </c>
      <c r="AN163" s="4">
        <f t="shared" si="222"/>
        <v>-0.92268611435258663</v>
      </c>
      <c r="AO163" s="4">
        <f t="shared" si="222"/>
        <v>0.3112506023428665</v>
      </c>
      <c r="AP163" s="4">
        <f t="shared" si="222"/>
        <v>-1.2021561334964588</v>
      </c>
      <c r="AQ163" s="4">
        <f t="shared" si="222"/>
        <v>-7.0366184268422671E-2</v>
      </c>
      <c r="AR163" s="4">
        <f t="shared" si="222"/>
        <v>1.7230216902166262</v>
      </c>
      <c r="AS163" s="4">
        <f t="shared" si="222"/>
        <v>-0.40562471933259303</v>
      </c>
      <c r="AT163" s="4">
        <f t="shared" si="222"/>
        <v>3.8825268912759725E-2</v>
      </c>
      <c r="AU163" s="4">
        <f t="shared" si="222"/>
        <v>-0.58735898195519098</v>
      </c>
      <c r="AV163" s="4">
        <f t="shared" si="222"/>
        <v>-0.31588131030756017</v>
      </c>
      <c r="AW163" s="4">
        <f t="shared" si="222"/>
        <v>-1.7119627940041653</v>
      </c>
      <c r="AY163" s="2">
        <f t="shared" si="214"/>
        <v>105.41195226705523</v>
      </c>
      <c r="AZ163" s="2">
        <f t="shared" si="214"/>
        <v>105.44594980892663</v>
      </c>
      <c r="BA163" s="2">
        <f t="shared" si="214"/>
        <v>104.81707361429585</v>
      </c>
      <c r="BB163" s="2">
        <f t="shared" si="214"/>
        <v>104.94033101486653</v>
      </c>
      <c r="BC163" s="2">
        <f t="shared" si="214"/>
        <v>105.15620814124441</v>
      </c>
      <c r="BD163" s="2">
        <f t="shared" si="214"/>
        <v>106.64874405407218</v>
      </c>
      <c r="BE163" s="2">
        <f t="shared" si="214"/>
        <v>108.44605382020629</v>
      </c>
      <c r="BF163" s="2">
        <f t="shared" si="214"/>
        <v>108.18326833897345</v>
      </c>
      <c r="BG163" s="2">
        <f t="shared" si="214"/>
        <v>106.14252953525248</v>
      </c>
      <c r="BH163" s="2">
        <f t="shared" si="214"/>
        <v>108.01712949736061</v>
      </c>
      <c r="BI163" s="2">
        <f t="shared" si="214"/>
        <v>108.88951579628494</v>
      </c>
      <c r="BJ163" s="2">
        <f t="shared" si="214"/>
        <v>110.28623515259827</v>
      </c>
      <c r="BK163" s="2">
        <f t="shared" si="214"/>
        <v>111.56683848370594</v>
      </c>
      <c r="BL163" s="2">
        <f t="shared" si="214"/>
        <v>112.34657735110456</v>
      </c>
      <c r="BM163" s="2">
        <f t="shared" si="214"/>
        <v>115.15635559952105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158.04974202626641</v>
      </c>
      <c r="DL163" s="2">
        <f t="shared" si="223"/>
        <v>132.10353475033742</v>
      </c>
      <c r="DM163" s="2">
        <f t="shared" si="223"/>
        <v>132.42861385271911</v>
      </c>
      <c r="DN163" s="2">
        <f t="shared" si="223"/>
        <v>138.85568522267204</v>
      </c>
      <c r="DO163" s="2">
        <f t="shared" si="223"/>
        <v>149.97344033771108</v>
      </c>
      <c r="DP163" s="2">
        <f t="shared" si="223"/>
        <v>149.96078805120911</v>
      </c>
      <c r="DQ163" s="2">
        <f t="shared" si="223"/>
        <v>137.02651078799252</v>
      </c>
      <c r="DR163" s="2">
        <f t="shared" si="223"/>
        <v>139.52114793741111</v>
      </c>
      <c r="DS163" s="2">
        <f t="shared" si="223"/>
        <v>138.54409425139428</v>
      </c>
      <c r="DT163" s="2">
        <f t="shared" si="223"/>
        <v>142.38522380275012</v>
      </c>
      <c r="DU163" s="2">
        <f t="shared" si="223"/>
        <v>142.5320286774629</v>
      </c>
      <c r="DV163" s="2">
        <f t="shared" si="223"/>
        <v>148.15728733997153</v>
      </c>
      <c r="DW163" s="2">
        <f t="shared" si="223"/>
        <v>149.40002330670751</v>
      </c>
      <c r="DX163" s="2">
        <f t="shared" si="223"/>
        <v>151.44804860574857</v>
      </c>
      <c r="DY163" s="2">
        <f t="shared" si="223"/>
        <v>155.78349907304408</v>
      </c>
      <c r="EA163" s="2">
        <f t="shared" si="213"/>
        <v>105.62672468320635</v>
      </c>
      <c r="EB163" s="2">
        <f t="shared" si="213"/>
        <v>105.82256671507726</v>
      </c>
      <c r="EC163" s="2">
        <f t="shared" si="213"/>
        <v>104.71133298965243</v>
      </c>
      <c r="ED163" s="2">
        <f t="shared" si="213"/>
        <v>104.7289055273249</v>
      </c>
      <c r="EE163" s="2">
        <f t="shared" si="213"/>
        <v>104.86613486994517</v>
      </c>
      <c r="EF163" s="2">
        <f t="shared" si="213"/>
        <v>106.85842335633943</v>
      </c>
      <c r="EG163" s="2">
        <f t="shared" si="213"/>
        <v>108.5873621188146</v>
      </c>
      <c r="EH163" s="2">
        <f t="shared" si="213"/>
        <v>107.7856491238352</v>
      </c>
      <c r="EI163" s="2">
        <f t="shared" si="213"/>
        <v>105.99539511770632</v>
      </c>
      <c r="EJ163" s="2">
        <f t="shared" si="213"/>
        <v>108.10025154455197</v>
      </c>
      <c r="EK163" s="2">
        <f t="shared" si="212"/>
        <v>108.63935075839362</v>
      </c>
      <c r="EL163" s="2">
        <f t="shared" si="179"/>
        <v>110.28049672567803</v>
      </c>
      <c r="EM163" s="2">
        <f t="shared" si="179"/>
        <v>111.49097639674224</v>
      </c>
      <c r="EN163" s="2">
        <f t="shared" si="179"/>
        <v>112.38723196879465</v>
      </c>
      <c r="EO163" s="2">
        <f t="shared" si="179"/>
        <v>115.28623346051866</v>
      </c>
      <c r="EQ163" s="2">
        <f t="shared" ref="EQ163:FE179" si="224">CU$228*$B163+CU$229</f>
        <v>105.1326852809588</v>
      </c>
      <c r="ER163" s="2">
        <f t="shared" si="224"/>
        <v>105.01210480947714</v>
      </c>
      <c r="ES163" s="2">
        <f t="shared" si="224"/>
        <v>104.93122870837121</v>
      </c>
      <c r="ET163" s="2">
        <f t="shared" si="224"/>
        <v>105.16235367889207</v>
      </c>
      <c r="EU163" s="2">
        <f t="shared" si="224"/>
        <v>105.45841439626108</v>
      </c>
      <c r="EV163" s="2">
        <f t="shared" si="224"/>
        <v>106.40622313717253</v>
      </c>
      <c r="EW163" s="2">
        <f t="shared" si="224"/>
        <v>108.28327622577682</v>
      </c>
      <c r="EX163" s="2">
        <f t="shared" si="224"/>
        <v>108.60726235524523</v>
      </c>
      <c r="EY163" s="2">
        <f t="shared" si="224"/>
        <v>106.28668271696638</v>
      </c>
      <c r="EZ163" s="2">
        <f t="shared" si="224"/>
        <v>107.91702041353169</v>
      </c>
      <c r="FA163" s="2">
        <f t="shared" si="224"/>
        <v>109.14885149992776</v>
      </c>
      <c r="FB163" s="2">
        <f t="shared" si="224"/>
        <v>110.27766222145186</v>
      </c>
      <c r="FC163" s="2">
        <f t="shared" si="224"/>
        <v>111.63717492351876</v>
      </c>
      <c r="FD163" s="2">
        <f t="shared" si="224"/>
        <v>112.25179701472777</v>
      </c>
      <c r="FE163" s="2">
        <f t="shared" si="224"/>
        <v>114.8203714768441</v>
      </c>
      <c r="FG163" s="2">
        <f t="shared" ref="FG163:FU179" si="225">POWER(10,($B163-C$231)/C$229)/(1+POWER(10,($B163-C$231)/C$229))</f>
        <v>0.99983318654217002</v>
      </c>
      <c r="FH163" s="2">
        <f t="shared" si="225"/>
        <v>0.99983508287305156</v>
      </c>
      <c r="FI163" s="2">
        <f t="shared" si="225"/>
        <v>0.99983445944144589</v>
      </c>
      <c r="FJ163" s="2">
        <f t="shared" si="225"/>
        <v>0.99983744827948251</v>
      </c>
      <c r="FK163" s="2">
        <f t="shared" si="225"/>
        <v>0.99984922434806134</v>
      </c>
      <c r="FL163" s="2">
        <f t="shared" si="225"/>
        <v>0.9998313115518821</v>
      </c>
      <c r="FM163" s="2">
        <f t="shared" si="225"/>
        <v>0.99984655093780428</v>
      </c>
      <c r="FN163" s="2">
        <f t="shared" si="225"/>
        <v>0.99982769056609366</v>
      </c>
      <c r="FO163" s="2">
        <f t="shared" si="225"/>
        <v>0.99981701965199166</v>
      </c>
      <c r="FP163" s="2">
        <f t="shared" si="225"/>
        <v>0.99981752372522481</v>
      </c>
      <c r="FQ163" s="2">
        <f t="shared" si="225"/>
        <v>0.99983671080604442</v>
      </c>
      <c r="FR163" s="2">
        <f t="shared" si="225"/>
        <v>0.9998148317714538</v>
      </c>
      <c r="FS163" s="2">
        <f t="shared" si="225"/>
        <v>0.9998418653083021</v>
      </c>
      <c r="FT163" s="2">
        <f t="shared" si="225"/>
        <v>0.9998140301010312</v>
      </c>
      <c r="FU163" s="2">
        <f t="shared" si="225"/>
        <v>0.99977776062841905</v>
      </c>
      <c r="FW163" s="2">
        <f t="shared" si="216"/>
        <v>0.45242804506511675</v>
      </c>
      <c r="FX163" s="2">
        <f t="shared" si="216"/>
        <v>0.47004194183604991</v>
      </c>
      <c r="FY163" s="2">
        <f t="shared" si="216"/>
        <v>0.46000118181978222</v>
      </c>
      <c r="FZ163" s="2">
        <f t="shared" si="216"/>
        <v>0.47497750317321957</v>
      </c>
      <c r="GA163" s="2">
        <f t="shared" si="216"/>
        <v>0.4782744891962542</v>
      </c>
      <c r="GB163" s="2">
        <f t="shared" si="216"/>
        <v>0.47976574110806991</v>
      </c>
      <c r="GC163" s="2">
        <f t="shared" si="216"/>
        <v>0.47904971140224328</v>
      </c>
      <c r="GD163" s="2">
        <f t="shared" si="216"/>
        <v>0.47729378533735095</v>
      </c>
      <c r="GE163" s="2">
        <f t="shared" si="216"/>
        <v>0.48467097676001231</v>
      </c>
      <c r="GF163" s="2">
        <f t="shared" si="216"/>
        <v>0.48778960601354004</v>
      </c>
      <c r="GG163" s="2">
        <f t="shared" si="216"/>
        <v>0.48013812324656752</v>
      </c>
      <c r="GH163" s="2">
        <f t="shared" si="216"/>
        <v>0.4498674897221403</v>
      </c>
      <c r="GI163" s="2">
        <f t="shared" si="216"/>
        <v>0.47789367689615536</v>
      </c>
      <c r="GJ163" s="2">
        <f t="shared" si="216"/>
        <v>0.35381378569410837</v>
      </c>
      <c r="GK163" s="2">
        <f t="shared" si="216"/>
        <v>0.29810963917396577</v>
      </c>
      <c r="GM163" s="86">
        <f t="shared" si="217"/>
        <v>2.1772366439882475E-210</v>
      </c>
      <c r="GN163" s="86">
        <f t="shared" si="217"/>
        <v>2.7127525323622078E-247</v>
      </c>
      <c r="GO163" s="86">
        <f t="shared" si="217"/>
        <v>1.314477190080132E-285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0</v>
      </c>
      <c r="GW163" s="86">
        <f t="shared" si="217"/>
        <v>0</v>
      </c>
      <c r="GX163" s="86">
        <f t="shared" si="217"/>
        <v>7.3955570414408625E-295</v>
      </c>
      <c r="GY163" s="86">
        <f t="shared" si="217"/>
        <v>1.0760856202210838E-216</v>
      </c>
      <c r="GZ163" s="86">
        <f t="shared" si="217"/>
        <v>2.393643572145477E-262</v>
      </c>
      <c r="HA163" s="86">
        <f t="shared" si="217"/>
        <v>0</v>
      </c>
      <c r="HC163" s="86">
        <f t="shared" si="181"/>
        <v>5.953955682271029E-160</v>
      </c>
      <c r="HD163" s="86">
        <f t="shared" si="181"/>
        <v>1.3299126694350872E-150</v>
      </c>
      <c r="HE163" s="86">
        <f t="shared" si="181"/>
        <v>9.6563659138353455E-197</v>
      </c>
      <c r="HF163" s="86">
        <f t="shared" si="180"/>
        <v>1.928020544239557E-186</v>
      </c>
      <c r="HG163" s="86">
        <f t="shared" si="180"/>
        <v>9.0991209963102199E-200</v>
      </c>
      <c r="HH163" s="86">
        <f t="shared" si="180"/>
        <v>1.0666523715569802E-221</v>
      </c>
      <c r="HI163" s="86">
        <f t="shared" si="180"/>
        <v>1.6174959452291837E-266</v>
      </c>
      <c r="HJ163" s="86">
        <f t="shared" si="180"/>
        <v>3.7134913942963833E-303</v>
      </c>
      <c r="HK163" s="86">
        <f t="shared" si="180"/>
        <v>7.68808535237461E-177</v>
      </c>
      <c r="HL163" s="86">
        <f t="shared" si="161"/>
        <v>6.1237549544690838E-174</v>
      </c>
      <c r="HM163" s="86">
        <f t="shared" si="161"/>
        <v>9.4412331410809343E-221</v>
      </c>
      <c r="HN163" s="86">
        <f t="shared" si="161"/>
        <v>3.6611459065458098E-148</v>
      </c>
      <c r="HO163" s="86">
        <f t="shared" si="161"/>
        <v>6.0819486966919515E-139</v>
      </c>
      <c r="HP163" s="86">
        <f t="shared" si="161"/>
        <v>1.4435451348962474E-174</v>
      </c>
      <c r="HQ163" s="86">
        <f t="shared" si="161"/>
        <v>1.9239552205767695E-249</v>
      </c>
      <c r="HS163" s="86">
        <f t="shared" si="218"/>
        <v>1.3573281986607066E-6</v>
      </c>
      <c r="HT163" s="86">
        <f t="shared" si="218"/>
        <v>2.4080713747502642E-8</v>
      </c>
      <c r="HU163" s="86">
        <f t="shared" si="218"/>
        <v>3.6801184190869583E-8</v>
      </c>
      <c r="HV163" s="86">
        <f t="shared" si="218"/>
        <v>2.1146383047905268E-8</v>
      </c>
      <c r="HW163" s="86">
        <f t="shared" si="218"/>
        <v>1.4009881017173574E-8</v>
      </c>
      <c r="HX163" s="86">
        <f t="shared" si="218"/>
        <v>2.2752242837113278E-9</v>
      </c>
      <c r="HY163" s="86">
        <f t="shared" si="218"/>
        <v>2.0883356130516018E-8</v>
      </c>
      <c r="HZ163" s="86">
        <f t="shared" si="218"/>
        <v>4.5447769683428239E-9</v>
      </c>
      <c r="IA163" s="86">
        <f t="shared" si="218"/>
        <v>1.5409162559570524E-9</v>
      </c>
      <c r="IB163" s="86">
        <f t="shared" si="218"/>
        <v>2.3891815210504391E-9</v>
      </c>
      <c r="IC163" s="86">
        <f t="shared" si="218"/>
        <v>8.5971222208704469E-9</v>
      </c>
      <c r="ID163" s="86">
        <f t="shared" si="218"/>
        <v>5.4325421721587543E-9</v>
      </c>
      <c r="IE163" s="86">
        <f t="shared" si="218"/>
        <v>3.0505305386288888E-8</v>
      </c>
      <c r="IF163" s="86">
        <f t="shared" si="218"/>
        <v>1.8071385754606923E-13</v>
      </c>
      <c r="IG163" s="86">
        <f t="shared" si="218"/>
        <v>1.40052323694692E-10</v>
      </c>
      <c r="II163" s="86">
        <f t="shared" si="219"/>
        <v>0.28582473482823378</v>
      </c>
      <c r="IJ163" s="86">
        <f t="shared" si="219"/>
        <v>0.36131571056697881</v>
      </c>
      <c r="IK163" s="86">
        <f t="shared" si="219"/>
        <v>0.30813670555265116</v>
      </c>
      <c r="IL163" s="86">
        <f t="shared" si="219"/>
        <v>0.37940663335141284</v>
      </c>
      <c r="IM163" s="86">
        <f t="shared" si="219"/>
        <v>0.396456751158346</v>
      </c>
      <c r="IN163" s="86">
        <f t="shared" si="219"/>
        <v>0.40047056480782861</v>
      </c>
      <c r="IO163" s="86">
        <f t="shared" si="219"/>
        <v>0.40376400300886656</v>
      </c>
      <c r="IP163" s="86">
        <f t="shared" si="219"/>
        <v>0.38942839443278887</v>
      </c>
      <c r="IQ163" s="86">
        <f t="shared" si="219"/>
        <v>0.42775324350551153</v>
      </c>
      <c r="IR163" s="86">
        <f t="shared" si="219"/>
        <v>0.44173473421661991</v>
      </c>
      <c r="IS163" s="86">
        <f t="shared" si="219"/>
        <v>0.406258104690573</v>
      </c>
      <c r="IT163" s="86">
        <f t="shared" si="219"/>
        <v>0.23664749782847183</v>
      </c>
      <c r="IU163" s="86">
        <f t="shared" si="219"/>
        <v>0.39645070983393188</v>
      </c>
      <c r="IV163" s="86">
        <f t="shared" si="219"/>
        <v>6.9141920541422222E-2</v>
      </c>
      <c r="IW163" s="86">
        <f t="shared" si="219"/>
        <v>7.6787149052609305E-2</v>
      </c>
      <c r="IY163" s="86">
        <f t="shared" si="220"/>
        <v>0.28582609215643245</v>
      </c>
      <c r="IZ163" s="86">
        <f t="shared" si="220"/>
        <v>0.36131573464769257</v>
      </c>
      <c r="JA163" s="86">
        <f t="shared" si="220"/>
        <v>0.30813674235383537</v>
      </c>
      <c r="JB163" s="86">
        <f t="shared" si="220"/>
        <v>0.37940665449779587</v>
      </c>
      <c r="JC163" s="86">
        <f t="shared" si="220"/>
        <v>0.39645676516822703</v>
      </c>
      <c r="JD163" s="86">
        <f t="shared" si="220"/>
        <v>0.4004705670830529</v>
      </c>
      <c r="JE163" s="86">
        <f t="shared" si="220"/>
        <v>0.40376402389222271</v>
      </c>
      <c r="JF163" s="86">
        <f t="shared" si="220"/>
        <v>0.38942839897756582</v>
      </c>
      <c r="JG163" s="86">
        <f t="shared" si="220"/>
        <v>0.42775324504642781</v>
      </c>
      <c r="JH163" s="86">
        <f t="shared" si="220"/>
        <v>0.44173473660580143</v>
      </c>
      <c r="JI163" s="86">
        <f t="shared" si="220"/>
        <v>0.40625811328769523</v>
      </c>
      <c r="JJ163" s="86">
        <f t="shared" si="220"/>
        <v>0.236647503261014</v>
      </c>
      <c r="JK163" s="86">
        <f t="shared" si="220"/>
        <v>0.39645074033923727</v>
      </c>
      <c r="JL163" s="86">
        <f t="shared" si="220"/>
        <v>6.9141920541602939E-2</v>
      </c>
      <c r="JM163" s="86">
        <f t="shared" si="220"/>
        <v>7.6787149192661622E-2</v>
      </c>
    </row>
    <row r="164" spans="2:273" x14ac:dyDescent="0.25">
      <c r="B164" s="2">
        <v>137</v>
      </c>
      <c r="C164" s="37">
        <v>104.845</v>
      </c>
      <c r="D164" s="37">
        <v>108.431</v>
      </c>
      <c r="E164" s="37">
        <v>109.276</v>
      </c>
      <c r="F164" s="37">
        <v>110.94799999999999</v>
      </c>
      <c r="G164" s="37">
        <v>109.828</v>
      </c>
      <c r="H164" s="37">
        <v>113.741</v>
      </c>
      <c r="I164" s="37">
        <v>117.172</v>
      </c>
      <c r="J164" s="37">
        <v>118.517</v>
      </c>
      <c r="K164" s="37">
        <v>115.328</v>
      </c>
      <c r="L164" s="37">
        <v>118.672</v>
      </c>
      <c r="M164" s="37">
        <v>120.60299999999999</v>
      </c>
      <c r="N164" s="37">
        <v>121.05200000000001</v>
      </c>
      <c r="O164" s="37">
        <v>129</v>
      </c>
      <c r="P164" s="37">
        <v>128.5</v>
      </c>
      <c r="Q164" s="37">
        <v>135.70699999999999</v>
      </c>
      <c r="S164" s="4">
        <f t="shared" si="221"/>
        <v>105.31047843728555</v>
      </c>
      <c r="T164" s="4">
        <f t="shared" si="221"/>
        <v>107.64621983820616</v>
      </c>
      <c r="U164" s="4">
        <f t="shared" si="221"/>
        <v>108.11024238384843</v>
      </c>
      <c r="V164" s="4">
        <f t="shared" si="221"/>
        <v>111.34803035417167</v>
      </c>
      <c r="W164" s="4">
        <f t="shared" si="221"/>
        <v>110.44459335960066</v>
      </c>
      <c r="X164" s="4">
        <f t="shared" si="221"/>
        <v>113.06184277203148</v>
      </c>
      <c r="Y164" s="4">
        <f t="shared" si="221"/>
        <v>117.486277834769</v>
      </c>
      <c r="Z164" s="4">
        <f t="shared" si="221"/>
        <v>117.9991905307341</v>
      </c>
      <c r="AA164" s="4">
        <f t="shared" si="221"/>
        <v>115.55188147672779</v>
      </c>
      <c r="AB164" s="4">
        <f t="shared" si="221"/>
        <v>116.9544454146354</v>
      </c>
      <c r="AC164" s="4">
        <f t="shared" si="221"/>
        <v>119.7032872921492</v>
      </c>
      <c r="AD164" s="4">
        <f t="shared" si="221"/>
        <v>122.26123115178495</v>
      </c>
      <c r="AE164" s="4">
        <f t="shared" si="221"/>
        <v>126.55876378793118</v>
      </c>
      <c r="AF164" s="4">
        <f t="shared" si="221"/>
        <v>127.09286762577696</v>
      </c>
      <c r="AG164" s="4">
        <f t="shared" si="221"/>
        <v>135.23975815519125</v>
      </c>
      <c r="AI164" s="4">
        <f t="shared" si="222"/>
        <v>-0.46547843728555449</v>
      </c>
      <c r="AJ164" s="4">
        <f t="shared" si="222"/>
        <v>0.78478016179383303</v>
      </c>
      <c r="AK164" s="4">
        <f t="shared" si="222"/>
        <v>1.1657576161515664</v>
      </c>
      <c r="AL164" s="4">
        <f t="shared" si="222"/>
        <v>-0.40003035417167609</v>
      </c>
      <c r="AM164" s="4">
        <f t="shared" si="222"/>
        <v>-0.61659335960065675</v>
      </c>
      <c r="AN164" s="4">
        <f t="shared" si="222"/>
        <v>0.67915722796851696</v>
      </c>
      <c r="AO164" s="4">
        <f t="shared" si="222"/>
        <v>-0.31427783476900117</v>
      </c>
      <c r="AP164" s="4">
        <f t="shared" si="222"/>
        <v>0.51780946926589877</v>
      </c>
      <c r="AQ164" s="4">
        <f t="shared" si="222"/>
        <v>-0.22388147672778302</v>
      </c>
      <c r="AR164" s="4">
        <f t="shared" si="222"/>
        <v>1.7175545853645957</v>
      </c>
      <c r="AS164" s="4">
        <f t="shared" si="222"/>
        <v>0.89971270785079582</v>
      </c>
      <c r="AT164" s="4">
        <f t="shared" si="222"/>
        <v>-1.2092311517849481</v>
      </c>
      <c r="AU164" s="4">
        <f t="shared" si="222"/>
        <v>2.4412362120688158</v>
      </c>
      <c r="AV164" s="4">
        <f t="shared" si="222"/>
        <v>1.4071323742230391</v>
      </c>
      <c r="AW164" s="4">
        <f t="shared" si="222"/>
        <v>0.46724184480873987</v>
      </c>
      <c r="AY164" s="2">
        <f t="shared" si="214"/>
        <v>105.31047843728555</v>
      </c>
      <c r="AZ164" s="2">
        <f t="shared" si="214"/>
        <v>105.37118145139081</v>
      </c>
      <c r="BA164" s="2">
        <f t="shared" si="214"/>
        <v>104.74281767039005</v>
      </c>
      <c r="BB164" s="2">
        <f t="shared" si="214"/>
        <v>104.85562484227583</v>
      </c>
      <c r="BC164" s="2">
        <f t="shared" si="214"/>
        <v>105.08104119482948</v>
      </c>
      <c r="BD164" s="2">
        <f t="shared" si="214"/>
        <v>106.59346656624146</v>
      </c>
      <c r="BE164" s="2">
        <f t="shared" si="214"/>
        <v>108.41161115872826</v>
      </c>
      <c r="BF164" s="2">
        <f t="shared" si="214"/>
        <v>108.16783664059648</v>
      </c>
      <c r="BG164" s="2">
        <f t="shared" si="214"/>
        <v>106.08408888120705</v>
      </c>
      <c r="BH164" s="2">
        <f t="shared" si="214"/>
        <v>107.95448252810431</v>
      </c>
      <c r="BI164" s="2">
        <f t="shared" si="214"/>
        <v>108.82298002281186</v>
      </c>
      <c r="BJ164" s="2">
        <f t="shared" si="214"/>
        <v>110.20911029770579</v>
      </c>
      <c r="BK164" s="2">
        <f t="shared" si="214"/>
        <v>111.46982685066266</v>
      </c>
      <c r="BL164" s="2">
        <f t="shared" si="214"/>
        <v>112.25242036891512</v>
      </c>
      <c r="BM164" s="2">
        <f t="shared" si="214"/>
        <v>115.05100889294953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158.40988911819886</v>
      </c>
      <c r="DL164" s="2">
        <f t="shared" si="223"/>
        <v>132.24831309041838</v>
      </c>
      <c r="DM164" s="2">
        <f t="shared" si="223"/>
        <v>132.57672677535834</v>
      </c>
      <c r="DN164" s="2">
        <f t="shared" si="223"/>
        <v>139.05883967611334</v>
      </c>
      <c r="DO164" s="2">
        <f t="shared" si="223"/>
        <v>150.25912673545969</v>
      </c>
      <c r="DP164" s="2">
        <f t="shared" si="223"/>
        <v>150.27572972972973</v>
      </c>
      <c r="DQ164" s="2">
        <f t="shared" si="223"/>
        <v>137.21585806754223</v>
      </c>
      <c r="DR164" s="2">
        <f t="shared" si="223"/>
        <v>139.73274395448081</v>
      </c>
      <c r="DS164" s="2">
        <f t="shared" si="223"/>
        <v>138.75684148434152</v>
      </c>
      <c r="DT164" s="2">
        <f t="shared" si="223"/>
        <v>142.59934163110481</v>
      </c>
      <c r="DU164" s="2">
        <f t="shared" si="223"/>
        <v>142.72957786774629</v>
      </c>
      <c r="DV164" s="2">
        <f t="shared" si="223"/>
        <v>148.4115625889047</v>
      </c>
      <c r="DW164" s="2">
        <f t="shared" si="223"/>
        <v>149.63304442499177</v>
      </c>
      <c r="DX164" s="2">
        <f t="shared" si="223"/>
        <v>151.71718232518231</v>
      </c>
      <c r="DY164" s="2">
        <f t="shared" si="223"/>
        <v>156.09036447905078</v>
      </c>
      <c r="EA164" s="2">
        <f t="shared" si="213"/>
        <v>105.54345488360501</v>
      </c>
      <c r="EB164" s="2">
        <f t="shared" si="213"/>
        <v>105.77754709658522</v>
      </c>
      <c r="EC164" s="2">
        <f t="shared" si="213"/>
        <v>104.62954715859483</v>
      </c>
      <c r="ED164" s="2">
        <f t="shared" si="213"/>
        <v>104.62892590329523</v>
      </c>
      <c r="EE164" s="2">
        <f t="shared" si="213"/>
        <v>104.76990479458081</v>
      </c>
      <c r="EF164" s="2">
        <f t="shared" si="213"/>
        <v>106.82019717549875</v>
      </c>
      <c r="EG164" s="2">
        <f t="shared" si="213"/>
        <v>108.56421427455118</v>
      </c>
      <c r="EH164" s="2">
        <f t="shared" si="213"/>
        <v>107.74110174060833</v>
      </c>
      <c r="EI164" s="2">
        <f t="shared" si="213"/>
        <v>105.9267612897316</v>
      </c>
      <c r="EJ164" s="2">
        <f t="shared" si="213"/>
        <v>108.04487716434934</v>
      </c>
      <c r="EK164" s="2">
        <f t="shared" si="212"/>
        <v>108.55477009823306</v>
      </c>
      <c r="EL164" s="2">
        <f t="shared" si="179"/>
        <v>110.20402904458473</v>
      </c>
      <c r="EM164" s="2">
        <f t="shared" si="179"/>
        <v>111.389129065726</v>
      </c>
      <c r="EN164" s="2">
        <f t="shared" si="179"/>
        <v>112.29787355813004</v>
      </c>
      <c r="EO164" s="2">
        <f t="shared" si="179"/>
        <v>115.1931247494018</v>
      </c>
      <c r="EQ164" s="2">
        <f t="shared" si="224"/>
        <v>105.03639740590236</v>
      </c>
      <c r="ER164" s="2">
        <f t="shared" si="224"/>
        <v>104.94525465618288</v>
      </c>
      <c r="ES164" s="2">
        <f t="shared" si="224"/>
        <v>104.85535021072639</v>
      </c>
      <c r="ET164" s="2">
        <f t="shared" si="224"/>
        <v>105.07391080334634</v>
      </c>
      <c r="EU164" s="2">
        <f t="shared" si="224"/>
        <v>105.37810199868306</v>
      </c>
      <c r="EV164" s="2">
        <f t="shared" si="224"/>
        <v>106.35594656923412</v>
      </c>
      <c r="EW164" s="2">
        <f t="shared" si="224"/>
        <v>108.25227573087204</v>
      </c>
      <c r="EX164" s="2">
        <f t="shared" si="224"/>
        <v>108.58400404036102</v>
      </c>
      <c r="EY164" s="2">
        <f t="shared" si="224"/>
        <v>106.22585797097499</v>
      </c>
      <c r="EZ164" s="2">
        <f t="shared" si="224"/>
        <v>107.85665641402856</v>
      </c>
      <c r="FA164" s="2">
        <f t="shared" si="224"/>
        <v>109.07771289848458</v>
      </c>
      <c r="FB164" s="2">
        <f t="shared" si="224"/>
        <v>110.20112864942746</v>
      </c>
      <c r="FC164" s="2">
        <f t="shared" si="224"/>
        <v>111.53922166552205</v>
      </c>
      <c r="FD164" s="2">
        <f t="shared" si="224"/>
        <v>112.15888920269978</v>
      </c>
      <c r="FE164" s="2">
        <f t="shared" si="224"/>
        <v>114.71975386410648</v>
      </c>
      <c r="FG164" s="2">
        <f t="shared" si="225"/>
        <v>0.99984786208526244</v>
      </c>
      <c r="FH164" s="2">
        <f t="shared" si="225"/>
        <v>0.99984959161006359</v>
      </c>
      <c r="FI164" s="2">
        <f t="shared" si="225"/>
        <v>0.99984902301714884</v>
      </c>
      <c r="FJ164" s="2">
        <f t="shared" si="225"/>
        <v>0.99985174894852846</v>
      </c>
      <c r="FK164" s="2">
        <f t="shared" si="225"/>
        <v>0.9998624891468163</v>
      </c>
      <c r="FL164" s="2">
        <f t="shared" si="225"/>
        <v>0.99984615202331462</v>
      </c>
      <c r="FM164" s="2">
        <f t="shared" si="225"/>
        <v>0.99986005090241625</v>
      </c>
      <c r="FN164" s="2">
        <f t="shared" si="225"/>
        <v>0.99984284954593905</v>
      </c>
      <c r="FO164" s="2">
        <f t="shared" si="225"/>
        <v>0.99983311725236712</v>
      </c>
      <c r="FP164" s="2">
        <f t="shared" si="225"/>
        <v>0.99983357698740283</v>
      </c>
      <c r="FQ164" s="2">
        <f t="shared" si="225"/>
        <v>0.99985107634547554</v>
      </c>
      <c r="FR164" s="2">
        <f t="shared" si="225"/>
        <v>0.99983112181696365</v>
      </c>
      <c r="FS164" s="2">
        <f t="shared" si="225"/>
        <v>0.99985577744036058</v>
      </c>
      <c r="FT164" s="2">
        <f t="shared" si="225"/>
        <v>0.99983039066097212</v>
      </c>
      <c r="FU164" s="2">
        <f t="shared" si="225"/>
        <v>0.99979731132067917</v>
      </c>
      <c r="FW164" s="2">
        <f t="shared" si="216"/>
        <v>0.47532961445618394</v>
      </c>
      <c r="FX164" s="2">
        <f t="shared" si="216"/>
        <v>0.49303231721001073</v>
      </c>
      <c r="FY164" s="2">
        <f t="shared" si="216"/>
        <v>0.4829479934307373</v>
      </c>
      <c r="FZ164" s="2">
        <f t="shared" si="216"/>
        <v>0.49798244398015268</v>
      </c>
      <c r="GA164" s="2">
        <f t="shared" si="216"/>
        <v>0.50128664925212063</v>
      </c>
      <c r="GB164" s="2">
        <f t="shared" si="216"/>
        <v>0.50278050662036911</v>
      </c>
      <c r="GC164" s="2">
        <f t="shared" si="216"/>
        <v>0.50206327717270205</v>
      </c>
      <c r="GD164" s="2">
        <f t="shared" si="216"/>
        <v>0.50030400796368024</v>
      </c>
      <c r="GE164" s="2">
        <f t="shared" si="216"/>
        <v>0.50769141555269004</v>
      </c>
      <c r="GF164" s="2">
        <f t="shared" si="216"/>
        <v>0.51081134336371159</v>
      </c>
      <c r="GG164" s="2">
        <f t="shared" si="216"/>
        <v>0.50315347526830601</v>
      </c>
      <c r="GH164" s="2">
        <f t="shared" si="216"/>
        <v>0.47275134865001317</v>
      </c>
      <c r="GI164" s="2">
        <f t="shared" si="216"/>
        <v>0.50090510574856095</v>
      </c>
      <c r="GJ164" s="2">
        <f t="shared" si="216"/>
        <v>0.37514346099181994</v>
      </c>
      <c r="GK164" s="2">
        <f t="shared" si="216"/>
        <v>0.31773239257649882</v>
      </c>
      <c r="GM164" s="86">
        <f t="shared" si="217"/>
        <v>6.6827379761512776E-216</v>
      </c>
      <c r="GN164" s="86">
        <f t="shared" si="217"/>
        <v>9.4415236269656204E-254</v>
      </c>
      <c r="GO164" s="86">
        <f t="shared" si="217"/>
        <v>4.6589439670597443E-293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1.3621309333189841E-302</v>
      </c>
      <c r="GY164" s="86">
        <f t="shared" si="217"/>
        <v>2.7819403941225957E-222</v>
      </c>
      <c r="GZ164" s="86">
        <f t="shared" si="217"/>
        <v>3.6227157243549317E-269</v>
      </c>
      <c r="HA164" s="86">
        <f t="shared" si="217"/>
        <v>0</v>
      </c>
      <c r="HC164" s="86">
        <f t="shared" si="181"/>
        <v>1.092616510106222E-165</v>
      </c>
      <c r="HD164" s="86">
        <f t="shared" si="181"/>
        <v>6.4227380877936173E-156</v>
      </c>
      <c r="HE164" s="86">
        <f t="shared" si="181"/>
        <v>1.1472930714510601E-203</v>
      </c>
      <c r="HF164" s="86">
        <f t="shared" si="180"/>
        <v>5.074220806014289E-193</v>
      </c>
      <c r="HG164" s="86">
        <f t="shared" si="180"/>
        <v>8.3602913747089046E-207</v>
      </c>
      <c r="HH164" s="86">
        <f t="shared" si="180"/>
        <v>1.865685063695319E-229</v>
      </c>
      <c r="HI164" s="86">
        <f t="shared" si="180"/>
        <v>7.5435037649107803E-276</v>
      </c>
      <c r="HJ164" s="86">
        <f t="shared" si="180"/>
        <v>0</v>
      </c>
      <c r="HK164" s="86">
        <f t="shared" si="180"/>
        <v>5.7628817665569398E-183</v>
      </c>
      <c r="HL164" s="86">
        <f t="shared" si="161"/>
        <v>4.7186091199916447E-180</v>
      </c>
      <c r="HM164" s="86">
        <f t="shared" si="161"/>
        <v>1.5878828133108421E-228</v>
      </c>
      <c r="HN164" s="86">
        <f t="shared" si="161"/>
        <v>2.2315170156153445E-153</v>
      </c>
      <c r="HO164" s="86">
        <f t="shared" si="161"/>
        <v>8.0950803225550604E-144</v>
      </c>
      <c r="HP164" s="86">
        <f t="shared" si="161"/>
        <v>8.1896097658658549E-181</v>
      </c>
      <c r="HQ164" s="86">
        <f t="shared" si="161"/>
        <v>3.2058297395752818E-258</v>
      </c>
      <c r="HS164" s="86">
        <f t="shared" si="218"/>
        <v>4.6150967654508126E-7</v>
      </c>
      <c r="HT164" s="86">
        <f t="shared" si="218"/>
        <v>6.551984374444406E-9</v>
      </c>
      <c r="HU164" s="86">
        <f t="shared" si="218"/>
        <v>9.9880589143641191E-9</v>
      </c>
      <c r="HV164" s="86">
        <f t="shared" si="218"/>
        <v>5.3377628457378304E-9</v>
      </c>
      <c r="HW164" s="86">
        <f t="shared" si="218"/>
        <v>3.474304652491409E-9</v>
      </c>
      <c r="HX164" s="86">
        <f t="shared" si="218"/>
        <v>4.9935852686934326E-10</v>
      </c>
      <c r="HY164" s="86">
        <f t="shared" si="218"/>
        <v>5.491443620302551E-9</v>
      </c>
      <c r="HZ164" s="86">
        <f t="shared" si="218"/>
        <v>1.053633628325156E-9</v>
      </c>
      <c r="IA164" s="86">
        <f t="shared" si="218"/>
        <v>3.4259026890396699E-10</v>
      </c>
      <c r="IB164" s="86">
        <f t="shared" si="218"/>
        <v>5.1773249534362983E-10</v>
      </c>
      <c r="IC164" s="86">
        <f t="shared" si="218"/>
        <v>2.0974593229174832E-9</v>
      </c>
      <c r="ID164" s="86">
        <f t="shared" si="218"/>
        <v>1.2096543586124296E-9</v>
      </c>
      <c r="IE164" s="86">
        <f t="shared" si="218"/>
        <v>7.9898201536909945E-9</v>
      </c>
      <c r="IF164" s="86">
        <f t="shared" si="218"/>
        <v>1.0864905413256023E-14</v>
      </c>
      <c r="IG164" s="86">
        <f t="shared" si="218"/>
        <v>1.3872669752193188E-11</v>
      </c>
      <c r="II164" s="86">
        <f t="shared" si="219"/>
        <v>0.39411304228427224</v>
      </c>
      <c r="IJ164" s="86">
        <f t="shared" si="219"/>
        <v>0.47093643798496077</v>
      </c>
      <c r="IK164" s="86">
        <f t="shared" si="219"/>
        <v>0.42362266027914491</v>
      </c>
      <c r="IL164" s="86">
        <f t="shared" si="219"/>
        <v>0.4914295799944971</v>
      </c>
      <c r="IM164" s="86">
        <f t="shared" si="219"/>
        <v>0.50532906373073794</v>
      </c>
      <c r="IN164" s="86">
        <f t="shared" si="219"/>
        <v>0.51176371818327504</v>
      </c>
      <c r="IO164" s="86">
        <f t="shared" si="219"/>
        <v>0.50823504050849522</v>
      </c>
      <c r="IP164" s="86">
        <f t="shared" si="219"/>
        <v>0.50129013297523117</v>
      </c>
      <c r="IQ164" s="86">
        <f t="shared" si="219"/>
        <v>0.53053944881406501</v>
      </c>
      <c r="IR164" s="86">
        <f t="shared" si="219"/>
        <v>0.54259564513025083</v>
      </c>
      <c r="IS164" s="86">
        <f t="shared" si="219"/>
        <v>0.51283211946589424</v>
      </c>
      <c r="IT164" s="86">
        <f t="shared" si="219"/>
        <v>0.36056136267151956</v>
      </c>
      <c r="IU164" s="86">
        <f t="shared" si="219"/>
        <v>0.5036964648259038</v>
      </c>
      <c r="IV164" s="86">
        <f t="shared" si="219"/>
        <v>0.11592575229599823</v>
      </c>
      <c r="IW164" s="86">
        <f t="shared" si="219"/>
        <v>0.1141519633530791</v>
      </c>
      <c r="IY164" s="86">
        <f t="shared" si="220"/>
        <v>0.39411350379394877</v>
      </c>
      <c r="IZ164" s="86">
        <f t="shared" si="220"/>
        <v>0.47093644453694516</v>
      </c>
      <c r="JA164" s="86">
        <f t="shared" si="220"/>
        <v>0.42362267026720385</v>
      </c>
      <c r="JB164" s="86">
        <f t="shared" si="220"/>
        <v>0.49142958533225994</v>
      </c>
      <c r="JC164" s="86">
        <f t="shared" si="220"/>
        <v>0.50532906720504256</v>
      </c>
      <c r="JD164" s="86">
        <f t="shared" si="220"/>
        <v>0.51176371868263359</v>
      </c>
      <c r="JE164" s="86">
        <f t="shared" si="220"/>
        <v>0.50823504599993885</v>
      </c>
      <c r="JF164" s="86">
        <f t="shared" si="220"/>
        <v>0.5012901340288648</v>
      </c>
      <c r="JG164" s="86">
        <f t="shared" si="220"/>
        <v>0.5305394491566553</v>
      </c>
      <c r="JH164" s="86">
        <f t="shared" si="220"/>
        <v>0.54259564564798335</v>
      </c>
      <c r="JI164" s="86">
        <f t="shared" si="220"/>
        <v>0.51283212156335356</v>
      </c>
      <c r="JJ164" s="86">
        <f t="shared" si="220"/>
        <v>0.36056136388117394</v>
      </c>
      <c r="JK164" s="86">
        <f t="shared" si="220"/>
        <v>0.50369647281572394</v>
      </c>
      <c r="JL164" s="86">
        <f t="shared" si="220"/>
        <v>0.1159257522960091</v>
      </c>
      <c r="JM164" s="86">
        <f t="shared" si="220"/>
        <v>0.11415196336695177</v>
      </c>
    </row>
    <row r="165" spans="2:273" x14ac:dyDescent="0.25">
      <c r="B165" s="2">
        <v>138</v>
      </c>
      <c r="C165" s="37">
        <v>103.914</v>
      </c>
      <c r="D165" s="37">
        <v>107.44799999999999</v>
      </c>
      <c r="E165" s="37">
        <v>107.44799999999999</v>
      </c>
      <c r="F165" s="37">
        <v>110.89700000000001</v>
      </c>
      <c r="G165" s="37">
        <v>111.759</v>
      </c>
      <c r="H165" s="37">
        <v>112.44799999999999</v>
      </c>
      <c r="I165" s="37">
        <v>116.10299999999999</v>
      </c>
      <c r="J165" s="37">
        <v>116.931</v>
      </c>
      <c r="K165" s="37">
        <v>112.79300000000001</v>
      </c>
      <c r="L165" s="37">
        <v>115.39700000000001</v>
      </c>
      <c r="M165" s="37">
        <v>119.60299999999999</v>
      </c>
      <c r="N165" s="37">
        <v>123.224</v>
      </c>
      <c r="O165" s="37">
        <v>128.5</v>
      </c>
      <c r="P165" s="37">
        <v>132.672</v>
      </c>
      <c r="Q165" s="37">
        <v>144.43100000000001</v>
      </c>
      <c r="S165" s="4">
        <f t="shared" si="221"/>
        <v>105.20840993063527</v>
      </c>
      <c r="T165" s="4">
        <f t="shared" si="221"/>
        <v>107.27511975726568</v>
      </c>
      <c r="U165" s="4">
        <f t="shared" si="221"/>
        <v>107.79226316433382</v>
      </c>
      <c r="V165" s="4">
        <f t="shared" si="221"/>
        <v>110.17804164491801</v>
      </c>
      <c r="W165" s="4">
        <f t="shared" si="221"/>
        <v>109.36841775062331</v>
      </c>
      <c r="X165" s="4">
        <f t="shared" si="221"/>
        <v>111.68334556208829</v>
      </c>
      <c r="Y165" s="4">
        <f t="shared" si="221"/>
        <v>115.7848908571471</v>
      </c>
      <c r="Z165" s="4">
        <f t="shared" si="221"/>
        <v>116.16692944376017</v>
      </c>
      <c r="AA165" s="4">
        <f t="shared" si="221"/>
        <v>113.33454035868482</v>
      </c>
      <c r="AB165" s="4">
        <f t="shared" si="221"/>
        <v>114.59674533363037</v>
      </c>
      <c r="AC165" s="4">
        <f t="shared" si="221"/>
        <v>117.49385121913338</v>
      </c>
      <c r="AD165" s="4">
        <f t="shared" si="221"/>
        <v>122.19645263495606</v>
      </c>
      <c r="AE165" s="4">
        <f t="shared" si="221"/>
        <v>123.73867548909665</v>
      </c>
      <c r="AF165" s="4">
        <f t="shared" si="221"/>
        <v>132.49907496691193</v>
      </c>
      <c r="AG165" s="4">
        <f t="shared" si="221"/>
        <v>141.64835398602565</v>
      </c>
      <c r="AI165" s="4">
        <f t="shared" si="222"/>
        <v>-1.2944099306352683</v>
      </c>
      <c r="AJ165" s="4">
        <f t="shared" si="222"/>
        <v>0.17288024273430835</v>
      </c>
      <c r="AK165" s="4">
        <f t="shared" si="222"/>
        <v>-0.34426316433382453</v>
      </c>
      <c r="AL165" s="4">
        <f t="shared" si="222"/>
        <v>0.71895835508199468</v>
      </c>
      <c r="AM165" s="4">
        <f t="shared" si="222"/>
        <v>2.3905822493766919</v>
      </c>
      <c r="AN165" s="4">
        <f t="shared" si="222"/>
        <v>0.76465443791170173</v>
      </c>
      <c r="AO165" s="4">
        <f t="shared" si="222"/>
        <v>0.31810914285289016</v>
      </c>
      <c r="AP165" s="4">
        <f t="shared" si="222"/>
        <v>0.76407055623982956</v>
      </c>
      <c r="AQ165" s="4">
        <f t="shared" si="222"/>
        <v>-0.54154035868481287</v>
      </c>
      <c r="AR165" s="4">
        <f t="shared" si="222"/>
        <v>0.80025466636963927</v>
      </c>
      <c r="AS165" s="4">
        <f t="shared" si="222"/>
        <v>2.1091487808666187</v>
      </c>
      <c r="AT165" s="4">
        <f t="shared" si="222"/>
        <v>1.0275473650439437</v>
      </c>
      <c r="AU165" s="4">
        <f t="shared" si="222"/>
        <v>4.76132451090335</v>
      </c>
      <c r="AV165" s="4">
        <f t="shared" si="222"/>
        <v>0.17292503308806317</v>
      </c>
      <c r="AW165" s="4">
        <f t="shared" si="222"/>
        <v>2.7826460139743574</v>
      </c>
      <c r="AY165" s="2">
        <f t="shared" si="214"/>
        <v>105.20840993063527</v>
      </c>
      <c r="AZ165" s="2">
        <f t="shared" si="214"/>
        <v>105.29541262557495</v>
      </c>
      <c r="BA165" s="2">
        <f t="shared" si="214"/>
        <v>104.66887895153367</v>
      </c>
      <c r="BB165" s="2">
        <f t="shared" si="214"/>
        <v>104.77148839752101</v>
      </c>
      <c r="BC165" s="2">
        <f t="shared" si="214"/>
        <v>105.00664684025591</v>
      </c>
      <c r="BD165" s="2">
        <f t="shared" si="214"/>
        <v>106.53768672017327</v>
      </c>
      <c r="BE165" s="2">
        <f t="shared" si="214"/>
        <v>108.37683839665195</v>
      </c>
      <c r="BF165" s="2">
        <f t="shared" si="214"/>
        <v>108.15341879612382</v>
      </c>
      <c r="BG165" s="2">
        <f t="shared" si="214"/>
        <v>106.02603559383982</v>
      </c>
      <c r="BH165" s="2">
        <f t="shared" si="214"/>
        <v>107.89165518393565</v>
      </c>
      <c r="BI165" s="2">
        <f t="shared" si="214"/>
        <v>108.75709126843003</v>
      </c>
      <c r="BJ165" s="2">
        <f t="shared" si="214"/>
        <v>110.13202653107217</v>
      </c>
      <c r="BK165" s="2">
        <f t="shared" si="214"/>
        <v>111.37303173811364</v>
      </c>
      <c r="BL165" s="2">
        <f t="shared" si="214"/>
        <v>112.15808679921989</v>
      </c>
      <c r="BM165" s="2">
        <f t="shared" si="214"/>
        <v>114.94510087291643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158.77003621013131</v>
      </c>
      <c r="DL165" s="2">
        <f t="shared" si="223"/>
        <v>132.39309143049934</v>
      </c>
      <c r="DM165" s="2">
        <f t="shared" si="223"/>
        <v>132.7248396979976</v>
      </c>
      <c r="DN165" s="2">
        <f t="shared" si="223"/>
        <v>139.26199412955464</v>
      </c>
      <c r="DO165" s="2">
        <f t="shared" si="223"/>
        <v>150.54481313320827</v>
      </c>
      <c r="DP165" s="2">
        <f t="shared" si="223"/>
        <v>150.59067140825036</v>
      </c>
      <c r="DQ165" s="2">
        <f t="shared" si="223"/>
        <v>137.40520534709196</v>
      </c>
      <c r="DR165" s="2">
        <f t="shared" si="223"/>
        <v>139.94433997155053</v>
      </c>
      <c r="DS165" s="2">
        <f t="shared" si="223"/>
        <v>138.96958871728876</v>
      </c>
      <c r="DT165" s="2">
        <f t="shared" si="223"/>
        <v>142.81345945945947</v>
      </c>
      <c r="DU165" s="2">
        <f t="shared" si="223"/>
        <v>142.9271270580297</v>
      </c>
      <c r="DV165" s="2">
        <f t="shared" si="223"/>
        <v>148.66583783783784</v>
      </c>
      <c r="DW165" s="2">
        <f t="shared" si="223"/>
        <v>149.86606554327605</v>
      </c>
      <c r="DX165" s="2">
        <f t="shared" si="223"/>
        <v>151.98631604461602</v>
      </c>
      <c r="DY165" s="2">
        <f t="shared" si="223"/>
        <v>156.39722988505744</v>
      </c>
      <c r="EA165" s="2">
        <f t="shared" si="213"/>
        <v>105.46018508400367</v>
      </c>
      <c r="EB165" s="2">
        <f t="shared" si="213"/>
        <v>105.7325274780932</v>
      </c>
      <c r="EC165" s="2">
        <f t="shared" si="213"/>
        <v>104.54776132753722</v>
      </c>
      <c r="ED165" s="2">
        <f t="shared" si="213"/>
        <v>104.52894627926554</v>
      </c>
      <c r="EE165" s="2">
        <f t="shared" si="213"/>
        <v>104.67367471921645</v>
      </c>
      <c r="EF165" s="2">
        <f t="shared" si="213"/>
        <v>106.78197099465807</v>
      </c>
      <c r="EG165" s="2">
        <f t="shared" si="213"/>
        <v>108.54106643028776</v>
      </c>
      <c r="EH165" s="2">
        <f t="shared" si="213"/>
        <v>107.69655435738147</v>
      </c>
      <c r="EI165" s="2">
        <f t="shared" si="213"/>
        <v>105.85812746175688</v>
      </c>
      <c r="EJ165" s="2">
        <f t="shared" si="213"/>
        <v>107.98950278414671</v>
      </c>
      <c r="EK165" s="2">
        <f t="shared" si="212"/>
        <v>108.47018943807252</v>
      </c>
      <c r="EL165" s="2">
        <f t="shared" si="179"/>
        <v>110.12756136349142</v>
      </c>
      <c r="EM165" s="2">
        <f t="shared" si="179"/>
        <v>111.28728173470977</v>
      </c>
      <c r="EN165" s="2">
        <f t="shared" si="179"/>
        <v>112.20851514746542</v>
      </c>
      <c r="EO165" s="2">
        <f t="shared" si="179"/>
        <v>115.10001603828495</v>
      </c>
      <c r="EQ165" s="2">
        <f t="shared" si="224"/>
        <v>104.94010953084593</v>
      </c>
      <c r="ER165" s="2">
        <f t="shared" si="224"/>
        <v>104.87840450288861</v>
      </c>
      <c r="ES165" s="2">
        <f t="shared" si="224"/>
        <v>104.77947171308156</v>
      </c>
      <c r="ET165" s="2">
        <f t="shared" si="224"/>
        <v>104.98546792780061</v>
      </c>
      <c r="EU165" s="2">
        <f t="shared" si="224"/>
        <v>105.29778960110505</v>
      </c>
      <c r="EV165" s="2">
        <f t="shared" si="224"/>
        <v>106.30567000129571</v>
      </c>
      <c r="EW165" s="2">
        <f t="shared" si="224"/>
        <v>108.22127523596727</v>
      </c>
      <c r="EX165" s="2">
        <f t="shared" si="224"/>
        <v>108.56074572547683</v>
      </c>
      <c r="EY165" s="2">
        <f t="shared" si="224"/>
        <v>106.16503322498359</v>
      </c>
      <c r="EZ165" s="2">
        <f t="shared" si="224"/>
        <v>107.79629241452545</v>
      </c>
      <c r="FA165" s="2">
        <f t="shared" si="224"/>
        <v>109.0065742970414</v>
      </c>
      <c r="FB165" s="2">
        <f t="shared" si="224"/>
        <v>110.12459507740307</v>
      </c>
      <c r="FC165" s="2">
        <f t="shared" si="224"/>
        <v>111.44126840752534</v>
      </c>
      <c r="FD165" s="2">
        <f t="shared" si="224"/>
        <v>112.06598139067179</v>
      </c>
      <c r="FE165" s="2">
        <f t="shared" si="224"/>
        <v>114.61913625136884</v>
      </c>
      <c r="FG165" s="2">
        <f t="shared" si="225"/>
        <v>0.99986124671526322</v>
      </c>
      <c r="FH165" s="2">
        <f t="shared" si="225"/>
        <v>0.99986282410261984</v>
      </c>
      <c r="FI165" s="2">
        <f t="shared" si="225"/>
        <v>0.99986230552596655</v>
      </c>
      <c r="FJ165" s="2">
        <f t="shared" si="225"/>
        <v>0.999864791670389</v>
      </c>
      <c r="FK165" s="2">
        <f t="shared" si="225"/>
        <v>0.99987458709393839</v>
      </c>
      <c r="FL165" s="2">
        <f t="shared" si="225"/>
        <v>0.99985968707824024</v>
      </c>
      <c r="FM165" s="2">
        <f t="shared" si="225"/>
        <v>0.99987236333432716</v>
      </c>
      <c r="FN165" s="2">
        <f t="shared" si="225"/>
        <v>0.99985667510065646</v>
      </c>
      <c r="FO165" s="2">
        <f t="shared" si="225"/>
        <v>0.99984779889035558</v>
      </c>
      <c r="FP165" s="2">
        <f t="shared" si="225"/>
        <v>0.99984821818598801</v>
      </c>
      <c r="FQ165" s="2">
        <f t="shared" si="225"/>
        <v>0.99986417823307394</v>
      </c>
      <c r="FR165" s="2">
        <f t="shared" si="225"/>
        <v>0.99984597897787242</v>
      </c>
      <c r="FS165" s="2">
        <f t="shared" si="225"/>
        <v>0.99986846579315725</v>
      </c>
      <c r="FT165" s="2">
        <f t="shared" si="225"/>
        <v>0.99984531213582239</v>
      </c>
      <c r="FU165" s="2">
        <f t="shared" si="225"/>
        <v>0.99981514243061964</v>
      </c>
      <c r="FW165" s="2">
        <f t="shared" si="216"/>
        <v>0.49833542212734133</v>
      </c>
      <c r="FX165" s="2">
        <f t="shared" si="216"/>
        <v>0.51605219868662544</v>
      </c>
      <c r="FY165" s="2">
        <f t="shared" si="216"/>
        <v>0.50596694548247612</v>
      </c>
      <c r="FZ165" s="2">
        <f t="shared" si="216"/>
        <v>0.52099593006499323</v>
      </c>
      <c r="GA165" s="2">
        <f t="shared" si="216"/>
        <v>0.52429335970395641</v>
      </c>
      <c r="GB165" s="2">
        <f t="shared" si="216"/>
        <v>0.52578349558005821</v>
      </c>
      <c r="GC165" s="2">
        <f t="shared" si="216"/>
        <v>0.52506810402164561</v>
      </c>
      <c r="GD165" s="2">
        <f t="shared" si="216"/>
        <v>0.52331294295598052</v>
      </c>
      <c r="GE165" s="2">
        <f t="shared" si="216"/>
        <v>0.53067928482528648</v>
      </c>
      <c r="GF165" s="2">
        <f t="shared" si="216"/>
        <v>0.53378731032122728</v>
      </c>
      <c r="GG165" s="2">
        <f t="shared" si="216"/>
        <v>0.52615547118470385</v>
      </c>
      <c r="GH165" s="2">
        <f t="shared" si="216"/>
        <v>0.49575027798095606</v>
      </c>
      <c r="GI165" s="2">
        <f t="shared" si="216"/>
        <v>0.52391270101198184</v>
      </c>
      <c r="GJ165" s="2">
        <f t="shared" si="216"/>
        <v>0.39696905898513352</v>
      </c>
      <c r="GK165" s="2">
        <f t="shared" si="216"/>
        <v>0.33802474623616574</v>
      </c>
      <c r="GM165" s="86">
        <f t="shared" si="217"/>
        <v>1.7383655130279543E-221</v>
      </c>
      <c r="GN165" s="86">
        <f t="shared" si="217"/>
        <v>2.7092708847104863E-260</v>
      </c>
      <c r="GO165" s="86">
        <f t="shared" si="217"/>
        <v>1.3222443076135664E-300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6.0978654580515744E-228</v>
      </c>
      <c r="GZ165" s="86">
        <f t="shared" si="217"/>
        <v>4.4763682045447369E-276</v>
      </c>
      <c r="HA165" s="86">
        <f t="shared" si="217"/>
        <v>0</v>
      </c>
      <c r="HC165" s="86">
        <f t="shared" si="181"/>
        <v>1.5851171710281192E-171</v>
      </c>
      <c r="HD165" s="86">
        <f t="shared" si="181"/>
        <v>2.5028699742222424E-161</v>
      </c>
      <c r="HE165" s="86">
        <f t="shared" si="181"/>
        <v>1.0321760746043862E-210</v>
      </c>
      <c r="HF165" s="86">
        <f t="shared" si="180"/>
        <v>1.0245401095257706E-199</v>
      </c>
      <c r="HG165" s="86">
        <f t="shared" si="180"/>
        <v>5.7894931003979119E-214</v>
      </c>
      <c r="HH165" s="86">
        <f t="shared" si="180"/>
        <v>2.3947627604617365E-237</v>
      </c>
      <c r="HI165" s="86">
        <f t="shared" si="180"/>
        <v>2.4250544361136948E-285</v>
      </c>
      <c r="HJ165" s="86">
        <f t="shared" si="180"/>
        <v>0</v>
      </c>
      <c r="HK165" s="86">
        <f t="shared" si="180"/>
        <v>3.3901961326772897E-189</v>
      </c>
      <c r="HL165" s="86">
        <f t="shared" si="161"/>
        <v>2.8447816588278491E-186</v>
      </c>
      <c r="HM165" s="86">
        <f t="shared" si="161"/>
        <v>1.9546029272035525E-236</v>
      </c>
      <c r="HN165" s="86">
        <f t="shared" si="161"/>
        <v>1.1026038524902766E-158</v>
      </c>
      <c r="HO165" s="86">
        <f t="shared" si="161"/>
        <v>8.8585839697291745E-149</v>
      </c>
      <c r="HP165" s="86">
        <f t="shared" si="161"/>
        <v>3.5998682683007694E-187</v>
      </c>
      <c r="HQ165" s="86">
        <f t="shared" si="161"/>
        <v>3.7571242642608096E-267</v>
      </c>
      <c r="HS165" s="86">
        <f t="shared" si="218"/>
        <v>1.5033349757460092E-7</v>
      </c>
      <c r="HT165" s="86">
        <f t="shared" si="218"/>
        <v>1.6989226711906618E-9</v>
      </c>
      <c r="HU165" s="86">
        <f t="shared" si="218"/>
        <v>2.5799621567161099E-9</v>
      </c>
      <c r="HV165" s="86">
        <f t="shared" si="218"/>
        <v>1.2773624135238237E-9</v>
      </c>
      <c r="HW165" s="86">
        <f t="shared" si="218"/>
        <v>8.1671426253186763E-10</v>
      </c>
      <c r="HX165" s="86">
        <f t="shared" si="218"/>
        <v>1.0347656356615167E-10</v>
      </c>
      <c r="HY165" s="86">
        <f t="shared" si="218"/>
        <v>1.373258088977192E-9</v>
      </c>
      <c r="HZ165" s="86">
        <f t="shared" si="218"/>
        <v>2.3111815496678702E-10</v>
      </c>
      <c r="IA165" s="86">
        <f t="shared" si="218"/>
        <v>7.2058880555159005E-11</v>
      </c>
      <c r="IB165" s="86">
        <f t="shared" si="218"/>
        <v>1.0581048993223139E-10</v>
      </c>
      <c r="IC165" s="86">
        <f t="shared" si="218"/>
        <v>4.8514714012748663E-10</v>
      </c>
      <c r="ID165" s="86">
        <f t="shared" si="218"/>
        <v>2.5394280154263158E-10</v>
      </c>
      <c r="IE165" s="86">
        <f t="shared" si="218"/>
        <v>1.9873908339070374E-9</v>
      </c>
      <c r="IF165" s="86">
        <f t="shared" si="218"/>
        <v>5.7234227116689492E-16</v>
      </c>
      <c r="IG165" s="86">
        <f t="shared" si="218"/>
        <v>1.2239076624472071E-12</v>
      </c>
      <c r="II165" s="86">
        <f t="shared" si="219"/>
        <v>0.49366302809552748</v>
      </c>
      <c r="IJ165" s="86">
        <f t="shared" si="219"/>
        <v>0.55499500049679551</v>
      </c>
      <c r="IK165" s="86">
        <f t="shared" si="219"/>
        <v>0.52286995631467692</v>
      </c>
      <c r="IL165" s="86">
        <f t="shared" si="219"/>
        <v>0.57061252982918476</v>
      </c>
      <c r="IM165" s="86">
        <f t="shared" si="219"/>
        <v>0.57824929873826891</v>
      </c>
      <c r="IN165" s="86">
        <f t="shared" si="219"/>
        <v>0.5831177479501054</v>
      </c>
      <c r="IO165" s="86">
        <f t="shared" si="219"/>
        <v>0.57827055387667137</v>
      </c>
      <c r="IP165" s="86">
        <f t="shared" si="219"/>
        <v>0.57694958964550391</v>
      </c>
      <c r="IQ165" s="86">
        <f t="shared" si="219"/>
        <v>0.59074627265819668</v>
      </c>
      <c r="IR165" s="86">
        <f t="shared" si="219"/>
        <v>0.59599611031740518</v>
      </c>
      <c r="IS165" s="86">
        <f t="shared" si="219"/>
        <v>0.58197966297969461</v>
      </c>
      <c r="IT165" s="86">
        <f t="shared" si="219"/>
        <v>0.48070056529363969</v>
      </c>
      <c r="IU165" s="86">
        <f t="shared" si="219"/>
        <v>0.57652412881343795</v>
      </c>
      <c r="IV165" s="86">
        <f t="shared" si="219"/>
        <v>0.1800027191688448</v>
      </c>
      <c r="IW165" s="86">
        <f t="shared" si="219"/>
        <v>0.16421251497470016</v>
      </c>
      <c r="IY165" s="86">
        <f t="shared" si="220"/>
        <v>0.49366317842902507</v>
      </c>
      <c r="IZ165" s="86">
        <f t="shared" si="220"/>
        <v>0.55499500219571818</v>
      </c>
      <c r="JA165" s="86">
        <f t="shared" si="220"/>
        <v>0.52286995889463905</v>
      </c>
      <c r="JB165" s="86">
        <f t="shared" si="220"/>
        <v>0.57061253110654719</v>
      </c>
      <c r="JC165" s="86">
        <f t="shared" si="220"/>
        <v>0.57824929955498316</v>
      </c>
      <c r="JD165" s="86">
        <f t="shared" si="220"/>
        <v>0.58311774805358196</v>
      </c>
      <c r="JE165" s="86">
        <f t="shared" si="220"/>
        <v>0.57827055524992943</v>
      </c>
      <c r="JF165" s="86">
        <f t="shared" si="220"/>
        <v>0.57694958987662204</v>
      </c>
      <c r="JG165" s="86">
        <f t="shared" si="220"/>
        <v>0.59074627273025559</v>
      </c>
      <c r="JH165" s="86">
        <f t="shared" si="220"/>
        <v>0.59599611042321565</v>
      </c>
      <c r="JI165" s="86">
        <f t="shared" si="220"/>
        <v>0.58197966346484176</v>
      </c>
      <c r="JJ165" s="86">
        <f t="shared" si="220"/>
        <v>0.4807005655475825</v>
      </c>
      <c r="JK165" s="86">
        <f t="shared" si="220"/>
        <v>0.57652413080082876</v>
      </c>
      <c r="JL165" s="86">
        <f t="shared" si="220"/>
        <v>0.18000271916884539</v>
      </c>
      <c r="JM165" s="86">
        <f t="shared" si="220"/>
        <v>0.16421251497592407</v>
      </c>
    </row>
    <row r="166" spans="2:273" x14ac:dyDescent="0.25">
      <c r="B166" s="2">
        <v>139</v>
      </c>
      <c r="C166" s="37">
        <v>103.759</v>
      </c>
      <c r="D166" s="37">
        <v>106.483</v>
      </c>
      <c r="E166" s="37">
        <v>107.53400000000001</v>
      </c>
      <c r="F166" s="37">
        <v>112.845</v>
      </c>
      <c r="G166" s="37">
        <v>107.776</v>
      </c>
      <c r="H166" s="37">
        <v>109.36199999999999</v>
      </c>
      <c r="I166" s="37">
        <v>113.53400000000001</v>
      </c>
      <c r="J166" s="37">
        <v>114.241</v>
      </c>
      <c r="K166" s="37">
        <v>109.29300000000001</v>
      </c>
      <c r="L166" s="37">
        <v>110.672</v>
      </c>
      <c r="M166" s="37">
        <v>113.879</v>
      </c>
      <c r="N166" s="37">
        <v>122.20699999999999</v>
      </c>
      <c r="O166" s="37">
        <v>125.345</v>
      </c>
      <c r="P166" s="37">
        <v>135.13800000000001</v>
      </c>
      <c r="Q166" s="37">
        <v>150.12100000000001</v>
      </c>
      <c r="S166" s="4">
        <f t="shared" si="221"/>
        <v>105.10579010145369</v>
      </c>
      <c r="T166" s="4">
        <f t="shared" si="221"/>
        <v>106.70551312882374</v>
      </c>
      <c r="U166" s="4">
        <f t="shared" si="221"/>
        <v>107.08564508070036</v>
      </c>
      <c r="V166" s="4">
        <f t="shared" si="221"/>
        <v>108.51162242525628</v>
      </c>
      <c r="W166" s="4">
        <f t="shared" si="221"/>
        <v>107.94411996793079</v>
      </c>
      <c r="X166" s="4">
        <f t="shared" si="221"/>
        <v>109.91539205925815</v>
      </c>
      <c r="Y166" s="4">
        <f t="shared" si="221"/>
        <v>113.52641436129375</v>
      </c>
      <c r="Z166" s="4">
        <f t="shared" si="221"/>
        <v>113.65495248154483</v>
      </c>
      <c r="AA166" s="4">
        <f t="shared" si="221"/>
        <v>110.73006451285673</v>
      </c>
      <c r="AB166" s="4">
        <f t="shared" si="221"/>
        <v>112.0042309449275</v>
      </c>
      <c r="AC166" s="4">
        <f t="shared" si="221"/>
        <v>114.65059003819533</v>
      </c>
      <c r="AD166" s="4">
        <f t="shared" si="221"/>
        <v>120.14958639760685</v>
      </c>
      <c r="AE166" s="4">
        <f t="shared" si="221"/>
        <v>119.92750667520941</v>
      </c>
      <c r="AF166" s="4">
        <f t="shared" si="221"/>
        <v>137.53345290227909</v>
      </c>
      <c r="AG166" s="4">
        <f t="shared" si="221"/>
        <v>148.75173910233562</v>
      </c>
      <c r="AI166" s="4">
        <f t="shared" si="222"/>
        <v>-1.346790101453692</v>
      </c>
      <c r="AJ166" s="4">
        <f t="shared" si="222"/>
        <v>-0.22251312882373497</v>
      </c>
      <c r="AK166" s="4">
        <f t="shared" si="222"/>
        <v>0.44835491929964633</v>
      </c>
      <c r="AL166" s="4">
        <f t="shared" si="222"/>
        <v>4.3333775747437215</v>
      </c>
      <c r="AM166" s="4">
        <f t="shared" si="222"/>
        <v>-0.16811996793079231</v>
      </c>
      <c r="AN166" s="4">
        <f t="shared" si="222"/>
        <v>-0.55339205925815804</v>
      </c>
      <c r="AO166" s="4">
        <f t="shared" si="222"/>
        <v>7.5856387062600561E-3</v>
      </c>
      <c r="AP166" s="4">
        <f t="shared" si="222"/>
        <v>0.58604751845517455</v>
      </c>
      <c r="AQ166" s="4">
        <f t="shared" si="222"/>
        <v>-1.4370645128567219</v>
      </c>
      <c r="AR166" s="4">
        <f t="shared" si="222"/>
        <v>-1.3322309449275025</v>
      </c>
      <c r="AS166" s="4">
        <f t="shared" si="222"/>
        <v>-0.77159003819532757</v>
      </c>
      <c r="AT166" s="4">
        <f t="shared" si="222"/>
        <v>2.0574136023931402</v>
      </c>
      <c r="AU166" s="4">
        <f t="shared" si="222"/>
        <v>5.4174933247905841</v>
      </c>
      <c r="AV166" s="4">
        <f t="shared" si="222"/>
        <v>-2.3954529022790894</v>
      </c>
      <c r="AW166" s="4">
        <f t="shared" si="222"/>
        <v>1.3692608976643896</v>
      </c>
      <c r="AY166" s="2">
        <f t="shared" si="214"/>
        <v>105.10579010145369</v>
      </c>
      <c r="AZ166" s="2">
        <f t="shared" si="214"/>
        <v>105.21872445264748</v>
      </c>
      <c r="BA166" s="2">
        <f t="shared" si="214"/>
        <v>104.59523327313329</v>
      </c>
      <c r="BB166" s="2">
        <f t="shared" si="214"/>
        <v>104.68787369408184</v>
      </c>
      <c r="BC166" s="2">
        <f t="shared" si="214"/>
        <v>104.93295919454633</v>
      </c>
      <c r="BD166" s="2">
        <f t="shared" si="214"/>
        <v>106.48144869365751</v>
      </c>
      <c r="BE166" s="2">
        <f t="shared" si="214"/>
        <v>108.34176529784112</v>
      </c>
      <c r="BF166" s="2">
        <f t="shared" si="214"/>
        <v>108.13992583174142</v>
      </c>
      <c r="BG166" s="2">
        <f t="shared" si="214"/>
        <v>105.96833545631904</v>
      </c>
      <c r="BH166" s="2">
        <f t="shared" si="214"/>
        <v>107.82866409692218</v>
      </c>
      <c r="BI166" s="2">
        <f t="shared" si="214"/>
        <v>108.69179280243651</v>
      </c>
      <c r="BJ166" s="2">
        <f t="shared" si="214"/>
        <v>110.05498064852505</v>
      </c>
      <c r="BK166" s="2">
        <f t="shared" si="214"/>
        <v>111.27643479382559</v>
      </c>
      <c r="BL166" s="2">
        <f t="shared" si="214"/>
        <v>112.06357922802199</v>
      </c>
      <c r="BM166" s="2">
        <f t="shared" si="214"/>
        <v>114.83863927610247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159.13018330206378</v>
      </c>
      <c r="DL166" s="2">
        <f t="shared" si="223"/>
        <v>132.53786977058033</v>
      </c>
      <c r="DM166" s="2">
        <f t="shared" si="223"/>
        <v>132.87295262063682</v>
      </c>
      <c r="DN166" s="2">
        <f t="shared" si="223"/>
        <v>139.46514858299594</v>
      </c>
      <c r="DO166" s="2">
        <f t="shared" si="223"/>
        <v>150.83049953095684</v>
      </c>
      <c r="DP166" s="2">
        <f t="shared" si="223"/>
        <v>150.90561308677098</v>
      </c>
      <c r="DQ166" s="2">
        <f t="shared" si="223"/>
        <v>137.59455262664167</v>
      </c>
      <c r="DR166" s="2">
        <f t="shared" si="223"/>
        <v>140.15593598862023</v>
      </c>
      <c r="DS166" s="2">
        <f t="shared" si="223"/>
        <v>139.18233595023599</v>
      </c>
      <c r="DT166" s="2">
        <f t="shared" si="223"/>
        <v>143.02757728781413</v>
      </c>
      <c r="DU166" s="2">
        <f t="shared" si="223"/>
        <v>143.12467624831311</v>
      </c>
      <c r="DV166" s="2">
        <f t="shared" si="223"/>
        <v>148.92011308677098</v>
      </c>
      <c r="DW166" s="2">
        <f t="shared" si="223"/>
        <v>150.09908666156034</v>
      </c>
      <c r="DX166" s="2">
        <f t="shared" si="223"/>
        <v>152.25544976404973</v>
      </c>
      <c r="DY166" s="2">
        <f t="shared" si="223"/>
        <v>156.70409529106411</v>
      </c>
      <c r="EA166" s="2">
        <f t="shared" si="213"/>
        <v>105.37691528440233</v>
      </c>
      <c r="EB166" s="2">
        <f t="shared" si="213"/>
        <v>105.68750785960117</v>
      </c>
      <c r="EC166" s="2">
        <f t="shared" si="213"/>
        <v>104.46597549647962</v>
      </c>
      <c r="ED166" s="2">
        <f t="shared" si="213"/>
        <v>104.42896665523587</v>
      </c>
      <c r="EE166" s="2">
        <f t="shared" si="213"/>
        <v>104.57744464385209</v>
      </c>
      <c r="EF166" s="2">
        <f t="shared" si="213"/>
        <v>106.74374481381739</v>
      </c>
      <c r="EG166" s="2">
        <f t="shared" si="213"/>
        <v>108.51791858602435</v>
      </c>
      <c r="EH166" s="2">
        <f t="shared" si="213"/>
        <v>107.6520069741546</v>
      </c>
      <c r="EI166" s="2">
        <f t="shared" si="213"/>
        <v>105.78949363378216</v>
      </c>
      <c r="EJ166" s="2">
        <f t="shared" si="213"/>
        <v>107.93412840394409</v>
      </c>
      <c r="EK166" s="2">
        <f t="shared" si="212"/>
        <v>108.38560877791197</v>
      </c>
      <c r="EL166" s="2">
        <f t="shared" si="179"/>
        <v>110.05109368239812</v>
      </c>
      <c r="EM166" s="2">
        <f t="shared" si="179"/>
        <v>111.18543440369352</v>
      </c>
      <c r="EN166" s="2">
        <f t="shared" si="179"/>
        <v>112.1191567368008</v>
      </c>
      <c r="EO166" s="2">
        <f t="shared" si="179"/>
        <v>115.00690732716808</v>
      </c>
      <c r="EQ166" s="2">
        <f t="shared" si="224"/>
        <v>104.84382165578948</v>
      </c>
      <c r="ER166" s="2">
        <f t="shared" si="224"/>
        <v>104.81155434959436</v>
      </c>
      <c r="ES166" s="2">
        <f t="shared" si="224"/>
        <v>104.70359321543674</v>
      </c>
      <c r="ET166" s="2">
        <f t="shared" si="224"/>
        <v>104.89702505225488</v>
      </c>
      <c r="EU166" s="2">
        <f t="shared" si="224"/>
        <v>105.21747720352704</v>
      </c>
      <c r="EV166" s="2">
        <f t="shared" si="224"/>
        <v>106.2553934333573</v>
      </c>
      <c r="EW166" s="2">
        <f t="shared" si="224"/>
        <v>108.19027474106248</v>
      </c>
      <c r="EX166" s="2">
        <f t="shared" si="224"/>
        <v>108.53748741059263</v>
      </c>
      <c r="EY166" s="2">
        <f t="shared" si="224"/>
        <v>106.10420847899218</v>
      </c>
      <c r="EZ166" s="2">
        <f t="shared" si="224"/>
        <v>107.73592841502233</v>
      </c>
      <c r="FA166" s="2">
        <f t="shared" si="224"/>
        <v>108.93543569559823</v>
      </c>
      <c r="FB166" s="2">
        <f t="shared" si="224"/>
        <v>110.04806150537867</v>
      </c>
      <c r="FC166" s="2">
        <f t="shared" si="224"/>
        <v>111.34331514952862</v>
      </c>
      <c r="FD166" s="2">
        <f t="shared" si="224"/>
        <v>111.97307357864379</v>
      </c>
      <c r="FE166" s="2">
        <f t="shared" si="224"/>
        <v>114.51851863863122</v>
      </c>
      <c r="FG166" s="2">
        <f t="shared" si="225"/>
        <v>0.99987345395535032</v>
      </c>
      <c r="FH166" s="2">
        <f t="shared" si="225"/>
        <v>0.99987489258464535</v>
      </c>
      <c r="FI166" s="2">
        <f t="shared" si="225"/>
        <v>0.99987441962567791</v>
      </c>
      <c r="FJ166" s="2">
        <f t="shared" si="225"/>
        <v>0.99987668707078592</v>
      </c>
      <c r="FK166" s="2">
        <f t="shared" si="225"/>
        <v>0.99988562080810506</v>
      </c>
      <c r="FL166" s="2">
        <f t="shared" si="225"/>
        <v>0.99987203151455251</v>
      </c>
      <c r="FM166" s="2">
        <f t="shared" si="225"/>
        <v>0.99988359267007798</v>
      </c>
      <c r="FN166" s="2">
        <f t="shared" si="225"/>
        <v>0.99986928448979084</v>
      </c>
      <c r="FO166" s="2">
        <f t="shared" si="225"/>
        <v>0.99986118907927979</v>
      </c>
      <c r="FP166" s="2">
        <f t="shared" si="225"/>
        <v>0.99986157149166988</v>
      </c>
      <c r="FQ166" s="2">
        <f t="shared" si="225"/>
        <v>0.99987612759596323</v>
      </c>
      <c r="FR166" s="2">
        <f t="shared" si="225"/>
        <v>0.99985952925464616</v>
      </c>
      <c r="FS166" s="2">
        <f t="shared" si="225"/>
        <v>0.99988003798922287</v>
      </c>
      <c r="FT166" s="2">
        <f t="shared" si="225"/>
        <v>0.99985892107094831</v>
      </c>
      <c r="FU166" s="2">
        <f t="shared" si="225"/>
        <v>0.99983140515071489</v>
      </c>
      <c r="FW166" s="2">
        <f t="shared" si="216"/>
        <v>0.52134828008814382</v>
      </c>
      <c r="FX166" s="2">
        <f t="shared" si="216"/>
        <v>0.53900416054047917</v>
      </c>
      <c r="FY166" s="2">
        <f t="shared" si="216"/>
        <v>0.52896062795613952</v>
      </c>
      <c r="FZ166" s="2">
        <f t="shared" si="216"/>
        <v>0.54392064376030524</v>
      </c>
      <c r="GA166" s="2">
        <f t="shared" si="216"/>
        <v>0.5471974173180445</v>
      </c>
      <c r="GB166" s="2">
        <f t="shared" si="216"/>
        <v>0.54867756758432484</v>
      </c>
      <c r="GC166" s="2">
        <f t="shared" si="216"/>
        <v>0.5479670205186038</v>
      </c>
      <c r="GD166" s="2">
        <f t="shared" si="216"/>
        <v>0.54622334951580109</v>
      </c>
      <c r="GE166" s="2">
        <f t="shared" si="216"/>
        <v>0.55353769928843488</v>
      </c>
      <c r="GF166" s="2">
        <f t="shared" si="216"/>
        <v>0.55662082224742826</v>
      </c>
      <c r="GG166" s="2">
        <f t="shared" si="216"/>
        <v>0.54904698735618673</v>
      </c>
      <c r="GH166" s="2">
        <f t="shared" si="216"/>
        <v>0.51876720583459779</v>
      </c>
      <c r="GI166" s="2">
        <f t="shared" si="216"/>
        <v>0.54681924451196773</v>
      </c>
      <c r="GJ166" s="2">
        <f t="shared" si="216"/>
        <v>0.41921255528562651</v>
      </c>
      <c r="GK166" s="2">
        <f t="shared" si="216"/>
        <v>0.35893129038503724</v>
      </c>
      <c r="GM166" s="86">
        <f t="shared" si="217"/>
        <v>3.8323378473309043E-227</v>
      </c>
      <c r="GN166" s="86">
        <f t="shared" si="217"/>
        <v>6.4097249858212765E-267</v>
      </c>
      <c r="GO166" s="86">
        <f t="shared" si="217"/>
        <v>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1.1332745228459264E-233</v>
      </c>
      <c r="GZ166" s="86">
        <f t="shared" si="217"/>
        <v>4.5157753420537713E-283</v>
      </c>
      <c r="HA166" s="86">
        <f t="shared" si="217"/>
        <v>0</v>
      </c>
      <c r="HC166" s="86">
        <f t="shared" si="181"/>
        <v>1.8179495451402623E-177</v>
      </c>
      <c r="HD166" s="86">
        <f t="shared" si="181"/>
        <v>7.8699676248678859E-167</v>
      </c>
      <c r="HE166" s="86">
        <f t="shared" si="181"/>
        <v>7.0314940912365456E-218</v>
      </c>
      <c r="HF166" s="86">
        <f t="shared" si="180"/>
        <v>1.5870334519393413E-206</v>
      </c>
      <c r="HG166" s="86">
        <f t="shared" si="180"/>
        <v>3.0217077793455528E-221</v>
      </c>
      <c r="HH166" s="86">
        <f t="shared" si="180"/>
        <v>2.2557507974659745E-245</v>
      </c>
      <c r="HI166" s="86">
        <f t="shared" si="180"/>
        <v>5.3738318892012708E-295</v>
      </c>
      <c r="HJ166" s="86">
        <f t="shared" si="180"/>
        <v>0</v>
      </c>
      <c r="HK166" s="86">
        <f t="shared" si="180"/>
        <v>1.5651983507291808E-195</v>
      </c>
      <c r="HL166" s="86">
        <f t="shared" si="161"/>
        <v>1.3418941950339533E-192</v>
      </c>
      <c r="HM166" s="86">
        <f t="shared" si="161"/>
        <v>1.760940424902271E-244</v>
      </c>
      <c r="HN166" s="86">
        <f t="shared" si="161"/>
        <v>4.4164221065592135E-164</v>
      </c>
      <c r="HO166" s="86">
        <f t="shared" si="161"/>
        <v>7.9701747913357806E-154</v>
      </c>
      <c r="HP166" s="86">
        <f t="shared" si="161"/>
        <v>1.2260156073634564E-193</v>
      </c>
      <c r="HQ166" s="86">
        <f t="shared" si="161"/>
        <v>3.096962484244724E-276</v>
      </c>
      <c r="HS166" s="86">
        <f t="shared" si="218"/>
        <v>4.6910354454153233E-8</v>
      </c>
      <c r="HT166" s="86">
        <f t="shared" si="218"/>
        <v>4.1979495096487096E-10</v>
      </c>
      <c r="HU166" s="86">
        <f t="shared" si="218"/>
        <v>6.3419313555921862E-10</v>
      </c>
      <c r="HV166" s="86">
        <f t="shared" si="218"/>
        <v>2.8977518109415526E-10</v>
      </c>
      <c r="HW166" s="86">
        <f t="shared" si="218"/>
        <v>1.8197122640867966E-10</v>
      </c>
      <c r="HX166" s="86">
        <f t="shared" si="218"/>
        <v>2.024301899279813E-11</v>
      </c>
      <c r="HY166" s="86">
        <f t="shared" si="218"/>
        <v>3.2655849984664795E-10</v>
      </c>
      <c r="HZ166" s="86">
        <f t="shared" si="218"/>
        <v>4.7963253593765991E-11</v>
      </c>
      <c r="IA166" s="86">
        <f t="shared" si="218"/>
        <v>1.4337775042255008E-11</v>
      </c>
      <c r="IB166" s="86">
        <f t="shared" si="218"/>
        <v>2.0392965705291813E-11</v>
      </c>
      <c r="IC166" s="86">
        <f t="shared" si="218"/>
        <v>1.0637900619643472E-10</v>
      </c>
      <c r="ID166" s="86">
        <f t="shared" si="218"/>
        <v>5.0255743573612313E-11</v>
      </c>
      <c r="IE166" s="86">
        <f t="shared" si="218"/>
        <v>4.6943502898176349E-10</v>
      </c>
      <c r="IF166" s="86">
        <f t="shared" si="218"/>
        <v>2.6412545259588873E-17</v>
      </c>
      <c r="IG166" s="86">
        <f t="shared" si="218"/>
        <v>9.615988038269272E-14</v>
      </c>
      <c r="II166" s="86">
        <f t="shared" si="219"/>
        <v>0.56608484259393443</v>
      </c>
      <c r="IJ166" s="86">
        <f t="shared" si="219"/>
        <v>0.59769536306762983</v>
      </c>
      <c r="IK166" s="86">
        <f t="shared" si="219"/>
        <v>0.58530573051457935</v>
      </c>
      <c r="IL166" s="86">
        <f t="shared" si="219"/>
        <v>0.60168404444021517</v>
      </c>
      <c r="IM166" s="86">
        <f t="shared" si="219"/>
        <v>0.60202367821299074</v>
      </c>
      <c r="IN166" s="86">
        <f t="shared" si="219"/>
        <v>0.60139832885948918</v>
      </c>
      <c r="IO166" s="86">
        <f t="shared" si="219"/>
        <v>0.60203723589746772</v>
      </c>
      <c r="IP166" s="86">
        <f t="shared" si="219"/>
        <v>0.6020327460436895</v>
      </c>
      <c r="IQ166" s="86">
        <f t="shared" si="219"/>
        <v>0.59930806104435774</v>
      </c>
      <c r="IR166" s="86">
        <f t="shared" si="219"/>
        <v>0.59511241920175195</v>
      </c>
      <c r="IS166" s="86">
        <f t="shared" si="219"/>
        <v>0.60179231137071798</v>
      </c>
      <c r="IT166" s="86">
        <f t="shared" si="219"/>
        <v>0.56736182683283354</v>
      </c>
      <c r="IU166" s="86">
        <f t="shared" si="219"/>
        <v>0.60202030455232658</v>
      </c>
      <c r="IV166" s="86">
        <f t="shared" si="219"/>
        <v>0.25863739944602815</v>
      </c>
      <c r="IW166" s="86">
        <f t="shared" si="219"/>
        <v>0.22813092530594126</v>
      </c>
      <c r="IY166" s="86">
        <f t="shared" si="220"/>
        <v>0.56608488950428892</v>
      </c>
      <c r="IZ166" s="86">
        <f t="shared" si="220"/>
        <v>0.5976953634874248</v>
      </c>
      <c r="JA166" s="86">
        <f t="shared" si="220"/>
        <v>0.58530573114877249</v>
      </c>
      <c r="JB166" s="86">
        <f t="shared" si="220"/>
        <v>0.60168404472999037</v>
      </c>
      <c r="JC166" s="86">
        <f t="shared" si="220"/>
        <v>0.60202367839496196</v>
      </c>
      <c r="JD166" s="86">
        <f t="shared" si="220"/>
        <v>0.60139832887973221</v>
      </c>
      <c r="JE166" s="86">
        <f t="shared" si="220"/>
        <v>0.60203723622402616</v>
      </c>
      <c r="JF166" s="86">
        <f t="shared" si="220"/>
        <v>0.6020327460916528</v>
      </c>
      <c r="JG166" s="86">
        <f t="shared" si="220"/>
        <v>0.5993080610586955</v>
      </c>
      <c r="JH166" s="86">
        <f t="shared" si="220"/>
        <v>0.59511241922214497</v>
      </c>
      <c r="JI166" s="86">
        <f t="shared" si="220"/>
        <v>0.601792311477097</v>
      </c>
      <c r="JJ166" s="86">
        <f t="shared" si="220"/>
        <v>0.56736182688308923</v>
      </c>
      <c r="JK166" s="86">
        <f t="shared" si="220"/>
        <v>0.60202030502176163</v>
      </c>
      <c r="JL166" s="86">
        <f t="shared" si="220"/>
        <v>0.25863739944602815</v>
      </c>
      <c r="JM166" s="86">
        <f t="shared" si="220"/>
        <v>0.22813092530603743</v>
      </c>
    </row>
    <row r="167" spans="2:273" x14ac:dyDescent="0.25">
      <c r="B167" s="2">
        <v>140</v>
      </c>
      <c r="C167" s="37">
        <v>106.19</v>
      </c>
      <c r="D167" s="37">
        <v>106.828</v>
      </c>
      <c r="E167" s="37">
        <v>106.224</v>
      </c>
      <c r="F167" s="37">
        <v>108.086</v>
      </c>
      <c r="G167" s="37">
        <v>107.414</v>
      </c>
      <c r="H167" s="37">
        <v>109.776</v>
      </c>
      <c r="I167" s="37">
        <v>109.63800000000001</v>
      </c>
      <c r="J167" s="37">
        <v>109.431</v>
      </c>
      <c r="K167" s="37">
        <v>109</v>
      </c>
      <c r="L167" s="37">
        <v>107.345</v>
      </c>
      <c r="M167" s="37">
        <v>110.483</v>
      </c>
      <c r="N167" s="37">
        <v>116.69</v>
      </c>
      <c r="O167" s="37">
        <v>118.672</v>
      </c>
      <c r="P167" s="37">
        <v>140.05199999999999</v>
      </c>
      <c r="Q167" s="37">
        <v>157.41399999999999</v>
      </c>
      <c r="S167" s="4">
        <f t="shared" si="221"/>
        <v>105.00266776934816</v>
      </c>
      <c r="T167" s="4">
        <f t="shared" si="221"/>
        <v>106.10438441052359</v>
      </c>
      <c r="U167" s="4">
        <f t="shared" si="221"/>
        <v>106.22790017580463</v>
      </c>
      <c r="V167" s="4">
        <f t="shared" si="221"/>
        <v>106.90010449918057</v>
      </c>
      <c r="W167" s="4">
        <f t="shared" si="221"/>
        <v>106.62354612770972</v>
      </c>
      <c r="X167" s="4">
        <f t="shared" si="221"/>
        <v>108.34599037499804</v>
      </c>
      <c r="Y167" s="4">
        <f t="shared" si="221"/>
        <v>111.41558313263602</v>
      </c>
      <c r="Z167" s="4">
        <f t="shared" si="221"/>
        <v>111.32997720197311</v>
      </c>
      <c r="AA167" s="4">
        <f t="shared" si="221"/>
        <v>108.52789832897432</v>
      </c>
      <c r="AB167" s="4">
        <f t="shared" si="221"/>
        <v>109.93769345345525</v>
      </c>
      <c r="AC167" s="4">
        <f t="shared" si="221"/>
        <v>112.07697275366823</v>
      </c>
      <c r="AD167" s="4">
        <f t="shared" si="221"/>
        <v>117.03277348481166</v>
      </c>
      <c r="AE167" s="4">
        <f t="shared" si="221"/>
        <v>116.34387256157196</v>
      </c>
      <c r="AF167" s="4">
        <f t="shared" si="221"/>
        <v>141.02779960760708</v>
      </c>
      <c r="AG167" s="4">
        <f t="shared" si="221"/>
        <v>155.88406778528338</v>
      </c>
      <c r="AI167" s="4">
        <f t="shared" si="222"/>
        <v>1.1873322306518332</v>
      </c>
      <c r="AJ167" s="4">
        <f t="shared" si="222"/>
        <v>0.72361558947640958</v>
      </c>
      <c r="AK167" s="4">
        <f t="shared" si="222"/>
        <v>-3.9001758046310897E-3</v>
      </c>
      <c r="AL167" s="4">
        <f t="shared" si="222"/>
        <v>1.1858955008194272</v>
      </c>
      <c r="AM167" s="4">
        <f t="shared" si="222"/>
        <v>0.79045387229028563</v>
      </c>
      <c r="AN167" s="4">
        <f t="shared" si="222"/>
        <v>1.4300096250019578</v>
      </c>
      <c r="AO167" s="4">
        <f t="shared" si="222"/>
        <v>-1.7775831326360105</v>
      </c>
      <c r="AP167" s="4">
        <f t="shared" si="222"/>
        <v>-1.8989772019731106</v>
      </c>
      <c r="AQ167" s="4">
        <f t="shared" si="222"/>
        <v>0.47210167102568334</v>
      </c>
      <c r="AR167" s="4">
        <f t="shared" si="222"/>
        <v>-2.5926934534552544</v>
      </c>
      <c r="AS167" s="4">
        <f t="shared" si="222"/>
        <v>-1.5939727536682256</v>
      </c>
      <c r="AT167" s="4">
        <f t="shared" si="222"/>
        <v>-0.34277348481165859</v>
      </c>
      <c r="AU167" s="4">
        <f t="shared" si="222"/>
        <v>2.3281274384280408</v>
      </c>
      <c r="AV167" s="4">
        <f t="shared" si="222"/>
        <v>-0.97579960760708673</v>
      </c>
      <c r="AW167" s="4">
        <f t="shared" si="222"/>
        <v>1.5299322147166095</v>
      </c>
      <c r="AY167" s="2">
        <f t="shared" si="214"/>
        <v>105.00266776934816</v>
      </c>
      <c r="AZ167" s="2">
        <f t="shared" si="214"/>
        <v>105.14120571451522</v>
      </c>
      <c r="BA167" s="2">
        <f t="shared" si="214"/>
        <v>104.52185443273572</v>
      </c>
      <c r="BB167" s="2">
        <f t="shared" si="214"/>
        <v>104.60472918114746</v>
      </c>
      <c r="BC167" s="2">
        <f t="shared" si="214"/>
        <v>104.85990758282134</v>
      </c>
      <c r="BD167" s="2">
        <f t="shared" si="214"/>
        <v>106.42480071698036</v>
      </c>
      <c r="BE167" s="2">
        <f t="shared" si="214"/>
        <v>108.30642426064446</v>
      </c>
      <c r="BF167" s="2">
        <f t="shared" si="214"/>
        <v>108.12726221443305</v>
      </c>
      <c r="BG167" s="2">
        <f t="shared" si="214"/>
        <v>105.91095215500329</v>
      </c>
      <c r="BH167" s="2">
        <f t="shared" si="214"/>
        <v>107.76552759535522</v>
      </c>
      <c r="BI167" s="2">
        <f t="shared" si="214"/>
        <v>108.62702393531238</v>
      </c>
      <c r="BJ167" s="2">
        <f t="shared" si="214"/>
        <v>109.97796973980508</v>
      </c>
      <c r="BK167" s="2">
        <f t="shared" si="214"/>
        <v>111.18001665354785</v>
      </c>
      <c r="BL167" s="2">
        <f t="shared" si="214"/>
        <v>111.96890260719903</v>
      </c>
      <c r="BM167" s="2">
        <f t="shared" si="214"/>
        <v>114.73163815958833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159.49033039399623</v>
      </c>
      <c r="DL167" s="2">
        <f t="shared" si="223"/>
        <v>132.68264811066129</v>
      </c>
      <c r="DM167" s="2">
        <f t="shared" si="223"/>
        <v>133.02106554327605</v>
      </c>
      <c r="DN167" s="2">
        <f t="shared" si="223"/>
        <v>139.66830303643724</v>
      </c>
      <c r="DO167" s="2">
        <f t="shared" si="223"/>
        <v>151.11618592870545</v>
      </c>
      <c r="DP167" s="2">
        <f t="shared" si="223"/>
        <v>151.22055476529161</v>
      </c>
      <c r="DQ167" s="2">
        <f t="shared" si="223"/>
        <v>137.78389990619138</v>
      </c>
      <c r="DR167" s="2">
        <f t="shared" si="223"/>
        <v>140.36753200568992</v>
      </c>
      <c r="DS167" s="2">
        <f t="shared" si="223"/>
        <v>139.3950831831832</v>
      </c>
      <c r="DT167" s="2">
        <f t="shared" si="223"/>
        <v>143.24169511616881</v>
      </c>
      <c r="DU167" s="2">
        <f t="shared" si="223"/>
        <v>143.32222543859649</v>
      </c>
      <c r="DV167" s="2">
        <f t="shared" si="223"/>
        <v>149.17438833570412</v>
      </c>
      <c r="DW167" s="2">
        <f t="shared" si="223"/>
        <v>150.33210777984459</v>
      </c>
      <c r="DX167" s="2">
        <f t="shared" si="223"/>
        <v>152.52458348348347</v>
      </c>
      <c r="DY167" s="2">
        <f t="shared" si="223"/>
        <v>157.0109606970708</v>
      </c>
      <c r="EA167" s="2">
        <f t="shared" si="213"/>
        <v>105.29364548480099</v>
      </c>
      <c r="EB167" s="2">
        <f t="shared" si="213"/>
        <v>105.64248824110913</v>
      </c>
      <c r="EC167" s="2">
        <f t="shared" si="213"/>
        <v>104.384189665422</v>
      </c>
      <c r="ED167" s="2">
        <f t="shared" si="213"/>
        <v>104.32898703120618</v>
      </c>
      <c r="EE167" s="2">
        <f t="shared" si="213"/>
        <v>104.48121456848773</v>
      </c>
      <c r="EF167" s="2">
        <f t="shared" si="213"/>
        <v>106.70551863297672</v>
      </c>
      <c r="EG167" s="2">
        <f t="shared" si="213"/>
        <v>108.49477074176093</v>
      </c>
      <c r="EH167" s="2">
        <f t="shared" si="213"/>
        <v>107.60745959092773</v>
      </c>
      <c r="EI167" s="2">
        <f t="shared" si="213"/>
        <v>105.72085980580744</v>
      </c>
      <c r="EJ167" s="2">
        <f t="shared" si="213"/>
        <v>107.87875402374146</v>
      </c>
      <c r="EK167" s="2">
        <f t="shared" si="212"/>
        <v>108.30102811775141</v>
      </c>
      <c r="EL167" s="2">
        <f t="shared" si="179"/>
        <v>109.97462600130481</v>
      </c>
      <c r="EM167" s="2">
        <f t="shared" si="179"/>
        <v>111.08358707267729</v>
      </c>
      <c r="EN167" s="2">
        <f t="shared" si="179"/>
        <v>112.02979832613619</v>
      </c>
      <c r="EO167" s="2">
        <f t="shared" si="179"/>
        <v>114.91379861605122</v>
      </c>
      <c r="EQ167" s="2">
        <f t="shared" si="224"/>
        <v>104.74753378073305</v>
      </c>
      <c r="ER167" s="2">
        <f t="shared" si="224"/>
        <v>104.74470419630009</v>
      </c>
      <c r="ES167" s="2">
        <f t="shared" si="224"/>
        <v>104.62771471779192</v>
      </c>
      <c r="ET167" s="2">
        <f t="shared" si="224"/>
        <v>104.80858217670915</v>
      </c>
      <c r="EU167" s="2">
        <f t="shared" si="224"/>
        <v>105.13716480594903</v>
      </c>
      <c r="EV167" s="2">
        <f t="shared" si="224"/>
        <v>106.20511686541887</v>
      </c>
      <c r="EW167" s="2">
        <f t="shared" si="224"/>
        <v>108.15927424615771</v>
      </c>
      <c r="EX167" s="2">
        <f t="shared" si="224"/>
        <v>108.51422909570844</v>
      </c>
      <c r="EY167" s="2">
        <f t="shared" si="224"/>
        <v>106.04338373300078</v>
      </c>
      <c r="EZ167" s="2">
        <f t="shared" si="224"/>
        <v>107.6755644155192</v>
      </c>
      <c r="FA167" s="2">
        <f t="shared" si="224"/>
        <v>108.86429709415505</v>
      </c>
      <c r="FB167" s="2">
        <f t="shared" si="224"/>
        <v>109.97152793335428</v>
      </c>
      <c r="FC167" s="2">
        <f t="shared" si="224"/>
        <v>111.24536189153191</v>
      </c>
      <c r="FD167" s="2">
        <f t="shared" si="224"/>
        <v>111.8801657666158</v>
      </c>
      <c r="FE167" s="2">
        <f t="shared" si="224"/>
        <v>114.4179010258936</v>
      </c>
      <c r="FG167" s="2">
        <f t="shared" si="225"/>
        <v>0.99988458735051899</v>
      </c>
      <c r="FH167" s="2">
        <f t="shared" si="225"/>
        <v>0.99988589942508266</v>
      </c>
      <c r="FI167" s="2">
        <f t="shared" si="225"/>
        <v>0.99988546807186307</v>
      </c>
      <c r="FJ167" s="2">
        <f t="shared" si="225"/>
        <v>0.99988753605166758</v>
      </c>
      <c r="FK167" s="2">
        <f t="shared" si="225"/>
        <v>0.99989568388734418</v>
      </c>
      <c r="FL167" s="2">
        <f t="shared" si="225"/>
        <v>0.9998832900400404</v>
      </c>
      <c r="FM167" s="2">
        <f t="shared" si="225"/>
        <v>0.99989383416591826</v>
      </c>
      <c r="FN167" s="2">
        <f t="shared" si="225"/>
        <v>0.99988078466665642</v>
      </c>
      <c r="FO167" s="2">
        <f t="shared" si="225"/>
        <v>0.99987340138942493</v>
      </c>
      <c r="FP167" s="2">
        <f t="shared" si="225"/>
        <v>0.99987375016217772</v>
      </c>
      <c r="FQ167" s="2">
        <f t="shared" si="225"/>
        <v>0.99988702579346711</v>
      </c>
      <c r="FR167" s="2">
        <f t="shared" si="225"/>
        <v>0.99987188757416767</v>
      </c>
      <c r="FS167" s="2">
        <f t="shared" si="225"/>
        <v>0.99989059219102183</v>
      </c>
      <c r="FT167" s="2">
        <f t="shared" si="225"/>
        <v>0.99987133289030172</v>
      </c>
      <c r="FU167" s="2">
        <f t="shared" si="225"/>
        <v>0.99984623738899803</v>
      </c>
      <c r="FW167" s="2">
        <f t="shared" si="216"/>
        <v>0.54427088128166301</v>
      </c>
      <c r="FX167" s="2">
        <f t="shared" si="216"/>
        <v>0.56179192234160635</v>
      </c>
      <c r="FY167" s="2">
        <f t="shared" si="216"/>
        <v>0.55183205750626174</v>
      </c>
      <c r="FZ167" s="2">
        <f t="shared" si="216"/>
        <v>0.56666076268754417</v>
      </c>
      <c r="GA167" s="2">
        <f t="shared" si="216"/>
        <v>0.56990334640981288</v>
      </c>
      <c r="GB167" s="2">
        <f t="shared" si="216"/>
        <v>0.57136741438051375</v>
      </c>
      <c r="GC167" s="2">
        <f t="shared" si="216"/>
        <v>0.57066463719540972</v>
      </c>
      <c r="GD167" s="2">
        <f t="shared" si="216"/>
        <v>0.56893964544693287</v>
      </c>
      <c r="GE167" s="2">
        <f t="shared" si="216"/>
        <v>0.57617194767901025</v>
      </c>
      <c r="GF167" s="2">
        <f t="shared" si="216"/>
        <v>0.57921758397868262</v>
      </c>
      <c r="GG167" s="2">
        <f t="shared" si="216"/>
        <v>0.57173275836700121</v>
      </c>
      <c r="GH167" s="2">
        <f t="shared" si="216"/>
        <v>0.54170475639617244</v>
      </c>
      <c r="GI167" s="2">
        <f t="shared" si="216"/>
        <v>0.56952921886531227</v>
      </c>
      <c r="GJ167" s="2">
        <f t="shared" si="216"/>
        <v>0.44178931452555925</v>
      </c>
      <c r="GK167" s="2">
        <f t="shared" si="216"/>
        <v>0.38038786589040163</v>
      </c>
      <c r="GM167" s="86">
        <f t="shared" si="217"/>
        <v>7.160127139050929E-233</v>
      </c>
      <c r="GN167" s="86">
        <f t="shared" si="217"/>
        <v>1.2502625795532731E-273</v>
      </c>
      <c r="GO167" s="86">
        <f t="shared" si="217"/>
        <v>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1.7857390395415228E-239</v>
      </c>
      <c r="GZ167" s="86">
        <f t="shared" si="217"/>
        <v>3.7192220397358858E-290</v>
      </c>
      <c r="HA167" s="86">
        <f t="shared" si="217"/>
        <v>0</v>
      </c>
      <c r="HC167" s="86">
        <f t="shared" si="181"/>
        <v>1.6482563157863126E-183</v>
      </c>
      <c r="HD167" s="86">
        <f t="shared" si="181"/>
        <v>1.996733009420437E-172</v>
      </c>
      <c r="HE167" s="86">
        <f t="shared" si="181"/>
        <v>3.6270347807176651E-225</v>
      </c>
      <c r="HF167" s="86">
        <f t="shared" si="180"/>
        <v>1.885977642585049E-213</v>
      </c>
      <c r="HG167" s="86">
        <f t="shared" si="180"/>
        <v>1.1886473793876526E-228</v>
      </c>
      <c r="HH167" s="86">
        <f t="shared" si="180"/>
        <v>1.5592657770003072E-253</v>
      </c>
      <c r="HI167" s="86">
        <f t="shared" si="180"/>
        <v>8.2083678105712946E-305</v>
      </c>
      <c r="HJ167" s="86">
        <f t="shared" si="180"/>
        <v>0</v>
      </c>
      <c r="HK167" s="86">
        <f t="shared" si="180"/>
        <v>5.6711276925560204E-202</v>
      </c>
      <c r="HL167" s="86">
        <f t="shared" si="161"/>
        <v>4.9524247167067311E-199</v>
      </c>
      <c r="HM167" s="86">
        <f t="shared" si="161"/>
        <v>1.1611081404416705E-252</v>
      </c>
      <c r="HN167" s="86">
        <f t="shared" si="161"/>
        <v>1.4340003487730664E-169</v>
      </c>
      <c r="HO167" s="86">
        <f t="shared" si="161"/>
        <v>5.8955952105102879E-159</v>
      </c>
      <c r="HP167" s="86">
        <f t="shared" si="161"/>
        <v>3.2350949952431861E-200</v>
      </c>
      <c r="HQ167" s="86">
        <f t="shared" si="161"/>
        <v>1.7954672593577421E-285</v>
      </c>
      <c r="HS167" s="86">
        <f t="shared" si="218"/>
        <v>1.4021110610891724E-8</v>
      </c>
      <c r="HT167" s="86">
        <f t="shared" si="218"/>
        <v>9.8839893676529556E-11</v>
      </c>
      <c r="HU167" s="86">
        <f t="shared" si="218"/>
        <v>1.4834470748157262E-10</v>
      </c>
      <c r="HV167" s="86">
        <f t="shared" si="218"/>
        <v>6.2310981635676675E-11</v>
      </c>
      <c r="HW167" s="86">
        <f t="shared" si="218"/>
        <v>3.8426490145792948E-11</v>
      </c>
      <c r="HX167" s="86">
        <f t="shared" si="218"/>
        <v>3.7383352416060087E-12</v>
      </c>
      <c r="HY167" s="86">
        <f t="shared" si="218"/>
        <v>7.3838020939503682E-11</v>
      </c>
      <c r="HZ167" s="86">
        <f t="shared" si="218"/>
        <v>9.416282614647536E-12</v>
      </c>
      <c r="IA167" s="86">
        <f t="shared" si="218"/>
        <v>2.698523122734914E-12</v>
      </c>
      <c r="IB167" s="86">
        <f t="shared" si="218"/>
        <v>3.7061699036249172E-12</v>
      </c>
      <c r="IC167" s="86">
        <f t="shared" si="218"/>
        <v>2.211094479149842E-11</v>
      </c>
      <c r="ID167" s="86">
        <f t="shared" si="218"/>
        <v>9.3750441799873696E-12</v>
      </c>
      <c r="IE167" s="86">
        <f t="shared" si="218"/>
        <v>1.0528789968749691E-10</v>
      </c>
      <c r="IF167" s="86">
        <f t="shared" si="218"/>
        <v>1.067642299012323E-18</v>
      </c>
      <c r="IG167" s="86">
        <f t="shared" si="218"/>
        <v>6.7272040465090414E-15</v>
      </c>
      <c r="II167" s="86">
        <f t="shared" si="219"/>
        <v>0.59986132190445751</v>
      </c>
      <c r="IJ167" s="86">
        <f t="shared" si="219"/>
        <v>0.59563277632643608</v>
      </c>
      <c r="IK167" s="86">
        <f t="shared" si="219"/>
        <v>0.60155488051834194</v>
      </c>
      <c r="IL167" s="86">
        <f t="shared" si="219"/>
        <v>0.58494950482894281</v>
      </c>
      <c r="IM167" s="86">
        <f t="shared" si="219"/>
        <v>0.57912806510750536</v>
      </c>
      <c r="IN167" s="86">
        <f t="shared" si="219"/>
        <v>0.57123633361915838</v>
      </c>
      <c r="IO167" s="86">
        <f t="shared" si="219"/>
        <v>0.58162650523948933</v>
      </c>
      <c r="IP167" s="86">
        <f t="shared" si="219"/>
        <v>0.57884274803205427</v>
      </c>
      <c r="IQ167" s="86">
        <f t="shared" si="219"/>
        <v>0.56326790247000857</v>
      </c>
      <c r="IR167" s="86">
        <f t="shared" si="219"/>
        <v>0.55019047670105414</v>
      </c>
      <c r="IS167" s="86">
        <f t="shared" si="219"/>
        <v>0.57585579538039355</v>
      </c>
      <c r="IT167" s="86">
        <f t="shared" si="219"/>
        <v>0.60164588098365057</v>
      </c>
      <c r="IU167" s="86">
        <f t="shared" si="219"/>
        <v>0.58195241380739449</v>
      </c>
      <c r="IV167" s="86">
        <f t="shared" si="219"/>
        <v>0.34374826939522579</v>
      </c>
      <c r="IW167" s="86">
        <f t="shared" si="219"/>
        <v>0.30477577755785462</v>
      </c>
      <c r="IY167" s="86">
        <f t="shared" si="220"/>
        <v>0.59986133592556812</v>
      </c>
      <c r="IZ167" s="86">
        <f t="shared" si="220"/>
        <v>0.59563277642527601</v>
      </c>
      <c r="JA167" s="86">
        <f t="shared" si="220"/>
        <v>0.60155488066668661</v>
      </c>
      <c r="JB167" s="86">
        <f t="shared" si="220"/>
        <v>0.58494950489125375</v>
      </c>
      <c r="JC167" s="86">
        <f t="shared" si="220"/>
        <v>0.57912806514593185</v>
      </c>
      <c r="JD167" s="86">
        <f t="shared" si="220"/>
        <v>0.57123633362289672</v>
      </c>
      <c r="JE167" s="86">
        <f t="shared" si="220"/>
        <v>0.58162650531332738</v>
      </c>
      <c r="JF167" s="86">
        <f t="shared" si="220"/>
        <v>0.57884274804147051</v>
      </c>
      <c r="JG167" s="86">
        <f t="shared" si="220"/>
        <v>0.56326790247270708</v>
      </c>
      <c r="JH167" s="86">
        <f t="shared" si="220"/>
        <v>0.55019047670476029</v>
      </c>
      <c r="JI167" s="86">
        <f t="shared" si="220"/>
        <v>0.57585579540250453</v>
      </c>
      <c r="JJ167" s="86">
        <f t="shared" si="220"/>
        <v>0.60164588099302563</v>
      </c>
      <c r="JK167" s="86">
        <f t="shared" si="220"/>
        <v>0.58195241391268238</v>
      </c>
      <c r="JL167" s="86">
        <f t="shared" si="220"/>
        <v>0.34374826939522579</v>
      </c>
      <c r="JM167" s="86">
        <f t="shared" si="220"/>
        <v>0.30477577755786134</v>
      </c>
    </row>
    <row r="168" spans="2:273" x14ac:dyDescent="0.25">
      <c r="B168" s="2">
        <v>141</v>
      </c>
      <c r="C168" s="37">
        <v>104.621</v>
      </c>
      <c r="D168" s="37">
        <v>104.672</v>
      </c>
      <c r="E168" s="37">
        <v>103.759</v>
      </c>
      <c r="F168" s="37">
        <v>107.155</v>
      </c>
      <c r="G168" s="37">
        <v>107.621</v>
      </c>
      <c r="H168" s="37">
        <v>107.36199999999999</v>
      </c>
      <c r="I168" s="37">
        <v>110.39700000000001</v>
      </c>
      <c r="J168" s="37">
        <v>110.05200000000001</v>
      </c>
      <c r="K168" s="37">
        <v>106.776</v>
      </c>
      <c r="L168" s="37">
        <v>106.414</v>
      </c>
      <c r="M168" s="37">
        <v>108.155</v>
      </c>
      <c r="N168" s="37">
        <v>112.155</v>
      </c>
      <c r="O168" s="37">
        <v>114.655</v>
      </c>
      <c r="P168" s="37">
        <v>141.58600000000001</v>
      </c>
      <c r="Q168" s="37">
        <v>161.483</v>
      </c>
      <c r="S168" s="4">
        <f t="shared" si="221"/>
        <v>104.89909628464343</v>
      </c>
      <c r="T168" s="4">
        <f t="shared" si="221"/>
        <v>105.60092938176385</v>
      </c>
      <c r="U168" s="4">
        <f t="shared" si="221"/>
        <v>105.45230897598366</v>
      </c>
      <c r="V168" s="4">
        <f t="shared" si="221"/>
        <v>105.69089801545744</v>
      </c>
      <c r="W168" s="4">
        <f t="shared" si="221"/>
        <v>105.66331843329267</v>
      </c>
      <c r="X168" s="4">
        <f t="shared" si="221"/>
        <v>107.26835950336574</v>
      </c>
      <c r="Y168" s="4">
        <f t="shared" si="221"/>
        <v>109.86768393919432</v>
      </c>
      <c r="Z168" s="4">
        <f t="shared" si="221"/>
        <v>109.68384069482094</v>
      </c>
      <c r="AA168" s="4">
        <f t="shared" si="221"/>
        <v>107.06634013626345</v>
      </c>
      <c r="AB168" s="4">
        <f t="shared" si="221"/>
        <v>108.64563501940934</v>
      </c>
      <c r="AC168" s="4">
        <f t="shared" si="221"/>
        <v>110.25737299501913</v>
      </c>
      <c r="AD168" s="4">
        <f t="shared" si="221"/>
        <v>114.01621454291571</v>
      </c>
      <c r="AE168" s="4">
        <f t="shared" si="221"/>
        <v>113.7122400853896</v>
      </c>
      <c r="AF168" s="4">
        <f t="shared" si="221"/>
        <v>142.00687237517877</v>
      </c>
      <c r="AG168" s="4">
        <f t="shared" si="221"/>
        <v>161.96389211633738</v>
      </c>
      <c r="AI168" s="4">
        <f t="shared" si="222"/>
        <v>-0.27809628464343916</v>
      </c>
      <c r="AJ168" s="4">
        <f t="shared" si="222"/>
        <v>-0.92892938176385087</v>
      </c>
      <c r="AK168" s="4">
        <f t="shared" si="222"/>
        <v>-1.6933089759836548</v>
      </c>
      <c r="AL168" s="4">
        <f t="shared" si="222"/>
        <v>1.464101984542566</v>
      </c>
      <c r="AM168" s="4">
        <f t="shared" si="222"/>
        <v>1.957681566707322</v>
      </c>
      <c r="AN168" s="4">
        <f t="shared" si="222"/>
        <v>9.3640496634250781E-2</v>
      </c>
      <c r="AO168" s="4">
        <f t="shared" si="222"/>
        <v>0.52931606080568372</v>
      </c>
      <c r="AP168" s="4">
        <f t="shared" si="222"/>
        <v>0.36815930517906281</v>
      </c>
      <c r="AQ168" s="4">
        <f t="shared" si="222"/>
        <v>-0.29034013626345256</v>
      </c>
      <c r="AR168" s="4">
        <f t="shared" si="222"/>
        <v>-2.2316350194093388</v>
      </c>
      <c r="AS168" s="4">
        <f t="shared" si="222"/>
        <v>-2.1023729950191239</v>
      </c>
      <c r="AT168" s="4">
        <f t="shared" si="222"/>
        <v>-1.8612145429157039</v>
      </c>
      <c r="AU168" s="4">
        <f t="shared" si="222"/>
        <v>0.94275991461040576</v>
      </c>
      <c r="AV168" s="4">
        <f t="shared" si="222"/>
        <v>-0.42087237517876019</v>
      </c>
      <c r="AW168" s="4">
        <f t="shared" si="222"/>
        <v>-0.4808921163373725</v>
      </c>
      <c r="AY168" s="2">
        <f t="shared" si="214"/>
        <v>104.89909628464343</v>
      </c>
      <c r="AZ168" s="2">
        <f t="shared" si="214"/>
        <v>105.06295124077008</v>
      </c>
      <c r="BA168" s="2">
        <f t="shared" si="214"/>
        <v>104.44871461490581</v>
      </c>
      <c r="BB168" s="2">
        <f t="shared" si="214"/>
        <v>104.52200059329833</v>
      </c>
      <c r="BC168" s="2">
        <f t="shared" si="214"/>
        <v>104.78741771336053</v>
      </c>
      <c r="BD168" s="2">
        <f t="shared" si="214"/>
        <v>106.3677941369784</v>
      </c>
      <c r="BE168" s="2">
        <f t="shared" si="214"/>
        <v>108.27084969447664</v>
      </c>
      <c r="BF168" s="2">
        <f t="shared" si="214"/>
        <v>108.11532747621516</v>
      </c>
      <c r="BG168" s="2">
        <f t="shared" si="214"/>
        <v>105.85384785816345</v>
      </c>
      <c r="BH168" s="2">
        <f t="shared" si="214"/>
        <v>107.70226530567602</v>
      </c>
      <c r="BI168" s="2">
        <f t="shared" si="214"/>
        <v>108.56272103062861</v>
      </c>
      <c r="BJ168" s="2">
        <f t="shared" si="214"/>
        <v>109.9009911633546</v>
      </c>
      <c r="BK168" s="2">
        <f t="shared" si="214"/>
        <v>111.08375721810677</v>
      </c>
      <c r="BL168" s="2">
        <f t="shared" si="214"/>
        <v>111.87406416780284</v>
      </c>
      <c r="BM168" s="2">
        <f t="shared" si="214"/>
        <v>114.62411792312221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159.85047748592871</v>
      </c>
      <c r="DL168" s="2">
        <f t="shared" si="223"/>
        <v>132.82742645074228</v>
      </c>
      <c r="DM168" s="2">
        <f t="shared" si="223"/>
        <v>133.16917846591531</v>
      </c>
      <c r="DN168" s="2">
        <f t="shared" si="223"/>
        <v>139.87145748987854</v>
      </c>
      <c r="DO168" s="2">
        <f t="shared" si="223"/>
        <v>151.40187232645405</v>
      </c>
      <c r="DP168" s="2">
        <f t="shared" si="223"/>
        <v>151.53549644381224</v>
      </c>
      <c r="DQ168" s="2">
        <f t="shared" si="223"/>
        <v>137.97324718574112</v>
      </c>
      <c r="DR168" s="2">
        <f t="shared" si="223"/>
        <v>140.57912802275962</v>
      </c>
      <c r="DS168" s="2">
        <f t="shared" si="223"/>
        <v>139.60783041613044</v>
      </c>
      <c r="DT168" s="2">
        <f t="shared" si="223"/>
        <v>143.45581294452347</v>
      </c>
      <c r="DU168" s="2">
        <f t="shared" si="223"/>
        <v>143.5197746288799</v>
      </c>
      <c r="DV168" s="2">
        <f t="shared" si="223"/>
        <v>149.42866358463726</v>
      </c>
      <c r="DW168" s="2">
        <f t="shared" si="223"/>
        <v>150.56512889812888</v>
      </c>
      <c r="DX168" s="2">
        <f t="shared" si="223"/>
        <v>152.79371720291718</v>
      </c>
      <c r="DY168" s="2">
        <f t="shared" si="223"/>
        <v>157.31782610307746</v>
      </c>
      <c r="EA168" s="2">
        <f t="shared" si="213"/>
        <v>105.21037568519965</v>
      </c>
      <c r="EB168" s="2">
        <f t="shared" si="213"/>
        <v>105.59746862261711</v>
      </c>
      <c r="EC168" s="2">
        <f t="shared" si="213"/>
        <v>104.3024038343644</v>
      </c>
      <c r="ED168" s="2">
        <f t="shared" si="213"/>
        <v>104.22900740717651</v>
      </c>
      <c r="EE168" s="2">
        <f t="shared" si="213"/>
        <v>104.38498449312337</v>
      </c>
      <c r="EF168" s="2">
        <f t="shared" si="213"/>
        <v>106.66729245213604</v>
      </c>
      <c r="EG168" s="2">
        <f t="shared" si="213"/>
        <v>108.47162289749751</v>
      </c>
      <c r="EH168" s="2">
        <f t="shared" si="213"/>
        <v>107.56291220770088</v>
      </c>
      <c r="EI168" s="2">
        <f t="shared" si="213"/>
        <v>105.65222597783273</v>
      </c>
      <c r="EJ168" s="2">
        <f t="shared" si="213"/>
        <v>107.82337964353883</v>
      </c>
      <c r="EK168" s="2">
        <f t="shared" si="212"/>
        <v>108.21644745759087</v>
      </c>
      <c r="EL168" s="2">
        <f t="shared" si="179"/>
        <v>109.89815832021151</v>
      </c>
      <c r="EM168" s="2">
        <f t="shared" si="179"/>
        <v>110.98173974166104</v>
      </c>
      <c r="EN168" s="2">
        <f t="shared" si="179"/>
        <v>111.94043991547156</v>
      </c>
      <c r="EO168" s="2">
        <f t="shared" si="179"/>
        <v>114.82068990493437</v>
      </c>
      <c r="EQ168" s="2">
        <f t="shared" si="224"/>
        <v>104.65124590567662</v>
      </c>
      <c r="ER168" s="2">
        <f t="shared" si="224"/>
        <v>104.67785404300582</v>
      </c>
      <c r="ES168" s="2">
        <f t="shared" si="224"/>
        <v>104.55183622014709</v>
      </c>
      <c r="ET168" s="2">
        <f t="shared" si="224"/>
        <v>104.72013930116341</v>
      </c>
      <c r="EU168" s="2">
        <f t="shared" si="224"/>
        <v>105.05685240837101</v>
      </c>
      <c r="EV168" s="2">
        <f t="shared" si="224"/>
        <v>106.15484029748046</v>
      </c>
      <c r="EW168" s="2">
        <f t="shared" si="224"/>
        <v>108.12827375125293</v>
      </c>
      <c r="EX168" s="2">
        <f t="shared" si="224"/>
        <v>108.49097078082424</v>
      </c>
      <c r="EY168" s="2">
        <f t="shared" si="224"/>
        <v>105.98255898700938</v>
      </c>
      <c r="EZ168" s="2">
        <f t="shared" si="224"/>
        <v>107.61520041601609</v>
      </c>
      <c r="FA168" s="2">
        <f t="shared" si="224"/>
        <v>108.79315849271187</v>
      </c>
      <c r="FB168" s="2">
        <f t="shared" si="224"/>
        <v>109.89499436132988</v>
      </c>
      <c r="FC168" s="2">
        <f t="shared" si="224"/>
        <v>111.14740863353521</v>
      </c>
      <c r="FD168" s="2">
        <f t="shared" si="224"/>
        <v>111.78725795458782</v>
      </c>
      <c r="FE168" s="2">
        <f t="shared" si="224"/>
        <v>114.31728341315598</v>
      </c>
      <c r="FG168" s="2">
        <f t="shared" si="225"/>
        <v>0.99989474134376632</v>
      </c>
      <c r="FH168" s="2">
        <f t="shared" si="225"/>
        <v>0.99989593799415633</v>
      </c>
      <c r="FI168" s="2">
        <f t="shared" si="225"/>
        <v>0.99989554458743024</v>
      </c>
      <c r="FJ168" s="2">
        <f t="shared" si="225"/>
        <v>0.99989743064509795</v>
      </c>
      <c r="FK168" s="2">
        <f t="shared" si="225"/>
        <v>0.99990486170129378</v>
      </c>
      <c r="FL168" s="2">
        <f t="shared" si="225"/>
        <v>0.99989355815838232</v>
      </c>
      <c r="FM168" s="2">
        <f t="shared" si="225"/>
        <v>0.9999031747040602</v>
      </c>
      <c r="FN168" s="2">
        <f t="shared" si="225"/>
        <v>0.9998912731832662</v>
      </c>
      <c r="FO168" s="2">
        <f t="shared" si="225"/>
        <v>0.99988453940875732</v>
      </c>
      <c r="FP168" s="2">
        <f t="shared" si="225"/>
        <v>0.99988485750036527</v>
      </c>
      <c r="FQ168" s="2">
        <f t="shared" si="225"/>
        <v>0.99989696527485705</v>
      </c>
      <c r="FR168" s="2">
        <f t="shared" si="225"/>
        <v>0.99988315876189138</v>
      </c>
      <c r="FS168" s="2">
        <f t="shared" si="225"/>
        <v>0.99990021793172956</v>
      </c>
      <c r="FT168" s="2">
        <f t="shared" si="225"/>
        <v>0.99988265287276323</v>
      </c>
      <c r="FU168" s="2">
        <f t="shared" si="225"/>
        <v>0.99985976493477624</v>
      </c>
      <c r="FW168" s="2">
        <f t="shared" si="216"/>
        <v>0.56700743880728688</v>
      </c>
      <c r="FX168" s="2">
        <f t="shared" si="216"/>
        <v>0.58432195159934142</v>
      </c>
      <c r="FY168" s="2">
        <f t="shared" si="216"/>
        <v>0.57448630512861809</v>
      </c>
      <c r="FZ168" s="2">
        <f t="shared" si="216"/>
        <v>0.58912354614343743</v>
      </c>
      <c r="GA168" s="2">
        <f t="shared" si="216"/>
        <v>0.59231897295104496</v>
      </c>
      <c r="GB168" s="2">
        <f t="shared" si="216"/>
        <v>0.59376112805126602</v>
      </c>
      <c r="GC168" s="2">
        <f t="shared" si="216"/>
        <v>0.59306891760328206</v>
      </c>
      <c r="GD168" s="2">
        <f t="shared" si="216"/>
        <v>0.59136948503265707</v>
      </c>
      <c r="GE168" s="2">
        <f t="shared" si="216"/>
        <v>0.59849103987228147</v>
      </c>
      <c r="GF168" s="2">
        <f t="shared" si="216"/>
        <v>0.60148722229013052</v>
      </c>
      <c r="GG168" s="2">
        <f t="shared" si="216"/>
        <v>0.59412094369604873</v>
      </c>
      <c r="GH168" s="2">
        <f t="shared" si="216"/>
        <v>0.5644668915961355</v>
      </c>
      <c r="GI168" s="2">
        <f t="shared" si="216"/>
        <v>0.59195038306295877</v>
      </c>
      <c r="GJ168" s="2">
        <f t="shared" si="216"/>
        <v>0.46460929202116813</v>
      </c>
      <c r="GK168" s="2">
        <f t="shared" si="216"/>
        <v>0.40232212692219838</v>
      </c>
      <c r="GM168" s="86">
        <f t="shared" si="217"/>
        <v>1.1337315410650334E-238</v>
      </c>
      <c r="GN168" s="86">
        <f t="shared" si="217"/>
        <v>2.0106489629146003E-280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2.3857493414637557E-245</v>
      </c>
      <c r="GZ168" s="86">
        <f t="shared" si="217"/>
        <v>2.500826003768597E-297</v>
      </c>
      <c r="HA168" s="86">
        <f t="shared" si="217"/>
        <v>0</v>
      </c>
      <c r="HC168" s="86">
        <f t="shared" si="181"/>
        <v>1.1813701131828939E-189</v>
      </c>
      <c r="HD168" s="86">
        <f t="shared" si="181"/>
        <v>4.0876665479822153E-178</v>
      </c>
      <c r="HE168" s="86">
        <f t="shared" si="181"/>
        <v>1.4166486967283643E-232</v>
      </c>
      <c r="HF168" s="86">
        <f t="shared" si="180"/>
        <v>1.7193978380527231E-220</v>
      </c>
      <c r="HG168" s="86">
        <f t="shared" si="180"/>
        <v>3.5240196664601752E-236</v>
      </c>
      <c r="HH168" s="86">
        <f t="shared" si="180"/>
        <v>7.9094396477982047E-262</v>
      </c>
      <c r="HI168" s="86">
        <f t="shared" si="180"/>
        <v>0</v>
      </c>
      <c r="HJ168" s="86">
        <f t="shared" si="180"/>
        <v>0</v>
      </c>
      <c r="HK168" s="86">
        <f t="shared" si="180"/>
        <v>1.6125797106514854E-208</v>
      </c>
      <c r="HL168" s="86">
        <f t="shared" si="161"/>
        <v>1.4300256896341211E-205</v>
      </c>
      <c r="HM168" s="86">
        <f t="shared" si="161"/>
        <v>5.6032323442388721E-261</v>
      </c>
      <c r="HN168" s="86">
        <f t="shared" si="161"/>
        <v>3.7744319423980465E-175</v>
      </c>
      <c r="HO168" s="86">
        <f t="shared" si="161"/>
        <v>3.58541818309343E-164</v>
      </c>
      <c r="HP168" s="86">
        <f t="shared" si="161"/>
        <v>6.6138691595756497E-207</v>
      </c>
      <c r="HQ168" s="86">
        <f t="shared" si="161"/>
        <v>7.3210989649980338E-295</v>
      </c>
      <c r="HS168" s="86">
        <f t="shared" si="218"/>
        <v>4.0138666323018604E-9</v>
      </c>
      <c r="HT168" s="86">
        <f t="shared" si="218"/>
        <v>2.2173288714441037E-11</v>
      </c>
      <c r="HU168" s="86">
        <f t="shared" si="218"/>
        <v>3.3016741661437521E-11</v>
      </c>
      <c r="HV168" s="86">
        <f t="shared" si="218"/>
        <v>1.2699649589748967E-11</v>
      </c>
      <c r="HW168" s="86">
        <f t="shared" si="218"/>
        <v>7.6899288613967029E-12</v>
      </c>
      <c r="HX168" s="86">
        <f t="shared" si="218"/>
        <v>6.5165816804719054E-13</v>
      </c>
      <c r="HY168" s="86">
        <f t="shared" si="218"/>
        <v>1.5873739873024079E-11</v>
      </c>
      <c r="HZ168" s="86">
        <f t="shared" si="218"/>
        <v>1.7487017909470729E-12</v>
      </c>
      <c r="IA168" s="86">
        <f t="shared" si="218"/>
        <v>4.803875924290733E-13</v>
      </c>
      <c r="IB168" s="86">
        <f t="shared" si="218"/>
        <v>6.3508462921901401E-13</v>
      </c>
      <c r="IC168" s="86">
        <f t="shared" si="218"/>
        <v>4.3560911102331787E-12</v>
      </c>
      <c r="ID168" s="86">
        <f t="shared" si="218"/>
        <v>1.6484084277339078E-12</v>
      </c>
      <c r="IE168" s="86">
        <f t="shared" si="218"/>
        <v>2.2421267325018149E-11</v>
      </c>
      <c r="IF168" s="86">
        <f t="shared" si="218"/>
        <v>3.7795977552036268E-20</v>
      </c>
      <c r="IG168" s="86">
        <f t="shared" si="218"/>
        <v>4.1899839503055712E-16</v>
      </c>
      <c r="II168" s="86">
        <f t="shared" si="219"/>
        <v>0.59382840913400647</v>
      </c>
      <c r="IJ168" s="86">
        <f t="shared" si="219"/>
        <v>0.55689455534484245</v>
      </c>
      <c r="IK168" s="86">
        <f t="shared" si="219"/>
        <v>0.57561796732188719</v>
      </c>
      <c r="IL168" s="86">
        <f t="shared" si="219"/>
        <v>0.53290855301441664</v>
      </c>
      <c r="IM168" s="86">
        <f t="shared" si="219"/>
        <v>0.52323267108551419</v>
      </c>
      <c r="IN168" s="86">
        <f t="shared" si="219"/>
        <v>0.5088362150782193</v>
      </c>
      <c r="IO168" s="86">
        <f t="shared" si="219"/>
        <v>0.52925287148214262</v>
      </c>
      <c r="IP168" s="86">
        <f t="shared" si="219"/>
        <v>0.52168366565271906</v>
      </c>
      <c r="IQ168" s="86">
        <f t="shared" si="219"/>
        <v>0.49890095652320504</v>
      </c>
      <c r="IR168" s="86">
        <f t="shared" si="219"/>
        <v>0.47967187259741667</v>
      </c>
      <c r="IS168" s="86">
        <f t="shared" si="219"/>
        <v>0.51828269100895885</v>
      </c>
      <c r="IT168" s="86">
        <f t="shared" si="219"/>
        <v>0.58329997285698076</v>
      </c>
      <c r="IU168" s="86">
        <f t="shared" si="219"/>
        <v>0.52891256229980033</v>
      </c>
      <c r="IV168" s="86">
        <f t="shared" si="219"/>
        <v>0.42265376168005953</v>
      </c>
      <c r="IW168" s="86">
        <f t="shared" si="219"/>
        <v>0.38877662317558032</v>
      </c>
      <c r="IY168" s="86">
        <f t="shared" si="220"/>
        <v>0.59382841314787316</v>
      </c>
      <c r="IZ168" s="86">
        <f t="shared" si="220"/>
        <v>0.55689455536701571</v>
      </c>
      <c r="JA168" s="86">
        <f t="shared" si="220"/>
        <v>0.57561796735490389</v>
      </c>
      <c r="JB168" s="86">
        <f t="shared" si="220"/>
        <v>0.53290855302711626</v>
      </c>
      <c r="JC168" s="86">
        <f t="shared" si="220"/>
        <v>0.52323267109320415</v>
      </c>
      <c r="JD168" s="86">
        <f t="shared" si="220"/>
        <v>0.508836215078871</v>
      </c>
      <c r="JE168" s="86">
        <f t="shared" si="220"/>
        <v>0.52925287149801636</v>
      </c>
      <c r="JF168" s="86">
        <f t="shared" si="220"/>
        <v>0.52168366565446778</v>
      </c>
      <c r="JG168" s="86">
        <f t="shared" si="220"/>
        <v>0.49890095652368543</v>
      </c>
      <c r="JH168" s="86">
        <f t="shared" si="220"/>
        <v>0.47967187259805177</v>
      </c>
      <c r="JI168" s="86">
        <f t="shared" si="220"/>
        <v>0.51828269101331492</v>
      </c>
      <c r="JJ168" s="86">
        <f t="shared" si="220"/>
        <v>0.58329997285862922</v>
      </c>
      <c r="JK168" s="86">
        <f t="shared" si="220"/>
        <v>0.52891256232222161</v>
      </c>
      <c r="JL168" s="86">
        <f t="shared" si="220"/>
        <v>0.42265376168005953</v>
      </c>
      <c r="JM168" s="86">
        <f t="shared" si="220"/>
        <v>0.38877662317558076</v>
      </c>
    </row>
    <row r="169" spans="2:273" x14ac:dyDescent="0.25">
      <c r="B169" s="2">
        <v>142</v>
      </c>
      <c r="C169" s="37">
        <v>103.46599999999999</v>
      </c>
      <c r="D169" s="37">
        <v>105.517</v>
      </c>
      <c r="E169" s="37">
        <v>102.914</v>
      </c>
      <c r="F169" s="37">
        <v>104.845</v>
      </c>
      <c r="G169" s="37">
        <v>106.69</v>
      </c>
      <c r="H169" s="37">
        <v>106.60299999999999</v>
      </c>
      <c r="I169" s="37">
        <v>107.39700000000001</v>
      </c>
      <c r="J169" s="37">
        <v>109.31</v>
      </c>
      <c r="K169" s="37">
        <v>104.776</v>
      </c>
      <c r="L169" s="37">
        <v>107.63800000000001</v>
      </c>
      <c r="M169" s="37">
        <v>107.70699999999999</v>
      </c>
      <c r="N169" s="37">
        <v>110.328</v>
      </c>
      <c r="O169" s="37">
        <v>111.69</v>
      </c>
      <c r="P169" s="37">
        <v>139.828</v>
      </c>
      <c r="Q169" s="37">
        <v>162.5</v>
      </c>
      <c r="S169" s="4">
        <f t="shared" si="221"/>
        <v>104.7951324986528</v>
      </c>
      <c r="T169" s="4">
        <f t="shared" si="221"/>
        <v>105.24301873570421</v>
      </c>
      <c r="U169" s="4">
        <f t="shared" si="221"/>
        <v>104.88250278283114</v>
      </c>
      <c r="V169" s="4">
        <f t="shared" si="221"/>
        <v>104.94434042812892</v>
      </c>
      <c r="W169" s="4">
        <f t="shared" si="221"/>
        <v>105.08409779834908</v>
      </c>
      <c r="X169" s="4">
        <f t="shared" si="221"/>
        <v>106.66398633268717</v>
      </c>
      <c r="Y169" s="4">
        <f t="shared" si="221"/>
        <v>108.93713588566349</v>
      </c>
      <c r="Z169" s="4">
        <f t="shared" si="221"/>
        <v>108.75150684395481</v>
      </c>
      <c r="AA169" s="4">
        <f t="shared" si="221"/>
        <v>106.27035164234817</v>
      </c>
      <c r="AB169" s="4">
        <f t="shared" si="221"/>
        <v>107.98075944962127</v>
      </c>
      <c r="AC169" s="4">
        <f t="shared" si="221"/>
        <v>109.20473016634129</v>
      </c>
      <c r="AD169" s="4">
        <f t="shared" si="221"/>
        <v>111.82639602682876</v>
      </c>
      <c r="AE169" s="4">
        <f t="shared" si="221"/>
        <v>112.12803782360839</v>
      </c>
      <c r="AF169" s="4">
        <f t="shared" si="221"/>
        <v>140.11163209310379</v>
      </c>
      <c r="AG169" s="4">
        <f t="shared" si="221"/>
        <v>165.58155976112181</v>
      </c>
      <c r="AI169" s="4">
        <f t="shared" si="222"/>
        <v>-1.329132498652811</v>
      </c>
      <c r="AJ169" s="4">
        <f t="shared" si="222"/>
        <v>0.2739812642957844</v>
      </c>
      <c r="AK169" s="4">
        <f t="shared" si="222"/>
        <v>-1.9685027828311377</v>
      </c>
      <c r="AL169" s="4">
        <f t="shared" si="222"/>
        <v>-9.9340428128925851E-2</v>
      </c>
      <c r="AM169" s="4">
        <f t="shared" si="222"/>
        <v>1.6059022016509203</v>
      </c>
      <c r="AN169" s="4">
        <f t="shared" si="222"/>
        <v>-6.0986332687178901E-2</v>
      </c>
      <c r="AO169" s="4">
        <f t="shared" si="222"/>
        <v>-1.5401358856634886</v>
      </c>
      <c r="AP169" s="4">
        <f t="shared" si="222"/>
        <v>0.55849315604518779</v>
      </c>
      <c r="AQ169" s="4">
        <f t="shared" si="222"/>
        <v>-1.4943516423481782</v>
      </c>
      <c r="AR169" s="4">
        <f t="shared" si="222"/>
        <v>-0.34275944962126914</v>
      </c>
      <c r="AS169" s="4">
        <f t="shared" si="222"/>
        <v>-1.4977301663412987</v>
      </c>
      <c r="AT169" s="4">
        <f t="shared" si="222"/>
        <v>-1.4983960268287575</v>
      </c>
      <c r="AU169" s="4">
        <f t="shared" si="222"/>
        <v>-0.43803782360839705</v>
      </c>
      <c r="AV169" s="4">
        <f t="shared" si="222"/>
        <v>-0.28363209310379034</v>
      </c>
      <c r="AW169" s="4">
        <f t="shared" si="222"/>
        <v>-3.0815597611218095</v>
      </c>
      <c r="AY169" s="2">
        <f t="shared" si="214"/>
        <v>104.7951324986528</v>
      </c>
      <c r="AZ169" s="2">
        <f t="shared" si="214"/>
        <v>104.98406017808023</v>
      </c>
      <c r="BA169" s="2">
        <f t="shared" si="214"/>
        <v>104.37578483620477</v>
      </c>
      <c r="BB169" s="2">
        <f t="shared" si="214"/>
        <v>104.43963185666792</v>
      </c>
      <c r="BC169" s="2">
        <f t="shared" si="214"/>
        <v>104.71541292482465</v>
      </c>
      <c r="BD169" s="2">
        <f t="shared" si="214"/>
        <v>106.3104824318292</v>
      </c>
      <c r="BE169" s="2">
        <f t="shared" si="214"/>
        <v>108.2350773647313</v>
      </c>
      <c r="BF169" s="2">
        <f t="shared" si="214"/>
        <v>108.10401793331464</v>
      </c>
      <c r="BG169" s="2">
        <f t="shared" si="214"/>
        <v>105.7969838245488</v>
      </c>
      <c r="BH169" s="2">
        <f t="shared" si="214"/>
        <v>107.63889773907769</v>
      </c>
      <c r="BI169" s="2">
        <f t="shared" si="214"/>
        <v>108.49881857373708</v>
      </c>
      <c r="BJ169" s="2">
        <f t="shared" si="214"/>
        <v>109.82404252207711</v>
      </c>
      <c r="BK169" s="2">
        <f t="shared" si="214"/>
        <v>110.98763594905842</v>
      </c>
      <c r="BL169" s="2">
        <f t="shared" si="214"/>
        <v>111.77907328050577</v>
      </c>
      <c r="BM169" s="2">
        <f t="shared" si="214"/>
        <v>114.5161051824991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160.21062457786115</v>
      </c>
      <c r="DL169" s="2">
        <f t="shared" si="223"/>
        <v>132.97220479082324</v>
      </c>
      <c r="DM169" s="2">
        <f t="shared" si="223"/>
        <v>133.31729138855454</v>
      </c>
      <c r="DN169" s="2">
        <f t="shared" si="223"/>
        <v>140.07461194331984</v>
      </c>
      <c r="DO169" s="2">
        <f t="shared" si="223"/>
        <v>151.68755872420263</v>
      </c>
      <c r="DP169" s="2">
        <f t="shared" si="223"/>
        <v>151.85043812233286</v>
      </c>
      <c r="DQ169" s="2">
        <f t="shared" si="223"/>
        <v>138.16259446529082</v>
      </c>
      <c r="DR169" s="2">
        <f t="shared" si="223"/>
        <v>140.79072403982934</v>
      </c>
      <c r="DS169" s="2">
        <f t="shared" si="223"/>
        <v>139.82057764907768</v>
      </c>
      <c r="DT169" s="2">
        <f t="shared" si="223"/>
        <v>143.66993077287816</v>
      </c>
      <c r="DU169" s="2">
        <f t="shared" si="223"/>
        <v>143.71732381916331</v>
      </c>
      <c r="DV169" s="2">
        <f t="shared" si="223"/>
        <v>149.6829388335704</v>
      </c>
      <c r="DW169" s="2">
        <f t="shared" si="223"/>
        <v>150.79815001641316</v>
      </c>
      <c r="DX169" s="2">
        <f t="shared" si="223"/>
        <v>153.06285092235089</v>
      </c>
      <c r="DY169" s="2">
        <f t="shared" si="223"/>
        <v>157.62469150908413</v>
      </c>
      <c r="EA169" s="2">
        <f t="shared" si="213"/>
        <v>105.12710588559831</v>
      </c>
      <c r="EB169" s="2">
        <f t="shared" si="213"/>
        <v>105.55244900412508</v>
      </c>
      <c r="EC169" s="2">
        <f t="shared" si="213"/>
        <v>104.22061800330678</v>
      </c>
      <c r="ED169" s="2">
        <f t="shared" si="213"/>
        <v>104.12902778314682</v>
      </c>
      <c r="EE169" s="2">
        <f t="shared" si="213"/>
        <v>104.28875441775901</v>
      </c>
      <c r="EF169" s="2">
        <f t="shared" si="213"/>
        <v>106.62906627129536</v>
      </c>
      <c r="EG169" s="2">
        <f t="shared" si="213"/>
        <v>108.44847505323409</v>
      </c>
      <c r="EH169" s="2">
        <f t="shared" si="213"/>
        <v>107.51836482447401</v>
      </c>
      <c r="EI169" s="2">
        <f t="shared" si="213"/>
        <v>105.58359214985801</v>
      </c>
      <c r="EJ169" s="2">
        <f t="shared" si="213"/>
        <v>107.76800526333621</v>
      </c>
      <c r="EK169" s="2">
        <f t="shared" si="212"/>
        <v>108.13186679743032</v>
      </c>
      <c r="EL169" s="2">
        <f t="shared" si="179"/>
        <v>109.8216906391182</v>
      </c>
      <c r="EM169" s="2">
        <f t="shared" si="179"/>
        <v>110.87989241064481</v>
      </c>
      <c r="EN169" s="2">
        <f t="shared" si="179"/>
        <v>111.85108150480694</v>
      </c>
      <c r="EO169" s="2">
        <f t="shared" si="179"/>
        <v>114.72758119381751</v>
      </c>
      <c r="EQ169" s="2">
        <f t="shared" si="224"/>
        <v>104.55495803062017</v>
      </c>
      <c r="ER169" s="2">
        <f t="shared" si="224"/>
        <v>104.61100388971157</v>
      </c>
      <c r="ES169" s="2">
        <f t="shared" si="224"/>
        <v>104.47595772250227</v>
      </c>
      <c r="ET169" s="2">
        <f t="shared" si="224"/>
        <v>104.63169642561769</v>
      </c>
      <c r="EU169" s="2">
        <f t="shared" si="224"/>
        <v>104.97654001079299</v>
      </c>
      <c r="EV169" s="2">
        <f t="shared" si="224"/>
        <v>106.10456372954205</v>
      </c>
      <c r="EW169" s="2">
        <f t="shared" si="224"/>
        <v>108.09727325634816</v>
      </c>
      <c r="EX169" s="2">
        <f t="shared" si="224"/>
        <v>108.46771246594005</v>
      </c>
      <c r="EY169" s="2">
        <f t="shared" si="224"/>
        <v>105.92173424101799</v>
      </c>
      <c r="EZ169" s="2">
        <f t="shared" si="224"/>
        <v>107.55483641651297</v>
      </c>
      <c r="FA169" s="2">
        <f t="shared" si="224"/>
        <v>108.7220198912687</v>
      </c>
      <c r="FB169" s="2">
        <f t="shared" si="224"/>
        <v>109.81846078930549</v>
      </c>
      <c r="FC169" s="2">
        <f t="shared" si="224"/>
        <v>111.04945537553849</v>
      </c>
      <c r="FD169" s="2">
        <f t="shared" si="224"/>
        <v>111.69435014255983</v>
      </c>
      <c r="FE169" s="2">
        <f t="shared" si="224"/>
        <v>114.21666580041834</v>
      </c>
      <c r="FG169" s="2">
        <f t="shared" si="225"/>
        <v>0.99990400207548247</v>
      </c>
      <c r="FH169" s="2">
        <f t="shared" si="225"/>
        <v>0.99990509345370993</v>
      </c>
      <c r="FI169" s="2">
        <f t="shared" si="225"/>
        <v>0.99990473465592855</v>
      </c>
      <c r="FJ169" s="2">
        <f t="shared" si="225"/>
        <v>0.99990645479229889</v>
      </c>
      <c r="FK169" s="2">
        <f t="shared" si="225"/>
        <v>0.99991323211399596</v>
      </c>
      <c r="FL169" s="2">
        <f t="shared" si="225"/>
        <v>0.99990292297748662</v>
      </c>
      <c r="FM169" s="2">
        <f t="shared" si="225"/>
        <v>0.99991169352824527</v>
      </c>
      <c r="FN169" s="2">
        <f t="shared" si="225"/>
        <v>0.99990083901595872</v>
      </c>
      <c r="FO169" s="2">
        <f t="shared" si="225"/>
        <v>0.99989469761947181</v>
      </c>
      <c r="FP169" s="2">
        <f t="shared" si="225"/>
        <v>0.99989498772835261</v>
      </c>
      <c r="FQ169" s="2">
        <f t="shared" si="225"/>
        <v>0.99990603036191661</v>
      </c>
      <c r="FR169" s="2">
        <f t="shared" si="225"/>
        <v>0.99989343842882694</v>
      </c>
      <c r="FS169" s="2">
        <f t="shared" si="225"/>
        <v>0.99990899687318024</v>
      </c>
      <c r="FT169" s="2">
        <f t="shared" si="225"/>
        <v>0.99989297704295133</v>
      </c>
      <c r="FU169" s="2">
        <f t="shared" si="225"/>
        <v>0.99987210252230996</v>
      </c>
      <c r="FW169" s="2">
        <f t="shared" si="216"/>
        <v>0.58946527104951929</v>
      </c>
      <c r="FX169" s="2">
        <f t="shared" si="216"/>
        <v>0.6065049694611081</v>
      </c>
      <c r="FY169" s="2">
        <f t="shared" si="216"/>
        <v>0.5968320509506575</v>
      </c>
      <c r="FZ169" s="2">
        <f t="shared" si="216"/>
        <v>0.61122081312782084</v>
      </c>
      <c r="GA169" s="2">
        <f t="shared" si="216"/>
        <v>0.61435688286651557</v>
      </c>
      <c r="GB169" s="2">
        <f t="shared" si="216"/>
        <v>0.61577165006634549</v>
      </c>
      <c r="GC169" s="2">
        <f t="shared" si="216"/>
        <v>0.61509263182821383</v>
      </c>
      <c r="GD169" s="2">
        <f t="shared" si="216"/>
        <v>0.61342522330403215</v>
      </c>
      <c r="GE169" s="2">
        <f t="shared" si="216"/>
        <v>0.62040912415236094</v>
      </c>
      <c r="GF169" s="2">
        <f t="shared" si="216"/>
        <v>0.62334468189424042</v>
      </c>
      <c r="GG169" s="2">
        <f t="shared" si="216"/>
        <v>0.61612457442946766</v>
      </c>
      <c r="GH169" s="2">
        <f t="shared" si="216"/>
        <v>0.58696050514714138</v>
      </c>
      <c r="GI169" s="2">
        <f t="shared" si="216"/>
        <v>0.61399523309569259</v>
      </c>
      <c r="GJ169" s="2">
        <f t="shared" si="216"/>
        <v>0.48757841847216521</v>
      </c>
      <c r="GK169" s="2">
        <f t="shared" si="216"/>
        <v>0.42465434851049533</v>
      </c>
      <c r="GM169" s="86">
        <f t="shared" si="217"/>
        <v>1.5213552248196966E-244</v>
      </c>
      <c r="GN169" s="86">
        <f t="shared" si="217"/>
        <v>2.665893744349343E-287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2.7024272649932045E-251</v>
      </c>
      <c r="GZ169" s="86">
        <f t="shared" si="217"/>
        <v>1.3728555214030512E-304</v>
      </c>
      <c r="HA169" s="86">
        <f t="shared" si="217"/>
        <v>0</v>
      </c>
      <c r="HC169" s="86">
        <f t="shared" si="181"/>
        <v>6.6936278430876822E-196</v>
      </c>
      <c r="HD169" s="86">
        <f t="shared" si="181"/>
        <v>6.7520483571503657E-184</v>
      </c>
      <c r="HE169" s="86">
        <f t="shared" si="181"/>
        <v>4.1896255497683911E-240</v>
      </c>
      <c r="HF169" s="86">
        <f t="shared" si="180"/>
        <v>1.2025463214004765E-227</v>
      </c>
      <c r="HG169" s="86">
        <f t="shared" si="180"/>
        <v>7.8741660529237473E-244</v>
      </c>
      <c r="HH169" s="86">
        <f t="shared" si="180"/>
        <v>2.9441785892078056E-270</v>
      </c>
      <c r="HI169" s="86">
        <f t="shared" si="180"/>
        <v>0</v>
      </c>
      <c r="HJ169" s="86">
        <f t="shared" si="180"/>
        <v>0</v>
      </c>
      <c r="HK169" s="86">
        <f t="shared" si="180"/>
        <v>3.5984965317821865E-215</v>
      </c>
      <c r="HL169" s="86">
        <f t="shared" si="161"/>
        <v>3.2306685808320506E-212</v>
      </c>
      <c r="HM169" s="86">
        <f t="shared" si="161"/>
        <v>1.9789681438467198E-269</v>
      </c>
      <c r="HN169" s="86">
        <f t="shared" si="161"/>
        <v>8.0532992636493002E-181</v>
      </c>
      <c r="HO169" s="86">
        <f t="shared" si="161"/>
        <v>1.7926709754763404E-169</v>
      </c>
      <c r="HP169" s="86">
        <f t="shared" si="161"/>
        <v>1.0476054687427628E-213</v>
      </c>
      <c r="HQ169" s="86">
        <f t="shared" si="161"/>
        <v>2.0995613808114357E-304</v>
      </c>
      <c r="HS169" s="86">
        <f t="shared" si="218"/>
        <v>1.1004728074926862E-9</v>
      </c>
      <c r="HT169" s="86">
        <f t="shared" si="218"/>
        <v>4.7391938634992608E-12</v>
      </c>
      <c r="HU169" s="86">
        <f t="shared" si="218"/>
        <v>6.9916544078020921E-12</v>
      </c>
      <c r="HV169" s="86">
        <f t="shared" si="218"/>
        <v>2.4530865151719255E-12</v>
      </c>
      <c r="HW169" s="86">
        <f t="shared" si="218"/>
        <v>1.4583054543808613E-12</v>
      </c>
      <c r="HX169" s="86">
        <f t="shared" si="218"/>
        <v>1.072189957487927E-13</v>
      </c>
      <c r="HY169" s="86">
        <f t="shared" si="218"/>
        <v>3.2443755724404381E-12</v>
      </c>
      <c r="HZ169" s="86">
        <f t="shared" si="218"/>
        <v>3.0717740322449232E-13</v>
      </c>
      <c r="IA169" s="86">
        <f t="shared" si="218"/>
        <v>8.0882070064494009E-14</v>
      </c>
      <c r="IB169" s="86">
        <f t="shared" si="218"/>
        <v>1.0260536943499372E-13</v>
      </c>
      <c r="IC169" s="86">
        <f t="shared" si="218"/>
        <v>8.1338638549371206E-13</v>
      </c>
      <c r="ID169" s="86">
        <f t="shared" si="218"/>
        <v>2.7316767184510458E-13</v>
      </c>
      <c r="IE169" s="86">
        <f t="shared" si="218"/>
        <v>4.5330586009240529E-12</v>
      </c>
      <c r="IF169" s="86">
        <f t="shared" si="218"/>
        <v>1.1717064782243124E-21</v>
      </c>
      <c r="IG169" s="86">
        <f t="shared" si="218"/>
        <v>2.3231258706352864E-17</v>
      </c>
      <c r="II169" s="86">
        <f t="shared" si="219"/>
        <v>0.55568792230091457</v>
      </c>
      <c r="IJ169" s="86">
        <f t="shared" si="219"/>
        <v>0.49529341773877106</v>
      </c>
      <c r="IK169" s="86">
        <f t="shared" si="219"/>
        <v>0.52034440769766188</v>
      </c>
      <c r="IL169" s="86">
        <f t="shared" si="219"/>
        <v>0.46211568103154249</v>
      </c>
      <c r="IM169" s="86">
        <f t="shared" si="219"/>
        <v>0.45087864493502455</v>
      </c>
      <c r="IN169" s="86">
        <f t="shared" si="219"/>
        <v>0.4321770481711189</v>
      </c>
      <c r="IO169" s="86">
        <f t="shared" si="219"/>
        <v>0.46008074108393315</v>
      </c>
      <c r="IP169" s="86">
        <f t="shared" si="219"/>
        <v>0.44788097536727189</v>
      </c>
      <c r="IQ169" s="86">
        <f t="shared" si="219"/>
        <v>0.42287944595658383</v>
      </c>
      <c r="IR169" s="86">
        <f t="shared" si="219"/>
        <v>0.40066321745232586</v>
      </c>
      <c r="IS169" s="86">
        <f t="shared" si="219"/>
        <v>0.44544028080897502</v>
      </c>
      <c r="IT169" s="86">
        <f t="shared" si="219"/>
        <v>0.52683775278515221</v>
      </c>
      <c r="IU169" s="86">
        <f t="shared" si="219"/>
        <v>0.45868056639947519</v>
      </c>
      <c r="IV169" s="86">
        <f t="shared" si="219"/>
        <v>0.48113995445356855</v>
      </c>
      <c r="IW169" s="86">
        <f t="shared" si="219"/>
        <v>0.46879478906624616</v>
      </c>
      <c r="IY169" s="86">
        <f t="shared" si="220"/>
        <v>0.5556879234013874</v>
      </c>
      <c r="IZ169" s="86">
        <f t="shared" si="220"/>
        <v>0.49529341774351027</v>
      </c>
      <c r="JA169" s="86">
        <f t="shared" si="220"/>
        <v>0.52034440770465351</v>
      </c>
      <c r="JB169" s="86">
        <f t="shared" si="220"/>
        <v>0.46211568103399558</v>
      </c>
      <c r="JC169" s="86">
        <f t="shared" si="220"/>
        <v>0.45087864493648283</v>
      </c>
      <c r="JD169" s="86">
        <f t="shared" si="220"/>
        <v>0.4321770481712261</v>
      </c>
      <c r="JE169" s="86">
        <f t="shared" si="220"/>
        <v>0.4600807410871775</v>
      </c>
      <c r="JF169" s="86">
        <f t="shared" si="220"/>
        <v>0.44788097536757909</v>
      </c>
      <c r="JG169" s="86">
        <f t="shared" si="220"/>
        <v>0.42287944595666471</v>
      </c>
      <c r="JH169" s="86">
        <f t="shared" si="220"/>
        <v>0.40066321745242844</v>
      </c>
      <c r="JI169" s="86">
        <f t="shared" si="220"/>
        <v>0.44544028080978842</v>
      </c>
      <c r="JJ169" s="86">
        <f t="shared" si="220"/>
        <v>0.52683775278542533</v>
      </c>
      <c r="JK169" s="86">
        <f t="shared" si="220"/>
        <v>0.45868056640400823</v>
      </c>
      <c r="JL169" s="86">
        <f t="shared" si="220"/>
        <v>0.48113995445356855</v>
      </c>
      <c r="JM169" s="86">
        <f t="shared" si="220"/>
        <v>0.46879478906624616</v>
      </c>
    </row>
    <row r="170" spans="2:273" x14ac:dyDescent="0.25">
      <c r="B170" s="2">
        <v>143</v>
      </c>
      <c r="C170" s="37">
        <v>104.46599999999999</v>
      </c>
      <c r="D170" s="37">
        <v>105.828</v>
      </c>
      <c r="E170" s="37">
        <v>104.172</v>
      </c>
      <c r="F170" s="37">
        <v>105</v>
      </c>
      <c r="G170" s="37">
        <v>103.19</v>
      </c>
      <c r="H170" s="37">
        <v>106.517</v>
      </c>
      <c r="I170" s="37">
        <v>107.13800000000001</v>
      </c>
      <c r="J170" s="37">
        <v>107.931</v>
      </c>
      <c r="K170" s="37">
        <v>106.155</v>
      </c>
      <c r="L170" s="37">
        <v>107.586</v>
      </c>
      <c r="M170" s="37">
        <v>106.586</v>
      </c>
      <c r="N170" s="37">
        <v>110.017</v>
      </c>
      <c r="O170" s="37">
        <v>109.36199999999999</v>
      </c>
      <c r="P170" s="37">
        <v>138.60300000000001</v>
      </c>
      <c r="Q170" s="37">
        <v>164.63800000000001</v>
      </c>
      <c r="S170" s="4">
        <f t="shared" si="221"/>
        <v>104.69083567577961</v>
      </c>
      <c r="T170" s="4">
        <f t="shared" si="221"/>
        <v>105.01201524489088</v>
      </c>
      <c r="U170" s="4">
        <f t="shared" si="221"/>
        <v>104.52253048485562</v>
      </c>
      <c r="V170" s="4">
        <f t="shared" si="221"/>
        <v>104.54225843473293</v>
      </c>
      <c r="W170" s="4">
        <f t="shared" si="221"/>
        <v>104.77528208749503</v>
      </c>
      <c r="X170" s="4">
        <f t="shared" si="221"/>
        <v>106.36906371976779</v>
      </c>
      <c r="Y170" s="4">
        <f t="shared" si="221"/>
        <v>108.46326510649511</v>
      </c>
      <c r="Z170" s="4">
        <f t="shared" si="221"/>
        <v>108.31841693931342</v>
      </c>
      <c r="AA170" s="4">
        <f t="shared" si="221"/>
        <v>105.89597330807533</v>
      </c>
      <c r="AB170" s="4">
        <f t="shared" si="221"/>
        <v>107.67876689408065</v>
      </c>
      <c r="AC170" s="4">
        <f t="shared" si="221"/>
        <v>108.68449675915664</v>
      </c>
      <c r="AD170" s="4">
        <f t="shared" si="221"/>
        <v>110.55934908965416</v>
      </c>
      <c r="AE170" s="4">
        <f t="shared" si="221"/>
        <v>111.31317849597301</v>
      </c>
      <c r="AF170" s="4">
        <f t="shared" si="221"/>
        <v>135.7873134172047</v>
      </c>
      <c r="AG170" s="4">
        <f t="shared" si="221"/>
        <v>165.38924440030078</v>
      </c>
      <c r="AI170" s="4">
        <f t="shared" si="222"/>
        <v>-0.22483567577961594</v>
      </c>
      <c r="AJ170" s="4">
        <f t="shared" si="222"/>
        <v>0.81598475510912749</v>
      </c>
      <c r="AK170" s="4">
        <f t="shared" si="222"/>
        <v>-0.35053048485562499</v>
      </c>
      <c r="AL170" s="4">
        <f t="shared" si="222"/>
        <v>0.45774156526707088</v>
      </c>
      <c r="AM170" s="4">
        <f t="shared" si="222"/>
        <v>-1.5852820874950311</v>
      </c>
      <c r="AN170" s="4">
        <f t="shared" si="222"/>
        <v>0.14793628023220151</v>
      </c>
      <c r="AO170" s="4">
        <f t="shared" si="222"/>
        <v>-1.3252651064951095</v>
      </c>
      <c r="AP170" s="4">
        <f t="shared" si="222"/>
        <v>-0.38741693931342525</v>
      </c>
      <c r="AQ170" s="4">
        <f t="shared" si="222"/>
        <v>0.25902669192467442</v>
      </c>
      <c r="AR170" s="4">
        <f t="shared" si="222"/>
        <v>-9.2766894080654083E-2</v>
      </c>
      <c r="AS170" s="4">
        <f t="shared" si="222"/>
        <v>-2.0984967591566459</v>
      </c>
      <c r="AT170" s="4">
        <f t="shared" si="222"/>
        <v>-0.54234908965416651</v>
      </c>
      <c r="AU170" s="4">
        <f t="shared" si="222"/>
        <v>-1.9511784959730107</v>
      </c>
      <c r="AV170" s="4">
        <f t="shared" si="222"/>
        <v>2.8156865827953084</v>
      </c>
      <c r="AW170" s="4">
        <f t="shared" si="222"/>
        <v>-0.75124440030077722</v>
      </c>
      <c r="AY170" s="2">
        <f t="shared" si="214"/>
        <v>104.69083567577961</v>
      </c>
      <c r="AZ170" s="2">
        <f t="shared" si="214"/>
        <v>104.90463420522249</v>
      </c>
      <c r="BA170" s="2">
        <f t="shared" si="214"/>
        <v>104.30303541327368</v>
      </c>
      <c r="BB170" s="2">
        <f t="shared" si="214"/>
        <v>104.35756601772687</v>
      </c>
      <c r="BC170" s="2">
        <f t="shared" si="214"/>
        <v>104.64381545919804</v>
      </c>
      <c r="BD170" s="2">
        <f t="shared" si="214"/>
        <v>106.25292021170972</v>
      </c>
      <c r="BE170" s="2">
        <f t="shared" si="214"/>
        <v>108.19914372936407</v>
      </c>
      <c r="BF170" s="2">
        <f t="shared" si="214"/>
        <v>108.09322843681346</v>
      </c>
      <c r="BG170" s="2">
        <f t="shared" si="214"/>
        <v>105.74032101900761</v>
      </c>
      <c r="BH170" s="2">
        <f t="shared" si="214"/>
        <v>107.57544587701295</v>
      </c>
      <c r="BI170" s="2">
        <f t="shared" si="214"/>
        <v>108.43525025760763</v>
      </c>
      <c r="BJ170" s="2">
        <f t="shared" si="214"/>
        <v>109.74712164017069</v>
      </c>
      <c r="BK170" s="2">
        <f t="shared" si="214"/>
        <v>110.89163217141592</v>
      </c>
      <c r="BL170" s="2">
        <f t="shared" si="214"/>
        <v>111.68394126547548</v>
      </c>
      <c r="BM170" s="2">
        <f t="shared" si="214"/>
        <v>114.40763248727316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160.5707716697936</v>
      </c>
      <c r="DL170" s="2">
        <f t="shared" si="223"/>
        <v>133.1169831309042</v>
      </c>
      <c r="DM170" s="2">
        <f t="shared" si="223"/>
        <v>133.46540431119377</v>
      </c>
      <c r="DN170" s="2">
        <f t="shared" si="223"/>
        <v>140.27776639676111</v>
      </c>
      <c r="DO170" s="2">
        <f t="shared" si="223"/>
        <v>151.97324512195124</v>
      </c>
      <c r="DP170" s="2">
        <f t="shared" si="223"/>
        <v>152.16537980085349</v>
      </c>
      <c r="DQ170" s="2">
        <f t="shared" si="223"/>
        <v>138.35194174484056</v>
      </c>
      <c r="DR170" s="2">
        <f t="shared" si="223"/>
        <v>141.00232005689904</v>
      </c>
      <c r="DS170" s="2">
        <f t="shared" si="223"/>
        <v>140.03332488202491</v>
      </c>
      <c r="DT170" s="2">
        <f t="shared" si="223"/>
        <v>143.88404860123282</v>
      </c>
      <c r="DU170" s="2">
        <f t="shared" si="223"/>
        <v>143.91487300944669</v>
      </c>
      <c r="DV170" s="2">
        <f t="shared" si="223"/>
        <v>149.93721408250354</v>
      </c>
      <c r="DW170" s="2">
        <f t="shared" si="223"/>
        <v>151.03117113469744</v>
      </c>
      <c r="DX170" s="2">
        <f t="shared" si="223"/>
        <v>153.33198464178463</v>
      </c>
      <c r="DY170" s="2">
        <f t="shared" si="223"/>
        <v>157.93155691509079</v>
      </c>
      <c r="EA170" s="2">
        <f t="shared" si="213"/>
        <v>105.04383608599697</v>
      </c>
      <c r="EB170" s="2">
        <f t="shared" si="213"/>
        <v>105.50742938563305</v>
      </c>
      <c r="EC170" s="2">
        <f t="shared" si="213"/>
        <v>104.13883217224918</v>
      </c>
      <c r="ED170" s="2">
        <f t="shared" si="213"/>
        <v>104.02904815911715</v>
      </c>
      <c r="EE170" s="2">
        <f t="shared" si="213"/>
        <v>104.19252434239466</v>
      </c>
      <c r="EF170" s="2">
        <f t="shared" si="213"/>
        <v>106.59084009045468</v>
      </c>
      <c r="EG170" s="2">
        <f t="shared" si="213"/>
        <v>108.42532720897069</v>
      </c>
      <c r="EH170" s="2">
        <f t="shared" si="213"/>
        <v>107.47381744124714</v>
      </c>
      <c r="EI170" s="2">
        <f t="shared" si="213"/>
        <v>105.51495832188328</v>
      </c>
      <c r="EJ170" s="2">
        <f t="shared" si="213"/>
        <v>107.71263088313357</v>
      </c>
      <c r="EK170" s="2">
        <f t="shared" si="212"/>
        <v>108.04728613726977</v>
      </c>
      <c r="EL170" s="2">
        <f t="shared" si="179"/>
        <v>109.7452229580249</v>
      </c>
      <c r="EM170" s="2">
        <f t="shared" si="179"/>
        <v>110.77804507962858</v>
      </c>
      <c r="EN170" s="2">
        <f t="shared" si="179"/>
        <v>111.76172309414233</v>
      </c>
      <c r="EO170" s="2">
        <f t="shared" si="179"/>
        <v>114.63447248270064</v>
      </c>
      <c r="EQ170" s="2">
        <f t="shared" si="224"/>
        <v>104.45867015556374</v>
      </c>
      <c r="ER170" s="2">
        <f t="shared" si="224"/>
        <v>104.5441537364173</v>
      </c>
      <c r="ES170" s="2">
        <f t="shared" si="224"/>
        <v>104.40007922485745</v>
      </c>
      <c r="ET170" s="2">
        <f t="shared" si="224"/>
        <v>104.54325355007195</v>
      </c>
      <c r="EU170" s="2">
        <f t="shared" si="224"/>
        <v>104.89622761321498</v>
      </c>
      <c r="EV170" s="2">
        <f t="shared" si="224"/>
        <v>106.05428716160364</v>
      </c>
      <c r="EW170" s="2">
        <f t="shared" si="224"/>
        <v>108.06627276144337</v>
      </c>
      <c r="EX170" s="2">
        <f t="shared" si="224"/>
        <v>108.44445415105585</v>
      </c>
      <c r="EY170" s="2">
        <f t="shared" si="224"/>
        <v>105.86090949502659</v>
      </c>
      <c r="EZ170" s="2">
        <f t="shared" si="224"/>
        <v>107.49447241700986</v>
      </c>
      <c r="FA170" s="2">
        <f t="shared" si="224"/>
        <v>108.65088128982552</v>
      </c>
      <c r="FB170" s="2">
        <f t="shared" si="224"/>
        <v>109.74192721728109</v>
      </c>
      <c r="FC170" s="2">
        <f t="shared" si="224"/>
        <v>110.95150211754178</v>
      </c>
      <c r="FD170" s="2">
        <f t="shared" si="224"/>
        <v>111.60144233053184</v>
      </c>
      <c r="FE170" s="2">
        <f t="shared" si="224"/>
        <v>114.11604818768072</v>
      </c>
      <c r="FG170" s="2">
        <f t="shared" si="225"/>
        <v>0.99991244811275304</v>
      </c>
      <c r="FH170" s="2">
        <f t="shared" si="225"/>
        <v>0.99991344347824596</v>
      </c>
      <c r="FI170" s="2">
        <f t="shared" si="225"/>
        <v>0.99991311624530466</v>
      </c>
      <c r="FJ170" s="2">
        <f t="shared" si="225"/>
        <v>0.99991468505438252</v>
      </c>
      <c r="FK170" s="2">
        <f t="shared" si="225"/>
        <v>0.99992086614329834</v>
      </c>
      <c r="FL170" s="2">
        <f t="shared" si="225"/>
        <v>0.99991146394696473</v>
      </c>
      <c r="FM170" s="2">
        <f t="shared" si="225"/>
        <v>0.99991946291480027</v>
      </c>
      <c r="FN170" s="2">
        <f t="shared" si="225"/>
        <v>0.99990956331864478</v>
      </c>
      <c r="FO170" s="2">
        <f t="shared" si="225"/>
        <v>0.99990396219771316</v>
      </c>
      <c r="FP170" s="2">
        <f t="shared" si="225"/>
        <v>0.9999042267850532</v>
      </c>
      <c r="FQ170" s="2">
        <f t="shared" si="225"/>
        <v>0.99991429796288667</v>
      </c>
      <c r="FR170" s="2">
        <f t="shared" si="225"/>
        <v>0.99990281378078782</v>
      </c>
      <c r="FS170" s="2">
        <f t="shared" si="225"/>
        <v>0.99991700349734813</v>
      </c>
      <c r="FT170" s="2">
        <f t="shared" si="225"/>
        <v>0.99990239298396</v>
      </c>
      <c r="FU170" s="2">
        <f t="shared" si="225"/>
        <v>0.99988335480134294</v>
      </c>
      <c r="FW170" s="2">
        <f t="shared" si="216"/>
        <v>0.61155627764559028</v>
      </c>
      <c r="FX170" s="2">
        <f t="shared" si="216"/>
        <v>0.62825730915406219</v>
      </c>
      <c r="FY170" s="2">
        <f t="shared" si="216"/>
        <v>0.61878301290204674</v>
      </c>
      <c r="FZ170" s="2">
        <f t="shared" si="216"/>
        <v>0.63287026334031127</v>
      </c>
      <c r="GA170" s="2">
        <f t="shared" si="216"/>
        <v>0.63593571701100626</v>
      </c>
      <c r="GB170" s="2">
        <f t="shared" si="216"/>
        <v>0.63731805423571453</v>
      </c>
      <c r="GC170" s="2">
        <f t="shared" si="216"/>
        <v>0.63665464523689486</v>
      </c>
      <c r="GD170" s="2">
        <f t="shared" si="216"/>
        <v>0.63502521883850449</v>
      </c>
      <c r="GE170" s="2">
        <f t="shared" si="216"/>
        <v>0.64184672953654331</v>
      </c>
      <c r="GF170" s="2">
        <f t="shared" si="216"/>
        <v>0.64471144110863732</v>
      </c>
      <c r="GG170" s="2">
        <f t="shared" si="216"/>
        <v>0.63766283318691075</v>
      </c>
      <c r="GH170" s="2">
        <f t="shared" si="216"/>
        <v>0.6090969133334313</v>
      </c>
      <c r="GI170" s="2">
        <f t="shared" si="216"/>
        <v>0.63558229997646776</v>
      </c>
      <c r="GJ170" s="2">
        <f t="shared" si="216"/>
        <v>0.51060012448774594</v>
      </c>
      <c r="GK170" s="2">
        <f t="shared" si="216"/>
        <v>0.44729846704708659</v>
      </c>
      <c r="GM170" s="86">
        <f t="shared" si="217"/>
        <v>1.7301364406096165E-250</v>
      </c>
      <c r="GN170" s="86">
        <f t="shared" si="217"/>
        <v>2.9142003830541734E-294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2.5953987008924859E-257</v>
      </c>
      <c r="GZ170" s="86">
        <f t="shared" si="217"/>
        <v>0</v>
      </c>
      <c r="HA170" s="86">
        <f t="shared" si="217"/>
        <v>0</v>
      </c>
      <c r="HC170" s="86">
        <f t="shared" si="181"/>
        <v>2.9981111520619376E-202</v>
      </c>
      <c r="HD170" s="86">
        <f t="shared" si="181"/>
        <v>8.9990493656865251E-190</v>
      </c>
      <c r="HE170" s="86">
        <f t="shared" si="181"/>
        <v>9.3818239696415897E-248</v>
      </c>
      <c r="HF170" s="86">
        <f t="shared" si="180"/>
        <v>6.4522213246310262E-235</v>
      </c>
      <c r="HG170" s="86">
        <f t="shared" si="180"/>
        <v>1.3260142736660881E-251</v>
      </c>
      <c r="HH170" s="86">
        <f t="shared" si="180"/>
        <v>8.0421457909819047E-279</v>
      </c>
      <c r="HI170" s="86">
        <f t="shared" si="180"/>
        <v>0</v>
      </c>
      <c r="HJ170" s="86">
        <f t="shared" si="180"/>
        <v>0</v>
      </c>
      <c r="HK170" s="86">
        <f t="shared" si="180"/>
        <v>6.3018156701445868E-222</v>
      </c>
      <c r="HL170" s="86">
        <f t="shared" si="161"/>
        <v>5.7103144900085061E-219</v>
      </c>
      <c r="HM170" s="86">
        <f t="shared" si="161"/>
        <v>5.1152824322619777E-278</v>
      </c>
      <c r="HN170" s="86">
        <f t="shared" si="161"/>
        <v>1.3928757851998725E-186</v>
      </c>
      <c r="HO170" s="86">
        <f t="shared" ref="HO170:HQ227" si="226" xml:space="preserve"> _xlfn.NORM.DIST($B170, O$8, ABS(O$12), TRUE) * _xlfn.NORM.DIST(($B170 - O$8)*O$16, 0, ABS(O$12), TRUE) * 2</f>
        <v>7.3689635371239952E-175</v>
      </c>
      <c r="HP170" s="86">
        <f t="shared" si="226"/>
        <v>1.2856115716747937E-220</v>
      </c>
      <c r="HQ170" s="86">
        <f t="shared" si="226"/>
        <v>0</v>
      </c>
      <c r="HS170" s="86">
        <f t="shared" si="218"/>
        <v>2.8893703931802312E-10</v>
      </c>
      <c r="HT170" s="86">
        <f t="shared" si="218"/>
        <v>9.6500875091442457E-13</v>
      </c>
      <c r="HU170" s="86">
        <f t="shared" si="218"/>
        <v>1.4085866984826479E-12</v>
      </c>
      <c r="HV170" s="86">
        <f t="shared" si="218"/>
        <v>4.4905627017622676E-13</v>
      </c>
      <c r="HW170" s="86">
        <f t="shared" si="218"/>
        <v>2.6204910787934337E-13</v>
      </c>
      <c r="HX170" s="86">
        <f t="shared" si="218"/>
        <v>1.6649760160538406E-14</v>
      </c>
      <c r="HY170" s="86">
        <f t="shared" si="218"/>
        <v>6.303916186184672E-13</v>
      </c>
      <c r="HZ170" s="86">
        <f t="shared" si="218"/>
        <v>5.1035716174280968E-14</v>
      </c>
      <c r="IA170" s="86">
        <f t="shared" si="218"/>
        <v>1.2879035673364108E-14</v>
      </c>
      <c r="IB170" s="86">
        <f t="shared" si="218"/>
        <v>1.5628386605025939E-14</v>
      </c>
      <c r="IC170" s="86">
        <f t="shared" si="218"/>
        <v>1.4393999878346295E-13</v>
      </c>
      <c r="ID170" s="86">
        <f t="shared" si="218"/>
        <v>4.266173613567256E-14</v>
      </c>
      <c r="IE170" s="86">
        <f t="shared" si="218"/>
        <v>8.7005204961649403E-13</v>
      </c>
      <c r="IF170" s="86">
        <f t="shared" si="218"/>
        <v>3.1805328385593486E-23</v>
      </c>
      <c r="IG170" s="86">
        <f t="shared" si="218"/>
        <v>1.1464777226145981E-18</v>
      </c>
      <c r="II170" s="86">
        <f t="shared" si="219"/>
        <v>0.49733893360006787</v>
      </c>
      <c r="IJ170" s="86">
        <f t="shared" si="219"/>
        <v>0.42422239053839944</v>
      </c>
      <c r="IK170" s="86">
        <f t="shared" si="219"/>
        <v>0.45046651253417186</v>
      </c>
      <c r="IL170" s="86">
        <f t="shared" si="219"/>
        <v>0.38643223700578838</v>
      </c>
      <c r="IM170" s="86">
        <f t="shared" si="219"/>
        <v>0.37525333067155892</v>
      </c>
      <c r="IN170" s="86">
        <f t="shared" si="219"/>
        <v>0.35457995418737898</v>
      </c>
      <c r="IO170" s="86">
        <f t="shared" si="219"/>
        <v>0.38661470972476447</v>
      </c>
      <c r="IP170" s="86">
        <f t="shared" si="219"/>
        <v>0.37110938725721387</v>
      </c>
      <c r="IQ170" s="86">
        <f t="shared" si="219"/>
        <v>0.34709150514776743</v>
      </c>
      <c r="IR170" s="86">
        <f t="shared" si="219"/>
        <v>0.32436650619885787</v>
      </c>
      <c r="IS170" s="86">
        <f t="shared" si="219"/>
        <v>0.37007956920102181</v>
      </c>
      <c r="IT170" s="86">
        <f t="shared" si="219"/>
        <v>0.45130407625263497</v>
      </c>
      <c r="IU170" s="86">
        <f t="shared" si="219"/>
        <v>0.38422417335146242</v>
      </c>
      <c r="IV170" s="86">
        <f t="shared" si="219"/>
        <v>0.50790200442501487</v>
      </c>
      <c r="IW170" s="86">
        <f t="shared" si="219"/>
        <v>0.52791680444722899</v>
      </c>
      <c r="IY170" s="86">
        <f t="shared" si="220"/>
        <v>0.49733893388900491</v>
      </c>
      <c r="IZ170" s="86">
        <f t="shared" si="220"/>
        <v>0.42422239053936445</v>
      </c>
      <c r="JA170" s="86">
        <f t="shared" si="220"/>
        <v>0.45046651253558045</v>
      </c>
      <c r="JB170" s="86">
        <f t="shared" si="220"/>
        <v>0.38643223700623741</v>
      </c>
      <c r="JC170" s="86">
        <f t="shared" si="220"/>
        <v>0.37525333067182098</v>
      </c>
      <c r="JD170" s="86">
        <f t="shared" si="220"/>
        <v>0.35457995418739563</v>
      </c>
      <c r="JE170" s="86">
        <f t="shared" si="220"/>
        <v>0.38661470972539486</v>
      </c>
      <c r="JF170" s="86">
        <f t="shared" si="220"/>
        <v>0.37110938725726489</v>
      </c>
      <c r="JG170" s="86">
        <f t="shared" si="220"/>
        <v>0.34709150514778031</v>
      </c>
      <c r="JH170" s="86">
        <f t="shared" si="220"/>
        <v>0.32436650619887353</v>
      </c>
      <c r="JI170" s="86">
        <f t="shared" si="220"/>
        <v>0.37007956920116575</v>
      </c>
      <c r="JJ170" s="86">
        <f t="shared" si="220"/>
        <v>0.45130407625267766</v>
      </c>
      <c r="JK170" s="86">
        <f t="shared" si="220"/>
        <v>0.38422417335233244</v>
      </c>
      <c r="JL170" s="86">
        <f t="shared" si="220"/>
        <v>0.50790200442501487</v>
      </c>
      <c r="JM170" s="86">
        <f t="shared" si="220"/>
        <v>0.52791680444722899</v>
      </c>
    </row>
    <row r="171" spans="2:273" x14ac:dyDescent="0.25">
      <c r="B171" s="2">
        <v>144</v>
      </c>
      <c r="C171" s="37">
        <v>105.069</v>
      </c>
      <c r="D171" s="37">
        <v>104.983</v>
      </c>
      <c r="E171" s="37">
        <v>104.224</v>
      </c>
      <c r="F171" s="37">
        <v>106.776</v>
      </c>
      <c r="G171" s="37">
        <v>104.172</v>
      </c>
      <c r="H171" s="37">
        <v>105.5</v>
      </c>
      <c r="I171" s="37">
        <v>109.983</v>
      </c>
      <c r="J171" s="37">
        <v>106.46599999999999</v>
      </c>
      <c r="K171" s="37">
        <v>106.259</v>
      </c>
      <c r="L171" s="37">
        <v>107.55200000000001</v>
      </c>
      <c r="M171" s="37">
        <v>108.276</v>
      </c>
      <c r="N171" s="37">
        <v>109.36199999999999</v>
      </c>
      <c r="O171" s="37">
        <v>110.10299999999999</v>
      </c>
      <c r="P171" s="37">
        <v>132.31</v>
      </c>
      <c r="Q171" s="37">
        <v>160.39699999999999</v>
      </c>
      <c r="S171" s="4">
        <f t="shared" si="221"/>
        <v>104.58626638631367</v>
      </c>
      <c r="T171" s="4">
        <f t="shared" si="221"/>
        <v>104.86311959553331</v>
      </c>
      <c r="U171" s="4">
        <f t="shared" si="221"/>
        <v>104.31197441629077</v>
      </c>
      <c r="V171" s="4">
        <f t="shared" si="221"/>
        <v>104.33300229776215</v>
      </c>
      <c r="W171" s="4">
        <f t="shared" si="221"/>
        <v>104.61224474129021</v>
      </c>
      <c r="X171" s="4">
        <f t="shared" si="221"/>
        <v>106.22708683070347</v>
      </c>
      <c r="Y171" s="4">
        <f t="shared" si="221"/>
        <v>108.24807897661024</v>
      </c>
      <c r="Z171" s="4">
        <f t="shared" si="221"/>
        <v>108.14880856778083</v>
      </c>
      <c r="AA171" s="4">
        <f t="shared" si="221"/>
        <v>105.72691000467927</v>
      </c>
      <c r="AB171" s="4">
        <f t="shared" si="221"/>
        <v>107.53796272960315</v>
      </c>
      <c r="AC171" s="4">
        <f t="shared" si="221"/>
        <v>108.4465161497647</v>
      </c>
      <c r="AD171" s="4">
        <f t="shared" si="221"/>
        <v>109.94474915173288</v>
      </c>
      <c r="AE171" s="4">
        <f t="shared" si="221"/>
        <v>110.92843332800977</v>
      </c>
      <c r="AF171" s="4">
        <f t="shared" si="221"/>
        <v>130.10547995501668</v>
      </c>
      <c r="AG171" s="4">
        <f t="shared" si="221"/>
        <v>160.75511278698448</v>
      </c>
      <c r="AI171" s="4">
        <f t="shared" si="222"/>
        <v>0.48273361368633516</v>
      </c>
      <c r="AJ171" s="4">
        <f t="shared" si="222"/>
        <v>0.11988040446669856</v>
      </c>
      <c r="AK171" s="4">
        <f t="shared" si="222"/>
        <v>-8.7974416290762747E-2</v>
      </c>
      <c r="AL171" s="4">
        <f t="shared" si="222"/>
        <v>2.4429977022378466</v>
      </c>
      <c r="AM171" s="4">
        <f t="shared" si="222"/>
        <v>-0.44024474129021485</v>
      </c>
      <c r="AN171" s="4">
        <f t="shared" si="222"/>
        <v>-0.72708683070347035</v>
      </c>
      <c r="AO171" s="4">
        <f t="shared" si="222"/>
        <v>1.7349210233897594</v>
      </c>
      <c r="AP171" s="4">
        <f t="shared" si="222"/>
        <v>-1.6828085677808389</v>
      </c>
      <c r="AQ171" s="4">
        <f t="shared" si="222"/>
        <v>0.53208999532073165</v>
      </c>
      <c r="AR171" s="4">
        <f t="shared" si="222"/>
        <v>1.4037270396855206E-2</v>
      </c>
      <c r="AS171" s="4">
        <f t="shared" si="222"/>
        <v>-0.1705161497647083</v>
      </c>
      <c r="AT171" s="4">
        <f t="shared" si="222"/>
        <v>-0.58274915173288377</v>
      </c>
      <c r="AU171" s="4">
        <f t="shared" si="222"/>
        <v>-0.82543332800977964</v>
      </c>
      <c r="AV171" s="4">
        <f t="shared" si="222"/>
        <v>2.204520044983326</v>
      </c>
      <c r="AW171" s="4">
        <f t="shared" si="222"/>
        <v>-0.358112786984492</v>
      </c>
      <c r="AY171" s="2">
        <f t="shared" si="214"/>
        <v>104.58626638631367</v>
      </c>
      <c r="AZ171" s="2">
        <f t="shared" si="214"/>
        <v>104.82477575725311</v>
      </c>
      <c r="BA171" s="2">
        <f t="shared" si="214"/>
        <v>104.2304364365113</v>
      </c>
      <c r="BB171" s="2">
        <f t="shared" si="214"/>
        <v>104.2757461611468</v>
      </c>
      <c r="BC171" s="2">
        <f t="shared" si="214"/>
        <v>104.57254771476929</v>
      </c>
      <c r="BD171" s="2">
        <f t="shared" si="214"/>
        <v>106.19516223972813</v>
      </c>
      <c r="BE171" s="2">
        <f t="shared" si="214"/>
        <v>108.16308528996268</v>
      </c>
      <c r="BF171" s="2">
        <f t="shared" si="214"/>
        <v>108.08285409242185</v>
      </c>
      <c r="BG171" s="2">
        <f t="shared" si="214"/>
        <v>105.68382071310717</v>
      </c>
      <c r="BH171" s="2">
        <f t="shared" si="214"/>
        <v>107.51193076930133</v>
      </c>
      <c r="BI171" s="2">
        <f t="shared" si="214"/>
        <v>108.37195004708023</v>
      </c>
      <c r="BJ171" s="2">
        <f t="shared" si="214"/>
        <v>109.6702265411549</v>
      </c>
      <c r="BK171" s="2">
        <f t="shared" si="214"/>
        <v>110.79572537215857</v>
      </c>
      <c r="BL171" s="2">
        <f t="shared" si="214"/>
        <v>111.5886811565407</v>
      </c>
      <c r="BM171" s="2">
        <f t="shared" si="214"/>
        <v>114.29873788309193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160.93091876172608</v>
      </c>
      <c r="DL171" s="2">
        <f t="shared" si="223"/>
        <v>133.26176147098519</v>
      </c>
      <c r="DM171" s="2">
        <f t="shared" si="223"/>
        <v>133.61351723383302</v>
      </c>
      <c r="DN171" s="2">
        <f t="shared" si="223"/>
        <v>140.48092085020241</v>
      </c>
      <c r="DO171" s="2">
        <f t="shared" si="223"/>
        <v>152.25893151969981</v>
      </c>
      <c r="DP171" s="2">
        <f t="shared" si="223"/>
        <v>152.48032147937411</v>
      </c>
      <c r="DQ171" s="2">
        <f t="shared" si="223"/>
        <v>138.54128902439027</v>
      </c>
      <c r="DR171" s="2">
        <f t="shared" si="223"/>
        <v>141.21391607396873</v>
      </c>
      <c r="DS171" s="2">
        <f t="shared" si="223"/>
        <v>140.24607211497215</v>
      </c>
      <c r="DT171" s="2">
        <f t="shared" si="223"/>
        <v>144.09816642958748</v>
      </c>
      <c r="DU171" s="2">
        <f t="shared" si="223"/>
        <v>144.1124221997301</v>
      </c>
      <c r="DV171" s="2">
        <f t="shared" si="223"/>
        <v>150.19148933143669</v>
      </c>
      <c r="DW171" s="2">
        <f t="shared" si="223"/>
        <v>151.2641922529817</v>
      </c>
      <c r="DX171" s="2">
        <f t="shared" si="223"/>
        <v>153.60111836121834</v>
      </c>
      <c r="DY171" s="2">
        <f t="shared" si="223"/>
        <v>158.23842232109749</v>
      </c>
      <c r="EA171" s="2">
        <f t="shared" si="213"/>
        <v>104.96056628639563</v>
      </c>
      <c r="EB171" s="2">
        <f t="shared" si="213"/>
        <v>105.46240976714101</v>
      </c>
      <c r="EC171" s="2">
        <f t="shared" si="213"/>
        <v>104.05704634119157</v>
      </c>
      <c r="ED171" s="2">
        <f t="shared" si="213"/>
        <v>103.92906853508748</v>
      </c>
      <c r="EE171" s="2">
        <f t="shared" si="213"/>
        <v>104.0962942670303</v>
      </c>
      <c r="EF171" s="2">
        <f t="shared" si="213"/>
        <v>106.552613909614</v>
      </c>
      <c r="EG171" s="2">
        <f t="shared" si="213"/>
        <v>108.40217936470727</v>
      </c>
      <c r="EH171" s="2">
        <f t="shared" si="213"/>
        <v>107.42927005802028</v>
      </c>
      <c r="EI171" s="2">
        <f t="shared" si="213"/>
        <v>105.44632449390858</v>
      </c>
      <c r="EJ171" s="2">
        <f t="shared" si="213"/>
        <v>107.65725650293095</v>
      </c>
      <c r="EK171" s="2">
        <f t="shared" si="212"/>
        <v>107.96270547710921</v>
      </c>
      <c r="EL171" s="2">
        <f t="shared" si="179"/>
        <v>109.66875527693159</v>
      </c>
      <c r="EM171" s="2">
        <f t="shared" si="179"/>
        <v>110.67619774861234</v>
      </c>
      <c r="EN171" s="2">
        <f t="shared" si="179"/>
        <v>111.67236468347771</v>
      </c>
      <c r="EO171" s="2">
        <f t="shared" si="179"/>
        <v>114.54136377158379</v>
      </c>
      <c r="EQ171" s="2">
        <f t="shared" si="224"/>
        <v>104.36238228050729</v>
      </c>
      <c r="ER171" s="2">
        <f t="shared" si="224"/>
        <v>104.47730358312305</v>
      </c>
      <c r="ES171" s="2">
        <f t="shared" si="224"/>
        <v>104.32420072721263</v>
      </c>
      <c r="ET171" s="2">
        <f t="shared" si="224"/>
        <v>104.45481067452623</v>
      </c>
      <c r="EU171" s="2">
        <f t="shared" si="224"/>
        <v>104.81591521563696</v>
      </c>
      <c r="EV171" s="2">
        <f t="shared" si="224"/>
        <v>106.00401059366523</v>
      </c>
      <c r="EW171" s="2">
        <f t="shared" si="224"/>
        <v>108.0352722665386</v>
      </c>
      <c r="EX171" s="2">
        <f t="shared" si="224"/>
        <v>108.42119583617166</v>
      </c>
      <c r="EY171" s="2">
        <f t="shared" si="224"/>
        <v>105.80008474903518</v>
      </c>
      <c r="EZ171" s="2">
        <f t="shared" si="224"/>
        <v>107.43410841750674</v>
      </c>
      <c r="FA171" s="2">
        <f t="shared" si="224"/>
        <v>108.57974268838234</v>
      </c>
      <c r="FB171" s="2">
        <f t="shared" si="224"/>
        <v>109.6653936452567</v>
      </c>
      <c r="FC171" s="2">
        <f t="shared" si="224"/>
        <v>110.85354885954507</v>
      </c>
      <c r="FD171" s="2">
        <f t="shared" si="224"/>
        <v>111.50853451850384</v>
      </c>
      <c r="FE171" s="2">
        <f t="shared" si="224"/>
        <v>114.0154305749431</v>
      </c>
      <c r="FG171" s="2">
        <f t="shared" si="225"/>
        <v>0.99992015111469945</v>
      </c>
      <c r="FH171" s="2">
        <f t="shared" si="225"/>
        <v>0.9999210589127252</v>
      </c>
      <c r="FI171" s="2">
        <f t="shared" si="225"/>
        <v>0.99992076046818124</v>
      </c>
      <c r="FJ171" s="2">
        <f t="shared" si="225"/>
        <v>0.99992219126074389</v>
      </c>
      <c r="FK171" s="2">
        <f t="shared" si="225"/>
        <v>0.99992782856240403</v>
      </c>
      <c r="FL171" s="2">
        <f t="shared" si="225"/>
        <v>0.99991925353092581</v>
      </c>
      <c r="FM171" s="2">
        <f t="shared" si="225"/>
        <v>0.99992654878482379</v>
      </c>
      <c r="FN171" s="2">
        <f t="shared" si="225"/>
        <v>0.99991752010999924</v>
      </c>
      <c r="FO171" s="2">
        <f t="shared" si="225"/>
        <v>0.99991241174318068</v>
      </c>
      <c r="FP171" s="2">
        <f t="shared" si="225"/>
        <v>0.99991265305377541</v>
      </c>
      <c r="FQ171" s="2">
        <f t="shared" si="225"/>
        <v>0.99992183822379144</v>
      </c>
      <c r="FR171" s="2">
        <f t="shared" si="225"/>
        <v>0.99991136435668948</v>
      </c>
      <c r="FS171" s="2">
        <f t="shared" si="225"/>
        <v>0.99992430573717339</v>
      </c>
      <c r="FT171" s="2">
        <f t="shared" si="225"/>
        <v>0.99991098057884353</v>
      </c>
      <c r="FU171" s="2">
        <f t="shared" si="225"/>
        <v>0.99989361722260495</v>
      </c>
      <c r="FW171" s="2">
        <f t="shared" si="216"/>
        <v>0.63319825774096361</v>
      </c>
      <c r="FX171" s="2">
        <f t="shared" si="216"/>
        <v>0.64950208547799426</v>
      </c>
      <c r="FY171" s="2">
        <f t="shared" si="216"/>
        <v>0.64025920349473853</v>
      </c>
      <c r="FZ171" s="2">
        <f t="shared" si="216"/>
        <v>0.6539966016044706</v>
      </c>
      <c r="GA171" s="2">
        <f t="shared" si="216"/>
        <v>0.65698126476926133</v>
      </c>
      <c r="GB171" s="2">
        <f t="shared" si="216"/>
        <v>0.65832662618926852</v>
      </c>
      <c r="GC171" s="2">
        <f t="shared" si="216"/>
        <v>0.65768100474982305</v>
      </c>
      <c r="GD171" s="2">
        <f t="shared" si="216"/>
        <v>0.65609493658622065</v>
      </c>
      <c r="GE171" s="2">
        <f t="shared" si="216"/>
        <v>0.66273179807273308</v>
      </c>
      <c r="GF171" s="2">
        <f t="shared" si="216"/>
        <v>0.66551651360585751</v>
      </c>
      <c r="GG171" s="2">
        <f t="shared" si="216"/>
        <v>0.65866213005853869</v>
      </c>
      <c r="GH171" s="2">
        <f t="shared" si="216"/>
        <v>0.63079319312501581</v>
      </c>
      <c r="GI171" s="2">
        <f t="shared" si="216"/>
        <v>0.65663724692868919</v>
      </c>
      <c r="GJ171" s="2">
        <f t="shared" si="216"/>
        <v>0.53357695350645673</v>
      </c>
      <c r="GK171" s="2">
        <f t="shared" si="216"/>
        <v>0.47016332972282765</v>
      </c>
      <c r="GM171" s="86">
        <f t="shared" si="217"/>
        <v>1.6674693923370478E-256</v>
      </c>
      <c r="GN171" s="86">
        <f t="shared" si="217"/>
        <v>2.626421772352381E-301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2.1133603682918057E-263</v>
      </c>
      <c r="GZ171" s="86">
        <f t="shared" si="217"/>
        <v>0</v>
      </c>
      <c r="HA171" s="86">
        <f t="shared" si="217"/>
        <v>0</v>
      </c>
      <c r="HC171" s="86">
        <f t="shared" si="181"/>
        <v>1.0615510699738902E-208</v>
      </c>
      <c r="HD171" s="86">
        <f t="shared" si="181"/>
        <v>9.6773241234322345E-196</v>
      </c>
      <c r="HE171" s="86">
        <f t="shared" si="181"/>
        <v>1.5907245183022077E-255</v>
      </c>
      <c r="HF171" s="86">
        <f t="shared" si="180"/>
        <v>2.6557994239963597E-242</v>
      </c>
      <c r="HG171" s="86">
        <f t="shared" si="180"/>
        <v>1.6829290372314777E-259</v>
      </c>
      <c r="HH171" s="86">
        <f t="shared" si="180"/>
        <v>1.6120026375027584E-287</v>
      </c>
      <c r="HI171" s="86">
        <f t="shared" si="180"/>
        <v>0</v>
      </c>
      <c r="HJ171" s="86">
        <f t="shared" si="180"/>
        <v>0</v>
      </c>
      <c r="HK171" s="86">
        <f t="shared" si="180"/>
        <v>8.6606751251603019E-229</v>
      </c>
      <c r="HL171" s="86">
        <f t="shared" si="180"/>
        <v>7.896657480965025E-226</v>
      </c>
      <c r="HM171" s="86">
        <f t="shared" si="180"/>
        <v>9.6767087948513025E-287</v>
      </c>
      <c r="HN171" s="86">
        <f t="shared" si="180"/>
        <v>1.9528272690803983E-192</v>
      </c>
      <c r="HO171" s="86">
        <f t="shared" si="226"/>
        <v>2.4903126927612743E-180</v>
      </c>
      <c r="HP171" s="86">
        <f t="shared" si="226"/>
        <v>1.2223289130131629E-227</v>
      </c>
      <c r="HQ171" s="86">
        <f t="shared" si="226"/>
        <v>0</v>
      </c>
      <c r="HS171" s="86">
        <f t="shared" si="218"/>
        <v>7.2645492735476822E-11</v>
      </c>
      <c r="HT171" s="86">
        <f t="shared" si="218"/>
        <v>1.8719242578397857E-13</v>
      </c>
      <c r="HU171" s="86">
        <f t="shared" si="218"/>
        <v>2.6997372858018904E-13</v>
      </c>
      <c r="HV171" s="86">
        <f t="shared" si="218"/>
        <v>7.7898751890770948E-14</v>
      </c>
      <c r="HW171" s="86">
        <f t="shared" si="218"/>
        <v>4.4617015456939416E-14</v>
      </c>
      <c r="HX171" s="86">
        <f t="shared" si="218"/>
        <v>2.4400840757747727E-15</v>
      </c>
      <c r="HY171" s="86">
        <f t="shared" si="218"/>
        <v>1.164378094679052E-13</v>
      </c>
      <c r="HZ171" s="86">
        <f t="shared" si="218"/>
        <v>8.0194932786417818E-15</v>
      </c>
      <c r="IA171" s="86">
        <f t="shared" si="218"/>
        <v>1.9393794233786018E-15</v>
      </c>
      <c r="IB171" s="86">
        <f t="shared" si="218"/>
        <v>2.2440852870567164E-15</v>
      </c>
      <c r="IC171" s="86">
        <f t="shared" si="218"/>
        <v>2.4139441046558335E-14</v>
      </c>
      <c r="ID171" s="86">
        <f t="shared" si="218"/>
        <v>6.2786557132569883E-15</v>
      </c>
      <c r="IE171" s="86">
        <f t="shared" si="218"/>
        <v>1.5852483918920258E-13</v>
      </c>
      <c r="IF171" s="86">
        <f t="shared" si="218"/>
        <v>7.5587099255919444E-25</v>
      </c>
      <c r="IG171" s="86">
        <f t="shared" si="218"/>
        <v>5.0355303779544122E-20</v>
      </c>
      <c r="II171" s="86">
        <f t="shared" si="219"/>
        <v>0.43020716539813475</v>
      </c>
      <c r="IJ171" s="86">
        <f t="shared" si="219"/>
        <v>0.35327182773993648</v>
      </c>
      <c r="IK171" s="86">
        <f t="shared" si="219"/>
        <v>0.37764368666886161</v>
      </c>
      <c r="IL171" s="86">
        <f t="shared" si="219"/>
        <v>0.31450878362918866</v>
      </c>
      <c r="IM171" s="86">
        <f t="shared" si="219"/>
        <v>0.3042666080429956</v>
      </c>
      <c r="IN171" s="86">
        <f t="shared" si="219"/>
        <v>0.28340837761359472</v>
      </c>
      <c r="IO171" s="86">
        <f t="shared" si="219"/>
        <v>0.31669694932148951</v>
      </c>
      <c r="IP171" s="86">
        <f t="shared" si="219"/>
        <v>0.29942753919296511</v>
      </c>
      <c r="IQ171" s="86">
        <f t="shared" si="219"/>
        <v>0.2779581623553376</v>
      </c>
      <c r="IR171" s="86">
        <f t="shared" si="219"/>
        <v>0.25628022404454009</v>
      </c>
      <c r="IS171" s="86">
        <f t="shared" si="219"/>
        <v>0.29971297454158435</v>
      </c>
      <c r="IT171" s="86">
        <f t="shared" si="219"/>
        <v>0.37205603720384917</v>
      </c>
      <c r="IU171" s="86">
        <f t="shared" si="219"/>
        <v>0.31359250869500732</v>
      </c>
      <c r="IV171" s="86">
        <f t="shared" si="219"/>
        <v>0.49836257539267914</v>
      </c>
      <c r="IW171" s="86">
        <f t="shared" si="219"/>
        <v>0.54813283121997003</v>
      </c>
      <c r="IY171" s="86">
        <f t="shared" si="220"/>
        <v>0.43020716547078025</v>
      </c>
      <c r="IZ171" s="86">
        <f t="shared" si="220"/>
        <v>0.35327182774012367</v>
      </c>
      <c r="JA171" s="86">
        <f t="shared" si="220"/>
        <v>0.37764368666913156</v>
      </c>
      <c r="JB171" s="86">
        <f t="shared" si="220"/>
        <v>0.31450878362926654</v>
      </c>
      <c r="JC171" s="86">
        <f t="shared" si="220"/>
        <v>0.30426660804304023</v>
      </c>
      <c r="JD171" s="86">
        <f t="shared" si="220"/>
        <v>0.28340837761359716</v>
      </c>
      <c r="JE171" s="86">
        <f t="shared" si="220"/>
        <v>0.31669694932160597</v>
      </c>
      <c r="JF171" s="86">
        <f t="shared" si="220"/>
        <v>0.2994275391929731</v>
      </c>
      <c r="JG171" s="86">
        <f t="shared" si="220"/>
        <v>0.27795816235533954</v>
      </c>
      <c r="JH171" s="86">
        <f t="shared" si="220"/>
        <v>0.25628022404454232</v>
      </c>
      <c r="JI171" s="86">
        <f t="shared" si="220"/>
        <v>0.2997129745416085</v>
      </c>
      <c r="JJ171" s="86">
        <f t="shared" si="220"/>
        <v>0.37205603720385544</v>
      </c>
      <c r="JK171" s="86">
        <f t="shared" si="220"/>
        <v>0.31359250869516586</v>
      </c>
      <c r="JL171" s="86">
        <f t="shared" si="220"/>
        <v>0.49836257539267914</v>
      </c>
      <c r="JM171" s="86">
        <f t="shared" si="220"/>
        <v>0.54813283121997003</v>
      </c>
    </row>
    <row r="172" spans="2:273" x14ac:dyDescent="0.25">
      <c r="B172" s="2">
        <v>145</v>
      </c>
      <c r="C172" s="37">
        <v>103.931</v>
      </c>
      <c r="D172" s="37">
        <v>106.172</v>
      </c>
      <c r="E172" s="37">
        <v>103.069</v>
      </c>
      <c r="F172" s="37">
        <v>105.60299999999999</v>
      </c>
      <c r="G172" s="37">
        <v>104.724</v>
      </c>
      <c r="H172" s="37">
        <v>104.10299999999999</v>
      </c>
      <c r="I172" s="37">
        <v>108.94799999999999</v>
      </c>
      <c r="J172" s="37">
        <v>107.328</v>
      </c>
      <c r="K172" s="37">
        <v>106.741</v>
      </c>
      <c r="L172" s="37">
        <v>106.759</v>
      </c>
      <c r="M172" s="37">
        <v>107.44799999999999</v>
      </c>
      <c r="N172" s="37">
        <v>109.345</v>
      </c>
      <c r="O172" s="37">
        <v>108.845</v>
      </c>
      <c r="P172" s="37">
        <v>123.44799999999999</v>
      </c>
      <c r="Q172" s="37">
        <v>153.845</v>
      </c>
      <c r="S172" s="4">
        <f t="shared" si="221"/>
        <v>104.48148541824958</v>
      </c>
      <c r="T172" s="4">
        <f t="shared" si="221"/>
        <v>104.75637288323657</v>
      </c>
      <c r="U172" s="4">
        <f t="shared" si="221"/>
        <v>104.18392473037731</v>
      </c>
      <c r="V172" s="4">
        <f t="shared" si="221"/>
        <v>104.20914759092389</v>
      </c>
      <c r="W172" s="4">
        <f t="shared" si="221"/>
        <v>104.51168006228643</v>
      </c>
      <c r="X172" s="4">
        <f t="shared" si="221"/>
        <v>106.14460108113981</v>
      </c>
      <c r="Y172" s="4">
        <f t="shared" si="221"/>
        <v>108.15032492401257</v>
      </c>
      <c r="Z172" s="4">
        <f t="shared" si="221"/>
        <v>108.0890533113654</v>
      </c>
      <c r="AA172" s="4">
        <f t="shared" si="221"/>
        <v>105.63748374713629</v>
      </c>
      <c r="AB172" s="4">
        <f t="shared" si="221"/>
        <v>107.45383870722026</v>
      </c>
      <c r="AC172" s="4">
        <f t="shared" si="221"/>
        <v>108.32774737878711</v>
      </c>
      <c r="AD172" s="4">
        <f t="shared" si="221"/>
        <v>109.67063019296667</v>
      </c>
      <c r="AE172" s="4">
        <f t="shared" si="221"/>
        <v>110.73546337050389</v>
      </c>
      <c r="AF172" s="4">
        <f t="shared" si="221"/>
        <v>124.31637394393752</v>
      </c>
      <c r="AG172" s="4">
        <f t="shared" si="221"/>
        <v>152.31539754066398</v>
      </c>
      <c r="AI172" s="4">
        <f t="shared" si="222"/>
        <v>-0.55048541824957908</v>
      </c>
      <c r="AJ172" s="4">
        <f t="shared" si="222"/>
        <v>1.4156271167634316</v>
      </c>
      <c r="AK172" s="4">
        <f t="shared" si="222"/>
        <v>-1.1149247303773109</v>
      </c>
      <c r="AL172" s="4">
        <f t="shared" si="222"/>
        <v>1.3938524090761035</v>
      </c>
      <c r="AM172" s="4">
        <f t="shared" si="222"/>
        <v>0.21231993771357338</v>
      </c>
      <c r="AN172" s="4">
        <f t="shared" si="222"/>
        <v>-2.0416010811398166</v>
      </c>
      <c r="AO172" s="4">
        <f t="shared" si="222"/>
        <v>0.79767507598742782</v>
      </c>
      <c r="AP172" s="4">
        <f t="shared" si="222"/>
        <v>-0.76105331136540144</v>
      </c>
      <c r="AQ172" s="4">
        <f t="shared" si="222"/>
        <v>1.103516252863713</v>
      </c>
      <c r="AR172" s="4">
        <f t="shared" si="222"/>
        <v>-0.69483870722025642</v>
      </c>
      <c r="AS172" s="4">
        <f t="shared" si="222"/>
        <v>-0.87974737878711551</v>
      </c>
      <c r="AT172" s="4">
        <f t="shared" si="222"/>
        <v>-0.32563019296667051</v>
      </c>
      <c r="AU172" s="4">
        <f t="shared" si="222"/>
        <v>-1.8904633705038947</v>
      </c>
      <c r="AV172" s="4">
        <f t="shared" si="222"/>
        <v>-0.86837394393752732</v>
      </c>
      <c r="AW172" s="4">
        <f t="shared" si="222"/>
        <v>1.5296024593360187</v>
      </c>
      <c r="AY172" s="2">
        <f t="shared" si="214"/>
        <v>104.48148541824958</v>
      </c>
      <c r="AZ172" s="2">
        <f t="shared" si="214"/>
        <v>104.74458631885766</v>
      </c>
      <c r="BA172" s="2">
        <f t="shared" si="214"/>
        <v>104.15795823237372</v>
      </c>
      <c r="BB172" s="2">
        <f t="shared" si="214"/>
        <v>104.19411628546317</v>
      </c>
      <c r="BC172" s="2">
        <f t="shared" si="214"/>
        <v>104.50153343685849</v>
      </c>
      <c r="BD172" s="2">
        <f t="shared" si="214"/>
        <v>106.13726250482597</v>
      </c>
      <c r="BE172" s="2">
        <f t="shared" si="214"/>
        <v>108.12693797828528</v>
      </c>
      <c r="BF172" s="2">
        <f t="shared" si="214"/>
        <v>108.07279189177069</v>
      </c>
      <c r="BG172" s="2">
        <f t="shared" si="214"/>
        <v>105.62744505067295</v>
      </c>
      <c r="BH172" s="2">
        <f t="shared" si="214"/>
        <v>107.44837315722216</v>
      </c>
      <c r="BI172" s="2">
        <f t="shared" si="214"/>
        <v>108.30885318592502</v>
      </c>
      <c r="BJ172" s="2">
        <f t="shared" si="214"/>
        <v>109.59335542721044</v>
      </c>
      <c r="BK172" s="2">
        <f t="shared" si="214"/>
        <v>110.69989548406875</v>
      </c>
      <c r="BL172" s="2">
        <f t="shared" si="214"/>
        <v>111.4933074268657</v>
      </c>
      <c r="BM172" s="2">
        <f t="shared" si="214"/>
        <v>114.1894643265085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161.29106585365852</v>
      </c>
      <c r="DL172" s="2">
        <f t="shared" si="223"/>
        <v>133.40653981106615</v>
      </c>
      <c r="DM172" s="2">
        <f t="shared" si="223"/>
        <v>133.76163015647225</v>
      </c>
      <c r="DN172" s="2">
        <f t="shared" si="223"/>
        <v>140.68407530364371</v>
      </c>
      <c r="DO172" s="2">
        <f t="shared" si="223"/>
        <v>152.54461791744842</v>
      </c>
      <c r="DP172" s="2">
        <f t="shared" si="223"/>
        <v>152.79526315789474</v>
      </c>
      <c r="DQ172" s="2">
        <f t="shared" si="223"/>
        <v>138.73063630393997</v>
      </c>
      <c r="DR172" s="2">
        <f t="shared" si="223"/>
        <v>141.42551209103843</v>
      </c>
      <c r="DS172" s="2">
        <f t="shared" si="223"/>
        <v>140.45881934791939</v>
      </c>
      <c r="DT172" s="2">
        <f t="shared" si="223"/>
        <v>144.31228425794217</v>
      </c>
      <c r="DU172" s="2">
        <f t="shared" si="223"/>
        <v>144.30997139001352</v>
      </c>
      <c r="DV172" s="2">
        <f t="shared" si="223"/>
        <v>150.44576458036983</v>
      </c>
      <c r="DW172" s="2">
        <f t="shared" si="223"/>
        <v>151.49721337126599</v>
      </c>
      <c r="DX172" s="2">
        <f t="shared" si="223"/>
        <v>153.87025208065205</v>
      </c>
      <c r="DY172" s="2">
        <f t="shared" si="223"/>
        <v>158.54528772710415</v>
      </c>
      <c r="EA172" s="2">
        <f t="shared" si="213"/>
        <v>104.87729648679431</v>
      </c>
      <c r="EB172" s="2">
        <f t="shared" si="213"/>
        <v>105.41739014864899</v>
      </c>
      <c r="EC172" s="2">
        <f t="shared" si="213"/>
        <v>103.97526051013396</v>
      </c>
      <c r="ED172" s="2">
        <f t="shared" si="213"/>
        <v>103.8290889110578</v>
      </c>
      <c r="EE172" s="2">
        <f t="shared" si="213"/>
        <v>104.00006419166594</v>
      </c>
      <c r="EF172" s="2">
        <f t="shared" si="213"/>
        <v>106.51438772877331</v>
      </c>
      <c r="EG172" s="2">
        <f t="shared" si="213"/>
        <v>108.37903152044385</v>
      </c>
      <c r="EH172" s="2">
        <f t="shared" si="213"/>
        <v>107.38472267479341</v>
      </c>
      <c r="EI172" s="2">
        <f t="shared" si="213"/>
        <v>105.37769066593386</v>
      </c>
      <c r="EJ172" s="2">
        <f t="shared" si="213"/>
        <v>107.60188212272833</v>
      </c>
      <c r="EK172" s="2">
        <f t="shared" si="212"/>
        <v>107.87812481694866</v>
      </c>
      <c r="EL172" s="2">
        <f t="shared" si="179"/>
        <v>109.59228759583829</v>
      </c>
      <c r="EM172" s="2">
        <f t="shared" si="179"/>
        <v>110.57435041759611</v>
      </c>
      <c r="EN172" s="2">
        <f t="shared" si="179"/>
        <v>111.58300627281309</v>
      </c>
      <c r="EO172" s="2">
        <f t="shared" si="179"/>
        <v>114.44825506046692</v>
      </c>
      <c r="EQ172" s="2">
        <f t="shared" si="224"/>
        <v>104.26609440545086</v>
      </c>
      <c r="ER172" s="2">
        <f t="shared" si="224"/>
        <v>104.41045342982878</v>
      </c>
      <c r="ES172" s="2">
        <f t="shared" si="224"/>
        <v>104.2483222295678</v>
      </c>
      <c r="ET172" s="2">
        <f t="shared" si="224"/>
        <v>104.36636779898049</v>
      </c>
      <c r="EU172" s="2">
        <f t="shared" si="224"/>
        <v>104.73560281805895</v>
      </c>
      <c r="EV172" s="2">
        <f t="shared" si="224"/>
        <v>105.95373402572682</v>
      </c>
      <c r="EW172" s="2">
        <f t="shared" si="224"/>
        <v>108.00427177163382</v>
      </c>
      <c r="EX172" s="2">
        <f t="shared" si="224"/>
        <v>108.39793752128746</v>
      </c>
      <c r="EY172" s="2">
        <f t="shared" si="224"/>
        <v>105.73926000304378</v>
      </c>
      <c r="EZ172" s="2">
        <f t="shared" si="224"/>
        <v>107.37374441800361</v>
      </c>
      <c r="FA172" s="2">
        <f t="shared" si="224"/>
        <v>108.50860408693916</v>
      </c>
      <c r="FB172" s="2">
        <f t="shared" si="224"/>
        <v>109.5888600732323</v>
      </c>
      <c r="FC172" s="2">
        <f t="shared" si="224"/>
        <v>110.75559560154835</v>
      </c>
      <c r="FD172" s="2">
        <f t="shared" si="224"/>
        <v>111.41562670647585</v>
      </c>
      <c r="FE172" s="2">
        <f t="shared" si="224"/>
        <v>113.91481296220547</v>
      </c>
      <c r="FG172" s="2">
        <f t="shared" si="225"/>
        <v>0.99992717643944906</v>
      </c>
      <c r="FH172" s="2">
        <f t="shared" si="225"/>
        <v>0.99992800437265605</v>
      </c>
      <c r="FI172" s="2">
        <f t="shared" si="225"/>
        <v>0.99992773218420872</v>
      </c>
      <c r="FJ172" s="2">
        <f t="shared" si="225"/>
        <v>0.99992903710056669</v>
      </c>
      <c r="FK172" s="2">
        <f t="shared" si="225"/>
        <v>0.99993417844863364</v>
      </c>
      <c r="FL172" s="2">
        <f t="shared" si="225"/>
        <v>0.99992635782175066</v>
      </c>
      <c r="FM172" s="2">
        <f t="shared" si="225"/>
        <v>0.99993301126265322</v>
      </c>
      <c r="FN172" s="2">
        <f t="shared" si="225"/>
        <v>0.99992477690037107</v>
      </c>
      <c r="FO172" s="2">
        <f t="shared" si="225"/>
        <v>0.99992011794474411</v>
      </c>
      <c r="FP172" s="2">
        <f t="shared" si="225"/>
        <v>0.99992033802600977</v>
      </c>
      <c r="FQ172" s="2">
        <f t="shared" si="225"/>
        <v>0.99992871512262071</v>
      </c>
      <c r="FR172" s="2">
        <f t="shared" si="225"/>
        <v>0.99991916270209935</v>
      </c>
      <c r="FS172" s="2">
        <f t="shared" si="225"/>
        <v>0.99993096555203664</v>
      </c>
      <c r="FT172" s="2">
        <f t="shared" si="225"/>
        <v>0.99991881268707272</v>
      </c>
      <c r="FU172" s="2">
        <f t="shared" si="225"/>
        <v>0.99990297684570661</v>
      </c>
      <c r="FW172" s="2">
        <f t="shared" si="216"/>
        <v>0.65431603114812442</v>
      </c>
      <c r="FX172" s="2">
        <f t="shared" si="216"/>
        <v>0.6701701443272079</v>
      </c>
      <c r="FY172" s="2">
        <f t="shared" si="216"/>
        <v>0.66118797881804869</v>
      </c>
      <c r="FZ172" s="2">
        <f t="shared" si="216"/>
        <v>0.67453243717353151</v>
      </c>
      <c r="GA172" s="2">
        <f t="shared" si="216"/>
        <v>0.67742732941082917</v>
      </c>
      <c r="GB172" s="2">
        <f t="shared" si="216"/>
        <v>0.67873171327945703</v>
      </c>
      <c r="GC172" s="2">
        <f t="shared" si="216"/>
        <v>0.67810579617046973</v>
      </c>
      <c r="GD172" s="2">
        <f t="shared" si="216"/>
        <v>0.67656782335512911</v>
      </c>
      <c r="GE172" s="2">
        <f t="shared" si="216"/>
        <v>0.68300048353991072</v>
      </c>
      <c r="GF172" s="2">
        <f t="shared" si="216"/>
        <v>0.68569721429868735</v>
      </c>
      <c r="GG172" s="2">
        <f t="shared" si="216"/>
        <v>0.6790569486402791</v>
      </c>
      <c r="GH172" s="2">
        <f t="shared" si="216"/>
        <v>0.6519733270944934</v>
      </c>
      <c r="GI172" s="2">
        <f t="shared" si="216"/>
        <v>0.6770937386777407</v>
      </c>
      <c r="GJ172" s="2">
        <f t="shared" si="216"/>
        <v>0.55641220636211919</v>
      </c>
      <c r="GK172" s="2">
        <f t="shared" si="216"/>
        <v>0.49315411741984838</v>
      </c>
      <c r="GM172" s="86">
        <f t="shared" si="217"/>
        <v>1.3619517082402205E-262</v>
      </c>
      <c r="GN172" s="86">
        <f t="shared" si="217"/>
        <v>0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1.4590192825488988E-269</v>
      </c>
      <c r="GZ172" s="86">
        <f t="shared" si="217"/>
        <v>0</v>
      </c>
      <c r="HA172" s="86">
        <f t="shared" si="217"/>
        <v>0</v>
      </c>
      <c r="HC172" s="86">
        <f t="shared" si="181"/>
        <v>2.9712392774098332E-215</v>
      </c>
      <c r="HD172" s="86">
        <f t="shared" si="181"/>
        <v>8.3966918665078078E-202</v>
      </c>
      <c r="HE172" s="86">
        <f t="shared" si="181"/>
        <v>2.0421848328297825E-263</v>
      </c>
      <c r="HF172" s="86">
        <f t="shared" si="180"/>
        <v>8.3860334384974509E-250</v>
      </c>
      <c r="HG172" s="86">
        <f t="shared" si="180"/>
        <v>1.6097340482451142E-267</v>
      </c>
      <c r="HH172" s="86">
        <f t="shared" si="180"/>
        <v>2.3710590860698053E-296</v>
      </c>
      <c r="HI172" s="86">
        <f t="shared" si="180"/>
        <v>0</v>
      </c>
      <c r="HJ172" s="86">
        <f t="shared" si="180"/>
        <v>0</v>
      </c>
      <c r="HK172" s="86">
        <f t="shared" si="180"/>
        <v>9.3406290813348583E-236</v>
      </c>
      <c r="HL172" s="86">
        <f t="shared" si="180"/>
        <v>8.5435622399656618E-233</v>
      </c>
      <c r="HM172" s="86">
        <f t="shared" si="180"/>
        <v>1.3397066683212347E-295</v>
      </c>
      <c r="HN172" s="86">
        <f t="shared" si="180"/>
        <v>2.219345426743947E-198</v>
      </c>
      <c r="HO172" s="86">
        <f t="shared" si="226"/>
        <v>6.9189432648368971E-186</v>
      </c>
      <c r="HP172" s="86">
        <f t="shared" si="226"/>
        <v>9.0038716472634073E-235</v>
      </c>
      <c r="HQ172" s="86">
        <f t="shared" si="226"/>
        <v>0</v>
      </c>
      <c r="HS172" s="86">
        <f t="shared" si="218"/>
        <v>1.7489275591024384E-11</v>
      </c>
      <c r="HT172" s="86">
        <f t="shared" si="218"/>
        <v>3.4590361757929207E-14</v>
      </c>
      <c r="HU172" s="86">
        <f t="shared" si="218"/>
        <v>4.9223445294565416E-14</v>
      </c>
      <c r="HV172" s="86">
        <f t="shared" si="218"/>
        <v>1.2804987643463984E-14</v>
      </c>
      <c r="HW172" s="86">
        <f t="shared" si="218"/>
        <v>7.1974656682361202E-15</v>
      </c>
      <c r="HX172" s="86">
        <f t="shared" si="218"/>
        <v>3.3747397779171057E-16</v>
      </c>
      <c r="HY172" s="86">
        <f t="shared" si="218"/>
        <v>2.0443751755390221E-14</v>
      </c>
      <c r="HZ172" s="86">
        <f t="shared" si="218"/>
        <v>1.1917513137133253E-15</v>
      </c>
      <c r="IA172" s="86">
        <f t="shared" si="218"/>
        <v>2.7616591013515564E-16</v>
      </c>
      <c r="IB172" s="86">
        <f t="shared" si="218"/>
        <v>3.0375490374971346E-16</v>
      </c>
      <c r="IC172" s="86">
        <f t="shared" si="218"/>
        <v>3.8362985607014716E-15</v>
      </c>
      <c r="ID172" s="86">
        <f t="shared" si="218"/>
        <v>8.7074310160823452E-16</v>
      </c>
      <c r="IE172" s="86">
        <f t="shared" si="218"/>
        <v>2.7417322653906397E-14</v>
      </c>
      <c r="IF172" s="86">
        <f t="shared" si="218"/>
        <v>1.5726249368410632E-26</v>
      </c>
      <c r="IG172" s="86">
        <f t="shared" si="218"/>
        <v>1.9682030969145607E-21</v>
      </c>
      <c r="II172" s="86">
        <f t="shared" si="219"/>
        <v>0.36265609223156814</v>
      </c>
      <c r="IJ172" s="86">
        <f t="shared" si="219"/>
        <v>0.28783707845919493</v>
      </c>
      <c r="IK172" s="86">
        <f t="shared" si="219"/>
        <v>0.30897669839067532</v>
      </c>
      <c r="IL172" s="86">
        <f t="shared" si="219"/>
        <v>0.25049035650242868</v>
      </c>
      <c r="IM172" s="86">
        <f t="shared" si="219"/>
        <v>0.24154551260733459</v>
      </c>
      <c r="IN172" s="86">
        <f t="shared" si="219"/>
        <v>0.22166676651461414</v>
      </c>
      <c r="IO172" s="86">
        <f t="shared" si="219"/>
        <v>0.25416170938986915</v>
      </c>
      <c r="IP172" s="86">
        <f t="shared" si="219"/>
        <v>0.2364268895073319</v>
      </c>
      <c r="IQ172" s="86">
        <f t="shared" si="219"/>
        <v>0.21804063500247697</v>
      </c>
      <c r="IR172" s="86">
        <f t="shared" si="219"/>
        <v>0.19826668336221864</v>
      </c>
      <c r="IS172" s="86">
        <f t="shared" si="219"/>
        <v>0.23771812695544797</v>
      </c>
      <c r="IT172" s="86">
        <f t="shared" si="219"/>
        <v>0.2981267308317071</v>
      </c>
      <c r="IU172" s="86">
        <f t="shared" si="219"/>
        <v>0.25065179704564805</v>
      </c>
      <c r="IV172" s="86">
        <f t="shared" si="219"/>
        <v>0.45599063180637955</v>
      </c>
      <c r="IW172" s="86">
        <f t="shared" si="219"/>
        <v>0.51841699653885742</v>
      </c>
      <c r="IY172" s="86">
        <f t="shared" si="220"/>
        <v>0.36265609224905743</v>
      </c>
      <c r="IZ172" s="86">
        <f t="shared" si="220"/>
        <v>0.28783707845922951</v>
      </c>
      <c r="JA172" s="86">
        <f t="shared" si="220"/>
        <v>0.30897669839072456</v>
      </c>
      <c r="JB172" s="86">
        <f t="shared" si="220"/>
        <v>0.2504903565024415</v>
      </c>
      <c r="JC172" s="86">
        <f t="shared" si="220"/>
        <v>0.24154551260734178</v>
      </c>
      <c r="JD172" s="86">
        <f t="shared" si="220"/>
        <v>0.22166676651461448</v>
      </c>
      <c r="JE172" s="86">
        <f t="shared" si="220"/>
        <v>0.25416170938988958</v>
      </c>
      <c r="JF172" s="86">
        <f t="shared" si="220"/>
        <v>0.23642688950733309</v>
      </c>
      <c r="JG172" s="86">
        <f t="shared" si="220"/>
        <v>0.21804063500247725</v>
      </c>
      <c r="JH172" s="86">
        <f t="shared" si="220"/>
        <v>0.19826668336221895</v>
      </c>
      <c r="JI172" s="86">
        <f t="shared" si="220"/>
        <v>0.2377181269554518</v>
      </c>
      <c r="JJ172" s="86">
        <f t="shared" si="220"/>
        <v>0.29812673083170799</v>
      </c>
      <c r="JK172" s="86">
        <f t="shared" si="220"/>
        <v>0.25065179704567547</v>
      </c>
      <c r="JL172" s="86">
        <f t="shared" si="220"/>
        <v>0.45599063180637955</v>
      </c>
      <c r="JM172" s="86">
        <f t="shared" si="220"/>
        <v>0.51841699653885742</v>
      </c>
    </row>
    <row r="173" spans="2:273" x14ac:dyDescent="0.25">
      <c r="B173" s="2">
        <v>146</v>
      </c>
      <c r="C173" s="37">
        <v>104.828</v>
      </c>
      <c r="D173" s="37">
        <v>104.017</v>
      </c>
      <c r="E173" s="37">
        <v>104.55200000000001</v>
      </c>
      <c r="F173" s="37">
        <v>103.431</v>
      </c>
      <c r="G173" s="37">
        <v>105.46599999999999</v>
      </c>
      <c r="H173" s="37">
        <v>106.431</v>
      </c>
      <c r="I173" s="37">
        <v>108.05200000000001</v>
      </c>
      <c r="J173" s="37">
        <v>107.621</v>
      </c>
      <c r="K173" s="37">
        <v>105.379</v>
      </c>
      <c r="L173" s="37">
        <v>107</v>
      </c>
      <c r="M173" s="37">
        <v>108.241</v>
      </c>
      <c r="N173" s="37">
        <v>108.20699999999999</v>
      </c>
      <c r="O173" s="37">
        <v>110.70699999999999</v>
      </c>
      <c r="P173" s="37">
        <v>119.483</v>
      </c>
      <c r="Q173" s="37">
        <v>143.19</v>
      </c>
      <c r="S173" s="4">
        <f t="shared" si="221"/>
        <v>104.37655274368592</v>
      </c>
      <c r="T173" s="4">
        <f t="shared" si="221"/>
        <v>104.66728278623729</v>
      </c>
      <c r="U173" s="4">
        <f t="shared" si="221"/>
        <v>104.0926584461635</v>
      </c>
      <c r="V173" s="4">
        <f t="shared" si="221"/>
        <v>104.11596271609483</v>
      </c>
      <c r="W173" s="4">
        <f t="shared" si="221"/>
        <v>104.43289343563538</v>
      </c>
      <c r="X173" s="4">
        <f t="shared" si="221"/>
        <v>106.08068362887865</v>
      </c>
      <c r="Y173" s="4">
        <f t="shared" si="221"/>
        <v>108.09623742956083</v>
      </c>
      <c r="Z173" s="4">
        <f t="shared" si="221"/>
        <v>108.06631614049917</v>
      </c>
      <c r="AA173" s="4">
        <f t="shared" si="221"/>
        <v>105.57312513957085</v>
      </c>
      <c r="AB173" s="4">
        <f t="shared" si="221"/>
        <v>107.3857490382737</v>
      </c>
      <c r="AC173" s="4">
        <f t="shared" si="221"/>
        <v>108.24995075979456</v>
      </c>
      <c r="AD173" s="4">
        <f t="shared" si="221"/>
        <v>109.53461471563807</v>
      </c>
      <c r="AE173" s="4">
        <f t="shared" si="221"/>
        <v>110.61223626851468</v>
      </c>
      <c r="AF173" s="4">
        <f t="shared" si="221"/>
        <v>119.39039607286877</v>
      </c>
      <c r="AG173" s="4">
        <f t="shared" si="221"/>
        <v>141.92703015856375</v>
      </c>
      <c r="AI173" s="4">
        <f t="shared" si="222"/>
        <v>0.45144725631408278</v>
      </c>
      <c r="AJ173" s="4">
        <f t="shared" si="222"/>
        <v>-0.65028278623729818</v>
      </c>
      <c r="AK173" s="4">
        <f t="shared" si="222"/>
        <v>0.45934155383650932</v>
      </c>
      <c r="AL173" s="4">
        <f t="shared" si="222"/>
        <v>-0.68496271609483017</v>
      </c>
      <c r="AM173" s="4">
        <f t="shared" si="222"/>
        <v>1.0331065643646156</v>
      </c>
      <c r="AN173" s="4">
        <f t="shared" si="222"/>
        <v>0.35031637112135172</v>
      </c>
      <c r="AO173" s="4">
        <f t="shared" si="222"/>
        <v>-4.4237429560823216E-2</v>
      </c>
      <c r="AP173" s="4">
        <f t="shared" si="222"/>
        <v>-0.44531614049917323</v>
      </c>
      <c r="AQ173" s="4">
        <f t="shared" si="222"/>
        <v>-0.19412513957084343</v>
      </c>
      <c r="AR173" s="4">
        <f t="shared" si="222"/>
        <v>-0.38574903827370122</v>
      </c>
      <c r="AS173" s="4">
        <f t="shared" si="222"/>
        <v>-8.9507597945583939E-3</v>
      </c>
      <c r="AT173" s="4">
        <f t="shared" si="222"/>
        <v>-1.3276147156380773</v>
      </c>
      <c r="AU173" s="4">
        <f t="shared" si="222"/>
        <v>9.4763731485315361E-2</v>
      </c>
      <c r="AV173" s="4">
        <f t="shared" si="222"/>
        <v>9.2603927131236219E-2</v>
      </c>
      <c r="AW173" s="4">
        <f t="shared" si="222"/>
        <v>1.2629698414362451</v>
      </c>
      <c r="AY173" s="2">
        <f t="shared" si="214"/>
        <v>104.37655274368592</v>
      </c>
      <c r="AZ173" s="2">
        <f t="shared" si="214"/>
        <v>104.66416484018288</v>
      </c>
      <c r="BA173" s="2">
        <f t="shared" si="214"/>
        <v>104.08557179882033</v>
      </c>
      <c r="BB173" s="2">
        <f t="shared" si="214"/>
        <v>104.11262210918284</v>
      </c>
      <c r="BC173" s="2">
        <f t="shared" si="214"/>
        <v>104.43069880960522</v>
      </c>
      <c r="BD173" s="2">
        <f t="shared" si="214"/>
        <v>106.07927337398357</v>
      </c>
      <c r="BE173" s="2">
        <f t="shared" si="214"/>
        <v>108.09073659631815</v>
      </c>
      <c r="BF173" s="2">
        <f t="shared" si="214"/>
        <v>108.06294220536165</v>
      </c>
      <c r="BG173" s="2">
        <f t="shared" si="214"/>
        <v>105.57115756115682</v>
      </c>
      <c r="BH173" s="2">
        <f t="shared" si="214"/>
        <v>107.38479313204739</v>
      </c>
      <c r="BI173" s="2">
        <f t="shared" si="214"/>
        <v>108.24589711606835</v>
      </c>
      <c r="BJ173" s="2">
        <f t="shared" si="214"/>
        <v>109.516506659942</v>
      </c>
      <c r="BK173" s="2">
        <f t="shared" si="214"/>
        <v>110.6041231458255</v>
      </c>
      <c r="BL173" s="2">
        <f t="shared" si="214"/>
        <v>111.39783568529651</v>
      </c>
      <c r="BM173" s="2">
        <f t="shared" si="214"/>
        <v>114.07985896764653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161.651212945591</v>
      </c>
      <c r="DL173" s="2">
        <f t="shared" si="223"/>
        <v>133.55131815114714</v>
      </c>
      <c r="DM173" s="2">
        <f t="shared" si="223"/>
        <v>133.90974307911151</v>
      </c>
      <c r="DN173" s="2">
        <f t="shared" si="223"/>
        <v>140.88722975708501</v>
      </c>
      <c r="DO173" s="2">
        <f t="shared" si="223"/>
        <v>152.830304315197</v>
      </c>
      <c r="DP173" s="2">
        <f t="shared" si="223"/>
        <v>153.11020483641536</v>
      </c>
      <c r="DQ173" s="2">
        <f t="shared" si="223"/>
        <v>138.91998358348971</v>
      </c>
      <c r="DR173" s="2">
        <f t="shared" si="223"/>
        <v>141.63710810810812</v>
      </c>
      <c r="DS173" s="2">
        <f t="shared" si="223"/>
        <v>140.67156658086662</v>
      </c>
      <c r="DT173" s="2">
        <f t="shared" si="223"/>
        <v>144.52640208629683</v>
      </c>
      <c r="DU173" s="2">
        <f t="shared" si="223"/>
        <v>144.5075205802969</v>
      </c>
      <c r="DV173" s="2">
        <f t="shared" si="223"/>
        <v>150.70003982930297</v>
      </c>
      <c r="DW173" s="2">
        <f t="shared" si="223"/>
        <v>151.73023448955027</v>
      </c>
      <c r="DX173" s="2">
        <f t="shared" si="223"/>
        <v>154.13938580008579</v>
      </c>
      <c r="DY173" s="2">
        <f t="shared" si="223"/>
        <v>158.85215313311082</v>
      </c>
      <c r="EA173" s="2">
        <f t="shared" si="213"/>
        <v>104.79402668719297</v>
      </c>
      <c r="EB173" s="2">
        <f t="shared" si="213"/>
        <v>105.37237053015696</v>
      </c>
      <c r="EC173" s="2">
        <f t="shared" si="213"/>
        <v>103.89347467907635</v>
      </c>
      <c r="ED173" s="2">
        <f t="shared" si="213"/>
        <v>103.72910928702812</v>
      </c>
      <c r="EE173" s="2">
        <f t="shared" si="213"/>
        <v>103.90383411630158</v>
      </c>
      <c r="EF173" s="2">
        <f t="shared" si="213"/>
        <v>106.47616154793263</v>
      </c>
      <c r="EG173" s="2">
        <f t="shared" si="213"/>
        <v>108.35588367618044</v>
      </c>
      <c r="EH173" s="2">
        <f t="shared" si="213"/>
        <v>107.34017529156654</v>
      </c>
      <c r="EI173" s="2">
        <f t="shared" si="213"/>
        <v>105.30905683795913</v>
      </c>
      <c r="EJ173" s="2">
        <f t="shared" si="213"/>
        <v>107.54650774252569</v>
      </c>
      <c r="EK173" s="2">
        <f t="shared" si="212"/>
        <v>107.79354415678812</v>
      </c>
      <c r="EL173" s="2">
        <f t="shared" si="179"/>
        <v>109.51581991474498</v>
      </c>
      <c r="EM173" s="2">
        <f t="shared" si="179"/>
        <v>110.47250308657986</v>
      </c>
      <c r="EN173" s="2">
        <f t="shared" si="179"/>
        <v>111.49364786214848</v>
      </c>
      <c r="EO173" s="2">
        <f t="shared" si="179"/>
        <v>114.35514634935006</v>
      </c>
      <c r="EQ173" s="2">
        <f t="shared" si="224"/>
        <v>104.16980653039442</v>
      </c>
      <c r="ER173" s="2">
        <f t="shared" si="224"/>
        <v>104.34360327653451</v>
      </c>
      <c r="ES173" s="2">
        <f t="shared" si="224"/>
        <v>104.17244373192298</v>
      </c>
      <c r="ET173" s="2">
        <f t="shared" si="224"/>
        <v>104.27792492343477</v>
      </c>
      <c r="EU173" s="2">
        <f t="shared" si="224"/>
        <v>104.65529042048094</v>
      </c>
      <c r="EV173" s="2">
        <f t="shared" si="224"/>
        <v>105.90345745778841</v>
      </c>
      <c r="EW173" s="2">
        <f t="shared" si="224"/>
        <v>107.97327127672904</v>
      </c>
      <c r="EX173" s="2">
        <f t="shared" si="224"/>
        <v>108.37467920640326</v>
      </c>
      <c r="EY173" s="2">
        <f t="shared" si="224"/>
        <v>105.67843525705239</v>
      </c>
      <c r="EZ173" s="2">
        <f t="shared" si="224"/>
        <v>107.3133804185005</v>
      </c>
      <c r="FA173" s="2">
        <f t="shared" si="224"/>
        <v>108.43746548549598</v>
      </c>
      <c r="FB173" s="2">
        <f t="shared" si="224"/>
        <v>109.51232650120789</v>
      </c>
      <c r="FC173" s="2">
        <f t="shared" si="224"/>
        <v>110.65764234355164</v>
      </c>
      <c r="FD173" s="2">
        <f t="shared" si="224"/>
        <v>111.32271889444786</v>
      </c>
      <c r="FE173" s="2">
        <f t="shared" si="224"/>
        <v>113.81419534946784</v>
      </c>
      <c r="FG173" s="2">
        <f t="shared" si="225"/>
        <v>0.99993358369784235</v>
      </c>
      <c r="FH173" s="2">
        <f t="shared" si="225"/>
        <v>0.99993433879152327</v>
      </c>
      <c r="FI173" s="2">
        <f t="shared" si="225"/>
        <v>0.99993409054955773</v>
      </c>
      <c r="FJ173" s="2">
        <f t="shared" si="225"/>
        <v>0.99993528066241932</v>
      </c>
      <c r="FK173" s="2">
        <f t="shared" si="225"/>
        <v>0.9999399696840201</v>
      </c>
      <c r="FL173" s="2">
        <f t="shared" si="225"/>
        <v>0.99993283710000647</v>
      </c>
      <c r="FM173" s="2">
        <f t="shared" si="225"/>
        <v>0.99993890518531481</v>
      </c>
      <c r="FN173" s="2">
        <f t="shared" si="225"/>
        <v>0.99993139526368624</v>
      </c>
      <c r="FO173" s="2">
        <f t="shared" si="225"/>
        <v>0.99992714618766498</v>
      </c>
      <c r="FP173" s="2">
        <f t="shared" si="225"/>
        <v>0.99992734690698248</v>
      </c>
      <c r="FQ173" s="2">
        <f t="shared" si="225"/>
        <v>0.99993498701136718</v>
      </c>
      <c r="FR173" s="2">
        <f t="shared" si="225"/>
        <v>0.99992627498369868</v>
      </c>
      <c r="FS173" s="2">
        <f t="shared" si="225"/>
        <v>0.99993703945272827</v>
      </c>
      <c r="FT173" s="2">
        <f t="shared" si="225"/>
        <v>0.99992595576164944</v>
      </c>
      <c r="FU173" s="2">
        <f t="shared" si="225"/>
        <v>0.99991151307620429</v>
      </c>
      <c r="FW173" s="2">
        <f t="shared" si="216"/>
        <v>0.67484233404107863</v>
      </c>
      <c r="FX173" s="2">
        <f t="shared" si="216"/>
        <v>0.69020077304003047</v>
      </c>
      <c r="FY173" s="2">
        <f t="shared" si="216"/>
        <v>0.6815048552855707</v>
      </c>
      <c r="FZ173" s="2">
        <f t="shared" si="216"/>
        <v>0.69441894131778148</v>
      </c>
      <c r="GA173" s="2">
        <f t="shared" si="216"/>
        <v>0.69721635033720653</v>
      </c>
      <c r="GB173" s="2">
        <f t="shared" si="216"/>
        <v>0.69847633082906846</v>
      </c>
      <c r="GC173" s="2">
        <f t="shared" si="216"/>
        <v>0.69787175811602586</v>
      </c>
      <c r="GD173" s="2">
        <f t="shared" si="216"/>
        <v>0.69638594057573933</v>
      </c>
      <c r="GE173" s="2">
        <f t="shared" si="216"/>
        <v>0.70259770504803032</v>
      </c>
      <c r="GF173" s="2">
        <f t="shared" si="216"/>
        <v>0.70519967948531814</v>
      </c>
      <c r="GG173" s="2">
        <f t="shared" si="216"/>
        <v>0.69879044828548642</v>
      </c>
      <c r="GH173" s="2">
        <f t="shared" si="216"/>
        <v>0.67256912546796177</v>
      </c>
      <c r="GI173" s="2">
        <f t="shared" si="216"/>
        <v>0.69689406778262775</v>
      </c>
      <c r="GJ173" s="2">
        <f t="shared" si="216"/>
        <v>0.57901155882379785</v>
      </c>
      <c r="GK173" s="2">
        <f t="shared" si="216"/>
        <v>0.51617389562591831</v>
      </c>
      <c r="GM173" s="86">
        <f t="shared" si="217"/>
        <v>9.4273676617081703E-269</v>
      </c>
      <c r="GN173" s="86">
        <f t="shared" si="217"/>
        <v>0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8.5401429345557712E-276</v>
      </c>
      <c r="GZ173" s="86">
        <f t="shared" si="217"/>
        <v>0</v>
      </c>
      <c r="HA173" s="86">
        <f t="shared" si="217"/>
        <v>0</v>
      </c>
      <c r="HC173" s="86">
        <f t="shared" si="181"/>
        <v>6.5740752201588328E-222</v>
      </c>
      <c r="HD173" s="86">
        <f t="shared" si="181"/>
        <v>5.8783072600190641E-208</v>
      </c>
      <c r="HE173" s="86">
        <f t="shared" si="181"/>
        <v>1.985109155701881E-271</v>
      </c>
      <c r="HF173" s="86">
        <f t="shared" si="180"/>
        <v>2.0313749054071317E-257</v>
      </c>
      <c r="HG173" s="86">
        <f t="shared" si="180"/>
        <v>1.1604062814751442E-275</v>
      </c>
      <c r="HH173" s="86">
        <f t="shared" si="180"/>
        <v>2.5591678930326338E-305</v>
      </c>
      <c r="HI173" s="86">
        <f t="shared" si="180"/>
        <v>0</v>
      </c>
      <c r="HJ173" s="86">
        <f t="shared" si="180"/>
        <v>0</v>
      </c>
      <c r="HK173" s="86">
        <f t="shared" si="180"/>
        <v>7.9056184822400116E-243</v>
      </c>
      <c r="HL173" s="86">
        <f t="shared" si="180"/>
        <v>7.2317597910735554E-240</v>
      </c>
      <c r="HM173" s="86">
        <f t="shared" si="180"/>
        <v>1.3574150451160033E-304</v>
      </c>
      <c r="HN173" s="86">
        <f t="shared" si="180"/>
        <v>2.0445252923801637E-204</v>
      </c>
      <c r="HO173" s="86">
        <f t="shared" si="226"/>
        <v>1.5803779941887668E-191</v>
      </c>
      <c r="HP173" s="86">
        <f t="shared" si="226"/>
        <v>5.1384266661753097E-242</v>
      </c>
      <c r="HQ173" s="86">
        <f t="shared" si="226"/>
        <v>0</v>
      </c>
      <c r="HS173" s="86">
        <f t="shared" si="218"/>
        <v>4.0315374283893711E-12</v>
      </c>
      <c r="HT173" s="86">
        <f t="shared" si="218"/>
        <v>6.0885360409552057E-15</v>
      </c>
      <c r="HU173" s="86">
        <f t="shared" si="218"/>
        <v>8.5371925858637401E-15</v>
      </c>
      <c r="HV173" s="86">
        <f t="shared" si="218"/>
        <v>1.9944615863246361E-15</v>
      </c>
      <c r="HW173" s="86">
        <f t="shared" si="218"/>
        <v>1.1000168197111541E-15</v>
      </c>
      <c r="HX173" s="86">
        <f t="shared" si="218"/>
        <v>4.4044768880781189E-17</v>
      </c>
      <c r="HY173" s="86">
        <f t="shared" si="218"/>
        <v>3.4118544182398226E-15</v>
      </c>
      <c r="HZ173" s="86">
        <f t="shared" si="218"/>
        <v>1.6748283041947437E-16</v>
      </c>
      <c r="IA173" s="86">
        <f t="shared" si="218"/>
        <v>3.7186583873807287E-17</v>
      </c>
      <c r="IB173" s="86">
        <f t="shared" si="218"/>
        <v>3.875656868269776E-17</v>
      </c>
      <c r="IC173" s="86">
        <f t="shared" si="218"/>
        <v>5.7771961465427995E-16</v>
      </c>
      <c r="ID173" s="86">
        <f t="shared" si="218"/>
        <v>1.1378548551406547E-16</v>
      </c>
      <c r="IE173" s="86">
        <f t="shared" si="218"/>
        <v>4.5009856935974098E-15</v>
      </c>
      <c r="IF173" s="86">
        <f t="shared" si="218"/>
        <v>2.8641698837297134E-28</v>
      </c>
      <c r="IG173" s="86">
        <f t="shared" si="218"/>
        <v>6.8454482270935222E-23</v>
      </c>
      <c r="II173" s="86">
        <f t="shared" si="219"/>
        <v>0.2996105938336675</v>
      </c>
      <c r="IJ173" s="86">
        <f t="shared" si="219"/>
        <v>0.23026114909142442</v>
      </c>
      <c r="IK173" s="86">
        <f t="shared" si="219"/>
        <v>0.24783969900089725</v>
      </c>
      <c r="IL173" s="86">
        <f t="shared" si="219"/>
        <v>0.19573666831115424</v>
      </c>
      <c r="IM173" s="86">
        <f t="shared" si="219"/>
        <v>0.18816755940011431</v>
      </c>
      <c r="IN173" s="86">
        <f t="shared" si="219"/>
        <v>0.16997175046570323</v>
      </c>
      <c r="IO173" s="86">
        <f t="shared" si="219"/>
        <v>0.20032865215521226</v>
      </c>
      <c r="IP173" s="86">
        <f t="shared" si="219"/>
        <v>0.18309694974812085</v>
      </c>
      <c r="IQ173" s="86">
        <f t="shared" si="219"/>
        <v>0.16780924087137616</v>
      </c>
      <c r="IR173" s="86">
        <f t="shared" si="219"/>
        <v>0.15036569954207202</v>
      </c>
      <c r="IS173" s="86">
        <f t="shared" si="219"/>
        <v>0.18504922978215507</v>
      </c>
      <c r="IT173" s="86">
        <f t="shared" si="219"/>
        <v>0.23346652214631267</v>
      </c>
      <c r="IU173" s="86">
        <f t="shared" si="219"/>
        <v>0.19668160719523614</v>
      </c>
      <c r="IV173" s="86">
        <f t="shared" si="219"/>
        <v>0.39058258077620928</v>
      </c>
      <c r="IW173" s="86">
        <f t="shared" si="219"/>
        <v>0.44196576795778675</v>
      </c>
      <c r="IY173" s="86">
        <f t="shared" si="220"/>
        <v>0.29961059383769906</v>
      </c>
      <c r="IZ173" s="86">
        <f t="shared" si="220"/>
        <v>0.2302611490914305</v>
      </c>
      <c r="JA173" s="86">
        <f t="shared" si="220"/>
        <v>0.2478396990009058</v>
      </c>
      <c r="JB173" s="86">
        <f t="shared" si="220"/>
        <v>0.19573666831115624</v>
      </c>
      <c r="JC173" s="86">
        <f t="shared" si="220"/>
        <v>0.18816755940011543</v>
      </c>
      <c r="JD173" s="86">
        <f t="shared" si="220"/>
        <v>0.16997175046570329</v>
      </c>
      <c r="JE173" s="86">
        <f t="shared" si="220"/>
        <v>0.20032865215521567</v>
      </c>
      <c r="JF173" s="86">
        <f t="shared" si="220"/>
        <v>0.18309694974812102</v>
      </c>
      <c r="JG173" s="86">
        <f t="shared" si="220"/>
        <v>0.16780924087137619</v>
      </c>
      <c r="JH173" s="86">
        <f t="shared" si="220"/>
        <v>0.15036569954207205</v>
      </c>
      <c r="JI173" s="86">
        <f t="shared" si="220"/>
        <v>0.18504922978215566</v>
      </c>
      <c r="JJ173" s="86">
        <f t="shared" si="220"/>
        <v>0.23346652214631278</v>
      </c>
      <c r="JK173" s="86">
        <f t="shared" si="220"/>
        <v>0.19668160719524064</v>
      </c>
      <c r="JL173" s="86">
        <f t="shared" si="220"/>
        <v>0.39058258077620928</v>
      </c>
      <c r="JM173" s="86">
        <f t="shared" si="220"/>
        <v>0.44196576795778675</v>
      </c>
    </row>
    <row r="174" spans="2:273" x14ac:dyDescent="0.25">
      <c r="B174" s="2">
        <v>147</v>
      </c>
      <c r="C174" s="37">
        <v>104.328</v>
      </c>
      <c r="D174" s="37">
        <v>104.276</v>
      </c>
      <c r="E174" s="37">
        <v>105.60299999999999</v>
      </c>
      <c r="F174" s="37">
        <v>104.621</v>
      </c>
      <c r="G174" s="37">
        <v>105.086</v>
      </c>
      <c r="H174" s="37">
        <v>105.70699999999999</v>
      </c>
      <c r="I174" s="37">
        <v>108.05200000000001</v>
      </c>
      <c r="J174" s="37">
        <v>107.741</v>
      </c>
      <c r="K174" s="37">
        <v>105.60299999999999</v>
      </c>
      <c r="L174" s="37">
        <v>108.39700000000001</v>
      </c>
      <c r="M174" s="37">
        <v>106.569</v>
      </c>
      <c r="N174" s="37">
        <v>107.79300000000001</v>
      </c>
      <c r="O174" s="37">
        <v>111.03400000000001</v>
      </c>
      <c r="P174" s="37">
        <v>111.517</v>
      </c>
      <c r="Q174" s="37">
        <v>133.63800000000001</v>
      </c>
      <c r="S174" s="4">
        <f t="shared" si="221"/>
        <v>104.271526570709</v>
      </c>
      <c r="T174" s="4">
        <f t="shared" si="221"/>
        <v>104.58431592583817</v>
      </c>
      <c r="U174" s="4">
        <f t="shared" si="221"/>
        <v>104.01490615695654</v>
      </c>
      <c r="V174" s="4">
        <f t="shared" si="221"/>
        <v>104.03184009563051</v>
      </c>
      <c r="W174" s="4">
        <f t="shared" si="221"/>
        <v>104.36037497201417</v>
      </c>
      <c r="X174" s="4">
        <f t="shared" si="221"/>
        <v>106.02147133145117</v>
      </c>
      <c r="Y174" s="4">
        <f t="shared" si="221"/>
        <v>108.05562000146892</v>
      </c>
      <c r="Z174" s="4">
        <f t="shared" si="221"/>
        <v>108.05379899736489</v>
      </c>
      <c r="AA174" s="4">
        <f t="shared" si="221"/>
        <v>105.51524794729212</v>
      </c>
      <c r="AB174" s="4">
        <f t="shared" si="221"/>
        <v>107.32134906041664</v>
      </c>
      <c r="AC174" s="4">
        <f t="shared" si="221"/>
        <v>108.18375842821602</v>
      </c>
      <c r="AD174" s="4">
        <f t="shared" si="221"/>
        <v>109.44320987533337</v>
      </c>
      <c r="AE174" s="4">
        <f t="shared" si="221"/>
        <v>110.50996449167727</v>
      </c>
      <c r="AF174" s="4">
        <f t="shared" si="221"/>
        <v>115.78003938941846</v>
      </c>
      <c r="AG174" s="4">
        <f t="shared" si="221"/>
        <v>131.89210398685526</v>
      </c>
      <c r="AI174" s="4">
        <f t="shared" si="222"/>
        <v>5.6473429291003185E-2</v>
      </c>
      <c r="AJ174" s="4">
        <f t="shared" si="222"/>
        <v>-0.30831592583817269</v>
      </c>
      <c r="AK174" s="4">
        <f t="shared" si="222"/>
        <v>1.5880938430434526</v>
      </c>
      <c r="AL174" s="4">
        <f t="shared" si="222"/>
        <v>0.58915990436948107</v>
      </c>
      <c r="AM174" s="4">
        <f t="shared" si="222"/>
        <v>0.72562502798582784</v>
      </c>
      <c r="AN174" s="4">
        <f t="shared" si="222"/>
        <v>-0.31447133145117334</v>
      </c>
      <c r="AO174" s="4">
        <f t="shared" si="222"/>
        <v>-3.6200014689171667E-3</v>
      </c>
      <c r="AP174" s="4">
        <f t="shared" si="222"/>
        <v>-0.31279899736489369</v>
      </c>
      <c r="AQ174" s="4">
        <f t="shared" si="222"/>
        <v>8.7752052707870121E-2</v>
      </c>
      <c r="AR174" s="4">
        <f t="shared" si="222"/>
        <v>1.0756509395833689</v>
      </c>
      <c r="AS174" s="4">
        <f t="shared" si="222"/>
        <v>-1.614758428216021</v>
      </c>
      <c r="AT174" s="4">
        <f t="shared" si="222"/>
        <v>-1.6502098753333598</v>
      </c>
      <c r="AU174" s="4">
        <f t="shared" si="222"/>
        <v>0.52403550832273993</v>
      </c>
      <c r="AV174" s="4">
        <f t="shared" si="222"/>
        <v>-4.2630393894184664</v>
      </c>
      <c r="AW174" s="4">
        <f t="shared" si="222"/>
        <v>1.7458960131447441</v>
      </c>
      <c r="AY174" s="2">
        <f t="shared" si="214"/>
        <v>104.271526570709</v>
      </c>
      <c r="AZ174" s="2">
        <f t="shared" si="214"/>
        <v>104.58360631916145</v>
      </c>
      <c r="BA174" s="2">
        <f t="shared" si="214"/>
        <v>104.01324920071319</v>
      </c>
      <c r="BB174" s="2">
        <f t="shared" si="214"/>
        <v>104.03121178516132</v>
      </c>
      <c r="BC174" s="2">
        <f t="shared" si="214"/>
        <v>104.35997341937869</v>
      </c>
      <c r="BD174" s="2">
        <f t="shared" si="214"/>
        <v>106.0212448454869</v>
      </c>
      <c r="BE174" s="2">
        <f t="shared" si="214"/>
        <v>108.05451432417729</v>
      </c>
      <c r="BF174" s="2">
        <f t="shared" si="214"/>
        <v>108.05321009728809</v>
      </c>
      <c r="BG174" s="2">
        <f t="shared" si="214"/>
        <v>105.5149236074511</v>
      </c>
      <c r="BH174" s="2">
        <f t="shared" si="214"/>
        <v>107.32120983710492</v>
      </c>
      <c r="BI174" s="2">
        <f t="shared" si="214"/>
        <v>108.18302228464789</v>
      </c>
      <c r="BJ174" s="2">
        <f t="shared" si="214"/>
        <v>109.43967874265189</v>
      </c>
      <c r="BK174" s="2">
        <f t="shared" si="214"/>
        <v>110.50838993107037</v>
      </c>
      <c r="BL174" s="2">
        <f t="shared" si="214"/>
        <v>111.30228235392639</v>
      </c>
      <c r="BM174" s="2">
        <f t="shared" si="214"/>
        <v>113.96997232298357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162.01136003752345</v>
      </c>
      <c r="DL174" s="2">
        <f t="shared" si="223"/>
        <v>133.6960964912281</v>
      </c>
      <c r="DM174" s="2">
        <f t="shared" si="223"/>
        <v>134.05785600175074</v>
      </c>
      <c r="DN174" s="2">
        <f t="shared" si="223"/>
        <v>141.09038421052631</v>
      </c>
      <c r="DO174" s="2">
        <f t="shared" si="223"/>
        <v>153.1159907129456</v>
      </c>
      <c r="DP174" s="2">
        <f t="shared" si="223"/>
        <v>153.42514651493599</v>
      </c>
      <c r="DQ174" s="2">
        <f t="shared" si="223"/>
        <v>139.10933086303942</v>
      </c>
      <c r="DR174" s="2">
        <f t="shared" si="223"/>
        <v>141.84870412517785</v>
      </c>
      <c r="DS174" s="2">
        <f t="shared" si="223"/>
        <v>140.88431381381383</v>
      </c>
      <c r="DT174" s="2">
        <f t="shared" si="223"/>
        <v>144.74051991465149</v>
      </c>
      <c r="DU174" s="2">
        <f t="shared" si="223"/>
        <v>144.70506977058031</v>
      </c>
      <c r="DV174" s="2">
        <f t="shared" si="223"/>
        <v>150.95431507823611</v>
      </c>
      <c r="DW174" s="2">
        <f t="shared" si="223"/>
        <v>151.96325560783453</v>
      </c>
      <c r="DX174" s="2">
        <f t="shared" si="223"/>
        <v>154.4085195195195</v>
      </c>
      <c r="DY174" s="2">
        <f t="shared" si="223"/>
        <v>159.15901853911751</v>
      </c>
      <c r="EA174" s="2">
        <f t="shared" si="213"/>
        <v>104.71075688759163</v>
      </c>
      <c r="EB174" s="2">
        <f t="shared" si="213"/>
        <v>105.32735091166492</v>
      </c>
      <c r="EC174" s="2">
        <f t="shared" si="213"/>
        <v>103.81168884801875</v>
      </c>
      <c r="ED174" s="2">
        <f t="shared" si="213"/>
        <v>103.62912966299844</v>
      </c>
      <c r="EE174" s="2">
        <f t="shared" si="213"/>
        <v>103.80760404093722</v>
      </c>
      <c r="EF174" s="2">
        <f t="shared" si="213"/>
        <v>106.43793536709197</v>
      </c>
      <c r="EG174" s="2">
        <f t="shared" si="213"/>
        <v>108.33273583191702</v>
      </c>
      <c r="EH174" s="2">
        <f t="shared" si="213"/>
        <v>107.29562790833968</v>
      </c>
      <c r="EI174" s="2">
        <f t="shared" si="213"/>
        <v>105.24042300998441</v>
      </c>
      <c r="EJ174" s="2">
        <f t="shared" si="213"/>
        <v>107.49113336232307</v>
      </c>
      <c r="EK174" s="2">
        <f t="shared" si="212"/>
        <v>107.70896349662756</v>
      </c>
      <c r="EL174" s="2">
        <f t="shared" si="179"/>
        <v>109.43935223365168</v>
      </c>
      <c r="EM174" s="2">
        <f t="shared" si="179"/>
        <v>110.37065575556363</v>
      </c>
      <c r="EN174" s="2">
        <f t="shared" si="179"/>
        <v>111.40428945148386</v>
      </c>
      <c r="EO174" s="2">
        <f t="shared" si="179"/>
        <v>114.26203763823321</v>
      </c>
      <c r="EQ174" s="2">
        <f t="shared" si="224"/>
        <v>104.07351865533798</v>
      </c>
      <c r="ER174" s="2">
        <f t="shared" si="224"/>
        <v>104.27675312324025</v>
      </c>
      <c r="ES174" s="2">
        <f t="shared" si="224"/>
        <v>104.09656523427816</v>
      </c>
      <c r="ET174" s="2">
        <f t="shared" si="224"/>
        <v>104.18948204788903</v>
      </c>
      <c r="EU174" s="2">
        <f t="shared" si="224"/>
        <v>104.57497802290293</v>
      </c>
      <c r="EV174" s="2">
        <f t="shared" si="224"/>
        <v>105.85318088984999</v>
      </c>
      <c r="EW174" s="2">
        <f t="shared" si="224"/>
        <v>107.94227078182426</v>
      </c>
      <c r="EX174" s="2">
        <f t="shared" si="224"/>
        <v>108.35142089151907</v>
      </c>
      <c r="EY174" s="2">
        <f t="shared" si="224"/>
        <v>105.61761051106097</v>
      </c>
      <c r="EZ174" s="2">
        <f t="shared" si="224"/>
        <v>107.25301641899738</v>
      </c>
      <c r="FA174" s="2">
        <f t="shared" si="224"/>
        <v>108.36632688405281</v>
      </c>
      <c r="FB174" s="2">
        <f t="shared" si="224"/>
        <v>109.43579292918351</v>
      </c>
      <c r="FC174" s="2">
        <f t="shared" si="224"/>
        <v>110.55968908555494</v>
      </c>
      <c r="FD174" s="2">
        <f t="shared" si="224"/>
        <v>111.22981108241987</v>
      </c>
      <c r="FE174" s="2">
        <f t="shared" si="224"/>
        <v>113.71357773673022</v>
      </c>
      <c r="FG174" s="2">
        <f t="shared" si="225"/>
        <v>0.99993942725854035</v>
      </c>
      <c r="FH174" s="2">
        <f t="shared" si="225"/>
        <v>0.99994011592016518</v>
      </c>
      <c r="FI174" s="2">
        <f t="shared" si="225"/>
        <v>0.99993988951818091</v>
      </c>
      <c r="FJ174" s="2">
        <f t="shared" si="225"/>
        <v>0.99994097492648637</v>
      </c>
      <c r="FK174" s="2">
        <f t="shared" si="225"/>
        <v>0.99994525141195345</v>
      </c>
      <c r="FL174" s="2">
        <f t="shared" si="225"/>
        <v>0.99993874634521829</v>
      </c>
      <c r="FM174" s="2">
        <f t="shared" si="225"/>
        <v>0.99994428056724871</v>
      </c>
      <c r="FN174" s="2">
        <f t="shared" si="225"/>
        <v>0.9999374313591568</v>
      </c>
      <c r="FO174" s="2">
        <f t="shared" si="225"/>
        <v>0.99993355610753376</v>
      </c>
      <c r="FP174" s="2">
        <f t="shared" si="225"/>
        <v>0.99993373916807071</v>
      </c>
      <c r="FQ174" s="2">
        <f t="shared" si="225"/>
        <v>0.99994070711048655</v>
      </c>
      <c r="FR174" s="2">
        <f t="shared" si="225"/>
        <v>0.99993276154982547</v>
      </c>
      <c r="FS174" s="2">
        <f t="shared" si="225"/>
        <v>0.99994257898033279</v>
      </c>
      <c r="FT174" s="2">
        <f t="shared" si="225"/>
        <v>0.99993247041207112</v>
      </c>
      <c r="FU174" s="2">
        <f t="shared" si="225"/>
        <v>0.99991929833802284</v>
      </c>
      <c r="FW174" s="2">
        <f t="shared" si="216"/>
        <v>0.69471847277127918</v>
      </c>
      <c r="FX174" s="2">
        <f t="shared" si="216"/>
        <v>0.70954216441511031</v>
      </c>
      <c r="FY174" s="2">
        <f t="shared" si="216"/>
        <v>0.70115408172777038</v>
      </c>
      <c r="FZ174" s="2">
        <f t="shared" si="216"/>
        <v>0.71360625856418647</v>
      </c>
      <c r="GA174" s="2">
        <f t="shared" si="216"/>
        <v>0.71629977926055188</v>
      </c>
      <c r="GB174" s="2">
        <f t="shared" si="216"/>
        <v>0.71751252251165865</v>
      </c>
      <c r="GC174" s="2">
        <f t="shared" si="216"/>
        <v>0.71693064997847789</v>
      </c>
      <c r="GD174" s="2">
        <f t="shared" si="216"/>
        <v>0.71550035089048092</v>
      </c>
      <c r="GE174" s="2">
        <f t="shared" si="216"/>
        <v>0.72147745575429256</v>
      </c>
      <c r="GF174" s="2">
        <f t="shared" si="216"/>
        <v>0.72397914298846078</v>
      </c>
      <c r="GG174" s="2">
        <f t="shared" si="216"/>
        <v>0.7178148205466508</v>
      </c>
      <c r="GH174" s="2">
        <f t="shared" si="216"/>
        <v>0.69252090753645879</v>
      </c>
      <c r="GI174" s="2">
        <f t="shared" si="216"/>
        <v>0.71598953485526362</v>
      </c>
      <c r="GJ174" s="2">
        <f t="shared" si="216"/>
        <v>0.60128459508178256</v>
      </c>
      <c r="GK174" s="2">
        <f t="shared" si="216"/>
        <v>0.53912524036086129</v>
      </c>
      <c r="GM174" s="86">
        <f t="shared" si="217"/>
        <v>5.5302237764561964E-275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4.2382304451326931E-282</v>
      </c>
      <c r="GZ174" s="86">
        <f t="shared" si="217"/>
        <v>0</v>
      </c>
      <c r="HA174" s="86">
        <f t="shared" si="217"/>
        <v>0</v>
      </c>
      <c r="HC174" s="86">
        <f t="shared" si="181"/>
        <v>1.1498174568883253E-228</v>
      </c>
      <c r="HD174" s="86">
        <f t="shared" si="181"/>
        <v>3.3203547669069046E-214</v>
      </c>
      <c r="HE174" s="86">
        <f t="shared" si="181"/>
        <v>1.4610330794032094E-279</v>
      </c>
      <c r="HF174" s="86">
        <f t="shared" si="180"/>
        <v>3.7747897399277671E-265</v>
      </c>
      <c r="HG174" s="86">
        <f t="shared" si="180"/>
        <v>6.3042097972357118E-284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5.2508314122539451E-250</v>
      </c>
      <c r="HL174" s="86">
        <f t="shared" si="180"/>
        <v>4.7891159996435516E-247</v>
      </c>
      <c r="HM174" s="86">
        <f t="shared" si="180"/>
        <v>0</v>
      </c>
      <c r="HN174" s="86">
        <f t="shared" si="180"/>
        <v>1.5267348099636864E-210</v>
      </c>
      <c r="HO174" s="86">
        <f t="shared" si="226"/>
        <v>2.9676626887024315E-197</v>
      </c>
      <c r="HP174" s="86">
        <f t="shared" si="226"/>
        <v>2.2718915211458174E-249</v>
      </c>
      <c r="HQ174" s="86">
        <f t="shared" si="226"/>
        <v>0</v>
      </c>
      <c r="HS174" s="86">
        <f t="shared" si="218"/>
        <v>8.8978491815135033E-13</v>
      </c>
      <c r="HT174" s="86">
        <f t="shared" si="218"/>
        <v>1.0208082052277195E-15</v>
      </c>
      <c r="HU174" s="86">
        <f t="shared" si="218"/>
        <v>1.4084201492199594E-15</v>
      </c>
      <c r="HV174" s="86">
        <f t="shared" si="218"/>
        <v>2.9434088714818313E-16</v>
      </c>
      <c r="HW174" s="86">
        <f t="shared" si="218"/>
        <v>1.5927245080602129E-16</v>
      </c>
      <c r="HX174" s="86">
        <f t="shared" si="218"/>
        <v>5.4243578382099469E-18</v>
      </c>
      <c r="HY174" s="86">
        <f t="shared" si="218"/>
        <v>5.4120966594586871E-16</v>
      </c>
      <c r="HZ174" s="86">
        <f t="shared" si="218"/>
        <v>2.2257806838279928E-17</v>
      </c>
      <c r="IA174" s="86">
        <f t="shared" si="218"/>
        <v>4.7347160959810374E-18</v>
      </c>
      <c r="IB174" s="86">
        <f t="shared" si="218"/>
        <v>4.6610781329068305E-18</v>
      </c>
      <c r="IC174" s="86">
        <f t="shared" si="218"/>
        <v>8.2437142577220126E-17</v>
      </c>
      <c r="ID174" s="86">
        <f t="shared" si="218"/>
        <v>1.4009966054806429E-17</v>
      </c>
      <c r="IE174" s="86">
        <f t="shared" si="218"/>
        <v>7.0133567151992825E-16</v>
      </c>
      <c r="IF174" s="86">
        <f t="shared" si="218"/>
        <v>4.5660227437080607E-30</v>
      </c>
      <c r="IG174" s="86">
        <f t="shared" si="218"/>
        <v>2.1183944335664795E-24</v>
      </c>
      <c r="II174" s="86">
        <f t="shared" si="219"/>
        <v>0.24338545112415153</v>
      </c>
      <c r="IJ174" s="86">
        <f t="shared" si="219"/>
        <v>0.18113756923266097</v>
      </c>
      <c r="IK174" s="86">
        <f t="shared" si="219"/>
        <v>0.19532813361343837</v>
      </c>
      <c r="IL174" s="86">
        <f t="shared" si="219"/>
        <v>0.15020281665895785</v>
      </c>
      <c r="IM174" s="86">
        <f t="shared" si="219"/>
        <v>0.14395375829829318</v>
      </c>
      <c r="IN174" s="86">
        <f t="shared" si="219"/>
        <v>0.1278369099648218</v>
      </c>
      <c r="IO174" s="86">
        <f t="shared" si="219"/>
        <v>0.15521830880168672</v>
      </c>
      <c r="IP174" s="86">
        <f t="shared" si="219"/>
        <v>0.13917162539433572</v>
      </c>
      <c r="IQ174" s="86">
        <f t="shared" si="219"/>
        <v>0.12676465156341582</v>
      </c>
      <c r="IR174" s="86">
        <f t="shared" si="219"/>
        <v>0.11181480408502946</v>
      </c>
      <c r="IS174" s="86">
        <f t="shared" si="219"/>
        <v>0.14147573494974172</v>
      </c>
      <c r="IT174" s="86">
        <f t="shared" si="219"/>
        <v>0.17910528795129277</v>
      </c>
      <c r="IU174" s="86">
        <f t="shared" si="219"/>
        <v>0.15164591421914761</v>
      </c>
      <c r="IV174" s="86">
        <f t="shared" si="219"/>
        <v>0.31459206174058096</v>
      </c>
      <c r="IW174" s="86">
        <f t="shared" si="219"/>
        <v>0.33677694959277421</v>
      </c>
      <c r="IY174" s="86">
        <f t="shared" si="220"/>
        <v>0.24338545112504131</v>
      </c>
      <c r="IZ174" s="86">
        <f t="shared" si="220"/>
        <v>0.181137569232662</v>
      </c>
      <c r="JA174" s="86">
        <f t="shared" si="220"/>
        <v>0.19532813361343979</v>
      </c>
      <c r="JB174" s="86">
        <f t="shared" si="220"/>
        <v>0.15020281665895815</v>
      </c>
      <c r="JC174" s="86">
        <f t="shared" si="220"/>
        <v>0.14395375829829335</v>
      </c>
      <c r="JD174" s="86">
        <f t="shared" si="220"/>
        <v>0.1278369099648218</v>
      </c>
      <c r="JE174" s="86">
        <f t="shared" si="220"/>
        <v>0.15521830880168724</v>
      </c>
      <c r="JF174" s="86">
        <f t="shared" si="220"/>
        <v>0.13917162539433575</v>
      </c>
      <c r="JG174" s="86">
        <f t="shared" si="220"/>
        <v>0.12676465156341582</v>
      </c>
      <c r="JH174" s="86">
        <f t="shared" si="220"/>
        <v>0.11181480408502946</v>
      </c>
      <c r="JI174" s="86">
        <f t="shared" si="220"/>
        <v>0.1414757349497418</v>
      </c>
      <c r="JJ174" s="86">
        <f t="shared" si="220"/>
        <v>0.1791052879512928</v>
      </c>
      <c r="JK174" s="86">
        <f t="shared" si="220"/>
        <v>0.1516459142191483</v>
      </c>
      <c r="JL174" s="86">
        <f t="shared" si="220"/>
        <v>0.31459206174058096</v>
      </c>
      <c r="JM174" s="86">
        <f t="shared" si="220"/>
        <v>0.33677694959277421</v>
      </c>
    </row>
    <row r="175" spans="2:273" x14ac:dyDescent="0.25">
      <c r="B175" s="2">
        <v>148</v>
      </c>
      <c r="C175" s="37">
        <v>103.569</v>
      </c>
      <c r="D175" s="37">
        <v>102.36199999999999</v>
      </c>
      <c r="E175" s="37">
        <v>102.276</v>
      </c>
      <c r="F175" s="37">
        <v>104.31</v>
      </c>
      <c r="G175" s="37">
        <v>105.96599999999999</v>
      </c>
      <c r="H175" s="37">
        <v>106.431</v>
      </c>
      <c r="I175" s="37">
        <v>107.483</v>
      </c>
      <c r="J175" s="37">
        <v>108.69</v>
      </c>
      <c r="K175" s="37">
        <v>105.29300000000001</v>
      </c>
      <c r="L175" s="37">
        <v>108.017</v>
      </c>
      <c r="M175" s="37">
        <v>108.70699999999999</v>
      </c>
      <c r="N175" s="37">
        <v>107.621</v>
      </c>
      <c r="O175" s="37">
        <v>109.63800000000001</v>
      </c>
      <c r="P175" s="37">
        <v>112.845</v>
      </c>
      <c r="Q175" s="37">
        <v>123.19</v>
      </c>
      <c r="S175" s="4">
        <f t="shared" si="221"/>
        <v>104.16646250560184</v>
      </c>
      <c r="T175" s="4">
        <f t="shared" si="221"/>
        <v>104.50313949017207</v>
      </c>
      <c r="U175" s="4">
        <f t="shared" si="221"/>
        <v>103.94129573648296</v>
      </c>
      <c r="V175" s="4">
        <f t="shared" si="221"/>
        <v>103.9499364891447</v>
      </c>
      <c r="W175" s="4">
        <f t="shared" si="221"/>
        <v>104.28935320523873</v>
      </c>
      <c r="X175" s="4">
        <f t="shared" si="221"/>
        <v>105.96325430765049</v>
      </c>
      <c r="Y175" s="4">
        <f t="shared" si="221"/>
        <v>108.01849217817275</v>
      </c>
      <c r="Z175" s="4">
        <f t="shared" si="221"/>
        <v>108.04359287991451</v>
      </c>
      <c r="AA175" s="4">
        <f t="shared" si="221"/>
        <v>105.45875571216567</v>
      </c>
      <c r="AB175" s="4">
        <f t="shared" si="221"/>
        <v>107.25765809988245</v>
      </c>
      <c r="AC175" s="4">
        <f t="shared" si="221"/>
        <v>108.12028594723388</v>
      </c>
      <c r="AD175" s="4">
        <f t="shared" si="221"/>
        <v>109.36344311909251</v>
      </c>
      <c r="AE175" s="4">
        <f t="shared" si="221"/>
        <v>110.41293847117981</v>
      </c>
      <c r="AF175" s="4">
        <f t="shared" si="221"/>
        <v>113.45884408551629</v>
      </c>
      <c r="AG175" s="4">
        <f t="shared" si="221"/>
        <v>123.94149316669443</v>
      </c>
      <c r="AI175" s="4">
        <f t="shared" si="222"/>
        <v>-0.59746250560183967</v>
      </c>
      <c r="AJ175" s="4">
        <f t="shared" si="222"/>
        <v>-2.1411394901720797</v>
      </c>
      <c r="AK175" s="4">
        <f t="shared" si="222"/>
        <v>-1.6652957364829604</v>
      </c>
      <c r="AL175" s="4">
        <f t="shared" si="222"/>
        <v>0.36006351085529786</v>
      </c>
      <c r="AM175" s="4">
        <f t="shared" si="222"/>
        <v>1.6766467947612682</v>
      </c>
      <c r="AN175" s="4">
        <f t="shared" si="222"/>
        <v>0.46774569234951002</v>
      </c>
      <c r="AO175" s="4">
        <f t="shared" si="222"/>
        <v>-0.53549217817274553</v>
      </c>
      <c r="AP175" s="4">
        <f t="shared" si="222"/>
        <v>0.64640712008548462</v>
      </c>
      <c r="AQ175" s="4">
        <f t="shared" si="222"/>
        <v>-0.16575571216566232</v>
      </c>
      <c r="AR175" s="4">
        <f t="shared" si="222"/>
        <v>0.75934190011754765</v>
      </c>
      <c r="AS175" s="4">
        <f t="shared" si="222"/>
        <v>0.5867140527661121</v>
      </c>
      <c r="AT175" s="4">
        <f t="shared" si="222"/>
        <v>-1.7424431190925134</v>
      </c>
      <c r="AU175" s="4">
        <f t="shared" si="222"/>
        <v>-0.77493847117980863</v>
      </c>
      <c r="AV175" s="4">
        <f t="shared" si="222"/>
        <v>-0.61384408551629122</v>
      </c>
      <c r="AW175" s="4">
        <f t="shared" si="222"/>
        <v>-0.75149316669443067</v>
      </c>
      <c r="AY175" s="2">
        <f t="shared" si="214"/>
        <v>104.16646250560184</v>
      </c>
      <c r="AZ175" s="2">
        <f t="shared" si="214"/>
        <v>104.50300058337834</v>
      </c>
      <c r="BA175" s="2">
        <f t="shared" si="214"/>
        <v>103.94096391481837</v>
      </c>
      <c r="BB175" s="2">
        <f t="shared" si="214"/>
        <v>103.94983650703026</v>
      </c>
      <c r="BC175" s="2">
        <f t="shared" si="214"/>
        <v>104.28929106859516</v>
      </c>
      <c r="BD175" s="2">
        <f t="shared" si="214"/>
        <v>105.96322391873476</v>
      </c>
      <c r="BE175" s="2">
        <f t="shared" si="214"/>
        <v>108.01830230598912</v>
      </c>
      <c r="BF175" s="2">
        <f t="shared" si="214"/>
        <v>108.04350643313616</v>
      </c>
      <c r="BG175" s="2">
        <f t="shared" si="214"/>
        <v>105.45871075886083</v>
      </c>
      <c r="BH175" s="2">
        <f t="shared" si="214"/>
        <v>107.25764121887312</v>
      </c>
      <c r="BI175" s="2">
        <f t="shared" si="214"/>
        <v>108.12017282163751</v>
      </c>
      <c r="BJ175" s="2">
        <f t="shared" si="214"/>
        <v>109.36287030418406</v>
      </c>
      <c r="BK175" s="2">
        <f t="shared" si="214"/>
        <v>110.41267854118918</v>
      </c>
      <c r="BL175" s="2">
        <f t="shared" si="214"/>
        <v>111.2066643381506</v>
      </c>
      <c r="BM175" s="2">
        <f t="shared" si="214"/>
        <v>113.85985736622382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162.37150712945589</v>
      </c>
      <c r="DL175" s="2">
        <f t="shared" si="223"/>
        <v>133.84087483130907</v>
      </c>
      <c r="DM175" s="2">
        <f t="shared" si="223"/>
        <v>134.20596892438996</v>
      </c>
      <c r="DN175" s="2">
        <f t="shared" si="223"/>
        <v>141.29353866396758</v>
      </c>
      <c r="DO175" s="2">
        <f t="shared" si="223"/>
        <v>153.40167711069421</v>
      </c>
      <c r="DP175" s="2">
        <f t="shared" si="223"/>
        <v>153.74008819345661</v>
      </c>
      <c r="DQ175" s="2">
        <f t="shared" si="223"/>
        <v>139.29867814258915</v>
      </c>
      <c r="DR175" s="2">
        <f t="shared" si="223"/>
        <v>142.06030014224754</v>
      </c>
      <c r="DS175" s="2">
        <f t="shared" si="223"/>
        <v>141.09706104676107</v>
      </c>
      <c r="DT175" s="2">
        <f t="shared" si="223"/>
        <v>144.95463774300617</v>
      </c>
      <c r="DU175" s="2">
        <f t="shared" si="223"/>
        <v>144.90261896086372</v>
      </c>
      <c r="DV175" s="2">
        <f t="shared" si="223"/>
        <v>151.20859032716925</v>
      </c>
      <c r="DW175" s="2">
        <f t="shared" si="223"/>
        <v>152.19627672611881</v>
      </c>
      <c r="DX175" s="2">
        <f t="shared" si="223"/>
        <v>154.67765323895321</v>
      </c>
      <c r="DY175" s="2">
        <f t="shared" si="223"/>
        <v>159.46588394512418</v>
      </c>
      <c r="EA175" s="2">
        <f t="shared" si="213"/>
        <v>104.62748708799029</v>
      </c>
      <c r="EB175" s="2">
        <f t="shared" si="213"/>
        <v>105.28233129317289</v>
      </c>
      <c r="EC175" s="2">
        <f t="shared" si="213"/>
        <v>103.72990301696113</v>
      </c>
      <c r="ED175" s="2">
        <f t="shared" si="213"/>
        <v>103.52915003896877</v>
      </c>
      <c r="EE175" s="2">
        <f t="shared" si="213"/>
        <v>103.71137396557286</v>
      </c>
      <c r="EF175" s="2">
        <f t="shared" si="213"/>
        <v>106.39970918625129</v>
      </c>
      <c r="EG175" s="2">
        <f t="shared" si="213"/>
        <v>108.3095879876536</v>
      </c>
      <c r="EH175" s="2">
        <f t="shared" si="213"/>
        <v>107.25108052511281</v>
      </c>
      <c r="EI175" s="2">
        <f t="shared" si="213"/>
        <v>105.17178918200969</v>
      </c>
      <c r="EJ175" s="2">
        <f t="shared" si="213"/>
        <v>107.43575898212043</v>
      </c>
      <c r="EK175" s="2">
        <f t="shared" si="212"/>
        <v>107.62438283646701</v>
      </c>
      <c r="EL175" s="2">
        <f t="shared" si="179"/>
        <v>109.36288455255837</v>
      </c>
      <c r="EM175" s="2">
        <f t="shared" si="179"/>
        <v>110.26880842454739</v>
      </c>
      <c r="EN175" s="2">
        <f t="shared" si="179"/>
        <v>111.31493104081925</v>
      </c>
      <c r="EO175" s="2">
        <f t="shared" si="179"/>
        <v>114.16892892711635</v>
      </c>
      <c r="EQ175" s="2">
        <f t="shared" si="224"/>
        <v>103.97723078028154</v>
      </c>
      <c r="ER175" s="2">
        <f t="shared" si="224"/>
        <v>104.20990296994599</v>
      </c>
      <c r="ES175" s="2">
        <f t="shared" si="224"/>
        <v>104.02068673663334</v>
      </c>
      <c r="ET175" s="2">
        <f t="shared" si="224"/>
        <v>104.10103917234331</v>
      </c>
      <c r="EU175" s="2">
        <f t="shared" si="224"/>
        <v>104.49466562532491</v>
      </c>
      <c r="EV175" s="2">
        <f t="shared" si="224"/>
        <v>105.80290432191157</v>
      </c>
      <c r="EW175" s="2">
        <f t="shared" si="224"/>
        <v>107.91127028691949</v>
      </c>
      <c r="EX175" s="2">
        <f t="shared" si="224"/>
        <v>108.32816257663487</v>
      </c>
      <c r="EY175" s="2">
        <f t="shared" si="224"/>
        <v>105.55678576506958</v>
      </c>
      <c r="EZ175" s="2">
        <f t="shared" si="224"/>
        <v>107.19265241949425</v>
      </c>
      <c r="FA175" s="2">
        <f t="shared" si="224"/>
        <v>108.29518828260963</v>
      </c>
      <c r="FB175" s="2">
        <f t="shared" si="224"/>
        <v>109.3592593571591</v>
      </c>
      <c r="FC175" s="2">
        <f t="shared" si="224"/>
        <v>110.46173582755821</v>
      </c>
      <c r="FD175" s="2">
        <f t="shared" si="224"/>
        <v>111.13690327039188</v>
      </c>
      <c r="FE175" s="2">
        <f t="shared" si="224"/>
        <v>113.61296012399259</v>
      </c>
      <c r="FG175" s="2">
        <f t="shared" si="225"/>
        <v>0.99994475670878669</v>
      </c>
      <c r="FH175" s="2">
        <f t="shared" si="225"/>
        <v>0.9999453847823101</v>
      </c>
      <c r="FI175" s="2">
        <f t="shared" si="225"/>
        <v>0.99994517829906626</v>
      </c>
      <c r="FJ175" s="2">
        <f t="shared" si="225"/>
        <v>0.99994616821358273</v>
      </c>
      <c r="FK175" s="2">
        <f t="shared" si="225"/>
        <v>0.99995006845372769</v>
      </c>
      <c r="FL175" s="2">
        <f t="shared" si="225"/>
        <v>0.99994413570179952</v>
      </c>
      <c r="FM175" s="2">
        <f t="shared" si="225"/>
        <v>0.99994918302422742</v>
      </c>
      <c r="FN175" s="2">
        <f t="shared" si="225"/>
        <v>0.99994293640719145</v>
      </c>
      <c r="FO175" s="2">
        <f t="shared" si="225"/>
        <v>0.99993940209558574</v>
      </c>
      <c r="FP175" s="2">
        <f t="shared" si="225"/>
        <v>0.99993956905072912</v>
      </c>
      <c r="FQ175" s="2">
        <f t="shared" si="225"/>
        <v>0.99994592395994519</v>
      </c>
      <c r="FR175" s="2">
        <f t="shared" si="225"/>
        <v>0.99993867744181952</v>
      </c>
      <c r="FS175" s="2">
        <f t="shared" si="225"/>
        <v>0.99994763114306684</v>
      </c>
      <c r="FT175" s="2">
        <f t="shared" si="225"/>
        <v>0.99993841191788313</v>
      </c>
      <c r="FU175" s="2">
        <f t="shared" si="225"/>
        <v>0.99992639868688926</v>
      </c>
      <c r="FW175" s="2">
        <f t="shared" si="216"/>
        <v>0.7138947313546864</v>
      </c>
      <c r="FX175" s="2">
        <f t="shared" si="216"/>
        <v>0.72815163862617072</v>
      </c>
      <c r="FY175" s="2">
        <f t="shared" si="216"/>
        <v>0.7200889661996106</v>
      </c>
      <c r="FZ175" s="2">
        <f t="shared" si="216"/>
        <v>0.73205367811155553</v>
      </c>
      <c r="GA175" s="2">
        <f t="shared" si="216"/>
        <v>0.73463821832813625</v>
      </c>
      <c r="GB175" s="2">
        <f t="shared" si="216"/>
        <v>0.73580148354211672</v>
      </c>
      <c r="GC175" s="2">
        <f t="shared" si="216"/>
        <v>0.73524338227588248</v>
      </c>
      <c r="GD175" s="2">
        <f t="shared" si="216"/>
        <v>0.73387126614182596</v>
      </c>
      <c r="GE175" s="2">
        <f t="shared" si="216"/>
        <v>0.739602877504838</v>
      </c>
      <c r="GF175" s="2">
        <f t="shared" si="216"/>
        <v>0.74199998041100712</v>
      </c>
      <c r="GG175" s="2">
        <f t="shared" si="216"/>
        <v>0.73609140864919165</v>
      </c>
      <c r="GH175" s="2">
        <f t="shared" si="216"/>
        <v>0.71177793666136002</v>
      </c>
      <c r="GI175" s="2">
        <f t="shared" si="216"/>
        <v>0.73434059051106404</v>
      </c>
      <c r="GJ175" s="2">
        <f t="shared" si="216"/>
        <v>0.62314620521221431</v>
      </c>
      <c r="GK175" s="2">
        <f t="shared" si="216"/>
        <v>0.56191188157770977</v>
      </c>
      <c r="GM175" s="86">
        <f t="shared" si="217"/>
        <v>2.7492685454708004E-281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1.7832738563467941E-288</v>
      </c>
      <c r="GZ175" s="86">
        <f t="shared" si="217"/>
        <v>0</v>
      </c>
      <c r="HA175" s="86">
        <f t="shared" si="217"/>
        <v>0</v>
      </c>
      <c r="HC175" s="86">
        <f t="shared" si="181"/>
        <v>1.5897079059622302E-235</v>
      </c>
      <c r="HD175" s="86">
        <f t="shared" si="181"/>
        <v>1.5132196302240029E-220</v>
      </c>
      <c r="HE175" s="86">
        <f t="shared" si="181"/>
        <v>8.141776594091618E-288</v>
      </c>
      <c r="HF175" s="86">
        <f t="shared" si="180"/>
        <v>5.3809850170228448E-273</v>
      </c>
      <c r="HG175" s="86">
        <f t="shared" si="180"/>
        <v>2.5811488518197847E-292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2.7368441583306002E-257</v>
      </c>
      <c r="HL175" s="86">
        <f t="shared" si="180"/>
        <v>2.4812484400585737E-254</v>
      </c>
      <c r="HM175" s="86">
        <f t="shared" si="180"/>
        <v>0</v>
      </c>
      <c r="HN175" s="86">
        <f t="shared" si="180"/>
        <v>9.2413499385427152E-217</v>
      </c>
      <c r="HO175" s="86">
        <f t="shared" si="226"/>
        <v>4.581393845615316E-203</v>
      </c>
      <c r="HP175" s="86">
        <f t="shared" si="226"/>
        <v>7.7821324854956239E-257</v>
      </c>
      <c r="HQ175" s="86">
        <f t="shared" si="226"/>
        <v>0</v>
      </c>
      <c r="HS175" s="86">
        <f t="shared" si="218"/>
        <v>1.8801657408454576E-13</v>
      </c>
      <c r="HT175" s="86">
        <f t="shared" si="218"/>
        <v>1.6301694337492217E-16</v>
      </c>
      <c r="HU175" s="86">
        <f t="shared" si="218"/>
        <v>2.210071654413082E-16</v>
      </c>
      <c r="HV175" s="86">
        <f t="shared" si="218"/>
        <v>4.1156264968364983E-17</v>
      </c>
      <c r="HW175" s="86">
        <f t="shared" si="218"/>
        <v>2.1846709116653613E-17</v>
      </c>
      <c r="HX175" s="86">
        <f t="shared" si="218"/>
        <v>6.303548314311814E-19</v>
      </c>
      <c r="HY175" s="86">
        <f t="shared" si="218"/>
        <v>8.159601431791461E-17</v>
      </c>
      <c r="HZ175" s="86">
        <f t="shared" si="218"/>
        <v>2.7970790856338127E-18</v>
      </c>
      <c r="IA175" s="86">
        <f t="shared" si="218"/>
        <v>5.7000261677104872E-19</v>
      </c>
      <c r="IB175" s="86">
        <f t="shared" si="218"/>
        <v>5.2835873447778381E-19</v>
      </c>
      <c r="IC175" s="86">
        <f t="shared" si="218"/>
        <v>1.1145840066785553E-17</v>
      </c>
      <c r="ID175" s="86">
        <f t="shared" si="218"/>
        <v>1.6252574914550125E-18</v>
      </c>
      <c r="IE175" s="86">
        <f t="shared" si="218"/>
        <v>1.0371993075620533E-16</v>
      </c>
      <c r="IF175" s="86">
        <f t="shared" si="218"/>
        <v>6.3711131513549603E-32</v>
      </c>
      <c r="IG175" s="86">
        <f t="shared" si="218"/>
        <v>5.832483252614093E-26</v>
      </c>
      <c r="II175" s="86">
        <f t="shared" si="219"/>
        <v>0.19471608706320842</v>
      </c>
      <c r="IJ175" s="86">
        <f t="shared" si="219"/>
        <v>0.14019404328369908</v>
      </c>
      <c r="IK175" s="86">
        <f t="shared" si="219"/>
        <v>0.15137425953312156</v>
      </c>
      <c r="IL175" s="86">
        <f t="shared" si="219"/>
        <v>0.11320788387729704</v>
      </c>
      <c r="IM175" s="86">
        <f t="shared" si="219"/>
        <v>0.10816165401528664</v>
      </c>
      <c r="IN175" s="86">
        <f t="shared" si="219"/>
        <v>9.4302234098936039E-2</v>
      </c>
      <c r="IO175" s="86">
        <f t="shared" si="219"/>
        <v>0.11824722629773</v>
      </c>
      <c r="IP175" s="86">
        <f t="shared" si="219"/>
        <v>0.10383138573863793</v>
      </c>
      <c r="IQ175" s="86">
        <f t="shared" si="219"/>
        <v>9.3985976746944977E-2</v>
      </c>
      <c r="IR175" s="86">
        <f t="shared" si="219"/>
        <v>8.1515444245138374E-2</v>
      </c>
      <c r="IS175" s="86">
        <f t="shared" si="219"/>
        <v>0.10623683268067174</v>
      </c>
      <c r="IT175" s="86">
        <f t="shared" si="219"/>
        <v>0.13469787882100079</v>
      </c>
      <c r="IU175" s="86">
        <f t="shared" si="219"/>
        <v>0.11490552593175521</v>
      </c>
      <c r="IV175" s="86">
        <f t="shared" si="219"/>
        <v>0.23938394511582356</v>
      </c>
      <c r="IW175" s="86">
        <f t="shared" si="219"/>
        <v>0.22790537602453659</v>
      </c>
      <c r="IY175" s="86">
        <f t="shared" si="220"/>
        <v>0.19471608706339644</v>
      </c>
      <c r="IZ175" s="86">
        <f t="shared" si="220"/>
        <v>0.14019404328369925</v>
      </c>
      <c r="JA175" s="86">
        <f t="shared" si="220"/>
        <v>0.15137425953312178</v>
      </c>
      <c r="JB175" s="86">
        <f t="shared" si="220"/>
        <v>0.11320788387729708</v>
      </c>
      <c r="JC175" s="86">
        <f t="shared" si="220"/>
        <v>0.10816165401528667</v>
      </c>
      <c r="JD175" s="86">
        <f t="shared" si="220"/>
        <v>9.4302234098936039E-2</v>
      </c>
      <c r="JE175" s="86">
        <f t="shared" si="220"/>
        <v>0.11824722629773009</v>
      </c>
      <c r="JF175" s="86">
        <f t="shared" si="220"/>
        <v>0.10383138573863793</v>
      </c>
      <c r="JG175" s="86">
        <f t="shared" si="220"/>
        <v>9.3985976746944977E-2</v>
      </c>
      <c r="JH175" s="86">
        <f t="shared" si="220"/>
        <v>8.1515444245138374E-2</v>
      </c>
      <c r="JI175" s="86">
        <f t="shared" si="220"/>
        <v>0.10623683268067176</v>
      </c>
      <c r="JJ175" s="86">
        <f t="shared" si="220"/>
        <v>0.13469787882100079</v>
      </c>
      <c r="JK175" s="86">
        <f t="shared" si="220"/>
        <v>0.11490552593175531</v>
      </c>
      <c r="JL175" s="86">
        <f t="shared" si="220"/>
        <v>0.23938394511582356</v>
      </c>
      <c r="JM175" s="86">
        <f t="shared" si="220"/>
        <v>0.22790537602453659</v>
      </c>
    </row>
    <row r="176" spans="2:273" x14ac:dyDescent="0.25">
      <c r="B176" s="2">
        <v>149</v>
      </c>
      <c r="C176" s="37">
        <v>103.759</v>
      </c>
      <c r="D176" s="37">
        <v>104.759</v>
      </c>
      <c r="E176" s="37">
        <v>105.828</v>
      </c>
      <c r="F176" s="37">
        <v>106.569</v>
      </c>
      <c r="G176" s="37">
        <v>105.741</v>
      </c>
      <c r="H176" s="37">
        <v>104.121</v>
      </c>
      <c r="I176" s="37">
        <v>108.55200000000001</v>
      </c>
      <c r="J176" s="37">
        <v>108.39700000000001</v>
      </c>
      <c r="K176" s="37">
        <v>106.086</v>
      </c>
      <c r="L176" s="37">
        <v>107.259</v>
      </c>
      <c r="M176" s="37">
        <v>109.10299999999999</v>
      </c>
      <c r="N176" s="37">
        <v>109.19</v>
      </c>
      <c r="O176" s="37">
        <v>109.69</v>
      </c>
      <c r="P176" s="37">
        <v>110.983</v>
      </c>
      <c r="Q176" s="37">
        <v>116.5</v>
      </c>
      <c r="S176" s="4">
        <f t="shared" si="221"/>
        <v>104.06141284330366</v>
      </c>
      <c r="T176" s="4">
        <f t="shared" si="221"/>
        <v>104.42245467500094</v>
      </c>
      <c r="U176" s="4">
        <f t="shared" si="221"/>
        <v>103.86874801736582</v>
      </c>
      <c r="V176" s="4">
        <f t="shared" si="221"/>
        <v>103.86846445504732</v>
      </c>
      <c r="W176" s="4">
        <f t="shared" si="221"/>
        <v>104.21859855684031</v>
      </c>
      <c r="X176" s="4">
        <f t="shared" si="221"/>
        <v>105.90525749527035</v>
      </c>
      <c r="Y176" s="4">
        <f t="shared" si="221"/>
        <v>107.98215716960803</v>
      </c>
      <c r="Z176" s="4">
        <f t="shared" si="221"/>
        <v>108.0337594337188</v>
      </c>
      <c r="AA176" s="4">
        <f t="shared" si="221"/>
        <v>105.40249432140457</v>
      </c>
      <c r="AB176" s="4">
        <f t="shared" si="221"/>
        <v>107.19410553357248</v>
      </c>
      <c r="AC176" s="4">
        <f t="shared" si="221"/>
        <v>108.05731178538052</v>
      </c>
      <c r="AD176" s="4">
        <f t="shared" si="221"/>
        <v>109.28615735908558</v>
      </c>
      <c r="AE176" s="4">
        <f t="shared" si="221"/>
        <v>110.31700944867856</v>
      </c>
      <c r="AF176" s="4">
        <f t="shared" si="221"/>
        <v>112.126937592761</v>
      </c>
      <c r="AG176" s="4">
        <f t="shared" si="221"/>
        <v>118.67470989346796</v>
      </c>
      <c r="AI176" s="4">
        <f t="shared" si="222"/>
        <v>-0.30241284330365659</v>
      </c>
      <c r="AJ176" s="4">
        <f t="shared" si="222"/>
        <v>0.33654532499906509</v>
      </c>
      <c r="AK176" s="4">
        <f t="shared" si="222"/>
        <v>1.9592519826341857</v>
      </c>
      <c r="AL176" s="4">
        <f t="shared" si="222"/>
        <v>2.700535544952686</v>
      </c>
      <c r="AM176" s="4">
        <f t="shared" si="222"/>
        <v>1.5224014431596942</v>
      </c>
      <c r="AN176" s="4">
        <f t="shared" si="222"/>
        <v>-1.7842574952703529</v>
      </c>
      <c r="AO176" s="4">
        <f t="shared" si="222"/>
        <v>0.56984283039197692</v>
      </c>
      <c r="AP176" s="4">
        <f t="shared" si="222"/>
        <v>0.36324056628120616</v>
      </c>
      <c r="AQ176" s="4">
        <f t="shared" si="222"/>
        <v>0.68350567859542366</v>
      </c>
      <c r="AR176" s="4">
        <f t="shared" si="222"/>
        <v>6.4894466427517727E-2</v>
      </c>
      <c r="AS176" s="4">
        <f t="shared" si="222"/>
        <v>1.0456882146194744</v>
      </c>
      <c r="AT176" s="4">
        <f t="shared" si="222"/>
        <v>-9.6157359085580651E-2</v>
      </c>
      <c r="AU176" s="4">
        <f t="shared" si="222"/>
        <v>-0.62700944867856379</v>
      </c>
      <c r="AV176" s="4">
        <f t="shared" si="222"/>
        <v>-1.1439375927609916</v>
      </c>
      <c r="AW176" s="4">
        <f t="shared" si="222"/>
        <v>-2.1747098934679627</v>
      </c>
      <c r="AY176" s="2">
        <f t="shared" si="214"/>
        <v>104.06141284330366</v>
      </c>
      <c r="AZ176" s="2">
        <f t="shared" si="214"/>
        <v>104.42243129282502</v>
      </c>
      <c r="BA176" s="2">
        <f t="shared" si="214"/>
        <v>103.86869111720671</v>
      </c>
      <c r="BB176" s="2">
        <f t="shared" si="214"/>
        <v>103.86845099769214</v>
      </c>
      <c r="BC176" s="2">
        <f t="shared" si="214"/>
        <v>104.21859042726147</v>
      </c>
      <c r="BD176" s="2">
        <f t="shared" si="214"/>
        <v>105.905254089588</v>
      </c>
      <c r="BE176" s="2">
        <f t="shared" si="214"/>
        <v>107.98212931957553</v>
      </c>
      <c r="BF176" s="2">
        <f t="shared" si="214"/>
        <v>108.03374876417251</v>
      </c>
      <c r="BG176" s="2">
        <f t="shared" si="214"/>
        <v>105.40248908410872</v>
      </c>
      <c r="BH176" s="2">
        <f t="shared" si="214"/>
        <v>107.19410382999664</v>
      </c>
      <c r="BI176" s="2">
        <f t="shared" si="214"/>
        <v>108.05729707806208</v>
      </c>
      <c r="BJ176" s="2">
        <f t="shared" si="214"/>
        <v>109.28608008436385</v>
      </c>
      <c r="BK176" s="2">
        <f t="shared" si="214"/>
        <v>110.31697295865615</v>
      </c>
      <c r="BL176" s="2">
        <f t="shared" si="214"/>
        <v>111.11099870050575</v>
      </c>
      <c r="BM176" s="2">
        <f t="shared" si="214"/>
        <v>113.74956856929137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162.73165422138837</v>
      </c>
      <c r="DL176" s="2">
        <f t="shared" si="223"/>
        <v>133.98565317139006</v>
      </c>
      <c r="DM176" s="2">
        <f t="shared" si="223"/>
        <v>134.35408184702922</v>
      </c>
      <c r="DN176" s="2">
        <f t="shared" si="223"/>
        <v>141.49669311740888</v>
      </c>
      <c r="DO176" s="2">
        <f t="shared" si="223"/>
        <v>153.68736350844279</v>
      </c>
      <c r="DP176" s="2">
        <f t="shared" si="223"/>
        <v>154.05502987197724</v>
      </c>
      <c r="DQ176" s="2">
        <f t="shared" si="223"/>
        <v>139.48802542213886</v>
      </c>
      <c r="DR176" s="2">
        <f t="shared" si="223"/>
        <v>142.27189615931724</v>
      </c>
      <c r="DS176" s="2">
        <f t="shared" si="223"/>
        <v>141.30980827970831</v>
      </c>
      <c r="DT176" s="2">
        <f t="shared" si="223"/>
        <v>145.16875557136083</v>
      </c>
      <c r="DU176" s="2">
        <f t="shared" si="223"/>
        <v>145.1001681511471</v>
      </c>
      <c r="DV176" s="2">
        <f t="shared" si="223"/>
        <v>151.46286557610242</v>
      </c>
      <c r="DW176" s="2">
        <f t="shared" si="223"/>
        <v>152.4292978444031</v>
      </c>
      <c r="DX176" s="2">
        <f t="shared" si="223"/>
        <v>154.94678695838692</v>
      </c>
      <c r="DY176" s="2">
        <f t="shared" si="223"/>
        <v>159.77274935113084</v>
      </c>
      <c r="EA176" s="2">
        <f t="shared" si="213"/>
        <v>104.54421728838895</v>
      </c>
      <c r="EB176" s="2">
        <f t="shared" si="213"/>
        <v>105.23731167468087</v>
      </c>
      <c r="EC176" s="2">
        <f t="shared" si="213"/>
        <v>103.64811718590353</v>
      </c>
      <c r="ED176" s="2">
        <f t="shared" si="213"/>
        <v>103.42917041493908</v>
      </c>
      <c r="EE176" s="2">
        <f t="shared" si="213"/>
        <v>103.6151438902085</v>
      </c>
      <c r="EF176" s="2">
        <f t="shared" si="213"/>
        <v>106.36148300541061</v>
      </c>
      <c r="EG176" s="2">
        <f t="shared" si="213"/>
        <v>108.28644014339018</v>
      </c>
      <c r="EH176" s="2">
        <f t="shared" si="213"/>
        <v>107.20653314188596</v>
      </c>
      <c r="EI176" s="2">
        <f t="shared" si="213"/>
        <v>105.10315535403498</v>
      </c>
      <c r="EJ176" s="2">
        <f t="shared" si="213"/>
        <v>107.38038460191781</v>
      </c>
      <c r="EK176" s="2">
        <f t="shared" si="212"/>
        <v>107.53980217630647</v>
      </c>
      <c r="EL176" s="2">
        <f t="shared" si="179"/>
        <v>109.28641687146506</v>
      </c>
      <c r="EM176" s="2">
        <f t="shared" si="179"/>
        <v>110.16696109353116</v>
      </c>
      <c r="EN176" s="2">
        <f t="shared" si="179"/>
        <v>111.22557263015463</v>
      </c>
      <c r="EO176" s="2">
        <f t="shared" si="179"/>
        <v>114.07582021599949</v>
      </c>
      <c r="EQ176" s="2">
        <f t="shared" si="224"/>
        <v>103.88094290522511</v>
      </c>
      <c r="ER176" s="2">
        <f t="shared" si="224"/>
        <v>104.14305281665173</v>
      </c>
      <c r="ES176" s="2">
        <f t="shared" si="224"/>
        <v>103.94480823898851</v>
      </c>
      <c r="ET176" s="2">
        <f t="shared" si="224"/>
        <v>104.01259629679757</v>
      </c>
      <c r="EU176" s="2">
        <f t="shared" si="224"/>
        <v>104.41435322774689</v>
      </c>
      <c r="EV176" s="2">
        <f t="shared" si="224"/>
        <v>105.75262775397316</v>
      </c>
      <c r="EW176" s="2">
        <f t="shared" si="224"/>
        <v>107.8802697920147</v>
      </c>
      <c r="EX176" s="2">
        <f t="shared" si="224"/>
        <v>108.30490426175068</v>
      </c>
      <c r="EY176" s="2">
        <f t="shared" si="224"/>
        <v>105.49596101907818</v>
      </c>
      <c r="EZ176" s="2">
        <f t="shared" si="224"/>
        <v>107.13228841999114</v>
      </c>
      <c r="FA176" s="2">
        <f t="shared" si="224"/>
        <v>108.22404968116645</v>
      </c>
      <c r="FB176" s="2">
        <f t="shared" si="224"/>
        <v>109.28272578513472</v>
      </c>
      <c r="FC176" s="2">
        <f t="shared" si="224"/>
        <v>110.36378256956151</v>
      </c>
      <c r="FD176" s="2">
        <f t="shared" si="224"/>
        <v>111.0439954583639</v>
      </c>
      <c r="FE176" s="2">
        <f t="shared" si="224"/>
        <v>113.51234251125496</v>
      </c>
      <c r="FG176" s="2">
        <f t="shared" si="225"/>
        <v>0.99994961727471088</v>
      </c>
      <c r="FH176" s="2">
        <f t="shared" si="225"/>
        <v>0.9999501900901091</v>
      </c>
      <c r="FI176" s="2">
        <f t="shared" si="225"/>
        <v>0.99995000177333926</v>
      </c>
      <c r="FJ176" s="2">
        <f t="shared" si="225"/>
        <v>0.99995090459473968</v>
      </c>
      <c r="FK176" s="2">
        <f t="shared" si="225"/>
        <v>0.99995446168850433</v>
      </c>
      <c r="FL176" s="2">
        <f t="shared" si="225"/>
        <v>0.99994905090407027</v>
      </c>
      <c r="FM176" s="2">
        <f t="shared" si="225"/>
        <v>0.999953654160044</v>
      </c>
      <c r="FN176" s="2">
        <f t="shared" si="225"/>
        <v>0.99994795712351991</v>
      </c>
      <c r="FO176" s="2">
        <f t="shared" si="225"/>
        <v>0.99994473375965454</v>
      </c>
      <c r="FP176" s="2">
        <f t="shared" si="225"/>
        <v>0.99994488602617659</v>
      </c>
      <c r="FQ176" s="2">
        <f t="shared" si="225"/>
        <v>0.9999506818306596</v>
      </c>
      <c r="FR176" s="2">
        <f t="shared" si="225"/>
        <v>0.99994407286047515</v>
      </c>
      <c r="FS176" s="2">
        <f t="shared" si="225"/>
        <v>0.99995223881475392</v>
      </c>
      <c r="FT176" s="2">
        <f t="shared" si="225"/>
        <v>0.99994383069714809</v>
      </c>
      <c r="FU176" s="2">
        <f t="shared" si="225"/>
        <v>0.99993287436993872</v>
      </c>
      <c r="FW176" s="2">
        <f t="shared" si="216"/>
        <v>0.73233053931404601</v>
      </c>
      <c r="FX176" s="2">
        <f t="shared" si="216"/>
        <v>0.74599563728966534</v>
      </c>
      <c r="FY176" s="2">
        <f t="shared" si="216"/>
        <v>0.73827196757249869</v>
      </c>
      <c r="FZ176" s="2">
        <f t="shared" si="216"/>
        <v>0.74972958159718228</v>
      </c>
      <c r="GA176" s="2">
        <f t="shared" si="216"/>
        <v>0.75220133759990926</v>
      </c>
      <c r="GB176" s="2">
        <f t="shared" si="216"/>
        <v>0.75331346462774784</v>
      </c>
      <c r="GC176" s="2">
        <f t="shared" si="216"/>
        <v>0.75277992708459152</v>
      </c>
      <c r="GD176" s="2">
        <f t="shared" si="216"/>
        <v>0.75146797380468422</v>
      </c>
      <c r="GE176" s="2">
        <f t="shared" si="216"/>
        <v>0.75694612107579429</v>
      </c>
      <c r="GF176" s="2">
        <f t="shared" si="216"/>
        <v>0.75923554222730927</v>
      </c>
      <c r="GG176" s="2">
        <f t="shared" si="216"/>
        <v>0.75359060808194045</v>
      </c>
      <c r="GH176" s="2">
        <f t="shared" si="216"/>
        <v>0.73029861437204691</v>
      </c>
      <c r="GI176" s="2">
        <f t="shared" si="216"/>
        <v>0.75191675631816113</v>
      </c>
      <c r="GJ176" s="2">
        <f t="shared" si="216"/>
        <v>0.64451780266961733</v>
      </c>
      <c r="GK176" s="2">
        <f t="shared" si="216"/>
        <v>0.58444030543760495</v>
      </c>
      <c r="GM176" s="86">
        <f t="shared" si="217"/>
        <v>1.1582772792667872E-287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6.3615703998362747E-295</v>
      </c>
      <c r="GZ176" s="86">
        <f t="shared" si="217"/>
        <v>0</v>
      </c>
      <c r="HA176" s="86">
        <f t="shared" si="217"/>
        <v>0</v>
      </c>
      <c r="HC176" s="86">
        <f t="shared" si="181"/>
        <v>1.7373892392867046E-242</v>
      </c>
      <c r="HD176" s="86">
        <f t="shared" si="181"/>
        <v>5.5641902722793821E-227</v>
      </c>
      <c r="HE176" s="86">
        <f t="shared" si="181"/>
        <v>3.435255766480551E-296</v>
      </c>
      <c r="HF176" s="86">
        <f t="shared" si="180"/>
        <v>5.8842945134938991E-281</v>
      </c>
      <c r="HG176" s="86">
        <f t="shared" si="180"/>
        <v>7.9644269474670215E-301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1.1194358800911654E-264</v>
      </c>
      <c r="HL176" s="86">
        <f t="shared" si="180"/>
        <v>1.0057405689771767E-261</v>
      </c>
      <c r="HM176" s="86">
        <f t="shared" si="180"/>
        <v>0</v>
      </c>
      <c r="HN176" s="86">
        <f t="shared" si="180"/>
        <v>4.5342471313301798E-223</v>
      </c>
      <c r="HO176" s="86">
        <f t="shared" si="226"/>
        <v>5.8144352773036552E-209</v>
      </c>
      <c r="HP176" s="86">
        <f t="shared" si="226"/>
        <v>2.0651919384339765E-264</v>
      </c>
      <c r="HQ176" s="86">
        <f t="shared" si="226"/>
        <v>0</v>
      </c>
      <c r="HS176" s="86">
        <f t="shared" si="218"/>
        <v>3.803528315148345E-14</v>
      </c>
      <c r="HT176" s="86">
        <f t="shared" si="218"/>
        <v>2.4794973627527024E-17</v>
      </c>
      <c r="HU176" s="86">
        <f t="shared" si="218"/>
        <v>3.298538793313712E-17</v>
      </c>
      <c r="HV176" s="86">
        <f t="shared" si="218"/>
        <v>5.4521165010276185E-18</v>
      </c>
      <c r="HW176" s="86">
        <f t="shared" si="218"/>
        <v>2.8386975845922722E-18</v>
      </c>
      <c r="HX176" s="86">
        <f t="shared" si="218"/>
        <v>6.9117603354651139E-20</v>
      </c>
      <c r="HY176" s="86">
        <f t="shared" si="218"/>
        <v>1.1691900378814475E-17</v>
      </c>
      <c r="HZ176" s="86">
        <f t="shared" si="218"/>
        <v>3.3236979883344368E-19</v>
      </c>
      <c r="IA176" s="86">
        <f t="shared" si="218"/>
        <v>6.4881365026915253E-20</v>
      </c>
      <c r="IB176" s="86">
        <f t="shared" si="218"/>
        <v>5.6449039126556534E-20</v>
      </c>
      <c r="IC176" s="86">
        <f t="shared" si="218"/>
        <v>1.4278117410311631E-18</v>
      </c>
      <c r="ID176" s="86">
        <f t="shared" si="218"/>
        <v>1.7763356321508133E-19</v>
      </c>
      <c r="IE176" s="86">
        <f t="shared" si="218"/>
        <v>1.4557945762557783E-17</v>
      </c>
      <c r="IF176" s="86">
        <f t="shared" si="218"/>
        <v>7.7804587329216372E-34</v>
      </c>
      <c r="IG176" s="86">
        <f t="shared" si="218"/>
        <v>1.4286092886024062E-27</v>
      </c>
      <c r="II176" s="86">
        <f t="shared" si="219"/>
        <v>0.15351120486931491</v>
      </c>
      <c r="IJ176" s="86">
        <f t="shared" si="219"/>
        <v>0.10675769000255499</v>
      </c>
      <c r="IK176" s="86">
        <f t="shared" si="219"/>
        <v>0.11537017518263704</v>
      </c>
      <c r="IL176" s="86">
        <f t="shared" si="219"/>
        <v>8.3794317450262265E-2</v>
      </c>
      <c r="IM176" s="86">
        <f t="shared" si="219"/>
        <v>7.9805610901022755E-2</v>
      </c>
      <c r="IN176" s="86">
        <f t="shared" si="219"/>
        <v>6.821616036632612E-2</v>
      </c>
      <c r="IO176" s="86">
        <f t="shared" si="219"/>
        <v>8.8561726286450038E-2</v>
      </c>
      <c r="IP176" s="86">
        <f t="shared" si="219"/>
        <v>7.6022755564660441E-2</v>
      </c>
      <c r="IQ176" s="86">
        <f t="shared" si="219"/>
        <v>6.837978561979835E-2</v>
      </c>
      <c r="IR176" s="86">
        <f t="shared" si="219"/>
        <v>5.8246858532787937E-2</v>
      </c>
      <c r="IS176" s="86">
        <f t="shared" si="219"/>
        <v>7.8343296831724155E-2</v>
      </c>
      <c r="IT176" s="86">
        <f t="shared" si="219"/>
        <v>9.9309698963941484E-2</v>
      </c>
      <c r="IU176" s="86">
        <f t="shared" si="219"/>
        <v>8.5555074624391936E-2</v>
      </c>
      <c r="IV176" s="86">
        <f t="shared" si="219"/>
        <v>0.17287625888052913</v>
      </c>
      <c r="IW176" s="86">
        <f t="shared" si="219"/>
        <v>0.13634103705205916</v>
      </c>
      <c r="IY176" s="86">
        <f t="shared" si="220"/>
        <v>0.15351120486935294</v>
      </c>
      <c r="IZ176" s="86">
        <f t="shared" si="220"/>
        <v>0.10675769000255501</v>
      </c>
      <c r="JA176" s="86">
        <f t="shared" si="220"/>
        <v>0.11537017518263706</v>
      </c>
      <c r="JB176" s="86">
        <f t="shared" si="220"/>
        <v>8.3794317450262265E-2</v>
      </c>
      <c r="JC176" s="86">
        <f t="shared" si="220"/>
        <v>7.9805610901022755E-2</v>
      </c>
      <c r="JD176" s="86">
        <f t="shared" si="220"/>
        <v>6.821616036632612E-2</v>
      </c>
      <c r="JE176" s="86">
        <f t="shared" si="220"/>
        <v>8.8561726286450052E-2</v>
      </c>
      <c r="JF176" s="86">
        <f t="shared" si="220"/>
        <v>7.6022755564660441E-2</v>
      </c>
      <c r="JG176" s="86">
        <f t="shared" si="220"/>
        <v>6.837978561979835E-2</v>
      </c>
      <c r="JH176" s="86">
        <f t="shared" si="220"/>
        <v>5.8246858532787937E-2</v>
      </c>
      <c r="JI176" s="86">
        <f t="shared" si="220"/>
        <v>7.8343296831724155E-2</v>
      </c>
      <c r="JJ176" s="86">
        <f t="shared" si="220"/>
        <v>9.9309698963941484E-2</v>
      </c>
      <c r="JK176" s="86">
        <f t="shared" si="220"/>
        <v>8.555507462439195E-2</v>
      </c>
      <c r="JL176" s="86">
        <f t="shared" si="220"/>
        <v>0.17287625888052913</v>
      </c>
      <c r="JM176" s="86">
        <f t="shared" si="220"/>
        <v>0.13634103705205916</v>
      </c>
    </row>
    <row r="177" spans="2:273" x14ac:dyDescent="0.25">
      <c r="B177" s="2">
        <v>150</v>
      </c>
      <c r="C177" s="37">
        <v>99.983000000000004</v>
      </c>
      <c r="D177" s="37">
        <v>104.241</v>
      </c>
      <c r="E177" s="37">
        <v>103.086</v>
      </c>
      <c r="F177" s="37">
        <v>103.70699999999999</v>
      </c>
      <c r="G177" s="37">
        <v>104.89700000000001</v>
      </c>
      <c r="H177" s="37">
        <v>105.276</v>
      </c>
      <c r="I177" s="37">
        <v>107.5</v>
      </c>
      <c r="J177" s="37">
        <v>106.259</v>
      </c>
      <c r="K177" s="37">
        <v>104.431</v>
      </c>
      <c r="L177" s="37">
        <v>106.086</v>
      </c>
      <c r="M177" s="37">
        <v>106.44799999999999</v>
      </c>
      <c r="N177" s="37">
        <v>107.586</v>
      </c>
      <c r="O177" s="37">
        <v>111.05200000000001</v>
      </c>
      <c r="P177" s="37">
        <v>110.36199999999999</v>
      </c>
      <c r="Q177" s="37">
        <v>112.259</v>
      </c>
      <c r="S177" s="4">
        <f t="shared" si="221"/>
        <v>103.95642599684521</v>
      </c>
      <c r="T177" s="4">
        <f t="shared" si="221"/>
        <v>104.34197855716832</v>
      </c>
      <c r="U177" s="4">
        <f t="shared" si="221"/>
        <v>103.79641626198338</v>
      </c>
      <c r="V177" s="4">
        <f t="shared" si="221"/>
        <v>103.78701540771166</v>
      </c>
      <c r="W177" s="4">
        <f t="shared" si="221"/>
        <v>104.14781641688479</v>
      </c>
      <c r="X177" s="4">
        <f t="shared" si="221"/>
        <v>105.84737529276606</v>
      </c>
      <c r="Y177" s="4">
        <f t="shared" si="221"/>
        <v>107.94602502006246</v>
      </c>
      <c r="Z177" s="4">
        <f t="shared" si="221"/>
        <v>108.023863089145</v>
      </c>
      <c r="AA177" s="4">
        <f t="shared" si="221"/>
        <v>105.34623187597556</v>
      </c>
      <c r="AB177" s="4">
        <f t="shared" si="221"/>
        <v>107.13061282771075</v>
      </c>
      <c r="AC177" s="4">
        <f t="shared" si="221"/>
        <v>107.99434963906076</v>
      </c>
      <c r="AD177" s="4">
        <f t="shared" si="221"/>
        <v>109.20931558788008</v>
      </c>
      <c r="AE177" s="4">
        <f t="shared" si="221"/>
        <v>110.22126291510776</v>
      </c>
      <c r="AF177" s="4">
        <f t="shared" si="221"/>
        <v>111.42594771648959</v>
      </c>
      <c r="AG177" s="4">
        <f t="shared" si="221"/>
        <v>115.71822811450072</v>
      </c>
      <c r="AI177" s="4">
        <f t="shared" si="222"/>
        <v>-3.9734259968452079</v>
      </c>
      <c r="AJ177" s="4">
        <f t="shared" si="222"/>
        <v>-0.10097855716831816</v>
      </c>
      <c r="AK177" s="4">
        <f t="shared" si="222"/>
        <v>-0.71041626198338292</v>
      </c>
      <c r="AL177" s="4">
        <f t="shared" si="222"/>
        <v>-8.001540771167015E-2</v>
      </c>
      <c r="AM177" s="4">
        <f t="shared" si="222"/>
        <v>0.7491835831152116</v>
      </c>
      <c r="AN177" s="4">
        <f t="shared" si="222"/>
        <v>-0.57137529276606358</v>
      </c>
      <c r="AO177" s="4">
        <f t="shared" si="222"/>
        <v>-0.44602502006246425</v>
      </c>
      <c r="AP177" s="4">
        <f t="shared" si="222"/>
        <v>-1.7648630891449955</v>
      </c>
      <c r="AQ177" s="4">
        <f t="shared" si="222"/>
        <v>-0.91523187597556444</v>
      </c>
      <c r="AR177" s="4">
        <f t="shared" si="222"/>
        <v>-1.0446128277107505</v>
      </c>
      <c r="AS177" s="4">
        <f t="shared" si="222"/>
        <v>-1.5463496390607645</v>
      </c>
      <c r="AT177" s="4">
        <f t="shared" si="222"/>
        <v>-1.6233155878800858</v>
      </c>
      <c r="AU177" s="4">
        <f t="shared" si="222"/>
        <v>0.83073708489224884</v>
      </c>
      <c r="AV177" s="4">
        <f t="shared" si="222"/>
        <v>-1.0639477164895936</v>
      </c>
      <c r="AW177" s="4">
        <f t="shared" si="222"/>
        <v>-3.4592281145007178</v>
      </c>
      <c r="AY177" s="2">
        <f t="shared" si="214"/>
        <v>103.95642599684521</v>
      </c>
      <c r="AZ177" s="2">
        <f t="shared" si="214"/>
        <v>104.34197517332679</v>
      </c>
      <c r="BA177" s="2">
        <f t="shared" si="214"/>
        <v>103.79640790905603</v>
      </c>
      <c r="BB177" s="2">
        <f t="shared" si="214"/>
        <v>103.78701387596453</v>
      </c>
      <c r="BC177" s="2">
        <f t="shared" si="214"/>
        <v>104.14781551779093</v>
      </c>
      <c r="BD177" s="2">
        <f t="shared" si="214"/>
        <v>105.84737497404993</v>
      </c>
      <c r="BE177" s="2">
        <f t="shared" si="214"/>
        <v>107.9460215316396</v>
      </c>
      <c r="BF177" s="2">
        <f t="shared" si="214"/>
        <v>108.02386198218643</v>
      </c>
      <c r="BG177" s="2">
        <f t="shared" si="214"/>
        <v>105.34623136318714</v>
      </c>
      <c r="BH177" s="2">
        <f t="shared" si="214"/>
        <v>107.13061268465708</v>
      </c>
      <c r="BI177" s="2">
        <f t="shared" si="214"/>
        <v>107.99434802178807</v>
      </c>
      <c r="BJ177" s="2">
        <f t="shared" si="214"/>
        <v>109.20930692102402</v>
      </c>
      <c r="BK177" s="2">
        <f t="shared" si="214"/>
        <v>110.22125855981486</v>
      </c>
      <c r="BL177" s="2">
        <f t="shared" si="214"/>
        <v>111.01530234894081</v>
      </c>
      <c r="BM177" s="2">
        <f t="shared" si="214"/>
        <v>113.63916092757347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163.09180131332081</v>
      </c>
      <c r="DL177" s="2">
        <f t="shared" si="223"/>
        <v>134.13043151147102</v>
      </c>
      <c r="DM177" s="2">
        <f t="shared" si="223"/>
        <v>134.50219476966845</v>
      </c>
      <c r="DN177" s="2">
        <f t="shared" si="223"/>
        <v>141.69984757085018</v>
      </c>
      <c r="DO177" s="2">
        <f t="shared" si="223"/>
        <v>153.97304990619136</v>
      </c>
      <c r="DP177" s="2">
        <f t="shared" si="223"/>
        <v>154.36997155049787</v>
      </c>
      <c r="DQ177" s="2">
        <f t="shared" si="223"/>
        <v>139.67737270168857</v>
      </c>
      <c r="DR177" s="2">
        <f t="shared" si="223"/>
        <v>142.48349217638693</v>
      </c>
      <c r="DS177" s="2">
        <f t="shared" si="223"/>
        <v>141.52255551265554</v>
      </c>
      <c r="DT177" s="2">
        <f t="shared" si="223"/>
        <v>145.38287339971552</v>
      </c>
      <c r="DU177" s="2">
        <f t="shared" si="223"/>
        <v>145.29771734143051</v>
      </c>
      <c r="DV177" s="2">
        <f t="shared" si="223"/>
        <v>151.71714082503556</v>
      </c>
      <c r="DW177" s="2">
        <f t="shared" si="223"/>
        <v>152.66231896268738</v>
      </c>
      <c r="DX177" s="2">
        <f t="shared" si="223"/>
        <v>155.21592067782063</v>
      </c>
      <c r="DY177" s="2">
        <f t="shared" si="223"/>
        <v>160.07961475713753</v>
      </c>
      <c r="EA177" s="2">
        <f t="shared" si="213"/>
        <v>104.46094748878761</v>
      </c>
      <c r="EB177" s="2">
        <f t="shared" si="213"/>
        <v>105.19229205618883</v>
      </c>
      <c r="EC177" s="2">
        <f t="shared" si="213"/>
        <v>103.56633135484591</v>
      </c>
      <c r="ED177" s="2">
        <f t="shared" si="213"/>
        <v>103.32919079090941</v>
      </c>
      <c r="EE177" s="2">
        <f t="shared" si="213"/>
        <v>103.51891381484414</v>
      </c>
      <c r="EF177" s="2">
        <f t="shared" si="213"/>
        <v>106.32325682456992</v>
      </c>
      <c r="EG177" s="2">
        <f t="shared" si="213"/>
        <v>108.26329229912677</v>
      </c>
      <c r="EH177" s="2">
        <f t="shared" si="213"/>
        <v>107.16198575865909</v>
      </c>
      <c r="EI177" s="2">
        <f t="shared" si="213"/>
        <v>105.03452152606026</v>
      </c>
      <c r="EJ177" s="2">
        <f t="shared" si="213"/>
        <v>107.32501022171519</v>
      </c>
      <c r="EK177" s="2">
        <f t="shared" si="212"/>
        <v>107.45522151614591</v>
      </c>
      <c r="EL177" s="2">
        <f t="shared" si="179"/>
        <v>109.20994919037176</v>
      </c>
      <c r="EM177" s="2">
        <f t="shared" si="179"/>
        <v>110.06511376251491</v>
      </c>
      <c r="EN177" s="2">
        <f t="shared" si="179"/>
        <v>111.13621421949</v>
      </c>
      <c r="EO177" s="2">
        <f t="shared" si="179"/>
        <v>113.98271150488263</v>
      </c>
      <c r="EQ177" s="2">
        <f t="shared" si="224"/>
        <v>103.78465503016866</v>
      </c>
      <c r="ER177" s="2">
        <f t="shared" si="224"/>
        <v>104.07620266335746</v>
      </c>
      <c r="ES177" s="2">
        <f t="shared" si="224"/>
        <v>103.86892974134369</v>
      </c>
      <c r="ET177" s="2">
        <f t="shared" si="224"/>
        <v>103.92415342125184</v>
      </c>
      <c r="EU177" s="2">
        <f t="shared" si="224"/>
        <v>104.33404083016887</v>
      </c>
      <c r="EV177" s="2">
        <f t="shared" si="224"/>
        <v>105.70235118603475</v>
      </c>
      <c r="EW177" s="2">
        <f t="shared" si="224"/>
        <v>107.84926929710993</v>
      </c>
      <c r="EX177" s="2">
        <f t="shared" si="224"/>
        <v>108.28164594686648</v>
      </c>
      <c r="EY177" s="2">
        <f t="shared" si="224"/>
        <v>105.43513627308678</v>
      </c>
      <c r="EZ177" s="2">
        <f t="shared" si="224"/>
        <v>107.07192442048802</v>
      </c>
      <c r="FA177" s="2">
        <f t="shared" si="224"/>
        <v>108.15291107972328</v>
      </c>
      <c r="FB177" s="2">
        <f t="shared" si="224"/>
        <v>109.20619221311031</v>
      </c>
      <c r="FC177" s="2">
        <f t="shared" si="224"/>
        <v>110.2658293115648</v>
      </c>
      <c r="FD177" s="2">
        <f t="shared" si="224"/>
        <v>110.95108764633591</v>
      </c>
      <c r="FE177" s="2">
        <f t="shared" si="224"/>
        <v>113.41172489851733</v>
      </c>
      <c r="FG177" s="2">
        <f t="shared" si="225"/>
        <v>0.99995405020471839</v>
      </c>
      <c r="FH177" s="2">
        <f t="shared" si="225"/>
        <v>0.99995457262317611</v>
      </c>
      <c r="FI177" s="2">
        <f t="shared" si="225"/>
        <v>0.99995440087473253</v>
      </c>
      <c r="FJ177" s="2">
        <f t="shared" si="225"/>
        <v>0.99995522426481487</v>
      </c>
      <c r="FK177" s="2">
        <f t="shared" si="225"/>
        <v>0.99995846839989788</v>
      </c>
      <c r="FL177" s="2">
        <f t="shared" si="225"/>
        <v>0.99995353366394957</v>
      </c>
      <c r="FM177" s="2">
        <f t="shared" si="225"/>
        <v>0.99995773191923465</v>
      </c>
      <c r="FN177" s="2">
        <f t="shared" si="225"/>
        <v>0.99995253611519186</v>
      </c>
      <c r="FO177" s="2">
        <f t="shared" si="225"/>
        <v>0.99994959634465008</v>
      </c>
      <c r="FP177" s="2">
        <f t="shared" si="225"/>
        <v>0.99994973521471742</v>
      </c>
      <c r="FQ177" s="2">
        <f t="shared" si="225"/>
        <v>0.99995502109979995</v>
      </c>
      <c r="FR177" s="2">
        <f t="shared" si="225"/>
        <v>0.99994899359153755</v>
      </c>
      <c r="FS177" s="2">
        <f t="shared" si="225"/>
        <v>0.99995644109830029</v>
      </c>
      <c r="FT177" s="2">
        <f t="shared" si="225"/>
        <v>0.99994877273378002</v>
      </c>
      <c r="FU177" s="2">
        <f t="shared" si="225"/>
        <v>0.99993878033620209</v>
      </c>
      <c r="FW177" s="2">
        <f t="shared" si="216"/>
        <v>0.74999441618585283</v>
      </c>
      <c r="FX177" s="2">
        <f t="shared" si="216"/>
        <v>0.76304951207105454</v>
      </c>
      <c r="FY177" s="2">
        <f t="shared" si="216"/>
        <v>0.7556745709901026</v>
      </c>
      <c r="FZ177" s="2">
        <f t="shared" si="216"/>
        <v>0.76661119106885045</v>
      </c>
      <c r="GA177" s="2">
        <f t="shared" si="216"/>
        <v>0.7689675966554016</v>
      </c>
      <c r="GB177" s="2">
        <f t="shared" si="216"/>
        <v>0.77002748185783587</v>
      </c>
      <c r="GC177" s="2">
        <f t="shared" si="216"/>
        <v>0.76951903353869289</v>
      </c>
      <c r="GD177" s="2">
        <f t="shared" si="216"/>
        <v>0.76826856636984531</v>
      </c>
      <c r="GE177" s="2">
        <f t="shared" si="216"/>
        <v>0.77348801844510395</v>
      </c>
      <c r="GF177" s="2">
        <f t="shared" si="216"/>
        <v>0.77566780288413129</v>
      </c>
      <c r="GG177" s="2">
        <f t="shared" si="216"/>
        <v>0.77029157358108857</v>
      </c>
      <c r="GH177" s="2">
        <f t="shared" si="216"/>
        <v>0.74805044887654493</v>
      </c>
      <c r="GI177" s="2">
        <f t="shared" si="216"/>
        <v>0.76869634941732334</v>
      </c>
      <c r="GJ177" s="2">
        <f t="shared" si="216"/>
        <v>0.6653283281180451</v>
      </c>
      <c r="GK177" s="2">
        <f t="shared" si="216"/>
        <v>0.60662125935539435</v>
      </c>
      <c r="GM177" s="86">
        <f t="shared" si="217"/>
        <v>4.1354958345250054E-294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1.9240761800970664E-301</v>
      </c>
      <c r="GZ177" s="86">
        <f t="shared" si="217"/>
        <v>0</v>
      </c>
      <c r="HA177" s="86">
        <f t="shared" si="217"/>
        <v>0</v>
      </c>
      <c r="HC177" s="86">
        <f t="shared" si="181"/>
        <v>1.5009476688999615E-249</v>
      </c>
      <c r="HD177" s="86">
        <f t="shared" si="181"/>
        <v>1.6507521844507899E-233</v>
      </c>
      <c r="HE177" s="86">
        <f t="shared" si="181"/>
        <v>1.0974307864947591E-304</v>
      </c>
      <c r="HF177" s="86">
        <f t="shared" si="180"/>
        <v>4.9361461036811566E-289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3.5931308790999573E-272</v>
      </c>
      <c r="HL177" s="86">
        <f t="shared" si="180"/>
        <v>3.1893333718969465E-269</v>
      </c>
      <c r="HM177" s="86">
        <f t="shared" si="180"/>
        <v>0</v>
      </c>
      <c r="HN177" s="86">
        <f t="shared" si="180"/>
        <v>1.8033096719968946E-229</v>
      </c>
      <c r="HO177" s="86">
        <f t="shared" si="226"/>
        <v>6.0665485972497311E-215</v>
      </c>
      <c r="HP177" s="86">
        <f t="shared" si="226"/>
        <v>4.2459051260900452E-272</v>
      </c>
      <c r="HQ177" s="86">
        <f t="shared" si="226"/>
        <v>0</v>
      </c>
      <c r="HS177" s="86">
        <f t="shared" si="218"/>
        <v>7.3661495239026038E-15</v>
      </c>
      <c r="HT177" s="86">
        <f t="shared" si="218"/>
        <v>3.5918890313708051E-18</v>
      </c>
      <c r="HU177" s="86">
        <f t="shared" si="218"/>
        <v>4.6823430645169405E-18</v>
      </c>
      <c r="HV177" s="86">
        <f t="shared" si="218"/>
        <v>6.8426242530396883E-19</v>
      </c>
      <c r="HW177" s="86">
        <f t="shared" si="218"/>
        <v>3.4940157505868511E-19</v>
      </c>
      <c r="HX177" s="86">
        <f t="shared" si="218"/>
        <v>7.1506299821434614E-21</v>
      </c>
      <c r="HY177" s="86">
        <f t="shared" si="218"/>
        <v>1.5922070681769522E-18</v>
      </c>
      <c r="HZ177" s="86">
        <f t="shared" si="218"/>
        <v>3.7343761938115485E-20</v>
      </c>
      <c r="IA177" s="86">
        <f t="shared" si="218"/>
        <v>6.9824746332599057E-21</v>
      </c>
      <c r="IB177" s="86">
        <f t="shared" si="218"/>
        <v>5.6840025163015832E-21</v>
      </c>
      <c r="IC177" s="86">
        <f t="shared" si="218"/>
        <v>1.7329366692348299E-19</v>
      </c>
      <c r="ID177" s="86">
        <f t="shared" si="218"/>
        <v>1.829067682968181E-20</v>
      </c>
      <c r="IE177" s="86">
        <f t="shared" si="218"/>
        <v>1.939207791176385E-18</v>
      </c>
      <c r="IF177" s="86">
        <f t="shared" si="218"/>
        <v>8.3154270663730117E-36</v>
      </c>
      <c r="IG177" s="86">
        <f t="shared" si="218"/>
        <v>3.1128684361594221E-29</v>
      </c>
      <c r="II177" s="86">
        <f t="shared" si="219"/>
        <v>0.11927781638709174</v>
      </c>
      <c r="IJ177" s="86">
        <f t="shared" si="219"/>
        <v>7.9976170251117029E-2</v>
      </c>
      <c r="IK177" s="86">
        <f t="shared" si="219"/>
        <v>8.6465643658425961E-2</v>
      </c>
      <c r="IL177" s="86">
        <f t="shared" si="219"/>
        <v>6.0898492702464828E-2</v>
      </c>
      <c r="IM177" s="86">
        <f t="shared" si="219"/>
        <v>5.7811791911736542E-2</v>
      </c>
      <c r="IN177" s="86">
        <f t="shared" si="219"/>
        <v>4.8378710157575881E-2</v>
      </c>
      <c r="IO177" s="86">
        <f t="shared" si="219"/>
        <v>6.5197684961329078E-2</v>
      </c>
      <c r="IP177" s="86">
        <f t="shared" si="219"/>
        <v>5.4613943769941574E-2</v>
      </c>
      <c r="IQ177" s="86">
        <f t="shared" si="219"/>
        <v>4.8808947842374821E-2</v>
      </c>
      <c r="IR177" s="86">
        <f t="shared" si="219"/>
        <v>4.078476640602801E-2</v>
      </c>
      <c r="IS177" s="86">
        <f t="shared" si="219"/>
        <v>5.6725107433333706E-2</v>
      </c>
      <c r="IT177" s="86">
        <f t="shared" si="219"/>
        <v>7.1765787527830444E-2</v>
      </c>
      <c r="IU177" s="86">
        <f t="shared" si="219"/>
        <v>6.2584197035640846E-2</v>
      </c>
      <c r="IV177" s="86">
        <f t="shared" si="219"/>
        <v>0.11897033873503988</v>
      </c>
      <c r="IW177" s="86">
        <f t="shared" si="219"/>
        <v>7.1880379992134799E-2</v>
      </c>
      <c r="IY177" s="86">
        <f t="shared" si="220"/>
        <v>0.11927781638709911</v>
      </c>
      <c r="IZ177" s="86">
        <f t="shared" si="220"/>
        <v>7.9976170251117029E-2</v>
      </c>
      <c r="JA177" s="86">
        <f t="shared" si="220"/>
        <v>8.6465643658425961E-2</v>
      </c>
      <c r="JB177" s="86">
        <f t="shared" si="220"/>
        <v>6.0898492702464828E-2</v>
      </c>
      <c r="JC177" s="86">
        <f t="shared" si="220"/>
        <v>5.7811791911736542E-2</v>
      </c>
      <c r="JD177" s="86">
        <f t="shared" si="220"/>
        <v>4.8378710157575881E-2</v>
      </c>
      <c r="JE177" s="86">
        <f t="shared" si="220"/>
        <v>6.5197684961329078E-2</v>
      </c>
      <c r="JF177" s="86">
        <f t="shared" si="220"/>
        <v>5.4613943769941574E-2</v>
      </c>
      <c r="JG177" s="86">
        <f t="shared" si="220"/>
        <v>4.8808947842374821E-2</v>
      </c>
      <c r="JH177" s="86">
        <f t="shared" si="220"/>
        <v>4.078476640602801E-2</v>
      </c>
      <c r="JI177" s="86">
        <f t="shared" si="220"/>
        <v>5.6725107433333706E-2</v>
      </c>
      <c r="JJ177" s="86">
        <f t="shared" si="220"/>
        <v>7.1765787527830444E-2</v>
      </c>
      <c r="JK177" s="86">
        <f t="shared" si="220"/>
        <v>6.2584197035640846E-2</v>
      </c>
      <c r="JL177" s="86">
        <f t="shared" si="220"/>
        <v>0.11897033873503988</v>
      </c>
      <c r="JM177" s="86">
        <f t="shared" si="220"/>
        <v>7.1880379992134799E-2</v>
      </c>
    </row>
    <row r="178" spans="2:273" x14ac:dyDescent="0.25">
      <c r="B178" s="2">
        <v>151</v>
      </c>
      <c r="C178" s="37">
        <v>104.259</v>
      </c>
      <c r="D178" s="37">
        <v>103.55200000000001</v>
      </c>
      <c r="E178" s="37">
        <v>104.845</v>
      </c>
      <c r="F178" s="37">
        <v>104.983</v>
      </c>
      <c r="G178" s="37">
        <v>105.05200000000001</v>
      </c>
      <c r="H178" s="37">
        <v>105.379</v>
      </c>
      <c r="I178" s="37">
        <v>106.259</v>
      </c>
      <c r="J178" s="37">
        <v>106.70699999999999</v>
      </c>
      <c r="K178" s="37">
        <v>106.931</v>
      </c>
      <c r="L178" s="37">
        <v>105.31</v>
      </c>
      <c r="M178" s="37">
        <v>107.05200000000001</v>
      </c>
      <c r="N178" s="37">
        <v>108.931</v>
      </c>
      <c r="O178" s="37">
        <v>109.914</v>
      </c>
      <c r="P178" s="37">
        <v>111.655</v>
      </c>
      <c r="Q178" s="37">
        <v>112.10299999999999</v>
      </c>
      <c r="S178" s="4">
        <f t="shared" si="221"/>
        <v>103.85154606952359</v>
      </c>
      <c r="T178" s="4">
        <f t="shared" si="221"/>
        <v>104.26170190069672</v>
      </c>
      <c r="U178" s="4">
        <f t="shared" si="221"/>
        <v>103.72409452941928</v>
      </c>
      <c r="V178" s="4">
        <f t="shared" si="221"/>
        <v>103.70548805037369</v>
      </c>
      <c r="W178" s="4">
        <f t="shared" si="221"/>
        <v>104.07691612009495</v>
      </c>
      <c r="X178" s="4">
        <f t="shared" si="221"/>
        <v>105.78962208239487</v>
      </c>
      <c r="Y178" s="4">
        <f t="shared" si="221"/>
        <v>107.91000270951969</v>
      </c>
      <c r="Z178" s="4">
        <f t="shared" si="221"/>
        <v>108.01377884601106</v>
      </c>
      <c r="AA178" s="4">
        <f t="shared" si="221"/>
        <v>105.28991326254763</v>
      </c>
      <c r="AB178" s="4">
        <f t="shared" si="221"/>
        <v>107.06718117456639</v>
      </c>
      <c r="AC178" s="4">
        <f t="shared" si="221"/>
        <v>107.93128364450425</v>
      </c>
      <c r="AD178" s="4">
        <f t="shared" si="221"/>
        <v>109.13255054650895</v>
      </c>
      <c r="AE178" s="4">
        <f t="shared" si="221"/>
        <v>110.125522629675</v>
      </c>
      <c r="AF178" s="4">
        <f t="shared" si="221"/>
        <v>111.06820755545789</v>
      </c>
      <c r="AG178" s="4">
        <f t="shared" si="221"/>
        <v>114.28408391168351</v>
      </c>
      <c r="AI178" s="4">
        <f t="shared" si="222"/>
        <v>0.40745393047640732</v>
      </c>
      <c r="AJ178" s="4">
        <f t="shared" si="222"/>
        <v>-0.70970190069671446</v>
      </c>
      <c r="AK178" s="4">
        <f t="shared" si="222"/>
        <v>1.1209054705807233</v>
      </c>
      <c r="AL178" s="4">
        <f t="shared" si="222"/>
        <v>1.2775119496263159</v>
      </c>
      <c r="AM178" s="4">
        <f t="shared" si="222"/>
        <v>0.97508387990505696</v>
      </c>
      <c r="AN178" s="4">
        <f t="shared" si="222"/>
        <v>-0.41062208239486608</v>
      </c>
      <c r="AO178" s="4">
        <f t="shared" si="222"/>
        <v>-1.6510027095196875</v>
      </c>
      <c r="AP178" s="4">
        <f t="shared" si="222"/>
        <v>-1.3067788460110705</v>
      </c>
      <c r="AQ178" s="4">
        <f t="shared" si="222"/>
        <v>1.641086737452369</v>
      </c>
      <c r="AR178" s="4">
        <f t="shared" si="222"/>
        <v>-1.7571811745663837</v>
      </c>
      <c r="AS178" s="4">
        <f t="shared" si="222"/>
        <v>-0.87928364450424112</v>
      </c>
      <c r="AT178" s="4">
        <f t="shared" si="222"/>
        <v>-0.20155054650895465</v>
      </c>
      <c r="AU178" s="4">
        <f t="shared" si="222"/>
        <v>-0.21152262967500235</v>
      </c>
      <c r="AV178" s="4">
        <f t="shared" si="222"/>
        <v>0.58679244454211243</v>
      </c>
      <c r="AW178" s="4">
        <f t="shared" si="222"/>
        <v>-2.1810839116835155</v>
      </c>
      <c r="AY178" s="2">
        <f t="shared" ref="AY178:BM194" si="227">IF(OR($B178 &lt; C$230, $B178 &gt; C$233), #N/A, ((1-FG178)*DK178) + (FG178 - FW178)*EA178 + (FW178*EQ178))</f>
        <v>103.85154606952359</v>
      </c>
      <c r="AZ178" s="2">
        <f t="shared" si="227"/>
        <v>104.26170147976175</v>
      </c>
      <c r="BA178" s="2">
        <f t="shared" si="227"/>
        <v>103.72409347989912</v>
      </c>
      <c r="BB178" s="2">
        <f t="shared" si="227"/>
        <v>103.70548790296799</v>
      </c>
      <c r="BC178" s="2">
        <f t="shared" si="227"/>
        <v>104.07691603605811</v>
      </c>
      <c r="BD178" s="2">
        <f t="shared" si="227"/>
        <v>105.78962205749363</v>
      </c>
      <c r="BE178" s="2">
        <f t="shared" si="227"/>
        <v>107.910002336452</v>
      </c>
      <c r="BF178" s="2">
        <f t="shared" si="227"/>
        <v>108.01377874949202</v>
      </c>
      <c r="BG178" s="2">
        <f t="shared" si="227"/>
        <v>105.28991322036188</v>
      </c>
      <c r="BH178" s="2">
        <f t="shared" si="227"/>
        <v>107.06718116457286</v>
      </c>
      <c r="BI178" s="2">
        <f t="shared" si="227"/>
        <v>107.93128349411316</v>
      </c>
      <c r="BJ178" s="2">
        <f t="shared" si="227"/>
        <v>109.13254973857322</v>
      </c>
      <c r="BK178" s="2">
        <f t="shared" si="227"/>
        <v>110.12552218779979</v>
      </c>
      <c r="BL178" s="2">
        <f t="shared" si="227"/>
        <v>110.91959174893285</v>
      </c>
      <c r="BM178" s="2">
        <f t="shared" si="227"/>
        <v>113.52868900354439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163.45194840525329</v>
      </c>
      <c r="DL178" s="2">
        <f t="shared" si="223"/>
        <v>134.27520985155198</v>
      </c>
      <c r="DM178" s="2">
        <f t="shared" si="223"/>
        <v>134.65030769230768</v>
      </c>
      <c r="DN178" s="2">
        <f t="shared" si="223"/>
        <v>141.90300202429148</v>
      </c>
      <c r="DO178" s="2">
        <f t="shared" si="223"/>
        <v>154.25873630393997</v>
      </c>
      <c r="DP178" s="2">
        <f t="shared" si="223"/>
        <v>154.68491322901849</v>
      </c>
      <c r="DQ178" s="2">
        <f t="shared" si="223"/>
        <v>139.8667199812383</v>
      </c>
      <c r="DR178" s="2">
        <f t="shared" si="223"/>
        <v>142.69508819345663</v>
      </c>
      <c r="DS178" s="2">
        <f t="shared" si="223"/>
        <v>141.73530274560278</v>
      </c>
      <c r="DT178" s="2">
        <f t="shared" si="223"/>
        <v>145.59699122807018</v>
      </c>
      <c r="DU178" s="2">
        <f t="shared" si="223"/>
        <v>145.49526653171392</v>
      </c>
      <c r="DV178" s="2">
        <f t="shared" si="223"/>
        <v>151.9714160739687</v>
      </c>
      <c r="DW178" s="2">
        <f t="shared" si="223"/>
        <v>152.89534008097164</v>
      </c>
      <c r="DX178" s="2">
        <f t="shared" si="223"/>
        <v>155.48505439725437</v>
      </c>
      <c r="DY178" s="2">
        <f t="shared" si="223"/>
        <v>160.3864801631442</v>
      </c>
      <c r="DZ178" s="5"/>
      <c r="EA178" s="2">
        <f t="shared" si="213"/>
        <v>104.37767768918627</v>
      </c>
      <c r="EB178" s="2">
        <f t="shared" si="213"/>
        <v>105.1472724376968</v>
      </c>
      <c r="EC178" s="2">
        <f t="shared" si="213"/>
        <v>103.48454552378831</v>
      </c>
      <c r="ED178" s="2">
        <f t="shared" si="213"/>
        <v>103.22921116687972</v>
      </c>
      <c r="EE178" s="2">
        <f t="shared" si="213"/>
        <v>103.42268373947979</v>
      </c>
      <c r="EF178" s="2">
        <f t="shared" si="213"/>
        <v>106.28503064372924</v>
      </c>
      <c r="EG178" s="2">
        <f t="shared" si="213"/>
        <v>108.24014445486335</v>
      </c>
      <c r="EH178" s="2">
        <f t="shared" si="213"/>
        <v>107.11743837543222</v>
      </c>
      <c r="EI178" s="2">
        <f t="shared" si="213"/>
        <v>104.96588769808554</v>
      </c>
      <c r="EJ178" s="2">
        <f t="shared" si="213"/>
        <v>107.26963584151255</v>
      </c>
      <c r="EK178" s="2">
        <f t="shared" si="212"/>
        <v>107.37064085598536</v>
      </c>
      <c r="EL178" s="2">
        <f t="shared" si="179"/>
        <v>109.13348150927845</v>
      </c>
      <c r="EM178" s="2">
        <f t="shared" si="179"/>
        <v>109.96326643149868</v>
      </c>
      <c r="EN178" s="2">
        <f t="shared" si="179"/>
        <v>111.04685580882538</v>
      </c>
      <c r="EO178" s="2">
        <f t="shared" si="179"/>
        <v>113.88960279376577</v>
      </c>
      <c r="EP178" s="5"/>
      <c r="EQ178" s="2">
        <f t="shared" si="224"/>
        <v>103.68836715511223</v>
      </c>
      <c r="ER178" s="2">
        <f t="shared" si="224"/>
        <v>104.00935251006321</v>
      </c>
      <c r="ES178" s="2">
        <f t="shared" si="224"/>
        <v>103.79305124369887</v>
      </c>
      <c r="ET178" s="2">
        <f t="shared" si="224"/>
        <v>103.83571054570611</v>
      </c>
      <c r="EU178" s="2">
        <f t="shared" si="224"/>
        <v>104.25372843259086</v>
      </c>
      <c r="EV178" s="2">
        <f t="shared" si="224"/>
        <v>105.65207461809634</v>
      </c>
      <c r="EW178" s="2">
        <f t="shared" si="224"/>
        <v>107.81826880220515</v>
      </c>
      <c r="EX178" s="2">
        <f t="shared" si="224"/>
        <v>108.25838763198229</v>
      </c>
      <c r="EY178" s="2">
        <f t="shared" si="224"/>
        <v>105.37431152709539</v>
      </c>
      <c r="EZ178" s="2">
        <f t="shared" si="224"/>
        <v>107.01156042098489</v>
      </c>
      <c r="FA178" s="2">
        <f t="shared" si="224"/>
        <v>108.0817724782801</v>
      </c>
      <c r="FB178" s="2">
        <f t="shared" si="224"/>
        <v>109.12965864108591</v>
      </c>
      <c r="FC178" s="2">
        <f t="shared" si="224"/>
        <v>110.16787605356808</v>
      </c>
      <c r="FD178" s="2">
        <f t="shared" si="224"/>
        <v>110.8581798343079</v>
      </c>
      <c r="FE178" s="2">
        <f t="shared" si="224"/>
        <v>113.31110728577971</v>
      </c>
      <c r="FG178" s="2">
        <f t="shared" si="225"/>
        <v>0.99995809311920403</v>
      </c>
      <c r="FH178" s="2">
        <f t="shared" si="225"/>
        <v>0.99995856957433094</v>
      </c>
      <c r="FI178" s="2">
        <f t="shared" si="225"/>
        <v>0.99995841293663412</v>
      </c>
      <c r="FJ178" s="2">
        <f t="shared" si="225"/>
        <v>0.99995916388328576</v>
      </c>
      <c r="FK178" s="2">
        <f t="shared" si="225"/>
        <v>0.99996212259211448</v>
      </c>
      <c r="FL178" s="2">
        <f t="shared" si="225"/>
        <v>0.99995762202459304</v>
      </c>
      <c r="FM178" s="2">
        <f t="shared" si="225"/>
        <v>0.99996145090881405</v>
      </c>
      <c r="FN178" s="2">
        <f t="shared" si="225"/>
        <v>0.99995671224179405</v>
      </c>
      <c r="FO178" s="2">
        <f t="shared" si="225"/>
        <v>0.99995403111610692</v>
      </c>
      <c r="FP178" s="2">
        <f t="shared" si="225"/>
        <v>0.99995415776823537</v>
      </c>
      <c r="FQ178" s="2">
        <f t="shared" si="225"/>
        <v>0.99995897859312666</v>
      </c>
      <c r="FR178" s="2">
        <f t="shared" si="225"/>
        <v>0.99995348139382956</v>
      </c>
      <c r="FS178" s="2">
        <f t="shared" si="225"/>
        <v>0.99996027365723983</v>
      </c>
      <c r="FT178" s="2">
        <f t="shared" si="225"/>
        <v>0.99995327996734884</v>
      </c>
      <c r="FU178" s="2">
        <f t="shared" si="225"/>
        <v>0.99994416670227926</v>
      </c>
      <c r="FV178" s="5"/>
      <c r="FW178" s="2">
        <f t="shared" ref="FW178:GK194" si="229">POWER(10,($B178-C$232)/C$229)/(1+POWER(10,($B178-C$232)/C$229))</f>
        <v>0.76686371664662778</v>
      </c>
      <c r="FX178" s="2">
        <f t="shared" si="229"/>
        <v>0.77929713615711682</v>
      </c>
      <c r="FY178" s="2">
        <f t="shared" si="229"/>
        <v>0.77227697319107258</v>
      </c>
      <c r="FZ178" s="2">
        <f t="shared" si="229"/>
        <v>0.78268414646954998</v>
      </c>
      <c r="GA178" s="2">
        <f t="shared" si="229"/>
        <v>0.78492380023279784</v>
      </c>
      <c r="GB178" s="2">
        <f t="shared" si="229"/>
        <v>0.78593086268842782</v>
      </c>
      <c r="GC178" s="2">
        <f t="shared" si="229"/>
        <v>0.78544777843268987</v>
      </c>
      <c r="GD178" s="2">
        <f t="shared" si="229"/>
        <v>0.78425950340909301</v>
      </c>
      <c r="GE178" s="2">
        <f t="shared" si="229"/>
        <v>0.78921759801982394</v>
      </c>
      <c r="GF178" s="2">
        <f t="shared" si="229"/>
        <v>0.79128685727109915</v>
      </c>
      <c r="GG178" s="2">
        <f t="shared" si="229"/>
        <v>0.7861817627262554</v>
      </c>
      <c r="GH178" s="2">
        <f t="shared" si="229"/>
        <v>0.76500982118975247</v>
      </c>
      <c r="GI178" s="2">
        <f t="shared" si="229"/>
        <v>0.78466604064903911</v>
      </c>
      <c r="GJ178" s="2">
        <f t="shared" si="229"/>
        <v>0.68551501754429256</v>
      </c>
      <c r="GK178" s="2">
        <f t="shared" si="229"/>
        <v>0.62837110954264819</v>
      </c>
      <c r="GL178" s="5"/>
      <c r="GM178" s="86">
        <f t="shared" ref="GM178:HA194" si="230" xml:space="preserve"> _xlfn.NORM.DIST($B178, C$7, ABS(C$11), TRUE) * _xlfn.NORM.DIST(($B178 - C$7)*C$15, 0, ABS(C$11), TRUE) * 2</f>
        <v>1.2512990532145935E-300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4.9339037032062178E-308</v>
      </c>
      <c r="GZ178" s="86">
        <f t="shared" si="230"/>
        <v>0</v>
      </c>
      <c r="HA178" s="86">
        <f t="shared" si="230"/>
        <v>0</v>
      </c>
      <c r="HC178" s="86">
        <f t="shared" si="181"/>
        <v>1.0249908606449621E-256</v>
      </c>
      <c r="HD178" s="86">
        <f t="shared" si="181"/>
        <v>3.9512924473043057E-240</v>
      </c>
      <c r="HE178" s="86">
        <f t="shared" si="181"/>
        <v>0</v>
      </c>
      <c r="HF178" s="86">
        <f t="shared" si="180"/>
        <v>3.176435857116614E-297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9.05042788815495E-280</v>
      </c>
      <c r="HL178" s="86">
        <f t="shared" si="180"/>
        <v>7.9124251050103586E-277</v>
      </c>
      <c r="HM178" s="86">
        <f t="shared" si="180"/>
        <v>0</v>
      </c>
      <c r="HN178" s="86">
        <f t="shared" si="180"/>
        <v>5.8133743688487737E-236</v>
      </c>
      <c r="HO178" s="86">
        <f t="shared" si="226"/>
        <v>5.203524030655434E-221</v>
      </c>
      <c r="HP178" s="86">
        <f t="shared" si="226"/>
        <v>6.7627856259523966E-280</v>
      </c>
      <c r="HQ178" s="86">
        <f t="shared" si="226"/>
        <v>0</v>
      </c>
      <c r="HS178" s="86">
        <f t="shared" ref="HS178:IG194" si="231" xml:space="preserve"> _xlfn.NORM.DIST($B178, C$9, ABS(C$13), TRUE) * _xlfn.NORM.DIST(($B178 - C$9)*C$17, 0, ABS(C$13), TRUE) * 2</f>
        <v>1.3656607989131958E-15</v>
      </c>
      <c r="HT178" s="86">
        <f t="shared" si="231"/>
        <v>4.9556146781633822E-19</v>
      </c>
      <c r="HU178" s="86">
        <f t="shared" si="231"/>
        <v>6.3214624599406932E-19</v>
      </c>
      <c r="HV178" s="86">
        <f t="shared" si="231"/>
        <v>8.1356887735027633E-20</v>
      </c>
      <c r="HW178" s="86">
        <f t="shared" si="231"/>
        <v>4.0737012363753209E-20</v>
      </c>
      <c r="HX178" s="86">
        <f t="shared" si="231"/>
        <v>6.9797240366938509E-22</v>
      </c>
      <c r="HY178" s="86">
        <f t="shared" si="231"/>
        <v>2.060624213259343E-19</v>
      </c>
      <c r="HZ178" s="86">
        <f t="shared" si="231"/>
        <v>3.9671679596231374E-21</v>
      </c>
      <c r="IA178" s="86">
        <f t="shared" si="231"/>
        <v>7.104475448078558E-22</v>
      </c>
      <c r="IB178" s="86">
        <f t="shared" si="231"/>
        <v>5.3939631845093956E-22</v>
      </c>
      <c r="IC178" s="86">
        <f t="shared" si="231"/>
        <v>1.9926654877279647E-20</v>
      </c>
      <c r="ID178" s="86">
        <f t="shared" si="231"/>
        <v>1.7742781552753434E-21</v>
      </c>
      <c r="IE178" s="86">
        <f t="shared" si="231"/>
        <v>2.4514375158727613E-19</v>
      </c>
      <c r="IF178" s="86">
        <f t="shared" si="231"/>
        <v>7.7773586910721735E-38</v>
      </c>
      <c r="IG178" s="86">
        <f t="shared" si="231"/>
        <v>6.0335320828930545E-31</v>
      </c>
      <c r="II178" s="86">
        <f t="shared" ref="II178:IW194" si="232" xml:space="preserve"> _xlfn.NORM.DIST($B178, C$10, ABS(C$14), TRUE) * _xlfn.NORM.DIST(($B178 - C$10)*C$18, 0, ABS(C$14), TRUE) * 2</f>
        <v>9.1332745673142923E-2</v>
      </c>
      <c r="IJ178" s="86">
        <f t="shared" si="232"/>
        <v>5.8930385191974362E-2</v>
      </c>
      <c r="IK178" s="86">
        <f t="shared" si="232"/>
        <v>6.3712782454598813E-2</v>
      </c>
      <c r="IL178" s="86">
        <f t="shared" si="232"/>
        <v>4.3447572069962435E-2</v>
      </c>
      <c r="IM178" s="86">
        <f t="shared" si="232"/>
        <v>4.1108880318553941E-2</v>
      </c>
      <c r="IN178" s="86">
        <f t="shared" si="232"/>
        <v>3.363025140443883E-2</v>
      </c>
      <c r="IO178" s="86">
        <f t="shared" si="232"/>
        <v>4.7170344065102253E-2</v>
      </c>
      <c r="IP178" s="86">
        <f t="shared" si="232"/>
        <v>3.8487377999283118E-2</v>
      </c>
      <c r="IQ178" s="86">
        <f t="shared" si="232"/>
        <v>3.4173546529353158E-2</v>
      </c>
      <c r="IR178" s="86">
        <f t="shared" si="232"/>
        <v>2.7978507429341447E-2</v>
      </c>
      <c r="IS178" s="86">
        <f t="shared" si="232"/>
        <v>4.0318989292747354E-2</v>
      </c>
      <c r="IT178" s="86">
        <f t="shared" si="232"/>
        <v>5.0820227301470872E-2</v>
      </c>
      <c r="IU178" s="86">
        <f t="shared" si="232"/>
        <v>4.4969122879842581E-2</v>
      </c>
      <c r="IV178" s="86">
        <f t="shared" si="232"/>
        <v>7.8278630122071396E-2</v>
      </c>
      <c r="IW178" s="86">
        <f t="shared" si="232"/>
        <v>3.3332570204679009E-2</v>
      </c>
      <c r="IY178" s="86">
        <f t="shared" ref="IY178:JM194" si="233">GM178+HC178+HS178+II178</f>
        <v>9.1332745673144283E-2</v>
      </c>
      <c r="IZ178" s="86">
        <f t="shared" si="233"/>
        <v>5.8930385191974362E-2</v>
      </c>
      <c r="JA178" s="86">
        <f t="shared" si="233"/>
        <v>6.3712782454598813E-2</v>
      </c>
      <c r="JB178" s="86">
        <f t="shared" si="233"/>
        <v>4.3447572069962435E-2</v>
      </c>
      <c r="JC178" s="86">
        <f t="shared" si="233"/>
        <v>4.1108880318553941E-2</v>
      </c>
      <c r="JD178" s="86">
        <f t="shared" si="233"/>
        <v>3.363025140443883E-2</v>
      </c>
      <c r="JE178" s="86">
        <f t="shared" si="233"/>
        <v>4.7170344065102253E-2</v>
      </c>
      <c r="JF178" s="86">
        <f t="shared" si="233"/>
        <v>3.8487377999283118E-2</v>
      </c>
      <c r="JG178" s="86">
        <f t="shared" si="233"/>
        <v>3.4173546529353158E-2</v>
      </c>
      <c r="JH178" s="86">
        <f t="shared" si="233"/>
        <v>2.7978507429341447E-2</v>
      </c>
      <c r="JI178" s="86">
        <f t="shared" si="233"/>
        <v>4.0318989292747354E-2</v>
      </c>
      <c r="JJ178" s="86">
        <f t="shared" si="233"/>
        <v>5.0820227301470872E-2</v>
      </c>
      <c r="JK178" s="86">
        <f t="shared" si="233"/>
        <v>4.4969122879842581E-2</v>
      </c>
      <c r="JL178" s="86">
        <f t="shared" si="233"/>
        <v>7.8278630122071396E-2</v>
      </c>
      <c r="JM178" s="86">
        <f t="shared" si="233"/>
        <v>3.3332570204679009E-2</v>
      </c>
    </row>
    <row r="179" spans="2:273" x14ac:dyDescent="0.25">
      <c r="B179" s="2">
        <v>152</v>
      </c>
      <c r="C179" s="37">
        <v>103.759</v>
      </c>
      <c r="D179" s="37">
        <v>102.224</v>
      </c>
      <c r="E179" s="37">
        <v>104.121</v>
      </c>
      <c r="F179" s="37">
        <v>105.483</v>
      </c>
      <c r="G179" s="37">
        <v>103.55200000000001</v>
      </c>
      <c r="H179" s="37">
        <v>105.241</v>
      </c>
      <c r="I179" s="37">
        <v>107.759</v>
      </c>
      <c r="J179" s="37">
        <v>106.414</v>
      </c>
      <c r="K179" s="37">
        <v>106.586</v>
      </c>
      <c r="L179" s="37">
        <v>107.276</v>
      </c>
      <c r="M179" s="37">
        <v>106.672</v>
      </c>
      <c r="N179" s="37">
        <v>106.931</v>
      </c>
      <c r="O179" s="37">
        <v>109.20699999999999</v>
      </c>
      <c r="P179" s="37">
        <v>111.224</v>
      </c>
      <c r="Q179" s="37">
        <v>109.31</v>
      </c>
      <c r="S179" s="4">
        <f t="shared" si="221"/>
        <v>103.74681256728375</v>
      </c>
      <c r="T179" s="4">
        <f t="shared" si="221"/>
        <v>104.18167172398756</v>
      </c>
      <c r="U179" s="4">
        <f t="shared" si="221"/>
        <v>103.65172932290457</v>
      </c>
      <c r="V179" s="4">
        <f t="shared" si="221"/>
        <v>103.62384012652485</v>
      </c>
      <c r="W179" s="4">
        <f t="shared" si="221"/>
        <v>104.00584752454442</v>
      </c>
      <c r="X179" s="4">
        <f t="shared" si="221"/>
        <v>105.7320265636091</v>
      </c>
      <c r="Y179" s="4">
        <f t="shared" si="221"/>
        <v>107.87409230700837</v>
      </c>
      <c r="Z179" s="4">
        <f t="shared" si="221"/>
        <v>108.00343972418733</v>
      </c>
      <c r="AA179" s="4">
        <f t="shared" si="221"/>
        <v>105.23351318642972</v>
      </c>
      <c r="AB179" s="4">
        <f t="shared" si="221"/>
        <v>107.00382097271151</v>
      </c>
      <c r="AC179" s="4">
        <f t="shared" si="221"/>
        <v>107.86806634741095</v>
      </c>
      <c r="AD179" s="4">
        <f t="shared" si="221"/>
        <v>109.05580760062004</v>
      </c>
      <c r="AE179" s="4">
        <f t="shared" si="221"/>
        <v>110.02975222594338</v>
      </c>
      <c r="AF179" s="4">
        <f t="shared" si="221"/>
        <v>110.87200758369192</v>
      </c>
      <c r="AG179" s="4">
        <f t="shared" si="221"/>
        <v>113.65371070985526</v>
      </c>
      <c r="AI179" s="4">
        <f t="shared" si="222"/>
        <v>1.2187432716245894E-2</v>
      </c>
      <c r="AJ179" s="4">
        <f t="shared" si="222"/>
        <v>-1.9576717239875592</v>
      </c>
      <c r="AK179" s="4">
        <f t="shared" si="222"/>
        <v>0.46927067709542314</v>
      </c>
      <c r="AL179" s="4">
        <f t="shared" si="222"/>
        <v>1.85915987347515</v>
      </c>
      <c r="AM179" s="4">
        <f t="shared" si="222"/>
        <v>-0.45384752454441468</v>
      </c>
      <c r="AN179" s="4">
        <f t="shared" si="222"/>
        <v>-0.49102656360909691</v>
      </c>
      <c r="AO179" s="4">
        <f t="shared" si="222"/>
        <v>-0.11509230700836781</v>
      </c>
      <c r="AP179" s="4">
        <f t="shared" si="222"/>
        <v>-1.5894397241873293</v>
      </c>
      <c r="AQ179" s="4">
        <f t="shared" si="222"/>
        <v>1.3524868135702803</v>
      </c>
      <c r="AR179" s="4">
        <f t="shared" si="222"/>
        <v>0.27217902728848742</v>
      </c>
      <c r="AS179" s="4">
        <f t="shared" si="222"/>
        <v>-1.1960663474109481</v>
      </c>
      <c r="AT179" s="4">
        <f t="shared" si="222"/>
        <v>-2.1248076006200449</v>
      </c>
      <c r="AU179" s="4">
        <f t="shared" si="222"/>
        <v>-0.8227522259433897</v>
      </c>
      <c r="AV179" s="4">
        <f t="shared" si="222"/>
        <v>0.35199241630807876</v>
      </c>
      <c r="AW179" s="4">
        <f t="shared" si="222"/>
        <v>-4.3437107098552588</v>
      </c>
      <c r="AY179" s="2">
        <f t="shared" si="227"/>
        <v>103.74681256728375</v>
      </c>
      <c r="AZ179" s="2">
        <f t="shared" si="227"/>
        <v>104.18167167898642</v>
      </c>
      <c r="BA179" s="2">
        <f t="shared" si="227"/>
        <v>103.65172921005805</v>
      </c>
      <c r="BB179" s="2">
        <f t="shared" si="227"/>
        <v>103.62384011453373</v>
      </c>
      <c r="BC179" s="2">
        <f t="shared" si="227"/>
        <v>104.00584751790728</v>
      </c>
      <c r="BD179" s="2">
        <f t="shared" si="227"/>
        <v>105.73202656198515</v>
      </c>
      <c r="BE179" s="2">
        <f t="shared" si="227"/>
        <v>107.87409227294992</v>
      </c>
      <c r="BF179" s="2">
        <f t="shared" si="227"/>
        <v>108.0034397171159</v>
      </c>
      <c r="BG179" s="2">
        <f t="shared" si="227"/>
        <v>105.23351318351425</v>
      </c>
      <c r="BH179" s="2">
        <f t="shared" si="227"/>
        <v>107.00382097213082</v>
      </c>
      <c r="BI179" s="2">
        <f t="shared" si="227"/>
        <v>107.86806633558679</v>
      </c>
      <c r="BJ179" s="2">
        <f t="shared" si="227"/>
        <v>109.05580753803306</v>
      </c>
      <c r="BK179" s="2">
        <f t="shared" si="227"/>
        <v>110.02975218784186</v>
      </c>
      <c r="BL179" s="2">
        <f t="shared" si="227"/>
        <v>110.82388266717089</v>
      </c>
      <c r="BM179" s="2">
        <f t="shared" si="227"/>
        <v>113.41820602086578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163.81209549718574</v>
      </c>
      <c r="DL179" s="2">
        <f t="shared" si="223"/>
        <v>134.41998819163297</v>
      </c>
      <c r="DM179" s="2">
        <f t="shared" si="223"/>
        <v>134.79842061494693</v>
      </c>
      <c r="DN179" s="2">
        <f t="shared" si="223"/>
        <v>142.10615647773278</v>
      </c>
      <c r="DO179" s="2">
        <f t="shared" si="223"/>
        <v>154.54442270168857</v>
      </c>
      <c r="DP179" s="2">
        <f t="shared" si="223"/>
        <v>154.99985490753912</v>
      </c>
      <c r="DQ179" s="2">
        <f t="shared" si="223"/>
        <v>140.05606726078801</v>
      </c>
      <c r="DR179" s="2">
        <f t="shared" si="223"/>
        <v>142.90668421052635</v>
      </c>
      <c r="DS179" s="2">
        <f t="shared" si="223"/>
        <v>141.94804997855002</v>
      </c>
      <c r="DT179" s="2">
        <f t="shared" si="223"/>
        <v>145.81110905642487</v>
      </c>
      <c r="DU179" s="2">
        <f t="shared" si="223"/>
        <v>145.69281572199731</v>
      </c>
      <c r="DV179" s="2">
        <f t="shared" si="223"/>
        <v>152.22569132290184</v>
      </c>
      <c r="DW179" s="2">
        <f t="shared" si="223"/>
        <v>153.12836119925592</v>
      </c>
      <c r="DX179" s="2">
        <f t="shared" si="223"/>
        <v>155.75418811668808</v>
      </c>
      <c r="DY179" s="2">
        <f t="shared" si="223"/>
        <v>160.69334556915086</v>
      </c>
      <c r="EA179" s="2">
        <f t="shared" si="213"/>
        <v>104.29440788958493</v>
      </c>
      <c r="EB179" s="2">
        <f t="shared" si="213"/>
        <v>105.10225281920478</v>
      </c>
      <c r="EC179" s="2">
        <f t="shared" si="213"/>
        <v>103.4027596927307</v>
      </c>
      <c r="ED179" s="2">
        <f t="shared" si="213"/>
        <v>103.12923154285005</v>
      </c>
      <c r="EE179" s="2">
        <f t="shared" si="213"/>
        <v>103.32645366411543</v>
      </c>
      <c r="EF179" s="2">
        <f t="shared" si="213"/>
        <v>106.24680446288856</v>
      </c>
      <c r="EG179" s="2">
        <f t="shared" si="213"/>
        <v>108.21699661059994</v>
      </c>
      <c r="EH179" s="2">
        <f t="shared" si="213"/>
        <v>107.07289099220536</v>
      </c>
      <c r="EI179" s="2">
        <f t="shared" si="213"/>
        <v>104.89725387011082</v>
      </c>
      <c r="EJ179" s="2">
        <f t="shared" si="213"/>
        <v>107.21426146130993</v>
      </c>
      <c r="EK179" s="2">
        <f t="shared" si="212"/>
        <v>107.2860601958248</v>
      </c>
      <c r="EL179" s="2">
        <f t="shared" si="179"/>
        <v>109.05701382818515</v>
      </c>
      <c r="EM179" s="2">
        <f t="shared" si="179"/>
        <v>109.86141910048244</v>
      </c>
      <c r="EN179" s="2">
        <f t="shared" si="179"/>
        <v>110.95749739816077</v>
      </c>
      <c r="EO179" s="2">
        <f t="shared" si="179"/>
        <v>113.79649408264891</v>
      </c>
      <c r="EQ179" s="2">
        <f t="shared" si="224"/>
        <v>103.5920792800558</v>
      </c>
      <c r="ER179" s="2">
        <f t="shared" si="224"/>
        <v>103.94250235676894</v>
      </c>
      <c r="ES179" s="2">
        <f t="shared" si="224"/>
        <v>103.71717274605405</v>
      </c>
      <c r="ET179" s="2">
        <f t="shared" si="224"/>
        <v>103.74726767016037</v>
      </c>
      <c r="EU179" s="2">
        <f t="shared" si="224"/>
        <v>104.17341603501285</v>
      </c>
      <c r="EV179" s="2">
        <f t="shared" si="224"/>
        <v>105.60179805015792</v>
      </c>
      <c r="EW179" s="2">
        <f t="shared" si="224"/>
        <v>107.78726830730038</v>
      </c>
      <c r="EX179" s="2">
        <f t="shared" si="224"/>
        <v>108.23512931709809</v>
      </c>
      <c r="EY179" s="2">
        <f t="shared" si="224"/>
        <v>105.31348678110398</v>
      </c>
      <c r="EZ179" s="2">
        <f t="shared" si="224"/>
        <v>106.95119642148178</v>
      </c>
      <c r="FA179" s="2">
        <f t="shared" si="224"/>
        <v>108.01063387683692</v>
      </c>
      <c r="FB179" s="2">
        <f t="shared" si="224"/>
        <v>109.05312506906152</v>
      </c>
      <c r="FC179" s="2">
        <f t="shared" si="224"/>
        <v>110.06992279557137</v>
      </c>
      <c r="FD179" s="2">
        <f t="shared" si="224"/>
        <v>110.76527202227992</v>
      </c>
      <c r="FE179" s="2">
        <f t="shared" si="224"/>
        <v>113.21048967304209</v>
      </c>
      <c r="FG179" s="2">
        <f t="shared" si="225"/>
        <v>0.99996178032954108</v>
      </c>
      <c r="FH179" s="2">
        <f t="shared" si="225"/>
        <v>0.99996221486496761</v>
      </c>
      <c r="FI179" s="2">
        <f t="shared" si="225"/>
        <v>0.99996207200864684</v>
      </c>
      <c r="FJ179" s="2">
        <f t="shared" si="225"/>
        <v>0.99996275688509983</v>
      </c>
      <c r="FK179" s="2">
        <f t="shared" si="225"/>
        <v>0.99996545527831104</v>
      </c>
      <c r="FL179" s="2">
        <f t="shared" si="225"/>
        <v>0.99996135068296321</v>
      </c>
      <c r="FM179" s="2">
        <f t="shared" si="225"/>
        <v>0.99996484269174102</v>
      </c>
      <c r="FN179" s="2">
        <f t="shared" si="225"/>
        <v>0.99996052094493482</v>
      </c>
      <c r="FO179" s="2">
        <f t="shared" si="225"/>
        <v>0.99995807571004258</v>
      </c>
      <c r="FP179" s="2">
        <f t="shared" si="225"/>
        <v>0.99995819121908969</v>
      </c>
      <c r="FQ179" s="2">
        <f t="shared" si="225"/>
        <v>0.99996258789724923</v>
      </c>
      <c r="FR179" s="2">
        <f t="shared" si="225"/>
        <v>0.99995757435328703</v>
      </c>
      <c r="FS179" s="2">
        <f t="shared" si="225"/>
        <v>0.99996376901814976</v>
      </c>
      <c r="FT179" s="2">
        <f t="shared" si="225"/>
        <v>0.99995739064864619</v>
      </c>
      <c r="FU179" s="2">
        <f t="shared" si="225"/>
        <v>0.99994907917712172</v>
      </c>
      <c r="FW179" s="2">
        <f t="shared" si="229"/>
        <v>0.78292420563170095</v>
      </c>
      <c r="FX179" s="2">
        <f t="shared" si="229"/>
        <v>0.79473037059404206</v>
      </c>
      <c r="FY179" s="2">
        <f t="shared" si="229"/>
        <v>0.78806760836531009</v>
      </c>
      <c r="FZ179" s="2">
        <f t="shared" si="229"/>
        <v>0.79794194513530947</v>
      </c>
      <c r="GA179" s="2">
        <f t="shared" si="229"/>
        <v>0.80006452067992362</v>
      </c>
      <c r="GB179" s="2">
        <f t="shared" si="229"/>
        <v>0.80101866091418983</v>
      </c>
      <c r="GC179" s="2">
        <f t="shared" si="229"/>
        <v>0.8005609847665428</v>
      </c>
      <c r="GD179" s="2">
        <f t="shared" si="229"/>
        <v>0.79943503902319724</v>
      </c>
      <c r="GE179" s="2">
        <f t="shared" si="229"/>
        <v>0.80413147601809343</v>
      </c>
      <c r="GF179" s="2">
        <f t="shared" si="229"/>
        <v>0.80609029790724662</v>
      </c>
      <c r="GG179" s="2">
        <f t="shared" si="229"/>
        <v>0.8012563490671466</v>
      </c>
      <c r="GH179" s="2">
        <f t="shared" si="229"/>
        <v>0.78116157775780182</v>
      </c>
      <c r="GI179" s="2">
        <f t="shared" si="229"/>
        <v>0.79982027893746876</v>
      </c>
      <c r="GJ179" s="2">
        <f t="shared" si="229"/>
        <v>0.70502392466743802</v>
      </c>
      <c r="GK179" s="2">
        <f t="shared" si="229"/>
        <v>0.64961300940830424</v>
      </c>
      <c r="GM179" s="86">
        <f t="shared" si="230"/>
        <v>3.2085732801974417E-307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5.5329653797002607E-264</v>
      </c>
      <c r="HD179" s="86">
        <f t="shared" si="181"/>
        <v>7.6308240845495726E-247</v>
      </c>
      <c r="HE179" s="86">
        <f t="shared" si="181"/>
        <v>0</v>
      </c>
      <c r="HF179" s="86">
        <f t="shared" si="180"/>
        <v>1.5680079178377904E-305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1.7888962365125811E-287</v>
      </c>
      <c r="HL179" s="86">
        <f t="shared" si="180"/>
        <v>1.5357222359795749E-284</v>
      </c>
      <c r="HM179" s="86">
        <f t="shared" si="180"/>
        <v>0</v>
      </c>
      <c r="HN179" s="86">
        <f t="shared" si="180"/>
        <v>1.5190662994232936E-242</v>
      </c>
      <c r="HO179" s="86">
        <f t="shared" si="226"/>
        <v>3.6692120340659661E-227</v>
      </c>
      <c r="HP179" s="86">
        <f t="shared" si="226"/>
        <v>8.3449539059330731E-288</v>
      </c>
      <c r="HQ179" s="86">
        <f t="shared" si="226"/>
        <v>0</v>
      </c>
      <c r="HS179" s="86">
        <f t="shared" si="231"/>
        <v>2.4237047395633362E-16</v>
      </c>
      <c r="HT179" s="86">
        <f t="shared" si="231"/>
        <v>6.5114152067073048E-20</v>
      </c>
      <c r="HU179" s="86">
        <f t="shared" si="231"/>
        <v>8.1165569298014552E-20</v>
      </c>
      <c r="HV179" s="86">
        <f t="shared" si="231"/>
        <v>9.1636122415683062E-21</v>
      </c>
      <c r="HW179" s="86">
        <f t="shared" si="231"/>
        <v>4.4988240474198172E-21</v>
      </c>
      <c r="HX179" s="86">
        <f t="shared" si="231"/>
        <v>6.4277313752641574E-23</v>
      </c>
      <c r="HY179" s="86">
        <f t="shared" si="231"/>
        <v>2.5343716875176195E-20</v>
      </c>
      <c r="HZ179" s="86">
        <f t="shared" si="231"/>
        <v>3.9847067871934193E-22</v>
      </c>
      <c r="IA179" s="86">
        <f t="shared" si="231"/>
        <v>6.8340132423982921E-23</v>
      </c>
      <c r="IB179" s="86">
        <f t="shared" si="231"/>
        <v>4.8239704800215861E-23</v>
      </c>
      <c r="IC179" s="86">
        <f t="shared" si="231"/>
        <v>2.1707678016160718E-21</v>
      </c>
      <c r="ID179" s="86">
        <f t="shared" si="231"/>
        <v>1.6213886714650308E-22</v>
      </c>
      <c r="IE179" s="86">
        <f t="shared" si="231"/>
        <v>2.9408737289597154E-20</v>
      </c>
      <c r="IF179" s="86">
        <f t="shared" si="231"/>
        <v>6.3654391346059168E-40</v>
      </c>
      <c r="IG179" s="86">
        <f t="shared" si="231"/>
        <v>1.0402177408475205E-32</v>
      </c>
      <c r="II179" s="86">
        <f t="shared" si="232"/>
        <v>6.8909691990687513E-2</v>
      </c>
      <c r="IJ179" s="86">
        <f t="shared" si="232"/>
        <v>4.2703250917675961E-2</v>
      </c>
      <c r="IK179" s="86">
        <f t="shared" si="232"/>
        <v>4.6149204794984584E-2</v>
      </c>
      <c r="IL179" s="86">
        <f t="shared" si="232"/>
        <v>3.042357545402663E-2</v>
      </c>
      <c r="IM179" s="86">
        <f t="shared" si="232"/>
        <v>2.8688688793660572E-2</v>
      </c>
      <c r="IN179" s="86">
        <f t="shared" si="232"/>
        <v>2.2910250980788971E-2</v>
      </c>
      <c r="IO179" s="86">
        <f t="shared" si="232"/>
        <v>3.3533666086530106E-2</v>
      </c>
      <c r="IP179" s="86">
        <f t="shared" si="232"/>
        <v>2.6601424889127753E-2</v>
      </c>
      <c r="IQ179" s="86">
        <f t="shared" si="232"/>
        <v>2.3464908014791074E-2</v>
      </c>
      <c r="IR179" s="86">
        <f t="shared" si="232"/>
        <v>1.8800474969785853E-2</v>
      </c>
      <c r="IS179" s="86">
        <f t="shared" si="232"/>
        <v>2.8127117518998122E-2</v>
      </c>
      <c r="IT179" s="86">
        <f t="shared" si="232"/>
        <v>3.5257495647687695E-2</v>
      </c>
      <c r="IU179" s="86">
        <f t="shared" si="232"/>
        <v>3.1733429696201049E-2</v>
      </c>
      <c r="IV179" s="86">
        <f t="shared" si="232"/>
        <v>4.9362657184658598E-2</v>
      </c>
      <c r="IW179" s="86">
        <f t="shared" si="232"/>
        <v>1.3581520323442635E-2</v>
      </c>
      <c r="IY179" s="86">
        <f t="shared" si="233"/>
        <v>6.8909691990687749E-2</v>
      </c>
      <c r="IZ179" s="86">
        <f t="shared" si="233"/>
        <v>4.2703250917675961E-2</v>
      </c>
      <c r="JA179" s="86">
        <f t="shared" si="233"/>
        <v>4.6149204794984584E-2</v>
      </c>
      <c r="JB179" s="86">
        <f t="shared" si="233"/>
        <v>3.042357545402663E-2</v>
      </c>
      <c r="JC179" s="86">
        <f t="shared" si="233"/>
        <v>2.8688688793660572E-2</v>
      </c>
      <c r="JD179" s="86">
        <f t="shared" si="233"/>
        <v>2.2910250980788971E-2</v>
      </c>
      <c r="JE179" s="86">
        <f t="shared" si="233"/>
        <v>3.3533666086530106E-2</v>
      </c>
      <c r="JF179" s="86">
        <f t="shared" si="233"/>
        <v>2.6601424889127753E-2</v>
      </c>
      <c r="JG179" s="86">
        <f t="shared" si="233"/>
        <v>2.3464908014791074E-2</v>
      </c>
      <c r="JH179" s="86">
        <f t="shared" si="233"/>
        <v>1.8800474969785853E-2</v>
      </c>
      <c r="JI179" s="86">
        <f t="shared" si="233"/>
        <v>2.8127117518998122E-2</v>
      </c>
      <c r="JJ179" s="86">
        <f t="shared" si="233"/>
        <v>3.5257495647687695E-2</v>
      </c>
      <c r="JK179" s="86">
        <f t="shared" si="233"/>
        <v>3.1733429696201049E-2</v>
      </c>
      <c r="JL179" s="86">
        <f t="shared" si="233"/>
        <v>4.9362657184658598E-2</v>
      </c>
      <c r="JM179" s="86">
        <f t="shared" si="233"/>
        <v>1.3581520323442635E-2</v>
      </c>
    </row>
    <row r="180" spans="2:273" x14ac:dyDescent="0.25">
      <c r="B180" s="2">
        <v>153</v>
      </c>
      <c r="C180" s="37">
        <v>104.431</v>
      </c>
      <c r="D180" s="37">
        <v>103.586</v>
      </c>
      <c r="E180" s="37">
        <v>103.017</v>
      </c>
      <c r="F180" s="37">
        <v>103.60299999999999</v>
      </c>
      <c r="G180" s="37">
        <v>105.414</v>
      </c>
      <c r="H180" s="37">
        <v>107.86199999999999</v>
      </c>
      <c r="I180" s="37">
        <v>107.70699999999999</v>
      </c>
      <c r="J180" s="37">
        <v>108</v>
      </c>
      <c r="K180" s="37">
        <v>107.483</v>
      </c>
      <c r="L180" s="37">
        <v>107.5</v>
      </c>
      <c r="M180" s="37">
        <v>105.69</v>
      </c>
      <c r="N180" s="37">
        <v>108.29300000000001</v>
      </c>
      <c r="O180" s="37">
        <v>109.845</v>
      </c>
      <c r="P180" s="37">
        <v>111.79300000000001</v>
      </c>
      <c r="Q180" s="37">
        <v>109.55200000000001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103.64226024346149</v>
      </c>
      <c r="T180" s="4">
        <f t="shared" si="234"/>
        <v>104.10193933914469</v>
      </c>
      <c r="U180" s="4">
        <f t="shared" si="234"/>
        <v>103.57929872662046</v>
      </c>
      <c r="V180" s="4">
        <f t="shared" si="234"/>
        <v>103.54204185041212</v>
      </c>
      <c r="W180" s="4">
        <f t="shared" si="234"/>
        <v>103.93457136563698</v>
      </c>
      <c r="X180" s="4">
        <f t="shared" si="234"/>
        <v>105.67461542073353</v>
      </c>
      <c r="Y180" s="4">
        <f t="shared" si="234"/>
        <v>107.83830901543503</v>
      </c>
      <c r="Z180" s="4">
        <f t="shared" si="234"/>
        <v>107.99279355124355</v>
      </c>
      <c r="AA180" s="4">
        <f t="shared" si="234"/>
        <v>105.17701267736719</v>
      </c>
      <c r="AB180" s="4">
        <f t="shared" si="234"/>
        <v>106.94054212585097</v>
      </c>
      <c r="AC180" s="4">
        <f t="shared" si="234"/>
        <v>107.80466439429334</v>
      </c>
      <c r="AD180" s="4">
        <f t="shared" si="234"/>
        <v>108.97907939247334</v>
      </c>
      <c r="AE180" s="4">
        <f t="shared" si="234"/>
        <v>109.93393841119287</v>
      </c>
      <c r="AF180" s="4">
        <f t="shared" si="234"/>
        <v>110.74212563312315</v>
      </c>
      <c r="AG180" s="4">
        <f t="shared" si="234"/>
        <v>113.3706113914261</v>
      </c>
      <c r="AI180" s="4">
        <f t="shared" ref="AI180:AW196" si="235">IF(OR($B180 &lt; C$230, $B180 &gt; C$233), 0, C180-S180)</f>
        <v>0.78873975653850437</v>
      </c>
      <c r="AJ180" s="4">
        <f t="shared" si="235"/>
        <v>-0.51593933914469403</v>
      </c>
      <c r="AK180" s="4">
        <f t="shared" si="235"/>
        <v>-0.56229872662046887</v>
      </c>
      <c r="AL180" s="4">
        <f t="shared" si="235"/>
        <v>6.095814958787571E-2</v>
      </c>
      <c r="AM180" s="4">
        <f t="shared" si="235"/>
        <v>1.4794286343630176</v>
      </c>
      <c r="AN180" s="4">
        <f t="shared" si="235"/>
        <v>2.1873845792664639</v>
      </c>
      <c r="AO180" s="4">
        <f t="shared" si="235"/>
        <v>-0.13130901543503626</v>
      </c>
      <c r="AP180" s="4">
        <f t="shared" si="235"/>
        <v>7.2064487564489355E-3</v>
      </c>
      <c r="AQ180" s="4">
        <f t="shared" si="235"/>
        <v>2.3059873226328165</v>
      </c>
      <c r="AR180" s="4">
        <f t="shared" si="235"/>
        <v>0.55945787414903236</v>
      </c>
      <c r="AS180" s="4">
        <f t="shared" si="235"/>
        <v>-2.1146643942933423</v>
      </c>
      <c r="AT180" s="4">
        <f t="shared" si="235"/>
        <v>-0.6860793924733315</v>
      </c>
      <c r="AU180" s="4">
        <f t="shared" si="235"/>
        <v>-8.8938411192870603E-2</v>
      </c>
      <c r="AV180" s="4">
        <f t="shared" si="235"/>
        <v>1.0508743668768545</v>
      </c>
      <c r="AW180" s="4">
        <f t="shared" si="235"/>
        <v>-3.8186113914260886</v>
      </c>
      <c r="AY180" s="2">
        <f t="shared" si="227"/>
        <v>103.64226024346149</v>
      </c>
      <c r="AZ180" s="2">
        <f t="shared" si="227"/>
        <v>104.10193933501074</v>
      </c>
      <c r="BA180" s="2">
        <f t="shared" si="227"/>
        <v>103.57929871623905</v>
      </c>
      <c r="BB180" s="2">
        <f t="shared" si="227"/>
        <v>103.5420418495877</v>
      </c>
      <c r="BC180" s="2">
        <f t="shared" si="227"/>
        <v>103.93457136519413</v>
      </c>
      <c r="BD180" s="2">
        <f t="shared" si="227"/>
        <v>105.67461542064515</v>
      </c>
      <c r="BE180" s="2">
        <f t="shared" si="227"/>
        <v>107.83830901278121</v>
      </c>
      <c r="BF180" s="2">
        <f t="shared" si="227"/>
        <v>107.9927935508083</v>
      </c>
      <c r="BG180" s="2">
        <f t="shared" si="227"/>
        <v>105.17701267719795</v>
      </c>
      <c r="BH180" s="2">
        <f t="shared" si="227"/>
        <v>106.9405421258229</v>
      </c>
      <c r="BI180" s="2">
        <f t="shared" si="227"/>
        <v>107.80466439350747</v>
      </c>
      <c r="BJ180" s="2">
        <f t="shared" si="227"/>
        <v>108.9790793884453</v>
      </c>
      <c r="BK180" s="2">
        <f t="shared" si="227"/>
        <v>109.93393840840113</v>
      </c>
      <c r="BL180" s="2">
        <f t="shared" si="227"/>
        <v>110.72818995254265</v>
      </c>
      <c r="BM180" s="2">
        <f t="shared" si="227"/>
        <v>113.30776303722658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>
        <f t="shared" si="211"/>
        <v>109.55200000000001</v>
      </c>
      <c r="DK180" s="2">
        <f t="shared" ref="DK180:DY196" si="236">BO$228*$B180+BO$229</f>
        <v>164.17224258911818</v>
      </c>
      <c r="DL180" s="2">
        <f t="shared" si="236"/>
        <v>134.56476653171393</v>
      </c>
      <c r="DM180" s="2">
        <f t="shared" si="236"/>
        <v>134.94653353758616</v>
      </c>
      <c r="DN180" s="2">
        <f t="shared" si="236"/>
        <v>142.30931093117408</v>
      </c>
      <c r="DO180" s="2">
        <f t="shared" si="236"/>
        <v>154.83010909943715</v>
      </c>
      <c r="DP180" s="2">
        <f t="shared" si="236"/>
        <v>155.31479658605974</v>
      </c>
      <c r="DQ180" s="2">
        <f t="shared" si="236"/>
        <v>140.24541454033772</v>
      </c>
      <c r="DR180" s="2">
        <f t="shared" si="236"/>
        <v>143.11828022759605</v>
      </c>
      <c r="DS180" s="2">
        <f t="shared" si="236"/>
        <v>142.16079721149725</v>
      </c>
      <c r="DT180" s="2">
        <f t="shared" si="236"/>
        <v>146.02522688477953</v>
      </c>
      <c r="DU180" s="2">
        <f t="shared" si="236"/>
        <v>145.89036491228072</v>
      </c>
      <c r="DV180" s="2">
        <f t="shared" si="236"/>
        <v>152.47996657183498</v>
      </c>
      <c r="DW180" s="2">
        <f t="shared" si="236"/>
        <v>153.36138231754018</v>
      </c>
      <c r="DX180" s="2">
        <f t="shared" si="236"/>
        <v>156.0233218361218</v>
      </c>
      <c r="DY180" s="2">
        <f t="shared" si="236"/>
        <v>161.00021097515753</v>
      </c>
      <c r="EA180" s="2">
        <f t="shared" si="213"/>
        <v>104.21113808998359</v>
      </c>
      <c r="EB180" s="2">
        <f t="shared" si="213"/>
        <v>105.05723320071274</v>
      </c>
      <c r="EC180" s="2">
        <f t="shared" si="213"/>
        <v>103.3209738616731</v>
      </c>
      <c r="ED180" s="2">
        <f t="shared" si="213"/>
        <v>103.02925191882036</v>
      </c>
      <c r="EE180" s="2">
        <f t="shared" si="213"/>
        <v>103.23022358875107</v>
      </c>
      <c r="EF180" s="2">
        <f t="shared" si="213"/>
        <v>106.20857828204788</v>
      </c>
      <c r="EG180" s="2">
        <f t="shared" si="213"/>
        <v>108.19384876633652</v>
      </c>
      <c r="EH180" s="2">
        <f t="shared" si="213"/>
        <v>107.02834360897849</v>
      </c>
      <c r="EI180" s="2">
        <f t="shared" si="213"/>
        <v>104.82862004213611</v>
      </c>
      <c r="EJ180" s="2">
        <f t="shared" si="213"/>
        <v>107.15888708110731</v>
      </c>
      <c r="EK180" s="2">
        <f t="shared" si="212"/>
        <v>107.20147953566426</v>
      </c>
      <c r="EL180" s="2">
        <f t="shared" si="179"/>
        <v>108.98054614709184</v>
      </c>
      <c r="EM180" s="2">
        <f t="shared" si="179"/>
        <v>109.75957176946621</v>
      </c>
      <c r="EN180" s="2">
        <f t="shared" si="179"/>
        <v>110.86813898749615</v>
      </c>
      <c r="EO180" s="2">
        <f t="shared" si="179"/>
        <v>113.70338537153205</v>
      </c>
      <c r="EQ180" s="2">
        <f t="shared" ref="EQ180:FE196" si="237">CU$228*$B180+CU$229</f>
        <v>103.49579140499935</v>
      </c>
      <c r="ER180" s="2">
        <f t="shared" si="237"/>
        <v>103.87565220347469</v>
      </c>
      <c r="ES180" s="2">
        <f t="shared" si="237"/>
        <v>103.64129424840922</v>
      </c>
      <c r="ET180" s="2">
        <f t="shared" si="237"/>
        <v>103.65882479461465</v>
      </c>
      <c r="EU180" s="2">
        <f t="shared" si="237"/>
        <v>104.09310363743484</v>
      </c>
      <c r="EV180" s="2">
        <f t="shared" si="237"/>
        <v>105.55152148221951</v>
      </c>
      <c r="EW180" s="2">
        <f t="shared" si="237"/>
        <v>107.75626781239559</v>
      </c>
      <c r="EX180" s="2">
        <f t="shared" si="237"/>
        <v>108.21187100221388</v>
      </c>
      <c r="EY180" s="2">
        <f t="shared" si="237"/>
        <v>105.25266203511258</v>
      </c>
      <c r="EZ180" s="2">
        <f t="shared" si="237"/>
        <v>106.89083242197866</v>
      </c>
      <c r="FA180" s="2">
        <f t="shared" si="237"/>
        <v>107.93949527539374</v>
      </c>
      <c r="FB180" s="2">
        <f t="shared" si="237"/>
        <v>108.97659149703712</v>
      </c>
      <c r="FC180" s="2">
        <f t="shared" si="237"/>
        <v>109.97196953757467</v>
      </c>
      <c r="FD180" s="2">
        <f t="shared" si="237"/>
        <v>110.67236421025193</v>
      </c>
      <c r="FE180" s="2">
        <f t="shared" si="237"/>
        <v>113.10987206030445</v>
      </c>
      <c r="FG180" s="2">
        <f t="shared" ref="FG180:FU196" si="238">POWER(10,($B180-C$231)/C$229)/(1+POWER(10,($B180-C$231)/C$229))</f>
        <v>0.99996514312904405</v>
      </c>
      <c r="FH180" s="2">
        <f t="shared" si="238"/>
        <v>0.99996553943271349</v>
      </c>
      <c r="FI180" s="2">
        <f t="shared" si="238"/>
        <v>0.9999654091453325</v>
      </c>
      <c r="FJ180" s="2">
        <f t="shared" si="238"/>
        <v>0.99996603376421267</v>
      </c>
      <c r="FK180" s="2">
        <f t="shared" si="238"/>
        <v>0.99996849474361493</v>
      </c>
      <c r="FL180" s="2">
        <f t="shared" si="238"/>
        <v>0.99996475128405771</v>
      </c>
      <c r="FM180" s="2">
        <f t="shared" si="238"/>
        <v>0.99996793605459655</v>
      </c>
      <c r="FN180" s="2">
        <f t="shared" si="238"/>
        <v>0.99996399454877982</v>
      </c>
      <c r="FO180" s="2">
        <f t="shared" si="238"/>
        <v>0.99996176445208007</v>
      </c>
      <c r="FP180" s="2">
        <f t="shared" si="238"/>
        <v>0.99996186979835922</v>
      </c>
      <c r="FQ180" s="2">
        <f t="shared" si="238"/>
        <v>0.99996587964444872</v>
      </c>
      <c r="FR180" s="2">
        <f t="shared" si="238"/>
        <v>0.99996130720589105</v>
      </c>
      <c r="FS180" s="2">
        <f t="shared" si="238"/>
        <v>0.99996695684649273</v>
      </c>
      <c r="FT180" s="2">
        <f t="shared" si="238"/>
        <v>0.99996113966401368</v>
      </c>
      <c r="FU180" s="2">
        <f t="shared" si="238"/>
        <v>0.99995355944951003</v>
      </c>
      <c r="FW180" s="2">
        <f t="shared" si="229"/>
        <v>0.79816949597882436</v>
      </c>
      <c r="FX180" s="2">
        <f t="shared" si="229"/>
        <v>0.80934841900401566</v>
      </c>
      <c r="FY180" s="2">
        <f t="shared" si="229"/>
        <v>0.80304254764565219</v>
      </c>
      <c r="FZ180" s="2">
        <f t="shared" si="229"/>
        <v>0.81238527688462292</v>
      </c>
      <c r="GA180" s="2">
        <f t="shared" si="229"/>
        <v>0.81439142079196414</v>
      </c>
      <c r="GB180" s="2">
        <f t="shared" si="229"/>
        <v>0.81529297418831759</v>
      </c>
      <c r="GC180" s="2">
        <f t="shared" si="229"/>
        <v>0.81486054180162815</v>
      </c>
      <c r="GD180" s="2">
        <f t="shared" si="229"/>
        <v>0.81379654825258807</v>
      </c>
      <c r="GE180" s="2">
        <f t="shared" si="229"/>
        <v>0.81823315746930747</v>
      </c>
      <c r="GF180" s="2">
        <f t="shared" si="229"/>
        <v>0.82008250620501777</v>
      </c>
      <c r="GG180" s="2">
        <f t="shared" si="229"/>
        <v>0.81551753833717011</v>
      </c>
      <c r="GH180" s="2">
        <f t="shared" si="229"/>
        <v>0.79649848186550132</v>
      </c>
      <c r="GI180" s="2">
        <f t="shared" si="229"/>
        <v>0.81416061550840502</v>
      </c>
      <c r="GJ180" s="2">
        <f t="shared" si="229"/>
        <v>0.72381019927683132</v>
      </c>
      <c r="GK180" s="2">
        <f t="shared" si="229"/>
        <v>0.67027784785499422</v>
      </c>
      <c r="GM180" s="86">
        <f t="shared" si="230"/>
        <v>0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2.3608969544768734E-271</v>
      </c>
      <c r="HD180" s="86">
        <f t="shared" si="181"/>
        <v>1.1889849831547608E-253</v>
      </c>
      <c r="HE180" s="86">
        <f t="shared" si="181"/>
        <v>0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2.7747185881864846E-295</v>
      </c>
      <c r="HL180" s="86">
        <f t="shared" si="180"/>
        <v>2.3318833076518221E-292</v>
      </c>
      <c r="HM180" s="86">
        <f t="shared" si="180"/>
        <v>0</v>
      </c>
      <c r="HN180" s="86">
        <f t="shared" si="180"/>
        <v>3.2174612560279584E-249</v>
      </c>
      <c r="HO180" s="86">
        <f t="shared" si="226"/>
        <v>2.1269884409400583E-233</v>
      </c>
      <c r="HP180" s="86">
        <f t="shared" si="226"/>
        <v>7.9774275286159274E-296</v>
      </c>
      <c r="HQ180" s="86">
        <f t="shared" si="226"/>
        <v>0</v>
      </c>
      <c r="HS180" s="86">
        <f t="shared" si="231"/>
        <v>4.1175435862815444E-17</v>
      </c>
      <c r="HT180" s="86">
        <f t="shared" si="231"/>
        <v>8.1478901992015491E-21</v>
      </c>
      <c r="HU180" s="86">
        <f t="shared" si="231"/>
        <v>9.910924287277129E-21</v>
      </c>
      <c r="HV180" s="86">
        <f t="shared" si="231"/>
        <v>9.7774905867485039E-22</v>
      </c>
      <c r="HW180" s="86">
        <f t="shared" si="231"/>
        <v>4.7058943627310792E-22</v>
      </c>
      <c r="HX180" s="86">
        <f t="shared" si="231"/>
        <v>5.5845833701745358E-24</v>
      </c>
      <c r="HY180" s="86">
        <f t="shared" si="231"/>
        <v>2.9621180577166892E-21</v>
      </c>
      <c r="HZ180" s="86">
        <f t="shared" si="231"/>
        <v>3.7840208426396191E-23</v>
      </c>
      <c r="IA180" s="86">
        <f t="shared" si="231"/>
        <v>6.2148328131182889E-24</v>
      </c>
      <c r="IB180" s="86">
        <f t="shared" si="231"/>
        <v>4.0656695682290006E-24</v>
      </c>
      <c r="IC180" s="86">
        <f t="shared" si="231"/>
        <v>2.240308164609733E-22</v>
      </c>
      <c r="ID180" s="86">
        <f t="shared" si="231"/>
        <v>1.3957682829365542E-23</v>
      </c>
      <c r="IE180" s="86">
        <f t="shared" si="231"/>
        <v>3.3479481850030839E-21</v>
      </c>
      <c r="IF180" s="86">
        <f t="shared" si="231"/>
        <v>4.5588496544697121E-42</v>
      </c>
      <c r="IG180" s="86">
        <f t="shared" si="231"/>
        <v>1.595139322805052E-34</v>
      </c>
      <c r="II180" s="86">
        <f t="shared" si="232"/>
        <v>5.1222034462078618E-2</v>
      </c>
      <c r="IJ180" s="86">
        <f t="shared" si="232"/>
        <v>3.0426807512791719E-2</v>
      </c>
      <c r="IK180" s="86">
        <f t="shared" si="232"/>
        <v>3.2853597226708844E-2</v>
      </c>
      <c r="IL180" s="86">
        <f t="shared" si="232"/>
        <v>2.0905789713496103E-2</v>
      </c>
      <c r="IM180" s="86">
        <f t="shared" si="232"/>
        <v>1.9645734059156466E-2</v>
      </c>
      <c r="IN180" s="86">
        <f t="shared" si="232"/>
        <v>1.5292427828758127E-2</v>
      </c>
      <c r="IO180" s="86">
        <f t="shared" si="232"/>
        <v>2.3420638024129671E-2</v>
      </c>
      <c r="IP180" s="86">
        <f t="shared" si="232"/>
        <v>1.802966563391185E-2</v>
      </c>
      <c r="IQ180" s="86">
        <f t="shared" si="232"/>
        <v>1.5798378088943629E-2</v>
      </c>
      <c r="IR180" s="86">
        <f t="shared" si="232"/>
        <v>1.237243743227651E-2</v>
      </c>
      <c r="IS180" s="86">
        <f t="shared" si="232"/>
        <v>1.9255267158464481E-2</v>
      </c>
      <c r="IT180" s="86">
        <f t="shared" si="232"/>
        <v>2.3959218933799049E-2</v>
      </c>
      <c r="IU180" s="86">
        <f t="shared" si="232"/>
        <v>2.198877857221334E-2</v>
      </c>
      <c r="IV180" s="86">
        <f t="shared" si="232"/>
        <v>2.9879906780037307E-2</v>
      </c>
      <c r="IW180" s="86">
        <f t="shared" si="232"/>
        <v>4.8603619399477634E-3</v>
      </c>
      <c r="IY180" s="86">
        <f t="shared" si="233"/>
        <v>5.122203446207866E-2</v>
      </c>
      <c r="IZ180" s="86">
        <f t="shared" si="233"/>
        <v>3.0426807512791719E-2</v>
      </c>
      <c r="JA180" s="86">
        <f t="shared" si="233"/>
        <v>3.2853597226708844E-2</v>
      </c>
      <c r="JB180" s="86">
        <f t="shared" si="233"/>
        <v>2.0905789713496103E-2</v>
      </c>
      <c r="JC180" s="86">
        <f t="shared" si="233"/>
        <v>1.9645734059156466E-2</v>
      </c>
      <c r="JD180" s="86">
        <f t="shared" si="233"/>
        <v>1.5292427828758127E-2</v>
      </c>
      <c r="JE180" s="86">
        <f t="shared" si="233"/>
        <v>2.3420638024129671E-2</v>
      </c>
      <c r="JF180" s="86">
        <f t="shared" si="233"/>
        <v>1.802966563391185E-2</v>
      </c>
      <c r="JG180" s="86">
        <f t="shared" si="233"/>
        <v>1.5798378088943629E-2</v>
      </c>
      <c r="JH180" s="86">
        <f t="shared" si="233"/>
        <v>1.237243743227651E-2</v>
      </c>
      <c r="JI180" s="86">
        <f t="shared" si="233"/>
        <v>1.9255267158464481E-2</v>
      </c>
      <c r="JJ180" s="86">
        <f t="shared" si="233"/>
        <v>2.3959218933799049E-2</v>
      </c>
      <c r="JK180" s="86">
        <f t="shared" si="233"/>
        <v>2.198877857221334E-2</v>
      </c>
      <c r="JL180" s="86">
        <f t="shared" si="233"/>
        <v>2.9879906780037307E-2</v>
      </c>
      <c r="JM180" s="86">
        <f t="shared" si="233"/>
        <v>4.8603619399477634E-3</v>
      </c>
    </row>
    <row r="181" spans="2:273" x14ac:dyDescent="0.25">
      <c r="B181" s="2">
        <v>154</v>
      </c>
      <c r="C181" s="37">
        <v>102.70699999999999</v>
      </c>
      <c r="D181" s="37">
        <v>103.29300000000001</v>
      </c>
      <c r="E181" s="37">
        <v>102.776</v>
      </c>
      <c r="F181" s="37">
        <v>104.828</v>
      </c>
      <c r="G181" s="37">
        <v>103.05200000000001</v>
      </c>
      <c r="H181" s="37">
        <v>103.96599999999999</v>
      </c>
      <c r="I181" s="37">
        <v>107.621</v>
      </c>
      <c r="J181" s="37">
        <v>109.20699999999999</v>
      </c>
      <c r="K181" s="37">
        <v>107.017</v>
      </c>
      <c r="L181" s="37">
        <v>108.39700000000001</v>
      </c>
      <c r="M181" s="37">
        <v>108.79300000000001</v>
      </c>
      <c r="N181" s="37">
        <v>106.759</v>
      </c>
      <c r="O181" s="37">
        <v>109.79300000000001</v>
      </c>
      <c r="P181" s="37">
        <v>111.19</v>
      </c>
      <c r="Q181" s="37">
        <v>110.845</v>
      </c>
      <c r="S181" s="4">
        <f t="shared" si="234"/>
        <v>103.53791906389506</v>
      </c>
      <c r="T181" s="4">
        <f t="shared" si="234"/>
        <v>104.0225501739105</v>
      </c>
      <c r="U181" s="4">
        <f t="shared" si="234"/>
        <v>103.50678784677702</v>
      </c>
      <c r="V181" s="4">
        <f t="shared" si="234"/>
        <v>103.46006868713316</v>
      </c>
      <c r="W181" s="4">
        <f t="shared" si="234"/>
        <v>103.86305474887286</v>
      </c>
      <c r="X181" s="4">
        <f t="shared" si="234"/>
        <v>105.61741134549706</v>
      </c>
      <c r="Y181" s="4">
        <f t="shared" si="234"/>
        <v>107.80266741036201</v>
      </c>
      <c r="Z181" s="4">
        <f t="shared" si="234"/>
        <v>107.98179678914944</v>
      </c>
      <c r="AA181" s="4">
        <f t="shared" si="234"/>
        <v>105.12039595827365</v>
      </c>
      <c r="AB181" s="4">
        <f t="shared" si="234"/>
        <v>106.87735299227641</v>
      </c>
      <c r="AC181" s="4">
        <f t="shared" si="234"/>
        <v>107.74105042635713</v>
      </c>
      <c r="AD181" s="4">
        <f t="shared" si="234"/>
        <v>108.90236441974659</v>
      </c>
      <c r="AE181" s="4">
        <f t="shared" si="234"/>
        <v>109.83807217258368</v>
      </c>
      <c r="AF181" s="4">
        <f t="shared" si="234"/>
        <v>110.63613412953038</v>
      </c>
      <c r="AG181" s="4">
        <f t="shared" si="234"/>
        <v>113.2117374799825</v>
      </c>
      <c r="AI181" s="4">
        <f t="shared" si="235"/>
        <v>-0.83091906389506676</v>
      </c>
      <c r="AJ181" s="4">
        <f t="shared" si="235"/>
        <v>-0.72955017391049637</v>
      </c>
      <c r="AK181" s="4">
        <f t="shared" si="235"/>
        <v>-0.73078784677701947</v>
      </c>
      <c r="AL181" s="4">
        <f t="shared" si="235"/>
        <v>1.367931312866844</v>
      </c>
      <c r="AM181" s="4">
        <f t="shared" si="235"/>
        <v>-0.81105474887284856</v>
      </c>
      <c r="AN181" s="4">
        <f t="shared" si="235"/>
        <v>-1.6514113454970669</v>
      </c>
      <c r="AO181" s="4">
        <f t="shared" si="235"/>
        <v>-0.18166741036201017</v>
      </c>
      <c r="AP181" s="4">
        <f t="shared" si="235"/>
        <v>1.2252032108505517</v>
      </c>
      <c r="AQ181" s="4">
        <f t="shared" si="235"/>
        <v>1.8966040417263486</v>
      </c>
      <c r="AR181" s="4">
        <f t="shared" si="235"/>
        <v>1.5196470077235915</v>
      </c>
      <c r="AS181" s="4">
        <f t="shared" si="235"/>
        <v>1.0519495736428723</v>
      </c>
      <c r="AT181" s="4">
        <f t="shared" si="235"/>
        <v>-2.1433644197465895</v>
      </c>
      <c r="AU181" s="4">
        <f t="shared" si="235"/>
        <v>-4.5072172583672909E-2</v>
      </c>
      <c r="AV181" s="4">
        <f t="shared" si="235"/>
        <v>0.55386587046962177</v>
      </c>
      <c r="AW181" s="4">
        <f t="shared" si="235"/>
        <v>-2.3667374799825041</v>
      </c>
      <c r="AY181" s="2">
        <f t="shared" si="227"/>
        <v>103.53791906389506</v>
      </c>
      <c r="AZ181" s="2">
        <f t="shared" si="227"/>
        <v>104.02255017358424</v>
      </c>
      <c r="BA181" s="2">
        <f t="shared" si="227"/>
        <v>103.50678784596001</v>
      </c>
      <c r="BB181" s="2">
        <f t="shared" si="227"/>
        <v>103.46006868708527</v>
      </c>
      <c r="BC181" s="2">
        <f t="shared" si="227"/>
        <v>103.8630547488479</v>
      </c>
      <c r="BD181" s="2">
        <f t="shared" si="227"/>
        <v>105.61741134549305</v>
      </c>
      <c r="BE181" s="2">
        <f t="shared" si="227"/>
        <v>107.80266741018553</v>
      </c>
      <c r="BF181" s="2">
        <f t="shared" si="227"/>
        <v>107.98179678912693</v>
      </c>
      <c r="BG181" s="2">
        <f t="shared" si="227"/>
        <v>105.12039595826539</v>
      </c>
      <c r="BH181" s="2">
        <f t="shared" si="227"/>
        <v>106.87735299227529</v>
      </c>
      <c r="BI181" s="2">
        <f t="shared" si="227"/>
        <v>107.74105042631298</v>
      </c>
      <c r="BJ181" s="2">
        <f t="shared" si="227"/>
        <v>108.90236441953125</v>
      </c>
      <c r="BK181" s="2">
        <f t="shared" si="227"/>
        <v>109.83807217240988</v>
      </c>
      <c r="BL181" s="2">
        <f t="shared" si="227"/>
        <v>110.63252735804396</v>
      </c>
      <c r="BM181" s="2">
        <f t="shared" si="227"/>
        <v>113.19740821894186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>
        <f t="shared" si="202"/>
        <v>103.96599999999999</v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>
        <f t="shared" si="206"/>
        <v>108.39700000000001</v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>
        <f t="shared" si="211"/>
        <v>110.845</v>
      </c>
      <c r="DK181" s="2">
        <f t="shared" si="236"/>
        <v>164.53238968105066</v>
      </c>
      <c r="DL181" s="2">
        <f t="shared" si="236"/>
        <v>134.70954487179489</v>
      </c>
      <c r="DM181" s="2">
        <f t="shared" si="236"/>
        <v>135.09464646022542</v>
      </c>
      <c r="DN181" s="2">
        <f t="shared" si="236"/>
        <v>142.51246538461538</v>
      </c>
      <c r="DO181" s="2">
        <f t="shared" si="236"/>
        <v>155.11579549718576</v>
      </c>
      <c r="DP181" s="2">
        <f t="shared" si="236"/>
        <v>155.62973826458037</v>
      </c>
      <c r="DQ181" s="2">
        <f t="shared" si="236"/>
        <v>140.43476181988746</v>
      </c>
      <c r="DR181" s="2">
        <f t="shared" si="236"/>
        <v>143.32987624466574</v>
      </c>
      <c r="DS181" s="2">
        <f t="shared" si="236"/>
        <v>142.37354444444446</v>
      </c>
      <c r="DT181" s="2">
        <f t="shared" si="236"/>
        <v>146.23934471313419</v>
      </c>
      <c r="DU181" s="2">
        <f t="shared" si="236"/>
        <v>146.0879141025641</v>
      </c>
      <c r="DV181" s="2">
        <f t="shared" si="236"/>
        <v>152.73424182076812</v>
      </c>
      <c r="DW181" s="2">
        <f t="shared" si="236"/>
        <v>153.59440343582446</v>
      </c>
      <c r="DX181" s="2">
        <f t="shared" si="236"/>
        <v>156.29245555555553</v>
      </c>
      <c r="DY181" s="2">
        <f t="shared" si="236"/>
        <v>161.30707638116422</v>
      </c>
      <c r="EA181" s="2">
        <f t="shared" si="213"/>
        <v>104.12786829038225</v>
      </c>
      <c r="EB181" s="2">
        <f t="shared" si="213"/>
        <v>105.01221358222071</v>
      </c>
      <c r="EC181" s="2">
        <f t="shared" si="213"/>
        <v>103.23918803061548</v>
      </c>
      <c r="ED181" s="2">
        <f t="shared" si="213"/>
        <v>102.92927229479069</v>
      </c>
      <c r="EE181" s="2">
        <f t="shared" si="213"/>
        <v>103.13399351338671</v>
      </c>
      <c r="EF181" s="2">
        <f t="shared" si="213"/>
        <v>106.17035210120721</v>
      </c>
      <c r="EG181" s="2">
        <f t="shared" si="213"/>
        <v>108.17070092207311</v>
      </c>
      <c r="EH181" s="2">
        <f t="shared" si="213"/>
        <v>106.98379622575162</v>
      </c>
      <c r="EI181" s="2">
        <f t="shared" si="213"/>
        <v>104.75998621416139</v>
      </c>
      <c r="EJ181" s="2">
        <f t="shared" si="213"/>
        <v>107.10351270090467</v>
      </c>
      <c r="EK181" s="2">
        <f t="shared" si="212"/>
        <v>107.11689887550371</v>
      </c>
      <c r="EL181" s="2">
        <f t="shared" si="179"/>
        <v>108.90407846599854</v>
      </c>
      <c r="EM181" s="2">
        <f t="shared" si="179"/>
        <v>109.65772443844997</v>
      </c>
      <c r="EN181" s="2">
        <f t="shared" si="179"/>
        <v>110.77878057683154</v>
      </c>
      <c r="EO181" s="2">
        <f t="shared" si="179"/>
        <v>113.6102766604152</v>
      </c>
      <c r="EQ181" s="2">
        <f t="shared" si="237"/>
        <v>103.39950352994292</v>
      </c>
      <c r="ER181" s="2">
        <f t="shared" si="237"/>
        <v>103.80880205018042</v>
      </c>
      <c r="ES181" s="2">
        <f t="shared" si="237"/>
        <v>103.5654157507644</v>
      </c>
      <c r="ET181" s="2">
        <f t="shared" si="237"/>
        <v>103.57038191906892</v>
      </c>
      <c r="EU181" s="2">
        <f t="shared" si="237"/>
        <v>104.01279123985682</v>
      </c>
      <c r="EV181" s="2">
        <f t="shared" si="237"/>
        <v>105.5012449142811</v>
      </c>
      <c r="EW181" s="2">
        <f t="shared" si="237"/>
        <v>107.72526731749082</v>
      </c>
      <c r="EX181" s="2">
        <f t="shared" si="237"/>
        <v>108.18861268732969</v>
      </c>
      <c r="EY181" s="2">
        <f t="shared" si="237"/>
        <v>105.19183728912118</v>
      </c>
      <c r="EZ181" s="2">
        <f t="shared" si="237"/>
        <v>106.83046842247555</v>
      </c>
      <c r="FA181" s="2">
        <f t="shared" si="237"/>
        <v>107.86835667395056</v>
      </c>
      <c r="FB181" s="2">
        <f t="shared" si="237"/>
        <v>108.90005792501273</v>
      </c>
      <c r="FC181" s="2">
        <f t="shared" si="237"/>
        <v>109.87401627957794</v>
      </c>
      <c r="FD181" s="2">
        <f t="shared" si="237"/>
        <v>110.57945639822394</v>
      </c>
      <c r="FE181" s="2">
        <f t="shared" si="237"/>
        <v>113.00925444756683</v>
      </c>
      <c r="FG181" s="2">
        <f t="shared" si="238"/>
        <v>0.99996821005836156</v>
      </c>
      <c r="FH181" s="2">
        <f t="shared" si="238"/>
        <v>0.99996857149380824</v>
      </c>
      <c r="FI181" s="2">
        <f t="shared" si="238"/>
        <v>0.99996845266958256</v>
      </c>
      <c r="FJ181" s="2">
        <f t="shared" si="238"/>
        <v>0.99996902233220808</v>
      </c>
      <c r="FK181" s="2">
        <f t="shared" si="238"/>
        <v>0.99997126678502823</v>
      </c>
      <c r="FL181" s="2">
        <f t="shared" si="238"/>
        <v>0.99996785268928223</v>
      </c>
      <c r="FM181" s="2">
        <f t="shared" si="238"/>
        <v>0.99997075725173756</v>
      </c>
      <c r="FN181" s="2">
        <f t="shared" si="238"/>
        <v>0.99996716253417928</v>
      </c>
      <c r="FO181" s="2">
        <f t="shared" si="238"/>
        <v>0.99996512864853015</v>
      </c>
      <c r="FP181" s="2">
        <f t="shared" si="238"/>
        <v>0.99996522472612415</v>
      </c>
      <c r="FQ181" s="2">
        <f t="shared" si="238"/>
        <v>0.99996888177247079</v>
      </c>
      <c r="FR181" s="2">
        <f t="shared" si="238"/>
        <v>0.99996471163222678</v>
      </c>
      <c r="FS181" s="2">
        <f t="shared" si="238"/>
        <v>0.99996986419821687</v>
      </c>
      <c r="FT181" s="2">
        <f t="shared" si="238"/>
        <v>0.99996455883117596</v>
      </c>
      <c r="FU181" s="2">
        <f t="shared" si="238"/>
        <v>0.99995764554149602</v>
      </c>
      <c r="FW181" s="2">
        <f t="shared" si="229"/>
        <v>0.81260038217649389</v>
      </c>
      <c r="FX181" s="2">
        <f t="shared" si="229"/>
        <v>0.8231571038024792</v>
      </c>
      <c r="FY181" s="2">
        <f t="shared" si="229"/>
        <v>0.81720480574168508</v>
      </c>
      <c r="FZ181" s="2">
        <f t="shared" si="229"/>
        <v>0.82602128752176496</v>
      </c>
      <c r="GA181" s="2">
        <f t="shared" si="229"/>
        <v>0.82791250961993768</v>
      </c>
      <c r="GB181" s="2">
        <f t="shared" si="229"/>
        <v>0.82876219655716954</v>
      </c>
      <c r="GC181" s="2">
        <f t="shared" si="229"/>
        <v>0.82835465915136863</v>
      </c>
      <c r="GD181" s="2">
        <f t="shared" si="229"/>
        <v>0.82735178510869778</v>
      </c>
      <c r="GE181" s="2">
        <f t="shared" si="229"/>
        <v>0.83153227887268066</v>
      </c>
      <c r="GF181" s="2">
        <f t="shared" si="229"/>
        <v>0.83327388954984893</v>
      </c>
      <c r="GG181" s="2">
        <f t="shared" si="229"/>
        <v>0.82897382019045573</v>
      </c>
      <c r="GH181" s="2">
        <f t="shared" si="229"/>
        <v>0.81102055738641465</v>
      </c>
      <c r="GI181" s="2">
        <f t="shared" si="229"/>
        <v>0.82769496055429326</v>
      </c>
      <c r="GJ181" s="2">
        <f t="shared" si="229"/>
        <v>0.74183813353321504</v>
      </c>
      <c r="GK181" s="2">
        <f t="shared" si="229"/>
        <v>0.69030495833364336</v>
      </c>
      <c r="GM181" s="86">
        <f t="shared" si="230"/>
        <v>0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7.9629672616048633E-279</v>
      </c>
      <c r="HD181" s="86">
        <f t="shared" si="181"/>
        <v>1.4946920945416181E-260</v>
      </c>
      <c r="HE181" s="86">
        <f t="shared" si="181"/>
        <v>0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3.3772901428328509E-303</v>
      </c>
      <c r="HL181" s="86">
        <f t="shared" si="180"/>
        <v>2.7700642526506661E-300</v>
      </c>
      <c r="HM181" s="86">
        <f t="shared" si="180"/>
        <v>0</v>
      </c>
      <c r="HN181" s="86">
        <f t="shared" si="180"/>
        <v>5.5237736776246996E-256</v>
      </c>
      <c r="HO181" s="86">
        <f t="shared" si="226"/>
        <v>1.0136133752336934E-239</v>
      </c>
      <c r="HP181" s="86">
        <f t="shared" si="226"/>
        <v>5.9079949038684141E-304</v>
      </c>
      <c r="HQ181" s="86">
        <f t="shared" si="226"/>
        <v>0</v>
      </c>
      <c r="HS181" s="86">
        <f t="shared" si="231"/>
        <v>6.6958583312261153E-18</v>
      </c>
      <c r="HT181" s="86">
        <f t="shared" si="231"/>
        <v>9.7094868741117054E-22</v>
      </c>
      <c r="HU181" s="86">
        <f t="shared" si="231"/>
        <v>1.1508889067979375E-21</v>
      </c>
      <c r="HV181" s="86">
        <f t="shared" si="231"/>
        <v>9.8824550284126879E-23</v>
      </c>
      <c r="HW181" s="86">
        <f t="shared" si="231"/>
        <v>4.6623760447357697E-23</v>
      </c>
      <c r="HX181" s="86">
        <f t="shared" si="231"/>
        <v>4.5774783019355014E-25</v>
      </c>
      <c r="HY181" s="86">
        <f t="shared" si="231"/>
        <v>3.2899100167306389E-22</v>
      </c>
      <c r="HZ181" s="86">
        <f t="shared" si="231"/>
        <v>3.3973550196393062E-24</v>
      </c>
      <c r="IA181" s="86">
        <f t="shared" si="231"/>
        <v>5.3429651867677658E-25</v>
      </c>
      <c r="IB181" s="86">
        <f t="shared" si="231"/>
        <v>3.2290809182305183E-25</v>
      </c>
      <c r="IC181" s="86">
        <f t="shared" si="231"/>
        <v>2.1903146311112478E-23</v>
      </c>
      <c r="ID181" s="86">
        <f t="shared" si="231"/>
        <v>1.1318487652998159E-24</v>
      </c>
      <c r="IE181" s="86">
        <f t="shared" si="231"/>
        <v>3.6167328060695254E-22</v>
      </c>
      <c r="IF181" s="86">
        <f t="shared" si="231"/>
        <v>2.8569076144850736E-44</v>
      </c>
      <c r="IG181" s="86">
        <f t="shared" si="231"/>
        <v>2.175586047942945E-36</v>
      </c>
      <c r="II181" s="86">
        <f t="shared" si="232"/>
        <v>3.7505483293629766E-2</v>
      </c>
      <c r="IJ181" s="86">
        <f t="shared" si="232"/>
        <v>2.1313863440399934E-2</v>
      </c>
      <c r="IK181" s="86">
        <f t="shared" si="232"/>
        <v>2.2983446227381514E-2</v>
      </c>
      <c r="IL181" s="86">
        <f t="shared" si="232"/>
        <v>1.4095061344792947E-2</v>
      </c>
      <c r="IM181" s="86">
        <f t="shared" si="232"/>
        <v>1.3199017618516783E-2</v>
      </c>
      <c r="IN181" s="86">
        <f t="shared" si="232"/>
        <v>9.999999991059794E-3</v>
      </c>
      <c r="IO181" s="86">
        <f t="shared" si="232"/>
        <v>1.6067885313347859E-2</v>
      </c>
      <c r="IP181" s="86">
        <f t="shared" si="232"/>
        <v>1.1981135024503601E-2</v>
      </c>
      <c r="IQ181" s="86">
        <f t="shared" si="232"/>
        <v>1.0428079578194249E-2</v>
      </c>
      <c r="IR181" s="86">
        <f t="shared" si="232"/>
        <v>7.9728826081706256E-3</v>
      </c>
      <c r="IS181" s="86">
        <f t="shared" si="232"/>
        <v>1.2933514917948011E-2</v>
      </c>
      <c r="IT181" s="86">
        <f t="shared" si="232"/>
        <v>1.5944803407744547E-2</v>
      </c>
      <c r="IU181" s="86">
        <f t="shared" si="232"/>
        <v>1.4958968278855315E-2</v>
      </c>
      <c r="IV181" s="86">
        <f t="shared" si="232"/>
        <v>1.7376053141748667E-2</v>
      </c>
      <c r="IW181" s="86">
        <f t="shared" si="232"/>
        <v>1.5276671287685624E-3</v>
      </c>
      <c r="IY181" s="86">
        <f t="shared" si="233"/>
        <v>3.7505483293629772E-2</v>
      </c>
      <c r="IZ181" s="86">
        <f t="shared" si="233"/>
        <v>2.1313863440399934E-2</v>
      </c>
      <c r="JA181" s="86">
        <f t="shared" si="233"/>
        <v>2.2983446227381514E-2</v>
      </c>
      <c r="JB181" s="86">
        <f t="shared" si="233"/>
        <v>1.4095061344792947E-2</v>
      </c>
      <c r="JC181" s="86">
        <f t="shared" si="233"/>
        <v>1.3199017618516783E-2</v>
      </c>
      <c r="JD181" s="86">
        <f t="shared" si="233"/>
        <v>9.999999991059794E-3</v>
      </c>
      <c r="JE181" s="86">
        <f t="shared" si="233"/>
        <v>1.6067885313347859E-2</v>
      </c>
      <c r="JF181" s="86">
        <f t="shared" si="233"/>
        <v>1.1981135024503601E-2</v>
      </c>
      <c r="JG181" s="86">
        <f t="shared" si="233"/>
        <v>1.0428079578194249E-2</v>
      </c>
      <c r="JH181" s="86">
        <f t="shared" si="233"/>
        <v>7.9728826081706256E-3</v>
      </c>
      <c r="JI181" s="86">
        <f t="shared" si="233"/>
        <v>1.2933514917948011E-2</v>
      </c>
      <c r="JJ181" s="86">
        <f t="shared" si="233"/>
        <v>1.5944803407744547E-2</v>
      </c>
      <c r="JK181" s="86">
        <f t="shared" si="233"/>
        <v>1.4958968278855315E-2</v>
      </c>
      <c r="JL181" s="86">
        <f t="shared" si="233"/>
        <v>1.7376053141748667E-2</v>
      </c>
      <c r="JM181" s="86">
        <f t="shared" si="233"/>
        <v>1.5276671287685624E-3</v>
      </c>
    </row>
    <row r="182" spans="2:273" x14ac:dyDescent="0.25">
      <c r="B182" s="2">
        <v>155</v>
      </c>
      <c r="C182" s="37">
        <v>104.86199999999999</v>
      </c>
      <c r="D182" s="37">
        <v>104.5</v>
      </c>
      <c r="E182" s="37">
        <v>105.03400000000001</v>
      </c>
      <c r="F182" s="37">
        <v>104.36199999999999</v>
      </c>
      <c r="G182" s="37">
        <v>104.63800000000001</v>
      </c>
      <c r="H182" s="37">
        <v>105.517</v>
      </c>
      <c r="I182" s="37">
        <v>107.931</v>
      </c>
      <c r="J182" s="37">
        <v>108.31</v>
      </c>
      <c r="K182" s="37">
        <v>103.879</v>
      </c>
      <c r="L182" s="37">
        <v>105.655</v>
      </c>
      <c r="M182" s="37">
        <v>108.379</v>
      </c>
      <c r="N182" s="37">
        <v>108.759</v>
      </c>
      <c r="O182" s="37">
        <v>109.724</v>
      </c>
      <c r="P182" s="37">
        <v>110.69</v>
      </c>
      <c r="Q182" s="37">
        <v>111.29300000000001</v>
      </c>
      <c r="S182" s="4">
        <f t="shared" si="234"/>
        <v>103.43381427749992</v>
      </c>
      <c r="T182" s="4">
        <f t="shared" si="234"/>
        <v>103.94354229997664</v>
      </c>
      <c r="U182" s="4">
        <f t="shared" si="234"/>
        <v>103.43418462768919</v>
      </c>
      <c r="V182" s="4">
        <f t="shared" si="234"/>
        <v>103.37790030565247</v>
      </c>
      <c r="W182" s="4">
        <f t="shared" si="234"/>
        <v>103.79127040844519</v>
      </c>
      <c r="X182" s="4">
        <f t="shared" si="234"/>
        <v>105.56043297378142</v>
      </c>
      <c r="Y182" s="4">
        <f t="shared" si="234"/>
        <v>107.7671796036819</v>
      </c>
      <c r="Z182" s="4">
        <f t="shared" si="234"/>
        <v>107.97041356052601</v>
      </c>
      <c r="AA182" s="4">
        <f t="shared" si="234"/>
        <v>105.06365000372591</v>
      </c>
      <c r="AB182" s="4">
        <f t="shared" si="234"/>
        <v>106.81426034869217</v>
      </c>
      <c r="AC182" s="4">
        <f t="shared" si="234"/>
        <v>107.6772019216598</v>
      </c>
      <c r="AD182" s="4">
        <f t="shared" si="234"/>
        <v>108.8256618154842</v>
      </c>
      <c r="AE182" s="4">
        <f t="shared" si="234"/>
        <v>109.74214622341272</v>
      </c>
      <c r="AF182" s="4">
        <f t="shared" si="234"/>
        <v>110.53774137136416</v>
      </c>
      <c r="AG182" s="4">
        <f t="shared" si="234"/>
        <v>113.08997314400838</v>
      </c>
      <c r="AI182" s="4">
        <f t="shared" si="235"/>
        <v>1.4281857225000749</v>
      </c>
      <c r="AJ182" s="4">
        <f t="shared" si="235"/>
        <v>0.55645770002335837</v>
      </c>
      <c r="AK182" s="4">
        <f t="shared" si="235"/>
        <v>1.5998153723108146</v>
      </c>
      <c r="AL182" s="4">
        <f t="shared" si="235"/>
        <v>0.98409969434752043</v>
      </c>
      <c r="AM182" s="4">
        <f t="shared" si="235"/>
        <v>0.84672959155481919</v>
      </c>
      <c r="AN182" s="4">
        <f t="shared" si="235"/>
        <v>-4.3432973781420969E-2</v>
      </c>
      <c r="AO182" s="4">
        <f t="shared" si="235"/>
        <v>0.1638203963181013</v>
      </c>
      <c r="AP182" s="4">
        <f t="shared" si="235"/>
        <v>0.33958643947399025</v>
      </c>
      <c r="AQ182" s="4">
        <f t="shared" si="235"/>
        <v>-1.1846500037259062</v>
      </c>
      <c r="AR182" s="4">
        <f t="shared" si="235"/>
        <v>-1.1592603486921718</v>
      </c>
      <c r="AS182" s="4">
        <f t="shared" si="235"/>
        <v>0.7017980783402038</v>
      </c>
      <c r="AT182" s="4">
        <f t="shared" si="235"/>
        <v>-6.6661815484195586E-2</v>
      </c>
      <c r="AU182" s="4">
        <f t="shared" si="235"/>
        <v>-1.814622341271388E-2</v>
      </c>
      <c r="AV182" s="4">
        <f t="shared" si="235"/>
        <v>0.15225862863583473</v>
      </c>
      <c r="AW182" s="4">
        <f t="shared" si="235"/>
        <v>-1.7969731440083763</v>
      </c>
      <c r="AY182" s="2">
        <f t="shared" si="227"/>
        <v>103.43381427749992</v>
      </c>
      <c r="AZ182" s="2">
        <f t="shared" si="227"/>
        <v>103.94354229995452</v>
      </c>
      <c r="BA182" s="2">
        <f t="shared" si="227"/>
        <v>103.4341846276342</v>
      </c>
      <c r="BB182" s="2">
        <f t="shared" si="227"/>
        <v>103.37790030565013</v>
      </c>
      <c r="BC182" s="2">
        <f t="shared" si="227"/>
        <v>103.79127040844399</v>
      </c>
      <c r="BD182" s="2">
        <f t="shared" si="227"/>
        <v>105.56043297378126</v>
      </c>
      <c r="BE182" s="2">
        <f t="shared" si="227"/>
        <v>107.76717960367188</v>
      </c>
      <c r="BF182" s="2">
        <f t="shared" si="227"/>
        <v>107.97041356052503</v>
      </c>
      <c r="BG182" s="2">
        <f t="shared" si="227"/>
        <v>105.06365000372557</v>
      </c>
      <c r="BH182" s="2">
        <f t="shared" si="227"/>
        <v>106.81426034869213</v>
      </c>
      <c r="BI182" s="2">
        <f t="shared" si="227"/>
        <v>107.67720192165771</v>
      </c>
      <c r="BJ182" s="2">
        <f t="shared" si="227"/>
        <v>108.82566181547463</v>
      </c>
      <c r="BK182" s="2">
        <f t="shared" si="227"/>
        <v>109.74214622340352</v>
      </c>
      <c r="BL182" s="2">
        <f t="shared" si="227"/>
        <v>110.53690740514301</v>
      </c>
      <c r="BM182" s="2">
        <f t="shared" si="227"/>
        <v>113.08718623415704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>
        <f t="shared" si="200"/>
        <v>104.36199999999999</v>
      </c>
      <c r="CY182" s="2">
        <f t="shared" si="201"/>
        <v>104.63800000000001</v>
      </c>
      <c r="CZ182" s="2">
        <f t="shared" si="202"/>
        <v>105.517</v>
      </c>
      <c r="DA182" s="2" t="str">
        <f t="shared" si="203"/>
        <v/>
      </c>
      <c r="DB182" s="2">
        <f t="shared" si="204"/>
        <v>108.31</v>
      </c>
      <c r="DC182" s="2">
        <f t="shared" si="205"/>
        <v>103.879</v>
      </c>
      <c r="DD182" s="2">
        <f t="shared" si="206"/>
        <v>105.655</v>
      </c>
      <c r="DE182" s="2">
        <f t="shared" si="207"/>
        <v>108.379</v>
      </c>
      <c r="DF182" s="2" t="str">
        <f t="shared" si="208"/>
        <v/>
      </c>
      <c r="DG182" s="2">
        <f t="shared" si="209"/>
        <v>109.724</v>
      </c>
      <c r="DH182" s="2">
        <f t="shared" si="210"/>
        <v>110.69</v>
      </c>
      <c r="DI182" s="2">
        <f t="shared" si="211"/>
        <v>111.29300000000001</v>
      </c>
      <c r="DK182" s="2">
        <f t="shared" si="236"/>
        <v>164.89253677298311</v>
      </c>
      <c r="DL182" s="2">
        <f t="shared" si="236"/>
        <v>134.85432321187588</v>
      </c>
      <c r="DM182" s="2">
        <f t="shared" si="236"/>
        <v>135.24275938286465</v>
      </c>
      <c r="DN182" s="2">
        <f t="shared" si="236"/>
        <v>142.71561983805665</v>
      </c>
      <c r="DO182" s="2">
        <f t="shared" si="236"/>
        <v>155.40148189493434</v>
      </c>
      <c r="DP182" s="2">
        <f t="shared" si="236"/>
        <v>155.94467994310099</v>
      </c>
      <c r="DQ182" s="2">
        <f t="shared" si="236"/>
        <v>140.62410909943716</v>
      </c>
      <c r="DR182" s="2">
        <f t="shared" si="236"/>
        <v>143.54147226173544</v>
      </c>
      <c r="DS182" s="2">
        <f t="shared" si="236"/>
        <v>142.5862916773917</v>
      </c>
      <c r="DT182" s="2">
        <f t="shared" si="236"/>
        <v>146.45346254148888</v>
      </c>
      <c r="DU182" s="2">
        <f t="shared" si="236"/>
        <v>146.28546329284751</v>
      </c>
      <c r="DV182" s="2">
        <f t="shared" si="236"/>
        <v>152.98851706970126</v>
      </c>
      <c r="DW182" s="2">
        <f t="shared" si="236"/>
        <v>153.82742455410875</v>
      </c>
      <c r="DX182" s="2">
        <f t="shared" si="236"/>
        <v>156.56158927498925</v>
      </c>
      <c r="DY182" s="2">
        <f t="shared" si="236"/>
        <v>161.61394178717089</v>
      </c>
      <c r="EA182" s="2">
        <f t="shared" si="213"/>
        <v>104.04459849078091</v>
      </c>
      <c r="EB182" s="2">
        <f t="shared" si="213"/>
        <v>104.96719396372868</v>
      </c>
      <c r="EC182" s="2">
        <f t="shared" si="213"/>
        <v>103.15740219955788</v>
      </c>
      <c r="ED182" s="2">
        <f t="shared" si="213"/>
        <v>102.82929267076101</v>
      </c>
      <c r="EE182" s="2">
        <f t="shared" si="213"/>
        <v>103.03776343802235</v>
      </c>
      <c r="EF182" s="2">
        <f t="shared" si="213"/>
        <v>106.13212592036653</v>
      </c>
      <c r="EG182" s="2">
        <f t="shared" si="213"/>
        <v>108.14755307780969</v>
      </c>
      <c r="EH182" s="2">
        <f t="shared" si="213"/>
        <v>106.93924884252476</v>
      </c>
      <c r="EI182" s="2">
        <f t="shared" si="213"/>
        <v>104.69135238618667</v>
      </c>
      <c r="EJ182" s="2">
        <f t="shared" si="213"/>
        <v>107.04813832070205</v>
      </c>
      <c r="EK182" s="2">
        <f t="shared" si="212"/>
        <v>107.03231821534315</v>
      </c>
      <c r="EL182" s="2">
        <f t="shared" si="179"/>
        <v>108.82761078490525</v>
      </c>
      <c r="EM182" s="2">
        <f t="shared" si="179"/>
        <v>109.55587710743373</v>
      </c>
      <c r="EN182" s="2">
        <f t="shared" si="179"/>
        <v>110.68942216616692</v>
      </c>
      <c r="EO182" s="2">
        <f t="shared" si="179"/>
        <v>113.51716794929833</v>
      </c>
      <c r="EQ182" s="2">
        <f t="shared" si="237"/>
        <v>103.30321565488649</v>
      </c>
      <c r="ER182" s="2">
        <f t="shared" si="237"/>
        <v>103.74195189688615</v>
      </c>
      <c r="ES182" s="2">
        <f t="shared" si="237"/>
        <v>103.48953725311958</v>
      </c>
      <c r="ET182" s="2">
        <f t="shared" si="237"/>
        <v>103.48193904352318</v>
      </c>
      <c r="EU182" s="2">
        <f t="shared" si="237"/>
        <v>103.93247884227881</v>
      </c>
      <c r="EV182" s="2">
        <f t="shared" si="237"/>
        <v>105.45096834634269</v>
      </c>
      <c r="EW182" s="2">
        <f t="shared" si="237"/>
        <v>107.69426682258604</v>
      </c>
      <c r="EX182" s="2">
        <f t="shared" si="237"/>
        <v>108.16535437244549</v>
      </c>
      <c r="EY182" s="2">
        <f t="shared" si="237"/>
        <v>105.13101254312978</v>
      </c>
      <c r="EZ182" s="2">
        <f t="shared" si="237"/>
        <v>106.77010442297242</v>
      </c>
      <c r="FA182" s="2">
        <f t="shared" si="237"/>
        <v>107.79721807250739</v>
      </c>
      <c r="FB182" s="2">
        <f t="shared" si="237"/>
        <v>108.82352435298833</v>
      </c>
      <c r="FC182" s="2">
        <f t="shared" si="237"/>
        <v>109.77606302158124</v>
      </c>
      <c r="FD182" s="2">
        <f t="shared" si="237"/>
        <v>110.48654858619595</v>
      </c>
      <c r="FE182" s="2">
        <f t="shared" si="237"/>
        <v>112.90863683482921</v>
      </c>
      <c r="FG182" s="2">
        <f t="shared" si="238"/>
        <v>0.99997100714754528</v>
      </c>
      <c r="FH182" s="2">
        <f t="shared" si="238"/>
        <v>0.999971336782424</v>
      </c>
      <c r="FI182" s="2">
        <f t="shared" si="238"/>
        <v>0.9999712284128417</v>
      </c>
      <c r="FJ182" s="2">
        <f t="shared" si="238"/>
        <v>0.99997174795418919</v>
      </c>
      <c r="FK182" s="2">
        <f t="shared" si="238"/>
        <v>0.99997379493024419</v>
      </c>
      <c r="FL182" s="2">
        <f t="shared" si="238"/>
        <v>0.99997068122123778</v>
      </c>
      <c r="FM182" s="2">
        <f t="shared" si="238"/>
        <v>0.99997333022798962</v>
      </c>
      <c r="FN182" s="2">
        <f t="shared" si="238"/>
        <v>0.99997005178870391</v>
      </c>
      <c r="FO182" s="2">
        <f t="shared" si="238"/>
        <v>0.99996819685189486</v>
      </c>
      <c r="FP182" s="2">
        <f t="shared" si="238"/>
        <v>0.99996828447623898</v>
      </c>
      <c r="FQ182" s="2">
        <f t="shared" si="238"/>
        <v>0.99997161976148485</v>
      </c>
      <c r="FR182" s="2">
        <f t="shared" si="238"/>
        <v>0.99996781652615818</v>
      </c>
      <c r="FS182" s="2">
        <f t="shared" si="238"/>
        <v>0.99997251574924317</v>
      </c>
      <c r="FT182" s="2">
        <f t="shared" si="238"/>
        <v>0.9999676771690762</v>
      </c>
      <c r="FU182" s="2">
        <f t="shared" si="238"/>
        <v>0.9999613721307935</v>
      </c>
      <c r="FW182" s="2">
        <f t="shared" si="229"/>
        <v>0.82622410301524452</v>
      </c>
      <c r="FX182" s="2">
        <f t="shared" si="229"/>
        <v>0.83616809509544754</v>
      </c>
      <c r="FY182" s="2">
        <f t="shared" si="229"/>
        <v>0.83056358691259791</v>
      </c>
      <c r="FZ182" s="2">
        <f t="shared" si="229"/>
        <v>0.8388628013508701</v>
      </c>
      <c r="GA182" s="2">
        <f t="shared" si="229"/>
        <v>0.84064136143029122</v>
      </c>
      <c r="GB182" s="2">
        <f t="shared" si="229"/>
        <v>0.84144023599477369</v>
      </c>
      <c r="GC182" s="2">
        <f t="shared" si="229"/>
        <v>0.84105708498593623</v>
      </c>
      <c r="GD182" s="2">
        <f t="shared" si="229"/>
        <v>0.84011410253242658</v>
      </c>
      <c r="GE182" s="2">
        <f t="shared" si="229"/>
        <v>0.8440438218289682</v>
      </c>
      <c r="GF182" s="2">
        <f t="shared" si="229"/>
        <v>0.84568009306262537</v>
      </c>
      <c r="GG182" s="2">
        <f t="shared" si="229"/>
        <v>0.84163918539804461</v>
      </c>
      <c r="GH182" s="2">
        <f t="shared" si="229"/>
        <v>0.82473435784175397</v>
      </c>
      <c r="GI182" s="2">
        <f t="shared" si="229"/>
        <v>0.84043680257585585</v>
      </c>
      <c r="GJ182" s="2">
        <f t="shared" si="229"/>
        <v>0.75908099688253117</v>
      </c>
      <c r="GK182" s="2">
        <f t="shared" si="229"/>
        <v>0.70964258155818738</v>
      </c>
      <c r="GM182" s="86">
        <f t="shared" si="230"/>
        <v>0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2.1229972908000505E-286</v>
      </c>
      <c r="HD182" s="86">
        <f t="shared" si="181"/>
        <v>1.51598677975497E-267</v>
      </c>
      <c r="HE182" s="86">
        <f t="shared" si="181"/>
        <v>0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7.6867412334942078E-263</v>
      </c>
      <c r="HO182" s="86">
        <f t="shared" si="226"/>
        <v>3.9709307328341412E-246</v>
      </c>
      <c r="HP182" s="86">
        <f t="shared" si="226"/>
        <v>0</v>
      </c>
      <c r="HQ182" s="86">
        <f t="shared" si="226"/>
        <v>0</v>
      </c>
      <c r="HS182" s="86">
        <f t="shared" si="231"/>
        <v>1.0422516527418396E-18</v>
      </c>
      <c r="HT182" s="86">
        <f t="shared" si="231"/>
        <v>1.1018406942119474E-22</v>
      </c>
      <c r="HU182" s="86">
        <f t="shared" si="231"/>
        <v>1.2709228134130986E-22</v>
      </c>
      <c r="HV182" s="86">
        <f t="shared" si="231"/>
        <v>9.4616786624352823E-24</v>
      </c>
      <c r="HW182" s="86">
        <f t="shared" si="231"/>
        <v>4.3750573270866582E-24</v>
      </c>
      <c r="HX182" s="86">
        <f t="shared" si="231"/>
        <v>3.5395972558958043E-26</v>
      </c>
      <c r="HY182" s="86">
        <f t="shared" si="231"/>
        <v>3.4722024030837938E-23</v>
      </c>
      <c r="HZ182" s="86">
        <f t="shared" si="231"/>
        <v>2.8836876661108057E-25</v>
      </c>
      <c r="IA182" s="86">
        <f t="shared" si="231"/>
        <v>4.3423477282894802E-26</v>
      </c>
      <c r="IB182" s="86">
        <f t="shared" si="231"/>
        <v>2.4167658097925806E-26</v>
      </c>
      <c r="IC182" s="86">
        <f t="shared" si="231"/>
        <v>2.0286132003741323E-24</v>
      </c>
      <c r="ID182" s="86">
        <f t="shared" si="231"/>
        <v>8.6457220838300552E-26</v>
      </c>
      <c r="IE182" s="86">
        <f t="shared" si="231"/>
        <v>3.7074795431819452E-23</v>
      </c>
      <c r="IF182" s="86">
        <f t="shared" si="231"/>
        <v>1.5665193355470383E-46</v>
      </c>
      <c r="IG182" s="86">
        <f t="shared" si="231"/>
        <v>2.6390046205348179E-38</v>
      </c>
      <c r="II182" s="86">
        <f t="shared" si="232"/>
        <v>2.7048138074469867E-2</v>
      </c>
      <c r="IJ182" s="86">
        <f t="shared" si="232"/>
        <v>1.4676425640772152E-2</v>
      </c>
      <c r="IK182" s="86">
        <f t="shared" si="232"/>
        <v>1.579789376674573E-2</v>
      </c>
      <c r="IL182" s="86">
        <f t="shared" si="232"/>
        <v>9.3228770529906503E-3</v>
      </c>
      <c r="IM182" s="86">
        <f t="shared" si="232"/>
        <v>8.6990131932872684E-3</v>
      </c>
      <c r="IN182" s="86">
        <f t="shared" si="232"/>
        <v>6.4052642359830525E-3</v>
      </c>
      <c r="IO182" s="86">
        <f t="shared" si="232"/>
        <v>1.0826876644878082E-2</v>
      </c>
      <c r="IP182" s="86">
        <f t="shared" si="232"/>
        <v>7.8050073256721187E-3</v>
      </c>
      <c r="IQ182" s="86">
        <f t="shared" si="232"/>
        <v>6.7473574821456089E-3</v>
      </c>
      <c r="IR182" s="86">
        <f t="shared" si="232"/>
        <v>5.0302193672764626E-3</v>
      </c>
      <c r="IS182" s="86">
        <f t="shared" si="232"/>
        <v>8.5224831334277992E-3</v>
      </c>
      <c r="IT182" s="86">
        <f t="shared" si="232"/>
        <v>1.0390049104495922E-2</v>
      </c>
      <c r="IU182" s="86">
        <f t="shared" si="232"/>
        <v>9.9898577615566125E-3</v>
      </c>
      <c r="IV182" s="86">
        <f t="shared" si="232"/>
        <v>9.710911318165559E-3</v>
      </c>
      <c r="IW182" s="86">
        <f t="shared" si="232"/>
        <v>4.2182408714580772E-4</v>
      </c>
      <c r="IY182" s="86">
        <f t="shared" si="233"/>
        <v>2.7048138074469867E-2</v>
      </c>
      <c r="IZ182" s="86">
        <f t="shared" si="233"/>
        <v>1.4676425640772152E-2</v>
      </c>
      <c r="JA182" s="86">
        <f t="shared" si="233"/>
        <v>1.579789376674573E-2</v>
      </c>
      <c r="JB182" s="86">
        <f t="shared" si="233"/>
        <v>9.3228770529906503E-3</v>
      </c>
      <c r="JC182" s="86">
        <f t="shared" si="233"/>
        <v>8.6990131932872684E-3</v>
      </c>
      <c r="JD182" s="86">
        <f t="shared" si="233"/>
        <v>6.4052642359830525E-3</v>
      </c>
      <c r="JE182" s="86">
        <f t="shared" si="233"/>
        <v>1.0826876644878082E-2</v>
      </c>
      <c r="JF182" s="86">
        <f t="shared" si="233"/>
        <v>7.8050073256721187E-3</v>
      </c>
      <c r="JG182" s="86">
        <f t="shared" si="233"/>
        <v>6.7473574821456089E-3</v>
      </c>
      <c r="JH182" s="86">
        <f t="shared" si="233"/>
        <v>5.0302193672764626E-3</v>
      </c>
      <c r="JI182" s="86">
        <f t="shared" si="233"/>
        <v>8.5224831334277992E-3</v>
      </c>
      <c r="JJ182" s="86">
        <f t="shared" si="233"/>
        <v>1.0390049104495922E-2</v>
      </c>
      <c r="JK182" s="86">
        <f t="shared" si="233"/>
        <v>9.9898577615566125E-3</v>
      </c>
      <c r="JL182" s="86">
        <f t="shared" si="233"/>
        <v>9.710911318165559E-3</v>
      </c>
      <c r="JM182" s="86">
        <f t="shared" si="233"/>
        <v>4.2182408714580772E-4</v>
      </c>
    </row>
    <row r="183" spans="2:273" x14ac:dyDescent="0.25">
      <c r="B183" s="2">
        <v>156</v>
      </c>
      <c r="C183" s="37">
        <v>104.672</v>
      </c>
      <c r="D183" s="37">
        <v>103.29300000000001</v>
      </c>
      <c r="E183" s="37">
        <v>105.03400000000001</v>
      </c>
      <c r="F183" s="37">
        <v>102.79300000000001</v>
      </c>
      <c r="G183" s="37">
        <v>105.414</v>
      </c>
      <c r="H183" s="37">
        <v>105.13800000000001</v>
      </c>
      <c r="I183" s="37">
        <v>107.121</v>
      </c>
      <c r="J183" s="37">
        <v>109.172</v>
      </c>
      <c r="K183" s="37">
        <v>106.60299999999999</v>
      </c>
      <c r="L183" s="37">
        <v>105.672</v>
      </c>
      <c r="M183" s="37">
        <v>108.19</v>
      </c>
      <c r="N183" s="37">
        <v>108.10299999999999</v>
      </c>
      <c r="O183" s="37">
        <v>109.069</v>
      </c>
      <c r="P183" s="37">
        <v>110.13800000000001</v>
      </c>
      <c r="Q183" s="37">
        <v>111.086</v>
      </c>
      <c r="S183" s="4">
        <f t="shared" si="234"/>
        <v>103.32996657568297</v>
      </c>
      <c r="T183" s="4">
        <f t="shared" si="234"/>
        <v>103.86494654198113</v>
      </c>
      <c r="U183" s="4">
        <f t="shared" si="234"/>
        <v>103.3614791837671</v>
      </c>
      <c r="V183" s="4">
        <f t="shared" si="234"/>
        <v>103.29552028070914</v>
      </c>
      <c r="W183" s="4">
        <f t="shared" si="234"/>
        <v>103.71919636851364</v>
      </c>
      <c r="X183" s="4">
        <f t="shared" si="234"/>
        <v>105.50369507734365</v>
      </c>
      <c r="Y183" s="4">
        <f t="shared" si="234"/>
        <v>107.73185515915239</v>
      </c>
      <c r="Z183" s="4">
        <f t="shared" si="234"/>
        <v>107.95861518732367</v>
      </c>
      <c r="AA183" s="4">
        <f t="shared" si="234"/>
        <v>105.0067643607058</v>
      </c>
      <c r="AB183" s="4">
        <f t="shared" si="234"/>
        <v>106.75126946943995</v>
      </c>
      <c r="AC183" s="4">
        <f t="shared" si="234"/>
        <v>107.61310084548501</v>
      </c>
      <c r="AD183" s="4">
        <f t="shared" si="234"/>
        <v>108.74897080969295</v>
      </c>
      <c r="AE183" s="4">
        <f t="shared" si="234"/>
        <v>109.64615465149924</v>
      </c>
      <c r="AF183" s="4">
        <f t="shared" si="234"/>
        <v>110.44151349646602</v>
      </c>
      <c r="AG183" s="4">
        <f t="shared" si="234"/>
        <v>112.97759957466455</v>
      </c>
      <c r="AI183" s="4">
        <f t="shared" si="235"/>
        <v>1.3420334243170231</v>
      </c>
      <c r="AJ183" s="4">
        <f t="shared" si="235"/>
        <v>-0.57194654198112005</v>
      </c>
      <c r="AK183" s="4">
        <f t="shared" si="235"/>
        <v>1.6725208162329039</v>
      </c>
      <c r="AL183" s="4">
        <f t="shared" si="235"/>
        <v>-0.50252028070913468</v>
      </c>
      <c r="AM183" s="4">
        <f t="shared" si="235"/>
        <v>1.6948036314863657</v>
      </c>
      <c r="AN183" s="4">
        <f t="shared" si="235"/>
        <v>-0.36569507734364493</v>
      </c>
      <c r="AO183" s="4">
        <f t="shared" si="235"/>
        <v>-0.61085515915239341</v>
      </c>
      <c r="AP183" s="4">
        <f t="shared" si="235"/>
        <v>1.213384812676324</v>
      </c>
      <c r="AQ183" s="4">
        <f t="shared" si="235"/>
        <v>1.5962356392941928</v>
      </c>
      <c r="AR183" s="4">
        <f t="shared" si="235"/>
        <v>-1.0792694694399501</v>
      </c>
      <c r="AS183" s="4">
        <f t="shared" si="235"/>
        <v>0.57689915451499019</v>
      </c>
      <c r="AT183" s="4">
        <f t="shared" si="235"/>
        <v>-0.64597080969295462</v>
      </c>
      <c r="AU183" s="4">
        <f t="shared" si="235"/>
        <v>-0.57715465149924228</v>
      </c>
      <c r="AV183" s="4">
        <f t="shared" si="235"/>
        <v>-0.30351349646601022</v>
      </c>
      <c r="AW183" s="4">
        <f t="shared" si="235"/>
        <v>-1.8915995746645535</v>
      </c>
      <c r="AY183" s="2">
        <f t="shared" si="227"/>
        <v>103.32996657568297</v>
      </c>
      <c r="AZ183" s="2">
        <f t="shared" si="227"/>
        <v>103.86494654197983</v>
      </c>
      <c r="BA183" s="2">
        <f t="shared" si="227"/>
        <v>103.36147918376393</v>
      </c>
      <c r="BB183" s="2">
        <f t="shared" si="227"/>
        <v>103.29552028070904</v>
      </c>
      <c r="BC183" s="2">
        <f t="shared" si="227"/>
        <v>103.71919636851359</v>
      </c>
      <c r="BD183" s="2">
        <f t="shared" si="227"/>
        <v>105.50369507734365</v>
      </c>
      <c r="BE183" s="2">
        <f t="shared" si="227"/>
        <v>107.73185515915191</v>
      </c>
      <c r="BF183" s="2">
        <f t="shared" si="227"/>
        <v>107.95861518732363</v>
      </c>
      <c r="BG183" s="2">
        <f t="shared" si="227"/>
        <v>105.00676436070579</v>
      </c>
      <c r="BH183" s="2">
        <f t="shared" si="227"/>
        <v>106.75126946943995</v>
      </c>
      <c r="BI183" s="2">
        <f t="shared" si="227"/>
        <v>107.61310084548492</v>
      </c>
      <c r="BJ183" s="2">
        <f t="shared" si="227"/>
        <v>108.74897080969259</v>
      </c>
      <c r="BK183" s="2">
        <f t="shared" si="227"/>
        <v>109.64615465149883</v>
      </c>
      <c r="BL183" s="2">
        <f t="shared" si="227"/>
        <v>110.44134129021219</v>
      </c>
      <c r="BM183" s="2">
        <f t="shared" si="227"/>
        <v>112.97713777491857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>
        <f t="shared" si="198"/>
        <v>103.29300000000001</v>
      </c>
      <c r="CW183" s="2" t="str">
        <f t="shared" si="199"/>
        <v/>
      </c>
      <c r="CX183" s="2">
        <f t="shared" si="200"/>
        <v>102.79300000000001</v>
      </c>
      <c r="CY183" s="2">
        <f t="shared" si="201"/>
        <v>105.414</v>
      </c>
      <c r="CZ183" s="2">
        <f t="shared" si="202"/>
        <v>105.13800000000001</v>
      </c>
      <c r="DA183" s="2">
        <f t="shared" si="203"/>
        <v>107.121</v>
      </c>
      <c r="DB183" s="2">
        <f t="shared" si="204"/>
        <v>109.172</v>
      </c>
      <c r="DC183" s="2">
        <f t="shared" si="205"/>
        <v>106.60299999999999</v>
      </c>
      <c r="DD183" s="2">
        <f t="shared" si="206"/>
        <v>105.672</v>
      </c>
      <c r="DE183" s="2">
        <f t="shared" si="207"/>
        <v>108.19</v>
      </c>
      <c r="DF183" s="2">
        <f t="shared" si="208"/>
        <v>108.10299999999999</v>
      </c>
      <c r="DG183" s="2">
        <f t="shared" si="209"/>
        <v>109.069</v>
      </c>
      <c r="DH183" s="2">
        <f t="shared" si="210"/>
        <v>110.13800000000001</v>
      </c>
      <c r="DI183" s="2">
        <f t="shared" si="211"/>
        <v>111.086</v>
      </c>
      <c r="DK183" s="2">
        <f t="shared" si="236"/>
        <v>165.25268386491558</v>
      </c>
      <c r="DL183" s="2">
        <f t="shared" si="236"/>
        <v>134.99910155195684</v>
      </c>
      <c r="DM183" s="2">
        <f t="shared" si="236"/>
        <v>135.39087230550388</v>
      </c>
      <c r="DN183" s="2">
        <f t="shared" si="236"/>
        <v>142.91877429149795</v>
      </c>
      <c r="DO183" s="2">
        <f t="shared" si="236"/>
        <v>155.68716829268294</v>
      </c>
      <c r="DP183" s="2">
        <f t="shared" si="236"/>
        <v>156.25962162162162</v>
      </c>
      <c r="DQ183" s="2">
        <f t="shared" si="236"/>
        <v>140.8134563789869</v>
      </c>
      <c r="DR183" s="2">
        <f t="shared" si="236"/>
        <v>143.75306827880513</v>
      </c>
      <c r="DS183" s="2">
        <f t="shared" si="236"/>
        <v>142.79903891033894</v>
      </c>
      <c r="DT183" s="2">
        <f t="shared" si="236"/>
        <v>146.66758036984353</v>
      </c>
      <c r="DU183" s="2">
        <f t="shared" si="236"/>
        <v>146.48301248313092</v>
      </c>
      <c r="DV183" s="2">
        <f t="shared" si="236"/>
        <v>153.24279231863443</v>
      </c>
      <c r="DW183" s="2">
        <f t="shared" si="236"/>
        <v>154.06044567239303</v>
      </c>
      <c r="DX183" s="2">
        <f t="shared" si="236"/>
        <v>156.83072299442296</v>
      </c>
      <c r="DY183" s="2">
        <f t="shared" si="236"/>
        <v>161.92080719317755</v>
      </c>
      <c r="EA183" s="2">
        <f t="shared" si="213"/>
        <v>103.96132869117957</v>
      </c>
      <c r="EB183" s="2">
        <f t="shared" si="213"/>
        <v>104.92217434523666</v>
      </c>
      <c r="EC183" s="2">
        <f t="shared" si="213"/>
        <v>103.07561636850026</v>
      </c>
      <c r="ED183" s="2">
        <f t="shared" si="213"/>
        <v>102.72931304673133</v>
      </c>
      <c r="EE183" s="2">
        <f t="shared" si="213"/>
        <v>102.94153336265799</v>
      </c>
      <c r="EF183" s="2">
        <f t="shared" si="213"/>
        <v>106.09389973952585</v>
      </c>
      <c r="EG183" s="2">
        <f t="shared" si="213"/>
        <v>108.12440523354627</v>
      </c>
      <c r="EH183" s="2">
        <f t="shared" si="213"/>
        <v>106.89470145929789</v>
      </c>
      <c r="EI183" s="2">
        <f t="shared" si="213"/>
        <v>104.62271855821194</v>
      </c>
      <c r="EJ183" s="2">
        <f t="shared" si="213"/>
        <v>106.99276394049943</v>
      </c>
      <c r="EK183" s="2">
        <f t="shared" si="212"/>
        <v>106.94773755518261</v>
      </c>
      <c r="EL183" s="2">
        <f t="shared" si="179"/>
        <v>108.75114310381194</v>
      </c>
      <c r="EM183" s="2">
        <f t="shared" si="179"/>
        <v>109.4540297764175</v>
      </c>
      <c r="EN183" s="2">
        <f t="shared" si="179"/>
        <v>110.6000637555023</v>
      </c>
      <c r="EO183" s="2">
        <f t="shared" si="179"/>
        <v>113.42405923818147</v>
      </c>
      <c r="EQ183" s="2">
        <f t="shared" si="237"/>
        <v>103.20692777983004</v>
      </c>
      <c r="ER183" s="2">
        <f t="shared" si="237"/>
        <v>103.6751017435919</v>
      </c>
      <c r="ES183" s="2">
        <f t="shared" si="237"/>
        <v>103.41365875547476</v>
      </c>
      <c r="ET183" s="2">
        <f t="shared" si="237"/>
        <v>103.39349616797745</v>
      </c>
      <c r="EU183" s="2">
        <f t="shared" si="237"/>
        <v>103.8521664447008</v>
      </c>
      <c r="EV183" s="2">
        <f t="shared" si="237"/>
        <v>105.40069177840428</v>
      </c>
      <c r="EW183" s="2">
        <f t="shared" si="237"/>
        <v>107.66326632768127</v>
      </c>
      <c r="EX183" s="2">
        <f t="shared" si="237"/>
        <v>108.1420960575613</v>
      </c>
      <c r="EY183" s="2">
        <f t="shared" si="237"/>
        <v>105.07018779713837</v>
      </c>
      <c r="EZ183" s="2">
        <f t="shared" si="237"/>
        <v>106.7097404234693</v>
      </c>
      <c r="FA183" s="2">
        <f t="shared" si="237"/>
        <v>107.72607947106421</v>
      </c>
      <c r="FB183" s="2">
        <f t="shared" si="237"/>
        <v>108.74699078096394</v>
      </c>
      <c r="FC183" s="2">
        <f t="shared" si="237"/>
        <v>109.67810976358453</v>
      </c>
      <c r="FD183" s="2">
        <f t="shared" si="237"/>
        <v>110.39364077416795</v>
      </c>
      <c r="FE183" s="2">
        <f t="shared" si="237"/>
        <v>112.80801922209159</v>
      </c>
      <c r="FG183" s="2">
        <f t="shared" si="238"/>
        <v>0.99997355813684274</v>
      </c>
      <c r="FH183" s="2">
        <f t="shared" si="238"/>
        <v>0.99997385876895029</v>
      </c>
      <c r="FI183" s="2">
        <f t="shared" si="238"/>
        <v>0.99997375993421711</v>
      </c>
      <c r="FJ183" s="2">
        <f t="shared" si="238"/>
        <v>0.99997423376393502</v>
      </c>
      <c r="FK183" s="2">
        <f t="shared" si="238"/>
        <v>0.99997610063723041</v>
      </c>
      <c r="FL183" s="2">
        <f t="shared" si="238"/>
        <v>0.99997326088699234</v>
      </c>
      <c r="FM183" s="2">
        <f t="shared" si="238"/>
        <v>0.99997567682176536</v>
      </c>
      <c r="FN183" s="2">
        <f t="shared" si="238"/>
        <v>0.9999726868347053</v>
      </c>
      <c r="FO183" s="2">
        <f t="shared" si="238"/>
        <v>0.99997099510303711</v>
      </c>
      <c r="FP183" s="2">
        <f t="shared" si="238"/>
        <v>0.99997107501783544</v>
      </c>
      <c r="FQ183" s="2">
        <f t="shared" si="238"/>
        <v>0.99997411685021642</v>
      </c>
      <c r="FR183" s="2">
        <f t="shared" si="238"/>
        <v>0.9999706482398899</v>
      </c>
      <c r="FS183" s="2">
        <f t="shared" si="238"/>
        <v>0.99997493400478066</v>
      </c>
      <c r="FT183" s="2">
        <f t="shared" si="238"/>
        <v>0.9999705211439992</v>
      </c>
      <c r="FU183" s="2">
        <f t="shared" si="238"/>
        <v>0.99996477084484447</v>
      </c>
      <c r="FW183" s="2">
        <f t="shared" si="229"/>
        <v>0.83905356369532935</v>
      </c>
      <c r="FX183" s="2">
        <f t="shared" si="229"/>
        <v>0.84839812033780948</v>
      </c>
      <c r="FY183" s="2">
        <f t="shared" si="229"/>
        <v>0.84313349983412145</v>
      </c>
      <c r="FZ183" s="2">
        <f t="shared" si="229"/>
        <v>0.85092753000345478</v>
      </c>
      <c r="GA183" s="2">
        <f t="shared" si="229"/>
        <v>0.8525963245813567</v>
      </c>
      <c r="GB183" s="2">
        <f t="shared" si="229"/>
        <v>0.85334572345596083</v>
      </c>
      <c r="GC183" s="2">
        <f t="shared" si="229"/>
        <v>0.85298631498867905</v>
      </c>
      <c r="GD183" s="2">
        <f t="shared" si="229"/>
        <v>0.85210166120653008</v>
      </c>
      <c r="GE183" s="2">
        <f t="shared" si="229"/>
        <v>0.85578732333502028</v>
      </c>
      <c r="GF183" s="2">
        <f t="shared" si="229"/>
        <v>0.85732121119547844</v>
      </c>
      <c r="GG183" s="2">
        <f t="shared" si="229"/>
        <v>0.85353233495993763</v>
      </c>
      <c r="GH183" s="2">
        <f t="shared" si="229"/>
        <v>0.83765219163397098</v>
      </c>
      <c r="GI183" s="2">
        <f t="shared" si="229"/>
        <v>0.85240441722873295</v>
      </c>
      <c r="GJ183" s="2">
        <f t="shared" si="229"/>
        <v>0.77552068670751306</v>
      </c>
      <c r="GK183" s="2">
        <f t="shared" si="229"/>
        <v>0.72824808616926839</v>
      </c>
      <c r="GM183" s="86">
        <f t="shared" si="230"/>
        <v>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4.4740253581375512E-294</v>
      </c>
      <c r="HD183" s="86">
        <f t="shared" si="181"/>
        <v>1.2405245145026871E-274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8.6702265500098907E-270</v>
      </c>
      <c r="HO183" s="86">
        <f t="shared" si="226"/>
        <v>1.2788601125351257E-252</v>
      </c>
      <c r="HP183" s="86">
        <f t="shared" si="226"/>
        <v>0</v>
      </c>
      <c r="HQ183" s="86">
        <f t="shared" si="226"/>
        <v>0</v>
      </c>
      <c r="HS183" s="86">
        <f t="shared" si="231"/>
        <v>1.5528398416421253E-19</v>
      </c>
      <c r="HT183" s="86">
        <f t="shared" si="231"/>
        <v>1.1907030272979952E-23</v>
      </c>
      <c r="HU183" s="86">
        <f t="shared" si="231"/>
        <v>1.3346326034454748E-23</v>
      </c>
      <c r="HV183" s="86">
        <f t="shared" si="231"/>
        <v>8.5807908122986612E-25</v>
      </c>
      <c r="HW183" s="86">
        <f t="shared" si="231"/>
        <v>3.8883161253074136E-25</v>
      </c>
      <c r="HX183" s="86">
        <f t="shared" si="231"/>
        <v>2.5820443122043432E-27</v>
      </c>
      <c r="HY183" s="86">
        <f t="shared" si="231"/>
        <v>3.4822168054959006E-24</v>
      </c>
      <c r="HZ183" s="86">
        <f t="shared" si="231"/>
        <v>2.3140122481017385E-26</v>
      </c>
      <c r="IA183" s="86">
        <f t="shared" si="231"/>
        <v>3.3361604471080386E-27</v>
      </c>
      <c r="IB183" s="86">
        <f t="shared" si="231"/>
        <v>1.7044688074790507E-27</v>
      </c>
      <c r="IC183" s="86">
        <f t="shared" si="231"/>
        <v>1.7798208651813791E-25</v>
      </c>
      <c r="ID183" s="86">
        <f t="shared" si="231"/>
        <v>6.2207330011217157E-27</v>
      </c>
      <c r="IE183" s="86">
        <f t="shared" si="231"/>
        <v>3.6062490680296074E-24</v>
      </c>
      <c r="IF183" s="86">
        <f t="shared" si="231"/>
        <v>7.5155313770733626E-49</v>
      </c>
      <c r="IG183" s="86">
        <f t="shared" si="231"/>
        <v>2.8469151242820589E-40</v>
      </c>
      <c r="II183" s="86">
        <f t="shared" si="232"/>
        <v>1.9210225336504776E-2</v>
      </c>
      <c r="IJ183" s="86">
        <f t="shared" si="232"/>
        <v>9.9329369633139319E-3</v>
      </c>
      <c r="IK183" s="86">
        <f t="shared" si="232"/>
        <v>1.0667894132835795E-2</v>
      </c>
      <c r="IL183" s="86">
        <f t="shared" si="232"/>
        <v>6.0486645884099948E-3</v>
      </c>
      <c r="IM183" s="86">
        <f t="shared" si="232"/>
        <v>5.6233876032096572E-3</v>
      </c>
      <c r="IN183" s="86">
        <f t="shared" si="232"/>
        <v>4.0181843697092755E-3</v>
      </c>
      <c r="IO183" s="86">
        <f t="shared" si="232"/>
        <v>7.1643907197497083E-3</v>
      </c>
      <c r="IP183" s="86">
        <f t="shared" si="232"/>
        <v>4.9837570458988335E-3</v>
      </c>
      <c r="IQ183" s="86">
        <f t="shared" si="232"/>
        <v>4.2790308649781764E-3</v>
      </c>
      <c r="IR183" s="86">
        <f t="shared" si="232"/>
        <v>3.1068004748513937E-3</v>
      </c>
      <c r="IS183" s="86">
        <f t="shared" si="232"/>
        <v>5.5086281852745759E-3</v>
      </c>
      <c r="IT183" s="86">
        <f t="shared" si="232"/>
        <v>6.6282881364285035E-3</v>
      </c>
      <c r="IU183" s="86">
        <f t="shared" si="232"/>
        <v>6.5481702039207864E-3</v>
      </c>
      <c r="IV183" s="86">
        <f t="shared" si="232"/>
        <v>5.2157364421204239E-3</v>
      </c>
      <c r="IW183" s="86">
        <f t="shared" si="232"/>
        <v>1.0235820239071624E-4</v>
      </c>
      <c r="IY183" s="86">
        <f t="shared" si="233"/>
        <v>1.9210225336504776E-2</v>
      </c>
      <c r="IZ183" s="86">
        <f t="shared" si="233"/>
        <v>9.9329369633139319E-3</v>
      </c>
      <c r="JA183" s="86">
        <f t="shared" si="233"/>
        <v>1.0667894132835795E-2</v>
      </c>
      <c r="JB183" s="86">
        <f t="shared" si="233"/>
        <v>6.0486645884099948E-3</v>
      </c>
      <c r="JC183" s="86">
        <f t="shared" si="233"/>
        <v>5.6233876032096572E-3</v>
      </c>
      <c r="JD183" s="86">
        <f t="shared" si="233"/>
        <v>4.0181843697092755E-3</v>
      </c>
      <c r="JE183" s="86">
        <f t="shared" si="233"/>
        <v>7.1643907197497083E-3</v>
      </c>
      <c r="JF183" s="86">
        <f t="shared" si="233"/>
        <v>4.9837570458988335E-3</v>
      </c>
      <c r="JG183" s="86">
        <f t="shared" si="233"/>
        <v>4.2790308649781764E-3</v>
      </c>
      <c r="JH183" s="86">
        <f t="shared" si="233"/>
        <v>3.1068004748513937E-3</v>
      </c>
      <c r="JI183" s="86">
        <f t="shared" si="233"/>
        <v>5.5086281852745759E-3</v>
      </c>
      <c r="JJ183" s="86">
        <f t="shared" si="233"/>
        <v>6.6282881364285035E-3</v>
      </c>
      <c r="JK183" s="86">
        <f t="shared" si="233"/>
        <v>6.5481702039207864E-3</v>
      </c>
      <c r="JL183" s="86">
        <f t="shared" si="233"/>
        <v>5.2157364421204239E-3</v>
      </c>
      <c r="JM183" s="86">
        <f t="shared" si="233"/>
        <v>1.0235820239071624E-4</v>
      </c>
    </row>
    <row r="184" spans="2:273" x14ac:dyDescent="0.25">
      <c r="B184" s="2">
        <v>157</v>
      </c>
      <c r="C184" s="37">
        <v>103.172</v>
      </c>
      <c r="D184" s="37">
        <v>102.60299999999999</v>
      </c>
      <c r="E184" s="37">
        <v>104.069</v>
      </c>
      <c r="F184" s="37">
        <v>104.36199999999999</v>
      </c>
      <c r="G184" s="37">
        <v>103.517</v>
      </c>
      <c r="H184" s="37">
        <v>106</v>
      </c>
      <c r="I184" s="37">
        <v>105.569</v>
      </c>
      <c r="J184" s="37">
        <v>109.81</v>
      </c>
      <c r="K184" s="37">
        <v>105.776</v>
      </c>
      <c r="L184" s="37">
        <v>106.828</v>
      </c>
      <c r="M184" s="37">
        <v>108.36199999999999</v>
      </c>
      <c r="N184" s="37">
        <v>109.29300000000001</v>
      </c>
      <c r="O184" s="37">
        <v>110.672</v>
      </c>
      <c r="P184" s="37">
        <v>109.431</v>
      </c>
      <c r="Q184" s="37">
        <v>111.379</v>
      </c>
      <c r="S184" s="4">
        <f t="shared" si="234"/>
        <v>103.22639232333226</v>
      </c>
      <c r="T184" s="4">
        <f t="shared" si="234"/>
        <v>103.78678689076786</v>
      </c>
      <c r="U184" s="4">
        <f t="shared" si="234"/>
        <v>103.28866361486907</v>
      </c>
      <c r="V184" s="4">
        <f t="shared" si="234"/>
        <v>103.21291583375478</v>
      </c>
      <c r="W184" s="4">
        <f t="shared" si="234"/>
        <v>103.64681559148974</v>
      </c>
      <c r="X184" s="4" t="e">
        <f t="shared" si="234"/>
        <v>#N/A</v>
      </c>
      <c r="Y184" s="4">
        <f t="shared" si="234"/>
        <v>107.69670124441613</v>
      </c>
      <c r="Z184" s="4">
        <f t="shared" si="234"/>
        <v>107.9463797039411</v>
      </c>
      <c r="AA184" s="4">
        <f t="shared" si="234"/>
        <v>104.94973096811279</v>
      </c>
      <c r="AB184" s="4" t="e">
        <f t="shared" si="234"/>
        <v>#N/A</v>
      </c>
      <c r="AC184" s="4">
        <f t="shared" si="234"/>
        <v>107.54873333902812</v>
      </c>
      <c r="AD184" s="4">
        <f t="shared" si="234"/>
        <v>108.67229068046048</v>
      </c>
      <c r="AE184" s="4">
        <f t="shared" si="234"/>
        <v>109.55009280409917</v>
      </c>
      <c r="AF184" s="4">
        <f t="shared" si="234"/>
        <v>110.34587057574079</v>
      </c>
      <c r="AG184" s="4">
        <f t="shared" si="234"/>
        <v>112.86736434146233</v>
      </c>
      <c r="AI184" s="4">
        <f t="shared" si="235"/>
        <v>-5.4392323332265846E-2</v>
      </c>
      <c r="AJ184" s="4">
        <f t="shared" si="235"/>
        <v>-1.1837868907678626</v>
      </c>
      <c r="AK184" s="4">
        <f t="shared" si="235"/>
        <v>0.78033638513093706</v>
      </c>
      <c r="AL184" s="4">
        <f t="shared" si="235"/>
        <v>1.1490841662452169</v>
      </c>
      <c r="AM184" s="4">
        <f t="shared" si="235"/>
        <v>-0.12981559148974497</v>
      </c>
      <c r="AN184" s="4">
        <f t="shared" si="235"/>
        <v>0</v>
      </c>
      <c r="AO184" s="4">
        <f t="shared" si="235"/>
        <v>-2.1277012444161301</v>
      </c>
      <c r="AP184" s="4">
        <f t="shared" si="235"/>
        <v>1.8636202960588975</v>
      </c>
      <c r="AQ184" s="4">
        <f t="shared" si="235"/>
        <v>0.82626903188720746</v>
      </c>
      <c r="AR184" s="4">
        <f t="shared" si="235"/>
        <v>0</v>
      </c>
      <c r="AS184" s="4">
        <f t="shared" si="235"/>
        <v>0.81326666097187683</v>
      </c>
      <c r="AT184" s="4">
        <f t="shared" si="235"/>
        <v>0.62070931953952879</v>
      </c>
      <c r="AU184" s="4">
        <f t="shared" si="235"/>
        <v>1.1219071959008318</v>
      </c>
      <c r="AV184" s="4">
        <f t="shared" si="235"/>
        <v>-0.91487057574079245</v>
      </c>
      <c r="AW184" s="4">
        <f t="shared" si="235"/>
        <v>-1.4883643414623293</v>
      </c>
      <c r="AY184" s="2">
        <f t="shared" si="227"/>
        <v>103.22639232333226</v>
      </c>
      <c r="AZ184" s="2">
        <f t="shared" si="227"/>
        <v>103.78678689076779</v>
      </c>
      <c r="BA184" s="2">
        <f t="shared" si="227"/>
        <v>103.28866361486891</v>
      </c>
      <c r="BB184" s="2">
        <f t="shared" si="227"/>
        <v>103.21291583375478</v>
      </c>
      <c r="BC184" s="2">
        <f t="shared" si="227"/>
        <v>103.64681559148974</v>
      </c>
      <c r="BD184" s="2" t="e">
        <f t="shared" si="227"/>
        <v>#N/A</v>
      </c>
      <c r="BE184" s="2">
        <f t="shared" si="227"/>
        <v>107.69670124441612</v>
      </c>
      <c r="BF184" s="2">
        <f t="shared" si="227"/>
        <v>107.9463797039411</v>
      </c>
      <c r="BG184" s="2">
        <f t="shared" si="227"/>
        <v>104.94973096811279</v>
      </c>
      <c r="BH184" s="2" t="e">
        <f t="shared" si="227"/>
        <v>#N/A</v>
      </c>
      <c r="BI184" s="2">
        <f t="shared" si="227"/>
        <v>107.54873333902812</v>
      </c>
      <c r="BJ184" s="2">
        <f t="shared" si="227"/>
        <v>108.67229068046046</v>
      </c>
      <c r="BK184" s="2">
        <f t="shared" si="227"/>
        <v>109.55009280409915</v>
      </c>
      <c r="BL184" s="2">
        <f t="shared" si="227"/>
        <v>110.34583883098973</v>
      </c>
      <c r="BM184" s="2">
        <f t="shared" si="227"/>
        <v>112.86729921187273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>
        <f t="shared" si="198"/>
        <v>102.60299999999999</v>
      </c>
      <c r="CW184" s="2">
        <f t="shared" si="199"/>
        <v>104.069</v>
      </c>
      <c r="CX184" s="2">
        <f t="shared" si="200"/>
        <v>104.36199999999999</v>
      </c>
      <c r="CY184" s="2">
        <f t="shared" si="201"/>
        <v>103.517</v>
      </c>
      <c r="CZ184" s="2" t="str">
        <f t="shared" si="202"/>
        <v/>
      </c>
      <c r="DA184" s="2">
        <f t="shared" si="203"/>
        <v>105.569</v>
      </c>
      <c r="DB184" s="2">
        <f t="shared" si="204"/>
        <v>109.81</v>
      </c>
      <c r="DC184" s="2">
        <f t="shared" si="205"/>
        <v>105.776</v>
      </c>
      <c r="DD184" s="2" t="str">
        <f t="shared" si="206"/>
        <v/>
      </c>
      <c r="DE184" s="2">
        <f t="shared" si="207"/>
        <v>108.36199999999999</v>
      </c>
      <c r="DF184" s="2">
        <f t="shared" si="208"/>
        <v>109.29300000000001</v>
      </c>
      <c r="DG184" s="2">
        <f t="shared" si="209"/>
        <v>110.672</v>
      </c>
      <c r="DH184" s="2">
        <f t="shared" si="210"/>
        <v>109.431</v>
      </c>
      <c r="DI184" s="2">
        <f t="shared" si="211"/>
        <v>111.379</v>
      </c>
      <c r="DK184" s="2">
        <f t="shared" si="236"/>
        <v>165.61283095684803</v>
      </c>
      <c r="DL184" s="2">
        <f t="shared" si="236"/>
        <v>135.14387989203783</v>
      </c>
      <c r="DM184" s="2">
        <f t="shared" si="236"/>
        <v>135.53898522814313</v>
      </c>
      <c r="DN184" s="2">
        <f t="shared" si="236"/>
        <v>143.12192874493925</v>
      </c>
      <c r="DO184" s="2">
        <f t="shared" si="236"/>
        <v>155.97285469043152</v>
      </c>
      <c r="DP184" s="2">
        <f t="shared" si="236"/>
        <v>156.57456330014224</v>
      </c>
      <c r="DQ184" s="2">
        <f t="shared" si="236"/>
        <v>141.00280365853661</v>
      </c>
      <c r="DR184" s="2">
        <f t="shared" si="236"/>
        <v>143.96466429587485</v>
      </c>
      <c r="DS184" s="2">
        <f t="shared" si="236"/>
        <v>143.01178614328617</v>
      </c>
      <c r="DT184" s="2">
        <f t="shared" si="236"/>
        <v>146.88169819819819</v>
      </c>
      <c r="DU184" s="2">
        <f t="shared" si="236"/>
        <v>146.6805616734143</v>
      </c>
      <c r="DV184" s="2">
        <f t="shared" si="236"/>
        <v>153.49706756756757</v>
      </c>
      <c r="DW184" s="2">
        <f t="shared" si="236"/>
        <v>154.29346679067731</v>
      </c>
      <c r="DX184" s="2">
        <f t="shared" si="236"/>
        <v>157.0998567138567</v>
      </c>
      <c r="DY184" s="2">
        <f t="shared" si="236"/>
        <v>162.22767259918425</v>
      </c>
      <c r="EA184" s="2">
        <f t="shared" si="213"/>
        <v>103.87805889157823</v>
      </c>
      <c r="EB184" s="2">
        <f t="shared" si="213"/>
        <v>104.87715472674462</v>
      </c>
      <c r="EC184" s="2">
        <f t="shared" si="213"/>
        <v>102.99383053744266</v>
      </c>
      <c r="ED184" s="2">
        <f t="shared" si="213"/>
        <v>102.62933342270165</v>
      </c>
      <c r="EE184" s="2">
        <f t="shared" si="213"/>
        <v>102.84530328729363</v>
      </c>
      <c r="EF184" s="2">
        <f t="shared" si="213"/>
        <v>106.05567355868517</v>
      </c>
      <c r="EG184" s="2">
        <f t="shared" si="213"/>
        <v>108.10125738928286</v>
      </c>
      <c r="EH184" s="2">
        <f t="shared" si="213"/>
        <v>106.85015407607102</v>
      </c>
      <c r="EI184" s="2">
        <f t="shared" si="213"/>
        <v>104.55408473023724</v>
      </c>
      <c r="EJ184" s="2">
        <f t="shared" si="213"/>
        <v>106.93738956029679</v>
      </c>
      <c r="EK184" s="2">
        <f t="shared" si="212"/>
        <v>106.86315689502206</v>
      </c>
      <c r="EL184" s="2">
        <f t="shared" si="179"/>
        <v>108.67467542271864</v>
      </c>
      <c r="EM184" s="2">
        <f t="shared" si="179"/>
        <v>109.35218244540125</v>
      </c>
      <c r="EN184" s="2">
        <f t="shared" si="179"/>
        <v>110.51070534483769</v>
      </c>
      <c r="EO184" s="2">
        <f t="shared" si="179"/>
        <v>113.33095052706462</v>
      </c>
      <c r="EQ184" s="2">
        <f t="shared" si="237"/>
        <v>103.11063990477361</v>
      </c>
      <c r="ER184" s="2">
        <f t="shared" si="237"/>
        <v>103.60825159029763</v>
      </c>
      <c r="ES184" s="2">
        <f t="shared" si="237"/>
        <v>103.33778025782993</v>
      </c>
      <c r="ET184" s="2">
        <f t="shared" si="237"/>
        <v>103.30505329243172</v>
      </c>
      <c r="EU184" s="2">
        <f t="shared" si="237"/>
        <v>103.77185404712279</v>
      </c>
      <c r="EV184" s="2">
        <f t="shared" si="237"/>
        <v>105.35041521046585</v>
      </c>
      <c r="EW184" s="2">
        <f t="shared" si="237"/>
        <v>107.63226583277648</v>
      </c>
      <c r="EX184" s="2">
        <f t="shared" si="237"/>
        <v>108.1188377426771</v>
      </c>
      <c r="EY184" s="2">
        <f t="shared" si="237"/>
        <v>105.00936305114698</v>
      </c>
      <c r="EZ184" s="2">
        <f t="shared" si="237"/>
        <v>106.64937642396619</v>
      </c>
      <c r="FA184" s="2">
        <f t="shared" si="237"/>
        <v>107.65494086962103</v>
      </c>
      <c r="FB184" s="2">
        <f t="shared" si="237"/>
        <v>108.67045720893954</v>
      </c>
      <c r="FC184" s="2">
        <f t="shared" si="237"/>
        <v>109.58015650558781</v>
      </c>
      <c r="FD184" s="2">
        <f t="shared" si="237"/>
        <v>110.30073296213996</v>
      </c>
      <c r="FE184" s="2">
        <f t="shared" si="237"/>
        <v>112.70740160935395</v>
      </c>
      <c r="FG184" s="2">
        <f t="shared" si="238"/>
        <v>0.99997588467808118</v>
      </c>
      <c r="FH184" s="2">
        <f t="shared" si="238"/>
        <v>0.99997615885909052</v>
      </c>
      <c r="FI184" s="2">
        <f t="shared" si="238"/>
        <v>0.99997606872032707</v>
      </c>
      <c r="FJ184" s="2">
        <f t="shared" si="238"/>
        <v>0.99997650086014322</v>
      </c>
      <c r="FK184" s="2">
        <f t="shared" si="238"/>
        <v>0.99997820347626487</v>
      </c>
      <c r="FL184" s="2">
        <f t="shared" si="238"/>
        <v>0.99997561358172704</v>
      </c>
      <c r="FM184" s="2">
        <f t="shared" si="238"/>
        <v>0.99997781695032684</v>
      </c>
      <c r="FN184" s="2">
        <f t="shared" si="238"/>
        <v>0.99997509003732887</v>
      </c>
      <c r="FO184" s="2">
        <f t="shared" si="238"/>
        <v>0.99997354715206466</v>
      </c>
      <c r="FP184" s="2">
        <f t="shared" si="238"/>
        <v>0.99997362003559853</v>
      </c>
      <c r="FQ184" s="2">
        <f t="shared" si="238"/>
        <v>0.99997639423308005</v>
      </c>
      <c r="FR184" s="2">
        <f t="shared" si="238"/>
        <v>0.99997323080749023</v>
      </c>
      <c r="FS184" s="2">
        <f t="shared" si="238"/>
        <v>0.99997713949024103</v>
      </c>
      <c r="FT184" s="2">
        <f t="shared" si="238"/>
        <v>0.99997311489406038</v>
      </c>
      <c r="FU184" s="2">
        <f t="shared" si="238"/>
        <v>0.99996787052904235</v>
      </c>
      <c r="FW184" s="2">
        <f t="shared" si="229"/>
        <v>0.85110654463673907</v>
      </c>
      <c r="FX184" s="2">
        <f t="shared" si="229"/>
        <v>0.85986817897818069</v>
      </c>
      <c r="FY184" s="2">
        <f t="shared" si="229"/>
        <v>0.85493376734322302</v>
      </c>
      <c r="FZ184" s="2">
        <f t="shared" si="229"/>
        <v>0.86223729091351431</v>
      </c>
      <c r="GA184" s="2">
        <f t="shared" si="229"/>
        <v>0.86379974304758012</v>
      </c>
      <c r="GB184" s="2">
        <f t="shared" si="229"/>
        <v>0.86450123590445604</v>
      </c>
      <c r="GC184" s="2">
        <f t="shared" si="229"/>
        <v>0.86416481465257267</v>
      </c>
      <c r="GD184" s="2">
        <f t="shared" si="229"/>
        <v>0.86333665013284711</v>
      </c>
      <c r="GE184" s="2">
        <f t="shared" si="229"/>
        <v>0.86678610428798697</v>
      </c>
      <c r="GF184" s="2">
        <f t="shared" si="229"/>
        <v>0.86822102012540125</v>
      </c>
      <c r="GG184" s="2">
        <f t="shared" si="229"/>
        <v>0.86467590352061907</v>
      </c>
      <c r="GH184" s="2">
        <f t="shared" si="229"/>
        <v>0.84979133111271532</v>
      </c>
      <c r="GI184" s="2">
        <f t="shared" si="229"/>
        <v>0.86362008847600147</v>
      </c>
      <c r="GJ184" s="2">
        <f t="shared" si="229"/>
        <v>0.79114722604871157</v>
      </c>
      <c r="GK184" s="2">
        <f t="shared" si="229"/>
        <v>0.74608796164971047</v>
      </c>
      <c r="GM184" s="86">
        <f t="shared" si="230"/>
        <v>0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7.4528073887809094E-302</v>
      </c>
      <c r="HD184" s="86">
        <f t="shared" si="181"/>
        <v>8.1899184944667162E-282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7.9268104372246023E-277</v>
      </c>
      <c r="HO184" s="86">
        <f t="shared" si="226"/>
        <v>3.3858099599819802E-259</v>
      </c>
      <c r="HP184" s="86">
        <f t="shared" si="226"/>
        <v>0</v>
      </c>
      <c r="HQ184" s="86">
        <f t="shared" si="226"/>
        <v>0</v>
      </c>
      <c r="HS184" s="86">
        <f t="shared" si="231"/>
        <v>2.2144128505202972E-20</v>
      </c>
      <c r="HT184" s="86">
        <f t="shared" si="231"/>
        <v>1.2252973622763293E-24</v>
      </c>
      <c r="HU184" s="86">
        <f t="shared" si="231"/>
        <v>1.3327599347114647E-24</v>
      </c>
      <c r="HV184" s="86">
        <f t="shared" si="231"/>
        <v>7.3711068969841765E-26</v>
      </c>
      <c r="HW184" s="86">
        <f t="shared" si="231"/>
        <v>3.2728900905683248E-26</v>
      </c>
      <c r="HX184" s="86">
        <f t="shared" si="231"/>
        <v>1.7768332513617255E-28</v>
      </c>
      <c r="HY184" s="86">
        <f t="shared" si="231"/>
        <v>3.3183893131308907E-25</v>
      </c>
      <c r="HZ184" s="86">
        <f t="shared" si="231"/>
        <v>1.7554323976664963E-27</v>
      </c>
      <c r="IA184" s="86">
        <f t="shared" si="231"/>
        <v>2.4229286478506281E-28</v>
      </c>
      <c r="IB184" s="86">
        <f t="shared" si="231"/>
        <v>1.1327474129178259E-28</v>
      </c>
      <c r="IC184" s="86">
        <f t="shared" si="231"/>
        <v>1.4792056238851401E-26</v>
      </c>
      <c r="ID184" s="86">
        <f t="shared" si="231"/>
        <v>4.2159898722328776E-28</v>
      </c>
      <c r="IE184" s="86">
        <f t="shared" si="231"/>
        <v>3.3284182485223901E-25</v>
      </c>
      <c r="IF184" s="86">
        <f t="shared" si="231"/>
        <v>3.1546758727998303E-51</v>
      </c>
      <c r="IG184" s="86">
        <f t="shared" si="231"/>
        <v>2.7312708447080739E-42</v>
      </c>
      <c r="II184" s="86">
        <f t="shared" si="232"/>
        <v>1.343482685992739E-2</v>
      </c>
      <c r="IJ184" s="86">
        <f t="shared" si="232"/>
        <v>6.606717407004083E-3</v>
      </c>
      <c r="IK184" s="86">
        <f t="shared" si="232"/>
        <v>7.076233428261065E-3</v>
      </c>
      <c r="IL184" s="86">
        <f t="shared" si="232"/>
        <v>3.8489694278392495E-3</v>
      </c>
      <c r="IM184" s="86">
        <f t="shared" si="232"/>
        <v>3.5651280959103889E-3</v>
      </c>
      <c r="IN184" s="86">
        <f t="shared" si="232"/>
        <v>2.468458569654781E-3</v>
      </c>
      <c r="IO184" s="86">
        <f t="shared" si="232"/>
        <v>4.6552026741274993E-3</v>
      </c>
      <c r="IP184" s="86">
        <f t="shared" si="232"/>
        <v>3.1188662594160135E-3</v>
      </c>
      <c r="IQ184" s="86">
        <f t="shared" si="232"/>
        <v>2.6594329597190245E-3</v>
      </c>
      <c r="IR184" s="86">
        <f t="shared" si="232"/>
        <v>1.8782057243860845E-3</v>
      </c>
      <c r="IS184" s="86">
        <f t="shared" si="232"/>
        <v>3.4921945320608504E-3</v>
      </c>
      <c r="IT184" s="86">
        <f t="shared" si="232"/>
        <v>4.139139305784403E-3</v>
      </c>
      <c r="IU184" s="86">
        <f t="shared" si="232"/>
        <v>4.2124438968632466E-3</v>
      </c>
      <c r="IV184" s="86">
        <f t="shared" si="232"/>
        <v>2.691883385121217E-3</v>
      </c>
      <c r="IW184" s="86">
        <f t="shared" si="232"/>
        <v>2.1834770600815307E-5</v>
      </c>
      <c r="IY184" s="86">
        <f t="shared" si="233"/>
        <v>1.343482685992739E-2</v>
      </c>
      <c r="IZ184" s="86">
        <f t="shared" si="233"/>
        <v>6.606717407004083E-3</v>
      </c>
      <c r="JA184" s="86">
        <f t="shared" si="233"/>
        <v>7.076233428261065E-3</v>
      </c>
      <c r="JB184" s="86">
        <f t="shared" si="233"/>
        <v>3.8489694278392495E-3</v>
      </c>
      <c r="JC184" s="86">
        <f t="shared" si="233"/>
        <v>3.5651280959103889E-3</v>
      </c>
      <c r="JD184" s="86">
        <f t="shared" si="233"/>
        <v>2.468458569654781E-3</v>
      </c>
      <c r="JE184" s="86">
        <f t="shared" si="233"/>
        <v>4.6552026741274993E-3</v>
      </c>
      <c r="JF184" s="86">
        <f t="shared" si="233"/>
        <v>3.1188662594160135E-3</v>
      </c>
      <c r="JG184" s="86">
        <f t="shared" si="233"/>
        <v>2.6594329597190245E-3</v>
      </c>
      <c r="JH184" s="86">
        <f t="shared" si="233"/>
        <v>1.8782057243860845E-3</v>
      </c>
      <c r="JI184" s="86">
        <f t="shared" si="233"/>
        <v>3.4921945320608504E-3</v>
      </c>
      <c r="JJ184" s="86">
        <f t="shared" si="233"/>
        <v>4.139139305784403E-3</v>
      </c>
      <c r="JK184" s="86">
        <f t="shared" si="233"/>
        <v>4.2124438968632466E-3</v>
      </c>
      <c r="JL184" s="86">
        <f t="shared" si="233"/>
        <v>2.691883385121217E-3</v>
      </c>
      <c r="JM184" s="86">
        <f t="shared" si="233"/>
        <v>2.1834770600815307E-5</v>
      </c>
    </row>
    <row r="185" spans="2:273" x14ac:dyDescent="0.25">
      <c r="B185" s="2">
        <v>158</v>
      </c>
      <c r="C185" s="37">
        <v>102.13800000000001</v>
      </c>
      <c r="D185" s="37">
        <v>103.621</v>
      </c>
      <c r="E185" s="37">
        <v>103.31</v>
      </c>
      <c r="F185" s="37">
        <v>104.259</v>
      </c>
      <c r="G185" s="37">
        <v>105.741</v>
      </c>
      <c r="H185" s="37">
        <v>107.03400000000001</v>
      </c>
      <c r="I185" s="37">
        <v>109.121</v>
      </c>
      <c r="J185" s="37">
        <v>109.19</v>
      </c>
      <c r="K185" s="37">
        <v>107.172</v>
      </c>
      <c r="L185" s="37">
        <v>106.29300000000001</v>
      </c>
      <c r="M185" s="37">
        <v>105.276</v>
      </c>
      <c r="N185" s="37">
        <v>107.724</v>
      </c>
      <c r="O185" s="37">
        <v>110.10299999999999</v>
      </c>
      <c r="P185" s="37">
        <v>109</v>
      </c>
      <c r="Q185" s="37">
        <v>112.759</v>
      </c>
      <c r="S185" s="4">
        <f t="shared" si="234"/>
        <v>103.12310384438763</v>
      </c>
      <c r="T185" s="4">
        <f t="shared" si="234"/>
        <v>103.70908101226287</v>
      </c>
      <c r="U185" s="4">
        <f t="shared" si="234"/>
        <v>103.21573186156321</v>
      </c>
      <c r="V185" s="4" t="e">
        <f t="shared" si="234"/>
        <v>#N/A</v>
      </c>
      <c r="W185" s="4" t="e">
        <f t="shared" si="234"/>
        <v>#N/A</v>
      </c>
      <c r="X185" s="4" t="e">
        <f t="shared" si="234"/>
        <v>#N/A</v>
      </c>
      <c r="Y185" s="4">
        <f t="shared" si="234"/>
        <v>107.66172282547785</v>
      </c>
      <c r="Z185" s="4" t="e">
        <f t="shared" si="234"/>
        <v>#N/A</v>
      </c>
      <c r="AA185" s="4" t="e">
        <f t="shared" si="234"/>
        <v>#N/A</v>
      </c>
      <c r="AB185" s="4" t="e">
        <f t="shared" si="234"/>
        <v>#N/A</v>
      </c>
      <c r="AC185" s="4" t="e">
        <f t="shared" si="234"/>
        <v>#N/A</v>
      </c>
      <c r="AD185" s="4" t="e">
        <f t="shared" si="234"/>
        <v>#N/A</v>
      </c>
      <c r="AE185" s="4" t="e">
        <f t="shared" si="234"/>
        <v>#N/A</v>
      </c>
      <c r="AF185" s="4">
        <f t="shared" si="234"/>
        <v>110.25041367232177</v>
      </c>
      <c r="AG185" s="4">
        <f t="shared" si="234"/>
        <v>112.75771019092346</v>
      </c>
      <c r="AI185" s="4">
        <f t="shared" si="235"/>
        <v>-0.98510384438762344</v>
      </c>
      <c r="AJ185" s="4">
        <f t="shared" si="235"/>
        <v>-8.8081012262875902E-2</v>
      </c>
      <c r="AK185" s="4">
        <f t="shared" si="235"/>
        <v>9.4268138436788718E-2</v>
      </c>
      <c r="AL185" s="4">
        <f t="shared" si="235"/>
        <v>0</v>
      </c>
      <c r="AM185" s="4">
        <f t="shared" si="235"/>
        <v>0</v>
      </c>
      <c r="AN185" s="4">
        <f t="shared" si="235"/>
        <v>0</v>
      </c>
      <c r="AO185" s="4">
        <f t="shared" si="235"/>
        <v>1.4592771745221427</v>
      </c>
      <c r="AP185" s="4">
        <f t="shared" si="235"/>
        <v>0</v>
      </c>
      <c r="AQ185" s="4">
        <f t="shared" si="235"/>
        <v>0</v>
      </c>
      <c r="AR185" s="4">
        <f t="shared" si="235"/>
        <v>0</v>
      </c>
      <c r="AS185" s="4">
        <f t="shared" si="235"/>
        <v>0</v>
      </c>
      <c r="AT185" s="4">
        <f t="shared" si="235"/>
        <v>0</v>
      </c>
      <c r="AU185" s="4">
        <f t="shared" si="235"/>
        <v>0</v>
      </c>
      <c r="AV185" s="4">
        <f t="shared" si="235"/>
        <v>-1.2504136723217698</v>
      </c>
      <c r="AW185" s="4">
        <f t="shared" si="235"/>
        <v>1.2898090765389725E-3</v>
      </c>
      <c r="AY185" s="2">
        <f t="shared" si="227"/>
        <v>103.12310384438763</v>
      </c>
      <c r="AZ185" s="2">
        <f t="shared" si="227"/>
        <v>103.70908101226287</v>
      </c>
      <c r="BA185" s="2">
        <f t="shared" si="227"/>
        <v>103.21573186156321</v>
      </c>
      <c r="BB185" s="2" t="e">
        <f t="shared" si="227"/>
        <v>#N/A</v>
      </c>
      <c r="BC185" s="2" t="e">
        <f t="shared" si="227"/>
        <v>#N/A</v>
      </c>
      <c r="BD185" s="2" t="e">
        <f t="shared" si="227"/>
        <v>#N/A</v>
      </c>
      <c r="BE185" s="2">
        <f t="shared" si="227"/>
        <v>107.66172282547785</v>
      </c>
      <c r="BF185" s="2" t="e">
        <f t="shared" si="227"/>
        <v>#N/A</v>
      </c>
      <c r="BG185" s="2" t="e">
        <f t="shared" si="227"/>
        <v>#N/A</v>
      </c>
      <c r="BH185" s="2" t="e">
        <f t="shared" si="227"/>
        <v>#N/A</v>
      </c>
      <c r="BI185" s="2" t="e">
        <f t="shared" si="227"/>
        <v>#N/A</v>
      </c>
      <c r="BJ185" s="2" t="e">
        <f t="shared" si="227"/>
        <v>#N/A</v>
      </c>
      <c r="BK185" s="2" t="e">
        <f t="shared" si="227"/>
        <v>#N/A</v>
      </c>
      <c r="BL185" s="2">
        <f t="shared" si="227"/>
        <v>110.25040844971682</v>
      </c>
      <c r="BM185" s="2">
        <f t="shared" si="227"/>
        <v>112.75770237937412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102.13800000000001</v>
      </c>
      <c r="CV185" s="2">
        <f t="shared" si="198"/>
        <v>103.621</v>
      </c>
      <c r="CW185" s="2">
        <f t="shared" si="199"/>
        <v>103.31</v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>
        <f t="shared" si="203"/>
        <v>109.121</v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>
        <f t="shared" si="210"/>
        <v>109</v>
      </c>
      <c r="DI185" s="2">
        <f t="shared" si="211"/>
        <v>112.759</v>
      </c>
      <c r="DK185" s="2">
        <f t="shared" si="236"/>
        <v>165.97297804878048</v>
      </c>
      <c r="DL185" s="2">
        <f t="shared" si="236"/>
        <v>135.28865823211879</v>
      </c>
      <c r="DM185" s="2">
        <f t="shared" si="236"/>
        <v>135.68709815078236</v>
      </c>
      <c r="DN185" s="2">
        <f t="shared" si="236"/>
        <v>143.32508319838055</v>
      </c>
      <c r="DO185" s="2">
        <f t="shared" si="236"/>
        <v>156.25854108818012</v>
      </c>
      <c r="DP185" s="2">
        <f t="shared" si="236"/>
        <v>156.88950497866287</v>
      </c>
      <c r="DQ185" s="2">
        <f t="shared" si="236"/>
        <v>141.19215093808634</v>
      </c>
      <c r="DR185" s="2">
        <f t="shared" si="236"/>
        <v>144.17626031294455</v>
      </c>
      <c r="DS185" s="2">
        <f t="shared" si="236"/>
        <v>143.22453337623341</v>
      </c>
      <c r="DT185" s="2">
        <f t="shared" si="236"/>
        <v>147.09581602655288</v>
      </c>
      <c r="DU185" s="2">
        <f t="shared" si="236"/>
        <v>146.87811086369771</v>
      </c>
      <c r="DV185" s="2">
        <f t="shared" si="236"/>
        <v>153.75134281650071</v>
      </c>
      <c r="DW185" s="2">
        <f t="shared" si="236"/>
        <v>154.52648790896157</v>
      </c>
      <c r="DX185" s="2">
        <f t="shared" si="236"/>
        <v>157.36899043329041</v>
      </c>
      <c r="DY185" s="2">
        <f t="shared" si="236"/>
        <v>162.53453800519091</v>
      </c>
      <c r="EA185" s="2">
        <f t="shared" si="213"/>
        <v>103.7947890919769</v>
      </c>
      <c r="EB185" s="2">
        <f t="shared" si="213"/>
        <v>104.83213510825259</v>
      </c>
      <c r="EC185" s="2">
        <f t="shared" si="213"/>
        <v>102.91204470638505</v>
      </c>
      <c r="ED185" s="2">
        <f t="shared" si="213"/>
        <v>102.52935379867198</v>
      </c>
      <c r="EE185" s="2">
        <f t="shared" si="213"/>
        <v>102.74907321192927</v>
      </c>
      <c r="EF185" s="2">
        <f t="shared" ref="EF185:EO227" si="239">CJ$228*$B185+CJ$229</f>
        <v>106.01744737784449</v>
      </c>
      <c r="EG185" s="2">
        <f t="shared" si="239"/>
        <v>108.07810954501944</v>
      </c>
      <c r="EH185" s="2">
        <f t="shared" si="239"/>
        <v>106.80560669284417</v>
      </c>
      <c r="EI185" s="2">
        <f t="shared" si="239"/>
        <v>104.48545090226251</v>
      </c>
      <c r="EJ185" s="2">
        <f t="shared" si="239"/>
        <v>106.88201518009417</v>
      </c>
      <c r="EK185" s="2">
        <f t="shared" si="212"/>
        <v>106.7785762348615</v>
      </c>
      <c r="EL185" s="2">
        <f t="shared" si="179"/>
        <v>108.59820774162533</v>
      </c>
      <c r="EM185" s="2">
        <f t="shared" si="179"/>
        <v>109.25033511438502</v>
      </c>
      <c r="EN185" s="2">
        <f t="shared" si="179"/>
        <v>110.42134693417307</v>
      </c>
      <c r="EO185" s="2">
        <f t="shared" si="179"/>
        <v>113.23784181594775</v>
      </c>
      <c r="EQ185" s="2">
        <f t="shared" si="237"/>
        <v>103.01435202971717</v>
      </c>
      <c r="ER185" s="2">
        <f t="shared" si="237"/>
        <v>103.54140143700337</v>
      </c>
      <c r="ES185" s="2">
        <f t="shared" si="237"/>
        <v>103.26190176018511</v>
      </c>
      <c r="ET185" s="2">
        <f t="shared" si="237"/>
        <v>103.21661041688598</v>
      </c>
      <c r="EU185" s="2">
        <f t="shared" si="237"/>
        <v>103.69154164954477</v>
      </c>
      <c r="EV185" s="2">
        <f t="shared" si="237"/>
        <v>105.30013864252744</v>
      </c>
      <c r="EW185" s="2">
        <f t="shared" si="237"/>
        <v>107.60126533787171</v>
      </c>
      <c r="EX185" s="2">
        <f t="shared" si="237"/>
        <v>108.09557942779291</v>
      </c>
      <c r="EY185" s="2">
        <f t="shared" si="237"/>
        <v>104.94853830515558</v>
      </c>
      <c r="EZ185" s="2">
        <f t="shared" si="237"/>
        <v>106.58901242446306</v>
      </c>
      <c r="FA185" s="2">
        <f t="shared" si="237"/>
        <v>107.58380226817785</v>
      </c>
      <c r="FB185" s="2">
        <f t="shared" si="237"/>
        <v>108.59392363691515</v>
      </c>
      <c r="FC185" s="2">
        <f t="shared" si="237"/>
        <v>109.4822032475911</v>
      </c>
      <c r="FD185" s="2">
        <f t="shared" si="237"/>
        <v>110.20782515011197</v>
      </c>
      <c r="FE185" s="2">
        <f t="shared" si="237"/>
        <v>112.60678399661633</v>
      </c>
      <c r="FG185" s="2">
        <f t="shared" si="238"/>
        <v>0.99997800651834778</v>
      </c>
      <c r="FH185" s="2">
        <f t="shared" si="238"/>
        <v>0.99997825657545536</v>
      </c>
      <c r="FI185" s="2">
        <f t="shared" si="238"/>
        <v>0.99997817436758052</v>
      </c>
      <c r="FJ185" s="2">
        <f t="shared" si="238"/>
        <v>0.99997856848542177</v>
      </c>
      <c r="FK185" s="2">
        <f t="shared" si="238"/>
        <v>0.9999801212959688</v>
      </c>
      <c r="FL185" s="2">
        <f t="shared" si="238"/>
        <v>0.99997775927447918</v>
      </c>
      <c r="FM185" s="2">
        <f t="shared" si="238"/>
        <v>0.99997976877875938</v>
      </c>
      <c r="FN185" s="2">
        <f t="shared" si="238"/>
        <v>0.99997728179424206</v>
      </c>
      <c r="FO185" s="2">
        <f t="shared" si="238"/>
        <v>0.99997587465979787</v>
      </c>
      <c r="FP185" s="2">
        <f t="shared" si="238"/>
        <v>0.99997594113067978</v>
      </c>
      <c r="FQ185" s="2">
        <f t="shared" si="238"/>
        <v>0.9999784712399814</v>
      </c>
      <c r="FR185" s="2">
        <f t="shared" si="238"/>
        <v>0.99997558614876603</v>
      </c>
      <c r="FS185" s="2">
        <f t="shared" si="238"/>
        <v>0.99997915092536926</v>
      </c>
      <c r="FT185" s="2">
        <f t="shared" si="238"/>
        <v>0.99997548043396245</v>
      </c>
      <c r="FU185" s="2">
        <f t="shared" si="238"/>
        <v>0.99997069749138434</v>
      </c>
      <c r="FW185" s="2">
        <f t="shared" si="229"/>
        <v>0.86240492026154436</v>
      </c>
      <c r="FX185" s="2">
        <f t="shared" si="229"/>
        <v>0.8706027820709048</v>
      </c>
      <c r="FY185" s="2">
        <f t="shared" si="229"/>
        <v>0.86598745292784929</v>
      </c>
      <c r="FZ185" s="2">
        <f t="shared" si="229"/>
        <v>0.87281725448865233</v>
      </c>
      <c r="GA185" s="2">
        <f t="shared" si="229"/>
        <v>0.87427720901736683</v>
      </c>
      <c r="GB185" s="2">
        <f t="shared" si="229"/>
        <v>0.87493255146041227</v>
      </c>
      <c r="GC185" s="2">
        <f t="shared" si="229"/>
        <v>0.87461827319624663</v>
      </c>
      <c r="GD185" s="2">
        <f t="shared" si="229"/>
        <v>0.8738445375853483</v>
      </c>
      <c r="GE185" s="2">
        <f t="shared" si="229"/>
        <v>0.87706653342025365</v>
      </c>
      <c r="GF185" s="2">
        <f t="shared" si="229"/>
        <v>0.87840624758208552</v>
      </c>
      <c r="GG185" s="2">
        <f t="shared" si="229"/>
        <v>0.87509571516231632</v>
      </c>
      <c r="GH185" s="2">
        <f t="shared" si="229"/>
        <v>0.86117322921123696</v>
      </c>
      <c r="GI185" s="2">
        <f t="shared" si="229"/>
        <v>0.87410936054430066</v>
      </c>
      <c r="GJ185" s="2">
        <f t="shared" si="229"/>
        <v>0.80595814173273117</v>
      </c>
      <c r="GK185" s="2">
        <f t="shared" si="229"/>
        <v>0.76313760591485702</v>
      </c>
      <c r="GM185" s="86">
        <f t="shared" si="230"/>
        <v>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0</v>
      </c>
      <c r="HD185" s="86">
        <f t="shared" si="181"/>
        <v>4.3623068086080735E-289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5.8741422606496023E-284</v>
      </c>
      <c r="HO185" s="86">
        <f t="shared" si="226"/>
        <v>7.3690083449806063E-266</v>
      </c>
      <c r="HP185" s="86">
        <f t="shared" si="226"/>
        <v>0</v>
      </c>
      <c r="HQ185" s="86">
        <f t="shared" si="226"/>
        <v>0</v>
      </c>
      <c r="HS185" s="86">
        <f t="shared" si="231"/>
        <v>3.0224498656438199E-21</v>
      </c>
      <c r="HT185" s="86">
        <f t="shared" si="231"/>
        <v>1.2006729442559857E-25</v>
      </c>
      <c r="HU185" s="86">
        <f t="shared" si="231"/>
        <v>1.2655554793263168E-25</v>
      </c>
      <c r="HV185" s="86">
        <f t="shared" si="231"/>
        <v>5.9975719569741914E-27</v>
      </c>
      <c r="HW185" s="86">
        <f t="shared" si="231"/>
        <v>2.609062918622455E-27</v>
      </c>
      <c r="HX185" s="86">
        <f t="shared" si="231"/>
        <v>1.1534378751945117E-29</v>
      </c>
      <c r="HY185" s="86">
        <f t="shared" si="231"/>
        <v>3.0047694900552412E-26</v>
      </c>
      <c r="HZ185" s="86">
        <f t="shared" si="231"/>
        <v>1.2589109784917268E-28</v>
      </c>
      <c r="IA185" s="86">
        <f t="shared" si="231"/>
        <v>1.6634030641724563E-29</v>
      </c>
      <c r="IB185" s="86">
        <f t="shared" si="231"/>
        <v>7.0934561246848305E-30</v>
      </c>
      <c r="IC185" s="86">
        <f t="shared" si="231"/>
        <v>1.1645213973143784E-27</v>
      </c>
      <c r="ID185" s="86">
        <f t="shared" si="231"/>
        <v>2.6913250567817027E-29</v>
      </c>
      <c r="IE185" s="86">
        <f t="shared" si="231"/>
        <v>2.9148517633547381E-26</v>
      </c>
      <c r="IF185" s="86">
        <f t="shared" si="231"/>
        <v>1.1585334810528591E-53</v>
      </c>
      <c r="IG185" s="86">
        <f t="shared" si="231"/>
        <v>2.3302222294680647E-44</v>
      </c>
      <c r="II185" s="86">
        <f t="shared" si="232"/>
        <v>9.2510737916801939E-3</v>
      </c>
      <c r="IJ185" s="86">
        <f t="shared" si="232"/>
        <v>4.3181717081951197E-3</v>
      </c>
      <c r="IK185" s="86">
        <f t="shared" si="232"/>
        <v>4.6102278037281983E-3</v>
      </c>
      <c r="IL185" s="86">
        <f t="shared" si="232"/>
        <v>2.4019174899452466E-3</v>
      </c>
      <c r="IM185" s="86">
        <f t="shared" si="232"/>
        <v>2.2164356634478931E-3</v>
      </c>
      <c r="IN185" s="86">
        <f t="shared" si="232"/>
        <v>1.4848309971167135E-3</v>
      </c>
      <c r="IO185" s="86">
        <f t="shared" si="232"/>
        <v>2.96986626275305E-3</v>
      </c>
      <c r="IP185" s="86">
        <f t="shared" si="232"/>
        <v>1.9126946016087593E-3</v>
      </c>
      <c r="IQ185" s="86">
        <f t="shared" si="232"/>
        <v>1.6196402874015983E-3</v>
      </c>
      <c r="IR185" s="86">
        <f t="shared" si="232"/>
        <v>1.1112948814404166E-3</v>
      </c>
      <c r="IS185" s="86">
        <f t="shared" si="232"/>
        <v>2.1711272253701224E-3</v>
      </c>
      <c r="IT185" s="86">
        <f t="shared" si="232"/>
        <v>2.5298139946125569E-3</v>
      </c>
      <c r="IU185" s="86">
        <f t="shared" si="232"/>
        <v>2.6592339059610067E-3</v>
      </c>
      <c r="IV185" s="86">
        <f t="shared" si="232"/>
        <v>1.3347185039709033E-3</v>
      </c>
      <c r="IW185" s="86">
        <f t="shared" si="232"/>
        <v>4.0956932483527923E-6</v>
      </c>
      <c r="IY185" s="86">
        <f t="shared" si="233"/>
        <v>9.2510737916801939E-3</v>
      </c>
      <c r="IZ185" s="86">
        <f t="shared" si="233"/>
        <v>4.3181717081951197E-3</v>
      </c>
      <c r="JA185" s="86">
        <f t="shared" si="233"/>
        <v>4.6102278037281983E-3</v>
      </c>
      <c r="JB185" s="86">
        <f t="shared" si="233"/>
        <v>2.4019174899452466E-3</v>
      </c>
      <c r="JC185" s="86">
        <f t="shared" si="233"/>
        <v>2.2164356634478931E-3</v>
      </c>
      <c r="JD185" s="86">
        <f t="shared" si="233"/>
        <v>1.4848309971167135E-3</v>
      </c>
      <c r="JE185" s="86">
        <f t="shared" si="233"/>
        <v>2.96986626275305E-3</v>
      </c>
      <c r="JF185" s="86">
        <f t="shared" si="233"/>
        <v>1.9126946016087593E-3</v>
      </c>
      <c r="JG185" s="86">
        <f t="shared" si="233"/>
        <v>1.6196402874015983E-3</v>
      </c>
      <c r="JH185" s="86">
        <f t="shared" si="233"/>
        <v>1.1112948814404166E-3</v>
      </c>
      <c r="JI185" s="86">
        <f t="shared" si="233"/>
        <v>2.1711272253701224E-3</v>
      </c>
      <c r="JJ185" s="86">
        <f t="shared" si="233"/>
        <v>2.5298139946125569E-3</v>
      </c>
      <c r="JK185" s="86">
        <f t="shared" si="233"/>
        <v>2.6592339059610067E-3</v>
      </c>
      <c r="JL185" s="86">
        <f t="shared" si="233"/>
        <v>1.3347185039709033E-3</v>
      </c>
      <c r="JM185" s="86">
        <f t="shared" si="233"/>
        <v>4.0956932483527923E-6</v>
      </c>
    </row>
    <row r="186" spans="2:273" x14ac:dyDescent="0.25">
      <c r="B186" s="2">
        <v>159</v>
      </c>
      <c r="C186" s="37">
        <v>102.53400000000001</v>
      </c>
      <c r="D186" s="37">
        <v>102.13800000000001</v>
      </c>
      <c r="E186" s="37">
        <v>103.259</v>
      </c>
      <c r="F186" s="37">
        <v>103.53400000000001</v>
      </c>
      <c r="G186" s="37">
        <v>104.828</v>
      </c>
      <c r="H186" s="37">
        <v>104.879</v>
      </c>
      <c r="I186" s="37">
        <v>106.53400000000001</v>
      </c>
      <c r="J186" s="37">
        <v>109.328</v>
      </c>
      <c r="K186" s="37">
        <v>106.13800000000001</v>
      </c>
      <c r="L186" s="37">
        <v>106.60299999999999</v>
      </c>
      <c r="M186" s="37">
        <v>105.39700000000001</v>
      </c>
      <c r="N186" s="37">
        <v>108.172</v>
      </c>
      <c r="O186" s="37">
        <v>109.70699999999999</v>
      </c>
      <c r="P186" s="37">
        <v>110.70699999999999</v>
      </c>
      <c r="Q186" s="37">
        <v>112.224</v>
      </c>
      <c r="S186" s="4">
        <f t="shared" si="234"/>
        <v>103.0201097459797</v>
      </c>
      <c r="T186" s="4">
        <f t="shared" si="234"/>
        <v>103.63184080538953</v>
      </c>
      <c r="U186" s="4">
        <f t="shared" si="234"/>
        <v>103.14267955169271</v>
      </c>
      <c r="V186" s="4" t="e">
        <f t="shared" si="234"/>
        <v>#N/A</v>
      </c>
      <c r="W186" s="4" t="e">
        <f t="shared" si="234"/>
        <v>#N/A</v>
      </c>
      <c r="X186" s="4" t="e">
        <f t="shared" si="234"/>
        <v>#N/A</v>
      </c>
      <c r="Y186" s="4" t="e">
        <f t="shared" si="234"/>
        <v>#N/A</v>
      </c>
      <c r="Z186" s="4" t="e">
        <f t="shared" si="234"/>
        <v>#N/A</v>
      </c>
      <c r="AA186" s="4" t="e">
        <f t="shared" si="234"/>
        <v>#N/A</v>
      </c>
      <c r="AB186" s="4" t="e">
        <f t="shared" si="234"/>
        <v>#N/A</v>
      </c>
      <c r="AC186" s="4" t="e">
        <f t="shared" si="234"/>
        <v>#N/A</v>
      </c>
      <c r="AD186" s="4" t="e">
        <f t="shared" si="234"/>
        <v>#N/A</v>
      </c>
      <c r="AE186" s="4" t="e">
        <f t="shared" si="234"/>
        <v>#N/A</v>
      </c>
      <c r="AF186" s="4">
        <f t="shared" si="234"/>
        <v>110.15505795526562</v>
      </c>
      <c r="AG186" s="4">
        <f t="shared" si="234"/>
        <v>112.6483752798723</v>
      </c>
      <c r="AI186" s="4">
        <f t="shared" si="235"/>
        <v>-0.48610974597968948</v>
      </c>
      <c r="AJ186" s="4">
        <f t="shared" si="235"/>
        <v>-1.4938408053895245</v>
      </c>
      <c r="AK186" s="4">
        <f t="shared" si="235"/>
        <v>0.11632044830729171</v>
      </c>
      <c r="AL186" s="4">
        <f t="shared" si="235"/>
        <v>0</v>
      </c>
      <c r="AM186" s="4">
        <f t="shared" si="235"/>
        <v>0</v>
      </c>
      <c r="AN186" s="4">
        <f t="shared" si="235"/>
        <v>0</v>
      </c>
      <c r="AO186" s="4">
        <f t="shared" si="235"/>
        <v>0</v>
      </c>
      <c r="AP186" s="4">
        <f t="shared" si="235"/>
        <v>0</v>
      </c>
      <c r="AQ186" s="4">
        <f t="shared" si="235"/>
        <v>0</v>
      </c>
      <c r="AR186" s="4">
        <f t="shared" si="235"/>
        <v>0</v>
      </c>
      <c r="AS186" s="4">
        <f t="shared" si="235"/>
        <v>0</v>
      </c>
      <c r="AT186" s="4">
        <f t="shared" si="235"/>
        <v>0</v>
      </c>
      <c r="AU186" s="4">
        <f t="shared" si="235"/>
        <v>0</v>
      </c>
      <c r="AV186" s="4">
        <f t="shared" si="235"/>
        <v>0.5519420447343748</v>
      </c>
      <c r="AW186" s="4">
        <f t="shared" si="235"/>
        <v>-0.42437527987229373</v>
      </c>
      <c r="AY186" s="2">
        <f t="shared" si="227"/>
        <v>103.0201097459797</v>
      </c>
      <c r="AZ186" s="2">
        <f t="shared" si="227"/>
        <v>103.63184080538953</v>
      </c>
      <c r="BA186" s="2">
        <f t="shared" si="227"/>
        <v>103.14267955169271</v>
      </c>
      <c r="BB186" s="2" t="e">
        <f t="shared" si="227"/>
        <v>#N/A</v>
      </c>
      <c r="BC186" s="2" t="e">
        <f t="shared" si="227"/>
        <v>#N/A</v>
      </c>
      <c r="BD186" s="2" t="e">
        <f t="shared" si="227"/>
        <v>#N/A</v>
      </c>
      <c r="BE186" s="2" t="e">
        <f t="shared" si="227"/>
        <v>#N/A</v>
      </c>
      <c r="BF186" s="2" t="e">
        <f t="shared" si="227"/>
        <v>#N/A</v>
      </c>
      <c r="BG186" s="2" t="e">
        <f t="shared" si="227"/>
        <v>#N/A</v>
      </c>
      <c r="BH186" s="2" t="e">
        <f t="shared" si="227"/>
        <v>#N/A</v>
      </c>
      <c r="BI186" s="2" t="e">
        <f t="shared" si="227"/>
        <v>#N/A</v>
      </c>
      <c r="BJ186" s="2" t="e">
        <f t="shared" si="227"/>
        <v>#N/A</v>
      </c>
      <c r="BK186" s="2" t="e">
        <f t="shared" si="227"/>
        <v>#N/A</v>
      </c>
      <c r="BL186" s="2">
        <f t="shared" si="227"/>
        <v>110.15505718864647</v>
      </c>
      <c r="BM186" s="2">
        <f t="shared" si="227"/>
        <v>112.64837448365417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102.53400000000001</v>
      </c>
      <c r="CV186" s="2">
        <f t="shared" si="198"/>
        <v>102.13800000000001</v>
      </c>
      <c r="CW186" s="2">
        <f t="shared" si="199"/>
        <v>103.259</v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>
        <f t="shared" si="210"/>
        <v>110.70699999999999</v>
      </c>
      <c r="DI186" s="2">
        <f t="shared" si="211"/>
        <v>112.224</v>
      </c>
      <c r="DK186" s="2">
        <f t="shared" si="236"/>
        <v>166.33312514071295</v>
      </c>
      <c r="DL186" s="2">
        <f t="shared" si="236"/>
        <v>135.43343657219975</v>
      </c>
      <c r="DM186" s="2">
        <f t="shared" si="236"/>
        <v>135.83521107342159</v>
      </c>
      <c r="DN186" s="2">
        <f t="shared" si="236"/>
        <v>143.52823765182185</v>
      </c>
      <c r="DO186" s="2">
        <f t="shared" si="236"/>
        <v>156.54422748592873</v>
      </c>
      <c r="DP186" s="2">
        <f t="shared" si="236"/>
        <v>157.2044466571835</v>
      </c>
      <c r="DQ186" s="2">
        <f t="shared" si="236"/>
        <v>141.38149821763605</v>
      </c>
      <c r="DR186" s="2">
        <f t="shared" si="236"/>
        <v>144.38785633001424</v>
      </c>
      <c r="DS186" s="2">
        <f t="shared" si="236"/>
        <v>143.43728060918065</v>
      </c>
      <c r="DT186" s="2">
        <f t="shared" si="236"/>
        <v>147.30993385490754</v>
      </c>
      <c r="DU186" s="2">
        <f t="shared" si="236"/>
        <v>147.07566005398112</v>
      </c>
      <c r="DV186" s="2">
        <f t="shared" si="236"/>
        <v>154.00561806543385</v>
      </c>
      <c r="DW186" s="2">
        <f t="shared" si="236"/>
        <v>154.75950902724585</v>
      </c>
      <c r="DX186" s="2">
        <f t="shared" si="236"/>
        <v>157.63812415272412</v>
      </c>
      <c r="DY186" s="2">
        <f t="shared" si="236"/>
        <v>162.84140341119758</v>
      </c>
      <c r="EA186" s="2">
        <f t="shared" ref="EA186:EE227" si="240">CE$228*$B186+CE$229</f>
        <v>103.71151929237556</v>
      </c>
      <c r="EB186" s="2">
        <f t="shared" si="240"/>
        <v>104.78711548976057</v>
      </c>
      <c r="EC186" s="2">
        <f t="shared" si="240"/>
        <v>102.83025887532744</v>
      </c>
      <c r="ED186" s="2">
        <f t="shared" si="240"/>
        <v>102.42937417464229</v>
      </c>
      <c r="EE186" s="2">
        <f t="shared" si="240"/>
        <v>102.65284313656491</v>
      </c>
      <c r="EF186" s="2">
        <f t="shared" si="239"/>
        <v>105.97922119700381</v>
      </c>
      <c r="EG186" s="2">
        <f t="shared" si="239"/>
        <v>108.05496170075602</v>
      </c>
      <c r="EH186" s="2">
        <f t="shared" si="239"/>
        <v>106.76105930961729</v>
      </c>
      <c r="EI186" s="2">
        <f t="shared" si="239"/>
        <v>104.41681707428779</v>
      </c>
      <c r="EJ186" s="2">
        <f t="shared" si="239"/>
        <v>106.82664079989154</v>
      </c>
      <c r="EK186" s="2">
        <f t="shared" si="212"/>
        <v>106.69399557470095</v>
      </c>
      <c r="EL186" s="2">
        <f t="shared" si="179"/>
        <v>108.52174006053203</v>
      </c>
      <c r="EM186" s="2">
        <f t="shared" si="179"/>
        <v>109.14848778336878</v>
      </c>
      <c r="EN186" s="2">
        <f t="shared" si="179"/>
        <v>110.33198852350844</v>
      </c>
      <c r="EO186" s="2">
        <f t="shared" si="179"/>
        <v>113.14473310483089</v>
      </c>
      <c r="EQ186" s="2">
        <f t="shared" si="237"/>
        <v>102.91806415466073</v>
      </c>
      <c r="ER186" s="2">
        <f t="shared" si="237"/>
        <v>103.4745512837091</v>
      </c>
      <c r="ES186" s="2">
        <f t="shared" si="237"/>
        <v>103.18602326254029</v>
      </c>
      <c r="ET186" s="2">
        <f t="shared" si="237"/>
        <v>103.12816754134026</v>
      </c>
      <c r="EU186" s="2">
        <f t="shared" si="237"/>
        <v>103.61122925196676</v>
      </c>
      <c r="EV186" s="2">
        <f t="shared" si="237"/>
        <v>105.24986207458903</v>
      </c>
      <c r="EW186" s="2">
        <f t="shared" si="237"/>
        <v>107.57026484296694</v>
      </c>
      <c r="EX186" s="2">
        <f t="shared" si="237"/>
        <v>108.07232111290871</v>
      </c>
      <c r="EY186" s="2">
        <f t="shared" si="237"/>
        <v>104.88771355916418</v>
      </c>
      <c r="EZ186" s="2">
        <f t="shared" si="237"/>
        <v>106.52864842495995</v>
      </c>
      <c r="FA186" s="2">
        <f t="shared" si="237"/>
        <v>107.51266366673468</v>
      </c>
      <c r="FB186" s="2">
        <f t="shared" si="237"/>
        <v>108.51739006489075</v>
      </c>
      <c r="FC186" s="2">
        <f t="shared" si="237"/>
        <v>109.38424998959439</v>
      </c>
      <c r="FD186" s="2">
        <f t="shared" si="237"/>
        <v>110.11491733808398</v>
      </c>
      <c r="FE186" s="2">
        <f t="shared" si="237"/>
        <v>112.50616638387871</v>
      </c>
      <c r="FG186" s="2">
        <f t="shared" si="238"/>
        <v>0.99997994166752135</v>
      </c>
      <c r="FH186" s="2">
        <f t="shared" si="238"/>
        <v>0.99998016972319159</v>
      </c>
      <c r="FI186" s="2">
        <f t="shared" si="238"/>
        <v>0.99998009474843119</v>
      </c>
      <c r="FJ186" s="2">
        <f t="shared" si="238"/>
        <v>0.99998045418954251</v>
      </c>
      <c r="FK186" s="2">
        <f t="shared" si="238"/>
        <v>0.9999818703747404</v>
      </c>
      <c r="FL186" s="2">
        <f t="shared" si="238"/>
        <v>0.99997971617755554</v>
      </c>
      <c r="FM186" s="2">
        <f t="shared" si="238"/>
        <v>0.99998154887408974</v>
      </c>
      <c r="FN186" s="2">
        <f t="shared" si="238"/>
        <v>0.99997928070868114</v>
      </c>
      <c r="FO186" s="2">
        <f t="shared" si="238"/>
        <v>0.99997799738152604</v>
      </c>
      <c r="FP186" s="2">
        <f t="shared" si="238"/>
        <v>0.99997805800394779</v>
      </c>
      <c r="FQ186" s="2">
        <f t="shared" si="238"/>
        <v>0.99998036550031155</v>
      </c>
      <c r="FR186" s="2">
        <f t="shared" si="238"/>
        <v>0.99997773425521386</v>
      </c>
      <c r="FS186" s="2">
        <f t="shared" si="238"/>
        <v>0.99998098538306401</v>
      </c>
      <c r="FT186" s="2">
        <f t="shared" si="238"/>
        <v>0.99997763784175209</v>
      </c>
      <c r="FU186" s="2">
        <f t="shared" si="238"/>
        <v>0.99997327572561889</v>
      </c>
      <c r="FW186" s="2">
        <f t="shared" si="229"/>
        <v>0.87297390673050268</v>
      </c>
      <c r="FX186" s="2">
        <f t="shared" si="229"/>
        <v>0.88062923251462477</v>
      </c>
      <c r="FY186" s="2">
        <f t="shared" si="229"/>
        <v>0.87632072150670137</v>
      </c>
      <c r="FZ186" s="2">
        <f t="shared" si="229"/>
        <v>0.88269523472286104</v>
      </c>
      <c r="GA186" s="2">
        <f t="shared" si="229"/>
        <v>0.8840568607058199</v>
      </c>
      <c r="GB186" s="2">
        <f t="shared" si="229"/>
        <v>0.88466795053708636</v>
      </c>
      <c r="GC186" s="2">
        <f t="shared" si="229"/>
        <v>0.88437490309954325</v>
      </c>
      <c r="GD186" s="2">
        <f t="shared" si="229"/>
        <v>0.8836533667594989</v>
      </c>
      <c r="GE186" s="2">
        <f t="shared" si="229"/>
        <v>0.88665733964994808</v>
      </c>
      <c r="GF186" s="2">
        <f t="shared" si="229"/>
        <v>0.88790589253950281</v>
      </c>
      <c r="GG186" s="2">
        <f t="shared" si="229"/>
        <v>0.88482008537805767</v>
      </c>
      <c r="GH186" s="2">
        <f t="shared" si="229"/>
        <v>0.87182276312222573</v>
      </c>
      <c r="GI186" s="2">
        <f t="shared" si="229"/>
        <v>0.88390033489437048</v>
      </c>
      <c r="GJ186" s="2">
        <f t="shared" si="229"/>
        <v>0.81995775627691581</v>
      </c>
      <c r="GK186" s="2">
        <f t="shared" si="229"/>
        <v>0.77938093593056446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0</v>
      </c>
      <c r="HD186" s="86">
        <f t="shared" si="181"/>
        <v>1.8746207121789108E-296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3.5283088765798452E-291</v>
      </c>
      <c r="HO186" s="86">
        <f t="shared" si="226"/>
        <v>1.3184408514654687E-272</v>
      </c>
      <c r="HP186" s="86">
        <f t="shared" si="226"/>
        <v>0</v>
      </c>
      <c r="HQ186" s="86">
        <f t="shared" si="226"/>
        <v>0</v>
      </c>
      <c r="HS186" s="86">
        <f t="shared" si="231"/>
        <v>3.9483850363878602E-22</v>
      </c>
      <c r="HT186" s="86">
        <f t="shared" si="231"/>
        <v>1.1203285725597819E-26</v>
      </c>
      <c r="HU186" s="86">
        <f t="shared" si="231"/>
        <v>1.1427242385219593E-26</v>
      </c>
      <c r="HV186" s="86">
        <f t="shared" si="231"/>
        <v>4.6221838463502498E-28</v>
      </c>
      <c r="HW186" s="86">
        <f t="shared" si="231"/>
        <v>1.9697573411922921E-28</v>
      </c>
      <c r="HX186" s="86">
        <f t="shared" si="231"/>
        <v>7.0631466774851925E-31</v>
      </c>
      <c r="HY186" s="86">
        <f t="shared" si="231"/>
        <v>2.5852308236595275E-27</v>
      </c>
      <c r="HZ186" s="86">
        <f t="shared" si="231"/>
        <v>8.5347407629498688E-30</v>
      </c>
      <c r="IA186" s="86">
        <f t="shared" si="231"/>
        <v>1.0794681709885953E-30</v>
      </c>
      <c r="IB186" s="86">
        <f t="shared" si="231"/>
        <v>4.1855763109356607E-31</v>
      </c>
      <c r="IC186" s="86">
        <f t="shared" si="231"/>
        <v>8.6841043560390976E-29</v>
      </c>
      <c r="ID186" s="86">
        <f t="shared" si="231"/>
        <v>1.6182022360024091E-30</v>
      </c>
      <c r="IE186" s="86">
        <f t="shared" si="231"/>
        <v>2.4220503550255166E-27</v>
      </c>
      <c r="IF186" s="86">
        <f t="shared" si="231"/>
        <v>3.7222860170378109E-56</v>
      </c>
      <c r="IG186" s="86">
        <f t="shared" si="231"/>
        <v>1.7679078662902476E-46</v>
      </c>
      <c r="II186" s="86">
        <f t="shared" si="232"/>
        <v>6.2715099871419339E-3</v>
      </c>
      <c r="IJ186" s="86">
        <f t="shared" si="232"/>
        <v>2.7731880561658682E-3</v>
      </c>
      <c r="IK186" s="86">
        <f t="shared" si="232"/>
        <v>2.9498244459010632E-3</v>
      </c>
      <c r="IL186" s="86">
        <f t="shared" si="232"/>
        <v>1.4697977549075138E-3</v>
      </c>
      <c r="IM186" s="86">
        <f t="shared" si="232"/>
        <v>1.3511254633283331E-3</v>
      </c>
      <c r="IN186" s="86">
        <f t="shared" si="232"/>
        <v>8.7445924889915504E-4</v>
      </c>
      <c r="IO186" s="86">
        <f t="shared" si="232"/>
        <v>1.8600882016313856E-3</v>
      </c>
      <c r="IP186" s="86">
        <f t="shared" si="232"/>
        <v>1.1493709009137527E-3</v>
      </c>
      <c r="IQ186" s="86">
        <f t="shared" si="232"/>
        <v>9.664777787179111E-4</v>
      </c>
      <c r="IR186" s="86">
        <f t="shared" si="232"/>
        <v>6.4347085211551133E-4</v>
      </c>
      <c r="IS186" s="86">
        <f t="shared" si="232"/>
        <v>1.3236162005310402E-3</v>
      </c>
      <c r="IT186" s="86">
        <f t="shared" si="232"/>
        <v>1.5131671710052587E-3</v>
      </c>
      <c r="IU186" s="86">
        <f t="shared" si="232"/>
        <v>1.6471975848961042E-3</v>
      </c>
      <c r="IV186" s="86">
        <f t="shared" si="232"/>
        <v>6.3564771135546936E-4</v>
      </c>
      <c r="IW186" s="86">
        <f t="shared" si="232"/>
        <v>6.7567065968207224E-7</v>
      </c>
      <c r="IY186" s="86">
        <f t="shared" si="233"/>
        <v>6.2715099871419339E-3</v>
      </c>
      <c r="IZ186" s="86">
        <f t="shared" si="233"/>
        <v>2.7731880561658682E-3</v>
      </c>
      <c r="JA186" s="86">
        <f t="shared" si="233"/>
        <v>2.9498244459010632E-3</v>
      </c>
      <c r="JB186" s="86">
        <f t="shared" si="233"/>
        <v>1.4697977549075138E-3</v>
      </c>
      <c r="JC186" s="86">
        <f t="shared" si="233"/>
        <v>1.3511254633283331E-3</v>
      </c>
      <c r="JD186" s="86">
        <f t="shared" si="233"/>
        <v>8.7445924889915504E-4</v>
      </c>
      <c r="JE186" s="86">
        <f t="shared" si="233"/>
        <v>1.8600882016313856E-3</v>
      </c>
      <c r="JF186" s="86">
        <f t="shared" si="233"/>
        <v>1.1493709009137527E-3</v>
      </c>
      <c r="JG186" s="86">
        <f t="shared" si="233"/>
        <v>9.664777787179111E-4</v>
      </c>
      <c r="JH186" s="86">
        <f t="shared" si="233"/>
        <v>6.4347085211551133E-4</v>
      </c>
      <c r="JI186" s="86">
        <f t="shared" si="233"/>
        <v>1.3236162005310402E-3</v>
      </c>
      <c r="JJ186" s="86">
        <f t="shared" si="233"/>
        <v>1.5131671710052587E-3</v>
      </c>
      <c r="JK186" s="86">
        <f t="shared" si="233"/>
        <v>1.6471975848961042E-3</v>
      </c>
      <c r="JL186" s="86">
        <f t="shared" si="233"/>
        <v>6.3564771135546936E-4</v>
      </c>
      <c r="JM186" s="86">
        <f t="shared" si="233"/>
        <v>6.7567065968207224E-7</v>
      </c>
    </row>
    <row r="187" spans="2:273" x14ac:dyDescent="0.25">
      <c r="B187" s="2">
        <v>160</v>
      </c>
      <c r="C187" s="37">
        <v>103.63800000000001</v>
      </c>
      <c r="D187" s="37">
        <v>101.79300000000001</v>
      </c>
      <c r="E187" s="37">
        <v>104.5</v>
      </c>
      <c r="F187" s="37">
        <v>104</v>
      </c>
      <c r="G187" s="37">
        <v>104.241</v>
      </c>
      <c r="H187" s="37">
        <v>105.379</v>
      </c>
      <c r="I187" s="37">
        <v>106.672</v>
      </c>
      <c r="J187" s="37">
        <v>108.19</v>
      </c>
      <c r="K187" s="37">
        <v>106.983</v>
      </c>
      <c r="L187" s="37">
        <v>106.414</v>
      </c>
      <c r="M187" s="37">
        <v>105.328</v>
      </c>
      <c r="N187" s="37">
        <v>109.89700000000001</v>
      </c>
      <c r="O187" s="37">
        <v>109.621</v>
      </c>
      <c r="P187" s="37">
        <v>108.741</v>
      </c>
      <c r="Q187" s="37">
        <v>110.086</v>
      </c>
      <c r="S187" s="4">
        <f t="shared" si="234"/>
        <v>102.9174152666197</v>
      </c>
      <c r="T187" s="4" t="e">
        <f t="shared" si="234"/>
        <v>#N/A</v>
      </c>
      <c r="U187" s="4" t="e">
        <f t="shared" si="234"/>
        <v>#N/A</v>
      </c>
      <c r="V187" s="4" t="e">
        <f t="shared" si="234"/>
        <v>#N/A</v>
      </c>
      <c r="W187" s="4" t="e">
        <f t="shared" si="234"/>
        <v>#N/A</v>
      </c>
      <c r="X187" s="4" t="e">
        <f t="shared" si="234"/>
        <v>#N/A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 t="e">
        <f t="shared" si="234"/>
        <v>#N/A</v>
      </c>
      <c r="AE187" s="4" t="e">
        <f t="shared" si="234"/>
        <v>#N/A</v>
      </c>
      <c r="AF187" s="4">
        <f t="shared" si="234"/>
        <v>110.05979085340911</v>
      </c>
      <c r="AG187" s="4">
        <f t="shared" si="234"/>
        <v>112.53933819156488</v>
      </c>
      <c r="AI187" s="4">
        <f t="shared" si="235"/>
        <v>0.72058473338030637</v>
      </c>
      <c r="AJ187" s="4">
        <f t="shared" si="235"/>
        <v>0</v>
      </c>
      <c r="AK187" s="4">
        <f t="shared" si="235"/>
        <v>0</v>
      </c>
      <c r="AL187" s="4">
        <f t="shared" si="235"/>
        <v>0</v>
      </c>
      <c r="AM187" s="4">
        <f t="shared" si="235"/>
        <v>0</v>
      </c>
      <c r="AN187" s="4">
        <f t="shared" si="235"/>
        <v>0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0</v>
      </c>
      <c r="AU187" s="4">
        <f t="shared" si="235"/>
        <v>0</v>
      </c>
      <c r="AV187" s="4">
        <f t="shared" si="235"/>
        <v>-1.3187908534091122</v>
      </c>
      <c r="AW187" s="4">
        <f t="shared" si="235"/>
        <v>-2.4533381915648818</v>
      </c>
      <c r="AY187" s="2">
        <f t="shared" si="227"/>
        <v>102.9174152666197</v>
      </c>
      <c r="AZ187" s="2" t="e">
        <f t="shared" si="227"/>
        <v>#N/A</v>
      </c>
      <c r="BA187" s="2" t="e">
        <f t="shared" si="227"/>
        <v>#N/A</v>
      </c>
      <c r="BB187" s="2" t="e">
        <f t="shared" si="227"/>
        <v>#N/A</v>
      </c>
      <c r="BC187" s="2" t="e">
        <f t="shared" si="227"/>
        <v>#N/A</v>
      </c>
      <c r="BD187" s="2" t="e">
        <f t="shared" si="227"/>
        <v>#N/A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 t="e">
        <f t="shared" si="227"/>
        <v>#N/A</v>
      </c>
      <c r="BK187" s="2" t="e">
        <f t="shared" si="227"/>
        <v>#N/A</v>
      </c>
      <c r="BL187" s="2">
        <f t="shared" si="227"/>
        <v>110.05979075302902</v>
      </c>
      <c r="BM187" s="2">
        <f t="shared" si="227"/>
        <v>112.53933812263401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103.63800000000001</v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>
        <f t="shared" si="210"/>
        <v>108.741</v>
      </c>
      <c r="DI187" s="2">
        <f t="shared" si="211"/>
        <v>110.086</v>
      </c>
      <c r="DK187" s="2">
        <f t="shared" si="236"/>
        <v>166.6932722326454</v>
      </c>
      <c r="DL187" s="2">
        <f t="shared" si="236"/>
        <v>135.57821491228074</v>
      </c>
      <c r="DM187" s="2">
        <f t="shared" si="236"/>
        <v>135.98332399606085</v>
      </c>
      <c r="DN187" s="2">
        <f t="shared" si="236"/>
        <v>143.73139210526313</v>
      </c>
      <c r="DO187" s="2">
        <f t="shared" si="236"/>
        <v>156.82991388367731</v>
      </c>
      <c r="DP187" s="2">
        <f t="shared" si="236"/>
        <v>157.51938833570412</v>
      </c>
      <c r="DQ187" s="2">
        <f t="shared" si="236"/>
        <v>141.57084549718576</v>
      </c>
      <c r="DR187" s="2">
        <f t="shared" si="236"/>
        <v>144.59945234708397</v>
      </c>
      <c r="DS187" s="2">
        <f t="shared" si="236"/>
        <v>143.65002784212788</v>
      </c>
      <c r="DT187" s="2">
        <f t="shared" si="236"/>
        <v>147.5240516832622</v>
      </c>
      <c r="DU187" s="2">
        <f t="shared" si="236"/>
        <v>147.27320924426451</v>
      </c>
      <c r="DV187" s="2">
        <f t="shared" si="236"/>
        <v>154.25989331436699</v>
      </c>
      <c r="DW187" s="2">
        <f t="shared" si="236"/>
        <v>154.99253014553011</v>
      </c>
      <c r="DX187" s="2">
        <f t="shared" si="236"/>
        <v>157.90725787215786</v>
      </c>
      <c r="DY187" s="2">
        <f t="shared" si="236"/>
        <v>163.14826881720427</v>
      </c>
      <c r="EA187" s="2">
        <f t="shared" si="240"/>
        <v>103.62824949277422</v>
      </c>
      <c r="EB187" s="2">
        <f t="shared" si="240"/>
        <v>104.74209587126853</v>
      </c>
      <c r="EC187" s="2">
        <f t="shared" si="240"/>
        <v>102.74847304426983</v>
      </c>
      <c r="ED187" s="2">
        <f t="shared" si="240"/>
        <v>102.32939455061262</v>
      </c>
      <c r="EE187" s="2">
        <f t="shared" si="240"/>
        <v>102.55661306120055</v>
      </c>
      <c r="EF187" s="2">
        <f t="shared" si="239"/>
        <v>105.94099501616313</v>
      </c>
      <c r="EG187" s="2">
        <f t="shared" si="239"/>
        <v>108.0318138564926</v>
      </c>
      <c r="EH187" s="2">
        <f t="shared" si="239"/>
        <v>106.71651192639044</v>
      </c>
      <c r="EI187" s="2">
        <f t="shared" si="239"/>
        <v>104.34818324631307</v>
      </c>
      <c r="EJ187" s="2">
        <f t="shared" si="239"/>
        <v>106.77126641968891</v>
      </c>
      <c r="EK187" s="2">
        <f t="shared" si="212"/>
        <v>106.60941491454039</v>
      </c>
      <c r="EL187" s="2">
        <f t="shared" si="179"/>
        <v>108.44527237943872</v>
      </c>
      <c r="EM187" s="2">
        <f t="shared" si="179"/>
        <v>109.04664045235255</v>
      </c>
      <c r="EN187" s="2">
        <f t="shared" si="179"/>
        <v>110.24263011284383</v>
      </c>
      <c r="EO187" s="2">
        <f t="shared" si="179"/>
        <v>113.05162439371404</v>
      </c>
      <c r="EQ187" s="2">
        <f t="shared" si="237"/>
        <v>102.82177627960429</v>
      </c>
      <c r="ER187" s="2">
        <f t="shared" si="237"/>
        <v>103.40770113041484</v>
      </c>
      <c r="ES187" s="2">
        <f t="shared" si="237"/>
        <v>103.11014476489547</v>
      </c>
      <c r="ET187" s="2">
        <f t="shared" si="237"/>
        <v>103.03972466579452</v>
      </c>
      <c r="EU187" s="2">
        <f t="shared" si="237"/>
        <v>103.53091685438874</v>
      </c>
      <c r="EV187" s="2">
        <f t="shared" si="237"/>
        <v>105.19958550665062</v>
      </c>
      <c r="EW187" s="2">
        <f t="shared" si="237"/>
        <v>107.53926434806215</v>
      </c>
      <c r="EX187" s="2">
        <f t="shared" si="237"/>
        <v>108.04906279802452</v>
      </c>
      <c r="EY187" s="2">
        <f t="shared" si="237"/>
        <v>104.82688881317279</v>
      </c>
      <c r="EZ187" s="2">
        <f t="shared" si="237"/>
        <v>106.46828442545683</v>
      </c>
      <c r="FA187" s="2">
        <f t="shared" si="237"/>
        <v>107.4415250652915</v>
      </c>
      <c r="FB187" s="2">
        <f t="shared" si="237"/>
        <v>108.44085649286635</v>
      </c>
      <c r="FC187" s="2">
        <f t="shared" si="237"/>
        <v>109.28629673159767</v>
      </c>
      <c r="FD187" s="2">
        <f t="shared" si="237"/>
        <v>110.022009526056</v>
      </c>
      <c r="FE187" s="2">
        <f t="shared" si="237"/>
        <v>112.40554877114107</v>
      </c>
      <c r="FG187" s="2">
        <f t="shared" si="238"/>
        <v>0.99998170655107377</v>
      </c>
      <c r="FH187" s="2">
        <f t="shared" si="238"/>
        <v>0.9999819145410469</v>
      </c>
      <c r="FI187" s="2">
        <f t="shared" si="238"/>
        <v>0.99998184616301367</v>
      </c>
      <c r="FJ187" s="2">
        <f t="shared" si="238"/>
        <v>0.99998217397834122</v>
      </c>
      <c r="FK187" s="2">
        <f t="shared" si="238"/>
        <v>0.99998346555887385</v>
      </c>
      <c r="FL187" s="2">
        <f t="shared" si="238"/>
        <v>0.99998150090105076</v>
      </c>
      <c r="FM187" s="2">
        <f t="shared" si="238"/>
        <v>0.99998317234585188</v>
      </c>
      <c r="FN187" s="2">
        <f t="shared" si="238"/>
        <v>0.99998110374728422</v>
      </c>
      <c r="FO187" s="2">
        <f t="shared" si="238"/>
        <v>0.99997993333460866</v>
      </c>
      <c r="FP187" s="2">
        <f t="shared" si="238"/>
        <v>0.9999799886231282</v>
      </c>
      <c r="FQ187" s="2">
        <f t="shared" si="238"/>
        <v>0.99998209309252239</v>
      </c>
      <c r="FR187" s="2">
        <f t="shared" si="238"/>
        <v>0.99997969335962511</v>
      </c>
      <c r="FS187" s="2">
        <f t="shared" si="238"/>
        <v>0.99998265843423439</v>
      </c>
      <c r="FT187" s="2">
        <f t="shared" si="238"/>
        <v>0.99997960542915754</v>
      </c>
      <c r="FU187" s="2">
        <f t="shared" si="238"/>
        <v>0.99997562711477894</v>
      </c>
      <c r="FW187" s="2">
        <f t="shared" si="229"/>
        <v>0.88284135331475966</v>
      </c>
      <c r="FX187" s="2">
        <f t="shared" si="229"/>
        <v>0.88997695742726179</v>
      </c>
      <c r="FY187" s="2">
        <f t="shared" si="229"/>
        <v>0.88596214779315774</v>
      </c>
      <c r="FZ187" s="2">
        <f t="shared" si="229"/>
        <v>0.89190103390959319</v>
      </c>
      <c r="GA187" s="2">
        <f t="shared" si="229"/>
        <v>0.89316873548274045</v>
      </c>
      <c r="GB187" s="2">
        <f t="shared" si="229"/>
        <v>0.89373757281732813</v>
      </c>
      <c r="GC187" s="2">
        <f t="shared" si="229"/>
        <v>0.89346479522894939</v>
      </c>
      <c r="GD187" s="2">
        <f t="shared" si="229"/>
        <v>0.8927931063834732</v>
      </c>
      <c r="GE187" s="2">
        <f t="shared" si="229"/>
        <v>0.89558898188916425</v>
      </c>
      <c r="GF187" s="2">
        <f t="shared" si="229"/>
        <v>0.89675060330983258</v>
      </c>
      <c r="GG187" s="2">
        <f t="shared" si="229"/>
        <v>0.89387917901313052</v>
      </c>
      <c r="GH187" s="2">
        <f t="shared" si="229"/>
        <v>0.88176752016960291</v>
      </c>
      <c r="GI187" s="2">
        <f t="shared" si="229"/>
        <v>0.89302302237042164</v>
      </c>
      <c r="GJ187" s="2">
        <f t="shared" si="229"/>
        <v>0.83315642532979772</v>
      </c>
      <c r="GK187" s="2">
        <f t="shared" si="229"/>
        <v>0.79480985337211585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6.4993427169821059E-304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1.7177625912272197E-298</v>
      </c>
      <c r="HO187" s="86">
        <f t="shared" si="226"/>
        <v>1.9391689649655817E-279</v>
      </c>
      <c r="HP187" s="86">
        <f t="shared" si="226"/>
        <v>0</v>
      </c>
      <c r="HQ187" s="86">
        <f t="shared" si="226"/>
        <v>0</v>
      </c>
      <c r="HS187" s="86">
        <f t="shared" si="231"/>
        <v>4.9366413997350996E-23</v>
      </c>
      <c r="HT187" s="86">
        <f t="shared" si="231"/>
        <v>9.9539690345127504E-28</v>
      </c>
      <c r="HU187" s="86">
        <f t="shared" si="231"/>
        <v>9.8112667593418649E-28</v>
      </c>
      <c r="HV187" s="86">
        <f t="shared" si="231"/>
        <v>3.3739611628604779E-29</v>
      </c>
      <c r="HW187" s="86">
        <f t="shared" si="231"/>
        <v>1.4083422278119064E-29</v>
      </c>
      <c r="HX187" s="86">
        <f t="shared" si="231"/>
        <v>4.0799151154709946E-32</v>
      </c>
      <c r="HY187" s="86">
        <f t="shared" si="231"/>
        <v>2.1134128227125832E-28</v>
      </c>
      <c r="HZ187" s="86">
        <f t="shared" si="231"/>
        <v>5.4696869254482375E-31</v>
      </c>
      <c r="IA187" s="86">
        <f t="shared" si="231"/>
        <v>6.6217137027861004E-32</v>
      </c>
      <c r="IB187" s="86">
        <f t="shared" si="231"/>
        <v>2.3271130469390268E-32</v>
      </c>
      <c r="IC187" s="86">
        <f t="shared" si="231"/>
        <v>6.1341398410044193E-30</v>
      </c>
      <c r="ID187" s="86">
        <f t="shared" si="231"/>
        <v>9.164134318528415E-32</v>
      </c>
      <c r="IE187" s="86">
        <f t="shared" si="231"/>
        <v>1.9095462502472979E-28</v>
      </c>
      <c r="IF187" s="86">
        <f t="shared" si="231"/>
        <v>1.046278929079353E-58</v>
      </c>
      <c r="IG187" s="86">
        <f t="shared" si="231"/>
        <v>1.1927238023150442E-48</v>
      </c>
      <c r="II187" s="86">
        <f t="shared" si="232"/>
        <v>4.1853775009914659E-3</v>
      </c>
      <c r="IJ187" s="86">
        <f t="shared" si="232"/>
        <v>1.7497918540556453E-3</v>
      </c>
      <c r="IK187" s="86">
        <f t="shared" si="232"/>
        <v>1.8534626006863765E-3</v>
      </c>
      <c r="IL187" s="86">
        <f t="shared" si="232"/>
        <v>8.8186827611692951E-4</v>
      </c>
      <c r="IM187" s="86">
        <f t="shared" si="232"/>
        <v>8.0752874955136971E-4</v>
      </c>
      <c r="IN187" s="86">
        <f t="shared" si="232"/>
        <v>5.041657973070459E-4</v>
      </c>
      <c r="IO187" s="86">
        <f t="shared" si="232"/>
        <v>1.1436449566012547E-3</v>
      </c>
      <c r="IP187" s="86">
        <f t="shared" si="232"/>
        <v>6.7670717969235304E-4</v>
      </c>
      <c r="IQ187" s="86">
        <f t="shared" si="232"/>
        <v>5.6502850471198854E-4</v>
      </c>
      <c r="IR187" s="86">
        <f t="shared" si="232"/>
        <v>3.6458815168889934E-4</v>
      </c>
      <c r="IS187" s="86">
        <f t="shared" si="232"/>
        <v>7.9120748439823001E-4</v>
      </c>
      <c r="IT187" s="86">
        <f t="shared" si="232"/>
        <v>8.8564417870378527E-4</v>
      </c>
      <c r="IU187" s="86">
        <f t="shared" si="232"/>
        <v>1.0010678755910036E-3</v>
      </c>
      <c r="IV187" s="86">
        <f t="shared" si="232"/>
        <v>2.906970814246637E-4</v>
      </c>
      <c r="IW187" s="86">
        <f t="shared" si="232"/>
        <v>9.8039829163494165E-8</v>
      </c>
      <c r="IY187" s="86">
        <f t="shared" si="233"/>
        <v>4.1853775009914659E-3</v>
      </c>
      <c r="IZ187" s="86">
        <f t="shared" si="233"/>
        <v>1.7497918540556453E-3</v>
      </c>
      <c r="JA187" s="86">
        <f t="shared" si="233"/>
        <v>1.8534626006863765E-3</v>
      </c>
      <c r="JB187" s="86">
        <f t="shared" si="233"/>
        <v>8.8186827611692951E-4</v>
      </c>
      <c r="JC187" s="86">
        <f t="shared" si="233"/>
        <v>8.0752874955136971E-4</v>
      </c>
      <c r="JD187" s="86">
        <f t="shared" si="233"/>
        <v>5.041657973070459E-4</v>
      </c>
      <c r="JE187" s="86">
        <f t="shared" si="233"/>
        <v>1.1436449566012547E-3</v>
      </c>
      <c r="JF187" s="86">
        <f t="shared" si="233"/>
        <v>6.7670717969235304E-4</v>
      </c>
      <c r="JG187" s="86">
        <f t="shared" si="233"/>
        <v>5.6502850471198854E-4</v>
      </c>
      <c r="JH187" s="86">
        <f t="shared" si="233"/>
        <v>3.6458815168889934E-4</v>
      </c>
      <c r="JI187" s="86">
        <f t="shared" si="233"/>
        <v>7.9120748439823001E-4</v>
      </c>
      <c r="JJ187" s="86">
        <f t="shared" si="233"/>
        <v>8.8564417870378527E-4</v>
      </c>
      <c r="JK187" s="86">
        <f t="shared" si="233"/>
        <v>1.0010678755910036E-3</v>
      </c>
      <c r="JL187" s="86">
        <f t="shared" si="233"/>
        <v>2.906970814246637E-4</v>
      </c>
      <c r="JM187" s="86">
        <f t="shared" si="233"/>
        <v>9.8039829163494165E-8</v>
      </c>
    </row>
    <row r="188" spans="2:273" x14ac:dyDescent="0.25">
      <c r="B188" s="2">
        <v>161</v>
      </c>
      <c r="C188" s="37">
        <v>102.05200000000001</v>
      </c>
      <c r="D188" s="37">
        <v>105.759</v>
      </c>
      <c r="E188" s="37">
        <v>104.20699999999999</v>
      </c>
      <c r="F188" s="37">
        <v>105.121</v>
      </c>
      <c r="G188" s="37">
        <v>103.5</v>
      </c>
      <c r="H188" s="37">
        <v>105.44799999999999</v>
      </c>
      <c r="I188" s="37">
        <v>108.328</v>
      </c>
      <c r="J188" s="37">
        <v>108.017</v>
      </c>
      <c r="K188" s="37">
        <v>104.241</v>
      </c>
      <c r="L188" s="37">
        <v>104.241</v>
      </c>
      <c r="M188" s="37">
        <v>106.29300000000001</v>
      </c>
      <c r="N188" s="37">
        <v>107.89700000000001</v>
      </c>
      <c r="O188" s="37">
        <v>110.29300000000001</v>
      </c>
      <c r="P188" s="37">
        <v>109.5</v>
      </c>
      <c r="Q188" s="37">
        <v>110.672</v>
      </c>
      <c r="S188" s="4">
        <f t="shared" si="234"/>
        <v>102.81502263574183</v>
      </c>
      <c r="T188" s="4" t="e">
        <f t="shared" si="234"/>
        <v>#N/A</v>
      </c>
      <c r="U188" s="4" t="e">
        <f t="shared" si="234"/>
        <v>#N/A</v>
      </c>
      <c r="V188" s="4" t="e">
        <f t="shared" si="234"/>
        <v>#N/A</v>
      </c>
      <c r="W188" s="4" t="e">
        <f t="shared" si="234"/>
        <v>#N/A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 t="e">
        <f t="shared" si="234"/>
        <v>#N/A</v>
      </c>
      <c r="AF188" s="4">
        <f t="shared" si="234"/>
        <v>109.96461358814331</v>
      </c>
      <c r="AG188" s="4">
        <f t="shared" si="234"/>
        <v>112.43061140813073</v>
      </c>
      <c r="AI188" s="4">
        <f t="shared" si="235"/>
        <v>-0.7630226357418195</v>
      </c>
      <c r="AJ188" s="4">
        <f t="shared" si="235"/>
        <v>0</v>
      </c>
      <c r="AK188" s="4">
        <f t="shared" si="235"/>
        <v>0</v>
      </c>
      <c r="AL188" s="4">
        <f t="shared" si="235"/>
        <v>0</v>
      </c>
      <c r="AM188" s="4">
        <f t="shared" si="235"/>
        <v>0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0</v>
      </c>
      <c r="AV188" s="4">
        <f t="shared" si="235"/>
        <v>-0.46461358814330822</v>
      </c>
      <c r="AW188" s="4">
        <f t="shared" si="235"/>
        <v>-1.7586114081307329</v>
      </c>
      <c r="AY188" s="2">
        <f t="shared" si="227"/>
        <v>102.81502263574183</v>
      </c>
      <c r="AZ188" s="2" t="e">
        <f t="shared" si="227"/>
        <v>#N/A</v>
      </c>
      <c r="BA188" s="2" t="e">
        <f t="shared" si="227"/>
        <v>#N/A</v>
      </c>
      <c r="BB188" s="2" t="e">
        <f t="shared" si="227"/>
        <v>#N/A</v>
      </c>
      <c r="BC188" s="2" t="e">
        <f t="shared" si="227"/>
        <v>#N/A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 t="e">
        <f t="shared" si="227"/>
        <v>#N/A</v>
      </c>
      <c r="BL188" s="2">
        <f t="shared" si="227"/>
        <v>109.96461357642134</v>
      </c>
      <c r="BM188" s="2">
        <f t="shared" si="227"/>
        <v>112.43061140306465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102.05200000000001</v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>
        <f t="shared" si="210"/>
        <v>109.5</v>
      </c>
      <c r="DI188" s="2">
        <f t="shared" si="211"/>
        <v>110.672</v>
      </c>
      <c r="DK188" s="2">
        <f t="shared" si="236"/>
        <v>167.05341932457787</v>
      </c>
      <c r="DL188" s="2">
        <f t="shared" si="236"/>
        <v>135.7229932523617</v>
      </c>
      <c r="DM188" s="2">
        <f t="shared" si="236"/>
        <v>136.13143691870008</v>
      </c>
      <c r="DN188" s="2">
        <f t="shared" si="236"/>
        <v>143.93454655870443</v>
      </c>
      <c r="DO188" s="2">
        <f t="shared" si="236"/>
        <v>157.11560028142591</v>
      </c>
      <c r="DP188" s="2">
        <f t="shared" si="236"/>
        <v>157.83433001422475</v>
      </c>
      <c r="DQ188" s="2">
        <f t="shared" si="236"/>
        <v>141.76019277673549</v>
      </c>
      <c r="DR188" s="2">
        <f t="shared" si="236"/>
        <v>144.81104836415366</v>
      </c>
      <c r="DS188" s="2">
        <f t="shared" si="236"/>
        <v>143.86277507507509</v>
      </c>
      <c r="DT188" s="2">
        <f t="shared" si="236"/>
        <v>147.73816951161689</v>
      </c>
      <c r="DU188" s="2">
        <f t="shared" si="236"/>
        <v>147.47075843454792</v>
      </c>
      <c r="DV188" s="2">
        <f t="shared" si="236"/>
        <v>154.51416856330013</v>
      </c>
      <c r="DW188" s="2">
        <f t="shared" si="236"/>
        <v>155.2255512638144</v>
      </c>
      <c r="DX188" s="2">
        <f t="shared" si="236"/>
        <v>158.17639159159157</v>
      </c>
      <c r="DY188" s="2">
        <f t="shared" si="236"/>
        <v>163.45513422321093</v>
      </c>
      <c r="EA188" s="2">
        <f t="shared" si="240"/>
        <v>103.54497969317289</v>
      </c>
      <c r="EB188" s="2">
        <f t="shared" si="240"/>
        <v>104.6970762527765</v>
      </c>
      <c r="EC188" s="2">
        <f t="shared" si="240"/>
        <v>102.66668721321223</v>
      </c>
      <c r="ED188" s="2">
        <f t="shared" si="240"/>
        <v>102.22941492658293</v>
      </c>
      <c r="EE188" s="2">
        <f t="shared" si="240"/>
        <v>102.46038298583619</v>
      </c>
      <c r="EF188" s="2">
        <f t="shared" si="239"/>
        <v>105.90276883532245</v>
      </c>
      <c r="EG188" s="2">
        <f t="shared" si="239"/>
        <v>108.0086660122292</v>
      </c>
      <c r="EH188" s="2">
        <f t="shared" si="239"/>
        <v>106.67196454316357</v>
      </c>
      <c r="EI188" s="2">
        <f t="shared" si="239"/>
        <v>104.27954941833836</v>
      </c>
      <c r="EJ188" s="2">
        <f t="shared" si="239"/>
        <v>106.71589203948629</v>
      </c>
      <c r="EK188" s="2">
        <f t="shared" si="212"/>
        <v>106.52483425437985</v>
      </c>
      <c r="EL188" s="2">
        <f t="shared" si="179"/>
        <v>108.36880469834541</v>
      </c>
      <c r="EM188" s="2">
        <f t="shared" si="179"/>
        <v>108.94479312133632</v>
      </c>
      <c r="EN188" s="2">
        <f t="shared" si="179"/>
        <v>110.15327170217921</v>
      </c>
      <c r="EO188" s="2">
        <f t="shared" si="179"/>
        <v>112.95851568259718</v>
      </c>
      <c r="EQ188" s="2">
        <f t="shared" si="237"/>
        <v>102.72548840454786</v>
      </c>
      <c r="ER188" s="2">
        <f t="shared" si="237"/>
        <v>103.34085097712058</v>
      </c>
      <c r="ES188" s="2">
        <f t="shared" si="237"/>
        <v>103.03426626725064</v>
      </c>
      <c r="ET188" s="2">
        <f t="shared" si="237"/>
        <v>102.9512817902488</v>
      </c>
      <c r="EU188" s="2">
        <f t="shared" si="237"/>
        <v>103.45060445681072</v>
      </c>
      <c r="EV188" s="2">
        <f t="shared" si="237"/>
        <v>105.14930893871221</v>
      </c>
      <c r="EW188" s="2">
        <f t="shared" si="237"/>
        <v>107.50826385315737</v>
      </c>
      <c r="EX188" s="2">
        <f t="shared" si="237"/>
        <v>108.02580448314032</v>
      </c>
      <c r="EY188" s="2">
        <f t="shared" si="237"/>
        <v>104.76606406718138</v>
      </c>
      <c r="EZ188" s="2">
        <f t="shared" si="237"/>
        <v>106.40792042595371</v>
      </c>
      <c r="FA188" s="2">
        <f t="shared" si="237"/>
        <v>107.37038646384832</v>
      </c>
      <c r="FB188" s="2">
        <f t="shared" si="237"/>
        <v>108.36432292084196</v>
      </c>
      <c r="FC188" s="2">
        <f t="shared" si="237"/>
        <v>109.18834347360097</v>
      </c>
      <c r="FD188" s="2">
        <f t="shared" si="237"/>
        <v>109.92910171402801</v>
      </c>
      <c r="FE188" s="2">
        <f t="shared" si="237"/>
        <v>112.30493115840345</v>
      </c>
      <c r="FG188" s="2">
        <f t="shared" si="238"/>
        <v>0.99998331614943525</v>
      </c>
      <c r="FH188" s="2">
        <f t="shared" si="238"/>
        <v>0.99998350583915252</v>
      </c>
      <c r="FI188" s="2">
        <f t="shared" si="238"/>
        <v>0.99998344347744617</v>
      </c>
      <c r="FJ188" s="2">
        <f t="shared" si="238"/>
        <v>0.9999837424495247</v>
      </c>
      <c r="FK188" s="2">
        <f t="shared" si="238"/>
        <v>0.99998492038853171</v>
      </c>
      <c r="FL188" s="2">
        <f t="shared" si="238"/>
        <v>0.99998312859377803</v>
      </c>
      <c r="FM188" s="2">
        <f t="shared" si="238"/>
        <v>0.9999846529742924</v>
      </c>
      <c r="FN188" s="2">
        <f t="shared" si="238"/>
        <v>0.99998276638404626</v>
      </c>
      <c r="FO188" s="2">
        <f t="shared" si="238"/>
        <v>0.99998169895134015</v>
      </c>
      <c r="FP188" s="2">
        <f t="shared" si="238"/>
        <v>0.99998174937524709</v>
      </c>
      <c r="FQ188" s="2">
        <f t="shared" si="238"/>
        <v>0.99998366868054922</v>
      </c>
      <c r="FR188" s="2">
        <f t="shared" si="238"/>
        <v>0.99998148009077648</v>
      </c>
      <c r="FS188" s="2">
        <f t="shared" si="238"/>
        <v>0.99998418427991764</v>
      </c>
      <c r="FT188" s="2">
        <f t="shared" si="238"/>
        <v>0.99998139989694979</v>
      </c>
      <c r="FU188" s="2">
        <f t="shared" si="238"/>
        <v>0.99997777161682222</v>
      </c>
      <c r="FW188" s="2">
        <f t="shared" si="229"/>
        <v>0.89203708800126025</v>
      </c>
      <c r="FX188" s="2">
        <f t="shared" si="229"/>
        <v>0.89867690036855552</v>
      </c>
      <c r="FY188" s="2">
        <f t="shared" si="229"/>
        <v>0.89494208156722155</v>
      </c>
      <c r="FZ188" s="2">
        <f t="shared" si="229"/>
        <v>0.90046584840760491</v>
      </c>
      <c r="GA188" s="2">
        <f t="shared" si="229"/>
        <v>0.90164418477447528</v>
      </c>
      <c r="GB188" s="2">
        <f t="shared" si="229"/>
        <v>0.90217283630852763</v>
      </c>
      <c r="GC188" s="2">
        <f t="shared" si="229"/>
        <v>0.90191933589688444</v>
      </c>
      <c r="GD188" s="2">
        <f t="shared" si="229"/>
        <v>0.90129506289562811</v>
      </c>
      <c r="GE188" s="2">
        <f t="shared" si="229"/>
        <v>0.90389308184037831</v>
      </c>
      <c r="GF188" s="2">
        <f t="shared" si="229"/>
        <v>0.9049721191323099</v>
      </c>
      <c r="GG188" s="2">
        <f t="shared" si="229"/>
        <v>0.90230443035899521</v>
      </c>
      <c r="GH188" s="2">
        <f t="shared" si="229"/>
        <v>0.8910371369165877</v>
      </c>
      <c r="GI188" s="2">
        <f t="shared" si="229"/>
        <v>0.90150875704343292</v>
      </c>
      <c r="GJ188" s="2">
        <f t="shared" si="229"/>
        <v>0.84556974954539776</v>
      </c>
      <c r="GK188" s="2">
        <f t="shared" si="229"/>
        <v>0.80942359883942738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6.7784814312841339E-306</v>
      </c>
      <c r="HO188" s="86">
        <f t="shared" si="226"/>
        <v>2.3446195422604734E-286</v>
      </c>
      <c r="HP188" s="86">
        <f t="shared" si="226"/>
        <v>0</v>
      </c>
      <c r="HQ188" s="86">
        <f t="shared" si="226"/>
        <v>0</v>
      </c>
      <c r="HS188" s="86">
        <f t="shared" si="231"/>
        <v>5.9072812684732713E-24</v>
      </c>
      <c r="HT188" s="86">
        <f t="shared" si="231"/>
        <v>8.4211321049157739E-29</v>
      </c>
      <c r="HU188" s="86">
        <f t="shared" si="231"/>
        <v>8.0098606805249082E-29</v>
      </c>
      <c r="HV188" s="86">
        <f t="shared" si="231"/>
        <v>2.3326342207500044E-30</v>
      </c>
      <c r="HW188" s="86">
        <f t="shared" si="231"/>
        <v>9.5359436718917699E-31</v>
      </c>
      <c r="HX188" s="86">
        <f t="shared" si="231"/>
        <v>2.2230322221451704E-33</v>
      </c>
      <c r="HY188" s="86">
        <f t="shared" si="231"/>
        <v>1.6415689811228305E-29</v>
      </c>
      <c r="HZ188" s="86">
        <f t="shared" si="231"/>
        <v>3.313632045933846E-32</v>
      </c>
      <c r="IA188" s="86">
        <f t="shared" si="231"/>
        <v>3.8394792743908019E-33</v>
      </c>
      <c r="IB188" s="86">
        <f t="shared" si="231"/>
        <v>1.2190941741856839E-33</v>
      </c>
      <c r="IC188" s="86">
        <f t="shared" si="231"/>
        <v>4.1041787274339814E-31</v>
      </c>
      <c r="ID188" s="86">
        <f t="shared" si="231"/>
        <v>4.8880375743041149E-33</v>
      </c>
      <c r="IE188" s="86">
        <f t="shared" si="231"/>
        <v>1.4284010823805208E-29</v>
      </c>
      <c r="IF188" s="86">
        <f t="shared" si="231"/>
        <v>2.5728341051461842E-61</v>
      </c>
      <c r="IG188" s="86">
        <f t="shared" si="231"/>
        <v>7.1552886424536416E-51</v>
      </c>
      <c r="II188" s="86">
        <f t="shared" si="232"/>
        <v>2.7494463194352855E-3</v>
      </c>
      <c r="IJ188" s="86">
        <f t="shared" si="232"/>
        <v>1.0846422809954986E-3</v>
      </c>
      <c r="IK188" s="86">
        <f t="shared" si="232"/>
        <v>1.1435334942893058E-3</v>
      </c>
      <c r="IL188" s="86">
        <f t="shared" si="232"/>
        <v>5.1875284648026797E-4</v>
      </c>
      <c r="IM188" s="86">
        <f t="shared" si="232"/>
        <v>4.7315828885536709E-4</v>
      </c>
      <c r="IN188" s="86">
        <f t="shared" si="232"/>
        <v>2.8453891403209283E-4</v>
      </c>
      <c r="IO188" s="86">
        <f t="shared" si="232"/>
        <v>6.9020105744811862E-4</v>
      </c>
      <c r="IP188" s="86">
        <f t="shared" si="232"/>
        <v>3.9032916790505783E-4</v>
      </c>
      <c r="IQ188" s="86">
        <f t="shared" si="232"/>
        <v>3.2360751840674012E-4</v>
      </c>
      <c r="IR188" s="86">
        <f t="shared" si="232"/>
        <v>2.0212233227199578E-4</v>
      </c>
      <c r="IS188" s="86">
        <f t="shared" si="232"/>
        <v>4.636976612525004E-4</v>
      </c>
      <c r="IT188" s="86">
        <f t="shared" si="232"/>
        <v>5.0718205259228492E-4</v>
      </c>
      <c r="IU188" s="86">
        <f t="shared" si="232"/>
        <v>5.9686351366462678E-4</v>
      </c>
      <c r="IV188" s="86">
        <f t="shared" si="232"/>
        <v>1.2763619401961053E-4</v>
      </c>
      <c r="IW188" s="86">
        <f t="shared" si="232"/>
        <v>1.2511819467935058E-8</v>
      </c>
      <c r="IY188" s="86">
        <f t="shared" si="233"/>
        <v>2.7494463194352855E-3</v>
      </c>
      <c r="IZ188" s="86">
        <f t="shared" si="233"/>
        <v>1.0846422809954986E-3</v>
      </c>
      <c r="JA188" s="86">
        <f t="shared" si="233"/>
        <v>1.1435334942893058E-3</v>
      </c>
      <c r="JB188" s="86">
        <f t="shared" si="233"/>
        <v>5.1875284648026797E-4</v>
      </c>
      <c r="JC188" s="86">
        <f t="shared" si="233"/>
        <v>4.7315828885536709E-4</v>
      </c>
      <c r="JD188" s="86">
        <f t="shared" si="233"/>
        <v>2.8453891403209283E-4</v>
      </c>
      <c r="JE188" s="86">
        <f t="shared" si="233"/>
        <v>6.9020105744811862E-4</v>
      </c>
      <c r="JF188" s="86">
        <f t="shared" si="233"/>
        <v>3.9032916790505783E-4</v>
      </c>
      <c r="JG188" s="86">
        <f t="shared" si="233"/>
        <v>3.2360751840674012E-4</v>
      </c>
      <c r="JH188" s="86">
        <f t="shared" si="233"/>
        <v>2.0212233227199578E-4</v>
      </c>
      <c r="JI188" s="86">
        <f t="shared" si="233"/>
        <v>4.636976612525004E-4</v>
      </c>
      <c r="JJ188" s="86">
        <f t="shared" si="233"/>
        <v>5.0718205259228492E-4</v>
      </c>
      <c r="JK188" s="86">
        <f t="shared" si="233"/>
        <v>5.9686351366462678E-4</v>
      </c>
      <c r="JL188" s="86">
        <f t="shared" si="233"/>
        <v>1.2763619401961053E-4</v>
      </c>
      <c r="JM188" s="86">
        <f t="shared" si="233"/>
        <v>1.2511819467935058E-8</v>
      </c>
    </row>
    <row r="189" spans="2:273" x14ac:dyDescent="0.25">
      <c r="B189" s="2">
        <v>162</v>
      </c>
      <c r="C189" s="37">
        <v>103.69</v>
      </c>
      <c r="D189" s="37">
        <v>103.39700000000001</v>
      </c>
      <c r="E189" s="37">
        <v>104.36199999999999</v>
      </c>
      <c r="F189" s="37">
        <v>103.586</v>
      </c>
      <c r="G189" s="37">
        <v>103.46599999999999</v>
      </c>
      <c r="H189" s="37">
        <v>106.172</v>
      </c>
      <c r="I189" s="37">
        <v>104.13800000000001</v>
      </c>
      <c r="J189" s="37">
        <v>110</v>
      </c>
      <c r="K189" s="37">
        <v>108.845</v>
      </c>
      <c r="L189" s="37">
        <v>106.345</v>
      </c>
      <c r="M189" s="37">
        <v>107.259</v>
      </c>
      <c r="N189" s="37">
        <v>107.017</v>
      </c>
      <c r="O189" s="37">
        <v>109.931</v>
      </c>
      <c r="P189" s="37">
        <v>109.31</v>
      </c>
      <c r="Q189" s="37">
        <v>111.5</v>
      </c>
      <c r="S189" s="4" t="e">
        <f t="shared" si="234"/>
        <v>#N/A</v>
      </c>
      <c r="T189" s="4" t="e">
        <f t="shared" si="234"/>
        <v>#N/A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 t="e">
        <f t="shared" si="234"/>
        <v>#N/A</v>
      </c>
      <c r="AF189" s="4">
        <f t="shared" si="234"/>
        <v>109.86952890441387</v>
      </c>
      <c r="AG189" s="4">
        <f t="shared" si="234"/>
        <v>112.32220813924472</v>
      </c>
      <c r="AI189" s="4">
        <f t="shared" si="235"/>
        <v>0</v>
      </c>
      <c r="AJ189" s="4">
        <f t="shared" si="235"/>
        <v>0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</v>
      </c>
      <c r="AV189" s="4">
        <f t="shared" si="235"/>
        <v>-0.55952890441386671</v>
      </c>
      <c r="AW189" s="4">
        <f t="shared" si="235"/>
        <v>-0.82220813924472225</v>
      </c>
      <c r="AY189" s="2" t="e">
        <f t="shared" si="227"/>
        <v>#N/A</v>
      </c>
      <c r="AZ189" s="2" t="e">
        <f t="shared" si="227"/>
        <v>#N/A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 t="e">
        <f t="shared" si="227"/>
        <v>#N/A</v>
      </c>
      <c r="BL189" s="2">
        <f t="shared" si="227"/>
        <v>109.86952890319331</v>
      </c>
      <c r="BM189" s="2">
        <f t="shared" si="227"/>
        <v>112.32220813892876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>
        <f t="shared" si="210"/>
        <v>109.31</v>
      </c>
      <c r="DI189" s="2">
        <f t="shared" si="211"/>
        <v>111.5</v>
      </c>
      <c r="DK189" s="2">
        <f t="shared" si="236"/>
        <v>167.41356641651032</v>
      </c>
      <c r="DL189" s="2">
        <f t="shared" si="236"/>
        <v>135.86777159244266</v>
      </c>
      <c r="DM189" s="2">
        <f t="shared" si="236"/>
        <v>136.2795498413393</v>
      </c>
      <c r="DN189" s="2">
        <f t="shared" si="236"/>
        <v>144.13770101214573</v>
      </c>
      <c r="DO189" s="2">
        <f t="shared" si="236"/>
        <v>157.40128667917449</v>
      </c>
      <c r="DP189" s="2">
        <f t="shared" si="236"/>
        <v>158.14927169274537</v>
      </c>
      <c r="DQ189" s="2">
        <f t="shared" si="236"/>
        <v>141.9495400562852</v>
      </c>
      <c r="DR189" s="2">
        <f t="shared" si="236"/>
        <v>145.02264438122336</v>
      </c>
      <c r="DS189" s="2">
        <f t="shared" si="236"/>
        <v>144.07552230802233</v>
      </c>
      <c r="DT189" s="2">
        <f t="shared" si="236"/>
        <v>147.95228733997155</v>
      </c>
      <c r="DU189" s="2">
        <f t="shared" si="236"/>
        <v>147.6683076248313</v>
      </c>
      <c r="DV189" s="2">
        <f t="shared" si="236"/>
        <v>154.76844381223327</v>
      </c>
      <c r="DW189" s="2">
        <f t="shared" si="236"/>
        <v>155.45857238209868</v>
      </c>
      <c r="DX189" s="2">
        <f t="shared" si="236"/>
        <v>158.44552531102528</v>
      </c>
      <c r="DY189" s="2">
        <f t="shared" si="236"/>
        <v>163.7619996292176</v>
      </c>
      <c r="EA189" s="2">
        <f t="shared" si="240"/>
        <v>103.46170989357155</v>
      </c>
      <c r="EB189" s="2">
        <f t="shared" si="240"/>
        <v>104.65205663428446</v>
      </c>
      <c r="EC189" s="2">
        <f t="shared" si="240"/>
        <v>102.58490138215461</v>
      </c>
      <c r="ED189" s="2">
        <f t="shared" si="240"/>
        <v>102.12943530255326</v>
      </c>
      <c r="EE189" s="2">
        <f t="shared" si="240"/>
        <v>102.36415291047184</v>
      </c>
      <c r="EF189" s="2">
        <f t="shared" si="239"/>
        <v>105.86454265448178</v>
      </c>
      <c r="EG189" s="2">
        <f t="shared" si="239"/>
        <v>107.98551816796578</v>
      </c>
      <c r="EH189" s="2">
        <f t="shared" si="239"/>
        <v>106.6274171599367</v>
      </c>
      <c r="EI189" s="2">
        <f t="shared" si="239"/>
        <v>104.21091559036364</v>
      </c>
      <c r="EJ189" s="2">
        <f t="shared" si="239"/>
        <v>106.66051765928366</v>
      </c>
      <c r="EK189" s="2">
        <f t="shared" si="212"/>
        <v>106.4402535942193</v>
      </c>
      <c r="EL189" s="2">
        <f t="shared" si="179"/>
        <v>108.29233701725211</v>
      </c>
      <c r="EM189" s="2">
        <f t="shared" si="179"/>
        <v>108.84294579032007</v>
      </c>
      <c r="EN189" s="2">
        <f t="shared" si="179"/>
        <v>110.0639132915146</v>
      </c>
      <c r="EO189" s="2">
        <f t="shared" si="179"/>
        <v>112.86540697148031</v>
      </c>
      <c r="EQ189" s="2">
        <f t="shared" si="237"/>
        <v>102.62920052949141</v>
      </c>
      <c r="ER189" s="2">
        <f t="shared" si="237"/>
        <v>103.27400082382631</v>
      </c>
      <c r="ES189" s="2">
        <f t="shared" si="237"/>
        <v>102.95838776960582</v>
      </c>
      <c r="ET189" s="2">
        <f t="shared" si="237"/>
        <v>102.86283891470306</v>
      </c>
      <c r="EU189" s="2">
        <f t="shared" si="237"/>
        <v>103.37029205923271</v>
      </c>
      <c r="EV189" s="2">
        <f t="shared" si="237"/>
        <v>105.0990323707738</v>
      </c>
      <c r="EW189" s="2">
        <f t="shared" si="237"/>
        <v>107.4772633582526</v>
      </c>
      <c r="EX189" s="2">
        <f t="shared" si="237"/>
        <v>108.00254616825612</v>
      </c>
      <c r="EY189" s="2">
        <f t="shared" si="237"/>
        <v>104.70523932118998</v>
      </c>
      <c r="EZ189" s="2">
        <f t="shared" si="237"/>
        <v>106.34755642645059</v>
      </c>
      <c r="FA189" s="2">
        <f t="shared" si="237"/>
        <v>107.29924786240514</v>
      </c>
      <c r="FB189" s="2">
        <f t="shared" si="237"/>
        <v>108.28778934881755</v>
      </c>
      <c r="FC189" s="2">
        <f t="shared" si="237"/>
        <v>109.09039021560426</v>
      </c>
      <c r="FD189" s="2">
        <f t="shared" si="237"/>
        <v>109.83619390200002</v>
      </c>
      <c r="FE189" s="2">
        <f t="shared" si="237"/>
        <v>112.20431354566583</v>
      </c>
      <c r="FG189" s="2">
        <f t="shared" si="238"/>
        <v>0.99998478412510594</v>
      </c>
      <c r="FH189" s="2">
        <f t="shared" si="238"/>
        <v>0.99998495712468916</v>
      </c>
      <c r="FI189" s="2">
        <f t="shared" si="238"/>
        <v>0.99998490024997166</v>
      </c>
      <c r="FJ189" s="2">
        <f t="shared" si="238"/>
        <v>0.99998517291653521</v>
      </c>
      <c r="FK189" s="2">
        <f t="shared" si="238"/>
        <v>0.99998624721263984</v>
      </c>
      <c r="FL189" s="2">
        <f t="shared" si="238"/>
        <v>0.99998461307180841</v>
      </c>
      <c r="FM189" s="2">
        <f t="shared" si="238"/>
        <v>0.99998600332730203</v>
      </c>
      <c r="FN189" s="2">
        <f t="shared" si="238"/>
        <v>0.99998428273161566</v>
      </c>
      <c r="FO189" s="2">
        <f t="shared" si="238"/>
        <v>0.99998330921837353</v>
      </c>
      <c r="FP189" s="2">
        <f t="shared" si="238"/>
        <v>0.99998335520567116</v>
      </c>
      <c r="FQ189" s="2">
        <f t="shared" si="238"/>
        <v>0.99998510563823706</v>
      </c>
      <c r="FR189" s="2">
        <f t="shared" si="238"/>
        <v>0.99998310961452053</v>
      </c>
      <c r="FS189" s="2">
        <f t="shared" si="238"/>
        <v>0.99998557587177983</v>
      </c>
      <c r="FT189" s="2">
        <f t="shared" si="238"/>
        <v>0.99998303647664244</v>
      </c>
      <c r="FU189" s="2">
        <f t="shared" si="238"/>
        <v>0.99997972743395025</v>
      </c>
      <c r="FW189" s="2">
        <f t="shared" si="229"/>
        <v>0.90059232423110624</v>
      </c>
      <c r="FX189" s="2">
        <f t="shared" si="229"/>
        <v>0.90676097778840703</v>
      </c>
      <c r="FY189" s="2">
        <f t="shared" si="229"/>
        <v>0.90329207563202463</v>
      </c>
      <c r="FZ189" s="2">
        <f t="shared" si="229"/>
        <v>0.90842173918866709</v>
      </c>
      <c r="GA189" s="2">
        <f t="shared" si="229"/>
        <v>0.90951535404917994</v>
      </c>
      <c r="GB189" s="2">
        <f t="shared" si="229"/>
        <v>0.91000592159953597</v>
      </c>
      <c r="GC189" s="2">
        <f t="shared" si="229"/>
        <v>0.90977068906740088</v>
      </c>
      <c r="GD189" s="2">
        <f t="shared" si="229"/>
        <v>0.90919135762141223</v>
      </c>
      <c r="GE189" s="2">
        <f t="shared" si="229"/>
        <v>0.91160192230889481</v>
      </c>
      <c r="GF189" s="2">
        <f t="shared" si="229"/>
        <v>0.91260277741907736</v>
      </c>
      <c r="GG189" s="2">
        <f t="shared" si="229"/>
        <v>0.91012802847707441</v>
      </c>
      <c r="GH189" s="2">
        <f t="shared" si="229"/>
        <v>0.89966269880187189</v>
      </c>
      <c r="GI189" s="2">
        <f t="shared" si="229"/>
        <v>0.90938967510582314</v>
      </c>
      <c r="GJ189" s="2">
        <f t="shared" si="229"/>
        <v>0.85721778607863564</v>
      </c>
      <c r="GK189" s="2">
        <f t="shared" si="229"/>
        <v>0.82322802774420389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2.3303933192282709E-293</v>
      </c>
      <c r="HP189" s="86">
        <f t="shared" si="226"/>
        <v>0</v>
      </c>
      <c r="HQ189" s="86">
        <f t="shared" si="226"/>
        <v>0</v>
      </c>
      <c r="HS189" s="86">
        <f t="shared" si="231"/>
        <v>6.7651968883718956E-25</v>
      </c>
      <c r="HT189" s="86">
        <f t="shared" si="231"/>
        <v>6.7836200704941048E-30</v>
      </c>
      <c r="HU189" s="86">
        <f t="shared" si="231"/>
        <v>6.2177652198375545E-30</v>
      </c>
      <c r="HV189" s="86">
        <f t="shared" si="231"/>
        <v>1.5274250706962322E-31</v>
      </c>
      <c r="HW189" s="86">
        <f t="shared" si="231"/>
        <v>6.1146594482362076E-32</v>
      </c>
      <c r="HX189" s="86">
        <f t="shared" si="231"/>
        <v>1.1425503947518465E-34</v>
      </c>
      <c r="HY189" s="86">
        <f t="shared" si="231"/>
        <v>1.2114822583365892E-30</v>
      </c>
      <c r="HZ189" s="86">
        <f t="shared" si="231"/>
        <v>1.8976190619590683E-33</v>
      </c>
      <c r="IA189" s="86">
        <f t="shared" si="231"/>
        <v>2.1043073096728384E-34</v>
      </c>
      <c r="IB189" s="86">
        <f t="shared" si="231"/>
        <v>6.0173839515870669E-35</v>
      </c>
      <c r="IC189" s="86">
        <f t="shared" si="231"/>
        <v>2.6009744764472747E-32</v>
      </c>
      <c r="ID189" s="86">
        <f t="shared" si="231"/>
        <v>2.4555848012681142E-34</v>
      </c>
      <c r="IE189" s="86">
        <f t="shared" si="231"/>
        <v>1.0137624712692172E-30</v>
      </c>
      <c r="IF189" s="86">
        <f t="shared" si="231"/>
        <v>5.5346896835334893E-64</v>
      </c>
      <c r="IG189" s="86">
        <f t="shared" si="231"/>
        <v>3.8169037131857764E-53</v>
      </c>
      <c r="II189" s="86">
        <f t="shared" si="232"/>
        <v>1.7777559374581847E-3</v>
      </c>
      <c r="IJ189" s="86">
        <f t="shared" si="232"/>
        <v>6.6046204933136398E-4</v>
      </c>
      <c r="IK189" s="86">
        <f t="shared" si="232"/>
        <v>6.9272011296665846E-4</v>
      </c>
      <c r="IL189" s="86">
        <f t="shared" si="232"/>
        <v>2.9915398267180322E-4</v>
      </c>
      <c r="IM189" s="86">
        <f t="shared" si="232"/>
        <v>2.7177424854153042E-4</v>
      </c>
      <c r="IN189" s="86">
        <f t="shared" si="232"/>
        <v>1.5718485185702979E-4</v>
      </c>
      <c r="IO189" s="86">
        <f t="shared" si="232"/>
        <v>4.0884165385009468E-4</v>
      </c>
      <c r="IP189" s="86">
        <f t="shared" si="232"/>
        <v>2.2055526676214194E-4</v>
      </c>
      <c r="IQ189" s="86">
        <f t="shared" si="232"/>
        <v>1.81553259532819E-4</v>
      </c>
      <c r="IR189" s="86">
        <f t="shared" si="232"/>
        <v>1.0963041278678441E-4</v>
      </c>
      <c r="IS189" s="86">
        <f t="shared" si="232"/>
        <v>2.6641775102343286E-4</v>
      </c>
      <c r="IT189" s="86">
        <f t="shared" si="232"/>
        <v>2.8415968017092243E-4</v>
      </c>
      <c r="IU189" s="86">
        <f t="shared" si="232"/>
        <v>3.4909852260916514E-4</v>
      </c>
      <c r="IV189" s="86">
        <f t="shared" si="232"/>
        <v>5.3794285772299583E-5</v>
      </c>
      <c r="IW189" s="86">
        <f t="shared" si="232"/>
        <v>1.4042609407008314E-9</v>
      </c>
      <c r="IY189" s="86">
        <f t="shared" si="233"/>
        <v>1.7777559374581847E-3</v>
      </c>
      <c r="IZ189" s="86">
        <f t="shared" si="233"/>
        <v>6.6046204933136398E-4</v>
      </c>
      <c r="JA189" s="86">
        <f t="shared" si="233"/>
        <v>6.9272011296665846E-4</v>
      </c>
      <c r="JB189" s="86">
        <f t="shared" si="233"/>
        <v>2.9915398267180322E-4</v>
      </c>
      <c r="JC189" s="86">
        <f t="shared" si="233"/>
        <v>2.7177424854153042E-4</v>
      </c>
      <c r="JD189" s="86">
        <f t="shared" si="233"/>
        <v>1.5718485185702979E-4</v>
      </c>
      <c r="JE189" s="86">
        <f t="shared" si="233"/>
        <v>4.0884165385009468E-4</v>
      </c>
      <c r="JF189" s="86">
        <f t="shared" si="233"/>
        <v>2.2055526676214194E-4</v>
      </c>
      <c r="JG189" s="86">
        <f t="shared" si="233"/>
        <v>1.81553259532819E-4</v>
      </c>
      <c r="JH189" s="86">
        <f t="shared" si="233"/>
        <v>1.0963041278678441E-4</v>
      </c>
      <c r="JI189" s="86">
        <f t="shared" si="233"/>
        <v>2.6641775102343286E-4</v>
      </c>
      <c r="JJ189" s="86">
        <f t="shared" si="233"/>
        <v>2.8415968017092243E-4</v>
      </c>
      <c r="JK189" s="86">
        <f t="shared" si="233"/>
        <v>3.4909852260916514E-4</v>
      </c>
      <c r="JL189" s="86">
        <f t="shared" si="233"/>
        <v>5.3794285772299583E-5</v>
      </c>
      <c r="JM189" s="86">
        <f t="shared" si="233"/>
        <v>1.4042609407008314E-9</v>
      </c>
    </row>
    <row r="190" spans="2:273" x14ac:dyDescent="0.25">
      <c r="B190" s="2">
        <v>163</v>
      </c>
      <c r="C190" s="37">
        <v>102.31</v>
      </c>
      <c r="D190" s="37">
        <v>102.172</v>
      </c>
      <c r="E190" s="37">
        <v>104.121</v>
      </c>
      <c r="F190" s="37">
        <v>101.89700000000001</v>
      </c>
      <c r="G190" s="37">
        <v>105.63800000000001</v>
      </c>
      <c r="H190" s="37">
        <v>106.845</v>
      </c>
      <c r="I190" s="37">
        <v>107.414</v>
      </c>
      <c r="J190" s="37">
        <v>108.259</v>
      </c>
      <c r="K190" s="37">
        <v>106.121</v>
      </c>
      <c r="L190" s="37">
        <v>106.017</v>
      </c>
      <c r="M190" s="37">
        <v>108.655</v>
      </c>
      <c r="N190" s="37">
        <v>109.39700000000001</v>
      </c>
      <c r="O190" s="37">
        <v>110.79300000000001</v>
      </c>
      <c r="P190" s="37">
        <v>110.63800000000001</v>
      </c>
      <c r="Q190" s="37">
        <v>113.29300000000001</v>
      </c>
      <c r="S190" s="4" t="e">
        <f t="shared" si="234"/>
        <v>#N/A</v>
      </c>
      <c r="T190" s="4" t="e">
        <f t="shared" si="234"/>
        <v>#N/A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109.77453888347259</v>
      </c>
      <c r="AG190" s="4">
        <f t="shared" si="234"/>
        <v>112.21413811437355</v>
      </c>
      <c r="AI190" s="4">
        <f t="shared" si="235"/>
        <v>0</v>
      </c>
      <c r="AJ190" s="4">
        <f t="shared" si="235"/>
        <v>0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0.86346111652741797</v>
      </c>
      <c r="AW190" s="4">
        <f t="shared" si="235"/>
        <v>1.078861885626452</v>
      </c>
      <c r="AY190" s="2" t="e">
        <f t="shared" si="227"/>
        <v>#N/A</v>
      </c>
      <c r="AZ190" s="2" t="e">
        <f t="shared" si="227"/>
        <v>#N/A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109.77453888335928</v>
      </c>
      <c r="BM190" s="2">
        <f t="shared" si="227"/>
        <v>112.21413811435684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110.63800000000001</v>
      </c>
      <c r="DI190" s="2">
        <f t="shared" si="211"/>
        <v>113.29300000000001</v>
      </c>
      <c r="DK190" s="2">
        <f t="shared" si="236"/>
        <v>167.77371350844277</v>
      </c>
      <c r="DL190" s="2">
        <f t="shared" si="236"/>
        <v>136.01254993252365</v>
      </c>
      <c r="DM190" s="2">
        <f t="shared" si="236"/>
        <v>136.42766276397856</v>
      </c>
      <c r="DN190" s="2">
        <f t="shared" si="236"/>
        <v>144.34085546558703</v>
      </c>
      <c r="DO190" s="2">
        <f t="shared" si="236"/>
        <v>157.6869730769231</v>
      </c>
      <c r="DP190" s="2">
        <f t="shared" si="236"/>
        <v>158.464213371266</v>
      </c>
      <c r="DQ190" s="2">
        <f t="shared" si="236"/>
        <v>142.13888733583491</v>
      </c>
      <c r="DR190" s="2">
        <f t="shared" si="236"/>
        <v>145.23424039829305</v>
      </c>
      <c r="DS190" s="2">
        <f t="shared" si="236"/>
        <v>144.28826954096957</v>
      </c>
      <c r="DT190" s="2">
        <f t="shared" si="236"/>
        <v>148.16640516832624</v>
      </c>
      <c r="DU190" s="2">
        <f t="shared" si="236"/>
        <v>147.86585681511471</v>
      </c>
      <c r="DV190" s="2">
        <f t="shared" si="236"/>
        <v>155.02271906116641</v>
      </c>
      <c r="DW190" s="2">
        <f t="shared" si="236"/>
        <v>155.69159350038296</v>
      </c>
      <c r="DX190" s="2">
        <f t="shared" si="236"/>
        <v>158.71465903045902</v>
      </c>
      <c r="DY190" s="2">
        <f t="shared" si="236"/>
        <v>164.06886503522429</v>
      </c>
      <c r="EA190" s="2">
        <f t="shared" si="240"/>
        <v>103.37844009397021</v>
      </c>
      <c r="EB190" s="2">
        <f t="shared" si="240"/>
        <v>104.60703701579244</v>
      </c>
      <c r="EC190" s="2">
        <f t="shared" si="240"/>
        <v>102.50311555109701</v>
      </c>
      <c r="ED190" s="2">
        <f t="shared" si="240"/>
        <v>102.02945567852359</v>
      </c>
      <c r="EE190" s="2">
        <f t="shared" si="240"/>
        <v>102.26792283510748</v>
      </c>
      <c r="EF190" s="2">
        <f t="shared" si="239"/>
        <v>105.8263164736411</v>
      </c>
      <c r="EG190" s="2">
        <f t="shared" si="239"/>
        <v>107.96237032370236</v>
      </c>
      <c r="EH190" s="2">
        <f t="shared" si="239"/>
        <v>106.58286977670984</v>
      </c>
      <c r="EI190" s="2">
        <f t="shared" si="239"/>
        <v>104.14228176238892</v>
      </c>
      <c r="EJ190" s="2">
        <f t="shared" si="239"/>
        <v>106.60514327908103</v>
      </c>
      <c r="EK190" s="2">
        <f t="shared" si="212"/>
        <v>106.35567293405875</v>
      </c>
      <c r="EL190" s="2">
        <f t="shared" si="179"/>
        <v>108.2158693361588</v>
      </c>
      <c r="EM190" s="2">
        <f t="shared" si="179"/>
        <v>108.74109845930383</v>
      </c>
      <c r="EN190" s="2">
        <f t="shared" si="179"/>
        <v>109.97455488084998</v>
      </c>
      <c r="EO190" s="2">
        <f t="shared" si="179"/>
        <v>112.77229826036346</v>
      </c>
      <c r="EQ190" s="2">
        <f t="shared" si="237"/>
        <v>102.53291265443498</v>
      </c>
      <c r="ER190" s="2">
        <f t="shared" si="237"/>
        <v>103.20715067053206</v>
      </c>
      <c r="ES190" s="2">
        <f t="shared" si="237"/>
        <v>102.882509271961</v>
      </c>
      <c r="ET190" s="2">
        <f t="shared" si="237"/>
        <v>102.77439603915734</v>
      </c>
      <c r="EU190" s="2">
        <f t="shared" si="237"/>
        <v>103.2899796616547</v>
      </c>
      <c r="EV190" s="2">
        <f t="shared" si="237"/>
        <v>105.04875580283539</v>
      </c>
      <c r="EW190" s="2">
        <f t="shared" si="237"/>
        <v>107.44626286334781</v>
      </c>
      <c r="EX190" s="2">
        <f t="shared" si="237"/>
        <v>107.97928785337193</v>
      </c>
      <c r="EY190" s="2">
        <f t="shared" si="237"/>
        <v>104.64441457519858</v>
      </c>
      <c r="EZ190" s="2">
        <f t="shared" si="237"/>
        <v>106.28719242694747</v>
      </c>
      <c r="FA190" s="2">
        <f t="shared" si="237"/>
        <v>107.22810926096197</v>
      </c>
      <c r="FB190" s="2">
        <f t="shared" si="237"/>
        <v>108.21125577679317</v>
      </c>
      <c r="FC190" s="2">
        <f t="shared" si="237"/>
        <v>108.99243695760754</v>
      </c>
      <c r="FD190" s="2">
        <f t="shared" si="237"/>
        <v>109.74328608997202</v>
      </c>
      <c r="FE190" s="2">
        <f t="shared" si="237"/>
        <v>112.10369593292819</v>
      </c>
      <c r="FG190" s="2">
        <f t="shared" si="238"/>
        <v>0.99998612293858724</v>
      </c>
      <c r="FH190" s="2">
        <f t="shared" si="238"/>
        <v>0.99998628071650242</v>
      </c>
      <c r="FI190" s="2">
        <f t="shared" si="238"/>
        <v>0.99998622884600608</v>
      </c>
      <c r="FJ190" s="2">
        <f t="shared" si="238"/>
        <v>0.99998647752152237</v>
      </c>
      <c r="FK190" s="2">
        <f t="shared" si="238"/>
        <v>0.99998745729367833</v>
      </c>
      <c r="FL190" s="2">
        <f t="shared" si="238"/>
        <v>0.99998596693570585</v>
      </c>
      <c r="FM190" s="2">
        <f t="shared" si="238"/>
        <v>0.99998723486706365</v>
      </c>
      <c r="FN190" s="2">
        <f t="shared" si="238"/>
        <v>0.99998566566104474</v>
      </c>
      <c r="FO190" s="2">
        <f t="shared" si="238"/>
        <v>0.99998477780388395</v>
      </c>
      <c r="FP190" s="2">
        <f t="shared" si="238"/>
        <v>0.99998481974492082</v>
      </c>
      <c r="FQ190" s="2">
        <f t="shared" si="238"/>
        <v>0.99998641616282469</v>
      </c>
      <c r="FR190" s="2">
        <f t="shared" si="238"/>
        <v>0.99998459576246845</v>
      </c>
      <c r="FS190" s="2">
        <f t="shared" si="238"/>
        <v>0.99998684502201907</v>
      </c>
      <c r="FT190" s="2">
        <f t="shared" si="238"/>
        <v>0.99998452905973223</v>
      </c>
      <c r="FU190" s="2">
        <f t="shared" si="238"/>
        <v>0.99998151116704126</v>
      </c>
      <c r="FW190" s="2">
        <f t="shared" si="229"/>
        <v>0.9085391324546126</v>
      </c>
      <c r="FX190" s="2">
        <f t="shared" si="229"/>
        <v>0.9142616012708874</v>
      </c>
      <c r="FY190" s="2">
        <f t="shared" si="229"/>
        <v>0.91104437918911307</v>
      </c>
      <c r="FZ190" s="2">
        <f t="shared" si="229"/>
        <v>0.9158011682037327</v>
      </c>
      <c r="GA190" s="2">
        <f t="shared" si="229"/>
        <v>0.91681472858000912</v>
      </c>
      <c r="GB190" s="2">
        <f t="shared" si="229"/>
        <v>0.91726932186304944</v>
      </c>
      <c r="GC190" s="2">
        <f t="shared" si="229"/>
        <v>0.91705134432402102</v>
      </c>
      <c r="GD190" s="2">
        <f t="shared" si="229"/>
        <v>0.91651446974479722</v>
      </c>
      <c r="GE190" s="2">
        <f t="shared" si="229"/>
        <v>0.9187480110941213</v>
      </c>
      <c r="GF190" s="2">
        <f t="shared" si="229"/>
        <v>0.91967508642794382</v>
      </c>
      <c r="GG190" s="2">
        <f t="shared" si="229"/>
        <v>0.91738246825855219</v>
      </c>
      <c r="GH190" s="2">
        <f t="shared" si="229"/>
        <v>0.9076762043226565</v>
      </c>
      <c r="GI190" s="2">
        <f t="shared" si="229"/>
        <v>0.91669825955094641</v>
      </c>
      <c r="GJ190" s="2">
        <f t="shared" si="229"/>
        <v>0.86812428070584136</v>
      </c>
      <c r="GK190" s="2">
        <f t="shared" si="229"/>
        <v>0.83623483903471219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1.9040775740335221E-300</v>
      </c>
      <c r="HP190" s="86">
        <f t="shared" si="226"/>
        <v>0</v>
      </c>
      <c r="HQ190" s="86">
        <f t="shared" si="226"/>
        <v>0</v>
      </c>
      <c r="HS190" s="86">
        <f t="shared" si="231"/>
        <v>7.4148624731822373E-26</v>
      </c>
      <c r="HT190" s="86">
        <f t="shared" si="231"/>
        <v>5.2031131260552817E-31</v>
      </c>
      <c r="HU190" s="86">
        <f t="shared" si="231"/>
        <v>4.5893034551866074E-31</v>
      </c>
      <c r="HV190" s="86">
        <f t="shared" si="231"/>
        <v>9.4726894043773127E-33</v>
      </c>
      <c r="HW190" s="86">
        <f t="shared" si="231"/>
        <v>3.7130217902525854E-33</v>
      </c>
      <c r="HX190" s="86">
        <f t="shared" si="231"/>
        <v>5.5390281694282851E-36</v>
      </c>
      <c r="HY190" s="86">
        <f t="shared" si="231"/>
        <v>8.4947735650849077E-32</v>
      </c>
      <c r="HZ190" s="86">
        <f t="shared" si="231"/>
        <v>1.0272363140358801E-34</v>
      </c>
      <c r="IA190" s="86">
        <f t="shared" si="231"/>
        <v>1.0901212408649024E-35</v>
      </c>
      <c r="IB190" s="86">
        <f t="shared" si="231"/>
        <v>2.7984812621033091E-36</v>
      </c>
      <c r="IC190" s="86">
        <f t="shared" si="231"/>
        <v>1.5612656376824429E-33</v>
      </c>
      <c r="ID190" s="86">
        <f t="shared" si="231"/>
        <v>1.1618389296386364E-35</v>
      </c>
      <c r="IE190" s="86">
        <f t="shared" si="231"/>
        <v>6.8262432940633036E-32</v>
      </c>
      <c r="IF190" s="86">
        <f t="shared" si="231"/>
        <v>1.0415572911197648E-66</v>
      </c>
      <c r="IG190" s="86">
        <f t="shared" si="231"/>
        <v>1.8104329510211653E-55</v>
      </c>
      <c r="II190" s="86">
        <f t="shared" si="232"/>
        <v>1.1313211613973001E-3</v>
      </c>
      <c r="IJ190" s="86">
        <f t="shared" si="232"/>
        <v>3.950399286294577E-4</v>
      </c>
      <c r="IK190" s="86">
        <f t="shared" si="232"/>
        <v>4.1198330979422184E-4</v>
      </c>
      <c r="IL190" s="86">
        <f t="shared" si="232"/>
        <v>1.6911266082564241E-4</v>
      </c>
      <c r="IM190" s="86">
        <f t="shared" si="232"/>
        <v>1.5301478032886772E-4</v>
      </c>
      <c r="IN190" s="86">
        <f t="shared" si="232"/>
        <v>8.4986394175971285E-5</v>
      </c>
      <c r="IO190" s="86">
        <f t="shared" si="232"/>
        <v>2.3768436680365843E-4</v>
      </c>
      <c r="IP190" s="86">
        <f t="shared" si="232"/>
        <v>1.2207572337099819E-4</v>
      </c>
      <c r="IQ190" s="86">
        <f t="shared" si="232"/>
        <v>9.97692546443146E-5</v>
      </c>
      <c r="IR190" s="86">
        <f t="shared" si="232"/>
        <v>5.817312257889569E-5</v>
      </c>
      <c r="IS190" s="86">
        <f t="shared" si="232"/>
        <v>1.500531905691263E-4</v>
      </c>
      <c r="IT190" s="86">
        <f t="shared" si="232"/>
        <v>1.5574708023687115E-4</v>
      </c>
      <c r="IU190" s="86">
        <f t="shared" si="232"/>
        <v>2.0028700995710074E-4</v>
      </c>
      <c r="IV190" s="86">
        <f t="shared" si="232"/>
        <v>2.1759847860607572E-5</v>
      </c>
      <c r="IW190" s="86">
        <f t="shared" si="232"/>
        <v>1.3858684370359523E-10</v>
      </c>
      <c r="IY190" s="86">
        <f t="shared" si="233"/>
        <v>1.1313211613973001E-3</v>
      </c>
      <c r="IZ190" s="86">
        <f t="shared" si="233"/>
        <v>3.950399286294577E-4</v>
      </c>
      <c r="JA190" s="86">
        <f t="shared" si="233"/>
        <v>4.1198330979422184E-4</v>
      </c>
      <c r="JB190" s="86">
        <f t="shared" si="233"/>
        <v>1.6911266082564241E-4</v>
      </c>
      <c r="JC190" s="86">
        <f t="shared" si="233"/>
        <v>1.5301478032886772E-4</v>
      </c>
      <c r="JD190" s="86">
        <f t="shared" si="233"/>
        <v>8.4986394175971285E-5</v>
      </c>
      <c r="JE190" s="86">
        <f t="shared" si="233"/>
        <v>2.3768436680365843E-4</v>
      </c>
      <c r="JF190" s="86">
        <f t="shared" si="233"/>
        <v>1.2207572337099819E-4</v>
      </c>
      <c r="JG190" s="86">
        <f t="shared" si="233"/>
        <v>9.97692546443146E-5</v>
      </c>
      <c r="JH190" s="86">
        <f t="shared" si="233"/>
        <v>5.817312257889569E-5</v>
      </c>
      <c r="JI190" s="86">
        <f t="shared" si="233"/>
        <v>1.500531905691263E-4</v>
      </c>
      <c r="JJ190" s="86">
        <f t="shared" si="233"/>
        <v>1.5574708023687115E-4</v>
      </c>
      <c r="JK190" s="86">
        <f t="shared" si="233"/>
        <v>2.0028700995710074E-4</v>
      </c>
      <c r="JL190" s="86">
        <f t="shared" si="233"/>
        <v>2.1759847860607572E-5</v>
      </c>
      <c r="JM190" s="86">
        <f t="shared" si="233"/>
        <v>1.3858684370359523E-10</v>
      </c>
    </row>
    <row r="191" spans="2:273" x14ac:dyDescent="0.25">
      <c r="B191" s="2">
        <v>164</v>
      </c>
      <c r="C191" s="37">
        <v>105.20699999999999</v>
      </c>
      <c r="D191" s="37">
        <v>103.569</v>
      </c>
      <c r="E191" s="37">
        <v>103.03400000000001</v>
      </c>
      <c r="F191" s="37">
        <v>102.53400000000001</v>
      </c>
      <c r="G191" s="37">
        <v>104.017</v>
      </c>
      <c r="H191" s="37">
        <v>105.89700000000001</v>
      </c>
      <c r="I191" s="37">
        <v>106.03400000000001</v>
      </c>
      <c r="J191" s="37">
        <v>108.379</v>
      </c>
      <c r="K191" s="37">
        <v>108.759</v>
      </c>
      <c r="L191" s="37">
        <v>105.345</v>
      </c>
      <c r="M191" s="37">
        <v>106.069</v>
      </c>
      <c r="N191" s="37">
        <v>108.983</v>
      </c>
      <c r="O191" s="37">
        <v>109.44799999999999</v>
      </c>
      <c r="P191" s="37">
        <v>109.63800000000001</v>
      </c>
      <c r="Q191" s="37">
        <v>110.55200000000001</v>
      </c>
      <c r="S191" s="4" t="e">
        <f t="shared" si="234"/>
        <v>#N/A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109.6796446752931</v>
      </c>
      <c r="AG191" s="4">
        <f t="shared" si="234"/>
        <v>112.10640739453778</v>
      </c>
      <c r="AI191" s="4">
        <f t="shared" si="235"/>
        <v>0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-4.1644675293099453E-2</v>
      </c>
      <c r="AW191" s="4">
        <f t="shared" si="235"/>
        <v>-1.5544073945377761</v>
      </c>
      <c r="AY191" s="2" t="e">
        <f t="shared" si="227"/>
        <v>#N/A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109.67964467528373</v>
      </c>
      <c r="BM191" s="2">
        <f t="shared" si="227"/>
        <v>112.10640739453703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109.63800000000001</v>
      </c>
      <c r="DI191" s="2">
        <f t="shared" si="211"/>
        <v>110.55200000000001</v>
      </c>
      <c r="DK191" s="2">
        <f t="shared" si="236"/>
        <v>168.13386060037521</v>
      </c>
      <c r="DL191" s="2">
        <f t="shared" si="236"/>
        <v>136.15732827260462</v>
      </c>
      <c r="DM191" s="2">
        <f t="shared" si="236"/>
        <v>136.57577568661779</v>
      </c>
      <c r="DN191" s="2">
        <f t="shared" si="236"/>
        <v>144.54400991902833</v>
      </c>
      <c r="DO191" s="2">
        <f t="shared" si="236"/>
        <v>157.97265947467167</v>
      </c>
      <c r="DP191" s="2">
        <f t="shared" si="236"/>
        <v>158.77915504978662</v>
      </c>
      <c r="DQ191" s="2">
        <f t="shared" si="236"/>
        <v>142.32823461538464</v>
      </c>
      <c r="DR191" s="2">
        <f t="shared" si="236"/>
        <v>145.44583641536275</v>
      </c>
      <c r="DS191" s="2">
        <f t="shared" si="236"/>
        <v>144.5010167739168</v>
      </c>
      <c r="DT191" s="2">
        <f t="shared" si="236"/>
        <v>148.3805229966809</v>
      </c>
      <c r="DU191" s="2">
        <f t="shared" si="236"/>
        <v>148.06340600539812</v>
      </c>
      <c r="DV191" s="2">
        <f t="shared" si="236"/>
        <v>155.27699431009955</v>
      </c>
      <c r="DW191" s="2">
        <f t="shared" si="236"/>
        <v>155.92461461866725</v>
      </c>
      <c r="DX191" s="2">
        <f t="shared" si="236"/>
        <v>158.98379274989273</v>
      </c>
      <c r="DY191" s="2">
        <f t="shared" si="236"/>
        <v>164.37573044123096</v>
      </c>
      <c r="EA191" s="2">
        <f t="shared" si="240"/>
        <v>103.29517029436887</v>
      </c>
      <c r="EB191" s="2">
        <f t="shared" si="240"/>
        <v>104.56201739730041</v>
      </c>
      <c r="EC191" s="2">
        <f t="shared" si="240"/>
        <v>102.4213297200394</v>
      </c>
      <c r="ED191" s="2">
        <f t="shared" si="240"/>
        <v>101.9294760544939</v>
      </c>
      <c r="EE191" s="2">
        <f t="shared" si="240"/>
        <v>102.17169275974312</v>
      </c>
      <c r="EF191" s="2">
        <f t="shared" si="239"/>
        <v>105.78809029280042</v>
      </c>
      <c r="EG191" s="2">
        <f t="shared" si="239"/>
        <v>107.93922247943895</v>
      </c>
      <c r="EH191" s="2">
        <f t="shared" si="239"/>
        <v>106.53832239348297</v>
      </c>
      <c r="EI191" s="2">
        <f t="shared" si="239"/>
        <v>104.0736479344142</v>
      </c>
      <c r="EJ191" s="2">
        <f t="shared" si="239"/>
        <v>106.5497688988784</v>
      </c>
      <c r="EK191" s="2">
        <f t="shared" si="239"/>
        <v>106.2710922738982</v>
      </c>
      <c r="EL191" s="2">
        <f t="shared" si="179"/>
        <v>108.1394016550655</v>
      </c>
      <c r="EM191" s="2">
        <f t="shared" si="179"/>
        <v>108.6392511282876</v>
      </c>
      <c r="EN191" s="2">
        <f t="shared" si="179"/>
        <v>109.88519647018536</v>
      </c>
      <c r="EO191" s="2">
        <f t="shared" si="179"/>
        <v>112.6791895492466</v>
      </c>
      <c r="EQ191" s="2">
        <f t="shared" si="237"/>
        <v>102.43662477937853</v>
      </c>
      <c r="ER191" s="2">
        <f t="shared" si="237"/>
        <v>103.14030051723779</v>
      </c>
      <c r="ES191" s="2">
        <f t="shared" si="237"/>
        <v>102.80663077431618</v>
      </c>
      <c r="ET191" s="2">
        <f t="shared" si="237"/>
        <v>102.6859531636116</v>
      </c>
      <c r="EU191" s="2">
        <f t="shared" si="237"/>
        <v>103.20966726407669</v>
      </c>
      <c r="EV191" s="2">
        <f t="shared" si="237"/>
        <v>104.99847923489698</v>
      </c>
      <c r="EW191" s="2">
        <f t="shared" si="237"/>
        <v>107.41526236844304</v>
      </c>
      <c r="EX191" s="2">
        <f t="shared" si="237"/>
        <v>107.95602953848773</v>
      </c>
      <c r="EY191" s="2">
        <f t="shared" si="237"/>
        <v>104.58358982920717</v>
      </c>
      <c r="EZ191" s="2">
        <f t="shared" si="237"/>
        <v>106.22682842744436</v>
      </c>
      <c r="FA191" s="2">
        <f t="shared" si="237"/>
        <v>107.15697065951879</v>
      </c>
      <c r="FB191" s="2">
        <f t="shared" si="237"/>
        <v>108.13472220476876</v>
      </c>
      <c r="FC191" s="2">
        <f t="shared" si="237"/>
        <v>108.89448369961083</v>
      </c>
      <c r="FD191" s="2">
        <f t="shared" si="237"/>
        <v>109.65037827794403</v>
      </c>
      <c r="FE191" s="2">
        <f t="shared" si="237"/>
        <v>112.00307832019057</v>
      </c>
      <c r="FG191" s="2">
        <f t="shared" si="238"/>
        <v>0.9999873439541197</v>
      </c>
      <c r="FH191" s="2">
        <f t="shared" si="238"/>
        <v>0.99998748784963798</v>
      </c>
      <c r="FI191" s="2">
        <f t="shared" si="238"/>
        <v>0.99998744054306865</v>
      </c>
      <c r="FJ191" s="2">
        <f t="shared" si="238"/>
        <v>0.99998766733837963</v>
      </c>
      <c r="FK191" s="2">
        <f t="shared" si="238"/>
        <v>0.99998856090325527</v>
      </c>
      <c r="FL191" s="2">
        <f t="shared" si="238"/>
        <v>0.99998720167745148</v>
      </c>
      <c r="FM191" s="2">
        <f t="shared" si="238"/>
        <v>0.99998835804732</v>
      </c>
      <c r="FN191" s="2">
        <f t="shared" si="238"/>
        <v>0.9999869269110091</v>
      </c>
      <c r="FO191" s="2">
        <f t="shared" si="238"/>
        <v>0.99998611717354891</v>
      </c>
      <c r="FP191" s="2">
        <f t="shared" si="238"/>
        <v>0.99998615542433145</v>
      </c>
      <c r="FQ191" s="2">
        <f t="shared" si="238"/>
        <v>0.99998761137844883</v>
      </c>
      <c r="FR191" s="2">
        <f t="shared" si="238"/>
        <v>0.99998595114935729</v>
      </c>
      <c r="FS191" s="2">
        <f t="shared" si="238"/>
        <v>0.99998800250360287</v>
      </c>
      <c r="FT191" s="2">
        <f t="shared" si="238"/>
        <v>0.99998589031557361</v>
      </c>
      <c r="FU191" s="2">
        <f t="shared" si="238"/>
        <v>0.99998313795650318</v>
      </c>
      <c r="FW191" s="2">
        <f t="shared" si="229"/>
        <v>0.91590997750257874</v>
      </c>
      <c r="FX191" s="2">
        <f t="shared" si="229"/>
        <v>0.92121126487335081</v>
      </c>
      <c r="FY191" s="2">
        <f t="shared" si="229"/>
        <v>0.91823149686136296</v>
      </c>
      <c r="FZ191" s="2">
        <f t="shared" si="229"/>
        <v>0.92263659944763987</v>
      </c>
      <c r="GA191" s="2">
        <f t="shared" si="229"/>
        <v>0.92357474359959302</v>
      </c>
      <c r="GB191" s="2">
        <f t="shared" si="229"/>
        <v>0.92399545709964614</v>
      </c>
      <c r="GC191" s="2">
        <f t="shared" si="229"/>
        <v>0.9237937291518844</v>
      </c>
      <c r="GD191" s="2">
        <f t="shared" si="229"/>
        <v>0.92329684376581822</v>
      </c>
      <c r="GE191" s="2">
        <f t="shared" si="229"/>
        <v>0.92536370858549444</v>
      </c>
      <c r="GF191" s="2">
        <f t="shared" si="229"/>
        <v>0.92622136126419685</v>
      </c>
      <c r="GG191" s="2">
        <f t="shared" si="229"/>
        <v>0.92410016568744846</v>
      </c>
      <c r="GH191" s="2">
        <f t="shared" si="229"/>
        <v>0.91511009503851326</v>
      </c>
      <c r="GI191" s="2">
        <f t="shared" si="229"/>
        <v>0.92346694928103457</v>
      </c>
      <c r="GJ191" s="2">
        <f t="shared" si="229"/>
        <v>0.8783159372462922</v>
      </c>
      <c r="GK191" s="2">
        <f t="shared" si="229"/>
        <v>0.84846078482034903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1.2789015610501158E-307</v>
      </c>
      <c r="HP191" s="86">
        <f t="shared" si="226"/>
        <v>0</v>
      </c>
      <c r="HQ191" s="86">
        <f t="shared" si="226"/>
        <v>0</v>
      </c>
      <c r="HS191" s="86">
        <f t="shared" si="231"/>
        <v>7.7776636496758675E-27</v>
      </c>
      <c r="HT191" s="86">
        <f t="shared" si="231"/>
        <v>3.7998805183787987E-32</v>
      </c>
      <c r="HU191" s="86">
        <f t="shared" si="231"/>
        <v>3.2207446846327044E-32</v>
      </c>
      <c r="HV191" s="86">
        <f t="shared" si="231"/>
        <v>5.5639159194547572E-34</v>
      </c>
      <c r="HW191" s="86">
        <f t="shared" si="231"/>
        <v>2.1351245298136492E-34</v>
      </c>
      <c r="HX191" s="86">
        <f t="shared" si="231"/>
        <v>2.5328785124698771E-37</v>
      </c>
      <c r="HY191" s="86">
        <f t="shared" si="231"/>
        <v>5.6592311091350669E-33</v>
      </c>
      <c r="HZ191" s="86">
        <f t="shared" si="231"/>
        <v>5.2563255499448261E-36</v>
      </c>
      <c r="IA191" s="86">
        <f t="shared" si="231"/>
        <v>5.337814358782458E-37</v>
      </c>
      <c r="IB191" s="86">
        <f t="shared" si="231"/>
        <v>1.2262391345207664E-37</v>
      </c>
      <c r="IC191" s="86">
        <f t="shared" si="231"/>
        <v>8.8765130712852992E-35</v>
      </c>
      <c r="ID191" s="86">
        <f t="shared" si="231"/>
        <v>5.1772739809552701E-37</v>
      </c>
      <c r="IE191" s="86">
        <f t="shared" si="231"/>
        <v>4.3609454358168813E-33</v>
      </c>
      <c r="IF191" s="86">
        <f t="shared" si="231"/>
        <v>1.7146409599013416E-69</v>
      </c>
      <c r="IG191" s="86">
        <f t="shared" si="231"/>
        <v>7.6354019290901755E-58</v>
      </c>
      <c r="II191" s="86">
        <f t="shared" si="232"/>
        <v>7.0853180726869567E-4</v>
      </c>
      <c r="IJ191" s="86">
        <f t="shared" si="232"/>
        <v>2.320805444432643E-4</v>
      </c>
      <c r="IK191" s="86">
        <f t="shared" si="232"/>
        <v>2.4053917808278898E-4</v>
      </c>
      <c r="IL191" s="86">
        <f t="shared" si="232"/>
        <v>9.3707938335922718E-5</v>
      </c>
      <c r="IM191" s="86">
        <f t="shared" si="232"/>
        <v>8.4441098283986825E-5</v>
      </c>
      <c r="IN191" s="86">
        <f t="shared" si="232"/>
        <v>4.4970656293652871E-5</v>
      </c>
      <c r="IO191" s="86">
        <f t="shared" si="232"/>
        <v>1.3560794751149875E-4</v>
      </c>
      <c r="IP191" s="86">
        <f t="shared" si="232"/>
        <v>6.618175511616275E-5</v>
      </c>
      <c r="IQ191" s="86">
        <f t="shared" si="232"/>
        <v>5.3699346663871968E-5</v>
      </c>
      <c r="IR191" s="86">
        <f t="shared" si="232"/>
        <v>3.0196754136133627E-5</v>
      </c>
      <c r="IS191" s="86">
        <f t="shared" si="232"/>
        <v>8.2842566435684697E-5</v>
      </c>
      <c r="IT191" s="86">
        <f t="shared" si="232"/>
        <v>8.3503373062018916E-5</v>
      </c>
      <c r="IU191" s="86">
        <f t="shared" si="232"/>
        <v>1.1270987138127349E-4</v>
      </c>
      <c r="IV191" s="86">
        <f t="shared" si="232"/>
        <v>8.4463409849113053E-6</v>
      </c>
      <c r="IW191" s="86">
        <f t="shared" si="232"/>
        <v>1.2024530879153418E-11</v>
      </c>
      <c r="IY191" s="86">
        <f t="shared" si="233"/>
        <v>7.0853180726869567E-4</v>
      </c>
      <c r="IZ191" s="86">
        <f t="shared" si="233"/>
        <v>2.320805444432643E-4</v>
      </c>
      <c r="JA191" s="86">
        <f t="shared" si="233"/>
        <v>2.4053917808278898E-4</v>
      </c>
      <c r="JB191" s="86">
        <f t="shared" si="233"/>
        <v>9.3707938335922718E-5</v>
      </c>
      <c r="JC191" s="86">
        <f t="shared" si="233"/>
        <v>8.4441098283986825E-5</v>
      </c>
      <c r="JD191" s="86">
        <f t="shared" si="233"/>
        <v>4.4970656293652871E-5</v>
      </c>
      <c r="JE191" s="86">
        <f t="shared" si="233"/>
        <v>1.3560794751149875E-4</v>
      </c>
      <c r="JF191" s="86">
        <f t="shared" si="233"/>
        <v>6.618175511616275E-5</v>
      </c>
      <c r="JG191" s="86">
        <f t="shared" si="233"/>
        <v>5.3699346663871968E-5</v>
      </c>
      <c r="JH191" s="86">
        <f t="shared" si="233"/>
        <v>3.0196754136133627E-5</v>
      </c>
      <c r="JI191" s="86">
        <f t="shared" si="233"/>
        <v>8.2842566435684697E-5</v>
      </c>
      <c r="JJ191" s="86">
        <f t="shared" si="233"/>
        <v>8.3503373062018916E-5</v>
      </c>
      <c r="JK191" s="86">
        <f t="shared" si="233"/>
        <v>1.1270987138127349E-4</v>
      </c>
      <c r="JL191" s="86">
        <f t="shared" si="233"/>
        <v>8.4463409849113053E-6</v>
      </c>
      <c r="JM191" s="86">
        <f t="shared" si="233"/>
        <v>1.2024530879153418E-11</v>
      </c>
    </row>
    <row r="192" spans="2:273" x14ac:dyDescent="0.25">
      <c r="B192" s="2">
        <v>165</v>
      </c>
      <c r="C192" s="37">
        <v>104.29300000000001</v>
      </c>
      <c r="D192" s="37">
        <v>102.345</v>
      </c>
      <c r="E192" s="37">
        <v>102.931</v>
      </c>
      <c r="F192" s="37">
        <v>102.36199999999999</v>
      </c>
      <c r="G192" s="37">
        <v>106.94799999999999</v>
      </c>
      <c r="H192" s="37">
        <v>107.483</v>
      </c>
      <c r="I192" s="37">
        <v>108.276</v>
      </c>
      <c r="J192" s="37">
        <v>109.19</v>
      </c>
      <c r="K192" s="37">
        <v>106.70699999999999</v>
      </c>
      <c r="L192" s="37">
        <v>105.741</v>
      </c>
      <c r="M192" s="37">
        <v>106.79300000000001</v>
      </c>
      <c r="N192" s="37">
        <v>108.46599999999999</v>
      </c>
      <c r="O192" s="37">
        <v>108.431</v>
      </c>
      <c r="P192" s="37">
        <v>110.259</v>
      </c>
      <c r="Q192" s="37">
        <v>110.379</v>
      </c>
      <c r="S192" s="4" t="e">
        <f t="shared" si="234"/>
        <v>#N/A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109.58484655234209</v>
      </c>
      <c r="AG192" s="4">
        <f t="shared" si="234"/>
        <v>111.99901866905219</v>
      </c>
      <c r="AI192" s="4">
        <f t="shared" si="235"/>
        <v>0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0.67415344765791474</v>
      </c>
      <c r="AW192" s="4">
        <f t="shared" si="235"/>
        <v>-1.6200186690521861</v>
      </c>
      <c r="AY192" s="2" t="e">
        <f t="shared" si="227"/>
        <v>#N/A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109.58484655234139</v>
      </c>
      <c r="BM192" s="2">
        <f t="shared" si="227"/>
        <v>111.99901866905216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110.259</v>
      </c>
      <c r="DI192" s="2">
        <f t="shared" si="211"/>
        <v>110.379</v>
      </c>
      <c r="DK192" s="2">
        <f t="shared" si="236"/>
        <v>168.49400769230769</v>
      </c>
      <c r="DL192" s="2">
        <f t="shared" si="236"/>
        <v>136.30210661268558</v>
      </c>
      <c r="DM192" s="2">
        <f t="shared" si="236"/>
        <v>136.72388860925702</v>
      </c>
      <c r="DN192" s="2">
        <f t="shared" si="236"/>
        <v>144.74716437246963</v>
      </c>
      <c r="DO192" s="2">
        <f t="shared" si="236"/>
        <v>158.25834587242028</v>
      </c>
      <c r="DP192" s="2">
        <f t="shared" si="236"/>
        <v>159.09409672830725</v>
      </c>
      <c r="DQ192" s="2">
        <f t="shared" si="236"/>
        <v>142.51758189493435</v>
      </c>
      <c r="DR192" s="2">
        <f t="shared" si="236"/>
        <v>145.65743243243247</v>
      </c>
      <c r="DS192" s="2">
        <f t="shared" si="236"/>
        <v>144.71376400686404</v>
      </c>
      <c r="DT192" s="2">
        <f t="shared" si="236"/>
        <v>148.59464082503558</v>
      </c>
      <c r="DU192" s="2">
        <f t="shared" si="236"/>
        <v>148.2609551956815</v>
      </c>
      <c r="DV192" s="2">
        <f t="shared" si="236"/>
        <v>155.53126955903269</v>
      </c>
      <c r="DW192" s="2">
        <f t="shared" si="236"/>
        <v>156.15763573695151</v>
      </c>
      <c r="DX192" s="2">
        <f t="shared" si="236"/>
        <v>159.25292646932644</v>
      </c>
      <c r="DY192" s="2">
        <f t="shared" si="236"/>
        <v>164.68259584723762</v>
      </c>
      <c r="EA192" s="2">
        <f t="shared" si="240"/>
        <v>103.21190049476753</v>
      </c>
      <c r="EB192" s="2">
        <f t="shared" si="240"/>
        <v>104.51699777880837</v>
      </c>
      <c r="EC192" s="2">
        <f t="shared" si="240"/>
        <v>102.33954388898179</v>
      </c>
      <c r="ED192" s="2">
        <f t="shared" si="240"/>
        <v>101.82949643046422</v>
      </c>
      <c r="EE192" s="2">
        <f t="shared" si="240"/>
        <v>102.07546268437876</v>
      </c>
      <c r="EF192" s="2">
        <f t="shared" si="239"/>
        <v>105.74986411195974</v>
      </c>
      <c r="EG192" s="2">
        <f t="shared" si="239"/>
        <v>107.91607463517553</v>
      </c>
      <c r="EH192" s="2">
        <f t="shared" si="239"/>
        <v>106.4937750102561</v>
      </c>
      <c r="EI192" s="2">
        <f t="shared" si="239"/>
        <v>104.00501410643949</v>
      </c>
      <c r="EJ192" s="2">
        <f t="shared" si="239"/>
        <v>106.49439451867578</v>
      </c>
      <c r="EK192" s="2">
        <f t="shared" si="239"/>
        <v>106.18651161373765</v>
      </c>
      <c r="EL192" s="2">
        <f t="shared" si="179"/>
        <v>108.06293397397219</v>
      </c>
      <c r="EM192" s="2">
        <f t="shared" si="179"/>
        <v>108.53740379727137</v>
      </c>
      <c r="EN192" s="2">
        <f t="shared" si="179"/>
        <v>109.79583805952075</v>
      </c>
      <c r="EO192" s="2">
        <f t="shared" si="179"/>
        <v>112.58608083812973</v>
      </c>
      <c r="EQ192" s="2">
        <f t="shared" si="237"/>
        <v>102.3403369043221</v>
      </c>
      <c r="ER192" s="2">
        <f t="shared" si="237"/>
        <v>103.07345036394354</v>
      </c>
      <c r="ES192" s="2">
        <f t="shared" si="237"/>
        <v>102.73075227667135</v>
      </c>
      <c r="ET192" s="2">
        <f t="shared" si="237"/>
        <v>102.59751028806588</v>
      </c>
      <c r="EU192" s="2">
        <f t="shared" si="237"/>
        <v>103.12935486649867</v>
      </c>
      <c r="EV192" s="2">
        <f t="shared" si="237"/>
        <v>104.94820266695857</v>
      </c>
      <c r="EW192" s="2">
        <f t="shared" si="237"/>
        <v>107.38426187353826</v>
      </c>
      <c r="EX192" s="2">
        <f t="shared" si="237"/>
        <v>107.93277122360354</v>
      </c>
      <c r="EY192" s="2">
        <f t="shared" si="237"/>
        <v>104.52276508321577</v>
      </c>
      <c r="EZ192" s="2">
        <f t="shared" si="237"/>
        <v>106.16646442794124</v>
      </c>
      <c r="FA192" s="2">
        <f t="shared" si="237"/>
        <v>107.08583205807561</v>
      </c>
      <c r="FB192" s="2">
        <f t="shared" si="237"/>
        <v>108.05818863274436</v>
      </c>
      <c r="FC192" s="2">
        <f t="shared" si="237"/>
        <v>108.79653044161412</v>
      </c>
      <c r="FD192" s="2">
        <f t="shared" si="237"/>
        <v>109.55747046591604</v>
      </c>
      <c r="FE192" s="2">
        <f t="shared" si="237"/>
        <v>111.90246070745295</v>
      </c>
      <c r="FG192" s="2">
        <f t="shared" si="238"/>
        <v>0.9999884575361202</v>
      </c>
      <c r="FH192" s="2">
        <f t="shared" si="238"/>
        <v>0.9999885887706832</v>
      </c>
      <c r="FI192" s="2">
        <f t="shared" si="238"/>
        <v>0.99998854562648398</v>
      </c>
      <c r="FJ192" s="2">
        <f t="shared" si="238"/>
        <v>0.99998875246671892</v>
      </c>
      <c r="FK192" s="2">
        <f t="shared" si="238"/>
        <v>0.9999895674092758</v>
      </c>
      <c r="FL192" s="2">
        <f t="shared" si="238"/>
        <v>0.99998832777796598</v>
      </c>
      <c r="FM192" s="2">
        <f t="shared" si="238"/>
        <v>0.99998938240208834</v>
      </c>
      <c r="FN192" s="2">
        <f t="shared" si="238"/>
        <v>0.99998807718742178</v>
      </c>
      <c r="FO192" s="2">
        <f t="shared" si="238"/>
        <v>0.99998733869632939</v>
      </c>
      <c r="FP192" s="2">
        <f t="shared" si="238"/>
        <v>0.99998737358154277</v>
      </c>
      <c r="FQ192" s="2">
        <f t="shared" si="238"/>
        <v>0.99998870143054452</v>
      </c>
      <c r="FR192" s="2">
        <f t="shared" si="238"/>
        <v>0.99998718728009506</v>
      </c>
      <c r="FS192" s="2">
        <f t="shared" si="238"/>
        <v>0.99998905814168992</v>
      </c>
      <c r="FT192" s="2">
        <f t="shared" si="238"/>
        <v>0.99998713179888732</v>
      </c>
      <c r="FU192" s="2">
        <f t="shared" si="238"/>
        <v>0.99998462161074064</v>
      </c>
      <c r="FW192" s="2">
        <f t="shared" si="229"/>
        <v>0.92273732062486225</v>
      </c>
      <c r="FX192" s="2">
        <f t="shared" si="229"/>
        <v>0.9276421951069872</v>
      </c>
      <c r="FY192" s="2">
        <f t="shared" si="229"/>
        <v>0.92488581161683181</v>
      </c>
      <c r="FZ192" s="2">
        <f t="shared" si="229"/>
        <v>0.92896016195541931</v>
      </c>
      <c r="GA192" s="2">
        <f t="shared" si="229"/>
        <v>0.92982745588171589</v>
      </c>
      <c r="GB192" s="2">
        <f t="shared" si="229"/>
        <v>0.93021634957334043</v>
      </c>
      <c r="GC192" s="2">
        <f t="shared" si="229"/>
        <v>0.93002988252515151</v>
      </c>
      <c r="GD192" s="2">
        <f t="shared" si="229"/>
        <v>0.92957055853778359</v>
      </c>
      <c r="GE192" s="2">
        <f t="shared" si="229"/>
        <v>0.93148091574329928</v>
      </c>
      <c r="GF192" s="2">
        <f t="shared" si="229"/>
        <v>0.93227341973077782</v>
      </c>
      <c r="GG192" s="2">
        <f t="shared" si="229"/>
        <v>0.9303131342356461</v>
      </c>
      <c r="GH192" s="2">
        <f t="shared" si="229"/>
        <v>0.92199685046229296</v>
      </c>
      <c r="GI192" s="2">
        <f t="shared" si="229"/>
        <v>0.92972780970178504</v>
      </c>
      <c r="GJ192" s="2">
        <f t="shared" si="229"/>
        <v>0.88782173675171361</v>
      </c>
      <c r="GK192" s="2">
        <f t="shared" si="229"/>
        <v>0.8599268850998395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7.8075090205605691E-28</v>
      </c>
      <c r="HT192" s="86">
        <f t="shared" si="231"/>
        <v>2.6422630184996659E-33</v>
      </c>
      <c r="HU192" s="86">
        <f t="shared" si="231"/>
        <v>2.1491027619722007E-33</v>
      </c>
      <c r="HV192" s="86">
        <f t="shared" si="231"/>
        <v>3.0951079625438408E-35</v>
      </c>
      <c r="HW192" s="86">
        <f t="shared" si="231"/>
        <v>1.1626623381987088E-35</v>
      </c>
      <c r="HX192" s="86">
        <f t="shared" si="231"/>
        <v>1.0924762931724712E-38</v>
      </c>
      <c r="HY192" s="86">
        <f t="shared" si="231"/>
        <v>3.5820223639901803E-34</v>
      </c>
      <c r="HZ192" s="86">
        <f t="shared" si="231"/>
        <v>2.5423715355615641E-37</v>
      </c>
      <c r="IA192" s="86">
        <f t="shared" si="231"/>
        <v>2.4704136904854457E-38</v>
      </c>
      <c r="IB192" s="86">
        <f t="shared" si="231"/>
        <v>5.0624440711480988E-39</v>
      </c>
      <c r="IC192" s="86">
        <f t="shared" si="231"/>
        <v>4.7799923208097972E-36</v>
      </c>
      <c r="ID192" s="86">
        <f t="shared" si="231"/>
        <v>2.172774256087645E-38</v>
      </c>
      <c r="IE192" s="86">
        <f t="shared" si="231"/>
        <v>2.6431818123861044E-34</v>
      </c>
      <c r="IF192" s="86">
        <f t="shared" si="231"/>
        <v>2.4691962732448346E-72</v>
      </c>
      <c r="IG192" s="86">
        <f t="shared" si="231"/>
        <v>2.8631964985373524E-60</v>
      </c>
      <c r="II192" s="86">
        <f t="shared" si="232"/>
        <v>4.3668396510531537E-4</v>
      </c>
      <c r="IJ192" s="86">
        <f t="shared" si="232"/>
        <v>1.3391090565475266E-4</v>
      </c>
      <c r="IK192" s="86">
        <f t="shared" si="232"/>
        <v>1.3786372966770018E-4</v>
      </c>
      <c r="IL192" s="86">
        <f t="shared" si="232"/>
        <v>5.0894354569638045E-5</v>
      </c>
      <c r="IM192" s="86">
        <f t="shared" si="232"/>
        <v>4.5671374483998617E-5</v>
      </c>
      <c r="IN192" s="86">
        <f t="shared" si="232"/>
        <v>2.3287549625382315E-5</v>
      </c>
      <c r="IO192" s="86">
        <f t="shared" si="232"/>
        <v>7.5924827295513657E-5</v>
      </c>
      <c r="IP192" s="86">
        <f t="shared" si="232"/>
        <v>3.5141330009555552E-5</v>
      </c>
      <c r="IQ192" s="86">
        <f t="shared" si="232"/>
        <v>2.8307098681977142E-5</v>
      </c>
      <c r="IR192" s="86">
        <f t="shared" si="232"/>
        <v>1.5332707933100828E-5</v>
      </c>
      <c r="IS192" s="86">
        <f t="shared" si="232"/>
        <v>4.4829366615148261E-5</v>
      </c>
      <c r="IT192" s="86">
        <f t="shared" si="232"/>
        <v>4.3791025611874886E-5</v>
      </c>
      <c r="IU192" s="86">
        <f t="shared" si="232"/>
        <v>6.220856819777221E-5</v>
      </c>
      <c r="IV192" s="86">
        <f t="shared" si="232"/>
        <v>3.1456946336367728E-6</v>
      </c>
      <c r="IW192" s="86">
        <f t="shared" si="232"/>
        <v>9.1707834600183667E-13</v>
      </c>
      <c r="IY192" s="86">
        <f t="shared" si="233"/>
        <v>4.3668396510531537E-4</v>
      </c>
      <c r="IZ192" s="86">
        <f t="shared" si="233"/>
        <v>1.3391090565475266E-4</v>
      </c>
      <c r="JA192" s="86">
        <f t="shared" si="233"/>
        <v>1.3786372966770018E-4</v>
      </c>
      <c r="JB192" s="86">
        <f t="shared" si="233"/>
        <v>5.0894354569638045E-5</v>
      </c>
      <c r="JC192" s="86">
        <f t="shared" si="233"/>
        <v>4.5671374483998617E-5</v>
      </c>
      <c r="JD192" s="86">
        <f t="shared" si="233"/>
        <v>2.3287549625382315E-5</v>
      </c>
      <c r="JE192" s="86">
        <f t="shared" si="233"/>
        <v>7.5924827295513657E-5</v>
      </c>
      <c r="JF192" s="86">
        <f t="shared" si="233"/>
        <v>3.5141330009555552E-5</v>
      </c>
      <c r="JG192" s="86">
        <f t="shared" si="233"/>
        <v>2.8307098681977142E-5</v>
      </c>
      <c r="JH192" s="86">
        <f t="shared" si="233"/>
        <v>1.5332707933100828E-5</v>
      </c>
      <c r="JI192" s="86">
        <f t="shared" si="233"/>
        <v>4.4829366615148261E-5</v>
      </c>
      <c r="JJ192" s="86">
        <f t="shared" si="233"/>
        <v>4.3791025611874886E-5</v>
      </c>
      <c r="JK192" s="86">
        <f t="shared" si="233"/>
        <v>6.220856819777221E-5</v>
      </c>
      <c r="JL192" s="86">
        <f t="shared" si="233"/>
        <v>3.1456946336367728E-6</v>
      </c>
      <c r="JM192" s="86">
        <f t="shared" si="233"/>
        <v>9.1707834600183667E-13</v>
      </c>
    </row>
    <row r="193" spans="2:273" x14ac:dyDescent="0.25">
      <c r="B193" s="2">
        <v>166</v>
      </c>
      <c r="C193" s="37">
        <v>102.069</v>
      </c>
      <c r="D193" s="37">
        <v>103.276</v>
      </c>
      <c r="E193" s="37">
        <v>103.96599999999999</v>
      </c>
      <c r="F193" s="37">
        <v>101.276</v>
      </c>
      <c r="G193" s="37">
        <v>102.914</v>
      </c>
      <c r="H193" s="37">
        <v>105.96599999999999</v>
      </c>
      <c r="I193" s="37">
        <v>106.517</v>
      </c>
      <c r="J193" s="37">
        <v>107.94799999999999</v>
      </c>
      <c r="K193" s="37">
        <v>107.879</v>
      </c>
      <c r="L193" s="37">
        <v>106.46599999999999</v>
      </c>
      <c r="M193" s="37">
        <v>106.5</v>
      </c>
      <c r="N193" s="37">
        <v>109.086</v>
      </c>
      <c r="O193" s="37">
        <v>108.89700000000001</v>
      </c>
      <c r="P193" s="37">
        <v>109.44799999999999</v>
      </c>
      <c r="Q193" s="37">
        <v>112.086</v>
      </c>
      <c r="S193" s="4" t="e">
        <f t="shared" si="234"/>
        <v>#N/A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109.49014401020288</v>
      </c>
      <c r="AG193" s="4">
        <f t="shared" si="234"/>
        <v>111.89197161356051</v>
      </c>
      <c r="AI193" s="4">
        <f t="shared" si="235"/>
        <v>0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-4.2144010202889604E-2</v>
      </c>
      <c r="AW193" s="4">
        <f t="shared" si="235"/>
        <v>0.19402838643948428</v>
      </c>
      <c r="AY193" s="2" t="e">
        <f t="shared" si="227"/>
        <v>#N/A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109.49014401020284</v>
      </c>
      <c r="BM193" s="2">
        <f t="shared" si="227"/>
        <v>111.89197161356051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109.44799999999999</v>
      </c>
      <c r="DI193" s="2">
        <f t="shared" si="211"/>
        <v>112.086</v>
      </c>
      <c r="DK193" s="2">
        <f t="shared" si="236"/>
        <v>168.85415478424014</v>
      </c>
      <c r="DL193" s="2">
        <f t="shared" si="236"/>
        <v>136.44688495276657</v>
      </c>
      <c r="DM193" s="2">
        <f t="shared" si="236"/>
        <v>136.87200153189627</v>
      </c>
      <c r="DN193" s="2">
        <f t="shared" si="236"/>
        <v>144.95031882591093</v>
      </c>
      <c r="DO193" s="2">
        <f t="shared" si="236"/>
        <v>158.54403227016888</v>
      </c>
      <c r="DP193" s="2">
        <f t="shared" si="236"/>
        <v>159.40903840682788</v>
      </c>
      <c r="DQ193" s="2">
        <f t="shared" si="236"/>
        <v>142.70692917448406</v>
      </c>
      <c r="DR193" s="2">
        <f t="shared" si="236"/>
        <v>145.86902844950217</v>
      </c>
      <c r="DS193" s="2">
        <f t="shared" si="236"/>
        <v>144.92651123981128</v>
      </c>
      <c r="DT193" s="2">
        <f t="shared" si="236"/>
        <v>148.80875865339024</v>
      </c>
      <c r="DU193" s="2">
        <f t="shared" si="236"/>
        <v>148.45850438596491</v>
      </c>
      <c r="DV193" s="2">
        <f t="shared" si="236"/>
        <v>155.78554480796583</v>
      </c>
      <c r="DW193" s="2">
        <f t="shared" si="236"/>
        <v>156.39065685523579</v>
      </c>
      <c r="DX193" s="2">
        <f t="shared" si="236"/>
        <v>159.52206018876018</v>
      </c>
      <c r="DY193" s="2">
        <f t="shared" si="236"/>
        <v>164.98946125324431</v>
      </c>
      <c r="EA193" s="2">
        <f t="shared" si="240"/>
        <v>103.12863069516619</v>
      </c>
      <c r="EB193" s="2">
        <f t="shared" si="240"/>
        <v>104.47197816031634</v>
      </c>
      <c r="EC193" s="2">
        <f t="shared" si="240"/>
        <v>102.25775805792418</v>
      </c>
      <c r="ED193" s="2">
        <f t="shared" si="240"/>
        <v>101.72951680643455</v>
      </c>
      <c r="EE193" s="2">
        <f t="shared" si="240"/>
        <v>101.9792326090144</v>
      </c>
      <c r="EF193" s="2">
        <f t="shared" si="239"/>
        <v>105.71163793111906</v>
      </c>
      <c r="EG193" s="2">
        <f t="shared" si="239"/>
        <v>107.89292679091211</v>
      </c>
      <c r="EH193" s="2">
        <f t="shared" si="239"/>
        <v>106.44922762702925</v>
      </c>
      <c r="EI193" s="2">
        <f t="shared" si="239"/>
        <v>103.93638027846477</v>
      </c>
      <c r="EJ193" s="2">
        <f t="shared" si="239"/>
        <v>106.43902013847315</v>
      </c>
      <c r="EK193" s="2">
        <f t="shared" si="239"/>
        <v>106.1019309535771</v>
      </c>
      <c r="EL193" s="2">
        <f t="shared" si="179"/>
        <v>107.98646629287889</v>
      </c>
      <c r="EM193" s="2">
        <f t="shared" si="179"/>
        <v>108.43555646625512</v>
      </c>
      <c r="EN193" s="2">
        <f t="shared" si="179"/>
        <v>109.70647964885612</v>
      </c>
      <c r="EO193" s="2">
        <f t="shared" si="179"/>
        <v>112.49297212701288</v>
      </c>
      <c r="EQ193" s="2">
        <f t="shared" si="237"/>
        <v>102.24404902926567</v>
      </c>
      <c r="ER193" s="2">
        <f t="shared" si="237"/>
        <v>103.00660021064927</v>
      </c>
      <c r="ES193" s="2">
        <f t="shared" si="237"/>
        <v>102.65487377902653</v>
      </c>
      <c r="ET193" s="2">
        <f t="shared" si="237"/>
        <v>102.50906741252014</v>
      </c>
      <c r="EU193" s="2">
        <f t="shared" si="237"/>
        <v>103.04904246892066</v>
      </c>
      <c r="EV193" s="2">
        <f t="shared" si="237"/>
        <v>104.89792609902014</v>
      </c>
      <c r="EW193" s="2">
        <f t="shared" si="237"/>
        <v>107.35326137863349</v>
      </c>
      <c r="EX193" s="2">
        <f t="shared" si="237"/>
        <v>107.90951290871934</v>
      </c>
      <c r="EY193" s="2">
        <f t="shared" si="237"/>
        <v>104.46194033722438</v>
      </c>
      <c r="EZ193" s="2">
        <f t="shared" si="237"/>
        <v>106.10610042843811</v>
      </c>
      <c r="FA193" s="2">
        <f t="shared" si="237"/>
        <v>107.01469345663243</v>
      </c>
      <c r="FB193" s="2">
        <f t="shared" si="237"/>
        <v>107.98165506071997</v>
      </c>
      <c r="FC193" s="2">
        <f t="shared" si="237"/>
        <v>108.6985771836174</v>
      </c>
      <c r="FD193" s="2">
        <f t="shared" si="237"/>
        <v>109.46456265388805</v>
      </c>
      <c r="FE193" s="2">
        <f t="shared" si="237"/>
        <v>111.80184309471532</v>
      </c>
      <c r="FG193" s="2">
        <f t="shared" si="238"/>
        <v>0.99998947313713749</v>
      </c>
      <c r="FH193" s="2">
        <f t="shared" si="238"/>
        <v>0.99998959282472322</v>
      </c>
      <c r="FI193" s="2">
        <f t="shared" si="238"/>
        <v>0.99998955347666674</v>
      </c>
      <c r="FJ193" s="2">
        <f t="shared" si="238"/>
        <v>0.99998974211757985</v>
      </c>
      <c r="FK193" s="2">
        <f t="shared" si="238"/>
        <v>0.99999048535544299</v>
      </c>
      <c r="FL193" s="2">
        <f t="shared" si="238"/>
        <v>0.99998935479605267</v>
      </c>
      <c r="FM193" s="2">
        <f t="shared" si="238"/>
        <v>0.99999031662657012</v>
      </c>
      <c r="FN193" s="2">
        <f t="shared" si="238"/>
        <v>0.9999891262542856</v>
      </c>
      <c r="FO193" s="2">
        <f t="shared" si="238"/>
        <v>0.99998845274094772</v>
      </c>
      <c r="FP193" s="2">
        <f t="shared" si="238"/>
        <v>0.9999884845567113</v>
      </c>
      <c r="FQ193" s="2">
        <f t="shared" si="238"/>
        <v>0.99998969557194317</v>
      </c>
      <c r="FR193" s="2">
        <f t="shared" si="238"/>
        <v>0.99998831464739113</v>
      </c>
      <c r="FS193" s="2">
        <f t="shared" si="238"/>
        <v>0.99999002089701094</v>
      </c>
      <c r="FT193" s="2">
        <f t="shared" si="238"/>
        <v>0.99998826404781405</v>
      </c>
      <c r="FU193" s="2">
        <f t="shared" si="238"/>
        <v>0.99998597472332562</v>
      </c>
      <c r="FW193" s="2">
        <f t="shared" si="229"/>
        <v>0.92905328340780902</v>
      </c>
      <c r="FX193" s="2">
        <f t="shared" si="229"/>
        <v>0.93358605982539344</v>
      </c>
      <c r="FY193" s="2">
        <f t="shared" si="229"/>
        <v>0.93103926836617246</v>
      </c>
      <c r="FZ193" s="2">
        <f t="shared" si="229"/>
        <v>0.9348033707780331</v>
      </c>
      <c r="GA193" s="2">
        <f t="shared" si="229"/>
        <v>0.93560427266240476</v>
      </c>
      <c r="GB193" s="2">
        <f t="shared" si="229"/>
        <v>0.93596335629221716</v>
      </c>
      <c r="GC193" s="2">
        <f t="shared" si="229"/>
        <v>0.93579118568117625</v>
      </c>
      <c r="GD193" s="2">
        <f t="shared" si="229"/>
        <v>0.93536705383584029</v>
      </c>
      <c r="GE193" s="2">
        <f t="shared" si="229"/>
        <v>0.93713081813656773</v>
      </c>
      <c r="GF193" s="2">
        <f t="shared" si="229"/>
        <v>0.93786233359265159</v>
      </c>
      <c r="GG193" s="2">
        <f t="shared" si="229"/>
        <v>0.93605271822904756</v>
      </c>
      <c r="GH193" s="2">
        <f t="shared" si="229"/>
        <v>0.92836864520972318</v>
      </c>
      <c r="GI193" s="2">
        <f t="shared" si="229"/>
        <v>0.93551226073104699</v>
      </c>
      <c r="GJ193" s="2">
        <f t="shared" si="229"/>
        <v>0.8966723150361855</v>
      </c>
      <c r="GK193" s="2">
        <f t="shared" si="229"/>
        <v>0.87065766755074814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7.5004500167035792E-29</v>
      </c>
      <c r="HT193" s="86">
        <f t="shared" si="231"/>
        <v>1.7493486824999234E-34</v>
      </c>
      <c r="HU193" s="86">
        <f t="shared" si="231"/>
        <v>1.363465080203493E-34</v>
      </c>
      <c r="HV193" s="86">
        <f t="shared" si="231"/>
        <v>1.6306225743140131E-36</v>
      </c>
      <c r="HW193" s="86">
        <f t="shared" si="231"/>
        <v>5.9953312661904102E-37</v>
      </c>
      <c r="HX193" s="86">
        <f t="shared" si="231"/>
        <v>4.4444820885318767E-40</v>
      </c>
      <c r="HY193" s="86">
        <f t="shared" si="231"/>
        <v>2.1540662614926152E-35</v>
      </c>
      <c r="HZ193" s="86">
        <f t="shared" si="231"/>
        <v>1.1623455570025112E-38</v>
      </c>
      <c r="IA193" s="86">
        <f t="shared" si="231"/>
        <v>1.0806580118932881E-39</v>
      </c>
      <c r="IB193" s="86">
        <f t="shared" si="231"/>
        <v>1.9691197041202996E-40</v>
      </c>
      <c r="IC193" s="86">
        <f t="shared" si="231"/>
        <v>2.4379558055415532E-37</v>
      </c>
      <c r="ID193" s="86">
        <f t="shared" si="231"/>
        <v>8.587774273020003E-40</v>
      </c>
      <c r="IE193" s="86">
        <f t="shared" si="231"/>
        <v>1.5199012946180836E-35</v>
      </c>
      <c r="IF193" s="86">
        <f t="shared" si="231"/>
        <v>3.1104492676313617E-75</v>
      </c>
      <c r="IG193" s="86">
        <f t="shared" si="231"/>
        <v>9.5462385772740397E-63</v>
      </c>
      <c r="II193" s="86">
        <f t="shared" si="232"/>
        <v>2.6484159863724853E-4</v>
      </c>
      <c r="IJ193" s="86">
        <f t="shared" si="232"/>
        <v>7.5883846998210303E-5</v>
      </c>
      <c r="IK193" s="86">
        <f t="shared" si="232"/>
        <v>7.7561789146520169E-5</v>
      </c>
      <c r="IL193" s="86">
        <f t="shared" si="232"/>
        <v>2.7091421994326529E-5</v>
      </c>
      <c r="IM193" s="86">
        <f t="shared" si="232"/>
        <v>2.4209189279914548E-5</v>
      </c>
      <c r="IN193" s="86">
        <f t="shared" si="232"/>
        <v>1.180072672662629E-5</v>
      </c>
      <c r="IO193" s="86">
        <f t="shared" si="232"/>
        <v>4.1713205899691806E-5</v>
      </c>
      <c r="IP193" s="86">
        <f t="shared" si="232"/>
        <v>1.8274473348400412E-5</v>
      </c>
      <c r="IQ193" s="86">
        <f t="shared" si="232"/>
        <v>1.4613431452201149E-5</v>
      </c>
      <c r="IR193" s="86">
        <f t="shared" si="232"/>
        <v>7.6150769686085055E-6</v>
      </c>
      <c r="IS193" s="86">
        <f t="shared" si="232"/>
        <v>2.377654962449446E-5</v>
      </c>
      <c r="IT193" s="86">
        <f t="shared" si="232"/>
        <v>2.2461351479157422E-5</v>
      </c>
      <c r="IU193" s="86">
        <f t="shared" si="232"/>
        <v>3.3673953248360422E-5</v>
      </c>
      <c r="IV193" s="86">
        <f t="shared" si="232"/>
        <v>1.1239515399521891E-6</v>
      </c>
      <c r="IW193" s="86">
        <f t="shared" si="232"/>
        <v>6.1469184954357622E-14</v>
      </c>
      <c r="IY193" s="86">
        <f t="shared" si="233"/>
        <v>2.6484159863724853E-4</v>
      </c>
      <c r="IZ193" s="86">
        <f t="shared" si="233"/>
        <v>7.5883846998210303E-5</v>
      </c>
      <c r="JA193" s="86">
        <f t="shared" si="233"/>
        <v>7.7561789146520169E-5</v>
      </c>
      <c r="JB193" s="86">
        <f t="shared" si="233"/>
        <v>2.7091421994326529E-5</v>
      </c>
      <c r="JC193" s="86">
        <f t="shared" si="233"/>
        <v>2.4209189279914548E-5</v>
      </c>
      <c r="JD193" s="86">
        <f t="shared" si="233"/>
        <v>1.180072672662629E-5</v>
      </c>
      <c r="JE193" s="86">
        <f t="shared" si="233"/>
        <v>4.1713205899691806E-5</v>
      </c>
      <c r="JF193" s="86">
        <f t="shared" si="233"/>
        <v>1.8274473348400412E-5</v>
      </c>
      <c r="JG193" s="86">
        <f t="shared" si="233"/>
        <v>1.4613431452201149E-5</v>
      </c>
      <c r="JH193" s="86">
        <f t="shared" si="233"/>
        <v>7.6150769686085055E-6</v>
      </c>
      <c r="JI193" s="86">
        <f t="shared" si="233"/>
        <v>2.377654962449446E-5</v>
      </c>
      <c r="JJ193" s="86">
        <f t="shared" si="233"/>
        <v>2.2461351479157422E-5</v>
      </c>
      <c r="JK193" s="86">
        <f t="shared" si="233"/>
        <v>3.3673953248360422E-5</v>
      </c>
      <c r="JL193" s="86">
        <f t="shared" si="233"/>
        <v>1.1239515399521891E-6</v>
      </c>
      <c r="JM193" s="86">
        <f t="shared" si="233"/>
        <v>6.1469184954357622E-14</v>
      </c>
    </row>
    <row r="194" spans="2:273" x14ac:dyDescent="0.25">
      <c r="B194" s="2">
        <v>167</v>
      </c>
      <c r="C194" s="37">
        <v>102.63800000000001</v>
      </c>
      <c r="D194" s="37">
        <v>104.259</v>
      </c>
      <c r="E194" s="37">
        <v>104.121</v>
      </c>
      <c r="F194" s="37">
        <v>101.621</v>
      </c>
      <c r="G194" s="37">
        <v>103.379</v>
      </c>
      <c r="H194" s="37">
        <v>106.241</v>
      </c>
      <c r="I194" s="37">
        <v>106.69</v>
      </c>
      <c r="J194" s="37">
        <v>109.914</v>
      </c>
      <c r="K194" s="37">
        <v>104.53400000000001</v>
      </c>
      <c r="L194" s="37">
        <v>105.069</v>
      </c>
      <c r="M194" s="37">
        <v>107.96599999999999</v>
      </c>
      <c r="N194" s="37">
        <v>108.328</v>
      </c>
      <c r="O194" s="37">
        <v>109.345</v>
      </c>
      <c r="P194" s="37">
        <v>108.81</v>
      </c>
      <c r="Q194" s="37">
        <v>110.70699999999999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109.39553587202003</v>
      </c>
      <c r="AG194" s="4">
        <f t="shared" si="234"/>
        <v>111.78526325755689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-0.58553587202003143</v>
      </c>
      <c r="AW194" s="4">
        <f t="shared" si="235"/>
        <v>-1.0782632575568982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109.39553587202003</v>
      </c>
      <c r="BM194" s="2">
        <f t="shared" si="227"/>
        <v>111.78526325755689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108.81</v>
      </c>
      <c r="DI194" s="2">
        <f t="shared" si="211"/>
        <v>110.70699999999999</v>
      </c>
      <c r="DK194" s="2">
        <f t="shared" si="236"/>
        <v>169.21430187617261</v>
      </c>
      <c r="DL194" s="2">
        <f t="shared" si="236"/>
        <v>136.59166329284753</v>
      </c>
      <c r="DM194" s="2">
        <f t="shared" si="236"/>
        <v>137.0201144545355</v>
      </c>
      <c r="DN194" s="2">
        <f t="shared" si="236"/>
        <v>145.15347327935223</v>
      </c>
      <c r="DO194" s="2">
        <f t="shared" si="236"/>
        <v>158.82971866791746</v>
      </c>
      <c r="DP194" s="2">
        <f t="shared" si="236"/>
        <v>159.7239800853485</v>
      </c>
      <c r="DQ194" s="2">
        <f t="shared" si="236"/>
        <v>142.8962764540338</v>
      </c>
      <c r="DR194" s="2">
        <f t="shared" si="236"/>
        <v>146.08062446657186</v>
      </c>
      <c r="DS194" s="2">
        <f t="shared" si="236"/>
        <v>145.13925847275851</v>
      </c>
      <c r="DT194" s="2">
        <f t="shared" si="236"/>
        <v>149.0228764817449</v>
      </c>
      <c r="DU194" s="2">
        <f t="shared" si="236"/>
        <v>148.65605357624833</v>
      </c>
      <c r="DV194" s="2">
        <f t="shared" si="236"/>
        <v>156.03982005689898</v>
      </c>
      <c r="DW194" s="2">
        <f t="shared" si="236"/>
        <v>156.62367797352005</v>
      </c>
      <c r="DX194" s="2">
        <f t="shared" si="236"/>
        <v>159.79119390819389</v>
      </c>
      <c r="DY194" s="2">
        <f t="shared" si="236"/>
        <v>165.29632665925098</v>
      </c>
      <c r="EA194" s="2">
        <f t="shared" si="240"/>
        <v>103.04536089556485</v>
      </c>
      <c r="EB194" s="2">
        <f t="shared" si="240"/>
        <v>104.42695854182432</v>
      </c>
      <c r="EC194" s="2">
        <f t="shared" si="240"/>
        <v>102.17597222686658</v>
      </c>
      <c r="ED194" s="2">
        <f t="shared" si="240"/>
        <v>101.62953718240487</v>
      </c>
      <c r="EE194" s="2">
        <f t="shared" si="240"/>
        <v>101.88300253365004</v>
      </c>
      <c r="EF194" s="2">
        <f t="shared" si="239"/>
        <v>105.67341175027838</v>
      </c>
      <c r="EG194" s="2">
        <f t="shared" si="239"/>
        <v>107.86977894664869</v>
      </c>
      <c r="EH194" s="2">
        <f t="shared" si="239"/>
        <v>106.40468024380237</v>
      </c>
      <c r="EI194" s="2">
        <f t="shared" si="239"/>
        <v>103.86774645049005</v>
      </c>
      <c r="EJ194" s="2">
        <f t="shared" si="239"/>
        <v>106.38364575827052</v>
      </c>
      <c r="EK194" s="2">
        <f t="shared" si="239"/>
        <v>106.01735029341654</v>
      </c>
      <c r="EL194" s="2">
        <f t="shared" si="179"/>
        <v>107.90999861178558</v>
      </c>
      <c r="EM194" s="2">
        <f t="shared" si="179"/>
        <v>108.33370913523889</v>
      </c>
      <c r="EN194" s="2">
        <f t="shared" si="179"/>
        <v>109.6171212381915</v>
      </c>
      <c r="EO194" s="2">
        <f t="shared" si="179"/>
        <v>112.39986341589602</v>
      </c>
      <c r="EQ194" s="2">
        <f t="shared" si="237"/>
        <v>102.14776115420922</v>
      </c>
      <c r="ER194" s="2">
        <f t="shared" si="237"/>
        <v>102.939750057355</v>
      </c>
      <c r="ES194" s="2">
        <f t="shared" si="237"/>
        <v>102.57899528138171</v>
      </c>
      <c r="ET194" s="2">
        <f t="shared" si="237"/>
        <v>102.42062453697442</v>
      </c>
      <c r="EU194" s="2">
        <f t="shared" si="237"/>
        <v>102.96873007134265</v>
      </c>
      <c r="EV194" s="2">
        <f t="shared" si="237"/>
        <v>104.84764953108173</v>
      </c>
      <c r="EW194" s="2">
        <f t="shared" si="237"/>
        <v>107.3222608837287</v>
      </c>
      <c r="EX194" s="2">
        <f t="shared" si="237"/>
        <v>107.88625459383515</v>
      </c>
      <c r="EY194" s="2">
        <f t="shared" si="237"/>
        <v>104.40111559123298</v>
      </c>
      <c r="EZ194" s="2">
        <f t="shared" si="237"/>
        <v>106.045736428935</v>
      </c>
      <c r="FA194" s="2">
        <f t="shared" si="237"/>
        <v>106.94355485518926</v>
      </c>
      <c r="FB194" s="2">
        <f t="shared" si="237"/>
        <v>107.90512148869557</v>
      </c>
      <c r="FC194" s="2">
        <f t="shared" si="237"/>
        <v>108.6006239256207</v>
      </c>
      <c r="FD194" s="2">
        <f t="shared" si="237"/>
        <v>109.37165484186006</v>
      </c>
      <c r="FE194" s="2">
        <f t="shared" si="237"/>
        <v>111.7012254819777</v>
      </c>
      <c r="FG194" s="2">
        <f t="shared" si="238"/>
        <v>0.99999039937807244</v>
      </c>
      <c r="FH194" s="2">
        <f t="shared" si="238"/>
        <v>0.99999050853464899</v>
      </c>
      <c r="FI194" s="2">
        <f t="shared" si="238"/>
        <v>0.99999047264872909</v>
      </c>
      <c r="FJ194" s="2">
        <f t="shared" si="238"/>
        <v>0.99999064469160004</v>
      </c>
      <c r="FK194" s="2">
        <f t="shared" si="238"/>
        <v>0.99999132253376677</v>
      </c>
      <c r="FL194" s="2">
        <f t="shared" si="238"/>
        <v>0.99999029144951923</v>
      </c>
      <c r="FM194" s="2">
        <f t="shared" si="238"/>
        <v>0.99999116865094584</v>
      </c>
      <c r="FN194" s="2">
        <f t="shared" si="238"/>
        <v>0.99999008301655579</v>
      </c>
      <c r="FO194" s="2">
        <f t="shared" si="238"/>
        <v>0.9999894687638794</v>
      </c>
      <c r="FP194" s="2">
        <f t="shared" si="238"/>
        <v>0.99998949778025947</v>
      </c>
      <c r="FQ194" s="2">
        <f t="shared" si="238"/>
        <v>0.99999060224139813</v>
      </c>
      <c r="FR194" s="2">
        <f t="shared" si="238"/>
        <v>0.99998934282080154</v>
      </c>
      <c r="FS194" s="2">
        <f t="shared" si="238"/>
        <v>0.99999089894191573</v>
      </c>
      <c r="FT194" s="2">
        <f t="shared" si="238"/>
        <v>0.99998929667334358</v>
      </c>
      <c r="FU194" s="2">
        <f t="shared" si="238"/>
        <v>0.99998720877986269</v>
      </c>
      <c r="FW194" s="2">
        <f t="shared" si="229"/>
        <v>0.93488936960348745</v>
      </c>
      <c r="FX194" s="2">
        <f t="shared" si="229"/>
        <v>0.93907373142333472</v>
      </c>
      <c r="FY194" s="2">
        <f t="shared" si="229"/>
        <v>0.93672311396751406</v>
      </c>
      <c r="FZ194" s="2">
        <f t="shared" si="229"/>
        <v>0.94019690120195609</v>
      </c>
      <c r="GA194" s="2">
        <f t="shared" si="229"/>
        <v>0.94093573308159573</v>
      </c>
      <c r="GB194" s="2">
        <f t="shared" si="229"/>
        <v>0.94126695367990076</v>
      </c>
      <c r="GC194" s="2">
        <f t="shared" si="229"/>
        <v>0.94110814524403519</v>
      </c>
      <c r="GD194" s="2">
        <f t="shared" si="229"/>
        <v>0.9407169096621073</v>
      </c>
      <c r="GE194" s="2">
        <f t="shared" si="229"/>
        <v>0.94234368107687383</v>
      </c>
      <c r="GF194" s="2">
        <f t="shared" si="229"/>
        <v>0.943018230233586</v>
      </c>
      <c r="GG194" s="2">
        <f t="shared" si="229"/>
        <v>0.94134937832198484</v>
      </c>
      <c r="GH194" s="2">
        <f t="shared" si="229"/>
        <v>0.93425706455181967</v>
      </c>
      <c r="GI194" s="2">
        <f t="shared" si="229"/>
        <v>0.94085085741203955</v>
      </c>
      <c r="GJ194" s="2">
        <f t="shared" si="229"/>
        <v>0.90489940366837351</v>
      </c>
      <c r="GK194" s="2">
        <f t="shared" si="229"/>
        <v>0.88068044801713286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6.8955379634776196E-30</v>
      </c>
      <c r="HT194" s="86">
        <f t="shared" si="231"/>
        <v>1.1027219351027482E-35</v>
      </c>
      <c r="HU194" s="86">
        <f t="shared" si="231"/>
        <v>8.2245412903883599E-36</v>
      </c>
      <c r="HV194" s="86">
        <f t="shared" si="231"/>
        <v>8.1359489595513605E-38</v>
      </c>
      <c r="HW194" s="86">
        <f t="shared" si="231"/>
        <v>2.9274988955409998E-38</v>
      </c>
      <c r="HX194" s="86">
        <f t="shared" si="231"/>
        <v>1.7054408379714273E-41</v>
      </c>
      <c r="HY194" s="86">
        <f t="shared" si="231"/>
        <v>1.2306786453149511E-36</v>
      </c>
      <c r="HZ194" s="86">
        <f t="shared" si="231"/>
        <v>5.0230311612552406E-40</v>
      </c>
      <c r="IA194" s="86">
        <f t="shared" si="231"/>
        <v>4.4680119380946426E-41</v>
      </c>
      <c r="IB194" s="86">
        <f t="shared" si="231"/>
        <v>7.2161510433501829E-42</v>
      </c>
      <c r="IC194" s="86">
        <f t="shared" si="231"/>
        <v>1.1776959640686546E-38</v>
      </c>
      <c r="ID194" s="86">
        <f t="shared" si="231"/>
        <v>3.196640598432241E-41</v>
      </c>
      <c r="IE194" s="86">
        <f t="shared" si="231"/>
        <v>8.2916403023371088E-37</v>
      </c>
      <c r="IF194" s="86">
        <f t="shared" si="231"/>
        <v>3.4274320050049743E-78</v>
      </c>
      <c r="IG194" s="86">
        <f t="shared" si="231"/>
        <v>2.8298788774706702E-65</v>
      </c>
      <c r="II194" s="86">
        <f t="shared" si="232"/>
        <v>1.5804999717799903E-4</v>
      </c>
      <c r="IJ194" s="86">
        <f t="shared" si="232"/>
        <v>4.2229632824177458E-5</v>
      </c>
      <c r="IK194" s="86">
        <f t="shared" si="232"/>
        <v>4.2830840196980161E-5</v>
      </c>
      <c r="IL194" s="86">
        <f t="shared" si="232"/>
        <v>1.4133207087143468E-5</v>
      </c>
      <c r="IM194" s="86">
        <f t="shared" si="232"/>
        <v>1.2575937081508046E-5</v>
      </c>
      <c r="IN194" s="86">
        <f t="shared" si="232"/>
        <v>5.851424103894268E-6</v>
      </c>
      <c r="IO194" s="86">
        <f t="shared" si="232"/>
        <v>2.2487078135850163E-5</v>
      </c>
      <c r="IP194" s="86">
        <f t="shared" si="232"/>
        <v>9.3067045483511572E-6</v>
      </c>
      <c r="IQ194" s="86">
        <f t="shared" si="232"/>
        <v>7.3878437044158177E-6</v>
      </c>
      <c r="IR194" s="86">
        <f t="shared" si="232"/>
        <v>3.69917153881725E-6</v>
      </c>
      <c r="IS194" s="86">
        <f t="shared" si="232"/>
        <v>1.2359200823748191E-5</v>
      </c>
      <c r="IT194" s="86">
        <f t="shared" si="232"/>
        <v>1.1267591788760508E-5</v>
      </c>
      <c r="IU194" s="86">
        <f t="shared" si="232"/>
        <v>1.7876065338846173E-5</v>
      </c>
      <c r="IV194" s="86">
        <f t="shared" si="232"/>
        <v>3.8522512662264658E-7</v>
      </c>
      <c r="IW194" s="86">
        <f t="shared" si="232"/>
        <v>3.6203069001662923E-15</v>
      </c>
      <c r="IY194" s="86">
        <f t="shared" si="233"/>
        <v>1.5804999717799903E-4</v>
      </c>
      <c r="IZ194" s="86">
        <f t="shared" si="233"/>
        <v>4.2229632824177458E-5</v>
      </c>
      <c r="JA194" s="86">
        <f t="shared" si="233"/>
        <v>4.2830840196980161E-5</v>
      </c>
      <c r="JB194" s="86">
        <f t="shared" si="233"/>
        <v>1.4133207087143468E-5</v>
      </c>
      <c r="JC194" s="86">
        <f t="shared" si="233"/>
        <v>1.2575937081508046E-5</v>
      </c>
      <c r="JD194" s="86">
        <f t="shared" si="233"/>
        <v>5.851424103894268E-6</v>
      </c>
      <c r="JE194" s="86">
        <f t="shared" si="233"/>
        <v>2.2487078135850163E-5</v>
      </c>
      <c r="JF194" s="86">
        <f t="shared" si="233"/>
        <v>9.3067045483511572E-6</v>
      </c>
      <c r="JG194" s="86">
        <f t="shared" si="233"/>
        <v>7.3878437044158177E-6</v>
      </c>
      <c r="JH194" s="86">
        <f t="shared" si="233"/>
        <v>3.69917153881725E-6</v>
      </c>
      <c r="JI194" s="86">
        <f t="shared" si="233"/>
        <v>1.2359200823748191E-5</v>
      </c>
      <c r="JJ194" s="86">
        <f t="shared" si="233"/>
        <v>1.1267591788760508E-5</v>
      </c>
      <c r="JK194" s="86">
        <f t="shared" si="233"/>
        <v>1.7876065338846173E-5</v>
      </c>
      <c r="JL194" s="86">
        <f t="shared" si="233"/>
        <v>3.8522512662264658E-7</v>
      </c>
      <c r="JM194" s="86">
        <f t="shared" si="233"/>
        <v>3.6203069001662923E-15</v>
      </c>
    </row>
    <row r="195" spans="2:273" x14ac:dyDescent="0.25">
      <c r="B195" s="2">
        <v>168</v>
      </c>
      <c r="C195" s="37">
        <v>104.672</v>
      </c>
      <c r="D195" s="37">
        <v>104.5</v>
      </c>
      <c r="E195" s="37">
        <v>103.655</v>
      </c>
      <c r="F195" s="37">
        <v>103.741</v>
      </c>
      <c r="G195" s="37">
        <v>104.741</v>
      </c>
      <c r="H195" s="37">
        <v>105.29300000000001</v>
      </c>
      <c r="I195" s="37">
        <v>107.259</v>
      </c>
      <c r="J195" s="37">
        <v>107.379</v>
      </c>
      <c r="K195" s="37">
        <v>106.259</v>
      </c>
      <c r="L195" s="37">
        <v>106.776</v>
      </c>
      <c r="M195" s="37">
        <v>105.569</v>
      </c>
      <c r="N195" s="37">
        <v>108.586</v>
      </c>
      <c r="O195" s="37">
        <v>107.724</v>
      </c>
      <c r="P195" s="37">
        <v>110.46599999999999</v>
      </c>
      <c r="Q195" s="37">
        <v>112.31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109.30102038937443</v>
      </c>
      <c r="AG195" s="4">
        <f t="shared" si="234"/>
        <v>111.67888834794333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1.164979610625565</v>
      </c>
      <c r="AW195" s="4">
        <f t="shared" si="235"/>
        <v>0.63111165205667419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109.30102038937443</v>
      </c>
      <c r="BM195" s="2">
        <f t="shared" si="242"/>
        <v>111.67888834794333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110.46599999999999</v>
      </c>
      <c r="DI195" s="2">
        <f t="shared" si="211"/>
        <v>112.31</v>
      </c>
      <c r="DK195" s="2">
        <f t="shared" si="236"/>
        <v>169.57444896810506</v>
      </c>
      <c r="DL195" s="2">
        <f t="shared" si="236"/>
        <v>136.73644163292852</v>
      </c>
      <c r="DM195" s="2">
        <f t="shared" si="236"/>
        <v>137.16822737717473</v>
      </c>
      <c r="DN195" s="2">
        <f t="shared" si="236"/>
        <v>145.3566277327935</v>
      </c>
      <c r="DO195" s="2">
        <f t="shared" si="236"/>
        <v>159.11540506566604</v>
      </c>
      <c r="DP195" s="2">
        <f t="shared" si="236"/>
        <v>160.03892176386913</v>
      </c>
      <c r="DQ195" s="2">
        <f t="shared" si="236"/>
        <v>143.0856237335835</v>
      </c>
      <c r="DR195" s="2">
        <f t="shared" si="236"/>
        <v>146.29222048364156</v>
      </c>
      <c r="DS195" s="2">
        <f t="shared" si="236"/>
        <v>145.35200570570572</v>
      </c>
      <c r="DT195" s="2">
        <f t="shared" si="236"/>
        <v>149.23699431009959</v>
      </c>
      <c r="DU195" s="2">
        <f t="shared" si="236"/>
        <v>148.85360276653171</v>
      </c>
      <c r="DV195" s="2">
        <f t="shared" si="236"/>
        <v>156.29409530583214</v>
      </c>
      <c r="DW195" s="2">
        <f t="shared" si="236"/>
        <v>156.85669909180433</v>
      </c>
      <c r="DX195" s="2">
        <f t="shared" si="236"/>
        <v>160.0603276276276</v>
      </c>
      <c r="DY195" s="2">
        <f t="shared" si="236"/>
        <v>165.60319206525764</v>
      </c>
      <c r="EA195" s="2">
        <f t="shared" si="240"/>
        <v>102.96209109596352</v>
      </c>
      <c r="EB195" s="2">
        <f t="shared" si="240"/>
        <v>104.38193892333229</v>
      </c>
      <c r="EC195" s="2">
        <f t="shared" si="240"/>
        <v>102.09418639580896</v>
      </c>
      <c r="ED195" s="2">
        <f t="shared" si="240"/>
        <v>101.52955755837519</v>
      </c>
      <c r="EE195" s="2">
        <f t="shared" si="240"/>
        <v>101.78677245828568</v>
      </c>
      <c r="EF195" s="2">
        <f t="shared" si="239"/>
        <v>105.6351855694377</v>
      </c>
      <c r="EG195" s="2">
        <f t="shared" si="239"/>
        <v>107.84663110238529</v>
      </c>
      <c r="EH195" s="2">
        <f t="shared" si="239"/>
        <v>106.3601328605755</v>
      </c>
      <c r="EI195" s="2">
        <f t="shared" si="239"/>
        <v>103.79911262251532</v>
      </c>
      <c r="EJ195" s="2">
        <f t="shared" si="239"/>
        <v>106.3282713780679</v>
      </c>
      <c r="EK195" s="2">
        <f t="shared" si="239"/>
        <v>105.932769633256</v>
      </c>
      <c r="EL195" s="2">
        <f t="shared" si="179"/>
        <v>107.83353093069228</v>
      </c>
      <c r="EM195" s="2">
        <f t="shared" si="179"/>
        <v>108.23186180422265</v>
      </c>
      <c r="EN195" s="2">
        <f t="shared" si="179"/>
        <v>109.52776282752689</v>
      </c>
      <c r="EO195" s="2">
        <f t="shared" si="179"/>
        <v>112.30675470477915</v>
      </c>
      <c r="EQ195" s="2">
        <f t="shared" si="237"/>
        <v>102.05147327915279</v>
      </c>
      <c r="ER195" s="2">
        <f t="shared" si="237"/>
        <v>102.87289990406074</v>
      </c>
      <c r="ES195" s="2">
        <f t="shared" si="237"/>
        <v>102.50311678373689</v>
      </c>
      <c r="ET195" s="2">
        <f t="shared" si="237"/>
        <v>102.33218166142868</v>
      </c>
      <c r="EU195" s="2">
        <f t="shared" si="237"/>
        <v>102.88841767376462</v>
      </c>
      <c r="EV195" s="2">
        <f t="shared" si="237"/>
        <v>104.79737296314332</v>
      </c>
      <c r="EW195" s="2">
        <f t="shared" si="237"/>
        <v>107.29126038882393</v>
      </c>
      <c r="EX195" s="2">
        <f t="shared" si="237"/>
        <v>107.86299627895094</v>
      </c>
      <c r="EY195" s="2">
        <f t="shared" si="237"/>
        <v>104.34029084524158</v>
      </c>
      <c r="EZ195" s="2">
        <f t="shared" si="237"/>
        <v>105.98537242943188</v>
      </c>
      <c r="FA195" s="2">
        <f t="shared" si="237"/>
        <v>106.87241625374608</v>
      </c>
      <c r="FB195" s="2">
        <f t="shared" si="237"/>
        <v>107.82858791667118</v>
      </c>
      <c r="FC195" s="2">
        <f t="shared" si="237"/>
        <v>108.50267066762399</v>
      </c>
      <c r="FD195" s="2">
        <f t="shared" si="237"/>
        <v>109.27874702983208</v>
      </c>
      <c r="FE195" s="2">
        <f t="shared" si="237"/>
        <v>111.60060786924006</v>
      </c>
      <c r="FG195" s="2">
        <f t="shared" si="238"/>
        <v>0.99999124412134099</v>
      </c>
      <c r="FH195" s="2">
        <f t="shared" si="238"/>
        <v>0.99999134367348919</v>
      </c>
      <c r="FI195" s="2">
        <f t="shared" si="238"/>
        <v>0.99999131094508653</v>
      </c>
      <c r="FJ195" s="2">
        <f t="shared" si="238"/>
        <v>0.99999146785031034</v>
      </c>
      <c r="FK195" s="2">
        <f t="shared" si="238"/>
        <v>0.99999208605069467</v>
      </c>
      <c r="FL195" s="2">
        <f t="shared" si="238"/>
        <v>0.99999114568916336</v>
      </c>
      <c r="FM195" s="2">
        <f t="shared" si="238"/>
        <v>0.99999194570767769</v>
      </c>
      <c r="FN195" s="2">
        <f t="shared" si="238"/>
        <v>0.99999095559571316</v>
      </c>
      <c r="FO195" s="2">
        <f t="shared" si="238"/>
        <v>0.99999039538960621</v>
      </c>
      <c r="FP195" s="2">
        <f t="shared" si="238"/>
        <v>0.99999042185290843</v>
      </c>
      <c r="FQ195" s="2">
        <f t="shared" si="238"/>
        <v>0.99999142913520211</v>
      </c>
      <c r="FR195" s="2">
        <f t="shared" si="238"/>
        <v>0.99999028052793992</v>
      </c>
      <c r="FS195" s="2">
        <f t="shared" si="238"/>
        <v>0.99999169972973079</v>
      </c>
      <c r="FT195" s="2">
        <f t="shared" si="238"/>
        <v>0.99999023844087898</v>
      </c>
      <c r="FU195" s="2">
        <f t="shared" si="238"/>
        <v>0.99998833425545652</v>
      </c>
      <c r="FW195" s="2">
        <f t="shared" ref="FW195:GK211" si="244">POWER(10,($B195-C$232)/C$229)/(1+POWER(10,($B195-C$232)/C$229))</f>
        <v>0.94027624012591882</v>
      </c>
      <c r="FX195" s="2">
        <f t="shared" si="244"/>
        <v>0.94413509923440797</v>
      </c>
      <c r="FY195" s="2">
        <f t="shared" si="244"/>
        <v>0.94196768871354819</v>
      </c>
      <c r="FZ195" s="2">
        <f t="shared" si="244"/>
        <v>0.94517041103042942</v>
      </c>
      <c r="GA195" s="2">
        <f t="shared" si="244"/>
        <v>0.94585133692293166</v>
      </c>
      <c r="GB195" s="2">
        <f t="shared" si="244"/>
        <v>0.94615656919898994</v>
      </c>
      <c r="GC195" s="2">
        <f t="shared" si="244"/>
        <v>0.94601022346629005</v>
      </c>
      <c r="GD195" s="2">
        <f t="shared" si="244"/>
        <v>0.94564967307633074</v>
      </c>
      <c r="GE195" s="2">
        <f t="shared" si="244"/>
        <v>0.94714869056274975</v>
      </c>
      <c r="GF195" s="2">
        <f t="shared" si="244"/>
        <v>0.94777013939641308</v>
      </c>
      <c r="GG195" s="2">
        <f t="shared" si="244"/>
        <v>0.94623252383708678</v>
      </c>
      <c r="GH195" s="2">
        <f t="shared" si="244"/>
        <v>0.93969287369467536</v>
      </c>
      <c r="GI195" s="2">
        <f t="shared" si="244"/>
        <v>0.9457731179130211</v>
      </c>
      <c r="GJ195" s="2">
        <f t="shared" si="244"/>
        <v>0.91253533661262021</v>
      </c>
      <c r="GK195" s="2">
        <f t="shared" si="244"/>
        <v>0.89002466318402818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6.0666619220921037E-31</v>
      </c>
      <c r="HT195" s="86">
        <f t="shared" si="246"/>
        <v>6.6182055890533049E-37</v>
      </c>
      <c r="HU195" s="86">
        <f t="shared" si="246"/>
        <v>4.7168852966417509E-37</v>
      </c>
      <c r="HV195" s="86">
        <f t="shared" si="246"/>
        <v>3.844457675769442E-39</v>
      </c>
      <c r="HW195" s="86">
        <f t="shared" si="246"/>
        <v>1.3536279980792313E-39</v>
      </c>
      <c r="HX195" s="86">
        <f t="shared" si="246"/>
        <v>6.1723942735522756E-43</v>
      </c>
      <c r="HY195" s="86">
        <f t="shared" si="246"/>
        <v>6.6800591448847278E-38</v>
      </c>
      <c r="HZ195" s="86">
        <f t="shared" si="246"/>
        <v>2.0517573902363783E-41</v>
      </c>
      <c r="IA195" s="86">
        <f t="shared" si="246"/>
        <v>1.7459956537240926E-42</v>
      </c>
      <c r="IB195" s="86">
        <f t="shared" si="246"/>
        <v>2.4914707921957057E-43</v>
      </c>
      <c r="IC195" s="86">
        <f t="shared" si="246"/>
        <v>5.3882090192568512E-40</v>
      </c>
      <c r="ID195" s="86">
        <f t="shared" si="246"/>
        <v>1.1205960283201321E-42</v>
      </c>
      <c r="IE195" s="86">
        <f t="shared" si="246"/>
        <v>4.2913829552710498E-38</v>
      </c>
      <c r="IF195" s="86">
        <f t="shared" si="246"/>
        <v>3.3035912391280538E-81</v>
      </c>
      <c r="IG195" s="86">
        <f t="shared" si="246"/>
        <v>7.4584886566732542E-68</v>
      </c>
      <c r="II195" s="86">
        <f t="shared" ref="II195:IW211" si="247" xml:space="preserve"> _xlfn.NORM.DIST($B195, C$10, ABS(C$14), TRUE) * _xlfn.NORM.DIST(($B195 - C$10)*C$18, 0, ABS(C$14), TRUE) * 2</f>
        <v>9.280511590761428E-5</v>
      </c>
      <c r="IJ195" s="86">
        <f t="shared" si="247"/>
        <v>2.3078085357378638E-5</v>
      </c>
      <c r="IK195" s="86">
        <f t="shared" si="247"/>
        <v>2.3214287981429666E-5</v>
      </c>
      <c r="IL195" s="86">
        <f t="shared" si="247"/>
        <v>7.2256306697514191E-6</v>
      </c>
      <c r="IM195" s="86">
        <f t="shared" si="247"/>
        <v>6.401827943966294E-6</v>
      </c>
      <c r="IN195" s="86">
        <f t="shared" si="247"/>
        <v>2.8389738358787038E-6</v>
      </c>
      <c r="IO195" s="86">
        <f t="shared" si="247"/>
        <v>1.189439443755267E-5</v>
      </c>
      <c r="IP195" s="86">
        <f t="shared" si="247"/>
        <v>4.6414173530369763E-6</v>
      </c>
      <c r="IQ195" s="86">
        <f t="shared" si="247"/>
        <v>3.6573925625148993E-6</v>
      </c>
      <c r="IR195" s="86">
        <f t="shared" si="247"/>
        <v>1.7574740078492254E-6</v>
      </c>
      <c r="IS195" s="86">
        <f t="shared" si="247"/>
        <v>6.2960332719908029E-6</v>
      </c>
      <c r="IT195" s="86">
        <f t="shared" si="247"/>
        <v>5.5277382974104238E-6</v>
      </c>
      <c r="IU195" s="86">
        <f t="shared" si="247"/>
        <v>9.3060104735592252E-6</v>
      </c>
      <c r="IV195" s="86">
        <f t="shared" si="247"/>
        <v>1.2664119138023556E-7</v>
      </c>
      <c r="IW195" s="86">
        <f t="shared" si="247"/>
        <v>1.8732676314353108E-16</v>
      </c>
      <c r="IY195" s="86">
        <f t="shared" ref="IY195:JM211" si="248">GM195+HC195+HS195+II195</f>
        <v>9.280511590761428E-5</v>
      </c>
      <c r="IZ195" s="86">
        <f t="shared" si="248"/>
        <v>2.3078085357378638E-5</v>
      </c>
      <c r="JA195" s="86">
        <f t="shared" si="248"/>
        <v>2.3214287981429666E-5</v>
      </c>
      <c r="JB195" s="86">
        <f t="shared" si="248"/>
        <v>7.2256306697514191E-6</v>
      </c>
      <c r="JC195" s="86">
        <f t="shared" si="248"/>
        <v>6.401827943966294E-6</v>
      </c>
      <c r="JD195" s="86">
        <f t="shared" si="248"/>
        <v>2.8389738358787038E-6</v>
      </c>
      <c r="JE195" s="86">
        <f t="shared" si="248"/>
        <v>1.189439443755267E-5</v>
      </c>
      <c r="JF195" s="86">
        <f t="shared" si="248"/>
        <v>4.6414173530369763E-6</v>
      </c>
      <c r="JG195" s="86">
        <f t="shared" si="248"/>
        <v>3.6573925625148993E-6</v>
      </c>
      <c r="JH195" s="86">
        <f t="shared" si="248"/>
        <v>1.7574740078492254E-6</v>
      </c>
      <c r="JI195" s="86">
        <f t="shared" si="248"/>
        <v>6.2960332719908029E-6</v>
      </c>
      <c r="JJ195" s="86">
        <f t="shared" si="248"/>
        <v>5.5277382974104238E-6</v>
      </c>
      <c r="JK195" s="86">
        <f t="shared" si="248"/>
        <v>9.3060104735592252E-6</v>
      </c>
      <c r="JL195" s="86">
        <f t="shared" si="248"/>
        <v>1.2664119138023556E-7</v>
      </c>
      <c r="JM195" s="86">
        <f t="shared" si="248"/>
        <v>1.8732676314353108E-16</v>
      </c>
    </row>
    <row r="196" spans="2:273" x14ac:dyDescent="0.25">
      <c r="B196" s="2">
        <v>169</v>
      </c>
      <c r="C196" s="37">
        <v>100.379</v>
      </c>
      <c r="D196" s="37">
        <v>103.845</v>
      </c>
      <c r="E196" s="37">
        <v>101.431</v>
      </c>
      <c r="F196" s="37">
        <v>101.672</v>
      </c>
      <c r="G196" s="37">
        <v>106.172</v>
      </c>
      <c r="H196" s="37">
        <v>105.776</v>
      </c>
      <c r="I196" s="37">
        <v>107.759</v>
      </c>
      <c r="J196" s="37">
        <v>108.879</v>
      </c>
      <c r="K196" s="37">
        <v>107.55200000000001</v>
      </c>
      <c r="L196" s="37">
        <v>106.36199999999999</v>
      </c>
      <c r="M196" s="37">
        <v>105.224</v>
      </c>
      <c r="N196" s="37">
        <v>109.259</v>
      </c>
      <c r="O196" s="37">
        <v>110.29300000000001</v>
      </c>
      <c r="P196" s="37">
        <v>109.29300000000001</v>
      </c>
      <c r="Q196" s="37">
        <v>113.86199999999999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109.20659533739399</v>
      </c>
      <c r="AG196" s="4">
        <f t="shared" si="234"/>
        <v>111.57283970015831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8.6404662606014426E-2</v>
      </c>
      <c r="AW196" s="4">
        <f t="shared" si="235"/>
        <v>2.2891602998416829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109.20659533739399</v>
      </c>
      <c r="BM196" s="2">
        <f t="shared" si="242"/>
        <v>111.57283970015831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109.29300000000001</v>
      </c>
      <c r="DI196" s="2">
        <f t="shared" si="211"/>
        <v>113.86199999999999</v>
      </c>
      <c r="DK196" s="2">
        <f t="shared" si="236"/>
        <v>169.93459606003751</v>
      </c>
      <c r="DL196" s="2">
        <f t="shared" si="236"/>
        <v>136.88121997300948</v>
      </c>
      <c r="DM196" s="2">
        <f t="shared" si="236"/>
        <v>137.31634029981399</v>
      </c>
      <c r="DN196" s="2">
        <f t="shared" si="236"/>
        <v>145.5597821862348</v>
      </c>
      <c r="DO196" s="2">
        <f t="shared" si="236"/>
        <v>159.40109146341464</v>
      </c>
      <c r="DP196" s="2">
        <f t="shared" si="236"/>
        <v>160.35386344238975</v>
      </c>
      <c r="DQ196" s="2">
        <f t="shared" si="236"/>
        <v>143.27497101313324</v>
      </c>
      <c r="DR196" s="2">
        <f t="shared" si="236"/>
        <v>146.50381650071125</v>
      </c>
      <c r="DS196" s="2">
        <f t="shared" si="236"/>
        <v>145.56475293865299</v>
      </c>
      <c r="DT196" s="2">
        <f t="shared" si="236"/>
        <v>149.45111213845425</v>
      </c>
      <c r="DU196" s="2">
        <f t="shared" si="236"/>
        <v>149.05115195681512</v>
      </c>
      <c r="DV196" s="2">
        <f t="shared" si="236"/>
        <v>156.54837055476528</v>
      </c>
      <c r="DW196" s="2">
        <f t="shared" si="236"/>
        <v>157.08972021008861</v>
      </c>
      <c r="DX196" s="2">
        <f t="shared" si="236"/>
        <v>160.32946134706131</v>
      </c>
      <c r="DY196" s="2">
        <f t="shared" si="236"/>
        <v>165.91005747126434</v>
      </c>
      <c r="EA196" s="2">
        <f t="shared" si="240"/>
        <v>102.87882129636218</v>
      </c>
      <c r="EB196" s="2">
        <f t="shared" si="240"/>
        <v>104.33691930484025</v>
      </c>
      <c r="EC196" s="2">
        <f t="shared" si="240"/>
        <v>102.01240056475136</v>
      </c>
      <c r="ED196" s="2">
        <f t="shared" si="240"/>
        <v>101.42957793434552</v>
      </c>
      <c r="EE196" s="2">
        <f t="shared" si="240"/>
        <v>101.69054238292132</v>
      </c>
      <c r="EF196" s="2">
        <f t="shared" si="239"/>
        <v>105.59695938859701</v>
      </c>
      <c r="EG196" s="2">
        <f t="shared" si="239"/>
        <v>107.82348325812187</v>
      </c>
      <c r="EH196" s="2">
        <f t="shared" si="239"/>
        <v>106.31558547734865</v>
      </c>
      <c r="EI196" s="2">
        <f t="shared" si="239"/>
        <v>103.73047879454062</v>
      </c>
      <c r="EJ196" s="2">
        <f t="shared" si="239"/>
        <v>106.27289699786527</v>
      </c>
      <c r="EK196" s="2">
        <f t="shared" si="239"/>
        <v>105.84818897309545</v>
      </c>
      <c r="EL196" s="2">
        <f t="shared" si="179"/>
        <v>107.75706324959897</v>
      </c>
      <c r="EM196" s="2">
        <f t="shared" si="179"/>
        <v>108.13001447320642</v>
      </c>
      <c r="EN196" s="2">
        <f t="shared" si="179"/>
        <v>109.43840441686227</v>
      </c>
      <c r="EO196" s="2">
        <f t="shared" si="179"/>
        <v>112.2136459936623</v>
      </c>
      <c r="EQ196" s="2">
        <f t="shared" si="237"/>
        <v>101.95518540409634</v>
      </c>
      <c r="ER196" s="2">
        <f t="shared" si="237"/>
        <v>102.80604975076648</v>
      </c>
      <c r="ES196" s="2">
        <f t="shared" si="237"/>
        <v>102.42723828609206</v>
      </c>
      <c r="ET196" s="2">
        <f t="shared" si="237"/>
        <v>102.24373878588295</v>
      </c>
      <c r="EU196" s="2">
        <f t="shared" si="237"/>
        <v>102.80810527618661</v>
      </c>
      <c r="EV196" s="2">
        <f t="shared" si="237"/>
        <v>104.74709639520491</v>
      </c>
      <c r="EW196" s="2">
        <f t="shared" si="237"/>
        <v>107.26025989391916</v>
      </c>
      <c r="EX196" s="2">
        <f t="shared" si="237"/>
        <v>107.83973796406676</v>
      </c>
      <c r="EY196" s="2">
        <f t="shared" si="237"/>
        <v>104.27946609925017</v>
      </c>
      <c r="EZ196" s="2">
        <f t="shared" si="237"/>
        <v>105.92500842992877</v>
      </c>
      <c r="FA196" s="2">
        <f t="shared" si="237"/>
        <v>106.8012776523029</v>
      </c>
      <c r="FB196" s="2">
        <f t="shared" si="237"/>
        <v>107.75205434464678</v>
      </c>
      <c r="FC196" s="2">
        <f t="shared" si="237"/>
        <v>108.40471740962727</v>
      </c>
      <c r="FD196" s="2">
        <f t="shared" si="237"/>
        <v>109.18583921780407</v>
      </c>
      <c r="FE196" s="2">
        <f t="shared" si="237"/>
        <v>111.49999025650244</v>
      </c>
      <c r="FG196" s="2">
        <f t="shared" si="238"/>
        <v>0.99999201453760267</v>
      </c>
      <c r="FH196" s="2">
        <f t="shared" si="238"/>
        <v>0.99999210533038008</v>
      </c>
      <c r="FI196" s="2">
        <f t="shared" si="238"/>
        <v>0.99999207548167657</v>
      </c>
      <c r="FJ196" s="2">
        <f t="shared" si="238"/>
        <v>0.99999221858115828</v>
      </c>
      <c r="FK196" s="2">
        <f t="shared" si="238"/>
        <v>0.99999278238742551</v>
      </c>
      <c r="FL196" s="2">
        <f t="shared" si="238"/>
        <v>0.99999192476625065</v>
      </c>
      <c r="FM196" s="2">
        <f t="shared" si="238"/>
        <v>0.99999265439289298</v>
      </c>
      <c r="FN196" s="2">
        <f t="shared" si="238"/>
        <v>0.99999175139869056</v>
      </c>
      <c r="FO196" s="2">
        <f t="shared" si="238"/>
        <v>0.99999124048381038</v>
      </c>
      <c r="FP196" s="2">
        <f t="shared" si="238"/>
        <v>0.99999126461866961</v>
      </c>
      <c r="FQ196" s="2">
        <f t="shared" si="238"/>
        <v>0.99999218327250672</v>
      </c>
      <c r="FR196" s="2">
        <f t="shared" si="238"/>
        <v>0.99999113572854759</v>
      </c>
      <c r="FS196" s="2">
        <f t="shared" si="238"/>
        <v>0.9999924300580163</v>
      </c>
      <c r="FT196" s="2">
        <f t="shared" si="238"/>
        <v>0.9999910973446261</v>
      </c>
      <c r="FU196" s="2">
        <f t="shared" si="238"/>
        <v>0.99998936070360633</v>
      </c>
      <c r="FW196" s="2">
        <f t="shared" si="244"/>
        <v>0.94524353602756706</v>
      </c>
      <c r="FX196" s="2">
        <f t="shared" si="244"/>
        <v>0.94879892578868108</v>
      </c>
      <c r="FY196" s="2">
        <f t="shared" si="244"/>
        <v>0.94680226403053513</v>
      </c>
      <c r="FZ196" s="2">
        <f t="shared" si="244"/>
        <v>0.94975240556980367</v>
      </c>
      <c r="GA196" s="2">
        <f t="shared" si="244"/>
        <v>0.95037941528877845</v>
      </c>
      <c r="GB196" s="2">
        <f t="shared" si="244"/>
        <v>0.95066045456206705</v>
      </c>
      <c r="GC196" s="2">
        <f t="shared" si="244"/>
        <v>0.95052571022519894</v>
      </c>
      <c r="GD196" s="2">
        <f t="shared" si="244"/>
        <v>0.95019372719059048</v>
      </c>
      <c r="GE196" s="2">
        <f t="shared" si="244"/>
        <v>0.95157383467129197</v>
      </c>
      <c r="GF196" s="2">
        <f t="shared" si="244"/>
        <v>0.95214587964841502</v>
      </c>
      <c r="GG196" s="2">
        <f t="shared" si="244"/>
        <v>0.95073038660597309</v>
      </c>
      <c r="GH196" s="2">
        <f t="shared" si="244"/>
        <v>0.94470583563482269</v>
      </c>
      <c r="GI196" s="2">
        <f t="shared" si="244"/>
        <v>0.95030739355101868</v>
      </c>
      <c r="GJ196" s="2">
        <f t="shared" si="244"/>
        <v>0.91961262230832563</v>
      </c>
      <c r="GK196" s="2">
        <f t="shared" si="244"/>
        <v>0.89872126313097855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5.1077226573973698E-32</v>
      </c>
      <c r="HT196" s="86">
        <f t="shared" si="246"/>
        <v>3.7817659759142428E-38</v>
      </c>
      <c r="HU196" s="86">
        <f t="shared" si="246"/>
        <v>2.5719960112664068E-38</v>
      </c>
      <c r="HV196" s="86">
        <f t="shared" si="246"/>
        <v>1.7203994603177823E-40</v>
      </c>
      <c r="HW196" s="86">
        <f t="shared" si="246"/>
        <v>5.9267452307987899E-41</v>
      </c>
      <c r="HX196" s="86">
        <f t="shared" si="246"/>
        <v>2.1070146419584523E-44</v>
      </c>
      <c r="HY196" s="86">
        <f t="shared" si="246"/>
        <v>3.4447794675745613E-39</v>
      </c>
      <c r="HZ196" s="86">
        <f t="shared" si="246"/>
        <v>7.9215662249459914E-43</v>
      </c>
      <c r="IA196" s="86">
        <f t="shared" si="246"/>
        <v>6.4486727960740871E-44</v>
      </c>
      <c r="IB196" s="86">
        <f t="shared" si="246"/>
        <v>8.1043463808400986E-45</v>
      </c>
      <c r="IC196" s="86">
        <f t="shared" si="246"/>
        <v>2.3348284489607422E-41</v>
      </c>
      <c r="ID196" s="86">
        <f t="shared" si="246"/>
        <v>3.6994876939140575E-44</v>
      </c>
      <c r="IE196" s="86">
        <f t="shared" si="246"/>
        <v>2.1070804571216491E-39</v>
      </c>
      <c r="IF196" s="86">
        <f t="shared" si="246"/>
        <v>2.7852832935707617E-84</v>
      </c>
      <c r="IG196" s="86">
        <f t="shared" si="246"/>
        <v>1.747731166978119E-70</v>
      </c>
      <c r="II196" s="86">
        <f t="shared" si="247"/>
        <v>5.3616649005107932E-5</v>
      </c>
      <c r="IJ196" s="86">
        <f t="shared" si="247"/>
        <v>1.2384488821627031E-5</v>
      </c>
      <c r="IK196" s="86">
        <f t="shared" si="247"/>
        <v>1.2348796895920066E-5</v>
      </c>
      <c r="IL196" s="86">
        <f t="shared" si="247"/>
        <v>3.6200766610541773E-6</v>
      </c>
      <c r="IM196" s="86">
        <f t="shared" si="247"/>
        <v>3.1933918480699876E-6</v>
      </c>
      <c r="IN196" s="86">
        <f t="shared" si="247"/>
        <v>1.3476863501053318E-6</v>
      </c>
      <c r="IO196" s="86">
        <f t="shared" si="247"/>
        <v>6.1728117110987262E-6</v>
      </c>
      <c r="IP196" s="86">
        <f t="shared" si="247"/>
        <v>2.2666773205322346E-6</v>
      </c>
      <c r="IQ196" s="86">
        <f t="shared" si="247"/>
        <v>1.7729440482132733E-6</v>
      </c>
      <c r="IR196" s="86">
        <f t="shared" si="247"/>
        <v>8.1659857602019757E-7</v>
      </c>
      <c r="IS196" s="86">
        <f t="shared" si="247"/>
        <v>3.1431122137533665E-6</v>
      </c>
      <c r="IT196" s="86">
        <f t="shared" si="247"/>
        <v>2.6519383226002701E-6</v>
      </c>
      <c r="IU196" s="86">
        <f t="shared" si="247"/>
        <v>4.7506188286858621E-6</v>
      </c>
      <c r="IV196" s="86">
        <f t="shared" si="247"/>
        <v>3.9929146331058857E-8</v>
      </c>
      <c r="IW196" s="86">
        <f t="shared" si="247"/>
        <v>8.5144468637378049E-18</v>
      </c>
      <c r="IY196" s="86">
        <f t="shared" si="248"/>
        <v>5.3616649005107932E-5</v>
      </c>
      <c r="IZ196" s="86">
        <f t="shared" si="248"/>
        <v>1.2384488821627031E-5</v>
      </c>
      <c r="JA196" s="86">
        <f t="shared" si="248"/>
        <v>1.2348796895920066E-5</v>
      </c>
      <c r="JB196" s="86">
        <f t="shared" si="248"/>
        <v>3.6200766610541773E-6</v>
      </c>
      <c r="JC196" s="86">
        <f t="shared" si="248"/>
        <v>3.1933918480699876E-6</v>
      </c>
      <c r="JD196" s="86">
        <f t="shared" si="248"/>
        <v>1.3476863501053318E-6</v>
      </c>
      <c r="JE196" s="86">
        <f t="shared" si="248"/>
        <v>6.1728117110987262E-6</v>
      </c>
      <c r="JF196" s="86">
        <f t="shared" si="248"/>
        <v>2.2666773205322346E-6</v>
      </c>
      <c r="JG196" s="86">
        <f t="shared" si="248"/>
        <v>1.7729440482132733E-6</v>
      </c>
      <c r="JH196" s="86">
        <f t="shared" si="248"/>
        <v>8.1659857602019757E-7</v>
      </c>
      <c r="JI196" s="86">
        <f t="shared" si="248"/>
        <v>3.1431122137533665E-6</v>
      </c>
      <c r="JJ196" s="86">
        <f t="shared" si="248"/>
        <v>2.6519383226002701E-6</v>
      </c>
      <c r="JK196" s="86">
        <f t="shared" si="248"/>
        <v>4.7506188286858621E-6</v>
      </c>
      <c r="JL196" s="86">
        <f t="shared" si="248"/>
        <v>3.9929146331058857E-8</v>
      </c>
      <c r="JM196" s="86">
        <f t="shared" si="248"/>
        <v>8.5144468637378049E-18</v>
      </c>
    </row>
    <row r="197" spans="2:273" x14ac:dyDescent="0.25">
      <c r="B197" s="2">
        <v>170</v>
      </c>
      <c r="C197" s="37">
        <v>102.121</v>
      </c>
      <c r="D197" s="37">
        <v>103</v>
      </c>
      <c r="E197" s="37">
        <v>103</v>
      </c>
      <c r="F197" s="37">
        <v>103.5</v>
      </c>
      <c r="G197" s="37">
        <v>103.086</v>
      </c>
      <c r="H197" s="37">
        <v>106.345</v>
      </c>
      <c r="I197" s="37">
        <v>108.13800000000001</v>
      </c>
      <c r="J197" s="37">
        <v>106.914</v>
      </c>
      <c r="K197" s="37">
        <v>107.672</v>
      </c>
      <c r="L197" s="37">
        <v>106.517</v>
      </c>
      <c r="M197" s="37">
        <v>105.5</v>
      </c>
      <c r="N197" s="37">
        <v>106.70699999999999</v>
      </c>
      <c r="O197" s="37">
        <v>109.828</v>
      </c>
      <c r="P197" s="37">
        <v>108.655</v>
      </c>
      <c r="Q197" s="37">
        <v>112.069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109.11225810293266</v>
      </c>
      <c r="AG197" s="4">
        <f t="shared" si="249"/>
        <v>111.4671085305548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-0.45725810293265567</v>
      </c>
      <c r="AW197" s="4">
        <f t="shared" si="250"/>
        <v>0.60189146944520644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109.11225810293266</v>
      </c>
      <c r="BM197" s="2">
        <f t="shared" si="242"/>
        <v>111.4671085305548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108.655</v>
      </c>
      <c r="DI197" s="2">
        <f t="shared" si="211"/>
        <v>112.069</v>
      </c>
      <c r="DK197" s="2">
        <f t="shared" ref="DK197:DY213" si="251">BO$228*$B197+BO$229</f>
        <v>170.29474315196998</v>
      </c>
      <c r="DL197" s="2">
        <f t="shared" si="251"/>
        <v>137.02599831309044</v>
      </c>
      <c r="DM197" s="2">
        <f t="shared" si="251"/>
        <v>137.46445322245322</v>
      </c>
      <c r="DN197" s="2">
        <f t="shared" si="251"/>
        <v>145.7629366396761</v>
      </c>
      <c r="DO197" s="2">
        <f t="shared" si="251"/>
        <v>159.68677786116325</v>
      </c>
      <c r="DP197" s="2">
        <f t="shared" si="251"/>
        <v>160.66880512091038</v>
      </c>
      <c r="DQ197" s="2">
        <f t="shared" si="251"/>
        <v>143.46431829268295</v>
      </c>
      <c r="DR197" s="2">
        <f t="shared" si="251"/>
        <v>146.71541251778098</v>
      </c>
      <c r="DS197" s="2">
        <f t="shared" si="251"/>
        <v>145.7775001716002</v>
      </c>
      <c r="DT197" s="2">
        <f t="shared" si="251"/>
        <v>149.66522996680891</v>
      </c>
      <c r="DU197" s="2">
        <f t="shared" si="251"/>
        <v>149.24870114709853</v>
      </c>
      <c r="DV197" s="2">
        <f t="shared" si="251"/>
        <v>156.80264580369843</v>
      </c>
      <c r="DW197" s="2">
        <f t="shared" si="251"/>
        <v>157.3227413283729</v>
      </c>
      <c r="DX197" s="2">
        <f t="shared" si="251"/>
        <v>160.59859506649505</v>
      </c>
      <c r="DY197" s="2">
        <f t="shared" si="251"/>
        <v>166.216922877271</v>
      </c>
      <c r="EA197" s="2">
        <f t="shared" si="240"/>
        <v>102.79555149676084</v>
      </c>
      <c r="EB197" s="2">
        <f t="shared" si="240"/>
        <v>104.29189968634822</v>
      </c>
      <c r="EC197" s="2">
        <f t="shared" si="240"/>
        <v>101.93061473369374</v>
      </c>
      <c r="ED197" s="2">
        <f t="shared" si="240"/>
        <v>101.32959831031583</v>
      </c>
      <c r="EE197" s="2">
        <f t="shared" si="240"/>
        <v>101.59431230755698</v>
      </c>
      <c r="EF197" s="2">
        <f t="shared" si="239"/>
        <v>105.55873320775635</v>
      </c>
      <c r="EG197" s="2">
        <f t="shared" si="239"/>
        <v>107.80033541385845</v>
      </c>
      <c r="EH197" s="2">
        <f t="shared" si="239"/>
        <v>106.27103809412178</v>
      </c>
      <c r="EI197" s="2">
        <f t="shared" si="239"/>
        <v>103.66184496656589</v>
      </c>
      <c r="EJ197" s="2">
        <f t="shared" si="239"/>
        <v>106.21752261766264</v>
      </c>
      <c r="EK197" s="2">
        <f t="shared" si="239"/>
        <v>105.76360831293489</v>
      </c>
      <c r="EL197" s="2">
        <f t="shared" si="179"/>
        <v>107.68059556850567</v>
      </c>
      <c r="EM197" s="2">
        <f t="shared" si="179"/>
        <v>108.02816714219017</v>
      </c>
      <c r="EN197" s="2">
        <f t="shared" si="179"/>
        <v>109.34904600619765</v>
      </c>
      <c r="EO197" s="2">
        <f t="shared" si="179"/>
        <v>112.12053728254544</v>
      </c>
      <c r="EQ197" s="2">
        <f t="shared" ref="EQ197:FE213" si="252">CU$228*$B197+CU$229</f>
        <v>101.85889752903991</v>
      </c>
      <c r="ER197" s="2">
        <f t="shared" si="252"/>
        <v>102.73919959747222</v>
      </c>
      <c r="ES197" s="2">
        <f t="shared" si="252"/>
        <v>102.35135978844724</v>
      </c>
      <c r="ET197" s="2">
        <f t="shared" si="252"/>
        <v>102.15529591033722</v>
      </c>
      <c r="EU197" s="2">
        <f t="shared" si="252"/>
        <v>102.7277928786086</v>
      </c>
      <c r="EV197" s="2">
        <f t="shared" si="252"/>
        <v>104.69681982726649</v>
      </c>
      <c r="EW197" s="2">
        <f t="shared" si="252"/>
        <v>107.22925939901438</v>
      </c>
      <c r="EX197" s="2">
        <f t="shared" si="252"/>
        <v>107.81647964918255</v>
      </c>
      <c r="EY197" s="2">
        <f t="shared" si="252"/>
        <v>104.21864135325877</v>
      </c>
      <c r="EZ197" s="2">
        <f t="shared" si="252"/>
        <v>105.86464443042564</v>
      </c>
      <c r="FA197" s="2">
        <f t="shared" si="252"/>
        <v>106.73013905085972</v>
      </c>
      <c r="FB197" s="2">
        <f t="shared" si="252"/>
        <v>107.67552077262239</v>
      </c>
      <c r="FC197" s="2">
        <f t="shared" si="252"/>
        <v>108.30676415163056</v>
      </c>
      <c r="FD197" s="2">
        <f t="shared" si="252"/>
        <v>109.09293140577608</v>
      </c>
      <c r="FE197" s="2">
        <f t="shared" si="252"/>
        <v>111.39937264376482</v>
      </c>
      <c r="FG197" s="2">
        <f t="shared" ref="FG197:FU213" si="253">POWER(10,($B197-C$231)/C$229)/(1+POWER(10,($B197-C$231)/C$229))</f>
        <v>0.99999271716661919</v>
      </c>
      <c r="FH197" s="2">
        <f t="shared" si="253"/>
        <v>0.99999279997073209</v>
      </c>
      <c r="FI197" s="2">
        <f t="shared" si="253"/>
        <v>0.99999277274835296</v>
      </c>
      <c r="FJ197" s="2">
        <f t="shared" si="253"/>
        <v>0.99999290325681178</v>
      </c>
      <c r="FK197" s="2">
        <f t="shared" si="253"/>
        <v>0.99999341745491732</v>
      </c>
      <c r="FL197" s="2">
        <f t="shared" si="253"/>
        <v>0.99999263529405735</v>
      </c>
      <c r="FM197" s="2">
        <f t="shared" si="253"/>
        <v>0.99999330072236681</v>
      </c>
      <c r="FN197" s="2">
        <f t="shared" si="253"/>
        <v>0.99999247718073636</v>
      </c>
      <c r="FO197" s="2">
        <f t="shared" si="253"/>
        <v>0.99999201122013026</v>
      </c>
      <c r="FP197" s="2">
        <f t="shared" si="253"/>
        <v>0.99999203323141728</v>
      </c>
      <c r="FQ197" s="2">
        <f t="shared" si="253"/>
        <v>0.99999287105489465</v>
      </c>
      <c r="FR197" s="2">
        <f t="shared" si="253"/>
        <v>0.99999191568204693</v>
      </c>
      <c r="FS197" s="2">
        <f t="shared" si="253"/>
        <v>0.99999309612625908</v>
      </c>
      <c r="FT197" s="2">
        <f t="shared" si="253"/>
        <v>0.99999188067543976</v>
      </c>
      <c r="FU197" s="2">
        <f t="shared" si="253"/>
        <v>0.99999029683728236</v>
      </c>
      <c r="FW197" s="2">
        <f t="shared" si="244"/>
        <v>0.9498197440986198</v>
      </c>
      <c r="FX197" s="2">
        <f t="shared" si="244"/>
        <v>0.95309274158784085</v>
      </c>
      <c r="FY197" s="2">
        <f t="shared" si="244"/>
        <v>0.95125492102446862</v>
      </c>
      <c r="FZ197" s="2">
        <f t="shared" si="244"/>
        <v>0.95397014000149061</v>
      </c>
      <c r="GA197" s="2">
        <f t="shared" si="244"/>
        <v>0.95454703791039353</v>
      </c>
      <c r="GB197" s="2">
        <f t="shared" si="244"/>
        <v>0.95480559524000808</v>
      </c>
      <c r="GC197" s="2">
        <f t="shared" si="244"/>
        <v>0.95468163147832208</v>
      </c>
      <c r="GD197" s="2">
        <f t="shared" si="244"/>
        <v>0.95437619702188825</v>
      </c>
      <c r="GE197" s="2">
        <f t="shared" si="244"/>
        <v>0.95564582014314481</v>
      </c>
      <c r="GF197" s="2">
        <f t="shared" si="244"/>
        <v>0.95617197934443066</v>
      </c>
      <c r="GG197" s="2">
        <f t="shared" si="244"/>
        <v>0.95486993102304241</v>
      </c>
      <c r="GH197" s="2">
        <f t="shared" si="244"/>
        <v>0.94932457224030697</v>
      </c>
      <c r="GI197" s="2">
        <f t="shared" si="244"/>
        <v>0.95448077553714328</v>
      </c>
      <c r="GJ197" s="2">
        <f t="shared" si="244"/>
        <v>0.92616357910462388</v>
      </c>
      <c r="GK197" s="2">
        <f t="shared" si="244"/>
        <v>0.90680216812659598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4.1152479859484574E-33</v>
      </c>
      <c r="HT197" s="86">
        <f t="shared" si="246"/>
        <v>2.057429518260818E-39</v>
      </c>
      <c r="HU197" s="86">
        <f t="shared" si="246"/>
        <v>1.3333747315515383E-39</v>
      </c>
      <c r="HV197" s="86">
        <f t="shared" si="246"/>
        <v>7.2909871945954656E-42</v>
      </c>
      <c r="HW197" s="86">
        <f t="shared" si="246"/>
        <v>2.4572145174480328E-42</v>
      </c>
      <c r="HX197" s="86">
        <f t="shared" si="246"/>
        <v>6.7838144048293932E-46</v>
      </c>
      <c r="HY197" s="86">
        <f t="shared" si="246"/>
        <v>1.6876550177137846E-40</v>
      </c>
      <c r="HZ197" s="86">
        <f t="shared" si="246"/>
        <v>2.8907906985726271E-44</v>
      </c>
      <c r="IA197" s="86">
        <f t="shared" si="246"/>
        <v>2.251083762335369E-45</v>
      </c>
      <c r="IB197" s="86">
        <f t="shared" si="246"/>
        <v>2.4836348880007078E-46</v>
      </c>
      <c r="IC197" s="86">
        <f t="shared" si="246"/>
        <v>9.5820943788157272E-43</v>
      </c>
      <c r="ID197" s="86">
        <f t="shared" si="246"/>
        <v>1.150182461910639E-45</v>
      </c>
      <c r="IE197" s="86">
        <f t="shared" si="246"/>
        <v>9.8149368689404917E-41</v>
      </c>
      <c r="IF197" s="86">
        <f t="shared" si="246"/>
        <v>2.0540559408440769E-87</v>
      </c>
      <c r="IG197" s="86">
        <f t="shared" si="246"/>
        <v>3.6411032946311114E-73</v>
      </c>
      <c r="II197" s="86">
        <f t="shared" si="247"/>
        <v>3.0476157667748731E-5</v>
      </c>
      <c r="IJ197" s="86">
        <f t="shared" si="247"/>
        <v>6.5258164842877544E-6</v>
      </c>
      <c r="IK197" s="86">
        <f t="shared" si="247"/>
        <v>6.446831243243692E-6</v>
      </c>
      <c r="IL197" s="86">
        <f t="shared" si="247"/>
        <v>1.7772517315507597E-6</v>
      </c>
      <c r="IM197" s="86">
        <f t="shared" si="247"/>
        <v>1.560872276925538E-6</v>
      </c>
      <c r="IN197" s="86">
        <f t="shared" si="247"/>
        <v>6.2593019722438492E-7</v>
      </c>
      <c r="IO197" s="86">
        <f t="shared" si="247"/>
        <v>3.142953262733577E-6</v>
      </c>
      <c r="IP197" s="86">
        <f t="shared" si="247"/>
        <v>1.083915092247769E-6</v>
      </c>
      <c r="IQ197" s="86">
        <f t="shared" si="247"/>
        <v>8.4153186383565272E-7</v>
      </c>
      <c r="IR197" s="86">
        <f t="shared" si="247"/>
        <v>3.7106153721512901E-7</v>
      </c>
      <c r="IS197" s="86">
        <f t="shared" si="247"/>
        <v>1.5376287763257533E-6</v>
      </c>
      <c r="IT197" s="86">
        <f t="shared" si="247"/>
        <v>1.2441104671797631E-6</v>
      </c>
      <c r="IU197" s="86">
        <f t="shared" si="247"/>
        <v>2.3780142445086216E-6</v>
      </c>
      <c r="IV197" s="86">
        <f t="shared" si="247"/>
        <v>1.2073258459261632E-8</v>
      </c>
      <c r="IW197" s="86">
        <f t="shared" si="247"/>
        <v>3.3990454521134535E-19</v>
      </c>
      <c r="IY197" s="86">
        <f t="shared" si="248"/>
        <v>3.0476157667748731E-5</v>
      </c>
      <c r="IZ197" s="86">
        <f t="shared" si="248"/>
        <v>6.5258164842877544E-6</v>
      </c>
      <c r="JA197" s="86">
        <f t="shared" si="248"/>
        <v>6.446831243243692E-6</v>
      </c>
      <c r="JB197" s="86">
        <f t="shared" si="248"/>
        <v>1.7772517315507597E-6</v>
      </c>
      <c r="JC197" s="86">
        <f t="shared" si="248"/>
        <v>1.560872276925538E-6</v>
      </c>
      <c r="JD197" s="86">
        <f t="shared" si="248"/>
        <v>6.2593019722438492E-7</v>
      </c>
      <c r="JE197" s="86">
        <f t="shared" si="248"/>
        <v>3.142953262733577E-6</v>
      </c>
      <c r="JF197" s="86">
        <f t="shared" si="248"/>
        <v>1.083915092247769E-6</v>
      </c>
      <c r="JG197" s="86">
        <f t="shared" si="248"/>
        <v>8.4153186383565272E-7</v>
      </c>
      <c r="JH197" s="86">
        <f t="shared" si="248"/>
        <v>3.7106153721512901E-7</v>
      </c>
      <c r="JI197" s="86">
        <f t="shared" si="248"/>
        <v>1.5376287763257533E-6</v>
      </c>
      <c r="JJ197" s="86">
        <f t="shared" si="248"/>
        <v>1.2441104671797631E-6</v>
      </c>
      <c r="JK197" s="86">
        <f t="shared" si="248"/>
        <v>2.3780142445086216E-6</v>
      </c>
      <c r="JL197" s="86">
        <f t="shared" si="248"/>
        <v>1.2073258459261632E-8</v>
      </c>
      <c r="JM197" s="86">
        <f t="shared" si="248"/>
        <v>3.3990454521134535E-19</v>
      </c>
    </row>
    <row r="198" spans="2:273" x14ac:dyDescent="0.25">
      <c r="B198" s="2">
        <v>171</v>
      </c>
      <c r="C198" s="37">
        <v>103.94799999999999</v>
      </c>
      <c r="D198" s="37">
        <v>101.483</v>
      </c>
      <c r="E198" s="37">
        <v>102.55200000000001</v>
      </c>
      <c r="F198" s="37">
        <v>102.672</v>
      </c>
      <c r="G198" s="37">
        <v>104.46599999999999</v>
      </c>
      <c r="H198" s="37">
        <v>106.121</v>
      </c>
      <c r="I198" s="37">
        <v>107.776</v>
      </c>
      <c r="J198" s="37">
        <v>107.259</v>
      </c>
      <c r="K198" s="37">
        <v>107.89700000000001</v>
      </c>
      <c r="L198" s="37">
        <v>107.89700000000001</v>
      </c>
      <c r="M198" s="37">
        <v>107.328</v>
      </c>
      <c r="N198" s="37">
        <v>106.94799999999999</v>
      </c>
      <c r="O198" s="37">
        <v>108.845</v>
      </c>
      <c r="P198" s="37">
        <v>109.94799999999999</v>
      </c>
      <c r="Q198" s="37">
        <v>111.94799999999999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109.01800576512537</v>
      </c>
      <c r="AG198" s="4">
        <f t="shared" si="249"/>
        <v>111.36168476550085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0.92999423487462707</v>
      </c>
      <c r="AW198" s="4">
        <f t="shared" si="250"/>
        <v>0.58631523449913914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109.01800576512537</v>
      </c>
      <c r="BM198" s="2">
        <f t="shared" si="242"/>
        <v>111.36168476550085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109.94799999999999</v>
      </c>
      <c r="DI198" s="2">
        <f t="shared" si="211"/>
        <v>111.94799999999999</v>
      </c>
      <c r="DK198" s="2">
        <f t="shared" si="251"/>
        <v>170.65489024390243</v>
      </c>
      <c r="DL198" s="2">
        <f t="shared" si="251"/>
        <v>137.17077665317143</v>
      </c>
      <c r="DM198" s="2">
        <f t="shared" si="251"/>
        <v>137.61256614509244</v>
      </c>
      <c r="DN198" s="2">
        <f t="shared" si="251"/>
        <v>145.9660910931174</v>
      </c>
      <c r="DO198" s="2">
        <f t="shared" si="251"/>
        <v>159.97246425891183</v>
      </c>
      <c r="DP198" s="2">
        <f t="shared" si="251"/>
        <v>160.983746799431</v>
      </c>
      <c r="DQ198" s="2">
        <f t="shared" si="251"/>
        <v>143.65366557223268</v>
      </c>
      <c r="DR198" s="2">
        <f t="shared" si="251"/>
        <v>146.92700853485067</v>
      </c>
      <c r="DS198" s="2">
        <f t="shared" si="251"/>
        <v>145.99024740454743</v>
      </c>
      <c r="DT198" s="2">
        <f t="shared" si="251"/>
        <v>149.8793477951636</v>
      </c>
      <c r="DU198" s="2">
        <f t="shared" si="251"/>
        <v>149.44625033738191</v>
      </c>
      <c r="DV198" s="2">
        <f t="shared" si="251"/>
        <v>157.05692105263157</v>
      </c>
      <c r="DW198" s="2">
        <f t="shared" si="251"/>
        <v>157.55576244665718</v>
      </c>
      <c r="DX198" s="2">
        <f t="shared" si="251"/>
        <v>160.86772878592876</v>
      </c>
      <c r="DY198" s="2">
        <f t="shared" si="251"/>
        <v>166.52378828327767</v>
      </c>
      <c r="EA198" s="2">
        <f t="shared" si="240"/>
        <v>102.7122816971595</v>
      </c>
      <c r="EB198" s="2">
        <f t="shared" si="240"/>
        <v>104.2468800678562</v>
      </c>
      <c r="EC198" s="2">
        <f t="shared" si="240"/>
        <v>101.84882890263614</v>
      </c>
      <c r="ED198" s="2">
        <f t="shared" si="240"/>
        <v>101.22961868628616</v>
      </c>
      <c r="EE198" s="2">
        <f t="shared" si="240"/>
        <v>101.49808223219262</v>
      </c>
      <c r="EF198" s="2">
        <f t="shared" si="239"/>
        <v>105.52050702691567</v>
      </c>
      <c r="EG198" s="2">
        <f t="shared" si="239"/>
        <v>107.77718756959504</v>
      </c>
      <c r="EH198" s="2">
        <f t="shared" si="239"/>
        <v>106.22649071089491</v>
      </c>
      <c r="EI198" s="2">
        <f t="shared" si="239"/>
        <v>103.59321113859117</v>
      </c>
      <c r="EJ198" s="2">
        <f t="shared" si="239"/>
        <v>106.16214823746002</v>
      </c>
      <c r="EK198" s="2">
        <f t="shared" si="239"/>
        <v>105.67902765277434</v>
      </c>
      <c r="EL198" s="2">
        <f t="shared" si="179"/>
        <v>107.60412788741236</v>
      </c>
      <c r="EM198" s="2">
        <f t="shared" si="179"/>
        <v>107.92631981117394</v>
      </c>
      <c r="EN198" s="2">
        <f t="shared" si="179"/>
        <v>109.25968759553304</v>
      </c>
      <c r="EO198" s="2">
        <f t="shared" si="179"/>
        <v>112.02742857142857</v>
      </c>
      <c r="EQ198" s="2">
        <f t="shared" si="252"/>
        <v>101.76260965398347</v>
      </c>
      <c r="ER198" s="2">
        <f t="shared" si="252"/>
        <v>102.67234944417795</v>
      </c>
      <c r="ES198" s="2">
        <f t="shared" si="252"/>
        <v>102.27548129080242</v>
      </c>
      <c r="ET198" s="2">
        <f t="shared" si="252"/>
        <v>102.06685303479148</v>
      </c>
      <c r="EU198" s="2">
        <f t="shared" si="252"/>
        <v>102.64748048103058</v>
      </c>
      <c r="EV198" s="2">
        <f t="shared" si="252"/>
        <v>104.64654325932808</v>
      </c>
      <c r="EW198" s="2">
        <f t="shared" si="252"/>
        <v>107.19825890410959</v>
      </c>
      <c r="EX198" s="2">
        <f t="shared" si="252"/>
        <v>107.79322133429835</v>
      </c>
      <c r="EY198" s="2">
        <f t="shared" si="252"/>
        <v>104.15781660726738</v>
      </c>
      <c r="EZ198" s="2">
        <f t="shared" si="252"/>
        <v>105.80428043092252</v>
      </c>
      <c r="FA198" s="2">
        <f t="shared" si="252"/>
        <v>106.65900044941655</v>
      </c>
      <c r="FB198" s="2">
        <f t="shared" si="252"/>
        <v>107.59898720059799</v>
      </c>
      <c r="FC198" s="2">
        <f t="shared" si="252"/>
        <v>108.20881089363385</v>
      </c>
      <c r="FD198" s="2">
        <f t="shared" si="252"/>
        <v>109.0000235937481</v>
      </c>
      <c r="FE198" s="2">
        <f t="shared" si="252"/>
        <v>111.29875503102718</v>
      </c>
      <c r="FG198" s="2">
        <f t="shared" si="253"/>
        <v>0.99999335797275923</v>
      </c>
      <c r="FH198" s="2">
        <f t="shared" si="253"/>
        <v>0.99999343349110392</v>
      </c>
      <c r="FI198" s="2">
        <f t="shared" si="253"/>
        <v>0.99999340866396758</v>
      </c>
      <c r="FJ198" s="2">
        <f t="shared" si="253"/>
        <v>0.99999352768924665</v>
      </c>
      <c r="FK198" s="2">
        <f t="shared" si="253"/>
        <v>0.99999399664405697</v>
      </c>
      <c r="FL198" s="2">
        <f t="shared" si="253"/>
        <v>0.99999328330399917</v>
      </c>
      <c r="FM198" s="2">
        <f t="shared" si="253"/>
        <v>0.99999389018258111</v>
      </c>
      <c r="FN198" s="2">
        <f t="shared" si="253"/>
        <v>0.99999313910274756</v>
      </c>
      <c r="FO198" s="2">
        <f t="shared" si="253"/>
        <v>0.99999271414104418</v>
      </c>
      <c r="FP198" s="2">
        <f t="shared" si="253"/>
        <v>0.99999273421560475</v>
      </c>
      <c r="FQ198" s="2">
        <f t="shared" si="253"/>
        <v>0.99999349832071249</v>
      </c>
      <c r="FR198" s="2">
        <f t="shared" si="253"/>
        <v>0.99999262700915337</v>
      </c>
      <c r="FS198" s="2">
        <f t="shared" si="253"/>
        <v>0.99999370358848982</v>
      </c>
      <c r="FT198" s="2">
        <f t="shared" si="253"/>
        <v>0.99999259508270266</v>
      </c>
      <c r="FU198" s="2">
        <f t="shared" si="253"/>
        <v>0.99999115060287014</v>
      </c>
      <c r="FW198" s="2">
        <f t="shared" si="244"/>
        <v>0.95403209977151326</v>
      </c>
      <c r="FX198" s="2">
        <f t="shared" si="244"/>
        <v>0.95704277322012998</v>
      </c>
      <c r="FY198" s="2">
        <f t="shared" si="244"/>
        <v>0.95535246460704848</v>
      </c>
      <c r="FZ198" s="2">
        <f t="shared" si="244"/>
        <v>0.95784955401438843</v>
      </c>
      <c r="GA198" s="2">
        <f t="shared" si="244"/>
        <v>0.95837995200604553</v>
      </c>
      <c r="GB198" s="2">
        <f t="shared" si="244"/>
        <v>0.95861765119825471</v>
      </c>
      <c r="GC198" s="2">
        <f t="shared" si="244"/>
        <v>0.95850368910055428</v>
      </c>
      <c r="GD198" s="2">
        <f t="shared" si="244"/>
        <v>0.95822288710390613</v>
      </c>
      <c r="GE198" s="2">
        <f t="shared" si="244"/>
        <v>0.95939001915318445</v>
      </c>
      <c r="GF198" s="2">
        <f t="shared" si="244"/>
        <v>0.9598736271213989</v>
      </c>
      <c r="GG198" s="2">
        <f t="shared" si="244"/>
        <v>0.95867679524754368</v>
      </c>
      <c r="GH198" s="2">
        <f t="shared" si="244"/>
        <v>0.95357646322669931</v>
      </c>
      <c r="GI198" s="2">
        <f t="shared" si="244"/>
        <v>0.9583190333518018</v>
      </c>
      <c r="GJ198" s="2">
        <f t="shared" si="244"/>
        <v>0.93222003058031078</v>
      </c>
      <c r="GK198" s="2">
        <f t="shared" si="244"/>
        <v>0.91429979122057792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3.1728639563131862E-34</v>
      </c>
      <c r="HT198" s="86">
        <f t="shared" si="246"/>
        <v>1.0656808724264854E-40</v>
      </c>
      <c r="HU198" s="86">
        <f t="shared" si="246"/>
        <v>6.5719905203360213E-41</v>
      </c>
      <c r="HV198" s="86">
        <f t="shared" si="246"/>
        <v>2.9261858059359795E-43</v>
      </c>
      <c r="HW198" s="86">
        <f t="shared" si="246"/>
        <v>9.6466279653809306E-44</v>
      </c>
      <c r="HX198" s="86">
        <f t="shared" si="246"/>
        <v>2.0600070365183506E-47</v>
      </c>
      <c r="HY198" s="86">
        <f t="shared" si="246"/>
        <v>7.8549411062256153E-42</v>
      </c>
      <c r="HZ198" s="86">
        <f t="shared" si="246"/>
        <v>9.9709977312397948E-46</v>
      </c>
      <c r="IA198" s="86">
        <f t="shared" si="246"/>
        <v>7.4268231746082946E-47</v>
      </c>
      <c r="IB198" s="86">
        <f t="shared" si="246"/>
        <v>7.1706882897475571E-48</v>
      </c>
      <c r="IC198" s="86">
        <f t="shared" si="246"/>
        <v>3.7244031245341517E-44</v>
      </c>
      <c r="ID198" s="86">
        <f t="shared" si="246"/>
        <v>3.3675974727891927E-47</v>
      </c>
      <c r="IE198" s="86">
        <f t="shared" si="246"/>
        <v>4.3372272864827324E-42</v>
      </c>
      <c r="IF198" s="86">
        <f t="shared" si="246"/>
        <v>1.3249805709531811E-90</v>
      </c>
      <c r="IG198" s="86">
        <f t="shared" si="246"/>
        <v>6.7440385313852051E-76</v>
      </c>
      <c r="II198" s="86">
        <f t="shared" si="247"/>
        <v>1.7042652622770015E-5</v>
      </c>
      <c r="IJ198" s="86">
        <f t="shared" si="247"/>
        <v>3.3763999566414011E-6</v>
      </c>
      <c r="IK198" s="86">
        <f t="shared" si="247"/>
        <v>3.3029609770072885E-6</v>
      </c>
      <c r="IL198" s="86">
        <f t="shared" si="247"/>
        <v>8.5497363153551289E-7</v>
      </c>
      <c r="IM198" s="86">
        <f t="shared" si="247"/>
        <v>7.47537601484906E-7</v>
      </c>
      <c r="IN198" s="86">
        <f t="shared" si="247"/>
        <v>2.8441721230042242E-7</v>
      </c>
      <c r="IO198" s="86">
        <f t="shared" si="247"/>
        <v>1.5699687031840574E-6</v>
      </c>
      <c r="IP198" s="86">
        <f t="shared" si="247"/>
        <v>5.0751707412890963E-7</v>
      </c>
      <c r="IQ198" s="86">
        <f t="shared" si="247"/>
        <v>3.9109466785513024E-7</v>
      </c>
      <c r="IR198" s="86">
        <f t="shared" si="247"/>
        <v>1.6488625216992407E-7</v>
      </c>
      <c r="IS198" s="86">
        <f t="shared" si="247"/>
        <v>7.3709853024470884E-7</v>
      </c>
      <c r="IT198" s="86">
        <f t="shared" si="247"/>
        <v>5.7071000319388401E-7</v>
      </c>
      <c r="IU198" s="86">
        <f t="shared" si="247"/>
        <v>1.1671860761153228E-6</v>
      </c>
      <c r="IV198" s="86">
        <f t="shared" si="247"/>
        <v>3.5006305440465006E-9</v>
      </c>
      <c r="IW198" s="86">
        <f t="shared" si="247"/>
        <v>1.1916505641843276E-20</v>
      </c>
      <c r="IY198" s="86">
        <f t="shared" si="248"/>
        <v>1.7042652622770015E-5</v>
      </c>
      <c r="IZ198" s="86">
        <f t="shared" si="248"/>
        <v>3.3763999566414011E-6</v>
      </c>
      <c r="JA198" s="86">
        <f t="shared" si="248"/>
        <v>3.3029609770072885E-6</v>
      </c>
      <c r="JB198" s="86">
        <f t="shared" si="248"/>
        <v>8.5497363153551289E-7</v>
      </c>
      <c r="JC198" s="86">
        <f t="shared" si="248"/>
        <v>7.47537601484906E-7</v>
      </c>
      <c r="JD198" s="86">
        <f t="shared" si="248"/>
        <v>2.8441721230042242E-7</v>
      </c>
      <c r="JE198" s="86">
        <f t="shared" si="248"/>
        <v>1.5699687031840574E-6</v>
      </c>
      <c r="JF198" s="86">
        <f t="shared" si="248"/>
        <v>5.0751707412890963E-7</v>
      </c>
      <c r="JG198" s="86">
        <f t="shared" si="248"/>
        <v>3.9109466785513024E-7</v>
      </c>
      <c r="JH198" s="86">
        <f t="shared" si="248"/>
        <v>1.6488625216992407E-7</v>
      </c>
      <c r="JI198" s="86">
        <f t="shared" si="248"/>
        <v>7.3709853024470884E-7</v>
      </c>
      <c r="JJ198" s="86">
        <f t="shared" si="248"/>
        <v>5.7071000319388401E-7</v>
      </c>
      <c r="JK198" s="86">
        <f t="shared" si="248"/>
        <v>1.1671860761153228E-6</v>
      </c>
      <c r="JL198" s="86">
        <f t="shared" si="248"/>
        <v>3.5006305440465006E-9</v>
      </c>
      <c r="JM198" s="86">
        <f t="shared" si="248"/>
        <v>1.1916505641843276E-20</v>
      </c>
    </row>
    <row r="199" spans="2:273" x14ac:dyDescent="0.25">
      <c r="B199" s="2">
        <v>172</v>
      </c>
      <c r="C199" s="37">
        <v>103.414</v>
      </c>
      <c r="D199" s="37">
        <v>104.19</v>
      </c>
      <c r="E199" s="37">
        <v>102.53400000000001</v>
      </c>
      <c r="F199" s="37">
        <v>102.845</v>
      </c>
      <c r="G199" s="37">
        <v>105.29300000000001</v>
      </c>
      <c r="H199" s="37">
        <v>105.172</v>
      </c>
      <c r="I199" s="37">
        <v>107.36199999999999</v>
      </c>
      <c r="J199" s="37">
        <v>109.259</v>
      </c>
      <c r="K199" s="37">
        <v>107.672</v>
      </c>
      <c r="L199" s="37">
        <v>105.379</v>
      </c>
      <c r="M199" s="37">
        <v>107.828</v>
      </c>
      <c r="N199" s="37">
        <v>108.19</v>
      </c>
      <c r="O199" s="37">
        <v>109.328</v>
      </c>
      <c r="P199" s="37">
        <v>110.60299999999999</v>
      </c>
      <c r="Q199" s="37">
        <v>111.79300000000001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111.25655732425315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0.536442675746855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111.25655732425315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111.79300000000001</v>
      </c>
      <c r="DK199" s="2">
        <f t="shared" si="251"/>
        <v>171.0150373358349</v>
      </c>
      <c r="DL199" s="2">
        <f t="shared" si="251"/>
        <v>137.31555499325239</v>
      </c>
      <c r="DM199" s="2">
        <f t="shared" si="251"/>
        <v>137.7606790677317</v>
      </c>
      <c r="DN199" s="2">
        <f t="shared" si="251"/>
        <v>146.16924554655867</v>
      </c>
      <c r="DO199" s="2">
        <f t="shared" si="251"/>
        <v>160.25815065666043</v>
      </c>
      <c r="DP199" s="2">
        <f t="shared" si="251"/>
        <v>161.29868847795163</v>
      </c>
      <c r="DQ199" s="2">
        <f t="shared" si="251"/>
        <v>143.84301285178239</v>
      </c>
      <c r="DR199" s="2">
        <f t="shared" si="251"/>
        <v>147.13860455192037</v>
      </c>
      <c r="DS199" s="2">
        <f t="shared" si="251"/>
        <v>146.20299463749467</v>
      </c>
      <c r="DT199" s="2">
        <f t="shared" si="251"/>
        <v>150.09346562351826</v>
      </c>
      <c r="DU199" s="2">
        <f t="shared" si="251"/>
        <v>149.64379952766532</v>
      </c>
      <c r="DV199" s="2">
        <f t="shared" si="251"/>
        <v>157.31119630156471</v>
      </c>
      <c r="DW199" s="2">
        <f t="shared" si="251"/>
        <v>157.78878356494144</v>
      </c>
      <c r="DX199" s="2">
        <f t="shared" si="251"/>
        <v>161.13686250536247</v>
      </c>
      <c r="DY199" s="2">
        <f t="shared" si="251"/>
        <v>166.83065368928436</v>
      </c>
      <c r="EA199" s="2">
        <f t="shared" si="240"/>
        <v>102.62901189755816</v>
      </c>
      <c r="EB199" s="2">
        <f t="shared" si="240"/>
        <v>104.20186044936416</v>
      </c>
      <c r="EC199" s="2">
        <f t="shared" si="240"/>
        <v>101.76704307157853</v>
      </c>
      <c r="ED199" s="2">
        <f t="shared" si="240"/>
        <v>101.12963906225647</v>
      </c>
      <c r="EE199" s="2">
        <f t="shared" si="240"/>
        <v>101.40185215682826</v>
      </c>
      <c r="EF199" s="2">
        <f t="shared" si="239"/>
        <v>105.48228084607499</v>
      </c>
      <c r="EG199" s="2">
        <f t="shared" si="239"/>
        <v>107.75403972533162</v>
      </c>
      <c r="EH199" s="2">
        <f t="shared" si="239"/>
        <v>106.18194332766805</v>
      </c>
      <c r="EI199" s="2">
        <f t="shared" si="239"/>
        <v>103.52457731061645</v>
      </c>
      <c r="EJ199" s="2">
        <f t="shared" si="239"/>
        <v>106.10677385725739</v>
      </c>
      <c r="EK199" s="2">
        <f t="shared" si="239"/>
        <v>105.5944469926138</v>
      </c>
      <c r="EL199" s="2">
        <f t="shared" si="179"/>
        <v>107.52766020631906</v>
      </c>
      <c r="EM199" s="2">
        <f t="shared" si="179"/>
        <v>107.82447248015771</v>
      </c>
      <c r="EN199" s="2">
        <f t="shared" si="179"/>
        <v>109.17032918486842</v>
      </c>
      <c r="EO199" s="2">
        <f t="shared" si="179"/>
        <v>111.93431986031172</v>
      </c>
      <c r="EQ199" s="2">
        <f t="shared" si="252"/>
        <v>101.66632177892703</v>
      </c>
      <c r="ER199" s="2">
        <f t="shared" si="252"/>
        <v>102.6054992908837</v>
      </c>
      <c r="ES199" s="2">
        <f t="shared" si="252"/>
        <v>102.1996027931576</v>
      </c>
      <c r="ET199" s="2">
        <f t="shared" si="252"/>
        <v>101.97841015924575</v>
      </c>
      <c r="EU199" s="2">
        <f t="shared" si="252"/>
        <v>102.56716808345257</v>
      </c>
      <c r="EV199" s="2">
        <f t="shared" si="252"/>
        <v>104.59626669138967</v>
      </c>
      <c r="EW199" s="2">
        <f t="shared" si="252"/>
        <v>107.16725840920482</v>
      </c>
      <c r="EX199" s="2">
        <f t="shared" si="252"/>
        <v>107.76996301941416</v>
      </c>
      <c r="EY199" s="2">
        <f t="shared" si="252"/>
        <v>104.09699186127598</v>
      </c>
      <c r="EZ199" s="2">
        <f t="shared" si="252"/>
        <v>105.74391643141941</v>
      </c>
      <c r="FA199" s="2">
        <f t="shared" si="252"/>
        <v>106.58786184797337</v>
      </c>
      <c r="FB199" s="2">
        <f t="shared" si="252"/>
        <v>107.5224536285736</v>
      </c>
      <c r="FC199" s="2">
        <f t="shared" si="252"/>
        <v>108.11085763563713</v>
      </c>
      <c r="FD199" s="2">
        <f t="shared" si="252"/>
        <v>108.90711578172011</v>
      </c>
      <c r="FE199" s="2">
        <f t="shared" si="252"/>
        <v>111.19813741828956</v>
      </c>
      <c r="FG199" s="2">
        <f t="shared" si="253"/>
        <v>0.99999394239562089</v>
      </c>
      <c r="FH199" s="2">
        <f t="shared" si="253"/>
        <v>0.99999401126924981</v>
      </c>
      <c r="FI199" s="2">
        <f t="shared" si="253"/>
        <v>0.99999398862660616</v>
      </c>
      <c r="FJ199" s="2">
        <f t="shared" si="253"/>
        <v>0.99999409717907561</v>
      </c>
      <c r="FK199" s="2">
        <f t="shared" si="253"/>
        <v>0.99999452487141538</v>
      </c>
      <c r="FL199" s="2">
        <f t="shared" si="253"/>
        <v>0.99999387429682229</v>
      </c>
      <c r="FM199" s="2">
        <f t="shared" si="253"/>
        <v>0.99999442777729186</v>
      </c>
      <c r="FN199" s="2">
        <f t="shared" si="253"/>
        <v>0.99999374278356068</v>
      </c>
      <c r="FO199" s="2">
        <f t="shared" si="253"/>
        <v>0.99999335521339838</v>
      </c>
      <c r="FP199" s="2">
        <f t="shared" si="253"/>
        <v>0.99999337352163875</v>
      </c>
      <c r="FQ199" s="2">
        <f t="shared" si="253"/>
        <v>0.99999407039462351</v>
      </c>
      <c r="FR199" s="2">
        <f t="shared" si="253"/>
        <v>0.99999327574806707</v>
      </c>
      <c r="FS199" s="2">
        <f t="shared" si="253"/>
        <v>0.99999425760127236</v>
      </c>
      <c r="FT199" s="2">
        <f t="shared" si="253"/>
        <v>0.99999324663076006</v>
      </c>
      <c r="FU199" s="2">
        <f t="shared" si="253"/>
        <v>0.99999192924761149</v>
      </c>
      <c r="FW199" s="2">
        <f t="shared" si="244"/>
        <v>0.95790652220950145</v>
      </c>
      <c r="FX199" s="2">
        <f t="shared" si="244"/>
        <v>0.96067389992189911</v>
      </c>
      <c r="FY199" s="2">
        <f t="shared" si="244"/>
        <v>0.95912036817163704</v>
      </c>
      <c r="FZ199" s="2">
        <f t="shared" si="244"/>
        <v>0.96141523387735839</v>
      </c>
      <c r="GA199" s="2">
        <f t="shared" si="244"/>
        <v>0.96190254791707164</v>
      </c>
      <c r="GB199" s="2">
        <f t="shared" si="244"/>
        <v>0.96212092411427197</v>
      </c>
      <c r="GC199" s="2">
        <f t="shared" si="244"/>
        <v>0.96201622734461523</v>
      </c>
      <c r="GD199" s="2">
        <f t="shared" si="244"/>
        <v>0.96175824607278548</v>
      </c>
      <c r="GE199" s="2">
        <f t="shared" si="244"/>
        <v>0.96283044159836872</v>
      </c>
      <c r="GF199" s="2">
        <f t="shared" si="244"/>
        <v>0.96327464730688084</v>
      </c>
      <c r="GG199" s="2">
        <f t="shared" si="244"/>
        <v>0.96217525881299737</v>
      </c>
      <c r="GH199" s="2">
        <f t="shared" si="244"/>
        <v>0.95748757787854788</v>
      </c>
      <c r="GI199" s="2">
        <f t="shared" si="244"/>
        <v>0.96184657997389833</v>
      </c>
      <c r="GJ199" s="2">
        <f t="shared" si="244"/>
        <v>0.93781305632184109</v>
      </c>
      <c r="GK199" s="2">
        <f t="shared" si="244"/>
        <v>0.92124662592202333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2.3409352015375575E-35</v>
      </c>
      <c r="HT199" s="86">
        <f t="shared" si="246"/>
        <v>5.2552989099729289E-42</v>
      </c>
      <c r="HU199" s="86">
        <f t="shared" si="246"/>
        <v>3.0796434418920013E-42</v>
      </c>
      <c r="HV199" s="86">
        <f t="shared" si="246"/>
        <v>1.1121718522399519E-44</v>
      </c>
      <c r="HW199" s="86">
        <f t="shared" si="246"/>
        <v>3.5859943044206671E-45</v>
      </c>
      <c r="HX199" s="86">
        <f t="shared" si="246"/>
        <v>5.8999431080151014E-49</v>
      </c>
      <c r="HY199" s="86">
        <f t="shared" si="246"/>
        <v>3.4732437914596466E-43</v>
      </c>
      <c r="HZ199" s="86">
        <f t="shared" si="246"/>
        <v>3.250670877735978E-47</v>
      </c>
      <c r="IA199" s="86">
        <f t="shared" si="246"/>
        <v>2.3157986811441699E-48</v>
      </c>
      <c r="IB199" s="86">
        <f t="shared" si="246"/>
        <v>1.9504429313471697E-49</v>
      </c>
      <c r="IC199" s="86">
        <f t="shared" si="246"/>
        <v>1.3710071976750816E-45</v>
      </c>
      <c r="ID199" s="86">
        <f t="shared" si="246"/>
        <v>9.2853383783247695E-49</v>
      </c>
      <c r="IE199" s="86">
        <f t="shared" si="246"/>
        <v>1.818239435800897E-43</v>
      </c>
      <c r="IF199" s="86">
        <f t="shared" si="246"/>
        <v>7.4757697694813857E-94</v>
      </c>
      <c r="IG199" s="86">
        <f t="shared" si="246"/>
        <v>1.1105297143002755E-78</v>
      </c>
      <c r="II199" s="86">
        <f t="shared" si="247"/>
        <v>9.3759509472006542E-6</v>
      </c>
      <c r="IJ199" s="86">
        <f t="shared" si="247"/>
        <v>1.7152208600905891E-6</v>
      </c>
      <c r="IK199" s="86">
        <f t="shared" si="247"/>
        <v>1.6606584579707635E-6</v>
      </c>
      <c r="IL199" s="86">
        <f t="shared" si="247"/>
        <v>4.0300797504001751E-7</v>
      </c>
      <c r="IM199" s="86">
        <f t="shared" si="247"/>
        <v>3.5077927816170346E-7</v>
      </c>
      <c r="IN199" s="86">
        <f t="shared" si="247"/>
        <v>1.2643378844952216E-7</v>
      </c>
      <c r="IO199" s="86">
        <f t="shared" si="247"/>
        <v>7.6935591119641703E-7</v>
      </c>
      <c r="IP199" s="86">
        <f t="shared" si="247"/>
        <v>2.326699837339807E-7</v>
      </c>
      <c r="IQ199" s="86">
        <f t="shared" si="247"/>
        <v>1.7795649211656298E-7</v>
      </c>
      <c r="IR199" s="86">
        <f t="shared" si="247"/>
        <v>7.1648785575534638E-8</v>
      </c>
      <c r="IS199" s="86">
        <f t="shared" si="247"/>
        <v>3.4623169569179119E-7</v>
      </c>
      <c r="IT199" s="86">
        <f t="shared" si="247"/>
        <v>2.5598574717117348E-7</v>
      </c>
      <c r="IU199" s="86">
        <f t="shared" si="247"/>
        <v>5.617097701657395E-7</v>
      </c>
      <c r="IV199" s="86">
        <f t="shared" si="247"/>
        <v>9.7325354356927336E-10</v>
      </c>
      <c r="IW199" s="86">
        <f t="shared" si="247"/>
        <v>3.6684704405819696E-22</v>
      </c>
      <c r="IY199" s="86">
        <f t="shared" si="248"/>
        <v>9.3759509472006542E-6</v>
      </c>
      <c r="IZ199" s="86">
        <f t="shared" si="248"/>
        <v>1.7152208600905891E-6</v>
      </c>
      <c r="JA199" s="86">
        <f t="shared" si="248"/>
        <v>1.6606584579707635E-6</v>
      </c>
      <c r="JB199" s="86">
        <f t="shared" si="248"/>
        <v>4.0300797504001751E-7</v>
      </c>
      <c r="JC199" s="86">
        <f t="shared" si="248"/>
        <v>3.5077927816170346E-7</v>
      </c>
      <c r="JD199" s="86">
        <f t="shared" si="248"/>
        <v>1.2643378844952216E-7</v>
      </c>
      <c r="JE199" s="86">
        <f t="shared" si="248"/>
        <v>7.6935591119641703E-7</v>
      </c>
      <c r="JF199" s="86">
        <f t="shared" si="248"/>
        <v>2.326699837339807E-7</v>
      </c>
      <c r="JG199" s="86">
        <f t="shared" si="248"/>
        <v>1.7795649211656298E-7</v>
      </c>
      <c r="JH199" s="86">
        <f t="shared" si="248"/>
        <v>7.1648785575534638E-8</v>
      </c>
      <c r="JI199" s="86">
        <f t="shared" si="248"/>
        <v>3.4623169569179119E-7</v>
      </c>
      <c r="JJ199" s="86">
        <f t="shared" si="248"/>
        <v>2.5598574717117348E-7</v>
      </c>
      <c r="JK199" s="86">
        <f t="shared" si="248"/>
        <v>5.617097701657395E-7</v>
      </c>
      <c r="JL199" s="86">
        <f t="shared" si="248"/>
        <v>9.7325354356927336E-10</v>
      </c>
      <c r="JM199" s="86">
        <f t="shared" si="248"/>
        <v>3.6684704405819696E-22</v>
      </c>
    </row>
    <row r="200" spans="2:273" x14ac:dyDescent="0.25">
      <c r="B200" s="2">
        <v>173</v>
      </c>
      <c r="C200" s="37">
        <v>102.345</v>
      </c>
      <c r="D200" s="37">
        <v>101.328</v>
      </c>
      <c r="E200" s="37">
        <v>104.983</v>
      </c>
      <c r="F200" s="37">
        <v>103.345</v>
      </c>
      <c r="G200" s="37">
        <v>102.931</v>
      </c>
      <c r="H200" s="37">
        <v>104.241</v>
      </c>
      <c r="I200" s="37">
        <v>105.655</v>
      </c>
      <c r="J200" s="37">
        <v>107.44799999999999</v>
      </c>
      <c r="K200" s="37">
        <v>106.672</v>
      </c>
      <c r="L200" s="37">
        <v>107.39700000000001</v>
      </c>
      <c r="M200" s="37">
        <v>107</v>
      </c>
      <c r="N200" s="37">
        <v>106.983</v>
      </c>
      <c r="O200" s="37">
        <v>109.31</v>
      </c>
      <c r="P200" s="37">
        <v>110.655</v>
      </c>
      <c r="Q200" s="37">
        <v>113.19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111.15171437399982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2.0382856260001745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111.15171437399982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113.19</v>
      </c>
      <c r="DK200" s="2">
        <f t="shared" si="251"/>
        <v>171.37518442776735</v>
      </c>
      <c r="DL200" s="2">
        <f t="shared" si="251"/>
        <v>137.46033333333335</v>
      </c>
      <c r="DM200" s="2">
        <f t="shared" si="251"/>
        <v>137.90879199037093</v>
      </c>
      <c r="DN200" s="2">
        <f t="shared" si="251"/>
        <v>146.37239999999997</v>
      </c>
      <c r="DO200" s="2">
        <f t="shared" si="251"/>
        <v>160.54383705440901</v>
      </c>
      <c r="DP200" s="2">
        <f t="shared" si="251"/>
        <v>161.61363015647225</v>
      </c>
      <c r="DQ200" s="2">
        <f t="shared" si="251"/>
        <v>144.0323601313321</v>
      </c>
      <c r="DR200" s="2">
        <f t="shared" si="251"/>
        <v>147.35020056899006</v>
      </c>
      <c r="DS200" s="2">
        <f t="shared" si="251"/>
        <v>146.41574187044191</v>
      </c>
      <c r="DT200" s="2">
        <f t="shared" si="251"/>
        <v>150.30758345187292</v>
      </c>
      <c r="DU200" s="2">
        <f t="shared" si="251"/>
        <v>149.84134871794873</v>
      </c>
      <c r="DV200" s="2">
        <f t="shared" si="251"/>
        <v>157.56547155049785</v>
      </c>
      <c r="DW200" s="2">
        <f t="shared" si="251"/>
        <v>158.02180468322572</v>
      </c>
      <c r="DX200" s="2">
        <f t="shared" si="251"/>
        <v>161.40599622479618</v>
      </c>
      <c r="DY200" s="2">
        <f t="shared" si="251"/>
        <v>167.13751909529103</v>
      </c>
      <c r="EA200" s="2">
        <f t="shared" si="240"/>
        <v>102.54574209795683</v>
      </c>
      <c r="EB200" s="2">
        <f t="shared" si="240"/>
        <v>104.15684083087213</v>
      </c>
      <c r="EC200" s="2">
        <f t="shared" si="240"/>
        <v>101.68525724052093</v>
      </c>
      <c r="ED200" s="2">
        <f t="shared" si="240"/>
        <v>101.0296594382268</v>
      </c>
      <c r="EE200" s="2">
        <f t="shared" si="240"/>
        <v>101.30562208146389</v>
      </c>
      <c r="EF200" s="2">
        <f t="shared" si="239"/>
        <v>105.4440546652343</v>
      </c>
      <c r="EG200" s="2">
        <f t="shared" si="239"/>
        <v>107.7308918810682</v>
      </c>
      <c r="EH200" s="2">
        <f t="shared" si="239"/>
        <v>106.13739594444118</v>
      </c>
      <c r="EI200" s="2">
        <f t="shared" si="239"/>
        <v>103.45594348264174</v>
      </c>
      <c r="EJ200" s="2">
        <f t="shared" si="239"/>
        <v>106.05139947705476</v>
      </c>
      <c r="EK200" s="2">
        <f t="shared" si="239"/>
        <v>105.50986633245324</v>
      </c>
      <c r="EL200" s="2">
        <f t="shared" si="179"/>
        <v>107.45119252522576</v>
      </c>
      <c r="EM200" s="2">
        <f t="shared" si="179"/>
        <v>107.72262514914146</v>
      </c>
      <c r="EN200" s="2">
        <f t="shared" si="179"/>
        <v>109.08097077420381</v>
      </c>
      <c r="EO200" s="2">
        <f t="shared" si="179"/>
        <v>111.84121114919486</v>
      </c>
      <c r="EQ200" s="2">
        <f t="shared" si="252"/>
        <v>101.57003390387059</v>
      </c>
      <c r="ER200" s="2">
        <f t="shared" si="252"/>
        <v>102.53864913758943</v>
      </c>
      <c r="ES200" s="2">
        <f t="shared" si="252"/>
        <v>102.12372429551277</v>
      </c>
      <c r="ET200" s="2">
        <f t="shared" si="252"/>
        <v>101.88996728370002</v>
      </c>
      <c r="EU200" s="2">
        <f t="shared" si="252"/>
        <v>102.48685568587456</v>
      </c>
      <c r="EV200" s="2">
        <f t="shared" si="252"/>
        <v>104.54599012345125</v>
      </c>
      <c r="EW200" s="2">
        <f t="shared" si="252"/>
        <v>107.13625791430005</v>
      </c>
      <c r="EX200" s="2">
        <f t="shared" si="252"/>
        <v>107.74670470452996</v>
      </c>
      <c r="EY200" s="2">
        <f t="shared" si="252"/>
        <v>104.03616711528457</v>
      </c>
      <c r="EZ200" s="2">
        <f t="shared" si="252"/>
        <v>105.68355243191628</v>
      </c>
      <c r="FA200" s="2">
        <f t="shared" si="252"/>
        <v>106.51672324653019</v>
      </c>
      <c r="FB200" s="2">
        <f t="shared" si="252"/>
        <v>107.4459200565492</v>
      </c>
      <c r="FC200" s="2">
        <f t="shared" si="252"/>
        <v>108.01290437764042</v>
      </c>
      <c r="FD200" s="2">
        <f t="shared" si="252"/>
        <v>108.81420796969212</v>
      </c>
      <c r="FE200" s="2">
        <f t="shared" si="252"/>
        <v>111.09751980555194</v>
      </c>
      <c r="FG200" s="2">
        <f t="shared" si="253"/>
        <v>0.99999447539620112</v>
      </c>
      <c r="FH200" s="2">
        <f t="shared" si="253"/>
        <v>0.99999453820976381</v>
      </c>
      <c r="FI200" s="2">
        <f t="shared" si="253"/>
        <v>0.9999945175594056</v>
      </c>
      <c r="FJ200" s="2">
        <f t="shared" si="253"/>
        <v>0.99999461656053812</v>
      </c>
      <c r="FK200" s="2">
        <f t="shared" si="253"/>
        <v>0.9999950066209784</v>
      </c>
      <c r="FL200" s="2">
        <f t="shared" si="253"/>
        <v>0.99999441328929206</v>
      </c>
      <c r="FM200" s="2">
        <f t="shared" si="253"/>
        <v>0.99999491806999929</v>
      </c>
      <c r="FN200" s="2">
        <f t="shared" si="253"/>
        <v>0.99999429334764123</v>
      </c>
      <c r="FO200" s="2">
        <f t="shared" si="253"/>
        <v>0.99999393987905105</v>
      </c>
      <c r="FP200" s="2">
        <f t="shared" si="253"/>
        <v>0.99999395657638412</v>
      </c>
      <c r="FQ200" s="2">
        <f t="shared" si="253"/>
        <v>0.99999459213280206</v>
      </c>
      <c r="FR200" s="2">
        <f t="shared" si="253"/>
        <v>0.99999386740572227</v>
      </c>
      <c r="FS200" s="2">
        <f t="shared" si="253"/>
        <v>0.99999476286747035</v>
      </c>
      <c r="FT200" s="2">
        <f t="shared" si="253"/>
        <v>0.99999384085039111</v>
      </c>
      <c r="FU200" s="2">
        <f t="shared" si="253"/>
        <v>0.99999263938111282</v>
      </c>
      <c r="FW200" s="2">
        <f t="shared" si="244"/>
        <v>0.96146757676417105</v>
      </c>
      <c r="FX200" s="2">
        <f t="shared" si="244"/>
        <v>0.96400963405627582</v>
      </c>
      <c r="FY200" s="2">
        <f t="shared" si="244"/>
        <v>0.96258274412287537</v>
      </c>
      <c r="FZ200" s="2">
        <f t="shared" si="244"/>
        <v>0.96469039750745778</v>
      </c>
      <c r="GA200" s="2">
        <f t="shared" si="244"/>
        <v>0.96513784713546991</v>
      </c>
      <c r="GB200" s="2">
        <f t="shared" si="244"/>
        <v>0.9653383467162131</v>
      </c>
      <c r="GC200" s="2">
        <f t="shared" si="244"/>
        <v>0.96524222155231665</v>
      </c>
      <c r="GD200" s="2">
        <f t="shared" si="244"/>
        <v>0.96500535382322716</v>
      </c>
      <c r="GE200" s="2">
        <f t="shared" si="244"/>
        <v>0.9659897286305994</v>
      </c>
      <c r="GF200" s="2">
        <f t="shared" si="244"/>
        <v>0.96639749602589919</v>
      </c>
      <c r="GG200" s="2">
        <f t="shared" si="244"/>
        <v>0.96538823229060644</v>
      </c>
      <c r="GH200" s="2">
        <f t="shared" si="244"/>
        <v>0.96108263466261601</v>
      </c>
      <c r="GI200" s="2">
        <f t="shared" si="244"/>
        <v>0.96508645957089989</v>
      </c>
      <c r="GJ200" s="2">
        <f t="shared" si="244"/>
        <v>0.94297279314153792</v>
      </c>
      <c r="GK200" s="2">
        <f t="shared" si="244"/>
        <v>0.92767489650241008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1.6527448114353527E-36</v>
      </c>
      <c r="HT200" s="86">
        <f t="shared" si="246"/>
        <v>2.4673573937126312E-43</v>
      </c>
      <c r="HU200" s="86">
        <f t="shared" si="246"/>
        <v>1.3720153135497671E-43</v>
      </c>
      <c r="HV200" s="86">
        <f t="shared" si="246"/>
        <v>4.0030631462647164E-46</v>
      </c>
      <c r="HW200" s="86">
        <f t="shared" si="246"/>
        <v>1.2622385108189929E-46</v>
      </c>
      <c r="HX200" s="86">
        <f t="shared" si="246"/>
        <v>1.5937035414142564E-50</v>
      </c>
      <c r="HY200" s="86">
        <f t="shared" si="246"/>
        <v>1.4590055173892821E-44</v>
      </c>
      <c r="HZ200" s="86">
        <f t="shared" si="246"/>
        <v>1.0016500616883402E-48</v>
      </c>
      <c r="IA200" s="86">
        <f t="shared" si="246"/>
        <v>6.8246622659086905E-50</v>
      </c>
      <c r="IB200" s="86">
        <f t="shared" si="246"/>
        <v>4.9980561418192704E-51</v>
      </c>
      <c r="IC200" s="86">
        <f t="shared" si="246"/>
        <v>4.7797571582167584E-47</v>
      </c>
      <c r="ID200" s="86">
        <f t="shared" si="246"/>
        <v>2.4109903248423723E-50</v>
      </c>
      <c r="IE200" s="86">
        <f t="shared" si="246"/>
        <v>7.2310326030305166E-45</v>
      </c>
      <c r="IF200" s="86">
        <f t="shared" si="246"/>
        <v>3.6893221237441105E-97</v>
      </c>
      <c r="IG200" s="86">
        <f t="shared" si="246"/>
        <v>1.6257663868474767E-81</v>
      </c>
      <c r="II200" s="86">
        <f t="shared" si="247"/>
        <v>5.0743488892285012E-6</v>
      </c>
      <c r="IJ200" s="86">
        <f t="shared" si="247"/>
        <v>8.5549842538037212E-7</v>
      </c>
      <c r="IK200" s="86">
        <f t="shared" si="247"/>
        <v>8.1933637404062281E-7</v>
      </c>
      <c r="IL200" s="86">
        <f t="shared" si="247"/>
        <v>1.8613038787997484E-7</v>
      </c>
      <c r="IM200" s="86">
        <f t="shared" si="247"/>
        <v>1.6127079868975417E-7</v>
      </c>
      <c r="IN200" s="86">
        <f t="shared" si="247"/>
        <v>5.4983602029091615E-8</v>
      </c>
      <c r="IO200" s="86">
        <f t="shared" si="247"/>
        <v>3.6985615683717754E-7</v>
      </c>
      <c r="IP200" s="86">
        <f t="shared" si="247"/>
        <v>1.0443591716430609E-7</v>
      </c>
      <c r="IQ200" s="86">
        <f t="shared" si="247"/>
        <v>7.9277914221919703E-8</v>
      </c>
      <c r="IR200" s="86">
        <f t="shared" si="247"/>
        <v>3.0444217768125811E-8</v>
      </c>
      <c r="IS200" s="86">
        <f t="shared" si="247"/>
        <v>1.5935332652603854E-7</v>
      </c>
      <c r="IT200" s="86">
        <f t="shared" si="247"/>
        <v>1.122648452654351E-7</v>
      </c>
      <c r="IU200" s="86">
        <f t="shared" si="247"/>
        <v>2.6504275959938862E-7</v>
      </c>
      <c r="IV200" s="86">
        <f t="shared" si="247"/>
        <v>2.5943988061277614E-10</v>
      </c>
      <c r="IW200" s="86">
        <f t="shared" si="247"/>
        <v>9.9156842432965921E-24</v>
      </c>
      <c r="IY200" s="86">
        <f t="shared" si="248"/>
        <v>5.0743488892285012E-6</v>
      </c>
      <c r="IZ200" s="86">
        <f t="shared" si="248"/>
        <v>8.5549842538037212E-7</v>
      </c>
      <c r="JA200" s="86">
        <f t="shared" si="248"/>
        <v>8.1933637404062281E-7</v>
      </c>
      <c r="JB200" s="86">
        <f t="shared" si="248"/>
        <v>1.8613038787997484E-7</v>
      </c>
      <c r="JC200" s="86">
        <f t="shared" si="248"/>
        <v>1.6127079868975417E-7</v>
      </c>
      <c r="JD200" s="86">
        <f t="shared" si="248"/>
        <v>5.4983602029091615E-8</v>
      </c>
      <c r="JE200" s="86">
        <f t="shared" si="248"/>
        <v>3.6985615683717754E-7</v>
      </c>
      <c r="JF200" s="86">
        <f t="shared" si="248"/>
        <v>1.0443591716430609E-7</v>
      </c>
      <c r="JG200" s="86">
        <f t="shared" si="248"/>
        <v>7.9277914221919703E-8</v>
      </c>
      <c r="JH200" s="86">
        <f t="shared" si="248"/>
        <v>3.0444217768125811E-8</v>
      </c>
      <c r="JI200" s="86">
        <f t="shared" si="248"/>
        <v>1.5935332652603854E-7</v>
      </c>
      <c r="JJ200" s="86">
        <f t="shared" si="248"/>
        <v>1.122648452654351E-7</v>
      </c>
      <c r="JK200" s="86">
        <f t="shared" si="248"/>
        <v>2.6504275959938862E-7</v>
      </c>
      <c r="JL200" s="86">
        <f t="shared" si="248"/>
        <v>2.5943988061277614E-10</v>
      </c>
      <c r="JM200" s="86">
        <f t="shared" si="248"/>
        <v>9.9156842432965921E-24</v>
      </c>
    </row>
    <row r="201" spans="2:273" x14ac:dyDescent="0.25">
      <c r="B201" s="2">
        <v>174</v>
      </c>
      <c r="C201" s="37">
        <v>104.63800000000001</v>
      </c>
      <c r="D201" s="37">
        <v>104.086</v>
      </c>
      <c r="E201" s="37">
        <v>101.53400000000001</v>
      </c>
      <c r="F201" s="37">
        <v>103.29300000000001</v>
      </c>
      <c r="G201" s="37">
        <v>103.724</v>
      </c>
      <c r="H201" s="37">
        <v>102.79300000000001</v>
      </c>
      <c r="I201" s="37">
        <v>105.10299999999999</v>
      </c>
      <c r="J201" s="37">
        <v>106.79300000000001</v>
      </c>
      <c r="K201" s="37">
        <v>108.017</v>
      </c>
      <c r="L201" s="37">
        <v>105.19</v>
      </c>
      <c r="M201" s="37">
        <v>106.241</v>
      </c>
      <c r="N201" s="37">
        <v>106.776</v>
      </c>
      <c r="O201" s="37">
        <v>110.10299999999999</v>
      </c>
      <c r="P201" s="37">
        <v>110.44799999999999</v>
      </c>
      <c r="Q201" s="37">
        <v>110.379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111.0471435565773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-0.66814355657729152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111.0471435565773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110.379</v>
      </c>
      <c r="DK201" s="2">
        <f t="shared" si="251"/>
        <v>171.7353315196998</v>
      </c>
      <c r="DL201" s="2">
        <f t="shared" si="251"/>
        <v>137.60511167341434</v>
      </c>
      <c r="DM201" s="2">
        <f t="shared" si="251"/>
        <v>138.05690491301016</v>
      </c>
      <c r="DN201" s="2">
        <f t="shared" si="251"/>
        <v>146.57555445344127</v>
      </c>
      <c r="DO201" s="2">
        <f t="shared" si="251"/>
        <v>160.82952345215762</v>
      </c>
      <c r="DP201" s="2">
        <f t="shared" si="251"/>
        <v>161.92857183499288</v>
      </c>
      <c r="DQ201" s="2">
        <f t="shared" si="251"/>
        <v>144.22170741088183</v>
      </c>
      <c r="DR201" s="2">
        <f t="shared" si="251"/>
        <v>147.56179658605976</v>
      </c>
      <c r="DS201" s="2">
        <f t="shared" si="251"/>
        <v>146.62848910338914</v>
      </c>
      <c r="DT201" s="2">
        <f t="shared" si="251"/>
        <v>150.5217012802276</v>
      </c>
      <c r="DU201" s="2">
        <f t="shared" si="251"/>
        <v>150.03889790823212</v>
      </c>
      <c r="DV201" s="2">
        <f t="shared" si="251"/>
        <v>157.81974679943099</v>
      </c>
      <c r="DW201" s="2">
        <f t="shared" si="251"/>
        <v>158.25482580150998</v>
      </c>
      <c r="DX201" s="2">
        <f t="shared" si="251"/>
        <v>161.67512994422992</v>
      </c>
      <c r="DY201" s="2">
        <f t="shared" si="251"/>
        <v>167.44438450129769</v>
      </c>
      <c r="EA201" s="2">
        <f t="shared" si="240"/>
        <v>102.46247229835549</v>
      </c>
      <c r="EB201" s="2">
        <f t="shared" si="240"/>
        <v>104.11182121238011</v>
      </c>
      <c r="EC201" s="2">
        <f t="shared" si="240"/>
        <v>101.60347140946331</v>
      </c>
      <c r="ED201" s="2">
        <f t="shared" si="240"/>
        <v>100.92967981419712</v>
      </c>
      <c r="EE201" s="2">
        <f t="shared" si="240"/>
        <v>101.20939200609953</v>
      </c>
      <c r="EF201" s="2">
        <f t="shared" si="239"/>
        <v>105.40582848439362</v>
      </c>
      <c r="EG201" s="2">
        <f t="shared" si="239"/>
        <v>107.70774403680478</v>
      </c>
      <c r="EH201" s="2">
        <f t="shared" si="239"/>
        <v>106.09284856121431</v>
      </c>
      <c r="EI201" s="2">
        <f t="shared" si="239"/>
        <v>103.38730965466702</v>
      </c>
      <c r="EJ201" s="2">
        <f t="shared" si="239"/>
        <v>105.99602509685214</v>
      </c>
      <c r="EK201" s="2">
        <f t="shared" si="239"/>
        <v>105.42528567229269</v>
      </c>
      <c r="EL201" s="2">
        <f t="shared" si="179"/>
        <v>107.37472484413246</v>
      </c>
      <c r="EM201" s="2">
        <f t="shared" si="179"/>
        <v>107.62077781812523</v>
      </c>
      <c r="EN201" s="2">
        <f t="shared" si="179"/>
        <v>108.99161236353919</v>
      </c>
      <c r="EO201" s="2">
        <f t="shared" si="179"/>
        <v>111.74810243807801</v>
      </c>
      <c r="EQ201" s="2">
        <f t="shared" si="252"/>
        <v>101.47374602881416</v>
      </c>
      <c r="ER201" s="2">
        <f t="shared" si="252"/>
        <v>102.47179898429516</v>
      </c>
      <c r="ES201" s="2">
        <f t="shared" si="252"/>
        <v>102.04784579786795</v>
      </c>
      <c r="ET201" s="2">
        <f t="shared" si="252"/>
        <v>101.80152440815429</v>
      </c>
      <c r="EU201" s="2">
        <f t="shared" si="252"/>
        <v>102.40654328829655</v>
      </c>
      <c r="EV201" s="2">
        <f t="shared" si="252"/>
        <v>104.49571355551285</v>
      </c>
      <c r="EW201" s="2">
        <f t="shared" si="252"/>
        <v>107.10525741939526</v>
      </c>
      <c r="EX201" s="2">
        <f t="shared" si="252"/>
        <v>107.72344638964577</v>
      </c>
      <c r="EY201" s="2">
        <f t="shared" si="252"/>
        <v>103.97534236929317</v>
      </c>
      <c r="EZ201" s="2">
        <f t="shared" si="252"/>
        <v>105.62318843241317</v>
      </c>
      <c r="FA201" s="2">
        <f t="shared" si="252"/>
        <v>106.44558464508701</v>
      </c>
      <c r="FB201" s="2">
        <f t="shared" si="252"/>
        <v>107.3693864845248</v>
      </c>
      <c r="FC201" s="2">
        <f t="shared" si="252"/>
        <v>107.91495111964372</v>
      </c>
      <c r="FD201" s="2">
        <f t="shared" si="252"/>
        <v>108.72130015766413</v>
      </c>
      <c r="FE201" s="2">
        <f t="shared" si="252"/>
        <v>110.9969021928143</v>
      </c>
      <c r="FG201" s="2">
        <f t="shared" si="253"/>
        <v>0.99999496149900302</v>
      </c>
      <c r="FH201" s="2">
        <f t="shared" si="253"/>
        <v>0.99999501878570851</v>
      </c>
      <c r="FI201" s="2">
        <f t="shared" si="253"/>
        <v>0.99999499995233976</v>
      </c>
      <c r="FJ201" s="2">
        <f t="shared" si="253"/>
        <v>0.99999509024253208</v>
      </c>
      <c r="FK201" s="2">
        <f t="shared" si="253"/>
        <v>0.99999544598220635</v>
      </c>
      <c r="FL201" s="2">
        <f t="shared" si="253"/>
        <v>0.99999490485677334</v>
      </c>
      <c r="FM201" s="2">
        <f t="shared" si="253"/>
        <v>0.99999536522268206</v>
      </c>
      <c r="FN201" s="2">
        <f t="shared" si="253"/>
        <v>0.99999479546857906</v>
      </c>
      <c r="FO201" s="2">
        <f t="shared" si="253"/>
        <v>0.9999944731010596</v>
      </c>
      <c r="FP201" s="2">
        <f t="shared" si="253"/>
        <v>0.99999448832922455</v>
      </c>
      <c r="FQ201" s="2">
        <f t="shared" si="253"/>
        <v>0.99999506796415083</v>
      </c>
      <c r="FR201" s="2">
        <f t="shared" si="253"/>
        <v>0.99999440700452735</v>
      </c>
      <c r="FS201" s="2">
        <f t="shared" si="253"/>
        <v>0.99999522367616478</v>
      </c>
      <c r="FT201" s="2">
        <f t="shared" si="253"/>
        <v>0.99999438278575126</v>
      </c>
      <c r="FU201" s="2">
        <f t="shared" si="253"/>
        <v>0.99999328703144286</v>
      </c>
      <c r="FW201" s="2">
        <f t="shared" si="244"/>
        <v>0.9647384603637531</v>
      </c>
      <c r="FX201" s="2">
        <f t="shared" si="244"/>
        <v>0.96707212138922716</v>
      </c>
      <c r="FY201" s="2">
        <f t="shared" si="244"/>
        <v>0.9657623359568045</v>
      </c>
      <c r="FZ201" s="2">
        <f t="shared" si="244"/>
        <v>0.96769689850569973</v>
      </c>
      <c r="GA201" s="2">
        <f t="shared" si="244"/>
        <v>0.96810750875626783</v>
      </c>
      <c r="GB201" s="2">
        <f t="shared" si="244"/>
        <v>0.9682914903039016</v>
      </c>
      <c r="GC201" s="2">
        <f t="shared" si="244"/>
        <v>0.96820328516432852</v>
      </c>
      <c r="GD201" s="2">
        <f t="shared" si="244"/>
        <v>0.967985927249844</v>
      </c>
      <c r="GE201" s="2">
        <f t="shared" si="244"/>
        <v>0.96888916358763855</v>
      </c>
      <c r="GF201" s="2">
        <f t="shared" si="244"/>
        <v>0.96926327421772029</v>
      </c>
      <c r="GG201" s="2">
        <f t="shared" si="244"/>
        <v>0.96833726507473694</v>
      </c>
      <c r="GH201" s="2">
        <f t="shared" si="244"/>
        <v>0.96438498424994978</v>
      </c>
      <c r="GI201" s="2">
        <f t="shared" si="244"/>
        <v>0.96806035367589494</v>
      </c>
      <c r="GJ201" s="2">
        <f t="shared" si="244"/>
        <v>0.94772828142854815</v>
      </c>
      <c r="GK201" s="2">
        <f t="shared" si="244"/>
        <v>0.93361626718419932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1.1165979854690802E-37</v>
      </c>
      <c r="HT201" s="86">
        <f t="shared" si="246"/>
        <v>1.1028783030534551E-44</v>
      </c>
      <c r="HU201" s="86">
        <f t="shared" si="246"/>
        <v>5.8112409180829433E-45</v>
      </c>
      <c r="HV201" s="86">
        <f t="shared" si="246"/>
        <v>1.3644568699668503E-47</v>
      </c>
      <c r="HW201" s="86">
        <f t="shared" si="246"/>
        <v>4.2069500830408878E-48</v>
      </c>
      <c r="HX201" s="86">
        <f t="shared" si="246"/>
        <v>4.060170220384845E-52</v>
      </c>
      <c r="HY201" s="86">
        <f t="shared" si="246"/>
        <v>5.8224311269276085E-46</v>
      </c>
      <c r="HZ201" s="86">
        <f t="shared" si="246"/>
        <v>2.9171857432286181E-50</v>
      </c>
      <c r="IA201" s="86">
        <f t="shared" si="246"/>
        <v>1.9008186810135172E-51</v>
      </c>
      <c r="IB201" s="86">
        <f t="shared" si="246"/>
        <v>1.2065931033162574E-52</v>
      </c>
      <c r="IC201" s="86">
        <f t="shared" si="246"/>
        <v>1.5781612690652479E-48</v>
      </c>
      <c r="ID201" s="86">
        <f t="shared" si="246"/>
        <v>5.8953501641257911E-52</v>
      </c>
      <c r="IE201" s="86">
        <f t="shared" si="246"/>
        <v>2.7280745688264096E-46</v>
      </c>
      <c r="IF201" s="86">
        <f t="shared" si="246"/>
        <v>1.5924903930438569E-100</v>
      </c>
      <c r="IG201" s="86">
        <f t="shared" si="246"/>
        <v>2.1159183662984636E-84</v>
      </c>
      <c r="II201" s="86">
        <f t="shared" si="247"/>
        <v>2.7015860447385105E-6</v>
      </c>
      <c r="IJ201" s="86">
        <f t="shared" si="247"/>
        <v>4.1892681209108985E-7</v>
      </c>
      <c r="IK201" s="86">
        <f t="shared" si="247"/>
        <v>3.9667555678758008E-7</v>
      </c>
      <c r="IL201" s="86">
        <f t="shared" si="247"/>
        <v>8.4226774196072515E-8</v>
      </c>
      <c r="IM201" s="86">
        <f t="shared" si="247"/>
        <v>7.2641550279053885E-8</v>
      </c>
      <c r="IN201" s="86">
        <f t="shared" si="247"/>
        <v>2.3391194507791666E-8</v>
      </c>
      <c r="IO201" s="86">
        <f t="shared" si="247"/>
        <v>1.7441932405561643E-7</v>
      </c>
      <c r="IP201" s="86">
        <f t="shared" si="247"/>
        <v>4.5895034701334869E-8</v>
      </c>
      <c r="IQ201" s="86">
        <f t="shared" si="247"/>
        <v>3.4576719379035272E-8</v>
      </c>
      <c r="IR201" s="86">
        <f t="shared" si="247"/>
        <v>1.2649083663358154E-8</v>
      </c>
      <c r="IS201" s="86">
        <f t="shared" si="247"/>
        <v>7.1861322763507506E-8</v>
      </c>
      <c r="IT201" s="86">
        <f t="shared" si="247"/>
        <v>4.8137607644501931E-8</v>
      </c>
      <c r="IU201" s="86">
        <f t="shared" si="247"/>
        <v>1.2261363567645469E-7</v>
      </c>
      <c r="IV201" s="86">
        <f t="shared" si="247"/>
        <v>6.6306148002350473E-11</v>
      </c>
      <c r="IW201" s="86">
        <f t="shared" si="247"/>
        <v>2.353008395019581E-25</v>
      </c>
      <c r="IY201" s="86">
        <f t="shared" si="248"/>
        <v>2.7015860447385105E-6</v>
      </c>
      <c r="IZ201" s="86">
        <f t="shared" si="248"/>
        <v>4.1892681209108985E-7</v>
      </c>
      <c r="JA201" s="86">
        <f t="shared" si="248"/>
        <v>3.9667555678758008E-7</v>
      </c>
      <c r="JB201" s="86">
        <f t="shared" si="248"/>
        <v>8.4226774196072515E-8</v>
      </c>
      <c r="JC201" s="86">
        <f t="shared" si="248"/>
        <v>7.2641550279053885E-8</v>
      </c>
      <c r="JD201" s="86">
        <f t="shared" si="248"/>
        <v>2.3391194507791666E-8</v>
      </c>
      <c r="JE201" s="86">
        <f t="shared" si="248"/>
        <v>1.7441932405561643E-7</v>
      </c>
      <c r="JF201" s="86">
        <f t="shared" si="248"/>
        <v>4.5895034701334869E-8</v>
      </c>
      <c r="JG201" s="86">
        <f t="shared" si="248"/>
        <v>3.4576719379035272E-8</v>
      </c>
      <c r="JH201" s="86">
        <f t="shared" si="248"/>
        <v>1.2649083663358154E-8</v>
      </c>
      <c r="JI201" s="86">
        <f t="shared" si="248"/>
        <v>7.1861322763507506E-8</v>
      </c>
      <c r="JJ201" s="86">
        <f t="shared" si="248"/>
        <v>4.8137607644501931E-8</v>
      </c>
      <c r="JK201" s="86">
        <f t="shared" si="248"/>
        <v>1.2261363567645469E-7</v>
      </c>
      <c r="JL201" s="86">
        <f t="shared" si="248"/>
        <v>6.6306148002350473E-11</v>
      </c>
      <c r="JM201" s="86">
        <f t="shared" si="248"/>
        <v>2.353008395019581E-25</v>
      </c>
    </row>
    <row r="202" spans="2:273" x14ac:dyDescent="0.25">
      <c r="B202" s="2">
        <v>175</v>
      </c>
      <c r="C202" s="37">
        <v>103.759</v>
      </c>
      <c r="D202" s="37">
        <v>103.328</v>
      </c>
      <c r="E202" s="37">
        <v>102.586</v>
      </c>
      <c r="F202" s="37">
        <v>104.94799999999999</v>
      </c>
      <c r="G202" s="37">
        <v>103.879</v>
      </c>
      <c r="H202" s="37">
        <v>105.776</v>
      </c>
      <c r="I202" s="37">
        <v>105.879</v>
      </c>
      <c r="J202" s="37">
        <v>107.759</v>
      </c>
      <c r="K202" s="37">
        <v>106.5</v>
      </c>
      <c r="L202" s="37">
        <v>107.03400000000001</v>
      </c>
      <c r="M202" s="37">
        <v>107.63800000000001</v>
      </c>
      <c r="N202" s="37">
        <v>108.31</v>
      </c>
      <c r="O202" s="37">
        <v>107.914</v>
      </c>
      <c r="P202" s="37">
        <v>109.569</v>
      </c>
      <c r="Q202" s="37">
        <v>111.224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110.9428321872452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0.28116781275480207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110.9428321872452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111.224</v>
      </c>
      <c r="DK202" s="2">
        <f t="shared" si="251"/>
        <v>172.09547861163227</v>
      </c>
      <c r="DL202" s="2">
        <f t="shared" si="251"/>
        <v>137.7498900134953</v>
      </c>
      <c r="DM202" s="2">
        <f t="shared" si="251"/>
        <v>138.20501783564941</v>
      </c>
      <c r="DN202" s="2">
        <f t="shared" si="251"/>
        <v>146.77870890688257</v>
      </c>
      <c r="DO202" s="2">
        <f t="shared" si="251"/>
        <v>161.11520984990619</v>
      </c>
      <c r="DP202" s="2">
        <f t="shared" si="251"/>
        <v>162.24351351351351</v>
      </c>
      <c r="DQ202" s="2">
        <f t="shared" si="251"/>
        <v>144.41105469043154</v>
      </c>
      <c r="DR202" s="2">
        <f t="shared" si="251"/>
        <v>147.77339260312948</v>
      </c>
      <c r="DS202" s="2">
        <f t="shared" si="251"/>
        <v>146.84123633633635</v>
      </c>
      <c r="DT202" s="2">
        <f t="shared" si="251"/>
        <v>150.73581910858226</v>
      </c>
      <c r="DU202" s="2">
        <f t="shared" si="251"/>
        <v>150.23644709851553</v>
      </c>
      <c r="DV202" s="2">
        <f t="shared" si="251"/>
        <v>158.07402204836416</v>
      </c>
      <c r="DW202" s="2">
        <f t="shared" si="251"/>
        <v>158.48784691979426</v>
      </c>
      <c r="DX202" s="2">
        <f t="shared" si="251"/>
        <v>161.94426366366363</v>
      </c>
      <c r="DY202" s="2">
        <f t="shared" si="251"/>
        <v>167.75124990730438</v>
      </c>
      <c r="EA202" s="2">
        <f t="shared" si="240"/>
        <v>102.37920249875415</v>
      </c>
      <c r="EB202" s="2">
        <f t="shared" si="240"/>
        <v>104.06680159388807</v>
      </c>
      <c r="EC202" s="2">
        <f t="shared" si="240"/>
        <v>101.52168557840571</v>
      </c>
      <c r="ED202" s="2">
        <f t="shared" si="240"/>
        <v>100.82970019016744</v>
      </c>
      <c r="EE202" s="2">
        <f t="shared" si="240"/>
        <v>101.11316193073517</v>
      </c>
      <c r="EF202" s="2">
        <f t="shared" si="239"/>
        <v>105.36760230355294</v>
      </c>
      <c r="EG202" s="2">
        <f t="shared" si="239"/>
        <v>107.68459619254138</v>
      </c>
      <c r="EH202" s="2">
        <f t="shared" si="239"/>
        <v>106.04830117798745</v>
      </c>
      <c r="EI202" s="2">
        <f t="shared" si="239"/>
        <v>103.3186758266923</v>
      </c>
      <c r="EJ202" s="2">
        <f t="shared" si="239"/>
        <v>105.9406507166495</v>
      </c>
      <c r="EK202" s="2">
        <f t="shared" si="239"/>
        <v>105.34070501213213</v>
      </c>
      <c r="EL202" s="2">
        <f t="shared" si="179"/>
        <v>107.29825716303915</v>
      </c>
      <c r="EM202" s="2">
        <f t="shared" si="179"/>
        <v>107.51893048710899</v>
      </c>
      <c r="EN202" s="2">
        <f t="shared" si="179"/>
        <v>108.90225395287456</v>
      </c>
      <c r="EO202" s="2">
        <f t="shared" si="179"/>
        <v>111.65499372696114</v>
      </c>
      <c r="EQ202" s="2">
        <f t="shared" si="252"/>
        <v>101.37745815375771</v>
      </c>
      <c r="ER202" s="2">
        <f t="shared" si="252"/>
        <v>102.40494883100091</v>
      </c>
      <c r="ES202" s="2">
        <f t="shared" si="252"/>
        <v>101.97196730022313</v>
      </c>
      <c r="ET202" s="2">
        <f t="shared" si="252"/>
        <v>101.71308153260856</v>
      </c>
      <c r="EU202" s="2">
        <f t="shared" si="252"/>
        <v>102.32623089071853</v>
      </c>
      <c r="EV202" s="2">
        <f t="shared" si="252"/>
        <v>104.44543698757442</v>
      </c>
      <c r="EW202" s="2">
        <f t="shared" si="252"/>
        <v>107.07425692449048</v>
      </c>
      <c r="EX202" s="2">
        <f t="shared" si="252"/>
        <v>107.70018807476157</v>
      </c>
      <c r="EY202" s="2">
        <f t="shared" si="252"/>
        <v>103.91451762330178</v>
      </c>
      <c r="EZ202" s="2">
        <f t="shared" si="252"/>
        <v>105.56282443291005</v>
      </c>
      <c r="FA202" s="2">
        <f t="shared" si="252"/>
        <v>106.37444604364384</v>
      </c>
      <c r="FB202" s="2">
        <f t="shared" si="252"/>
        <v>107.29285291250041</v>
      </c>
      <c r="FC202" s="2">
        <f t="shared" si="252"/>
        <v>107.816997861647</v>
      </c>
      <c r="FD202" s="2">
        <f t="shared" si="252"/>
        <v>108.62839234563614</v>
      </c>
      <c r="FE202" s="2">
        <f t="shared" si="252"/>
        <v>110.89628458007668</v>
      </c>
      <c r="FG202" s="2">
        <f t="shared" si="253"/>
        <v>0.99999540483043947</v>
      </c>
      <c r="FH202" s="2">
        <f t="shared" si="253"/>
        <v>0.99999545707658188</v>
      </c>
      <c r="FI202" s="2">
        <f t="shared" si="253"/>
        <v>0.99999543990033035</v>
      </c>
      <c r="FJ202" s="2">
        <f t="shared" si="253"/>
        <v>0.99999552224603627</v>
      </c>
      <c r="FK202" s="2">
        <f t="shared" si="253"/>
        <v>0.99999584668474539</v>
      </c>
      <c r="FL202" s="2">
        <f t="shared" si="253"/>
        <v>0.999995353172066</v>
      </c>
      <c r="FM202" s="2">
        <f t="shared" si="253"/>
        <v>0.99999577303112419</v>
      </c>
      <c r="FN202" s="2">
        <f t="shared" si="253"/>
        <v>0.99999525340875672</v>
      </c>
      <c r="FO202" s="2">
        <f t="shared" si="253"/>
        <v>0.99999495940580707</v>
      </c>
      <c r="FP202" s="2">
        <f t="shared" si="253"/>
        <v>0.99999497329407205</v>
      </c>
      <c r="FQ202" s="2">
        <f t="shared" si="253"/>
        <v>0.99999550192789355</v>
      </c>
      <c r="FR202" s="2">
        <f t="shared" si="253"/>
        <v>0.99999489912499417</v>
      </c>
      <c r="FS202" s="2">
        <f t="shared" si="253"/>
        <v>0.99999564393905926</v>
      </c>
      <c r="FT202" s="2">
        <f t="shared" si="253"/>
        <v>0.99999487703718615</v>
      </c>
      <c r="FU202" s="2">
        <f t="shared" si="253"/>
        <v>0.99999387769629533</v>
      </c>
      <c r="FW202" s="2">
        <f t="shared" si="244"/>
        <v>0.96774100581055478</v>
      </c>
      <c r="FX202" s="2">
        <f t="shared" si="244"/>
        <v>0.96988215747322837</v>
      </c>
      <c r="FY202" s="2">
        <f t="shared" si="244"/>
        <v>0.9686805280122075</v>
      </c>
      <c r="FZ202" s="2">
        <f t="shared" si="244"/>
        <v>0.97045524556362261</v>
      </c>
      <c r="GA202" s="2">
        <f t="shared" si="244"/>
        <v>0.97083185081998469</v>
      </c>
      <c r="GB202" s="2">
        <f t="shared" si="244"/>
        <v>0.97100058694546754</v>
      </c>
      <c r="GC202" s="2">
        <f t="shared" si="244"/>
        <v>0.97091969150833191</v>
      </c>
      <c r="GD202" s="2">
        <f t="shared" si="244"/>
        <v>0.97072034102064542</v>
      </c>
      <c r="GE202" s="2">
        <f t="shared" si="244"/>
        <v>0.97154869690729828</v>
      </c>
      <c r="GF202" s="2">
        <f t="shared" si="244"/>
        <v>0.97189175420597029</v>
      </c>
      <c r="GG202" s="2">
        <f t="shared" si="244"/>
        <v>0.9710425677907899</v>
      </c>
      <c r="GH202" s="2">
        <f t="shared" si="244"/>
        <v>0.96741661187719452</v>
      </c>
      <c r="GI202" s="2">
        <f t="shared" si="244"/>
        <v>0.97078860230980413</v>
      </c>
      <c r="GJ202" s="2">
        <f t="shared" si="244"/>
        <v>0.9521073512737388</v>
      </c>
      <c r="GK202" s="2">
        <f t="shared" si="244"/>
        <v>0.9391016056136603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7.2186974917667612E-39</v>
      </c>
      <c r="HT202" s="86">
        <f t="shared" si="246"/>
        <v>4.693325594700132E-46</v>
      </c>
      <c r="HU202" s="86">
        <f t="shared" si="246"/>
        <v>2.3400587217709263E-46</v>
      </c>
      <c r="HV202" s="86">
        <f t="shared" si="246"/>
        <v>4.4042348976383863E-49</v>
      </c>
      <c r="HW202" s="86">
        <f t="shared" si="246"/>
        <v>1.3276509144351088E-49</v>
      </c>
      <c r="HX202" s="86">
        <f t="shared" si="246"/>
        <v>9.7556115001576383E-54</v>
      </c>
      <c r="HY202" s="86">
        <f t="shared" si="246"/>
        <v>2.2073649231483249E-47</v>
      </c>
      <c r="HZ202" s="86">
        <f t="shared" si="246"/>
        <v>8.029966746941144E-52</v>
      </c>
      <c r="IA202" s="86">
        <f t="shared" si="246"/>
        <v>5.0035248841931211E-53</v>
      </c>
      <c r="IB202" s="86">
        <f t="shared" si="246"/>
        <v>2.7441565834507006E-54</v>
      </c>
      <c r="IC202" s="86">
        <f t="shared" si="246"/>
        <v>4.9348385785569806E-50</v>
      </c>
      <c r="ID202" s="86">
        <f t="shared" si="246"/>
        <v>1.3574897483542872E-53</v>
      </c>
      <c r="IE202" s="86">
        <f t="shared" si="246"/>
        <v>9.7637198762996438E-48</v>
      </c>
      <c r="IF202" s="86">
        <f t="shared" si="246"/>
        <v>6.0123218864778343E-104</v>
      </c>
      <c r="IG202" s="86">
        <f t="shared" si="246"/>
        <v>2.4482047717680481E-87</v>
      </c>
      <c r="II202" s="86">
        <f t="shared" si="247"/>
        <v>1.414875501801917E-6</v>
      </c>
      <c r="IJ202" s="86">
        <f t="shared" si="247"/>
        <v>2.0140233044414029E-7</v>
      </c>
      <c r="IK202" s="86">
        <f t="shared" si="247"/>
        <v>1.8844606472378892E-7</v>
      </c>
      <c r="IL202" s="86">
        <f t="shared" si="247"/>
        <v>3.7342181491590572E-8</v>
      </c>
      <c r="IM202" s="86">
        <f t="shared" si="247"/>
        <v>3.2056014858814385E-8</v>
      </c>
      <c r="IN202" s="86">
        <f t="shared" si="247"/>
        <v>9.7343753323115642E-9</v>
      </c>
      <c r="IO202" s="86">
        <f t="shared" si="247"/>
        <v>8.0686391790213819E-8</v>
      </c>
      <c r="IP202" s="86">
        <f t="shared" si="247"/>
        <v>1.9745819114750891E-8</v>
      </c>
      <c r="IQ202" s="86">
        <f t="shared" si="247"/>
        <v>1.4763731895348262E-8</v>
      </c>
      <c r="IR202" s="86">
        <f t="shared" si="247"/>
        <v>5.1387689642325214E-9</v>
      </c>
      <c r="IS202" s="86">
        <f t="shared" si="247"/>
        <v>3.1750942466153994E-8</v>
      </c>
      <c r="IT202" s="86">
        <f t="shared" si="247"/>
        <v>2.0180130638915064E-8</v>
      </c>
      <c r="IU202" s="86">
        <f t="shared" si="247"/>
        <v>5.5611943104959731E-8</v>
      </c>
      <c r="IV202" s="86">
        <f t="shared" si="247"/>
        <v>1.624629947146556E-11</v>
      </c>
      <c r="IW202" s="86">
        <f t="shared" si="247"/>
        <v>4.9017663607387038E-27</v>
      </c>
      <c r="IY202" s="86">
        <f t="shared" si="248"/>
        <v>1.414875501801917E-6</v>
      </c>
      <c r="IZ202" s="86">
        <f t="shared" si="248"/>
        <v>2.0140233044414029E-7</v>
      </c>
      <c r="JA202" s="86">
        <f t="shared" si="248"/>
        <v>1.8844606472378892E-7</v>
      </c>
      <c r="JB202" s="86">
        <f t="shared" si="248"/>
        <v>3.7342181491590572E-8</v>
      </c>
      <c r="JC202" s="86">
        <f t="shared" si="248"/>
        <v>3.2056014858814385E-8</v>
      </c>
      <c r="JD202" s="86">
        <f t="shared" si="248"/>
        <v>9.7343753323115642E-9</v>
      </c>
      <c r="JE202" s="86">
        <f t="shared" si="248"/>
        <v>8.0686391790213819E-8</v>
      </c>
      <c r="JF202" s="86">
        <f t="shared" si="248"/>
        <v>1.9745819114750891E-8</v>
      </c>
      <c r="JG202" s="86">
        <f t="shared" si="248"/>
        <v>1.4763731895348262E-8</v>
      </c>
      <c r="JH202" s="86">
        <f t="shared" si="248"/>
        <v>5.1387689642325214E-9</v>
      </c>
      <c r="JI202" s="86">
        <f t="shared" si="248"/>
        <v>3.1750942466153994E-8</v>
      </c>
      <c r="JJ202" s="86">
        <f t="shared" si="248"/>
        <v>2.0180130638915064E-8</v>
      </c>
      <c r="JK202" s="86">
        <f t="shared" si="248"/>
        <v>5.5611943104959731E-8</v>
      </c>
      <c r="JL202" s="86">
        <f t="shared" si="248"/>
        <v>1.624629947146556E-11</v>
      </c>
      <c r="JM202" s="86">
        <f t="shared" si="248"/>
        <v>4.9017663607387038E-27</v>
      </c>
    </row>
    <row r="203" spans="2:273" x14ac:dyDescent="0.25">
      <c r="B203" s="2">
        <v>176</v>
      </c>
      <c r="C203" s="37">
        <v>102.36199999999999</v>
      </c>
      <c r="D203" s="37">
        <v>101.79300000000001</v>
      </c>
      <c r="E203" s="37">
        <v>103.03400000000001</v>
      </c>
      <c r="F203" s="37">
        <v>104.5</v>
      </c>
      <c r="G203" s="37">
        <v>103.672</v>
      </c>
      <c r="H203" s="37">
        <v>105.655</v>
      </c>
      <c r="I203" s="37">
        <v>105.94799999999999</v>
      </c>
      <c r="J203" s="37">
        <v>109.621</v>
      </c>
      <c r="K203" s="37">
        <v>108.03400000000001</v>
      </c>
      <c r="L203" s="37">
        <v>105.414</v>
      </c>
      <c r="M203" s="37">
        <v>107.121</v>
      </c>
      <c r="N203" s="37">
        <v>106.483</v>
      </c>
      <c r="O203" s="37">
        <v>108.44799999999999</v>
      </c>
      <c r="P203" s="37">
        <v>110.29300000000001</v>
      </c>
      <c r="Q203" s="37">
        <v>111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110.83876742657364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0.16123257342636066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110.83876742657364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111</v>
      </c>
      <c r="DK203" s="2">
        <f t="shared" si="251"/>
        <v>172.45562570356472</v>
      </c>
      <c r="DL203" s="2">
        <f t="shared" si="251"/>
        <v>137.89466835357626</v>
      </c>
      <c r="DM203" s="2">
        <f t="shared" si="251"/>
        <v>138.35313075828864</v>
      </c>
      <c r="DN203" s="2">
        <f t="shared" si="251"/>
        <v>146.98186336032387</v>
      </c>
      <c r="DO203" s="2">
        <f t="shared" si="251"/>
        <v>161.4008962476548</v>
      </c>
      <c r="DP203" s="2">
        <f t="shared" si="251"/>
        <v>162.55845519203413</v>
      </c>
      <c r="DQ203" s="2">
        <f t="shared" si="251"/>
        <v>144.60040196998125</v>
      </c>
      <c r="DR203" s="2">
        <f t="shared" si="251"/>
        <v>147.98498862019918</v>
      </c>
      <c r="DS203" s="2">
        <f t="shared" si="251"/>
        <v>147.05398356928362</v>
      </c>
      <c r="DT203" s="2">
        <f t="shared" si="251"/>
        <v>150.94993693693695</v>
      </c>
      <c r="DU203" s="2">
        <f t="shared" si="251"/>
        <v>150.43399628879894</v>
      </c>
      <c r="DV203" s="2">
        <f t="shared" si="251"/>
        <v>158.3282972972973</v>
      </c>
      <c r="DW203" s="2">
        <f t="shared" si="251"/>
        <v>158.72086803807855</v>
      </c>
      <c r="DX203" s="2">
        <f t="shared" si="251"/>
        <v>162.21339738309734</v>
      </c>
      <c r="DY203" s="2">
        <f t="shared" si="251"/>
        <v>168.05811531331105</v>
      </c>
      <c r="EA203" s="2">
        <f t="shared" si="240"/>
        <v>102.29593269915281</v>
      </c>
      <c r="EB203" s="2">
        <f t="shared" si="240"/>
        <v>104.02178197539604</v>
      </c>
      <c r="EC203" s="2">
        <f t="shared" si="240"/>
        <v>101.43989974734809</v>
      </c>
      <c r="ED203" s="2">
        <f t="shared" si="240"/>
        <v>100.72972056613776</v>
      </c>
      <c r="EE203" s="2">
        <f t="shared" si="240"/>
        <v>101.01693185537081</v>
      </c>
      <c r="EF203" s="2">
        <f t="shared" si="239"/>
        <v>105.32937612271226</v>
      </c>
      <c r="EG203" s="2">
        <f t="shared" si="239"/>
        <v>107.66144834827796</v>
      </c>
      <c r="EH203" s="2">
        <f t="shared" si="239"/>
        <v>106.00375379476058</v>
      </c>
      <c r="EI203" s="2">
        <f t="shared" si="239"/>
        <v>103.25004199871758</v>
      </c>
      <c r="EJ203" s="2">
        <f t="shared" si="239"/>
        <v>105.88527633644688</v>
      </c>
      <c r="EK203" s="2">
        <f t="shared" si="239"/>
        <v>105.25612435197159</v>
      </c>
      <c r="EL203" s="2">
        <f t="shared" si="179"/>
        <v>107.22178948194585</v>
      </c>
      <c r="EM203" s="2">
        <f t="shared" si="179"/>
        <v>107.41708315609276</v>
      </c>
      <c r="EN203" s="2">
        <f t="shared" si="179"/>
        <v>108.81289554220994</v>
      </c>
      <c r="EO203" s="2">
        <f t="shared" si="179"/>
        <v>111.56188501584428</v>
      </c>
      <c r="EQ203" s="2">
        <f t="shared" si="252"/>
        <v>101.28117027870128</v>
      </c>
      <c r="ER203" s="2">
        <f t="shared" si="252"/>
        <v>102.33809867770664</v>
      </c>
      <c r="ES203" s="2">
        <f t="shared" si="252"/>
        <v>101.8960888025783</v>
      </c>
      <c r="ET203" s="2">
        <f t="shared" si="252"/>
        <v>101.62463865706283</v>
      </c>
      <c r="EU203" s="2">
        <f t="shared" si="252"/>
        <v>102.24591849314052</v>
      </c>
      <c r="EV203" s="2">
        <f t="shared" si="252"/>
        <v>104.39516041963601</v>
      </c>
      <c r="EW203" s="2">
        <f t="shared" si="252"/>
        <v>107.04325642958571</v>
      </c>
      <c r="EX203" s="2">
        <f t="shared" si="252"/>
        <v>107.67692975987738</v>
      </c>
      <c r="EY203" s="2">
        <f t="shared" si="252"/>
        <v>103.85369287731038</v>
      </c>
      <c r="EZ203" s="2">
        <f t="shared" si="252"/>
        <v>105.50246043340692</v>
      </c>
      <c r="FA203" s="2">
        <f t="shared" si="252"/>
        <v>106.30330744220066</v>
      </c>
      <c r="FB203" s="2">
        <f t="shared" si="252"/>
        <v>107.21631934047601</v>
      </c>
      <c r="FC203" s="2">
        <f t="shared" si="252"/>
        <v>107.71904460365029</v>
      </c>
      <c r="FD203" s="2">
        <f t="shared" si="252"/>
        <v>108.53548453360814</v>
      </c>
      <c r="FE203" s="2">
        <f t="shared" si="252"/>
        <v>110.79566696733906</v>
      </c>
      <c r="FG203" s="2">
        <f t="shared" si="253"/>
        <v>0.99999580915385766</v>
      </c>
      <c r="FH203" s="2">
        <f t="shared" si="253"/>
        <v>0.99999585680294412</v>
      </c>
      <c r="FI203" s="2">
        <f t="shared" si="253"/>
        <v>0.99999584113800399</v>
      </c>
      <c r="FJ203" s="2">
        <f t="shared" si="253"/>
        <v>0.99999591623824013</v>
      </c>
      <c r="FK203" s="2">
        <f t="shared" si="253"/>
        <v>0.99999621213008427</v>
      </c>
      <c r="FL203" s="2">
        <f t="shared" si="253"/>
        <v>0.99999576204082274</v>
      </c>
      <c r="FM203" s="2">
        <f t="shared" si="253"/>
        <v>0.99999614495713385</v>
      </c>
      <c r="FN203" s="2">
        <f t="shared" si="253"/>
        <v>0.99999567105552811</v>
      </c>
      <c r="FO203" s="2">
        <f t="shared" si="253"/>
        <v>0.99999540292142042</v>
      </c>
      <c r="FP203" s="2">
        <f t="shared" si="253"/>
        <v>0.99999541558767979</v>
      </c>
      <c r="FQ203" s="2">
        <f t="shared" si="253"/>
        <v>0.99999589770785902</v>
      </c>
      <c r="FR203" s="2">
        <f t="shared" si="253"/>
        <v>0.99999534794461653</v>
      </c>
      <c r="FS203" s="2">
        <f t="shared" si="253"/>
        <v>0.99999602722368253</v>
      </c>
      <c r="FT203" s="2">
        <f t="shared" si="253"/>
        <v>0.99999532780027811</v>
      </c>
      <c r="FU203" s="2">
        <f t="shared" si="253"/>
        <v>0.9999944163896517</v>
      </c>
      <c r="FW203" s="2">
        <f t="shared" si="244"/>
        <v>0.9704957013974258</v>
      </c>
      <c r="FX203" s="2">
        <f t="shared" si="244"/>
        <v>0.97245921687919878</v>
      </c>
      <c r="FY203" s="2">
        <f t="shared" si="244"/>
        <v>0.97135736944616757</v>
      </c>
      <c r="FZ203" s="2">
        <f t="shared" si="244"/>
        <v>0.97298463407247526</v>
      </c>
      <c r="GA203" s="2">
        <f t="shared" si="244"/>
        <v>0.97332988343741322</v>
      </c>
      <c r="GB203" s="2">
        <f t="shared" si="244"/>
        <v>0.97348456326905264</v>
      </c>
      <c r="GC203" s="2">
        <f t="shared" si="244"/>
        <v>0.97341040727192918</v>
      </c>
      <c r="GD203" s="2">
        <f t="shared" si="244"/>
        <v>0.97322766025694984</v>
      </c>
      <c r="GE203" s="2">
        <f t="shared" si="244"/>
        <v>0.97398698203315848</v>
      </c>
      <c r="GF203" s="2">
        <f t="shared" si="244"/>
        <v>0.97430141688630456</v>
      </c>
      <c r="GG203" s="2">
        <f t="shared" si="244"/>
        <v>0.97352304625166231</v>
      </c>
      <c r="GH203" s="2">
        <f t="shared" si="244"/>
        <v>0.97019815540848309</v>
      </c>
      <c r="GI203" s="2">
        <f t="shared" si="244"/>
        <v>0.97329023693401095</v>
      </c>
      <c r="GJ203" s="2">
        <f t="shared" si="244"/>
        <v>0.95613654313926333</v>
      </c>
      <c r="GK203" s="2">
        <f t="shared" si="244"/>
        <v>0.94416079550472443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4.4656873686511029E-40</v>
      </c>
      <c r="HT203" s="86">
        <f t="shared" si="246"/>
        <v>1.9014641820605983E-47</v>
      </c>
      <c r="HU203" s="86">
        <f t="shared" si="246"/>
        <v>8.9583761465471952E-48</v>
      </c>
      <c r="HV203" s="86">
        <f t="shared" si="246"/>
        <v>1.3462355262389894E-50</v>
      </c>
      <c r="HW203" s="86">
        <f t="shared" si="246"/>
        <v>3.9672330245017469E-51</v>
      </c>
      <c r="HX203" s="86">
        <f t="shared" si="246"/>
        <v>2.2107265217418162E-55</v>
      </c>
      <c r="HY203" s="86">
        <f t="shared" si="246"/>
        <v>7.9499246106201113E-49</v>
      </c>
      <c r="HZ203" s="86">
        <f t="shared" si="246"/>
        <v>2.0891120590779643E-53</v>
      </c>
      <c r="IA203" s="86">
        <f t="shared" si="246"/>
        <v>1.2447556608912882E-54</v>
      </c>
      <c r="IB203" s="86">
        <f t="shared" si="246"/>
        <v>5.8795211236070968E-56</v>
      </c>
      <c r="IC203" s="86">
        <f t="shared" si="246"/>
        <v>1.4613938293909804E-51</v>
      </c>
      <c r="ID203" s="86">
        <f t="shared" si="246"/>
        <v>2.943560044340681E-55</v>
      </c>
      <c r="IE203" s="86">
        <f t="shared" si="246"/>
        <v>3.3149286615446869E-49</v>
      </c>
      <c r="IF203" s="86">
        <f t="shared" si="246"/>
        <v>1.9853568309988457E-107</v>
      </c>
      <c r="IG203" s="86">
        <f t="shared" si="246"/>
        <v>2.5182574520720881E-90</v>
      </c>
      <c r="II203" s="86">
        <f t="shared" si="247"/>
        <v>7.2889811442811582E-7</v>
      </c>
      <c r="IJ203" s="86">
        <f t="shared" si="247"/>
        <v>9.5057547397650471E-8</v>
      </c>
      <c r="IK203" s="86">
        <f t="shared" si="247"/>
        <v>8.7842579951966654E-8</v>
      </c>
      <c r="IL203" s="86">
        <f t="shared" si="247"/>
        <v>1.6220118418575989E-8</v>
      </c>
      <c r="IM203" s="86">
        <f t="shared" si="247"/>
        <v>1.3858534405512829E-8</v>
      </c>
      <c r="IN203" s="86">
        <f t="shared" si="247"/>
        <v>3.9626741051252226E-9</v>
      </c>
      <c r="IO203" s="86">
        <f t="shared" si="247"/>
        <v>3.6613265386502199E-8</v>
      </c>
      <c r="IP203" s="86">
        <f t="shared" si="247"/>
        <v>8.3169939654232059E-9</v>
      </c>
      <c r="IQ203" s="86">
        <f t="shared" si="247"/>
        <v>6.1713147476293175E-9</v>
      </c>
      <c r="IR203" s="86">
        <f t="shared" si="247"/>
        <v>2.0412359965022108E-9</v>
      </c>
      <c r="IS203" s="86">
        <f t="shared" si="247"/>
        <v>1.3744651629820738E-8</v>
      </c>
      <c r="IT203" s="86">
        <f t="shared" si="247"/>
        <v>8.2708307844745502E-9</v>
      </c>
      <c r="IU203" s="86">
        <f t="shared" si="247"/>
        <v>2.4728184744192752E-8</v>
      </c>
      <c r="IV203" s="86">
        <f t="shared" si="247"/>
        <v>3.8160824913539624E-12</v>
      </c>
      <c r="IW203" s="86">
        <f t="shared" si="247"/>
        <v>8.9635186307930211E-29</v>
      </c>
      <c r="IY203" s="86">
        <f t="shared" si="248"/>
        <v>7.2889811442811582E-7</v>
      </c>
      <c r="IZ203" s="86">
        <f t="shared" si="248"/>
        <v>9.5057547397650471E-8</v>
      </c>
      <c r="JA203" s="86">
        <f t="shared" si="248"/>
        <v>8.7842579951966654E-8</v>
      </c>
      <c r="JB203" s="86">
        <f t="shared" si="248"/>
        <v>1.6220118418575989E-8</v>
      </c>
      <c r="JC203" s="86">
        <f t="shared" si="248"/>
        <v>1.3858534405512829E-8</v>
      </c>
      <c r="JD203" s="86">
        <f t="shared" si="248"/>
        <v>3.9626741051252226E-9</v>
      </c>
      <c r="JE203" s="86">
        <f t="shared" si="248"/>
        <v>3.6613265386502199E-8</v>
      </c>
      <c r="JF203" s="86">
        <f t="shared" si="248"/>
        <v>8.3169939654232059E-9</v>
      </c>
      <c r="JG203" s="86">
        <f t="shared" si="248"/>
        <v>6.1713147476293175E-9</v>
      </c>
      <c r="JH203" s="86">
        <f t="shared" si="248"/>
        <v>2.0412359965022108E-9</v>
      </c>
      <c r="JI203" s="86">
        <f t="shared" si="248"/>
        <v>1.3744651629820738E-8</v>
      </c>
      <c r="JJ203" s="86">
        <f t="shared" si="248"/>
        <v>8.2708307844745502E-9</v>
      </c>
      <c r="JK203" s="86">
        <f t="shared" si="248"/>
        <v>2.4728184744192752E-8</v>
      </c>
      <c r="JL203" s="86">
        <f t="shared" si="248"/>
        <v>3.8160824913539624E-12</v>
      </c>
      <c r="JM203" s="86">
        <f t="shared" si="248"/>
        <v>8.9635186307930211E-29</v>
      </c>
    </row>
    <row r="204" spans="2:273" x14ac:dyDescent="0.25">
      <c r="B204" s="2">
        <v>177</v>
      </c>
      <c r="C204" s="37">
        <v>102.10299999999999</v>
      </c>
      <c r="D204" s="37">
        <v>102.46599999999999</v>
      </c>
      <c r="E204" s="37">
        <v>102.086</v>
      </c>
      <c r="F204" s="37">
        <v>100.569</v>
      </c>
      <c r="G204" s="37">
        <v>101.931</v>
      </c>
      <c r="H204" s="37">
        <v>105</v>
      </c>
      <c r="I204" s="37">
        <v>105.94799999999999</v>
      </c>
      <c r="J204" s="37">
        <v>107.20699999999999</v>
      </c>
      <c r="K204" s="37">
        <v>108.776</v>
      </c>
      <c r="L204" s="37">
        <v>106.776</v>
      </c>
      <c r="M204" s="37">
        <v>106.276</v>
      </c>
      <c r="N204" s="37">
        <v>107.44799999999999</v>
      </c>
      <c r="O204" s="37">
        <v>108.5</v>
      </c>
      <c r="P204" s="37">
        <v>111.241</v>
      </c>
      <c r="Q204" s="37">
        <v>110.328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110.73493642697927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-0.40693642697927146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110.73493642697927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110.328</v>
      </c>
      <c r="DK204" s="2">
        <f t="shared" si="251"/>
        <v>172.8157727954972</v>
      </c>
      <c r="DL204" s="2">
        <f t="shared" si="251"/>
        <v>138.03944669365725</v>
      </c>
      <c r="DM204" s="2">
        <f t="shared" si="251"/>
        <v>138.5012436809279</v>
      </c>
      <c r="DN204" s="2">
        <f t="shared" si="251"/>
        <v>147.18501781376517</v>
      </c>
      <c r="DO204" s="2">
        <f t="shared" si="251"/>
        <v>161.6865826454034</v>
      </c>
      <c r="DP204" s="2">
        <f t="shared" si="251"/>
        <v>162.87339687055476</v>
      </c>
      <c r="DQ204" s="2">
        <f t="shared" si="251"/>
        <v>144.78974924953098</v>
      </c>
      <c r="DR204" s="2">
        <f t="shared" si="251"/>
        <v>148.19658463726887</v>
      </c>
      <c r="DS204" s="2">
        <f t="shared" si="251"/>
        <v>147.26673080223082</v>
      </c>
      <c r="DT204" s="2">
        <f t="shared" si="251"/>
        <v>151.16405476529161</v>
      </c>
      <c r="DU204" s="2">
        <f t="shared" si="251"/>
        <v>150.63154547908232</v>
      </c>
      <c r="DV204" s="2">
        <f t="shared" si="251"/>
        <v>158.58257254623044</v>
      </c>
      <c r="DW204" s="2">
        <f t="shared" si="251"/>
        <v>158.95388915636283</v>
      </c>
      <c r="DX204" s="2">
        <f t="shared" si="251"/>
        <v>162.48253110253108</v>
      </c>
      <c r="DY204" s="2">
        <f t="shared" si="251"/>
        <v>168.36498071931771</v>
      </c>
      <c r="EA204" s="2">
        <f t="shared" si="240"/>
        <v>102.21266289955147</v>
      </c>
      <c r="EB204" s="2">
        <f t="shared" si="240"/>
        <v>103.976762356904</v>
      </c>
      <c r="EC204" s="2">
        <f t="shared" si="240"/>
        <v>101.35811391629049</v>
      </c>
      <c r="ED204" s="2">
        <f t="shared" si="240"/>
        <v>100.62974094210809</v>
      </c>
      <c r="EE204" s="2">
        <f t="shared" si="240"/>
        <v>100.92070178000645</v>
      </c>
      <c r="EF204" s="2">
        <f t="shared" si="239"/>
        <v>105.29114994187159</v>
      </c>
      <c r="EG204" s="2">
        <f t="shared" si="239"/>
        <v>107.63830050401454</v>
      </c>
      <c r="EH204" s="2">
        <f t="shared" si="239"/>
        <v>105.95920641153373</v>
      </c>
      <c r="EI204" s="2">
        <f t="shared" si="239"/>
        <v>103.18140817074286</v>
      </c>
      <c r="EJ204" s="2">
        <f t="shared" si="239"/>
        <v>105.82990195624426</v>
      </c>
      <c r="EK204" s="2">
        <f t="shared" si="239"/>
        <v>105.17154369181104</v>
      </c>
      <c r="EL204" s="2">
        <f t="shared" si="179"/>
        <v>107.14532180085254</v>
      </c>
      <c r="EM204" s="2">
        <f t="shared" si="179"/>
        <v>107.31523582507651</v>
      </c>
      <c r="EN204" s="2">
        <f t="shared" si="179"/>
        <v>108.72353713154533</v>
      </c>
      <c r="EO204" s="2">
        <f t="shared" si="179"/>
        <v>111.46877630472741</v>
      </c>
      <c r="EQ204" s="2">
        <f t="shared" si="252"/>
        <v>101.18488240364485</v>
      </c>
      <c r="ER204" s="2">
        <f t="shared" si="252"/>
        <v>102.27124852441239</v>
      </c>
      <c r="ES204" s="2">
        <f t="shared" si="252"/>
        <v>101.82021030493348</v>
      </c>
      <c r="ET204" s="2">
        <f t="shared" si="252"/>
        <v>101.53619578151709</v>
      </c>
      <c r="EU204" s="2">
        <f t="shared" si="252"/>
        <v>102.16560609556251</v>
      </c>
      <c r="EV204" s="2">
        <f t="shared" si="252"/>
        <v>104.3448838516976</v>
      </c>
      <c r="EW204" s="2">
        <f t="shared" si="252"/>
        <v>107.01225593468092</v>
      </c>
      <c r="EX204" s="2">
        <f t="shared" si="252"/>
        <v>107.65367144499318</v>
      </c>
      <c r="EY204" s="2">
        <f t="shared" si="252"/>
        <v>103.79286813131898</v>
      </c>
      <c r="EZ204" s="2">
        <f t="shared" si="252"/>
        <v>105.44209643390381</v>
      </c>
      <c r="FA204" s="2">
        <f t="shared" si="252"/>
        <v>106.23216884075748</v>
      </c>
      <c r="FB204" s="2">
        <f t="shared" si="252"/>
        <v>107.13978576845162</v>
      </c>
      <c r="FC204" s="2">
        <f t="shared" si="252"/>
        <v>107.62109134565358</v>
      </c>
      <c r="FD204" s="2">
        <f t="shared" si="252"/>
        <v>108.44257672158015</v>
      </c>
      <c r="FE204" s="2">
        <f t="shared" si="252"/>
        <v>110.69504935460144</v>
      </c>
      <c r="FG204" s="2">
        <f t="shared" si="253"/>
        <v>0.99999617790148265</v>
      </c>
      <c r="FH204" s="2">
        <f t="shared" si="253"/>
        <v>0.99999622135799793</v>
      </c>
      <c r="FI204" s="2">
        <f t="shared" si="253"/>
        <v>0.99999620707139236</v>
      </c>
      <c r="FJ204" s="2">
        <f t="shared" si="253"/>
        <v>0.99999627556367132</v>
      </c>
      <c r="FK204" s="2">
        <f t="shared" si="253"/>
        <v>0.99999654542042737</v>
      </c>
      <c r="FL204" s="2">
        <f t="shared" si="253"/>
        <v>0.99999613493385242</v>
      </c>
      <c r="FM204" s="2">
        <f t="shared" si="253"/>
        <v>0.9999964841579273</v>
      </c>
      <c r="FN204" s="2">
        <f t="shared" si="253"/>
        <v>0.99999605195421493</v>
      </c>
      <c r="FO204" s="2">
        <f t="shared" si="253"/>
        <v>0.99999580741281013</v>
      </c>
      <c r="FP204" s="2">
        <f t="shared" si="253"/>
        <v>0.99999581896458534</v>
      </c>
      <c r="FQ204" s="2">
        <f t="shared" si="253"/>
        <v>0.99999625866375075</v>
      </c>
      <c r="FR204" s="2">
        <f t="shared" si="253"/>
        <v>0.99999575727332835</v>
      </c>
      <c r="FS204" s="2">
        <f t="shared" si="253"/>
        <v>0.99999637678366959</v>
      </c>
      <c r="FT204" s="2">
        <f t="shared" si="253"/>
        <v>0.99999573890145821</v>
      </c>
      <c r="FU204" s="2">
        <f t="shared" si="253"/>
        <v>0.99999490768433774</v>
      </c>
      <c r="FW204" s="2">
        <f t="shared" si="244"/>
        <v>0.97302172268153553</v>
      </c>
      <c r="FX204" s="2">
        <f t="shared" si="244"/>
        <v>0.97482149243405281</v>
      </c>
      <c r="FY204" s="2">
        <f t="shared" si="244"/>
        <v>0.97381160941099987</v>
      </c>
      <c r="FZ204" s="2">
        <f t="shared" si="244"/>
        <v>0.97530298717913366</v>
      </c>
      <c r="GA204" s="2">
        <f t="shared" si="244"/>
        <v>0.97561935099809494</v>
      </c>
      <c r="GB204" s="2">
        <f t="shared" si="244"/>
        <v>0.97576108317667343</v>
      </c>
      <c r="GC204" s="2">
        <f t="shared" si="244"/>
        <v>0.97569313497506771</v>
      </c>
      <c r="GD204" s="2">
        <f t="shared" si="244"/>
        <v>0.97552568240412407</v>
      </c>
      <c r="GE204" s="2">
        <f t="shared" si="244"/>
        <v>0.97622141972262633</v>
      </c>
      <c r="GF204" s="2">
        <f t="shared" si="244"/>
        <v>0.97650949699498435</v>
      </c>
      <c r="GG204" s="2">
        <f t="shared" si="244"/>
        <v>0.97579634429628426</v>
      </c>
      <c r="GH204" s="2">
        <f t="shared" si="244"/>
        <v>0.97274893588869515</v>
      </c>
      <c r="GI204" s="2">
        <f t="shared" si="244"/>
        <v>0.97558302252820162</v>
      </c>
      <c r="GJ204" s="2">
        <f t="shared" si="244"/>
        <v>0.95984105810366283</v>
      </c>
      <c r="GK204" s="2">
        <f t="shared" si="244"/>
        <v>0.94882259311438766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2.6435158827704879E-41</v>
      </c>
      <c r="HT204" s="86">
        <f t="shared" si="246"/>
        <v>7.3341019554961719E-49</v>
      </c>
      <c r="HU204" s="86">
        <f t="shared" si="246"/>
        <v>3.260418509733058E-49</v>
      </c>
      <c r="HV204" s="86">
        <f t="shared" si="246"/>
        <v>3.8968016989839784E-52</v>
      </c>
      <c r="HW204" s="86">
        <f t="shared" si="246"/>
        <v>1.1224722354479849E-52</v>
      </c>
      <c r="HX204" s="86">
        <f t="shared" si="246"/>
        <v>4.7247918302479801E-57</v>
      </c>
      <c r="HY204" s="86">
        <f t="shared" si="246"/>
        <v>2.7199935204838363E-50</v>
      </c>
      <c r="HZ204" s="86">
        <f t="shared" si="246"/>
        <v>5.1369450108132925E-55</v>
      </c>
      <c r="IA204" s="86">
        <f t="shared" si="246"/>
        <v>2.9265894172182861E-56</v>
      </c>
      <c r="IB204" s="86">
        <f t="shared" si="246"/>
        <v>1.1867434959450665E-57</v>
      </c>
      <c r="IC204" s="86">
        <f t="shared" si="246"/>
        <v>4.0985591430903129E-53</v>
      </c>
      <c r="ID204" s="86">
        <f t="shared" si="246"/>
        <v>6.0105658085121972E-57</v>
      </c>
      <c r="IE204" s="86">
        <f t="shared" si="246"/>
        <v>1.0676518585196121E-50</v>
      </c>
      <c r="IF204" s="86">
        <f t="shared" si="246"/>
        <v>5.7340551910667726E-111</v>
      </c>
      <c r="IG204" s="86">
        <f t="shared" si="246"/>
        <v>2.3027764947935008E-93</v>
      </c>
      <c r="II204" s="86">
        <f t="shared" si="247"/>
        <v>3.6936314032852202E-7</v>
      </c>
      <c r="IJ204" s="86">
        <f t="shared" si="247"/>
        <v>4.4044693808249128E-8</v>
      </c>
      <c r="IK204" s="86">
        <f t="shared" si="247"/>
        <v>4.0177061248708712E-8</v>
      </c>
      <c r="IL204" s="86">
        <f t="shared" si="247"/>
        <v>6.9024313177157368E-9</v>
      </c>
      <c r="IM204" s="86">
        <f t="shared" si="247"/>
        <v>5.8694504336669168E-9</v>
      </c>
      <c r="IN204" s="86">
        <f t="shared" si="247"/>
        <v>1.577909394204802E-9</v>
      </c>
      <c r="IO204" s="86">
        <f t="shared" si="247"/>
        <v>1.6296649836269839E-8</v>
      </c>
      <c r="IP204" s="86">
        <f t="shared" si="247"/>
        <v>3.4294800835847381E-9</v>
      </c>
      <c r="IQ204" s="86">
        <f t="shared" si="247"/>
        <v>2.5253264875731719E-9</v>
      </c>
      <c r="IR204" s="86">
        <f t="shared" si="247"/>
        <v>7.9277599051635028E-10</v>
      </c>
      <c r="IS204" s="86">
        <f t="shared" si="247"/>
        <v>5.82928965931704E-9</v>
      </c>
      <c r="IT204" s="86">
        <f t="shared" si="247"/>
        <v>3.3139638883194215E-9</v>
      </c>
      <c r="IU204" s="86">
        <f t="shared" si="247"/>
        <v>1.0779543763673685E-8</v>
      </c>
      <c r="IV204" s="86">
        <f t="shared" si="247"/>
        <v>8.5925952085233722E-13</v>
      </c>
      <c r="IW204" s="86">
        <f t="shared" si="247"/>
        <v>1.4387075664384719E-30</v>
      </c>
      <c r="IY204" s="86">
        <f t="shared" si="248"/>
        <v>3.6936314032852202E-7</v>
      </c>
      <c r="IZ204" s="86">
        <f t="shared" si="248"/>
        <v>4.4044693808249128E-8</v>
      </c>
      <c r="JA204" s="86">
        <f t="shared" si="248"/>
        <v>4.0177061248708712E-8</v>
      </c>
      <c r="JB204" s="86">
        <f t="shared" si="248"/>
        <v>6.9024313177157368E-9</v>
      </c>
      <c r="JC204" s="86">
        <f t="shared" si="248"/>
        <v>5.8694504336669168E-9</v>
      </c>
      <c r="JD204" s="86">
        <f t="shared" si="248"/>
        <v>1.577909394204802E-9</v>
      </c>
      <c r="JE204" s="86">
        <f t="shared" si="248"/>
        <v>1.6296649836269839E-8</v>
      </c>
      <c r="JF204" s="86">
        <f t="shared" si="248"/>
        <v>3.4294800835847381E-9</v>
      </c>
      <c r="JG204" s="86">
        <f t="shared" si="248"/>
        <v>2.5253264875731719E-9</v>
      </c>
      <c r="JH204" s="86">
        <f t="shared" si="248"/>
        <v>7.9277599051635028E-10</v>
      </c>
      <c r="JI204" s="86">
        <f t="shared" si="248"/>
        <v>5.82928965931704E-9</v>
      </c>
      <c r="JJ204" s="86">
        <f t="shared" si="248"/>
        <v>3.3139638883194215E-9</v>
      </c>
      <c r="JK204" s="86">
        <f t="shared" si="248"/>
        <v>1.0779543763673685E-8</v>
      </c>
      <c r="JL204" s="86">
        <f t="shared" si="248"/>
        <v>8.5925952085233722E-13</v>
      </c>
      <c r="JM204" s="86">
        <f t="shared" si="248"/>
        <v>1.4387075664384719E-30</v>
      </c>
    </row>
    <row r="205" spans="2:273" x14ac:dyDescent="0.25">
      <c r="B205" s="2">
        <v>178</v>
      </c>
      <c r="C205" s="37">
        <v>102.672</v>
      </c>
      <c r="D205" s="37">
        <v>103.19</v>
      </c>
      <c r="E205" s="37">
        <v>102.086</v>
      </c>
      <c r="F205" s="37">
        <v>105.63800000000001</v>
      </c>
      <c r="G205" s="37">
        <v>102.55200000000001</v>
      </c>
      <c r="H205" s="37">
        <v>104.931</v>
      </c>
      <c r="I205" s="37">
        <v>107.276</v>
      </c>
      <c r="J205" s="37">
        <v>108.328</v>
      </c>
      <c r="K205" s="37">
        <v>109.328</v>
      </c>
      <c r="L205" s="37">
        <v>107.94799999999999</v>
      </c>
      <c r="M205" s="37">
        <v>104.431</v>
      </c>
      <c r="N205" s="37">
        <v>107.345</v>
      </c>
      <c r="O205" s="37">
        <v>108.655</v>
      </c>
      <c r="P205" s="37">
        <v>110.44799999999999</v>
      </c>
      <c r="Q205" s="37">
        <v>111.241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110.6313264557706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0.60967354422939479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110.6313264557706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111.241</v>
      </c>
      <c r="DK205" s="2">
        <f t="shared" si="251"/>
        <v>173.17591988742964</v>
      </c>
      <c r="DL205" s="2">
        <f t="shared" si="251"/>
        <v>138.18422503373822</v>
      </c>
      <c r="DM205" s="2">
        <f t="shared" si="251"/>
        <v>138.64935660356713</v>
      </c>
      <c r="DN205" s="2">
        <f t="shared" si="251"/>
        <v>147.38817226720647</v>
      </c>
      <c r="DO205" s="2">
        <f t="shared" si="251"/>
        <v>161.97226904315198</v>
      </c>
      <c r="DP205" s="2">
        <f t="shared" si="251"/>
        <v>163.18833854907538</v>
      </c>
      <c r="DQ205" s="2">
        <f t="shared" si="251"/>
        <v>144.97909652908069</v>
      </c>
      <c r="DR205" s="2">
        <f t="shared" si="251"/>
        <v>148.40818065433859</v>
      </c>
      <c r="DS205" s="2">
        <f t="shared" si="251"/>
        <v>147.47947803517806</v>
      </c>
      <c r="DT205" s="2">
        <f t="shared" si="251"/>
        <v>151.3781725936463</v>
      </c>
      <c r="DU205" s="2">
        <f t="shared" si="251"/>
        <v>150.82909466936573</v>
      </c>
      <c r="DV205" s="2">
        <f t="shared" si="251"/>
        <v>158.83684779516358</v>
      </c>
      <c r="DW205" s="2">
        <f t="shared" si="251"/>
        <v>159.18691027464709</v>
      </c>
      <c r="DX205" s="2">
        <f t="shared" si="251"/>
        <v>162.75166482196479</v>
      </c>
      <c r="DY205" s="2">
        <f t="shared" si="251"/>
        <v>168.67184612532441</v>
      </c>
      <c r="EA205" s="2">
        <f t="shared" si="240"/>
        <v>102.12939309995014</v>
      </c>
      <c r="EB205" s="2">
        <f t="shared" si="240"/>
        <v>103.93174273841198</v>
      </c>
      <c r="EC205" s="2">
        <f t="shared" si="240"/>
        <v>101.27632808523288</v>
      </c>
      <c r="ED205" s="2">
        <f t="shared" si="240"/>
        <v>100.5297613180784</v>
      </c>
      <c r="EE205" s="2">
        <f t="shared" si="240"/>
        <v>100.82447170464209</v>
      </c>
      <c r="EF205" s="2">
        <f t="shared" si="239"/>
        <v>105.25292376103091</v>
      </c>
      <c r="EG205" s="2">
        <f t="shared" si="239"/>
        <v>107.61515265975112</v>
      </c>
      <c r="EH205" s="2">
        <f t="shared" si="239"/>
        <v>105.91465902830686</v>
      </c>
      <c r="EI205" s="2">
        <f t="shared" si="239"/>
        <v>103.11277434276815</v>
      </c>
      <c r="EJ205" s="2">
        <f t="shared" si="239"/>
        <v>105.77452757604162</v>
      </c>
      <c r="EK205" s="2">
        <f t="shared" si="239"/>
        <v>105.08696303165048</v>
      </c>
      <c r="EL205" s="2">
        <f t="shared" si="179"/>
        <v>107.06885411975924</v>
      </c>
      <c r="EM205" s="2">
        <f t="shared" si="179"/>
        <v>107.21338849406028</v>
      </c>
      <c r="EN205" s="2">
        <f t="shared" si="179"/>
        <v>108.63417872088071</v>
      </c>
      <c r="EO205" s="2">
        <f t="shared" si="179"/>
        <v>111.37566759361056</v>
      </c>
      <c r="EQ205" s="2">
        <f t="shared" si="252"/>
        <v>101.0885945285884</v>
      </c>
      <c r="ER205" s="2">
        <f t="shared" si="252"/>
        <v>102.20439837111812</v>
      </c>
      <c r="ES205" s="2">
        <f t="shared" si="252"/>
        <v>101.74433180728866</v>
      </c>
      <c r="ET205" s="2">
        <f t="shared" si="252"/>
        <v>101.44775290597137</v>
      </c>
      <c r="EU205" s="2">
        <f t="shared" si="252"/>
        <v>102.08529369798448</v>
      </c>
      <c r="EV205" s="2">
        <f t="shared" si="252"/>
        <v>104.29460728375919</v>
      </c>
      <c r="EW205" s="2">
        <f t="shared" si="252"/>
        <v>106.98125543977615</v>
      </c>
      <c r="EX205" s="2">
        <f t="shared" si="252"/>
        <v>107.63041313010899</v>
      </c>
      <c r="EY205" s="2">
        <f t="shared" si="252"/>
        <v>103.73204338532757</v>
      </c>
      <c r="EZ205" s="2">
        <f t="shared" si="252"/>
        <v>105.38173243440069</v>
      </c>
      <c r="FA205" s="2">
        <f t="shared" si="252"/>
        <v>106.1610302393143</v>
      </c>
      <c r="FB205" s="2">
        <f t="shared" si="252"/>
        <v>107.06325219642721</v>
      </c>
      <c r="FC205" s="2">
        <f t="shared" si="252"/>
        <v>107.52313808765686</v>
      </c>
      <c r="FD205" s="2">
        <f t="shared" si="252"/>
        <v>108.34966890955216</v>
      </c>
      <c r="FE205" s="2">
        <f t="shared" si="252"/>
        <v>110.59443174186381</v>
      </c>
      <c r="FG205" s="2">
        <f t="shared" si="253"/>
        <v>0.99999651420355085</v>
      </c>
      <c r="FH205" s="2">
        <f t="shared" si="253"/>
        <v>0.9999965538363903</v>
      </c>
      <c r="FI205" s="2">
        <f t="shared" si="253"/>
        <v>0.99999654080684242</v>
      </c>
      <c r="FJ205" s="2">
        <f t="shared" si="253"/>
        <v>0.99999660327258466</v>
      </c>
      <c r="FK205" s="2">
        <f t="shared" si="253"/>
        <v>0.99999684938502664</v>
      </c>
      <c r="FL205" s="2">
        <f t="shared" si="253"/>
        <v>0.99999647501657973</v>
      </c>
      <c r="FM205" s="2">
        <f t="shared" si="253"/>
        <v>0.99999679351292825</v>
      </c>
      <c r="FN205" s="2">
        <f t="shared" si="253"/>
        <v>0.99999639933819884</v>
      </c>
      <c r="FO205" s="2">
        <f t="shared" si="253"/>
        <v>0.99999617631362736</v>
      </c>
      <c r="FP205" s="2">
        <f t="shared" si="253"/>
        <v>0.99999618684897928</v>
      </c>
      <c r="FQ205" s="2">
        <f t="shared" si="253"/>
        <v>0.99999658785966383</v>
      </c>
      <c r="FR205" s="2">
        <f t="shared" si="253"/>
        <v>0.99999613058584247</v>
      </c>
      <c r="FS205" s="2">
        <f t="shared" si="253"/>
        <v>0.99999669558637982</v>
      </c>
      <c r="FT205" s="2">
        <f t="shared" si="253"/>
        <v>0.99999611383048526</v>
      </c>
      <c r="FU205" s="2">
        <f t="shared" si="253"/>
        <v>0.99999535575083764</v>
      </c>
      <c r="FW205" s="2">
        <f t="shared" si="244"/>
        <v>0.97533697366572092</v>
      </c>
      <c r="FX205" s="2">
        <f t="shared" si="244"/>
        <v>0.97698594201430644</v>
      </c>
      <c r="FY205" s="2">
        <f t="shared" si="244"/>
        <v>0.97606074081411276</v>
      </c>
      <c r="FZ205" s="2">
        <f t="shared" si="244"/>
        <v>0.97742700391996629</v>
      </c>
      <c r="GA205" s="2">
        <f t="shared" si="244"/>
        <v>0.97771678114682958</v>
      </c>
      <c r="GB205" s="2">
        <f t="shared" si="244"/>
        <v>0.97784659718838418</v>
      </c>
      <c r="GC205" s="2">
        <f t="shared" si="244"/>
        <v>0.97778436213870923</v>
      </c>
      <c r="GD205" s="2">
        <f t="shared" si="244"/>
        <v>0.97763098596176345</v>
      </c>
      <c r="GE205" s="2">
        <f t="shared" si="244"/>
        <v>0.9782682085427894</v>
      </c>
      <c r="GF205" s="2">
        <f t="shared" si="244"/>
        <v>0.97853203429217639</v>
      </c>
      <c r="GG205" s="2">
        <f t="shared" si="244"/>
        <v>0.977878893224298</v>
      </c>
      <c r="GH205" s="2">
        <f t="shared" si="244"/>
        <v>0.97508699779321883</v>
      </c>
      <c r="GI205" s="2">
        <f t="shared" si="244"/>
        <v>0.97768350647165381</v>
      </c>
      <c r="GJ205" s="2">
        <f t="shared" si="244"/>
        <v>0.96324473306155201</v>
      </c>
      <c r="GK205" s="2">
        <f t="shared" si="244"/>
        <v>0.95311452220766846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1.4973953484580708E-42</v>
      </c>
      <c r="HT205" s="86">
        <f t="shared" si="246"/>
        <v>2.6931103781708842E-50</v>
      </c>
      <c r="HU205" s="86">
        <f t="shared" si="246"/>
        <v>1.1281216093425882E-50</v>
      </c>
      <c r="HV205" s="86">
        <f t="shared" si="246"/>
        <v>1.0681424297866405E-53</v>
      </c>
      <c r="HW205" s="86">
        <f t="shared" si="246"/>
        <v>3.0070769676066733E-54</v>
      </c>
      <c r="HX205" s="86">
        <f t="shared" si="246"/>
        <v>9.523453605438358E-59</v>
      </c>
      <c r="HY205" s="86">
        <f t="shared" si="246"/>
        <v>8.8406814133938228E-52</v>
      </c>
      <c r="HZ205" s="86">
        <f t="shared" si="246"/>
        <v>1.1938239678956198E-56</v>
      </c>
      <c r="IA205" s="86">
        <f t="shared" si="246"/>
        <v>6.5028873011647852E-58</v>
      </c>
      <c r="IB205" s="86">
        <f t="shared" si="246"/>
        <v>2.2565791337329008E-59</v>
      </c>
      <c r="IC205" s="86">
        <f t="shared" si="246"/>
        <v>1.0885835610540462E-54</v>
      </c>
      <c r="ID205" s="86">
        <f t="shared" si="246"/>
        <v>1.1557417576646531E-58</v>
      </c>
      <c r="IE205" s="86">
        <f t="shared" si="246"/>
        <v>3.2619602895133872E-52</v>
      </c>
      <c r="IF205" s="86">
        <f t="shared" si="246"/>
        <v>1.4484659619091203E-114</v>
      </c>
      <c r="IG205" s="86">
        <f t="shared" si="246"/>
        <v>1.8719689724069023E-96</v>
      </c>
      <c r="II205" s="86">
        <f t="shared" si="247"/>
        <v>1.8410603309858977E-7</v>
      </c>
      <c r="IJ205" s="86">
        <f t="shared" si="247"/>
        <v>2.0034348260298063E-8</v>
      </c>
      <c r="IK205" s="86">
        <f t="shared" si="247"/>
        <v>1.8029999443720932E-8</v>
      </c>
      <c r="IL205" s="86">
        <f t="shared" si="247"/>
        <v>2.8776203985748389E-9</v>
      </c>
      <c r="IM205" s="86">
        <f t="shared" si="247"/>
        <v>2.4352279563158601E-9</v>
      </c>
      <c r="IN205" s="86">
        <f t="shared" si="247"/>
        <v>6.1458045139651083E-10</v>
      </c>
      <c r="IO205" s="86">
        <f t="shared" si="247"/>
        <v>7.1149161285178268E-9</v>
      </c>
      <c r="IP205" s="86">
        <f t="shared" si="247"/>
        <v>1.3843643876604171E-9</v>
      </c>
      <c r="IQ205" s="86">
        <f t="shared" si="247"/>
        <v>1.0115921136960551E-9</v>
      </c>
      <c r="IR205" s="86">
        <f t="shared" si="247"/>
        <v>3.0103751705689447E-10</v>
      </c>
      <c r="IS205" s="86">
        <f t="shared" si="247"/>
        <v>2.4220999786779661E-9</v>
      </c>
      <c r="IT205" s="86">
        <f t="shared" si="247"/>
        <v>1.298100858247373E-9</v>
      </c>
      <c r="IU205" s="86">
        <f t="shared" si="247"/>
        <v>4.6066187416010533E-9</v>
      </c>
      <c r="IV205" s="86">
        <f t="shared" si="247"/>
        <v>1.8546260462594168E-13</v>
      </c>
      <c r="IW205" s="86">
        <f t="shared" si="247"/>
        <v>2.0267885046332787E-32</v>
      </c>
      <c r="IY205" s="86">
        <f t="shared" si="248"/>
        <v>1.8410603309858977E-7</v>
      </c>
      <c r="IZ205" s="86">
        <f t="shared" si="248"/>
        <v>2.0034348260298063E-8</v>
      </c>
      <c r="JA205" s="86">
        <f t="shared" si="248"/>
        <v>1.8029999443720932E-8</v>
      </c>
      <c r="JB205" s="86">
        <f t="shared" si="248"/>
        <v>2.8776203985748389E-9</v>
      </c>
      <c r="JC205" s="86">
        <f t="shared" si="248"/>
        <v>2.4352279563158601E-9</v>
      </c>
      <c r="JD205" s="86">
        <f t="shared" si="248"/>
        <v>6.1458045139651083E-10</v>
      </c>
      <c r="JE205" s="86">
        <f t="shared" si="248"/>
        <v>7.1149161285178268E-9</v>
      </c>
      <c r="JF205" s="86">
        <f t="shared" si="248"/>
        <v>1.3843643876604171E-9</v>
      </c>
      <c r="JG205" s="86">
        <f t="shared" si="248"/>
        <v>1.0115921136960551E-9</v>
      </c>
      <c r="JH205" s="86">
        <f t="shared" si="248"/>
        <v>3.0103751705689447E-10</v>
      </c>
      <c r="JI205" s="86">
        <f t="shared" si="248"/>
        <v>2.4220999786779661E-9</v>
      </c>
      <c r="JJ205" s="86">
        <f t="shared" si="248"/>
        <v>1.298100858247373E-9</v>
      </c>
      <c r="JK205" s="86">
        <f t="shared" si="248"/>
        <v>4.6066187416010533E-9</v>
      </c>
      <c r="JL205" s="86">
        <f t="shared" si="248"/>
        <v>1.8546260462594168E-13</v>
      </c>
      <c r="JM205" s="86">
        <f t="shared" si="248"/>
        <v>2.0267885046332787E-32</v>
      </c>
    </row>
    <row r="206" spans="2:273" x14ac:dyDescent="0.25">
      <c r="B206" s="2">
        <v>179</v>
      </c>
      <c r="C206" s="37">
        <v>102.69</v>
      </c>
      <c r="D206" s="37">
        <v>101.13800000000001</v>
      </c>
      <c r="E206" s="37">
        <v>101.259</v>
      </c>
      <c r="F206" s="37">
        <v>102.259</v>
      </c>
      <c r="G206" s="37">
        <v>102.96599999999999</v>
      </c>
      <c r="H206" s="37">
        <v>105.19</v>
      </c>
      <c r="I206" s="37">
        <v>105.672</v>
      </c>
      <c r="J206" s="37">
        <v>107.20699999999999</v>
      </c>
      <c r="K206" s="37">
        <v>105.724</v>
      </c>
      <c r="L206" s="37">
        <v>105.224</v>
      </c>
      <c r="M206" s="37">
        <v>107.10299999999999</v>
      </c>
      <c r="N206" s="37">
        <v>106.345</v>
      </c>
      <c r="O206" s="37">
        <v>107.39700000000001</v>
      </c>
      <c r="P206" s="37">
        <v>108.19</v>
      </c>
      <c r="Q206" s="37">
        <v>110.53400000000001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110.52792499675404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6.0750032459679915E-3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110.52792499675404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110.53400000000001</v>
      </c>
      <c r="DK206" s="2">
        <f t="shared" si="251"/>
        <v>173.53606697936209</v>
      </c>
      <c r="DL206" s="2">
        <f t="shared" si="251"/>
        <v>138.32900337381921</v>
      </c>
      <c r="DM206" s="2">
        <f t="shared" si="251"/>
        <v>138.79746952620636</v>
      </c>
      <c r="DN206" s="2">
        <f t="shared" si="251"/>
        <v>147.59132672064777</v>
      </c>
      <c r="DO206" s="2">
        <f t="shared" si="251"/>
        <v>162.25795544090056</v>
      </c>
      <c r="DP206" s="2">
        <f t="shared" si="251"/>
        <v>163.50328022759601</v>
      </c>
      <c r="DQ206" s="2">
        <f t="shared" si="251"/>
        <v>145.1684438086304</v>
      </c>
      <c r="DR206" s="2">
        <f t="shared" si="251"/>
        <v>148.61977667140829</v>
      </c>
      <c r="DS206" s="2">
        <f t="shared" si="251"/>
        <v>147.6922252681253</v>
      </c>
      <c r="DT206" s="2">
        <f t="shared" si="251"/>
        <v>151.59229042200096</v>
      </c>
      <c r="DU206" s="2">
        <f t="shared" si="251"/>
        <v>151.02664385964914</v>
      </c>
      <c r="DV206" s="2">
        <f t="shared" si="251"/>
        <v>159.09112304409672</v>
      </c>
      <c r="DW206" s="2">
        <f t="shared" si="251"/>
        <v>159.41993139293137</v>
      </c>
      <c r="DX206" s="2">
        <f t="shared" si="251"/>
        <v>163.02079854139851</v>
      </c>
      <c r="DY206" s="2">
        <f t="shared" si="251"/>
        <v>168.97871153133107</v>
      </c>
      <c r="EA206" s="2">
        <f t="shared" si="240"/>
        <v>102.0461233003488</v>
      </c>
      <c r="EB206" s="2">
        <f t="shared" si="240"/>
        <v>103.88672311991995</v>
      </c>
      <c r="EC206" s="2">
        <f t="shared" si="240"/>
        <v>101.19454225417527</v>
      </c>
      <c r="ED206" s="2">
        <f t="shared" si="240"/>
        <v>100.42978169404873</v>
      </c>
      <c r="EE206" s="2">
        <f t="shared" si="240"/>
        <v>100.72824162927773</v>
      </c>
      <c r="EF206" s="2">
        <f t="shared" si="239"/>
        <v>105.21469758019023</v>
      </c>
      <c r="EG206" s="2">
        <f t="shared" si="239"/>
        <v>107.59200481548771</v>
      </c>
      <c r="EH206" s="2">
        <f t="shared" si="239"/>
        <v>105.87011164507999</v>
      </c>
      <c r="EI206" s="2">
        <f t="shared" si="239"/>
        <v>103.04414051479343</v>
      </c>
      <c r="EJ206" s="2">
        <f t="shared" si="239"/>
        <v>105.719153195839</v>
      </c>
      <c r="EK206" s="2">
        <f t="shared" si="239"/>
        <v>105.00238237148994</v>
      </c>
      <c r="EL206" s="2">
        <f t="shared" si="179"/>
        <v>106.99238643866593</v>
      </c>
      <c r="EM206" s="2">
        <f t="shared" si="179"/>
        <v>107.11154116304405</v>
      </c>
      <c r="EN206" s="2">
        <f t="shared" si="179"/>
        <v>108.5448203102161</v>
      </c>
      <c r="EO206" s="2">
        <f t="shared" si="179"/>
        <v>111.2825588824937</v>
      </c>
      <c r="EQ206" s="2">
        <f t="shared" si="252"/>
        <v>100.99230665353197</v>
      </c>
      <c r="ER206" s="2">
        <f t="shared" si="252"/>
        <v>102.13754821782386</v>
      </c>
      <c r="ES206" s="2">
        <f t="shared" si="252"/>
        <v>101.66845330964384</v>
      </c>
      <c r="ET206" s="2">
        <f t="shared" si="252"/>
        <v>101.35931003042563</v>
      </c>
      <c r="EU206" s="2">
        <f t="shared" si="252"/>
        <v>102.00498130040647</v>
      </c>
      <c r="EV206" s="2">
        <f t="shared" si="252"/>
        <v>104.24433071582078</v>
      </c>
      <c r="EW206" s="2">
        <f t="shared" si="252"/>
        <v>106.95025494487138</v>
      </c>
      <c r="EX206" s="2">
        <f t="shared" si="252"/>
        <v>107.60715481522479</v>
      </c>
      <c r="EY206" s="2">
        <f t="shared" si="252"/>
        <v>103.67121863933617</v>
      </c>
      <c r="EZ206" s="2">
        <f t="shared" si="252"/>
        <v>105.32136843489756</v>
      </c>
      <c r="FA206" s="2">
        <f t="shared" si="252"/>
        <v>106.08989163787112</v>
      </c>
      <c r="FB206" s="2">
        <f t="shared" si="252"/>
        <v>106.98671862440283</v>
      </c>
      <c r="FC206" s="2">
        <f t="shared" si="252"/>
        <v>107.42518482966015</v>
      </c>
      <c r="FD206" s="2">
        <f t="shared" si="252"/>
        <v>108.25676109752418</v>
      </c>
      <c r="FE206" s="2">
        <f t="shared" si="252"/>
        <v>110.49381412912618</v>
      </c>
      <c r="FG206" s="2">
        <f t="shared" si="253"/>
        <v>0.99999682091487951</v>
      </c>
      <c r="FH206" s="2">
        <f t="shared" si="253"/>
        <v>0.99999685706048069</v>
      </c>
      <c r="FI206" s="2">
        <f t="shared" si="253"/>
        <v>0.99999684517738463</v>
      </c>
      <c r="FJ206" s="2">
        <f t="shared" si="253"/>
        <v>0.999996902146853</v>
      </c>
      <c r="FK206" s="2">
        <f t="shared" si="253"/>
        <v>0.99999712660419715</v>
      </c>
      <c r="FL206" s="2">
        <f t="shared" si="253"/>
        <v>0.99999678517591506</v>
      </c>
      <c r="FM206" s="2">
        <f t="shared" si="253"/>
        <v>0.99999707564820928</v>
      </c>
      <c r="FN206" s="2">
        <f t="shared" si="253"/>
        <v>0.99999671615636809</v>
      </c>
      <c r="FO206" s="2">
        <f t="shared" si="253"/>
        <v>0.99999651275540857</v>
      </c>
      <c r="FP206" s="2">
        <f t="shared" si="253"/>
        <v>0.99999652236377023</v>
      </c>
      <c r="FQ206" s="2">
        <f t="shared" si="253"/>
        <v>0.99999688809009368</v>
      </c>
      <c r="FR206" s="2">
        <f t="shared" si="253"/>
        <v>0.99999647105114486</v>
      </c>
      <c r="FS206" s="2">
        <f t="shared" si="253"/>
        <v>0.99999698633808443</v>
      </c>
      <c r="FT206" s="2">
        <f t="shared" si="253"/>
        <v>0.99999645577006713</v>
      </c>
      <c r="FU206" s="2">
        <f t="shared" si="253"/>
        <v>0.99999576439269244</v>
      </c>
      <c r="FW206" s="2">
        <f t="shared" si="244"/>
        <v>0.9774581350243261</v>
      </c>
      <c r="FX206" s="2">
        <f t="shared" si="244"/>
        <v>0.9789683408094636</v>
      </c>
      <c r="FY206" s="2">
        <f t="shared" si="244"/>
        <v>0.97812105041926856</v>
      </c>
      <c r="FZ206" s="2">
        <f t="shared" si="244"/>
        <v>0.97937221242021089</v>
      </c>
      <c r="GA206" s="2">
        <f t="shared" si="244"/>
        <v>0.97963753856418923</v>
      </c>
      <c r="GB206" s="2">
        <f t="shared" si="244"/>
        <v>0.97975639647437018</v>
      </c>
      <c r="GC206" s="2">
        <f t="shared" si="244"/>
        <v>0.97969941519699189</v>
      </c>
      <c r="GD206" s="2">
        <f t="shared" si="244"/>
        <v>0.97955898409495634</v>
      </c>
      <c r="GE206" s="2">
        <f t="shared" si="244"/>
        <v>0.98014239968188277</v>
      </c>
      <c r="GF206" s="2">
        <f t="shared" si="244"/>
        <v>0.98038392883158387</v>
      </c>
      <c r="GG206" s="2">
        <f t="shared" si="244"/>
        <v>0.97978596588989331</v>
      </c>
      <c r="GH206" s="2">
        <f t="shared" si="244"/>
        <v>0.97722915656918441</v>
      </c>
      <c r="GI206" s="2">
        <f t="shared" si="244"/>
        <v>0.97960707225839105</v>
      </c>
      <c r="GJ206" s="2">
        <f t="shared" si="244"/>
        <v>0.96637003665838983</v>
      </c>
      <c r="GK206" s="2">
        <f t="shared" si="244"/>
        <v>0.95706280233563146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8.1161288982227937E-44</v>
      </c>
      <c r="HT206" s="86">
        <f t="shared" si="246"/>
        <v>9.4147109881424043E-52</v>
      </c>
      <c r="HU206" s="86">
        <f t="shared" si="246"/>
        <v>3.7108561764243514E-52</v>
      </c>
      <c r="HV206" s="86">
        <f t="shared" si="246"/>
        <v>2.7725582639049882E-55</v>
      </c>
      <c r="HW206" s="86">
        <f t="shared" si="246"/>
        <v>7.6276649444632405E-56</v>
      </c>
      <c r="HX206" s="86">
        <f t="shared" si="246"/>
        <v>1.8103707678948426E-60</v>
      </c>
      <c r="HY206" s="86">
        <f t="shared" si="246"/>
        <v>2.7296928194294103E-53</v>
      </c>
      <c r="HZ206" s="86">
        <f t="shared" si="246"/>
        <v>2.6221950990809571E-58</v>
      </c>
      <c r="IA206" s="86">
        <f t="shared" si="246"/>
        <v>1.3655720636258325E-59</v>
      </c>
      <c r="IB206" s="86">
        <f t="shared" si="246"/>
        <v>4.0422221174963753E-61</v>
      </c>
      <c r="IC206" s="86">
        <f t="shared" si="246"/>
        <v>2.7381428597563922E-56</v>
      </c>
      <c r="ID206" s="86">
        <f t="shared" si="246"/>
        <v>2.0926965394498819E-60</v>
      </c>
      <c r="IE206" s="86">
        <f t="shared" si="246"/>
        <v>9.4540585092611811E-54</v>
      </c>
      <c r="IF206" s="86">
        <f t="shared" si="246"/>
        <v>3.2001786059080536E-118</v>
      </c>
      <c r="IG206" s="86">
        <f t="shared" si="246"/>
        <v>1.3528100618847791E-99</v>
      </c>
      <c r="II206" s="86">
        <f t="shared" si="247"/>
        <v>9.0261064417363624E-8</v>
      </c>
      <c r="IJ206" s="86">
        <f t="shared" si="247"/>
        <v>8.9458547040941581E-9</v>
      </c>
      <c r="IK206" s="86">
        <f t="shared" si="247"/>
        <v>7.9386699386992196E-9</v>
      </c>
      <c r="IL206" s="86">
        <f t="shared" si="247"/>
        <v>1.1752722245984924E-9</v>
      </c>
      <c r="IM206" s="86">
        <f t="shared" si="247"/>
        <v>9.8976969489493583E-10</v>
      </c>
      <c r="IN206" s="86">
        <f t="shared" si="247"/>
        <v>2.3413620318406681E-10</v>
      </c>
      <c r="IO206" s="86">
        <f t="shared" si="247"/>
        <v>3.0467954353522279E-9</v>
      </c>
      <c r="IP206" s="86">
        <f t="shared" si="247"/>
        <v>5.4704491454153016E-10</v>
      </c>
      <c r="IQ206" s="86">
        <f t="shared" si="247"/>
        <v>3.9667222023186462E-10</v>
      </c>
      <c r="IR206" s="86">
        <f t="shared" si="247"/>
        <v>1.1176194759795699E-10</v>
      </c>
      <c r="IS206" s="86">
        <f t="shared" si="247"/>
        <v>9.8594658475763575E-10</v>
      </c>
      <c r="IT206" s="86">
        <f t="shared" si="247"/>
        <v>4.9707325726749784E-10</v>
      </c>
      <c r="IU206" s="86">
        <f t="shared" si="247"/>
        <v>1.9298710356350723E-9</v>
      </c>
      <c r="IV206" s="86">
        <f t="shared" si="247"/>
        <v>3.8370474977674537E-14</v>
      </c>
      <c r="IW206" s="86">
        <f t="shared" si="247"/>
        <v>2.5058917083902773E-34</v>
      </c>
      <c r="IY206" s="86">
        <f t="shared" si="248"/>
        <v>9.0261064417363624E-8</v>
      </c>
      <c r="IZ206" s="86">
        <f t="shared" si="248"/>
        <v>8.9458547040941581E-9</v>
      </c>
      <c r="JA206" s="86">
        <f t="shared" si="248"/>
        <v>7.9386699386992196E-9</v>
      </c>
      <c r="JB206" s="86">
        <f t="shared" si="248"/>
        <v>1.1752722245984924E-9</v>
      </c>
      <c r="JC206" s="86">
        <f t="shared" si="248"/>
        <v>9.8976969489493583E-10</v>
      </c>
      <c r="JD206" s="86">
        <f t="shared" si="248"/>
        <v>2.3413620318406681E-10</v>
      </c>
      <c r="JE206" s="86">
        <f t="shared" si="248"/>
        <v>3.0467954353522279E-9</v>
      </c>
      <c r="JF206" s="86">
        <f t="shared" si="248"/>
        <v>5.4704491454153016E-10</v>
      </c>
      <c r="JG206" s="86">
        <f t="shared" si="248"/>
        <v>3.9667222023186462E-10</v>
      </c>
      <c r="JH206" s="86">
        <f t="shared" si="248"/>
        <v>1.1176194759795699E-10</v>
      </c>
      <c r="JI206" s="86">
        <f t="shared" si="248"/>
        <v>9.8594658475763575E-10</v>
      </c>
      <c r="JJ206" s="86">
        <f t="shared" si="248"/>
        <v>4.9707325726749784E-10</v>
      </c>
      <c r="JK206" s="86">
        <f t="shared" si="248"/>
        <v>1.9298710356350723E-9</v>
      </c>
      <c r="JL206" s="86">
        <f t="shared" si="248"/>
        <v>3.8370474977674537E-14</v>
      </c>
      <c r="JM206" s="86">
        <f t="shared" si="248"/>
        <v>2.5058917083902773E-34</v>
      </c>
    </row>
    <row r="207" spans="2:273" x14ac:dyDescent="0.25">
      <c r="B207" s="2">
        <v>180</v>
      </c>
      <c r="C207" s="37">
        <v>101.46599999999999</v>
      </c>
      <c r="D207" s="37">
        <v>103.36199999999999</v>
      </c>
      <c r="E207" s="37">
        <v>102.379</v>
      </c>
      <c r="F207" s="37">
        <v>103.155</v>
      </c>
      <c r="G207" s="37">
        <v>103.345</v>
      </c>
      <c r="H207" s="37">
        <v>103.724</v>
      </c>
      <c r="I207" s="37">
        <v>105.63800000000001</v>
      </c>
      <c r="J207" s="37">
        <v>109.19</v>
      </c>
      <c r="K207" s="37">
        <v>105.914</v>
      </c>
      <c r="L207" s="37">
        <v>106.81</v>
      </c>
      <c r="M207" s="37">
        <v>106.44799999999999</v>
      </c>
      <c r="N207" s="37">
        <v>108.13800000000001</v>
      </c>
      <c r="O207" s="37">
        <v>107.845</v>
      </c>
      <c r="P207" s="37">
        <v>109</v>
      </c>
      <c r="Q207" s="37">
        <v>108.345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110.42471983253606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-2.0797198325360569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110.42471983253606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108.345</v>
      </c>
      <c r="DK207" s="2">
        <f t="shared" si="251"/>
        <v>173.89621407129457</v>
      </c>
      <c r="DL207" s="2">
        <f t="shared" si="251"/>
        <v>138.47378171390017</v>
      </c>
      <c r="DM207" s="2">
        <f t="shared" si="251"/>
        <v>138.94558244884561</v>
      </c>
      <c r="DN207" s="2">
        <f t="shared" si="251"/>
        <v>147.79448117408904</v>
      </c>
      <c r="DO207" s="2">
        <f t="shared" si="251"/>
        <v>162.54364183864917</v>
      </c>
      <c r="DP207" s="2">
        <f t="shared" si="251"/>
        <v>163.81822190611663</v>
      </c>
      <c r="DQ207" s="2">
        <f t="shared" si="251"/>
        <v>145.35779108818014</v>
      </c>
      <c r="DR207" s="2">
        <f t="shared" si="251"/>
        <v>148.83137268847798</v>
      </c>
      <c r="DS207" s="2">
        <f t="shared" si="251"/>
        <v>147.90497250107254</v>
      </c>
      <c r="DT207" s="2">
        <f t="shared" si="251"/>
        <v>151.80640825035562</v>
      </c>
      <c r="DU207" s="2">
        <f t="shared" si="251"/>
        <v>151.22419304993252</v>
      </c>
      <c r="DV207" s="2">
        <f t="shared" si="251"/>
        <v>159.34539829302986</v>
      </c>
      <c r="DW207" s="2">
        <f t="shared" si="251"/>
        <v>159.65295251121566</v>
      </c>
      <c r="DX207" s="2">
        <f t="shared" si="251"/>
        <v>163.28993226083224</v>
      </c>
      <c r="DY207" s="2">
        <f t="shared" si="251"/>
        <v>169.28557693733774</v>
      </c>
      <c r="EA207" s="2">
        <f t="shared" si="240"/>
        <v>101.96285350074746</v>
      </c>
      <c r="EB207" s="2">
        <f t="shared" si="240"/>
        <v>103.84170350142792</v>
      </c>
      <c r="EC207" s="2">
        <f t="shared" si="240"/>
        <v>101.11275642311766</v>
      </c>
      <c r="ED207" s="2">
        <f t="shared" si="240"/>
        <v>100.32980207001904</v>
      </c>
      <c r="EE207" s="2">
        <f t="shared" si="240"/>
        <v>100.63201155391337</v>
      </c>
      <c r="EF207" s="2">
        <f t="shared" si="239"/>
        <v>105.17647139934955</v>
      </c>
      <c r="EG207" s="2">
        <f t="shared" si="239"/>
        <v>107.56885697122429</v>
      </c>
      <c r="EH207" s="2">
        <f t="shared" si="239"/>
        <v>105.82556426185313</v>
      </c>
      <c r="EI207" s="2">
        <f t="shared" si="239"/>
        <v>102.9755066868187</v>
      </c>
      <c r="EJ207" s="2">
        <f t="shared" si="239"/>
        <v>105.66377881563636</v>
      </c>
      <c r="EK207" s="2">
        <f t="shared" si="239"/>
        <v>104.91780171132939</v>
      </c>
      <c r="EL207" s="2">
        <f t="shared" si="179"/>
        <v>106.91591875757263</v>
      </c>
      <c r="EM207" s="2">
        <f t="shared" si="179"/>
        <v>107.00969383202781</v>
      </c>
      <c r="EN207" s="2">
        <f t="shared" si="179"/>
        <v>108.45546189955148</v>
      </c>
      <c r="EO207" s="2">
        <f t="shared" si="179"/>
        <v>111.18945017137685</v>
      </c>
      <c r="EQ207" s="2">
        <f t="shared" si="252"/>
        <v>100.89601877847554</v>
      </c>
      <c r="ER207" s="2">
        <f t="shared" si="252"/>
        <v>102.07069806452959</v>
      </c>
      <c r="ES207" s="2">
        <f t="shared" si="252"/>
        <v>101.59257481199901</v>
      </c>
      <c r="ET207" s="2">
        <f t="shared" si="252"/>
        <v>101.27086715487991</v>
      </c>
      <c r="EU207" s="2">
        <f t="shared" si="252"/>
        <v>101.92466890282846</v>
      </c>
      <c r="EV207" s="2">
        <f t="shared" si="252"/>
        <v>104.19405414788237</v>
      </c>
      <c r="EW207" s="2">
        <f t="shared" si="252"/>
        <v>106.9192544499666</v>
      </c>
      <c r="EX207" s="2">
        <f t="shared" si="252"/>
        <v>107.58389650034059</v>
      </c>
      <c r="EY207" s="2">
        <f t="shared" si="252"/>
        <v>103.61039389334478</v>
      </c>
      <c r="EZ207" s="2">
        <f t="shared" si="252"/>
        <v>105.26100443539445</v>
      </c>
      <c r="FA207" s="2">
        <f t="shared" si="252"/>
        <v>106.01875303642795</v>
      </c>
      <c r="FB207" s="2">
        <f t="shared" si="252"/>
        <v>106.91018505237842</v>
      </c>
      <c r="FC207" s="2">
        <f t="shared" si="252"/>
        <v>107.32723157166345</v>
      </c>
      <c r="FD207" s="2">
        <f t="shared" si="252"/>
        <v>108.16385328549619</v>
      </c>
      <c r="FE207" s="2">
        <f t="shared" si="252"/>
        <v>110.39319651638856</v>
      </c>
      <c r="FG207" s="2">
        <f t="shared" si="253"/>
        <v>0.99999710063909986</v>
      </c>
      <c r="FH207" s="2">
        <f t="shared" si="253"/>
        <v>0.99999713360429832</v>
      </c>
      <c r="FI207" s="2">
        <f t="shared" si="253"/>
        <v>0.99999712276677988</v>
      </c>
      <c r="FJ207" s="2">
        <f t="shared" si="253"/>
        <v>0.99999717472358107</v>
      </c>
      <c r="FK207" s="2">
        <f t="shared" si="253"/>
        <v>0.99999737943121947</v>
      </c>
      <c r="FL207" s="2">
        <f t="shared" si="253"/>
        <v>0.99999706804475852</v>
      </c>
      <c r="FM207" s="2">
        <f t="shared" si="253"/>
        <v>0.99999733295878257</v>
      </c>
      <c r="FN207" s="2">
        <f t="shared" si="253"/>
        <v>0.9999970050981476</v>
      </c>
      <c r="FO207" s="2">
        <f t="shared" si="253"/>
        <v>0.9999968195941572</v>
      </c>
      <c r="FP207" s="2">
        <f t="shared" si="253"/>
        <v>0.99999682835709258</v>
      </c>
      <c r="FQ207" s="2">
        <f t="shared" si="253"/>
        <v>0.99999716190365717</v>
      </c>
      <c r="FR207" s="2">
        <f t="shared" si="253"/>
        <v>0.99999678155939331</v>
      </c>
      <c r="FS207" s="2">
        <f t="shared" si="253"/>
        <v>0.99999725150693808</v>
      </c>
      <c r="FT207" s="2">
        <f t="shared" si="253"/>
        <v>0.99999676762287604</v>
      </c>
      <c r="FU207" s="2">
        <f t="shared" si="253"/>
        <v>0.99999613707878454</v>
      </c>
      <c r="FW207" s="2">
        <f t="shared" si="244"/>
        <v>0.97940071736630252</v>
      </c>
      <c r="FX207" s="2">
        <f t="shared" si="244"/>
        <v>0.98078333729894485</v>
      </c>
      <c r="FY207" s="2">
        <f t="shared" si="244"/>
        <v>0.98000767339259187</v>
      </c>
      <c r="FZ207" s="2">
        <f t="shared" si="244"/>
        <v>0.98115302646907876</v>
      </c>
      <c r="GA207" s="2">
        <f t="shared" si="244"/>
        <v>0.98139588190472071</v>
      </c>
      <c r="GB207" s="2">
        <f t="shared" si="244"/>
        <v>0.98150466994806751</v>
      </c>
      <c r="GC207" s="2">
        <f t="shared" si="244"/>
        <v>0.98145251651668108</v>
      </c>
      <c r="GD207" s="2">
        <f t="shared" si="244"/>
        <v>0.98132398146746713</v>
      </c>
      <c r="GE207" s="2">
        <f t="shared" si="244"/>
        <v>0.98185795451227298</v>
      </c>
      <c r="GF207" s="2">
        <f t="shared" si="244"/>
        <v>0.98207899879140048</v>
      </c>
      <c r="GG207" s="2">
        <f t="shared" si="244"/>
        <v>0.98153173383272219</v>
      </c>
      <c r="GH207" s="2">
        <f t="shared" si="244"/>
        <v>0.97919105142262974</v>
      </c>
      <c r="GI207" s="2">
        <f t="shared" si="244"/>
        <v>0.98136799639490291</v>
      </c>
      <c r="GJ207" s="2">
        <f t="shared" si="244"/>
        <v>0.96923808216799079</v>
      </c>
      <c r="GK207" s="2">
        <f t="shared" si="244"/>
        <v>0.96069230553505081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4.2093629817749781E-45</v>
      </c>
      <c r="HT207" s="86">
        <f t="shared" si="246"/>
        <v>3.1333058568325575E-53</v>
      </c>
      <c r="HU207" s="86">
        <f t="shared" si="246"/>
        <v>1.1604467308820735E-53</v>
      </c>
      <c r="HV207" s="86">
        <f t="shared" si="246"/>
        <v>6.8149084806609465E-57</v>
      </c>
      <c r="HW207" s="86">
        <f t="shared" si="246"/>
        <v>1.8319516626601328E-57</v>
      </c>
      <c r="HX207" s="86">
        <f t="shared" si="246"/>
        <v>3.2456307335688836E-62</v>
      </c>
      <c r="HY207" s="86">
        <f t="shared" si="246"/>
        <v>8.0066207086423639E-55</v>
      </c>
      <c r="HZ207" s="86">
        <f t="shared" si="246"/>
        <v>5.4434757968550189E-60</v>
      </c>
      <c r="IA207" s="86">
        <f t="shared" si="246"/>
        <v>2.7100938329105447E-61</v>
      </c>
      <c r="IB207" s="86">
        <f t="shared" si="246"/>
        <v>6.8212332270550474E-63</v>
      </c>
      <c r="IC207" s="86">
        <f t="shared" si="246"/>
        <v>6.5224605607790576E-58</v>
      </c>
      <c r="ID207" s="86">
        <f t="shared" si="246"/>
        <v>3.56819722898729E-62</v>
      </c>
      <c r="IE207" s="86">
        <f t="shared" si="246"/>
        <v>2.5992359520470706E-55</v>
      </c>
      <c r="IF207" s="86">
        <f t="shared" si="246"/>
        <v>6.1838105448736979E-122</v>
      </c>
      <c r="IG207" s="86">
        <f t="shared" si="246"/>
        <v>8.6908575159176345E-103</v>
      </c>
      <c r="II207" s="86">
        <f t="shared" si="247"/>
        <v>4.3525286317288821E-8</v>
      </c>
      <c r="IJ207" s="86">
        <f t="shared" si="247"/>
        <v>3.9212486868545473E-9</v>
      </c>
      <c r="IK207" s="86">
        <f t="shared" si="247"/>
        <v>3.4294531877763598E-9</v>
      </c>
      <c r="IL207" s="86">
        <f t="shared" si="247"/>
        <v>4.7022726068354384E-10</v>
      </c>
      <c r="IM207" s="86">
        <f t="shared" si="247"/>
        <v>3.9406867187880638E-10</v>
      </c>
      <c r="IN207" s="86">
        <f t="shared" si="247"/>
        <v>8.7245353928043755E-11</v>
      </c>
      <c r="IO207" s="86">
        <f t="shared" si="247"/>
        <v>1.2797051109415824E-9</v>
      </c>
      <c r="IP207" s="86">
        <f t="shared" si="247"/>
        <v>2.1161028105981364E-10</v>
      </c>
      <c r="IQ207" s="86">
        <f t="shared" si="247"/>
        <v>1.5226060288649954E-10</v>
      </c>
      <c r="IR207" s="86">
        <f t="shared" si="247"/>
        <v>4.0565928089066017E-11</v>
      </c>
      <c r="IS207" s="86">
        <f t="shared" si="247"/>
        <v>3.9317919430308034E-10</v>
      </c>
      <c r="IT207" s="86">
        <f t="shared" si="247"/>
        <v>1.8606880954455372E-10</v>
      </c>
      <c r="IU207" s="86">
        <f t="shared" si="247"/>
        <v>7.9255494490127591E-10</v>
      </c>
      <c r="IV207" s="86">
        <f t="shared" si="247"/>
        <v>7.6090672167445534E-15</v>
      </c>
      <c r="IW207" s="86">
        <f t="shared" si="247"/>
        <v>2.7190186220811594E-36</v>
      </c>
      <c r="IY207" s="86">
        <f t="shared" si="248"/>
        <v>4.3525286317288821E-8</v>
      </c>
      <c r="IZ207" s="86">
        <f t="shared" si="248"/>
        <v>3.9212486868545473E-9</v>
      </c>
      <c r="JA207" s="86">
        <f t="shared" si="248"/>
        <v>3.4294531877763598E-9</v>
      </c>
      <c r="JB207" s="86">
        <f t="shared" si="248"/>
        <v>4.7022726068354384E-10</v>
      </c>
      <c r="JC207" s="86">
        <f t="shared" si="248"/>
        <v>3.9406867187880638E-10</v>
      </c>
      <c r="JD207" s="86">
        <f t="shared" si="248"/>
        <v>8.7245353928043755E-11</v>
      </c>
      <c r="JE207" s="86">
        <f t="shared" si="248"/>
        <v>1.2797051109415824E-9</v>
      </c>
      <c r="JF207" s="86">
        <f t="shared" si="248"/>
        <v>2.1161028105981364E-10</v>
      </c>
      <c r="JG207" s="86">
        <f t="shared" si="248"/>
        <v>1.5226060288649954E-10</v>
      </c>
      <c r="JH207" s="86">
        <f t="shared" si="248"/>
        <v>4.0565928089066017E-11</v>
      </c>
      <c r="JI207" s="86">
        <f t="shared" si="248"/>
        <v>3.9317919430308034E-10</v>
      </c>
      <c r="JJ207" s="86">
        <f t="shared" si="248"/>
        <v>1.8606880954455372E-10</v>
      </c>
      <c r="JK207" s="86">
        <f t="shared" si="248"/>
        <v>7.9255494490127591E-10</v>
      </c>
      <c r="JL207" s="86">
        <f t="shared" si="248"/>
        <v>7.6090672167445534E-15</v>
      </c>
      <c r="JM207" s="86">
        <f t="shared" si="248"/>
        <v>2.7190186220811594E-36</v>
      </c>
    </row>
    <row r="208" spans="2:273" x14ac:dyDescent="0.25">
      <c r="B208" s="2">
        <v>181</v>
      </c>
      <c r="C208" s="37">
        <v>102.276</v>
      </c>
      <c r="D208" s="37">
        <v>102.776</v>
      </c>
      <c r="E208" s="37">
        <v>103.03400000000001</v>
      </c>
      <c r="F208" s="37">
        <v>102.569</v>
      </c>
      <c r="G208" s="37">
        <v>104.96599999999999</v>
      </c>
      <c r="H208" s="37">
        <v>104.517</v>
      </c>
      <c r="I208" s="37">
        <v>106.259</v>
      </c>
      <c r="J208" s="37">
        <v>106.44799999999999</v>
      </c>
      <c r="K208" s="37">
        <v>108.483</v>
      </c>
      <c r="L208" s="37">
        <v>105.724</v>
      </c>
      <c r="M208" s="37">
        <v>105.741</v>
      </c>
      <c r="N208" s="37">
        <v>106.241</v>
      </c>
      <c r="O208" s="37">
        <v>109.931</v>
      </c>
      <c r="P208" s="37">
        <v>110.63800000000001</v>
      </c>
      <c r="Q208" s="37">
        <v>112.931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>
        <f t="shared" si="249"/>
        <v>110.32169910965989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2.6093008903401085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>
        <f t="shared" si="242"/>
        <v>110.32169910965989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112.931</v>
      </c>
      <c r="DK208" s="2">
        <f t="shared" si="251"/>
        <v>174.25636116322701</v>
      </c>
      <c r="DL208" s="2">
        <f t="shared" si="251"/>
        <v>138.61856005398113</v>
      </c>
      <c r="DM208" s="2">
        <f t="shared" si="251"/>
        <v>139.09369537148484</v>
      </c>
      <c r="DN208" s="2">
        <f t="shared" si="251"/>
        <v>147.99763562753034</v>
      </c>
      <c r="DO208" s="2">
        <f t="shared" si="251"/>
        <v>162.82932823639777</v>
      </c>
      <c r="DP208" s="2">
        <f t="shared" si="251"/>
        <v>164.13316358463726</v>
      </c>
      <c r="DQ208" s="2">
        <f t="shared" si="251"/>
        <v>145.54713836772984</v>
      </c>
      <c r="DR208" s="2">
        <f t="shared" si="251"/>
        <v>149.04296870554768</v>
      </c>
      <c r="DS208" s="2">
        <f t="shared" si="251"/>
        <v>148.11771973401977</v>
      </c>
      <c r="DT208" s="2">
        <f t="shared" si="251"/>
        <v>152.0205260787103</v>
      </c>
      <c r="DU208" s="2">
        <f t="shared" si="251"/>
        <v>151.42174224021593</v>
      </c>
      <c r="DV208" s="2">
        <f t="shared" si="251"/>
        <v>159.599673541963</v>
      </c>
      <c r="DW208" s="2">
        <f t="shared" si="251"/>
        <v>159.88597362949992</v>
      </c>
      <c r="DX208" s="2">
        <f t="shared" si="251"/>
        <v>163.55906598026596</v>
      </c>
      <c r="DY208" s="2">
        <f t="shared" si="251"/>
        <v>169.59244234334443</v>
      </c>
      <c r="EA208" s="2">
        <f t="shared" si="240"/>
        <v>101.87958370114612</v>
      </c>
      <c r="EB208" s="2">
        <f t="shared" si="240"/>
        <v>103.79668388293589</v>
      </c>
      <c r="EC208" s="2">
        <f t="shared" si="240"/>
        <v>101.03097059206006</v>
      </c>
      <c r="ED208" s="2">
        <f t="shared" si="240"/>
        <v>100.22982244598937</v>
      </c>
      <c r="EE208" s="2">
        <f t="shared" si="240"/>
        <v>100.53578147854901</v>
      </c>
      <c r="EF208" s="2">
        <f t="shared" si="239"/>
        <v>105.13824521850887</v>
      </c>
      <c r="EG208" s="2">
        <f t="shared" si="239"/>
        <v>107.54570912696087</v>
      </c>
      <c r="EH208" s="2">
        <f t="shared" si="239"/>
        <v>105.78101687862626</v>
      </c>
      <c r="EI208" s="2">
        <f t="shared" si="239"/>
        <v>102.906872858844</v>
      </c>
      <c r="EJ208" s="2">
        <f t="shared" si="239"/>
        <v>105.60840443543374</v>
      </c>
      <c r="EK208" s="2">
        <f t="shared" si="239"/>
        <v>104.83322105116883</v>
      </c>
      <c r="EL208" s="2">
        <f t="shared" si="179"/>
        <v>106.83945107647932</v>
      </c>
      <c r="EM208" s="2">
        <f t="shared" si="179"/>
        <v>106.90784650101156</v>
      </c>
      <c r="EN208" s="2">
        <f t="shared" si="179"/>
        <v>108.36610348888686</v>
      </c>
      <c r="EO208" s="2">
        <f t="shared" si="179"/>
        <v>111.09634146025998</v>
      </c>
      <c r="EQ208" s="2">
        <f t="shared" si="252"/>
        <v>100.79973090341909</v>
      </c>
      <c r="ER208" s="2">
        <f t="shared" si="252"/>
        <v>102.00384791123533</v>
      </c>
      <c r="ES208" s="2">
        <f t="shared" si="252"/>
        <v>101.51669631435419</v>
      </c>
      <c r="ET208" s="2">
        <f t="shared" si="252"/>
        <v>101.18242427933417</v>
      </c>
      <c r="EU208" s="2">
        <f t="shared" si="252"/>
        <v>101.84435650525045</v>
      </c>
      <c r="EV208" s="2">
        <f t="shared" si="252"/>
        <v>104.14377757994396</v>
      </c>
      <c r="EW208" s="2">
        <f t="shared" si="252"/>
        <v>106.88825395506181</v>
      </c>
      <c r="EX208" s="2">
        <f t="shared" si="252"/>
        <v>107.5606381854564</v>
      </c>
      <c r="EY208" s="2">
        <f t="shared" si="252"/>
        <v>103.54956914735338</v>
      </c>
      <c r="EZ208" s="2">
        <f t="shared" si="252"/>
        <v>105.20064043589133</v>
      </c>
      <c r="FA208" s="2">
        <f t="shared" si="252"/>
        <v>105.94761443498477</v>
      </c>
      <c r="FB208" s="2">
        <f t="shared" si="252"/>
        <v>106.83365148035404</v>
      </c>
      <c r="FC208" s="2">
        <f t="shared" si="252"/>
        <v>107.22927831366673</v>
      </c>
      <c r="FD208" s="2">
        <f t="shared" si="252"/>
        <v>108.07094547346819</v>
      </c>
      <c r="FE208" s="2">
        <f t="shared" si="252"/>
        <v>110.29257890365093</v>
      </c>
      <c r="FG208" s="2">
        <f t="shared" si="253"/>
        <v>0.99999735575075732</v>
      </c>
      <c r="FH208" s="2">
        <f t="shared" si="253"/>
        <v>0.99999738581539088</v>
      </c>
      <c r="FI208" s="2">
        <f t="shared" si="253"/>
        <v>0.99999737593145155</v>
      </c>
      <c r="FJ208" s="2">
        <f t="shared" si="253"/>
        <v>0.99999742331664121</v>
      </c>
      <c r="FK208" s="2">
        <f t="shared" si="253"/>
        <v>0.9999976100123158</v>
      </c>
      <c r="FL208" s="2">
        <f t="shared" si="253"/>
        <v>0.99999732602434943</v>
      </c>
      <c r="FM208" s="2">
        <f t="shared" si="253"/>
        <v>0.99999756762892988</v>
      </c>
      <c r="FN208" s="2">
        <f t="shared" si="253"/>
        <v>0.99999726861632809</v>
      </c>
      <c r="FO208" s="2">
        <f t="shared" si="253"/>
        <v>0.99999709943458615</v>
      </c>
      <c r="FP208" s="2">
        <f t="shared" si="253"/>
        <v>0.99999710742648262</v>
      </c>
      <c r="FQ208" s="2">
        <f t="shared" si="253"/>
        <v>0.99999741162472588</v>
      </c>
      <c r="FR208" s="2">
        <f t="shared" si="253"/>
        <v>0.99999706474644956</v>
      </c>
      <c r="FS208" s="2">
        <f t="shared" si="253"/>
        <v>0.9999974933439294</v>
      </c>
      <c r="FT208" s="2">
        <f t="shared" si="253"/>
        <v>0.99999705203618761</v>
      </c>
      <c r="FU208" s="2">
        <f t="shared" si="253"/>
        <v>0.99999647697278249</v>
      </c>
      <c r="FW208" s="2">
        <f t="shared" si="244"/>
        <v>0.98117911785046252</v>
      </c>
      <c r="FX208" s="2">
        <f t="shared" si="244"/>
        <v>0.98244451148180989</v>
      </c>
      <c r="FY208" s="2">
        <f t="shared" si="244"/>
        <v>0.98173465070735155</v>
      </c>
      <c r="FZ208" s="2">
        <f t="shared" si="244"/>
        <v>0.98278280406886342</v>
      </c>
      <c r="GA208" s="2">
        <f t="shared" si="244"/>
        <v>0.98300502252962429</v>
      </c>
      <c r="GB208" s="2">
        <f t="shared" si="244"/>
        <v>0.98310456307428329</v>
      </c>
      <c r="GC208" s="2">
        <f t="shared" si="244"/>
        <v>0.9830568431696487</v>
      </c>
      <c r="GD208" s="2">
        <f t="shared" si="244"/>
        <v>0.98293923292224494</v>
      </c>
      <c r="GE208" s="2">
        <f t="shared" si="244"/>
        <v>0.98342780361441773</v>
      </c>
      <c r="GF208" s="2">
        <f t="shared" si="244"/>
        <v>0.98363003961051287</v>
      </c>
      <c r="GG208" s="2">
        <f t="shared" si="244"/>
        <v>0.98312932610413162</v>
      </c>
      <c r="GH208" s="2">
        <f t="shared" si="244"/>
        <v>0.98098720163204933</v>
      </c>
      <c r="GI208" s="2">
        <f t="shared" si="244"/>
        <v>0.9829795071128079</v>
      </c>
      <c r="GJ208" s="2">
        <f t="shared" si="244"/>
        <v>0.97186865395223532</v>
      </c>
      <c r="GK208" s="2">
        <f t="shared" si="244"/>
        <v>0.96402653692228824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2.0889883335840509E-46</v>
      </c>
      <c r="HT208" s="86">
        <f t="shared" si="246"/>
        <v>9.9274792621843139E-55</v>
      </c>
      <c r="HU208" s="86">
        <f t="shared" si="246"/>
        <v>3.4499002787966461E-55</v>
      </c>
      <c r="HV208" s="86">
        <f t="shared" si="246"/>
        <v>1.5862239573793804E-58</v>
      </c>
      <c r="HW208" s="86">
        <f t="shared" si="246"/>
        <v>4.165902312592792E-59</v>
      </c>
      <c r="HX208" s="86">
        <f t="shared" si="246"/>
        <v>5.4876521771710312E-64</v>
      </c>
      <c r="HY208" s="86">
        <f t="shared" si="246"/>
        <v>2.2309486015484599E-56</v>
      </c>
      <c r="HZ208" s="86">
        <f t="shared" si="246"/>
        <v>1.0680007335152286E-61</v>
      </c>
      <c r="IA208" s="86">
        <f t="shared" si="246"/>
        <v>5.0829143708845535E-63</v>
      </c>
      <c r="IB208" s="86">
        <f t="shared" si="246"/>
        <v>1.084366471396964E-64</v>
      </c>
      <c r="IC208" s="86">
        <f t="shared" si="246"/>
        <v>1.4713812686762213E-59</v>
      </c>
      <c r="ID208" s="86">
        <f t="shared" si="246"/>
        <v>5.7290927705376826E-64</v>
      </c>
      <c r="IE208" s="86">
        <f t="shared" si="246"/>
        <v>6.7788846604224622E-57</v>
      </c>
      <c r="IF208" s="86">
        <f t="shared" si="246"/>
        <v>1.0450831913830047E-125</v>
      </c>
      <c r="IG208" s="86">
        <f t="shared" si="246"/>
        <v>4.9633230099389367E-106</v>
      </c>
      <c r="II208" s="86">
        <f t="shared" si="247"/>
        <v>2.0643479326891344E-8</v>
      </c>
      <c r="IJ208" s="86">
        <f t="shared" si="247"/>
        <v>1.687230066616034E-9</v>
      </c>
      <c r="IK208" s="86">
        <f t="shared" si="247"/>
        <v>1.4535108329469379E-9</v>
      </c>
      <c r="IL208" s="86">
        <f t="shared" si="247"/>
        <v>1.843031814415595E-10</v>
      </c>
      <c r="IM208" s="86">
        <f t="shared" si="247"/>
        <v>1.5368953641842725E-10</v>
      </c>
      <c r="IN208" s="86">
        <f t="shared" si="247"/>
        <v>3.1797373951388617E-11</v>
      </c>
      <c r="IO208" s="86">
        <f t="shared" si="247"/>
        <v>5.2718271390279623E-10</v>
      </c>
      <c r="IP208" s="86">
        <f t="shared" si="247"/>
        <v>8.012777318800749E-11</v>
      </c>
      <c r="IQ208" s="86">
        <f t="shared" si="247"/>
        <v>5.7208978008129512E-11</v>
      </c>
      <c r="IR208" s="86">
        <f t="shared" si="247"/>
        <v>1.4395091596738272E-11</v>
      </c>
      <c r="IS208" s="86">
        <f t="shared" si="247"/>
        <v>1.5360131892003801E-10</v>
      </c>
      <c r="IT208" s="86">
        <f t="shared" si="247"/>
        <v>6.8086107618662199E-11</v>
      </c>
      <c r="IU208" s="86">
        <f t="shared" si="247"/>
        <v>3.1906341939738969E-10</v>
      </c>
      <c r="IV208" s="86">
        <f t="shared" si="247"/>
        <v>1.4462546840379823E-15</v>
      </c>
      <c r="IW208" s="86">
        <f t="shared" si="247"/>
        <v>2.5890349749387321E-38</v>
      </c>
      <c r="IY208" s="86">
        <f t="shared" si="248"/>
        <v>2.0643479326891344E-8</v>
      </c>
      <c r="IZ208" s="86">
        <f t="shared" si="248"/>
        <v>1.687230066616034E-9</v>
      </c>
      <c r="JA208" s="86">
        <f t="shared" si="248"/>
        <v>1.4535108329469379E-9</v>
      </c>
      <c r="JB208" s="86">
        <f t="shared" si="248"/>
        <v>1.843031814415595E-10</v>
      </c>
      <c r="JC208" s="86">
        <f t="shared" si="248"/>
        <v>1.5368953641842725E-10</v>
      </c>
      <c r="JD208" s="86">
        <f t="shared" si="248"/>
        <v>3.1797373951388617E-11</v>
      </c>
      <c r="JE208" s="86">
        <f t="shared" si="248"/>
        <v>5.2718271390279623E-10</v>
      </c>
      <c r="JF208" s="86">
        <f t="shared" si="248"/>
        <v>8.012777318800749E-11</v>
      </c>
      <c r="JG208" s="86">
        <f t="shared" si="248"/>
        <v>5.7208978008129512E-11</v>
      </c>
      <c r="JH208" s="86">
        <f t="shared" si="248"/>
        <v>1.4395091596738272E-11</v>
      </c>
      <c r="JI208" s="86">
        <f t="shared" si="248"/>
        <v>1.5360131892003801E-10</v>
      </c>
      <c r="JJ208" s="86">
        <f t="shared" si="248"/>
        <v>6.8086107618662199E-11</v>
      </c>
      <c r="JK208" s="86">
        <f t="shared" si="248"/>
        <v>3.1906341939738969E-10</v>
      </c>
      <c r="JL208" s="86">
        <f t="shared" si="248"/>
        <v>1.4462546840379823E-15</v>
      </c>
      <c r="JM208" s="86">
        <f t="shared" si="248"/>
        <v>2.5890349749387321E-38</v>
      </c>
    </row>
    <row r="209" spans="2:273" x14ac:dyDescent="0.25">
      <c r="B209" s="2">
        <v>182</v>
      </c>
      <c r="C209" s="37">
        <v>102.36199999999999</v>
      </c>
      <c r="D209" s="37">
        <v>102.776</v>
      </c>
      <c r="E209" s="37">
        <v>101.94799999999999</v>
      </c>
      <c r="F209" s="37">
        <v>102.20699999999999</v>
      </c>
      <c r="G209" s="37">
        <v>103.10299999999999</v>
      </c>
      <c r="H209" s="37">
        <v>106.31</v>
      </c>
      <c r="I209" s="37">
        <v>106.53400000000001</v>
      </c>
      <c r="J209" s="37">
        <v>108.621</v>
      </c>
      <c r="K209" s="37">
        <v>106.96599999999999</v>
      </c>
      <c r="L209" s="37">
        <v>106.39700000000001</v>
      </c>
      <c r="M209" s="37">
        <v>106.19</v>
      </c>
      <c r="N209" s="37">
        <v>107.655</v>
      </c>
      <c r="O209" s="37">
        <v>109.29300000000001</v>
      </c>
      <c r="P209" s="37">
        <v>108.5</v>
      </c>
      <c r="Q209" s="37">
        <v>111.121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>
        <f t="shared" si="249"/>
        <v>110.21885138865395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0.90214861134604973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>
        <f t="shared" si="242"/>
        <v>110.21885138865395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>
        <f t="shared" si="211"/>
        <v>111.121</v>
      </c>
      <c r="DK209" s="2">
        <f t="shared" si="251"/>
        <v>174.61650825515949</v>
      </c>
      <c r="DL209" s="2">
        <f t="shared" si="251"/>
        <v>138.76333839406212</v>
      </c>
      <c r="DM209" s="2">
        <f t="shared" si="251"/>
        <v>139.24180829412407</v>
      </c>
      <c r="DN209" s="2">
        <f t="shared" si="251"/>
        <v>148.20079008097164</v>
      </c>
      <c r="DO209" s="2">
        <f t="shared" si="251"/>
        <v>163.11501463414635</v>
      </c>
      <c r="DP209" s="2">
        <f t="shared" si="251"/>
        <v>164.44810526315788</v>
      </c>
      <c r="DQ209" s="2">
        <f t="shared" si="251"/>
        <v>145.73648564727958</v>
      </c>
      <c r="DR209" s="2">
        <f t="shared" si="251"/>
        <v>149.25456472261737</v>
      </c>
      <c r="DS209" s="2">
        <f t="shared" si="251"/>
        <v>148.33046696696698</v>
      </c>
      <c r="DT209" s="2">
        <f t="shared" si="251"/>
        <v>152.23464390706496</v>
      </c>
      <c r="DU209" s="2">
        <f t="shared" si="251"/>
        <v>151.61929143049935</v>
      </c>
      <c r="DV209" s="2">
        <f t="shared" si="251"/>
        <v>159.85394879089614</v>
      </c>
      <c r="DW209" s="2">
        <f t="shared" si="251"/>
        <v>160.1189947477842</v>
      </c>
      <c r="DX209" s="2">
        <f t="shared" si="251"/>
        <v>163.82819969969967</v>
      </c>
      <c r="DY209" s="2">
        <f t="shared" si="251"/>
        <v>169.8993077493511</v>
      </c>
      <c r="EA209" s="2">
        <f t="shared" si="240"/>
        <v>101.79631390154478</v>
      </c>
      <c r="EB209" s="2">
        <f t="shared" si="240"/>
        <v>103.75166426444386</v>
      </c>
      <c r="EC209" s="2">
        <f t="shared" si="240"/>
        <v>100.94918476100244</v>
      </c>
      <c r="ED209" s="2">
        <f t="shared" si="240"/>
        <v>100.1298428219597</v>
      </c>
      <c r="EE209" s="2">
        <f t="shared" si="240"/>
        <v>100.43955140318467</v>
      </c>
      <c r="EF209" s="2">
        <f t="shared" si="239"/>
        <v>105.10001903766819</v>
      </c>
      <c r="EG209" s="2">
        <f t="shared" si="239"/>
        <v>107.52256128269747</v>
      </c>
      <c r="EH209" s="2">
        <f t="shared" si="239"/>
        <v>105.73646949539939</v>
      </c>
      <c r="EI209" s="2">
        <f t="shared" si="239"/>
        <v>102.83823903086927</v>
      </c>
      <c r="EJ209" s="2">
        <f t="shared" si="239"/>
        <v>105.55303005523112</v>
      </c>
      <c r="EK209" s="2">
        <f t="shared" si="239"/>
        <v>104.74864039100828</v>
      </c>
      <c r="EL209" s="2">
        <f t="shared" si="179"/>
        <v>106.76298339538602</v>
      </c>
      <c r="EM209" s="2">
        <f t="shared" si="179"/>
        <v>106.80599916999533</v>
      </c>
      <c r="EN209" s="2">
        <f t="shared" si="179"/>
        <v>108.27674507822225</v>
      </c>
      <c r="EO209" s="2">
        <f t="shared" si="179"/>
        <v>111.00323274914312</v>
      </c>
      <c r="EQ209" s="2">
        <f t="shared" si="252"/>
        <v>100.70344302836266</v>
      </c>
      <c r="ER209" s="2">
        <f t="shared" si="252"/>
        <v>101.93699775794107</v>
      </c>
      <c r="ES209" s="2">
        <f t="shared" si="252"/>
        <v>101.44081781670937</v>
      </c>
      <c r="ET209" s="2">
        <f t="shared" si="252"/>
        <v>101.09398140378845</v>
      </c>
      <c r="EU209" s="2">
        <f t="shared" si="252"/>
        <v>101.76404410767243</v>
      </c>
      <c r="EV209" s="2">
        <f t="shared" si="252"/>
        <v>104.09350101200553</v>
      </c>
      <c r="EW209" s="2">
        <f t="shared" si="252"/>
        <v>106.85725346015704</v>
      </c>
      <c r="EX209" s="2">
        <f t="shared" si="252"/>
        <v>107.5373798705722</v>
      </c>
      <c r="EY209" s="2">
        <f t="shared" si="252"/>
        <v>103.48874440136197</v>
      </c>
      <c r="EZ209" s="2">
        <f t="shared" si="252"/>
        <v>105.14027643638821</v>
      </c>
      <c r="FA209" s="2">
        <f t="shared" si="252"/>
        <v>105.87647583354159</v>
      </c>
      <c r="FB209" s="2">
        <f t="shared" si="252"/>
        <v>106.75711790832963</v>
      </c>
      <c r="FC209" s="2">
        <f t="shared" si="252"/>
        <v>107.13132505567002</v>
      </c>
      <c r="FD209" s="2">
        <f t="shared" si="252"/>
        <v>107.9780376614402</v>
      </c>
      <c r="FE209" s="2">
        <f t="shared" si="252"/>
        <v>110.1919612909133</v>
      </c>
      <c r="FG209" s="2">
        <f t="shared" si="253"/>
        <v>0.9999975884154676</v>
      </c>
      <c r="FH209" s="2">
        <f t="shared" si="253"/>
        <v>0.999997615834752</v>
      </c>
      <c r="FI209" s="2">
        <f t="shared" si="253"/>
        <v>0.99999760682048799</v>
      </c>
      <c r="FJ209" s="2">
        <f t="shared" si="253"/>
        <v>0.99999765003631447</v>
      </c>
      <c r="FK209" s="2">
        <f t="shared" si="253"/>
        <v>0.99999782030486772</v>
      </c>
      <c r="FL209" s="2">
        <f t="shared" si="253"/>
        <v>0.99999756130464879</v>
      </c>
      <c r="FM209" s="2">
        <f t="shared" si="253"/>
        <v>0.99999778165074393</v>
      </c>
      <c r="FN209" s="2">
        <f t="shared" si="253"/>
        <v>0.99999750894788608</v>
      </c>
      <c r="FO209" s="2">
        <f t="shared" si="253"/>
        <v>0.99999735465222717</v>
      </c>
      <c r="FP209" s="2">
        <f t="shared" si="253"/>
        <v>0.99999736194092714</v>
      </c>
      <c r="FQ209" s="2">
        <f t="shared" si="253"/>
        <v>0.999997639373156</v>
      </c>
      <c r="FR209" s="2">
        <f t="shared" si="253"/>
        <v>0.99999732301625444</v>
      </c>
      <c r="FS209" s="2">
        <f t="shared" si="253"/>
        <v>0.99999771390198888</v>
      </c>
      <c r="FT209" s="2">
        <f t="shared" si="253"/>
        <v>0.99999731142435166</v>
      </c>
      <c r="FU209" s="2">
        <f t="shared" si="253"/>
        <v>0.99999678695999428</v>
      </c>
      <c r="FW209" s="2">
        <f t="shared" si="244"/>
        <v>0.9828066787553108</v>
      </c>
      <c r="FX209" s="2">
        <f t="shared" si="244"/>
        <v>0.983964434159738</v>
      </c>
      <c r="FY209" s="2">
        <f t="shared" si="244"/>
        <v>0.98331498809766804</v>
      </c>
      <c r="FZ209" s="2">
        <f t="shared" si="244"/>
        <v>0.98427390681030891</v>
      </c>
      <c r="GA209" s="2">
        <f t="shared" si="244"/>
        <v>0.98447718391989625</v>
      </c>
      <c r="GB209" s="2">
        <f t="shared" si="244"/>
        <v>0.98456823729333354</v>
      </c>
      <c r="GC209" s="2">
        <f t="shared" si="244"/>
        <v>0.98452458635219775</v>
      </c>
      <c r="GD209" s="2">
        <f t="shared" si="244"/>
        <v>0.98441700288528422</v>
      </c>
      <c r="GE209" s="2">
        <f t="shared" si="244"/>
        <v>0.98486390621128761</v>
      </c>
      <c r="GF209" s="2">
        <f t="shared" si="244"/>
        <v>0.98504888340948416</v>
      </c>
      <c r="GG209" s="2">
        <f t="shared" si="244"/>
        <v>0.98459088869346556</v>
      </c>
      <c r="GH209" s="2">
        <f t="shared" si="244"/>
        <v>0.98263106496018293</v>
      </c>
      <c r="GI209" s="2">
        <f t="shared" si="244"/>
        <v>0.98445384377858691</v>
      </c>
      <c r="GJ209" s="2">
        <f t="shared" si="244"/>
        <v>0.97428024456342066</v>
      </c>
      <c r="GK209" s="2">
        <f t="shared" si="244"/>
        <v>0.96708763506390349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9.9198515901602694E-48</v>
      </c>
      <c r="HT209" s="86">
        <f t="shared" si="246"/>
        <v>2.99442288645623E-56</v>
      </c>
      <c r="HU209" s="86">
        <f t="shared" si="246"/>
        <v>9.7502464200357315E-57</v>
      </c>
      <c r="HV209" s="86">
        <f t="shared" si="246"/>
        <v>3.4961618054541601E-60</v>
      </c>
      <c r="HW209" s="86">
        <f t="shared" si="246"/>
        <v>8.9696245351352923E-61</v>
      </c>
      <c r="HX209" s="86">
        <f t="shared" si="246"/>
        <v>8.7503901461633888E-66</v>
      </c>
      <c r="HY209" s="86">
        <f t="shared" si="246"/>
        <v>5.9051672575045764E-58</v>
      </c>
      <c r="HZ209" s="86">
        <f t="shared" si="246"/>
        <v>1.9803787023243884E-63</v>
      </c>
      <c r="IA209" s="86">
        <f t="shared" si="246"/>
        <v>9.0094354457164456E-65</v>
      </c>
      <c r="IB209" s="86">
        <f t="shared" si="246"/>
        <v>1.6238920997916441E-66</v>
      </c>
      <c r="IC209" s="86">
        <f t="shared" si="246"/>
        <v>3.1433654247232216E-61</v>
      </c>
      <c r="ID209" s="86">
        <f t="shared" si="246"/>
        <v>8.6619294968868101E-66</v>
      </c>
      <c r="IE209" s="86">
        <f t="shared" si="246"/>
        <v>1.6770782686172904E-58</v>
      </c>
      <c r="IF209" s="86">
        <f t="shared" si="246"/>
        <v>1.5447390425451741E-129</v>
      </c>
      <c r="IG209" s="86">
        <f t="shared" si="246"/>
        <v>2.5197833085173926E-109</v>
      </c>
      <c r="II209" s="86">
        <f t="shared" si="247"/>
        <v>9.6297727376502054E-9</v>
      </c>
      <c r="IJ209" s="86">
        <f t="shared" si="247"/>
        <v>7.1262906646994567E-10</v>
      </c>
      <c r="IK209" s="86">
        <f t="shared" si="247"/>
        <v>6.0439323325650671E-10</v>
      </c>
      <c r="IL209" s="86">
        <f t="shared" si="247"/>
        <v>7.0762862497817359E-11</v>
      </c>
      <c r="IM209" s="86">
        <f t="shared" si="247"/>
        <v>5.8714209854158879E-11</v>
      </c>
      <c r="IN209" s="86">
        <f t="shared" si="247"/>
        <v>1.1334626397701892E-11</v>
      </c>
      <c r="IO209" s="86">
        <f t="shared" si="247"/>
        <v>2.1300465647576626E-10</v>
      </c>
      <c r="IP209" s="86">
        <f t="shared" si="247"/>
        <v>2.9699814059025063E-11</v>
      </c>
      <c r="IQ209" s="86">
        <f t="shared" si="247"/>
        <v>2.1040385251687058E-11</v>
      </c>
      <c r="IR209" s="86">
        <f t="shared" si="247"/>
        <v>4.9939586876728524E-12</v>
      </c>
      <c r="IS209" s="86">
        <f t="shared" si="247"/>
        <v>5.8783924725994884E-11</v>
      </c>
      <c r="IT209" s="86">
        <f t="shared" si="247"/>
        <v>2.4353773923908757E-11</v>
      </c>
      <c r="IU209" s="86">
        <f t="shared" si="247"/>
        <v>1.2591084788048228E-10</v>
      </c>
      <c r="IV209" s="86">
        <f t="shared" si="247"/>
        <v>2.6346560222773439E-16</v>
      </c>
      <c r="IW209" s="86">
        <f t="shared" si="247"/>
        <v>2.163320856495211E-40</v>
      </c>
      <c r="IY209" s="86">
        <f t="shared" si="248"/>
        <v>9.6297727376502054E-9</v>
      </c>
      <c r="IZ209" s="86">
        <f t="shared" si="248"/>
        <v>7.1262906646994567E-10</v>
      </c>
      <c r="JA209" s="86">
        <f t="shared" si="248"/>
        <v>6.0439323325650671E-10</v>
      </c>
      <c r="JB209" s="86">
        <f t="shared" si="248"/>
        <v>7.0762862497817359E-11</v>
      </c>
      <c r="JC209" s="86">
        <f t="shared" si="248"/>
        <v>5.8714209854158879E-11</v>
      </c>
      <c r="JD209" s="86">
        <f t="shared" si="248"/>
        <v>1.1334626397701892E-11</v>
      </c>
      <c r="JE209" s="86">
        <f t="shared" si="248"/>
        <v>2.1300465647576626E-10</v>
      </c>
      <c r="JF209" s="86">
        <f t="shared" si="248"/>
        <v>2.9699814059025063E-11</v>
      </c>
      <c r="JG209" s="86">
        <f t="shared" si="248"/>
        <v>2.1040385251687058E-11</v>
      </c>
      <c r="JH209" s="86">
        <f t="shared" si="248"/>
        <v>4.9939586876728524E-12</v>
      </c>
      <c r="JI209" s="86">
        <f t="shared" si="248"/>
        <v>5.8783924725994884E-11</v>
      </c>
      <c r="JJ209" s="86">
        <f t="shared" si="248"/>
        <v>2.4353773923908757E-11</v>
      </c>
      <c r="JK209" s="86">
        <f t="shared" si="248"/>
        <v>1.2591084788048228E-10</v>
      </c>
      <c r="JL209" s="86">
        <f t="shared" si="248"/>
        <v>2.6346560222773439E-16</v>
      </c>
      <c r="JM209" s="86">
        <f t="shared" si="248"/>
        <v>2.163320856495211E-40</v>
      </c>
    </row>
    <row r="210" spans="2:273" x14ac:dyDescent="0.25">
      <c r="B210" s="2">
        <v>183</v>
      </c>
      <c r="C210" s="37">
        <v>102.53400000000001</v>
      </c>
      <c r="D210" s="37">
        <v>99.397000000000006</v>
      </c>
      <c r="E210" s="37">
        <v>101.96599999999999</v>
      </c>
      <c r="F210" s="37">
        <v>101.46599999999999</v>
      </c>
      <c r="G210" s="37">
        <v>102.46599999999999</v>
      </c>
      <c r="H210" s="37">
        <v>106.328</v>
      </c>
      <c r="I210" s="37">
        <v>106.914</v>
      </c>
      <c r="J210" s="37">
        <v>106.845</v>
      </c>
      <c r="K210" s="37">
        <v>107.414</v>
      </c>
      <c r="L210" s="37">
        <v>104.879</v>
      </c>
      <c r="M210" s="37">
        <v>106.655</v>
      </c>
      <c r="N210" s="37">
        <v>107.89700000000001</v>
      </c>
      <c r="O210" s="37">
        <v>108.13800000000001</v>
      </c>
      <c r="P210" s="37">
        <v>109.20699999999999</v>
      </c>
      <c r="Q210" s="37">
        <v>110.5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110.11616568096582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0.38383431903417886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110.11616568096582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110.5</v>
      </c>
      <c r="DK210" s="2">
        <f t="shared" si="251"/>
        <v>174.97665534709193</v>
      </c>
      <c r="DL210" s="2">
        <f t="shared" si="251"/>
        <v>138.90811673414308</v>
      </c>
      <c r="DM210" s="2">
        <f t="shared" si="251"/>
        <v>139.38992121676333</v>
      </c>
      <c r="DN210" s="2">
        <f t="shared" si="251"/>
        <v>148.40394453441294</v>
      </c>
      <c r="DO210" s="2">
        <f t="shared" si="251"/>
        <v>163.40070103189495</v>
      </c>
      <c r="DP210" s="2">
        <f t="shared" si="251"/>
        <v>164.76304694167851</v>
      </c>
      <c r="DQ210" s="2">
        <f t="shared" si="251"/>
        <v>145.92583292682929</v>
      </c>
      <c r="DR210" s="2">
        <f t="shared" si="251"/>
        <v>149.4661607396871</v>
      </c>
      <c r="DS210" s="2">
        <f t="shared" si="251"/>
        <v>148.54321419991425</v>
      </c>
      <c r="DT210" s="2">
        <f t="shared" si="251"/>
        <v>152.44876173541962</v>
      </c>
      <c r="DU210" s="2">
        <f t="shared" si="251"/>
        <v>151.81684062078273</v>
      </c>
      <c r="DV210" s="2">
        <f t="shared" si="251"/>
        <v>160.10822403982928</v>
      </c>
      <c r="DW210" s="2">
        <f t="shared" si="251"/>
        <v>160.35201586606848</v>
      </c>
      <c r="DX210" s="2">
        <f t="shared" si="251"/>
        <v>164.09733341913341</v>
      </c>
      <c r="DY210" s="2">
        <f t="shared" si="251"/>
        <v>170.20617315535776</v>
      </c>
      <c r="EA210" s="2">
        <f t="shared" si="240"/>
        <v>101.71304410194344</v>
      </c>
      <c r="EB210" s="2">
        <f t="shared" si="240"/>
        <v>103.70664464595183</v>
      </c>
      <c r="EC210" s="2">
        <f t="shared" si="240"/>
        <v>100.86739892994484</v>
      </c>
      <c r="ED210" s="2">
        <f t="shared" si="240"/>
        <v>100.02986319793001</v>
      </c>
      <c r="EE210" s="2">
        <f t="shared" si="240"/>
        <v>100.34332132782031</v>
      </c>
      <c r="EF210" s="2">
        <f t="shared" si="239"/>
        <v>105.06179285682751</v>
      </c>
      <c r="EG210" s="2">
        <f t="shared" si="239"/>
        <v>107.49941343843405</v>
      </c>
      <c r="EH210" s="2">
        <f t="shared" si="239"/>
        <v>105.69192211217253</v>
      </c>
      <c r="EI210" s="2">
        <f t="shared" si="239"/>
        <v>102.76960520289455</v>
      </c>
      <c r="EJ210" s="2">
        <f t="shared" si="239"/>
        <v>105.49765567502848</v>
      </c>
      <c r="EK210" s="2">
        <f t="shared" si="239"/>
        <v>104.66405973084774</v>
      </c>
      <c r="EL210" s="2">
        <f t="shared" si="179"/>
        <v>106.68651571429271</v>
      </c>
      <c r="EM210" s="2">
        <f t="shared" si="179"/>
        <v>106.7041518389791</v>
      </c>
      <c r="EN210" s="2">
        <f t="shared" si="179"/>
        <v>108.18738666755763</v>
      </c>
      <c r="EO210" s="2">
        <f t="shared" si="179"/>
        <v>110.91012403802627</v>
      </c>
      <c r="EQ210" s="2">
        <f t="shared" si="252"/>
        <v>100.60715515330622</v>
      </c>
      <c r="ER210" s="2">
        <f t="shared" si="252"/>
        <v>101.8701476046468</v>
      </c>
      <c r="ES210" s="2">
        <f t="shared" si="252"/>
        <v>101.36493931906455</v>
      </c>
      <c r="ET210" s="2">
        <f t="shared" si="252"/>
        <v>101.00553852824271</v>
      </c>
      <c r="EU210" s="2">
        <f t="shared" si="252"/>
        <v>101.68373171009442</v>
      </c>
      <c r="EV210" s="2">
        <f t="shared" si="252"/>
        <v>104.04322444406712</v>
      </c>
      <c r="EW210" s="2">
        <f t="shared" si="252"/>
        <v>106.82625296525227</v>
      </c>
      <c r="EX210" s="2">
        <f t="shared" si="252"/>
        <v>107.51412155568801</v>
      </c>
      <c r="EY210" s="2">
        <f t="shared" si="252"/>
        <v>103.42791965537057</v>
      </c>
      <c r="EZ210" s="2">
        <f t="shared" si="252"/>
        <v>105.0799124368851</v>
      </c>
      <c r="FA210" s="2">
        <f t="shared" si="252"/>
        <v>105.80533723209842</v>
      </c>
      <c r="FB210" s="2">
        <f t="shared" si="252"/>
        <v>106.68058433630523</v>
      </c>
      <c r="FC210" s="2">
        <f t="shared" si="252"/>
        <v>107.03337179767331</v>
      </c>
      <c r="FD210" s="2">
        <f t="shared" si="252"/>
        <v>107.88512984941221</v>
      </c>
      <c r="FE210" s="2">
        <f t="shared" si="252"/>
        <v>110.09134367817568</v>
      </c>
      <c r="FG210" s="2">
        <f t="shared" si="253"/>
        <v>0.99999780060829968</v>
      </c>
      <c r="FH210" s="2">
        <f t="shared" si="253"/>
        <v>0.99999782561499484</v>
      </c>
      <c r="FI210" s="2">
        <f t="shared" si="253"/>
        <v>0.99999781739388494</v>
      </c>
      <c r="FJ210" s="2">
        <f t="shared" si="253"/>
        <v>0.99999785680720354</v>
      </c>
      <c r="FK210" s="2">
        <f t="shared" si="253"/>
        <v>0.99999801209403161</v>
      </c>
      <c r="FL210" s="2">
        <f t="shared" si="253"/>
        <v>0.99999777588292849</v>
      </c>
      <c r="FM210" s="2">
        <f t="shared" si="253"/>
        <v>0.99999797684103808</v>
      </c>
      <c r="FN210" s="2">
        <f t="shared" si="253"/>
        <v>0.99999772813297272</v>
      </c>
      <c r="FO210" s="2">
        <f t="shared" si="253"/>
        <v>0.99999758741359579</v>
      </c>
      <c r="FP210" s="2">
        <f t="shared" si="253"/>
        <v>0.99999759406097222</v>
      </c>
      <c r="FQ210" s="2">
        <f t="shared" si="253"/>
        <v>0.99999784708228345</v>
      </c>
      <c r="FR210" s="2">
        <f t="shared" si="253"/>
        <v>0.99999755856123218</v>
      </c>
      <c r="FS210" s="2">
        <f t="shared" si="253"/>
        <v>0.99999791505341462</v>
      </c>
      <c r="FT210" s="2">
        <f t="shared" si="253"/>
        <v>0.9999975479892862</v>
      </c>
      <c r="FU210" s="2">
        <f t="shared" si="253"/>
        <v>0.99999706967185908</v>
      </c>
      <c r="FW210" s="2">
        <f t="shared" si="244"/>
        <v>0.98429574685934529</v>
      </c>
      <c r="FX210" s="2">
        <f t="shared" si="244"/>
        <v>0.98535472630199128</v>
      </c>
      <c r="FY210" s="2">
        <f t="shared" si="244"/>
        <v>0.98476071549377187</v>
      </c>
      <c r="FZ210" s="2">
        <f t="shared" si="244"/>
        <v>0.98563775914792984</v>
      </c>
      <c r="GA210" s="2">
        <f t="shared" si="244"/>
        <v>0.98582366087285367</v>
      </c>
      <c r="GB210" s="2">
        <f t="shared" si="244"/>
        <v>0.9859069291771273</v>
      </c>
      <c r="GC210" s="2">
        <f t="shared" si="244"/>
        <v>0.98586701056093207</v>
      </c>
      <c r="GD210" s="2">
        <f t="shared" si="244"/>
        <v>0.98576862458712822</v>
      </c>
      <c r="GE210" s="2">
        <f t="shared" si="244"/>
        <v>0.98617730917107105</v>
      </c>
      <c r="GF210" s="2">
        <f t="shared" si="244"/>
        <v>0.98634645788006559</v>
      </c>
      <c r="GG210" s="2">
        <f t="shared" si="244"/>
        <v>0.98592764367359387</v>
      </c>
      <c r="GH210" s="2">
        <f t="shared" si="244"/>
        <v>0.98413509699313584</v>
      </c>
      <c r="GI210" s="2">
        <f t="shared" si="244"/>
        <v>0.98580231609996083</v>
      </c>
      <c r="GJ210" s="2">
        <f t="shared" si="244"/>
        <v>0.97649009994906866</v>
      </c>
      <c r="GK210" s="2">
        <f t="shared" si="244"/>
        <v>0.96989638843649983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4.5073501469955474E-49</v>
      </c>
      <c r="HT210" s="86">
        <f t="shared" si="246"/>
        <v>8.5985034845514901E-58</v>
      </c>
      <c r="HU210" s="86">
        <f t="shared" si="246"/>
        <v>2.61969020185946E-58</v>
      </c>
      <c r="HV210" s="86">
        <f t="shared" si="246"/>
        <v>7.2969035161316946E-62</v>
      </c>
      <c r="HW210" s="86">
        <f t="shared" si="246"/>
        <v>1.8285511105814885E-62</v>
      </c>
      <c r="HX210" s="86">
        <f t="shared" si="246"/>
        <v>1.3158888618150294E-67</v>
      </c>
      <c r="HY210" s="86">
        <f t="shared" si="246"/>
        <v>1.4848232887156037E-59</v>
      </c>
      <c r="HZ210" s="86">
        <f t="shared" si="246"/>
        <v>3.4705952636200652E-65</v>
      </c>
      <c r="IA210" s="86">
        <f t="shared" si="246"/>
        <v>1.5091636566078502E-66</v>
      </c>
      <c r="IB210" s="86">
        <f t="shared" si="246"/>
        <v>2.290887266020147E-68</v>
      </c>
      <c r="IC210" s="86">
        <f t="shared" si="246"/>
        <v>6.3594271454644265E-63</v>
      </c>
      <c r="ID210" s="86">
        <f t="shared" si="246"/>
        <v>1.2331977071943078E-67</v>
      </c>
      <c r="IE210" s="86">
        <f t="shared" si="246"/>
        <v>3.9357590250507853E-60</v>
      </c>
      <c r="IF210" s="86">
        <f t="shared" si="246"/>
        <v>1.9969442522359848E-133</v>
      </c>
      <c r="IG210" s="86">
        <f t="shared" si="246"/>
        <v>1.1371856938311619E-112</v>
      </c>
      <c r="II210" s="86">
        <f t="shared" si="247"/>
        <v>4.4180774182976381E-9</v>
      </c>
      <c r="IJ210" s="86">
        <f t="shared" si="247"/>
        <v>2.9545030829846889E-10</v>
      </c>
      <c r="IK210" s="86">
        <f t="shared" si="247"/>
        <v>2.465590659235775E-10</v>
      </c>
      <c r="IL210" s="86">
        <f t="shared" si="247"/>
        <v>2.6614467304701012E-11</v>
      </c>
      <c r="IM210" s="86">
        <f t="shared" si="247"/>
        <v>2.1971566583624082E-11</v>
      </c>
      <c r="IN210" s="86">
        <f t="shared" si="247"/>
        <v>3.9516861193257267E-12</v>
      </c>
      <c r="IO210" s="86">
        <f t="shared" si="247"/>
        <v>8.4408500894440577E-11</v>
      </c>
      <c r="IP210" s="86">
        <f t="shared" si="247"/>
        <v>1.0775588885840655E-11</v>
      </c>
      <c r="IQ210" s="86">
        <f t="shared" si="247"/>
        <v>7.574403868155185E-12</v>
      </c>
      <c r="IR210" s="86">
        <f t="shared" si="247"/>
        <v>1.6937345456697472E-12</v>
      </c>
      <c r="IS210" s="86">
        <f t="shared" si="247"/>
        <v>2.2038083480667927E-11</v>
      </c>
      <c r="IT210" s="86">
        <f t="shared" si="247"/>
        <v>8.5150749433106134E-12</v>
      </c>
      <c r="IU210" s="86">
        <f t="shared" si="247"/>
        <v>4.8705744339892912E-11</v>
      </c>
      <c r="IV210" s="86">
        <f t="shared" si="247"/>
        <v>4.5999850891983599E-17</v>
      </c>
      <c r="IW210" s="86">
        <f t="shared" si="247"/>
        <v>1.5861494611623605E-42</v>
      </c>
      <c r="IY210" s="86">
        <f t="shared" si="248"/>
        <v>4.4180774182976381E-9</v>
      </c>
      <c r="IZ210" s="86">
        <f t="shared" si="248"/>
        <v>2.9545030829846889E-10</v>
      </c>
      <c r="JA210" s="86">
        <f t="shared" si="248"/>
        <v>2.465590659235775E-10</v>
      </c>
      <c r="JB210" s="86">
        <f t="shared" si="248"/>
        <v>2.6614467304701012E-11</v>
      </c>
      <c r="JC210" s="86">
        <f t="shared" si="248"/>
        <v>2.1971566583624082E-11</v>
      </c>
      <c r="JD210" s="86">
        <f t="shared" si="248"/>
        <v>3.9516861193257267E-12</v>
      </c>
      <c r="JE210" s="86">
        <f t="shared" si="248"/>
        <v>8.4408500894440577E-11</v>
      </c>
      <c r="JF210" s="86">
        <f t="shared" si="248"/>
        <v>1.0775588885840655E-11</v>
      </c>
      <c r="JG210" s="86">
        <f t="shared" si="248"/>
        <v>7.574403868155185E-12</v>
      </c>
      <c r="JH210" s="86">
        <f t="shared" si="248"/>
        <v>1.6937345456697472E-12</v>
      </c>
      <c r="JI210" s="86">
        <f t="shared" si="248"/>
        <v>2.2038083480667927E-11</v>
      </c>
      <c r="JJ210" s="86">
        <f t="shared" si="248"/>
        <v>8.5150749433106134E-12</v>
      </c>
      <c r="JK210" s="86">
        <f t="shared" si="248"/>
        <v>4.8705744339892912E-11</v>
      </c>
      <c r="JL210" s="86">
        <f t="shared" si="248"/>
        <v>4.5999850891983599E-17</v>
      </c>
      <c r="JM210" s="86">
        <f t="shared" si="248"/>
        <v>1.5861494611623605E-42</v>
      </c>
    </row>
    <row r="211" spans="2:273" x14ac:dyDescent="0.25">
      <c r="B211" s="2">
        <v>184</v>
      </c>
      <c r="C211" s="37">
        <v>103.224</v>
      </c>
      <c r="D211" s="37">
        <v>100.60299999999999</v>
      </c>
      <c r="E211" s="37">
        <v>102.276</v>
      </c>
      <c r="F211" s="37">
        <v>103.483</v>
      </c>
      <c r="G211" s="37">
        <v>103.345</v>
      </c>
      <c r="H211" s="37">
        <v>102.517</v>
      </c>
      <c r="I211" s="37">
        <v>107.39700000000001</v>
      </c>
      <c r="J211" s="37">
        <v>108.121</v>
      </c>
      <c r="K211" s="37">
        <v>106.828</v>
      </c>
      <c r="L211" s="37">
        <v>106.60299999999999</v>
      </c>
      <c r="M211" s="37">
        <v>105.914</v>
      </c>
      <c r="N211" s="37">
        <v>107.89700000000001</v>
      </c>
      <c r="O211" s="37">
        <v>108.517</v>
      </c>
      <c r="P211" s="37">
        <v>110.621</v>
      </c>
      <c r="Q211" s="37">
        <v>111.69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110.01363147462119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1.6763685253788054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110.01363147462119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111.69</v>
      </c>
      <c r="DK211" s="2">
        <f t="shared" si="251"/>
        <v>175.33680243902438</v>
      </c>
      <c r="DL211" s="2">
        <f t="shared" si="251"/>
        <v>139.05289507422404</v>
      </c>
      <c r="DM211" s="2">
        <f t="shared" si="251"/>
        <v>139.53803413940255</v>
      </c>
      <c r="DN211" s="2">
        <f t="shared" si="251"/>
        <v>148.60709898785424</v>
      </c>
      <c r="DO211" s="2">
        <f t="shared" si="251"/>
        <v>163.68638742964353</v>
      </c>
      <c r="DP211" s="2">
        <f t="shared" si="251"/>
        <v>165.07798862019914</v>
      </c>
      <c r="DQ211" s="2">
        <f t="shared" si="251"/>
        <v>146.11518020637902</v>
      </c>
      <c r="DR211" s="2">
        <f t="shared" si="251"/>
        <v>149.67775675675679</v>
      </c>
      <c r="DS211" s="2">
        <f t="shared" si="251"/>
        <v>148.75596143286145</v>
      </c>
      <c r="DT211" s="2">
        <f t="shared" si="251"/>
        <v>152.66287956377431</v>
      </c>
      <c r="DU211" s="2">
        <f t="shared" si="251"/>
        <v>152.01438981106614</v>
      </c>
      <c r="DV211" s="2">
        <f t="shared" si="251"/>
        <v>160.36249928876242</v>
      </c>
      <c r="DW211" s="2">
        <f t="shared" si="251"/>
        <v>160.58503698435277</v>
      </c>
      <c r="DX211" s="2">
        <f t="shared" si="251"/>
        <v>164.36646713856712</v>
      </c>
      <c r="DY211" s="2">
        <f t="shared" si="251"/>
        <v>170.51303856136445</v>
      </c>
      <c r="EA211" s="2">
        <f t="shared" si="240"/>
        <v>101.6297743023421</v>
      </c>
      <c r="EB211" s="2">
        <f t="shared" si="240"/>
        <v>103.66162502745979</v>
      </c>
      <c r="EC211" s="2">
        <f t="shared" si="240"/>
        <v>100.78561309888724</v>
      </c>
      <c r="ED211" s="2">
        <f t="shared" si="240"/>
        <v>99.929883573900327</v>
      </c>
      <c r="EE211" s="2">
        <f t="shared" si="240"/>
        <v>100.24709125245595</v>
      </c>
      <c r="EF211" s="2">
        <f t="shared" si="239"/>
        <v>105.02356667598684</v>
      </c>
      <c r="EG211" s="2">
        <f t="shared" si="239"/>
        <v>107.47626559417063</v>
      </c>
      <c r="EH211" s="2">
        <f t="shared" si="239"/>
        <v>105.64737472894566</v>
      </c>
      <c r="EI211" s="2">
        <f t="shared" si="239"/>
        <v>102.70097137491983</v>
      </c>
      <c r="EJ211" s="2">
        <f t="shared" si="239"/>
        <v>105.44228129482586</v>
      </c>
      <c r="EK211" s="2">
        <f t="shared" si="239"/>
        <v>104.57947907068719</v>
      </c>
      <c r="EL211" s="2">
        <f t="shared" ref="EL211:EL222" si="254">CP$228*$B211+CP$229</f>
        <v>106.6100480331994</v>
      </c>
      <c r="EM211" s="2">
        <f t="shared" ref="EM211:EM222" si="255">CQ$228*$B211+CQ$229</f>
        <v>106.60230450796286</v>
      </c>
      <c r="EN211" s="2">
        <f t="shared" ref="EN211:EN222" si="256">CR$228*$B211+CR$229</f>
        <v>108.098028256893</v>
      </c>
      <c r="EO211" s="2">
        <f t="shared" ref="EO211:EO222" si="257">CS$228*$B211+CS$229</f>
        <v>110.8170153269094</v>
      </c>
      <c r="EQ211" s="2">
        <f t="shared" si="252"/>
        <v>100.51086727824978</v>
      </c>
      <c r="ER211" s="2">
        <f t="shared" si="252"/>
        <v>101.80329745135255</v>
      </c>
      <c r="ES211" s="2">
        <f t="shared" si="252"/>
        <v>101.28906082141972</v>
      </c>
      <c r="ET211" s="2">
        <f t="shared" si="252"/>
        <v>100.91709565269699</v>
      </c>
      <c r="EU211" s="2">
        <f t="shared" si="252"/>
        <v>101.60341931251641</v>
      </c>
      <c r="EV211" s="2">
        <f t="shared" si="252"/>
        <v>103.99294787612871</v>
      </c>
      <c r="EW211" s="2">
        <f t="shared" si="252"/>
        <v>106.79525247034749</v>
      </c>
      <c r="EX211" s="2">
        <f t="shared" si="252"/>
        <v>107.4908632408038</v>
      </c>
      <c r="EY211" s="2">
        <f t="shared" si="252"/>
        <v>103.36709490937918</v>
      </c>
      <c r="EZ211" s="2">
        <f t="shared" si="252"/>
        <v>105.01954843738197</v>
      </c>
      <c r="FA211" s="2">
        <f t="shared" si="252"/>
        <v>105.73419863065524</v>
      </c>
      <c r="FB211" s="2">
        <f t="shared" si="252"/>
        <v>106.60405076428084</v>
      </c>
      <c r="FC211" s="2">
        <f t="shared" si="252"/>
        <v>106.93541853967659</v>
      </c>
      <c r="FD211" s="2">
        <f t="shared" si="252"/>
        <v>107.79222203738422</v>
      </c>
      <c r="FE211" s="2">
        <f t="shared" si="252"/>
        <v>109.99072606543805</v>
      </c>
      <c r="FG211" s="2">
        <f t="shared" si="253"/>
        <v>0.99999799413054113</v>
      </c>
      <c r="FH211" s="2">
        <f t="shared" si="253"/>
        <v>0.99999801693692691</v>
      </c>
      <c r="FI211" s="2">
        <f t="shared" si="253"/>
        <v>0.99999800943918282</v>
      </c>
      <c r="FJ211" s="2">
        <f t="shared" si="253"/>
        <v>0.99999804538457016</v>
      </c>
      <c r="FK211" s="2">
        <f t="shared" si="253"/>
        <v>0.99999818700789211</v>
      </c>
      <c r="FL211" s="2">
        <f t="shared" si="253"/>
        <v>0.9999979715807259</v>
      </c>
      <c r="FM211" s="2">
        <f t="shared" si="253"/>
        <v>0.99999815485676846</v>
      </c>
      <c r="FN211" s="2">
        <f t="shared" si="253"/>
        <v>0.99999792803223142</v>
      </c>
      <c r="FO211" s="2">
        <f t="shared" si="253"/>
        <v>0.99999779969458136</v>
      </c>
      <c r="FP211" s="2">
        <f t="shared" si="253"/>
        <v>0.99999780575706332</v>
      </c>
      <c r="FQ211" s="2">
        <f t="shared" si="253"/>
        <v>0.99999803651533437</v>
      </c>
      <c r="FR211" s="2">
        <f t="shared" si="253"/>
        <v>0.99999777338090179</v>
      </c>
      <c r="FS211" s="2">
        <f t="shared" si="253"/>
        <v>0.99999809850576582</v>
      </c>
      <c r="FT211" s="2">
        <f t="shared" si="253"/>
        <v>0.99999776373916838</v>
      </c>
      <c r="FU211" s="2">
        <f t="shared" si="253"/>
        <v>0.99999732750828352</v>
      </c>
      <c r="FW211" s="2">
        <f t="shared" si="244"/>
        <v>0.98565773270867019</v>
      </c>
      <c r="FX211" s="2">
        <f t="shared" si="244"/>
        <v>0.98662611771847863</v>
      </c>
      <c r="FY211" s="2">
        <f t="shared" si="244"/>
        <v>0.98608294608208169</v>
      </c>
      <c r="FZ211" s="2">
        <f t="shared" si="244"/>
        <v>0.98688490684004093</v>
      </c>
      <c r="GA211" s="2">
        <f t="shared" si="244"/>
        <v>0.98705487777187373</v>
      </c>
      <c r="GB211" s="2">
        <f t="shared" si="244"/>
        <v>0.98713100861818148</v>
      </c>
      <c r="GC211" s="2">
        <f t="shared" si="244"/>
        <v>0.98709451182081498</v>
      </c>
      <c r="GD211" s="2">
        <f t="shared" si="244"/>
        <v>0.98700455838445156</v>
      </c>
      <c r="GE211" s="2">
        <f t="shared" si="244"/>
        <v>0.9873782049150005</v>
      </c>
      <c r="GF211" s="2">
        <f t="shared" si="244"/>
        <v>0.98753284400222285</v>
      </c>
      <c r="GG211" s="2">
        <f t="shared" si="244"/>
        <v>0.98714994736941541</v>
      </c>
      <c r="GH211" s="2">
        <f t="shared" si="244"/>
        <v>0.98551081046041888</v>
      </c>
      <c r="GI211" s="2">
        <f t="shared" si="244"/>
        <v>0.98703536241587786</v>
      </c>
      <c r="GJ211" s="2">
        <f t="shared" si="244"/>
        <v>0.9785142705897476</v>
      </c>
      <c r="GK211" s="2">
        <f t="shared" si="244"/>
        <v>0.97247226471871995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1.9596654018362219E-50</v>
      </c>
      <c r="HT211" s="86">
        <f t="shared" si="246"/>
        <v>2.3505307858213017E-59</v>
      </c>
      <c r="HU211" s="86">
        <f t="shared" si="246"/>
        <v>6.6912498641683286E-60</v>
      </c>
      <c r="HV211" s="86">
        <f t="shared" si="246"/>
        <v>1.4421265234857578E-63</v>
      </c>
      <c r="HW211" s="86">
        <f t="shared" si="246"/>
        <v>3.5294354912707903E-64</v>
      </c>
      <c r="HX211" s="86">
        <f t="shared" si="246"/>
        <v>1.8662062503372119E-69</v>
      </c>
      <c r="HY211" s="86">
        <f t="shared" si="246"/>
        <v>3.5466224971858283E-61</v>
      </c>
      <c r="HZ211" s="86">
        <f t="shared" si="246"/>
        <v>5.7482599751091532E-67</v>
      </c>
      <c r="IA211" s="86">
        <f t="shared" si="246"/>
        <v>2.3890587242970346E-68</v>
      </c>
      <c r="IB211" s="86">
        <f t="shared" si="246"/>
        <v>3.0444818017070917E-70</v>
      </c>
      <c r="IC211" s="86">
        <f t="shared" si="246"/>
        <v>1.2184067097707225E-64</v>
      </c>
      <c r="ID211" s="86">
        <f t="shared" si="246"/>
        <v>1.6532465991241639E-69</v>
      </c>
      <c r="IE211" s="86">
        <f t="shared" si="246"/>
        <v>8.761558901208572E-62</v>
      </c>
      <c r="IF211" s="86">
        <f t="shared" si="246"/>
        <v>2.2577738174263386E-137</v>
      </c>
      <c r="IG211" s="86">
        <f t="shared" si="246"/>
        <v>4.5621971994207493E-116</v>
      </c>
      <c r="II211" s="86">
        <f t="shared" si="247"/>
        <v>1.9935513763660053E-9</v>
      </c>
      <c r="IJ211" s="86">
        <f t="shared" si="247"/>
        <v>1.2023470777948917E-10</v>
      </c>
      <c r="IK211" s="86">
        <f t="shared" si="247"/>
        <v>9.8676785352442454E-11</v>
      </c>
      <c r="IL211" s="86">
        <f t="shared" si="247"/>
        <v>9.8053411641557488E-12</v>
      </c>
      <c r="IM211" s="86">
        <f t="shared" si="247"/>
        <v>8.0536079588787152E-12</v>
      </c>
      <c r="IN211" s="86">
        <f t="shared" si="247"/>
        <v>1.3474406556064187E-12</v>
      </c>
      <c r="IO211" s="86">
        <f t="shared" si="247"/>
        <v>3.2805398489961566E-11</v>
      </c>
      <c r="IP211" s="86">
        <f t="shared" si="247"/>
        <v>3.8268164496550007E-12</v>
      </c>
      <c r="IQ211" s="86">
        <f t="shared" si="247"/>
        <v>2.6689555412408038E-12</v>
      </c>
      <c r="IR211" s="86">
        <f t="shared" si="247"/>
        <v>5.6157588133178421E-13</v>
      </c>
      <c r="IS211" s="86">
        <f t="shared" si="247"/>
        <v>8.0934464126310532E-12</v>
      </c>
      <c r="IT211" s="86">
        <f t="shared" si="247"/>
        <v>2.9101622713814781E-12</v>
      </c>
      <c r="IU211" s="86">
        <f t="shared" si="247"/>
        <v>1.8468046006328612E-11</v>
      </c>
      <c r="IV211" s="86">
        <f t="shared" si="247"/>
        <v>7.697162892654001E-18</v>
      </c>
      <c r="IW211" s="86">
        <f t="shared" si="247"/>
        <v>1.020449662798596E-44</v>
      </c>
      <c r="IY211" s="86">
        <f t="shared" si="248"/>
        <v>1.9935513763660053E-9</v>
      </c>
      <c r="IZ211" s="86">
        <f t="shared" si="248"/>
        <v>1.2023470777948917E-10</v>
      </c>
      <c r="JA211" s="86">
        <f t="shared" si="248"/>
        <v>9.8676785352442454E-11</v>
      </c>
      <c r="JB211" s="86">
        <f t="shared" si="248"/>
        <v>9.8053411641557488E-12</v>
      </c>
      <c r="JC211" s="86">
        <f t="shared" si="248"/>
        <v>8.0536079588787152E-12</v>
      </c>
      <c r="JD211" s="86">
        <f t="shared" si="248"/>
        <v>1.3474406556064187E-12</v>
      </c>
      <c r="JE211" s="86">
        <f t="shared" si="248"/>
        <v>3.2805398489961566E-11</v>
      </c>
      <c r="JF211" s="86">
        <f t="shared" si="248"/>
        <v>3.8268164496550007E-12</v>
      </c>
      <c r="JG211" s="86">
        <f t="shared" si="248"/>
        <v>2.6689555412408038E-12</v>
      </c>
      <c r="JH211" s="86">
        <f t="shared" si="248"/>
        <v>5.6157588133178421E-13</v>
      </c>
      <c r="JI211" s="86">
        <f t="shared" si="248"/>
        <v>8.0934464126310532E-12</v>
      </c>
      <c r="JJ211" s="86">
        <f t="shared" si="248"/>
        <v>2.9101622713814781E-12</v>
      </c>
      <c r="JK211" s="86">
        <f t="shared" si="248"/>
        <v>1.8468046006328612E-11</v>
      </c>
      <c r="JL211" s="86">
        <f t="shared" si="248"/>
        <v>7.697162892654001E-18</v>
      </c>
      <c r="JM211" s="86">
        <f t="shared" si="248"/>
        <v>1.020449662798596E-44</v>
      </c>
    </row>
    <row r="212" spans="2:273" x14ac:dyDescent="0.25">
      <c r="B212" s="2">
        <v>185</v>
      </c>
      <c r="C212" s="37">
        <v>103.05200000000001</v>
      </c>
      <c r="D212" s="37">
        <v>101.776</v>
      </c>
      <c r="E212" s="37">
        <v>101.39700000000001</v>
      </c>
      <c r="F212" s="37">
        <v>102.517</v>
      </c>
      <c r="G212" s="37">
        <v>103.39700000000001</v>
      </c>
      <c r="H212" s="37">
        <v>105.53400000000001</v>
      </c>
      <c r="I212" s="37">
        <v>105.879</v>
      </c>
      <c r="J212" s="37">
        <v>105.621</v>
      </c>
      <c r="K212" s="37">
        <v>108</v>
      </c>
      <c r="L212" s="37">
        <v>107.517</v>
      </c>
      <c r="M212" s="37">
        <v>105.672</v>
      </c>
      <c r="N212" s="37">
        <v>107.828</v>
      </c>
      <c r="O212" s="37">
        <v>109.224</v>
      </c>
      <c r="P212" s="37">
        <v>110.53400000000001</v>
      </c>
      <c r="Q212" s="37">
        <v>110.36199999999999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109.91123875029692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0.45076124970307774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>
        <f t="shared" si="258"/>
        <v>109.91123875029692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110.36199999999999</v>
      </c>
      <c r="DK212" s="2">
        <f t="shared" si="251"/>
        <v>175.69694953095683</v>
      </c>
      <c r="DL212" s="2">
        <f t="shared" si="251"/>
        <v>139.19767341430503</v>
      </c>
      <c r="DM212" s="2">
        <f t="shared" si="251"/>
        <v>139.68614706204178</v>
      </c>
      <c r="DN212" s="2">
        <f t="shared" si="251"/>
        <v>148.81025344129552</v>
      </c>
      <c r="DO212" s="2">
        <f t="shared" si="251"/>
        <v>163.97207382739214</v>
      </c>
      <c r="DP212" s="2">
        <f t="shared" si="251"/>
        <v>165.39293029871976</v>
      </c>
      <c r="DQ212" s="2">
        <f t="shared" si="251"/>
        <v>146.30452748592873</v>
      </c>
      <c r="DR212" s="2">
        <f t="shared" si="251"/>
        <v>149.88935277382649</v>
      </c>
      <c r="DS212" s="2">
        <f t="shared" si="251"/>
        <v>148.96870866580869</v>
      </c>
      <c r="DT212" s="2">
        <f t="shared" si="251"/>
        <v>152.87699739212897</v>
      </c>
      <c r="DU212" s="2">
        <f t="shared" si="251"/>
        <v>152.21193900134955</v>
      </c>
      <c r="DV212" s="2">
        <f t="shared" si="251"/>
        <v>160.61677453769556</v>
      </c>
      <c r="DW212" s="2">
        <f t="shared" si="251"/>
        <v>160.81805810263702</v>
      </c>
      <c r="DX212" s="2">
        <f t="shared" si="251"/>
        <v>164.63560085800083</v>
      </c>
      <c r="DY212" s="2">
        <f t="shared" si="251"/>
        <v>170.81990396737112</v>
      </c>
      <c r="EA212" s="2">
        <f t="shared" si="240"/>
        <v>101.54650450274076</v>
      </c>
      <c r="EB212" s="2">
        <f t="shared" si="240"/>
        <v>103.61660540896777</v>
      </c>
      <c r="EC212" s="2">
        <f t="shared" si="240"/>
        <v>100.70382726782962</v>
      </c>
      <c r="ED212" s="2">
        <f t="shared" si="240"/>
        <v>99.829903949870655</v>
      </c>
      <c r="EE212" s="2">
        <f t="shared" si="240"/>
        <v>100.15086117709158</v>
      </c>
      <c r="EF212" s="2">
        <f t="shared" si="239"/>
        <v>104.98534049514616</v>
      </c>
      <c r="EG212" s="2">
        <f t="shared" si="239"/>
        <v>107.45311774990721</v>
      </c>
      <c r="EH212" s="2">
        <f t="shared" si="239"/>
        <v>105.60282734571879</v>
      </c>
      <c r="EI212" s="2">
        <f t="shared" si="239"/>
        <v>102.63233754694511</v>
      </c>
      <c r="EJ212" s="2">
        <f t="shared" si="239"/>
        <v>105.38690691462324</v>
      </c>
      <c r="EK212" s="2">
        <f t="shared" si="239"/>
        <v>104.49489841052663</v>
      </c>
      <c r="EL212" s="2">
        <f t="shared" si="254"/>
        <v>106.5335803521061</v>
      </c>
      <c r="EM212" s="2">
        <f t="shared" si="255"/>
        <v>106.50045717694663</v>
      </c>
      <c r="EN212" s="2">
        <f t="shared" si="256"/>
        <v>108.00866984622839</v>
      </c>
      <c r="EO212" s="2">
        <f t="shared" si="257"/>
        <v>110.72390661579254</v>
      </c>
      <c r="EQ212" s="2">
        <f t="shared" si="252"/>
        <v>100.41457940319334</v>
      </c>
      <c r="ER212" s="2">
        <f t="shared" si="252"/>
        <v>101.73644729805828</v>
      </c>
      <c r="ES212" s="2">
        <f t="shared" si="252"/>
        <v>101.2131823237749</v>
      </c>
      <c r="ET212" s="2">
        <f t="shared" si="252"/>
        <v>100.82865277715125</v>
      </c>
      <c r="EU212" s="2">
        <f t="shared" si="252"/>
        <v>101.5231069149384</v>
      </c>
      <c r="EV212" s="2">
        <f t="shared" si="252"/>
        <v>103.9426713081903</v>
      </c>
      <c r="EW212" s="2">
        <f t="shared" si="252"/>
        <v>106.7642519754427</v>
      </c>
      <c r="EX212" s="2">
        <f t="shared" si="252"/>
        <v>107.46760492591962</v>
      </c>
      <c r="EY212" s="2">
        <f t="shared" si="252"/>
        <v>103.30627016338778</v>
      </c>
      <c r="EZ212" s="2">
        <f t="shared" si="252"/>
        <v>104.95918443787886</v>
      </c>
      <c r="FA212" s="2">
        <f t="shared" si="252"/>
        <v>105.66306002921206</v>
      </c>
      <c r="FB212" s="2">
        <f t="shared" si="252"/>
        <v>106.52751719225644</v>
      </c>
      <c r="FC212" s="2">
        <f t="shared" si="252"/>
        <v>106.83746528167988</v>
      </c>
      <c r="FD212" s="2">
        <f t="shared" si="252"/>
        <v>107.69931422535623</v>
      </c>
      <c r="FE212" s="2">
        <f t="shared" si="252"/>
        <v>109.89010845270042</v>
      </c>
      <c r="FG212" s="2">
        <f t="shared" si="253"/>
        <v>0.9999981706249883</v>
      </c>
      <c r="FH212" s="2">
        <f t="shared" si="253"/>
        <v>0.99999819142466662</v>
      </c>
      <c r="FI212" s="2">
        <f t="shared" si="253"/>
        <v>0.99999818458664036</v>
      </c>
      <c r="FJ212" s="2">
        <f t="shared" si="253"/>
        <v>0.99999821736923467</v>
      </c>
      <c r="FK212" s="2">
        <f t="shared" si="253"/>
        <v>0.99999834653128217</v>
      </c>
      <c r="FL212" s="2">
        <f t="shared" si="253"/>
        <v>0.99999815005930504</v>
      </c>
      <c r="FM212" s="2">
        <f t="shared" si="253"/>
        <v>0.99999831720909949</v>
      </c>
      <c r="FN212" s="2">
        <f t="shared" si="253"/>
        <v>0.99999811034259167</v>
      </c>
      <c r="FO212" s="2">
        <f t="shared" si="253"/>
        <v>0.99999799329721983</v>
      </c>
      <c r="FP212" s="2">
        <f t="shared" si="253"/>
        <v>0.99999799882627116</v>
      </c>
      <c r="FQ212" s="2">
        <f t="shared" si="253"/>
        <v>0.99999820928039262</v>
      </c>
      <c r="FR212" s="2">
        <f t="shared" si="253"/>
        <v>0.99999796929884943</v>
      </c>
      <c r="FS212" s="2">
        <f t="shared" si="253"/>
        <v>0.99999826581635731</v>
      </c>
      <c r="FT212" s="2">
        <f t="shared" si="253"/>
        <v>0.99999796050548062</v>
      </c>
      <c r="FU212" s="2">
        <f t="shared" si="253"/>
        <v>0.99999756265801332</v>
      </c>
      <c r="FW212" s="2">
        <f t="shared" ref="FW212:GK227" si="260">POWER(10,($B212-C$232)/C$229)/(1+POWER(10,($B212-C$232)/C$229))</f>
        <v>0.98690316903938624</v>
      </c>
      <c r="FX212" s="2">
        <f t="shared" si="260"/>
        <v>0.9877885044360476</v>
      </c>
      <c r="FY212" s="2">
        <f t="shared" si="260"/>
        <v>0.98729193431448403</v>
      </c>
      <c r="FZ212" s="2">
        <f t="shared" si="260"/>
        <v>0.98802507398151251</v>
      </c>
      <c r="GA212" s="2">
        <f t="shared" si="260"/>
        <v>0.98818044537866923</v>
      </c>
      <c r="GB212" s="2">
        <f t="shared" si="260"/>
        <v>0.98825003551035051</v>
      </c>
      <c r="GC212" s="2">
        <f t="shared" si="260"/>
        <v>0.98821667441966887</v>
      </c>
      <c r="GD212" s="2">
        <f t="shared" si="260"/>
        <v>0.98813444862475908</v>
      </c>
      <c r="GE212" s="2">
        <f t="shared" si="260"/>
        <v>0.98847598771947853</v>
      </c>
      <c r="GF212" s="2">
        <f t="shared" si="260"/>
        <v>0.98861733209660851</v>
      </c>
      <c r="GG212" s="2">
        <f t="shared" si="260"/>
        <v>0.98826734701047048</v>
      </c>
      <c r="GH212" s="2">
        <f t="shared" si="260"/>
        <v>0.98676883378340807</v>
      </c>
      <c r="GI212" s="2">
        <f t="shared" si="260"/>
        <v>0.98816260651700116</v>
      </c>
      <c r="GJ212" s="2">
        <f t="shared" si="260"/>
        <v>0.98036766673857167</v>
      </c>
      <c r="GK212" s="2">
        <f t="shared" si="260"/>
        <v>0.97483345007488442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8.1523854127137842E-52</v>
      </c>
      <c r="HT212" s="86">
        <f t="shared" si="262"/>
        <v>6.1170239348015724E-61</v>
      </c>
      <c r="HU212" s="86">
        <f t="shared" si="262"/>
        <v>1.6247453188324835E-61</v>
      </c>
      <c r="HV212" s="86">
        <f t="shared" si="262"/>
        <v>2.6988796690700662E-65</v>
      </c>
      <c r="HW212" s="86">
        <f t="shared" si="262"/>
        <v>6.4500998694387893E-66</v>
      </c>
      <c r="HX212" s="86">
        <f t="shared" si="262"/>
        <v>2.4960108967400447E-71</v>
      </c>
      <c r="HY212" s="86">
        <f t="shared" si="262"/>
        <v>8.0473070754592976E-63</v>
      </c>
      <c r="HZ212" s="86">
        <f t="shared" si="262"/>
        <v>8.9979446673367446E-69</v>
      </c>
      <c r="IA212" s="86">
        <f t="shared" si="262"/>
        <v>3.5741014757789146E-70</v>
      </c>
      <c r="IB212" s="86">
        <f t="shared" si="262"/>
        <v>3.8113945609424962E-72</v>
      </c>
      <c r="IC212" s="86">
        <f t="shared" si="262"/>
        <v>2.2106271868605145E-66</v>
      </c>
      <c r="ID212" s="86">
        <f t="shared" si="262"/>
        <v>2.0870224517833184E-71</v>
      </c>
      <c r="IE212" s="86">
        <f t="shared" si="262"/>
        <v>1.8501618255388604E-63</v>
      </c>
      <c r="IF212" s="86">
        <f t="shared" si="262"/>
        <v>2.2325224667832568E-141</v>
      </c>
      <c r="IG212" s="86">
        <f t="shared" si="262"/>
        <v>1.6270026620719872E-119</v>
      </c>
      <c r="II212" s="86">
        <f t="shared" ref="II212:IW227" si="263" xml:space="preserve"> _xlfn.NORM.DIST($B212, C$10, ABS(C$14), TRUE) * _xlfn.NORM.DIST(($B212 - C$10)*C$18, 0, ABS(C$14), TRUE) * 2</f>
        <v>8.8469067130697293E-10</v>
      </c>
      <c r="IJ212" s="86">
        <f t="shared" si="263"/>
        <v>4.8027826802152066E-11</v>
      </c>
      <c r="IK212" s="86">
        <f t="shared" si="263"/>
        <v>3.8743122609916583E-11</v>
      </c>
      <c r="IL212" s="86">
        <f t="shared" si="263"/>
        <v>3.5386149126015134E-12</v>
      </c>
      <c r="IM212" s="86">
        <f t="shared" si="263"/>
        <v>2.8915105051710267E-12</v>
      </c>
      <c r="IN212" s="86">
        <f t="shared" si="263"/>
        <v>4.4934708104246893E-13</v>
      </c>
      <c r="IO212" s="86">
        <f t="shared" si="263"/>
        <v>1.2504310810313933E-11</v>
      </c>
      <c r="IP212" s="86">
        <f t="shared" si="263"/>
        <v>1.3302604934750668E-12</v>
      </c>
      <c r="IQ212" s="86">
        <f t="shared" si="263"/>
        <v>9.2050374645873247E-13</v>
      </c>
      <c r="IR212" s="86">
        <f t="shared" si="263"/>
        <v>1.8202349879999597E-13</v>
      </c>
      <c r="IS212" s="86">
        <f t="shared" si="263"/>
        <v>2.911593888673951E-12</v>
      </c>
      <c r="IT212" s="86">
        <f t="shared" si="263"/>
        <v>9.7217622275019419E-13</v>
      </c>
      <c r="IU212" s="86">
        <f t="shared" si="263"/>
        <v>6.8640217401890404E-12</v>
      </c>
      <c r="IV212" s="86">
        <f t="shared" si="263"/>
        <v>1.2343429172764537E-18</v>
      </c>
      <c r="IW212" s="86">
        <f t="shared" si="263"/>
        <v>5.7603476608135652E-47</v>
      </c>
      <c r="IY212" s="86">
        <f t="shared" ref="IY212:JM227" si="264">GM212+HC212+HS212+II212</f>
        <v>8.8469067130697293E-10</v>
      </c>
      <c r="IZ212" s="86">
        <f t="shared" si="264"/>
        <v>4.8027826802152066E-11</v>
      </c>
      <c r="JA212" s="86">
        <f t="shared" si="264"/>
        <v>3.8743122609916583E-11</v>
      </c>
      <c r="JB212" s="86">
        <f t="shared" si="264"/>
        <v>3.5386149126015134E-12</v>
      </c>
      <c r="JC212" s="86">
        <f t="shared" si="264"/>
        <v>2.8915105051710267E-12</v>
      </c>
      <c r="JD212" s="86">
        <f t="shared" si="264"/>
        <v>4.4934708104246893E-13</v>
      </c>
      <c r="JE212" s="86">
        <f t="shared" si="264"/>
        <v>1.2504310810313933E-11</v>
      </c>
      <c r="JF212" s="86">
        <f t="shared" si="264"/>
        <v>1.3302604934750668E-12</v>
      </c>
      <c r="JG212" s="86">
        <f t="shared" si="264"/>
        <v>9.2050374645873247E-13</v>
      </c>
      <c r="JH212" s="86">
        <f t="shared" si="264"/>
        <v>1.8202349879999597E-13</v>
      </c>
      <c r="JI212" s="86">
        <f t="shared" si="264"/>
        <v>2.911593888673951E-12</v>
      </c>
      <c r="JJ212" s="86">
        <f t="shared" si="264"/>
        <v>9.7217622275019419E-13</v>
      </c>
      <c r="JK212" s="86">
        <f t="shared" si="264"/>
        <v>6.8640217401890404E-12</v>
      </c>
      <c r="JL212" s="86">
        <f t="shared" si="264"/>
        <v>1.2343429172764537E-18</v>
      </c>
      <c r="JM212" s="86">
        <f t="shared" si="264"/>
        <v>5.7603476608135652E-47</v>
      </c>
    </row>
    <row r="213" spans="2:273" x14ac:dyDescent="0.25">
      <c r="B213" s="2">
        <v>186</v>
      </c>
      <c r="C213" s="37">
        <v>102.03400000000001</v>
      </c>
      <c r="D213" s="37">
        <v>100.20699999999999</v>
      </c>
      <c r="E213" s="37">
        <v>101.60299999999999</v>
      </c>
      <c r="F213" s="37">
        <v>101.741</v>
      </c>
      <c r="G213" s="37">
        <v>101.44799999999999</v>
      </c>
      <c r="H213" s="37">
        <v>105.345</v>
      </c>
      <c r="I213" s="37">
        <v>107.20699999999999</v>
      </c>
      <c r="J213" s="37">
        <v>108.345</v>
      </c>
      <c r="K213" s="37">
        <v>106.345</v>
      </c>
      <c r="L213" s="37">
        <v>107.53400000000001</v>
      </c>
      <c r="M213" s="37">
        <v>104.431</v>
      </c>
      <c r="N213" s="37">
        <v>107.70699999999999</v>
      </c>
      <c r="O213" s="37">
        <v>107.672</v>
      </c>
      <c r="P213" s="37">
        <v>107.29300000000001</v>
      </c>
      <c r="Q213" s="37">
        <v>111.517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109.80897798933657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1.7080220106634272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>
        <f t="shared" si="258"/>
        <v>109.80897798933657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111.517</v>
      </c>
      <c r="DK213" s="2">
        <f t="shared" si="251"/>
        <v>176.0570966228893</v>
      </c>
      <c r="DL213" s="2">
        <f t="shared" si="251"/>
        <v>139.34245175438599</v>
      </c>
      <c r="DM213" s="2">
        <f t="shared" si="251"/>
        <v>139.83425998468104</v>
      </c>
      <c r="DN213" s="2">
        <f t="shared" si="251"/>
        <v>149.01340789473682</v>
      </c>
      <c r="DO213" s="2">
        <f t="shared" si="251"/>
        <v>164.25776022514071</v>
      </c>
      <c r="DP213" s="2">
        <f t="shared" si="251"/>
        <v>165.70787197724039</v>
      </c>
      <c r="DQ213" s="2">
        <f t="shared" si="251"/>
        <v>146.49387476547844</v>
      </c>
      <c r="DR213" s="2">
        <f t="shared" si="251"/>
        <v>150.10094879089618</v>
      </c>
      <c r="DS213" s="2">
        <f t="shared" si="251"/>
        <v>149.18145589875593</v>
      </c>
      <c r="DT213" s="2">
        <f t="shared" si="251"/>
        <v>153.09111522048363</v>
      </c>
      <c r="DU213" s="2">
        <f t="shared" si="251"/>
        <v>152.40948819163293</v>
      </c>
      <c r="DV213" s="2">
        <f t="shared" si="251"/>
        <v>160.8710497866287</v>
      </c>
      <c r="DW213" s="2">
        <f t="shared" si="251"/>
        <v>161.05107922092131</v>
      </c>
      <c r="DX213" s="2">
        <f t="shared" si="251"/>
        <v>164.90473457743457</v>
      </c>
      <c r="DY213" s="2">
        <f t="shared" si="251"/>
        <v>171.12676937337778</v>
      </c>
      <c r="EA213" s="2">
        <f t="shared" si="240"/>
        <v>101.46323470313942</v>
      </c>
      <c r="EB213" s="2">
        <f t="shared" si="240"/>
        <v>103.57158579047574</v>
      </c>
      <c r="EC213" s="2">
        <f t="shared" si="240"/>
        <v>100.62204143677201</v>
      </c>
      <c r="ED213" s="2">
        <f t="shared" si="240"/>
        <v>99.729924325840983</v>
      </c>
      <c r="EE213" s="2">
        <f t="shared" si="240"/>
        <v>100.05463110172722</v>
      </c>
      <c r="EF213" s="2">
        <f t="shared" si="239"/>
        <v>104.94711431430548</v>
      </c>
      <c r="EG213" s="2">
        <f t="shared" si="239"/>
        <v>107.4299699056438</v>
      </c>
      <c r="EH213" s="2">
        <f t="shared" si="239"/>
        <v>105.55827996249194</v>
      </c>
      <c r="EI213" s="2">
        <f t="shared" si="239"/>
        <v>102.5637037189704</v>
      </c>
      <c r="EJ213" s="2">
        <f t="shared" si="239"/>
        <v>105.3315325344206</v>
      </c>
      <c r="EK213" s="2">
        <f t="shared" si="239"/>
        <v>104.41031775036608</v>
      </c>
      <c r="EL213" s="2">
        <f t="shared" si="254"/>
        <v>106.45711267101279</v>
      </c>
      <c r="EM213" s="2">
        <f t="shared" si="255"/>
        <v>106.39860984593038</v>
      </c>
      <c r="EN213" s="2">
        <f t="shared" si="256"/>
        <v>107.91931143556377</v>
      </c>
      <c r="EO213" s="2">
        <f t="shared" si="257"/>
        <v>110.63079790467569</v>
      </c>
      <c r="EQ213" s="2">
        <f t="shared" si="252"/>
        <v>100.31829152813691</v>
      </c>
      <c r="ER213" s="2">
        <f t="shared" si="252"/>
        <v>101.66959714476403</v>
      </c>
      <c r="ES213" s="2">
        <f t="shared" si="252"/>
        <v>101.13730382613008</v>
      </c>
      <c r="ET213" s="2">
        <f t="shared" si="252"/>
        <v>100.74020990160551</v>
      </c>
      <c r="EU213" s="2">
        <f t="shared" si="252"/>
        <v>101.44279451736037</v>
      </c>
      <c r="EV213" s="2">
        <f t="shared" si="252"/>
        <v>103.89239474025189</v>
      </c>
      <c r="EW213" s="2">
        <f t="shared" si="252"/>
        <v>106.73325148053793</v>
      </c>
      <c r="EX213" s="2">
        <f t="shared" si="252"/>
        <v>107.44434661103541</v>
      </c>
      <c r="EY213" s="2">
        <f t="shared" si="252"/>
        <v>103.24544541739637</v>
      </c>
      <c r="EZ213" s="2">
        <f t="shared" si="252"/>
        <v>104.89882043837574</v>
      </c>
      <c r="FA213" s="2">
        <f t="shared" si="252"/>
        <v>105.59192142776888</v>
      </c>
      <c r="FB213" s="2">
        <f t="shared" si="252"/>
        <v>106.45098362023205</v>
      </c>
      <c r="FC213" s="2">
        <f t="shared" si="252"/>
        <v>106.73951202368318</v>
      </c>
      <c r="FD213" s="2">
        <f t="shared" si="252"/>
        <v>107.60640641332824</v>
      </c>
      <c r="FE213" s="2">
        <f t="shared" si="252"/>
        <v>109.7894908399628</v>
      </c>
      <c r="FG213" s="2">
        <f t="shared" si="253"/>
        <v>0.9999983315898916</v>
      </c>
      <c r="FH213" s="2">
        <f t="shared" si="253"/>
        <v>0.99999835055942976</v>
      </c>
      <c r="FI213" s="2">
        <f t="shared" si="253"/>
        <v>0.99999834432307355</v>
      </c>
      <c r="FJ213" s="2">
        <f t="shared" si="253"/>
        <v>0.99999837422116444</v>
      </c>
      <c r="FK213" s="2">
        <f t="shared" si="253"/>
        <v>0.99999849201838742</v>
      </c>
      <c r="FL213" s="2">
        <f t="shared" si="253"/>
        <v>0.9999983128337594</v>
      </c>
      <c r="FM213" s="2">
        <f t="shared" si="253"/>
        <v>0.99999846527623115</v>
      </c>
      <c r="FN213" s="2">
        <f t="shared" si="253"/>
        <v>0.9999982766116744</v>
      </c>
      <c r="FO213" s="2">
        <f t="shared" si="253"/>
        <v>0.99999816986499002</v>
      </c>
      <c r="FP213" s="2">
        <f t="shared" si="253"/>
        <v>0.9999981749075465</v>
      </c>
      <c r="FQ213" s="2">
        <f t="shared" si="253"/>
        <v>0.99999836684405052</v>
      </c>
      <c r="FR213" s="2">
        <f t="shared" si="253"/>
        <v>0.9999981479782083</v>
      </c>
      <c r="FS213" s="2">
        <f t="shared" si="253"/>
        <v>0.99999841840547909</v>
      </c>
      <c r="FT213" s="2">
        <f t="shared" si="253"/>
        <v>0.99999813995855769</v>
      </c>
      <c r="FU213" s="2">
        <f t="shared" si="253"/>
        <v>0.99999777711721227</v>
      </c>
      <c r="FW213" s="2">
        <f t="shared" si="260"/>
        <v>0.98804176778507347</v>
      </c>
      <c r="FX213" s="2">
        <f t="shared" si="260"/>
        <v>0.98885100431646555</v>
      </c>
      <c r="FY213" s="2">
        <f t="shared" si="260"/>
        <v>0.98839713234544768</v>
      </c>
      <c r="FZ213" s="2">
        <f t="shared" si="260"/>
        <v>0.98906721819544552</v>
      </c>
      <c r="GA213" s="2">
        <f t="shared" si="260"/>
        <v>0.98920921573222576</v>
      </c>
      <c r="GB213" s="2">
        <f t="shared" si="260"/>
        <v>0.98927281451335725</v>
      </c>
      <c r="GC213" s="2">
        <f t="shared" si="260"/>
        <v>0.98924232573739534</v>
      </c>
      <c r="GD213" s="2">
        <f t="shared" si="260"/>
        <v>0.98916717863304326</v>
      </c>
      <c r="GE213" s="2">
        <f t="shared" si="260"/>
        <v>0.98947930803011908</v>
      </c>
      <c r="GF213" s="2">
        <f t="shared" si="260"/>
        <v>0.98960847584580858</v>
      </c>
      <c r="GG213" s="2">
        <f t="shared" si="260"/>
        <v>0.98928863546171975</v>
      </c>
      <c r="GH213" s="2">
        <f t="shared" si="260"/>
        <v>0.98791896826555026</v>
      </c>
      <c r="GI213" s="2">
        <f t="shared" si="260"/>
        <v>0.98919291257877195</v>
      </c>
      <c r="GJ213" s="2">
        <f t="shared" si="260"/>
        <v>0.98206411623474632</v>
      </c>
      <c r="GK213" s="2">
        <f t="shared" si="260"/>
        <v>0.97699689598272088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3.2450946553472622E-53</v>
      </c>
      <c r="HT213" s="86">
        <f t="shared" si="262"/>
        <v>1.5154565700704326E-62</v>
      </c>
      <c r="HU213" s="86">
        <f t="shared" si="262"/>
        <v>3.7504374895256592E-63</v>
      </c>
      <c r="HV213" s="86">
        <f t="shared" si="262"/>
        <v>4.7827412126107761E-67</v>
      </c>
      <c r="HW213" s="86">
        <f t="shared" si="262"/>
        <v>1.1160624750691518E-67</v>
      </c>
      <c r="HX213" s="86">
        <f t="shared" si="262"/>
        <v>3.1483106948001689E-73</v>
      </c>
      <c r="HY213" s="86">
        <f t="shared" si="262"/>
        <v>1.7345206476911264E-64</v>
      </c>
      <c r="HZ213" s="86">
        <f t="shared" si="262"/>
        <v>1.3311364707100425E-70</v>
      </c>
      <c r="IA213" s="86">
        <f t="shared" si="262"/>
        <v>5.0530596352656789E-72</v>
      </c>
      <c r="IB213" s="86">
        <f t="shared" si="262"/>
        <v>4.4948286257143539E-74</v>
      </c>
      <c r="IC213" s="86">
        <f t="shared" si="262"/>
        <v>3.7982674021017637E-68</v>
      </c>
      <c r="ID213" s="86">
        <f t="shared" si="262"/>
        <v>2.4808410466791108E-73</v>
      </c>
      <c r="IE213" s="86">
        <f t="shared" si="262"/>
        <v>3.7060503272456373E-65</v>
      </c>
      <c r="IF213" s="86">
        <f t="shared" si="262"/>
        <v>1.9306765263998899E-145</v>
      </c>
      <c r="IG213" s="86">
        <f t="shared" si="262"/>
        <v>5.1578797736006078E-123</v>
      </c>
      <c r="II213" s="86">
        <f t="shared" si="263"/>
        <v>3.8611690183065244E-10</v>
      </c>
      <c r="IJ213" s="86">
        <f t="shared" si="263"/>
        <v>1.8830734069513565E-11</v>
      </c>
      <c r="IK213" s="86">
        <f t="shared" si="263"/>
        <v>1.49228995505279E-11</v>
      </c>
      <c r="IL213" s="86">
        <f t="shared" si="263"/>
        <v>1.2509013155827038E-12</v>
      </c>
      <c r="IM213" s="86">
        <f t="shared" si="263"/>
        <v>1.0168512540861843E-12</v>
      </c>
      <c r="IN213" s="86">
        <f t="shared" si="263"/>
        <v>1.4655233644146837E-13</v>
      </c>
      <c r="IO213" s="86">
        <f t="shared" si="263"/>
        <v>4.6743706271363954E-12</v>
      </c>
      <c r="IP213" s="86">
        <f t="shared" si="263"/>
        <v>4.5261784947904228E-13</v>
      </c>
      <c r="IQ213" s="86">
        <f t="shared" si="263"/>
        <v>3.1073824783169657E-13</v>
      </c>
      <c r="IR213" s="86">
        <f t="shared" si="263"/>
        <v>5.767610854244173E-14</v>
      </c>
      <c r="IS213" s="86">
        <f t="shared" si="263"/>
        <v>1.0260282155037234E-12</v>
      </c>
      <c r="IT213" s="86">
        <f t="shared" si="263"/>
        <v>3.1744229152830291E-13</v>
      </c>
      <c r="IU213" s="86">
        <f t="shared" si="263"/>
        <v>2.5006152083975646E-12</v>
      </c>
      <c r="IV213" s="86">
        <f t="shared" si="263"/>
        <v>1.8969754749697757E-19</v>
      </c>
      <c r="IW213" s="86">
        <f t="shared" si="263"/>
        <v>2.8530002751308821E-49</v>
      </c>
      <c r="IY213" s="86">
        <f t="shared" si="264"/>
        <v>3.8611690183065244E-10</v>
      </c>
      <c r="IZ213" s="86">
        <f t="shared" si="264"/>
        <v>1.8830734069513565E-11</v>
      </c>
      <c r="JA213" s="86">
        <f t="shared" si="264"/>
        <v>1.49228995505279E-11</v>
      </c>
      <c r="JB213" s="86">
        <f t="shared" si="264"/>
        <v>1.2509013155827038E-12</v>
      </c>
      <c r="JC213" s="86">
        <f t="shared" si="264"/>
        <v>1.0168512540861843E-12</v>
      </c>
      <c r="JD213" s="86">
        <f t="shared" si="264"/>
        <v>1.4655233644146837E-13</v>
      </c>
      <c r="JE213" s="86">
        <f t="shared" si="264"/>
        <v>4.6743706271363954E-12</v>
      </c>
      <c r="JF213" s="86">
        <f t="shared" si="264"/>
        <v>4.5261784947904228E-13</v>
      </c>
      <c r="JG213" s="86">
        <f t="shared" si="264"/>
        <v>3.1073824783169657E-13</v>
      </c>
      <c r="JH213" s="86">
        <f t="shared" si="264"/>
        <v>5.767610854244173E-14</v>
      </c>
      <c r="JI213" s="86">
        <f t="shared" si="264"/>
        <v>1.0260282155037234E-12</v>
      </c>
      <c r="JJ213" s="86">
        <f t="shared" si="264"/>
        <v>3.1744229152830291E-13</v>
      </c>
      <c r="JK213" s="86">
        <f t="shared" si="264"/>
        <v>2.5006152083975646E-12</v>
      </c>
      <c r="JL213" s="86">
        <f t="shared" si="264"/>
        <v>1.8969754749697757E-19</v>
      </c>
      <c r="JM213" s="86">
        <f t="shared" si="264"/>
        <v>2.8530002751308821E-49</v>
      </c>
    </row>
    <row r="214" spans="2:273" x14ac:dyDescent="0.25">
      <c r="B214" s="2">
        <v>187</v>
      </c>
      <c r="C214" s="37">
        <v>102.19</v>
      </c>
      <c r="D214" s="37">
        <v>100.845</v>
      </c>
      <c r="E214" s="37">
        <v>101.172</v>
      </c>
      <c r="F214" s="37">
        <v>102.69</v>
      </c>
      <c r="G214" s="37">
        <v>104.89700000000001</v>
      </c>
      <c r="H214" s="37">
        <v>106.828</v>
      </c>
      <c r="I214" s="37">
        <v>106.983</v>
      </c>
      <c r="J214" s="37">
        <v>108.241</v>
      </c>
      <c r="K214" s="37">
        <v>109.276</v>
      </c>
      <c r="L214" s="37">
        <v>107.086</v>
      </c>
      <c r="M214" s="37">
        <v>106.724</v>
      </c>
      <c r="N214" s="37">
        <v>107.60299999999999</v>
      </c>
      <c r="O214" s="37">
        <v>109.414</v>
      </c>
      <c r="P214" s="37">
        <v>110.19</v>
      </c>
      <c r="Q214" s="37">
        <v>108.94799999999999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>
        <f t="shared" si="266"/>
        <v>109.70684017507705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-0.75884017507705437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>
        <f t="shared" si="258"/>
        <v>109.70684017507705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108.94799999999999</v>
      </c>
      <c r="DK214" s="2">
        <f t="shared" ref="DK214:DY227" si="268">BO$228*$B214+BO$229</f>
        <v>176.41724371482178</v>
      </c>
      <c r="DL214" s="2">
        <f t="shared" si="268"/>
        <v>139.48723009446695</v>
      </c>
      <c r="DM214" s="2">
        <f t="shared" si="268"/>
        <v>139.98237290732027</v>
      </c>
      <c r="DN214" s="2">
        <f t="shared" si="268"/>
        <v>149.21656234817812</v>
      </c>
      <c r="DO214" s="2">
        <f t="shared" si="268"/>
        <v>164.54344662288932</v>
      </c>
      <c r="DP214" s="2">
        <f t="shared" si="268"/>
        <v>166.02281365576101</v>
      </c>
      <c r="DQ214" s="2">
        <f t="shared" si="268"/>
        <v>146.68322204502817</v>
      </c>
      <c r="DR214" s="2">
        <f t="shared" si="268"/>
        <v>150.31254480796588</v>
      </c>
      <c r="DS214" s="2">
        <f t="shared" si="268"/>
        <v>149.39420313170316</v>
      </c>
      <c r="DT214" s="2">
        <f t="shared" si="268"/>
        <v>153.30523304883832</v>
      </c>
      <c r="DU214" s="2">
        <f t="shared" si="268"/>
        <v>152.60703738191634</v>
      </c>
      <c r="DV214" s="2">
        <f t="shared" si="268"/>
        <v>161.12532503556187</v>
      </c>
      <c r="DW214" s="2">
        <f t="shared" si="268"/>
        <v>161.28410033920559</v>
      </c>
      <c r="DX214" s="2">
        <f t="shared" si="268"/>
        <v>165.17386829686828</v>
      </c>
      <c r="DY214" s="2">
        <f t="shared" si="268"/>
        <v>171.43363477938448</v>
      </c>
      <c r="EA214" s="2">
        <f t="shared" si="240"/>
        <v>101.37996490353808</v>
      </c>
      <c r="EB214" s="2">
        <f t="shared" si="240"/>
        <v>103.5265661719837</v>
      </c>
      <c r="EC214" s="2">
        <f t="shared" si="240"/>
        <v>100.54025560571441</v>
      </c>
      <c r="ED214" s="2">
        <f t="shared" si="240"/>
        <v>99.629944701811297</v>
      </c>
      <c r="EE214" s="2">
        <f t="shared" si="240"/>
        <v>99.958401026362864</v>
      </c>
      <c r="EF214" s="2">
        <f t="shared" si="239"/>
        <v>104.9088881334648</v>
      </c>
      <c r="EG214" s="2">
        <f t="shared" si="239"/>
        <v>107.40682206138038</v>
      </c>
      <c r="EH214" s="2">
        <f t="shared" si="239"/>
        <v>105.51373257926507</v>
      </c>
      <c r="EI214" s="2">
        <f t="shared" si="239"/>
        <v>102.49506989099568</v>
      </c>
      <c r="EJ214" s="2">
        <f t="shared" si="239"/>
        <v>105.27615815421798</v>
      </c>
      <c r="EK214" s="2">
        <f t="shared" si="239"/>
        <v>104.32573709020554</v>
      </c>
      <c r="EL214" s="2">
        <f t="shared" si="254"/>
        <v>106.38064498991949</v>
      </c>
      <c r="EM214" s="2">
        <f t="shared" si="255"/>
        <v>106.29676251491415</v>
      </c>
      <c r="EN214" s="2">
        <f t="shared" si="256"/>
        <v>107.82995302489915</v>
      </c>
      <c r="EO214" s="2">
        <f t="shared" si="257"/>
        <v>110.53768919355883</v>
      </c>
      <c r="EQ214" s="2">
        <f t="shared" ref="EQ214:FE227" si="269">CU$228*$B214+CU$229</f>
        <v>100.22200365308046</v>
      </c>
      <c r="ER214" s="2">
        <f t="shared" si="269"/>
        <v>101.60274699146976</v>
      </c>
      <c r="ES214" s="2">
        <f t="shared" si="269"/>
        <v>101.06142532848526</v>
      </c>
      <c r="ET214" s="2">
        <f t="shared" si="269"/>
        <v>100.65176702605979</v>
      </c>
      <c r="EU214" s="2">
        <f t="shared" si="269"/>
        <v>101.36248211978236</v>
      </c>
      <c r="EV214" s="2">
        <f t="shared" si="269"/>
        <v>103.84211817231348</v>
      </c>
      <c r="EW214" s="2">
        <f t="shared" si="269"/>
        <v>106.70225098563316</v>
      </c>
      <c r="EX214" s="2">
        <f t="shared" si="269"/>
        <v>107.42108829615123</v>
      </c>
      <c r="EY214" s="2">
        <f t="shared" si="269"/>
        <v>103.18462067140497</v>
      </c>
      <c r="EZ214" s="2">
        <f t="shared" si="269"/>
        <v>104.83845643887261</v>
      </c>
      <c r="FA214" s="2">
        <f t="shared" si="269"/>
        <v>105.5207828263257</v>
      </c>
      <c r="FB214" s="2">
        <f t="shared" si="269"/>
        <v>106.37445004820765</v>
      </c>
      <c r="FC214" s="2">
        <f t="shared" si="269"/>
        <v>106.64155876568645</v>
      </c>
      <c r="FD214" s="2">
        <f t="shared" si="269"/>
        <v>107.51349860130026</v>
      </c>
      <c r="FE214" s="2">
        <f t="shared" si="269"/>
        <v>109.68887322722517</v>
      </c>
      <c r="FG214" s="2">
        <f t="shared" ref="FG214:FU227" si="270">POWER(10,($B214-C$231)/C$229)/(1+POWER(10,($B214-C$231)/C$229))</f>
        <v>0.99999847839167322</v>
      </c>
      <c r="FH214" s="2">
        <f t="shared" si="270"/>
        <v>0.99999849569210275</v>
      </c>
      <c r="FI214" s="2">
        <f t="shared" si="270"/>
        <v>0.99999849000447671</v>
      </c>
      <c r="FJ214" s="2">
        <f t="shared" si="270"/>
        <v>0.99999851727186739</v>
      </c>
      <c r="FK214" s="2">
        <f t="shared" si="270"/>
        <v>0.99999862470424128</v>
      </c>
      <c r="FL214" s="2">
        <f t="shared" si="270"/>
        <v>0.99999846128587233</v>
      </c>
      <c r="FM214" s="2">
        <f t="shared" si="270"/>
        <v>0.99999860031509835</v>
      </c>
      <c r="FN214" s="2">
        <f t="shared" si="270"/>
        <v>0.99999842825092833</v>
      </c>
      <c r="FO214" s="2">
        <f t="shared" si="270"/>
        <v>0.9999983308967646</v>
      </c>
      <c r="FP214" s="2">
        <f t="shared" si="270"/>
        <v>0.99999833549563233</v>
      </c>
      <c r="FQ214" s="2">
        <f t="shared" si="270"/>
        <v>0.99999851054385769</v>
      </c>
      <c r="FR214" s="2">
        <f t="shared" si="270"/>
        <v>0.99999831093577596</v>
      </c>
      <c r="FS214" s="2">
        <f t="shared" si="270"/>
        <v>0.99999855756845279</v>
      </c>
      <c r="FT214" s="2">
        <f t="shared" si="270"/>
        <v>0.99999830362176534</v>
      </c>
      <c r="FU214" s="2">
        <f t="shared" si="270"/>
        <v>0.99999797270640645</v>
      </c>
      <c r="FW214" s="2">
        <f t="shared" si="260"/>
        <v>0.98908247523750015</v>
      </c>
      <c r="FX214" s="2">
        <f t="shared" si="260"/>
        <v>0.98982201057497865</v>
      </c>
      <c r="FY214" s="2">
        <f t="shared" si="260"/>
        <v>0.98940724450573325</v>
      </c>
      <c r="FZ214" s="2">
        <f t="shared" si="260"/>
        <v>0.99001958366581477</v>
      </c>
      <c r="GA214" s="2">
        <f t="shared" si="260"/>
        <v>0.99014933485140211</v>
      </c>
      <c r="GB214" s="2">
        <f t="shared" si="260"/>
        <v>0.9902074476047551</v>
      </c>
      <c r="GC214" s="2">
        <f t="shared" si="260"/>
        <v>0.99017958887036883</v>
      </c>
      <c r="GD214" s="2">
        <f t="shared" si="260"/>
        <v>0.99011092351299457</v>
      </c>
      <c r="GE214" s="2">
        <f t="shared" si="260"/>
        <v>0.99039612451256276</v>
      </c>
      <c r="GF214" s="2">
        <f t="shared" si="260"/>
        <v>0.99051414402227766</v>
      </c>
      <c r="GG214" s="2">
        <f t="shared" si="260"/>
        <v>0.99022190373776198</v>
      </c>
      <c r="GH214" s="2">
        <f t="shared" si="260"/>
        <v>0.98897024347813878</v>
      </c>
      <c r="GI214" s="2">
        <f t="shared" si="260"/>
        <v>0.99013443790234323</v>
      </c>
      <c r="GJ214" s="2">
        <f t="shared" si="260"/>
        <v>0.98361642363276658</v>
      </c>
      <c r="GK214" s="2">
        <f t="shared" si="260"/>
        <v>0.97897837152074441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1.2359694903109578E-54</v>
      </c>
      <c r="HT214" s="86">
        <f t="shared" si="262"/>
        <v>3.5741591283343653E-64</v>
      </c>
      <c r="HU214" s="86">
        <f t="shared" si="262"/>
        <v>8.2299102078983956E-65</v>
      </c>
      <c r="HV214" s="86">
        <f t="shared" si="262"/>
        <v>8.0256707563376038E-69</v>
      </c>
      <c r="HW214" s="86">
        <f t="shared" si="262"/>
        <v>1.8283922253050214E-69</v>
      </c>
      <c r="HX214" s="86">
        <f t="shared" si="262"/>
        <v>3.7449921156583772E-75</v>
      </c>
      <c r="HY214" s="86">
        <f t="shared" si="262"/>
        <v>3.55140027205721E-66</v>
      </c>
      <c r="HZ214" s="86">
        <f t="shared" si="262"/>
        <v>1.8611104214349296E-72</v>
      </c>
      <c r="IA214" s="86">
        <f t="shared" si="262"/>
        <v>6.7513008959121895E-74</v>
      </c>
      <c r="IB214" s="86">
        <f t="shared" si="262"/>
        <v>4.9934302629138364E-76</v>
      </c>
      <c r="IC214" s="86">
        <f t="shared" si="262"/>
        <v>6.1801685424197361E-70</v>
      </c>
      <c r="ID214" s="86">
        <f t="shared" si="262"/>
        <v>2.7768406583627389E-75</v>
      </c>
      <c r="IE214" s="86">
        <f t="shared" si="262"/>
        <v>7.0418063904235745E-67</v>
      </c>
      <c r="IF214" s="86">
        <f t="shared" si="262"/>
        <v>1.460222165238886E-149</v>
      </c>
      <c r="IG214" s="86">
        <f t="shared" si="262"/>
        <v>1.4535173658019635E-126</v>
      </c>
      <c r="II214" s="86">
        <f t="shared" si="263"/>
        <v>1.6573083355711174E-10</v>
      </c>
      <c r="IJ214" s="86">
        <f t="shared" si="263"/>
        <v>7.2468068378325933E-12</v>
      </c>
      <c r="IK214" s="86">
        <f t="shared" si="263"/>
        <v>5.6387713425203988E-12</v>
      </c>
      <c r="IL214" s="86">
        <f t="shared" si="263"/>
        <v>4.3313749364684534E-13</v>
      </c>
      <c r="IM214" s="86">
        <f t="shared" si="263"/>
        <v>3.5025337161939915E-13</v>
      </c>
      <c r="IN214" s="86">
        <f t="shared" si="263"/>
        <v>4.674508255243067E-14</v>
      </c>
      <c r="IO214" s="86">
        <f t="shared" si="263"/>
        <v>1.7136788368126109E-12</v>
      </c>
      <c r="IP214" s="86">
        <f t="shared" si="263"/>
        <v>1.5073579903018159E-13</v>
      </c>
      <c r="IQ214" s="86">
        <f t="shared" si="263"/>
        <v>1.0266980232908436E-13</v>
      </c>
      <c r="IR214" s="86">
        <f t="shared" si="263"/>
        <v>1.7865198194210711E-14</v>
      </c>
      <c r="IS214" s="86">
        <f t="shared" si="263"/>
        <v>3.541709353034824E-13</v>
      </c>
      <c r="IT214" s="86">
        <f t="shared" si="263"/>
        <v>1.0131410350595325E-13</v>
      </c>
      <c r="IU214" s="86">
        <f t="shared" si="263"/>
        <v>8.9293431862070676E-13</v>
      </c>
      <c r="IV214" s="86">
        <f t="shared" si="263"/>
        <v>2.7938224857775226E-20</v>
      </c>
      <c r="IW214" s="86">
        <f t="shared" si="263"/>
        <v>1.2397618703926838E-51</v>
      </c>
      <c r="IY214" s="86">
        <f t="shared" si="264"/>
        <v>1.6573083355711174E-10</v>
      </c>
      <c r="IZ214" s="86">
        <f t="shared" si="264"/>
        <v>7.2468068378325933E-12</v>
      </c>
      <c r="JA214" s="86">
        <f t="shared" si="264"/>
        <v>5.6387713425203988E-12</v>
      </c>
      <c r="JB214" s="86">
        <f t="shared" si="264"/>
        <v>4.3313749364684534E-13</v>
      </c>
      <c r="JC214" s="86">
        <f t="shared" si="264"/>
        <v>3.5025337161939915E-13</v>
      </c>
      <c r="JD214" s="86">
        <f t="shared" si="264"/>
        <v>4.674508255243067E-14</v>
      </c>
      <c r="JE214" s="86">
        <f t="shared" si="264"/>
        <v>1.7136788368126109E-12</v>
      </c>
      <c r="JF214" s="86">
        <f t="shared" si="264"/>
        <v>1.5073579903018159E-13</v>
      </c>
      <c r="JG214" s="86">
        <f t="shared" si="264"/>
        <v>1.0266980232908436E-13</v>
      </c>
      <c r="JH214" s="86">
        <f t="shared" si="264"/>
        <v>1.7865198194210711E-14</v>
      </c>
      <c r="JI214" s="86">
        <f t="shared" si="264"/>
        <v>3.541709353034824E-13</v>
      </c>
      <c r="JJ214" s="86">
        <f t="shared" si="264"/>
        <v>1.0131410350595325E-13</v>
      </c>
      <c r="JK214" s="86">
        <f t="shared" si="264"/>
        <v>8.9293431862070676E-13</v>
      </c>
      <c r="JL214" s="86">
        <f t="shared" si="264"/>
        <v>2.7938224857775226E-20</v>
      </c>
      <c r="JM214" s="86">
        <f t="shared" si="264"/>
        <v>1.2397618703926838E-51</v>
      </c>
    </row>
    <row r="215" spans="2:273" x14ac:dyDescent="0.25">
      <c r="B215" s="2">
        <v>188</v>
      </c>
      <c r="C215" s="37">
        <v>100.63800000000001</v>
      </c>
      <c r="D215" s="37">
        <v>100.60299999999999</v>
      </c>
      <c r="E215" s="37">
        <v>99.585999999999999</v>
      </c>
      <c r="F215" s="37">
        <v>100.63800000000001</v>
      </c>
      <c r="G215" s="37">
        <v>103.46599999999999</v>
      </c>
      <c r="H215" s="37">
        <v>106.345</v>
      </c>
      <c r="I215" s="37">
        <v>107.983</v>
      </c>
      <c r="J215" s="37">
        <v>108.60299999999999</v>
      </c>
      <c r="K215" s="37">
        <v>107.94799999999999</v>
      </c>
      <c r="L215" s="37">
        <v>108.483</v>
      </c>
      <c r="M215" s="37">
        <v>106.29300000000001</v>
      </c>
      <c r="N215" s="37">
        <v>108.259</v>
      </c>
      <c r="O215" s="37">
        <v>106.81</v>
      </c>
      <c r="P215" s="37">
        <v>107.621</v>
      </c>
      <c r="Q215" s="37">
        <v>109.69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176.77739080675423</v>
      </c>
      <c r="DL215" s="2">
        <f t="shared" si="268"/>
        <v>139.63200843454794</v>
      </c>
      <c r="DM215" s="2">
        <f t="shared" si="268"/>
        <v>140.13048582995953</v>
      </c>
      <c r="DN215" s="2">
        <f t="shared" si="268"/>
        <v>149.41971680161942</v>
      </c>
      <c r="DO215" s="2">
        <f t="shared" si="268"/>
        <v>164.82913302063793</v>
      </c>
      <c r="DP215" s="2">
        <f t="shared" si="268"/>
        <v>166.33775533428164</v>
      </c>
      <c r="DQ215" s="2">
        <f t="shared" si="268"/>
        <v>146.87256932457788</v>
      </c>
      <c r="DR215" s="2">
        <f t="shared" si="268"/>
        <v>150.5241408250356</v>
      </c>
      <c r="DS215" s="2">
        <f t="shared" si="268"/>
        <v>149.6069503646504</v>
      </c>
      <c r="DT215" s="2">
        <f t="shared" si="268"/>
        <v>153.51935087719301</v>
      </c>
      <c r="DU215" s="2">
        <f t="shared" si="268"/>
        <v>152.80458657219972</v>
      </c>
      <c r="DV215" s="2">
        <f t="shared" si="268"/>
        <v>161.37960028449501</v>
      </c>
      <c r="DW215" s="2">
        <f t="shared" si="268"/>
        <v>161.51712145748985</v>
      </c>
      <c r="DX215" s="2">
        <f t="shared" si="268"/>
        <v>165.44300201630199</v>
      </c>
      <c r="DY215" s="2">
        <f t="shared" si="268"/>
        <v>171.74050018539114</v>
      </c>
      <c r="EA215" s="2">
        <f t="shared" si="240"/>
        <v>101.29669510393676</v>
      </c>
      <c r="EB215" s="2">
        <f t="shared" si="240"/>
        <v>103.48154655349167</v>
      </c>
      <c r="EC215" s="2">
        <f t="shared" si="240"/>
        <v>100.45846977465681</v>
      </c>
      <c r="ED215" s="2">
        <f t="shared" si="240"/>
        <v>99.529965077781611</v>
      </c>
      <c r="EE215" s="2">
        <f t="shared" si="240"/>
        <v>99.862170950998504</v>
      </c>
      <c r="EF215" s="2">
        <f t="shared" si="239"/>
        <v>104.87066195262412</v>
      </c>
      <c r="EG215" s="2">
        <f t="shared" si="239"/>
        <v>107.38367421711696</v>
      </c>
      <c r="EH215" s="2">
        <f t="shared" si="239"/>
        <v>105.46918519603821</v>
      </c>
      <c r="EI215" s="2">
        <f t="shared" si="239"/>
        <v>102.42643606302096</v>
      </c>
      <c r="EJ215" s="2">
        <f t="shared" si="239"/>
        <v>105.22078377401536</v>
      </c>
      <c r="EK215" s="2">
        <f t="shared" si="239"/>
        <v>104.24115643004498</v>
      </c>
      <c r="EL215" s="2">
        <f t="shared" si="254"/>
        <v>106.30417730882618</v>
      </c>
      <c r="EM215" s="2">
        <f t="shared" si="255"/>
        <v>106.1949151838979</v>
      </c>
      <c r="EN215" s="2">
        <f t="shared" si="256"/>
        <v>107.74059461423454</v>
      </c>
      <c r="EO215" s="2">
        <f t="shared" si="257"/>
        <v>110.44458048244196</v>
      </c>
      <c r="EQ215" s="2">
        <f t="shared" si="269"/>
        <v>100.12571577802403</v>
      </c>
      <c r="ER215" s="2">
        <f t="shared" si="269"/>
        <v>101.53589683817549</v>
      </c>
      <c r="ES215" s="2">
        <f t="shared" si="269"/>
        <v>100.98554683084043</v>
      </c>
      <c r="ET215" s="2">
        <f t="shared" si="269"/>
        <v>100.56332415051406</v>
      </c>
      <c r="EU215" s="2">
        <f t="shared" si="269"/>
        <v>101.28216972220434</v>
      </c>
      <c r="EV215" s="2">
        <f t="shared" si="269"/>
        <v>103.79184160437507</v>
      </c>
      <c r="EW215" s="2">
        <f t="shared" si="269"/>
        <v>106.67125049072837</v>
      </c>
      <c r="EX215" s="2">
        <f t="shared" si="269"/>
        <v>107.39782998126702</v>
      </c>
      <c r="EY215" s="2">
        <f t="shared" si="269"/>
        <v>103.12379592541357</v>
      </c>
      <c r="EZ215" s="2">
        <f t="shared" si="269"/>
        <v>104.7780924393695</v>
      </c>
      <c r="FA215" s="2">
        <f t="shared" si="269"/>
        <v>105.44964422488253</v>
      </c>
      <c r="FB215" s="2">
        <f t="shared" si="269"/>
        <v>106.29791647618325</v>
      </c>
      <c r="FC215" s="2">
        <f t="shared" si="269"/>
        <v>106.54360550768975</v>
      </c>
      <c r="FD215" s="2">
        <f t="shared" si="269"/>
        <v>107.42059078927225</v>
      </c>
      <c r="FE215" s="2">
        <f t="shared" si="269"/>
        <v>109.58825561448755</v>
      </c>
      <c r="FG215" s="2">
        <f t="shared" si="270"/>
        <v>0.99999861227652698</v>
      </c>
      <c r="FH215" s="2">
        <f t="shared" si="270"/>
        <v>0.9999986280547104</v>
      </c>
      <c r="FI215" s="2">
        <f t="shared" si="270"/>
        <v>0.99999862286753238</v>
      </c>
      <c r="FJ215" s="2">
        <f t="shared" si="270"/>
        <v>0.99999864773569491</v>
      </c>
      <c r="FK215" s="2">
        <f t="shared" si="270"/>
        <v>0.99999874571520897</v>
      </c>
      <c r="FL215" s="2">
        <f t="shared" si="270"/>
        <v>0.9999985966758469</v>
      </c>
      <c r="FM215" s="2">
        <f t="shared" si="270"/>
        <v>0.99999872347204077</v>
      </c>
      <c r="FN215" s="2">
        <f t="shared" si="270"/>
        <v>0.99999856654761166</v>
      </c>
      <c r="FO215" s="2">
        <f t="shared" si="270"/>
        <v>0.99999847775953377</v>
      </c>
      <c r="FP215" s="2">
        <f t="shared" si="270"/>
        <v>0.99999848195375218</v>
      </c>
      <c r="FQ215" s="2">
        <f t="shared" si="270"/>
        <v>0.99999864159967544</v>
      </c>
      <c r="FR215" s="2">
        <f t="shared" si="270"/>
        <v>0.99999845955489042</v>
      </c>
      <c r="FS215" s="2">
        <f t="shared" si="270"/>
        <v>0.99999868448662688</v>
      </c>
      <c r="FT215" s="2">
        <f t="shared" si="270"/>
        <v>0.99999845288443145</v>
      </c>
      <c r="FU215" s="2">
        <f t="shared" si="270"/>
        <v>0.99999815108593826</v>
      </c>
      <c r="FW215" s="2">
        <f t="shared" si="260"/>
        <v>0.9900335250442186</v>
      </c>
      <c r="FX215" s="2">
        <f t="shared" si="260"/>
        <v>0.99070924295854468</v>
      </c>
      <c r="FY215" s="2">
        <f t="shared" si="260"/>
        <v>0.99033027953019825</v>
      </c>
      <c r="FZ215" s="2">
        <f t="shared" si="260"/>
        <v>0.99088975178933225</v>
      </c>
      <c r="GA215" s="2">
        <f t="shared" si="260"/>
        <v>0.99100829303178928</v>
      </c>
      <c r="GB215" s="2">
        <f t="shared" si="260"/>
        <v>0.99106138421538481</v>
      </c>
      <c r="GC215" s="2">
        <f t="shared" si="260"/>
        <v>0.99103593284445457</v>
      </c>
      <c r="GD215" s="2">
        <f t="shared" si="260"/>
        <v>0.99097320054972771</v>
      </c>
      <c r="GE215" s="2">
        <f t="shared" si="260"/>
        <v>0.99123375365361799</v>
      </c>
      <c r="GF215" s="2">
        <f t="shared" si="260"/>
        <v>0.9913415697472443</v>
      </c>
      <c r="GG215" s="2">
        <f t="shared" si="260"/>
        <v>0.99107459109790863</v>
      </c>
      <c r="GH215" s="2">
        <f t="shared" si="260"/>
        <v>0.98993097051337231</v>
      </c>
      <c r="GI215" s="2">
        <f t="shared" si="260"/>
        <v>0.99099468325257467</v>
      </c>
      <c r="GJ215" s="2">
        <f t="shared" si="260"/>
        <v>0.98503642962478832</v>
      </c>
      <c r="GK215" s="2">
        <f t="shared" si="260"/>
        <v>0.98079251936070222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4.5042631924973989E-56</v>
      </c>
      <c r="HT215" s="86">
        <f t="shared" si="262"/>
        <v>8.0247113469203883E-66</v>
      </c>
      <c r="HU215" s="86">
        <f t="shared" si="262"/>
        <v>1.7168122727253711E-66</v>
      </c>
      <c r="HV215" s="86">
        <f t="shared" si="262"/>
        <v>1.2752486338353989E-70</v>
      </c>
      <c r="HW215" s="86">
        <f t="shared" si="262"/>
        <v>2.8360051435922724E-71</v>
      </c>
      <c r="HX215" s="86">
        <f t="shared" si="262"/>
        <v>4.2011140358873985E-77</v>
      </c>
      <c r="HY215" s="86">
        <f t="shared" si="262"/>
        <v>6.907311774471629E-68</v>
      </c>
      <c r="HZ215" s="86">
        <f t="shared" si="262"/>
        <v>2.4591783067046878E-74</v>
      </c>
      <c r="IA215" s="86">
        <f t="shared" si="262"/>
        <v>8.5244051175799325E-76</v>
      </c>
      <c r="IB215" s="86">
        <f t="shared" si="262"/>
        <v>5.2256397316816204E-78</v>
      </c>
      <c r="IC215" s="86">
        <f t="shared" si="262"/>
        <v>9.5226513247226753E-72</v>
      </c>
      <c r="ID215" s="86">
        <f t="shared" si="262"/>
        <v>2.9267197264026315E-77</v>
      </c>
      <c r="IE215" s="86">
        <f t="shared" si="262"/>
        <v>1.2691881394478621E-68</v>
      </c>
      <c r="IF215" s="86">
        <f t="shared" si="262"/>
        <v>9.658766616135643E-154</v>
      </c>
      <c r="IG215" s="86">
        <f t="shared" si="262"/>
        <v>3.6411009836155287E-130</v>
      </c>
      <c r="II215" s="86">
        <f t="shared" si="263"/>
        <v>6.9958269924256926E-11</v>
      </c>
      <c r="IJ215" s="86">
        <f t="shared" si="263"/>
        <v>2.7373192208166765E-12</v>
      </c>
      <c r="IK215" s="86">
        <f t="shared" si="263"/>
        <v>2.0901740953945016E-12</v>
      </c>
      <c r="IL215" s="86">
        <f t="shared" si="263"/>
        <v>1.4690468527271607E-13</v>
      </c>
      <c r="IM215" s="86">
        <f t="shared" si="263"/>
        <v>1.1816630580421963E-13</v>
      </c>
      <c r="IN215" s="86">
        <f t="shared" si="263"/>
        <v>1.4581614774925699E-14</v>
      </c>
      <c r="IO215" s="86">
        <f t="shared" si="263"/>
        <v>6.1613077570684892E-13</v>
      </c>
      <c r="IP215" s="86">
        <f t="shared" si="263"/>
        <v>4.913432939414595E-14</v>
      </c>
      <c r="IQ215" s="86">
        <f t="shared" si="263"/>
        <v>3.320196948576016E-14</v>
      </c>
      <c r="IR215" s="86">
        <f t="shared" si="263"/>
        <v>5.4095028477559979E-15</v>
      </c>
      <c r="IS215" s="86">
        <f t="shared" si="263"/>
        <v>1.1975285255781219E-13</v>
      </c>
      <c r="IT215" s="86">
        <f t="shared" si="263"/>
        <v>3.1604872438073632E-14</v>
      </c>
      <c r="IU215" s="86">
        <f t="shared" si="263"/>
        <v>3.1252935752007284E-13</v>
      </c>
      <c r="IV215" s="86">
        <f t="shared" si="263"/>
        <v>3.9431033489954089E-21</v>
      </c>
      <c r="IW215" s="86">
        <f t="shared" si="263"/>
        <v>4.7265720902678829E-54</v>
      </c>
      <c r="IY215" s="86">
        <f t="shared" si="264"/>
        <v>6.9958269924256926E-11</v>
      </c>
      <c r="IZ215" s="86">
        <f t="shared" si="264"/>
        <v>2.7373192208166765E-12</v>
      </c>
      <c r="JA215" s="86">
        <f t="shared" si="264"/>
        <v>2.0901740953945016E-12</v>
      </c>
      <c r="JB215" s="86">
        <f t="shared" si="264"/>
        <v>1.4690468527271607E-13</v>
      </c>
      <c r="JC215" s="86">
        <f t="shared" si="264"/>
        <v>1.1816630580421963E-13</v>
      </c>
      <c r="JD215" s="86">
        <f t="shared" si="264"/>
        <v>1.4581614774925699E-14</v>
      </c>
      <c r="JE215" s="86">
        <f t="shared" si="264"/>
        <v>6.1613077570684892E-13</v>
      </c>
      <c r="JF215" s="86">
        <f t="shared" si="264"/>
        <v>4.913432939414595E-14</v>
      </c>
      <c r="JG215" s="86">
        <f t="shared" si="264"/>
        <v>3.320196948576016E-14</v>
      </c>
      <c r="JH215" s="86">
        <f t="shared" si="264"/>
        <v>5.4095028477559979E-15</v>
      </c>
      <c r="JI215" s="86">
        <f t="shared" si="264"/>
        <v>1.1975285255781219E-13</v>
      </c>
      <c r="JJ215" s="86">
        <f t="shared" si="264"/>
        <v>3.1604872438073632E-14</v>
      </c>
      <c r="JK215" s="86">
        <f t="shared" si="264"/>
        <v>3.1252935752007284E-13</v>
      </c>
      <c r="JL215" s="86">
        <f t="shared" si="264"/>
        <v>3.9431033489954089E-21</v>
      </c>
      <c r="JM215" s="86">
        <f t="shared" si="264"/>
        <v>4.7265720902678829E-54</v>
      </c>
    </row>
    <row r="216" spans="2:273" x14ac:dyDescent="0.25">
      <c r="B216" s="2">
        <v>189</v>
      </c>
      <c r="C216" s="37">
        <v>101.655</v>
      </c>
      <c r="D216" s="37">
        <v>103.224</v>
      </c>
      <c r="E216" s="37">
        <v>104.086</v>
      </c>
      <c r="F216" s="37">
        <v>102</v>
      </c>
      <c r="G216" s="37">
        <v>102.621</v>
      </c>
      <c r="H216" s="37">
        <v>105.224</v>
      </c>
      <c r="I216" s="37">
        <v>106.914</v>
      </c>
      <c r="J216" s="37">
        <v>108.155</v>
      </c>
      <c r="K216" s="37">
        <v>108.60299999999999</v>
      </c>
      <c r="L216" s="37">
        <v>105.086</v>
      </c>
      <c r="M216" s="37">
        <v>106.621</v>
      </c>
      <c r="N216" s="37">
        <v>105.931</v>
      </c>
      <c r="O216" s="37">
        <v>105.86199999999999</v>
      </c>
      <c r="P216" s="37">
        <v>108.879</v>
      </c>
      <c r="Q216" s="37">
        <v>111.86199999999999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177.13753789868667</v>
      </c>
      <c r="DL216" s="2">
        <f t="shared" si="268"/>
        <v>139.7767867746289</v>
      </c>
      <c r="DM216" s="2">
        <f t="shared" si="268"/>
        <v>140.27859875259875</v>
      </c>
      <c r="DN216" s="2">
        <f t="shared" si="268"/>
        <v>149.62287125506072</v>
      </c>
      <c r="DO216" s="2">
        <f t="shared" si="268"/>
        <v>165.1148194183865</v>
      </c>
      <c r="DP216" s="2">
        <f t="shared" si="268"/>
        <v>166.65269701280226</v>
      </c>
      <c r="DQ216" s="2">
        <f t="shared" si="268"/>
        <v>147.06191660412759</v>
      </c>
      <c r="DR216" s="2">
        <f t="shared" si="268"/>
        <v>150.7357368421053</v>
      </c>
      <c r="DS216" s="2">
        <f t="shared" si="268"/>
        <v>149.81969759759764</v>
      </c>
      <c r="DT216" s="2">
        <f t="shared" si="268"/>
        <v>153.73346870554766</v>
      </c>
      <c r="DU216" s="2">
        <f t="shared" si="268"/>
        <v>153.00213576248314</v>
      </c>
      <c r="DV216" s="2">
        <f t="shared" si="268"/>
        <v>161.63387553342815</v>
      </c>
      <c r="DW216" s="2">
        <f t="shared" si="268"/>
        <v>161.75014257577413</v>
      </c>
      <c r="DX216" s="2">
        <f t="shared" si="268"/>
        <v>165.7121357357357</v>
      </c>
      <c r="DY216" s="2">
        <f t="shared" si="268"/>
        <v>172.04736559139781</v>
      </c>
      <c r="EA216" s="2">
        <f t="shared" si="240"/>
        <v>101.21342530433542</v>
      </c>
      <c r="EB216" s="2">
        <f t="shared" si="240"/>
        <v>103.43652693499965</v>
      </c>
      <c r="EC216" s="2">
        <f t="shared" si="240"/>
        <v>100.37668394359919</v>
      </c>
      <c r="ED216" s="2">
        <f t="shared" si="240"/>
        <v>99.429985453751939</v>
      </c>
      <c r="EE216" s="2">
        <f t="shared" si="240"/>
        <v>99.765940875634158</v>
      </c>
      <c r="EF216" s="2">
        <f t="shared" si="239"/>
        <v>104.83243577178344</v>
      </c>
      <c r="EG216" s="2">
        <f t="shared" si="239"/>
        <v>107.36052637285354</v>
      </c>
      <c r="EH216" s="2">
        <f t="shared" si="239"/>
        <v>105.42463781281134</v>
      </c>
      <c r="EI216" s="2">
        <f t="shared" si="239"/>
        <v>102.35780223504625</v>
      </c>
      <c r="EJ216" s="2">
        <f t="shared" si="239"/>
        <v>105.16540939381272</v>
      </c>
      <c r="EK216" s="2">
        <f t="shared" si="239"/>
        <v>104.15657576988443</v>
      </c>
      <c r="EL216" s="2">
        <f t="shared" si="254"/>
        <v>106.22770962773288</v>
      </c>
      <c r="EM216" s="2">
        <f t="shared" si="255"/>
        <v>106.09306785288167</v>
      </c>
      <c r="EN216" s="2">
        <f t="shared" si="256"/>
        <v>107.65123620356992</v>
      </c>
      <c r="EO216" s="2">
        <f t="shared" si="257"/>
        <v>110.35147177132511</v>
      </c>
      <c r="EQ216" s="2">
        <f t="shared" si="269"/>
        <v>100.0294279029676</v>
      </c>
      <c r="ER216" s="2">
        <f t="shared" si="269"/>
        <v>101.46904668488123</v>
      </c>
      <c r="ES216" s="2">
        <f t="shared" si="269"/>
        <v>100.90966833319561</v>
      </c>
      <c r="ET216" s="2">
        <f t="shared" si="269"/>
        <v>100.47488127496833</v>
      </c>
      <c r="EU216" s="2">
        <f t="shared" si="269"/>
        <v>101.20185732462633</v>
      </c>
      <c r="EV216" s="2">
        <f t="shared" si="269"/>
        <v>103.74156503643665</v>
      </c>
      <c r="EW216" s="2">
        <f t="shared" si="269"/>
        <v>106.64024999582359</v>
      </c>
      <c r="EX216" s="2">
        <f t="shared" si="269"/>
        <v>107.37457166638282</v>
      </c>
      <c r="EY216" s="2">
        <f t="shared" si="269"/>
        <v>103.06297117942218</v>
      </c>
      <c r="EZ216" s="2">
        <f t="shared" si="269"/>
        <v>104.71772843986638</v>
      </c>
      <c r="FA216" s="2">
        <f t="shared" si="269"/>
        <v>105.37850562343935</v>
      </c>
      <c r="FB216" s="2">
        <f t="shared" si="269"/>
        <v>106.22138290415886</v>
      </c>
      <c r="FC216" s="2">
        <f t="shared" si="269"/>
        <v>106.44565224969304</v>
      </c>
      <c r="FD216" s="2">
        <f t="shared" si="269"/>
        <v>107.32768297724427</v>
      </c>
      <c r="FE216" s="2">
        <f t="shared" si="269"/>
        <v>109.48763800174993</v>
      </c>
      <c r="FG216" s="2">
        <f t="shared" si="270"/>
        <v>0.99999873438099607</v>
      </c>
      <c r="FH216" s="2">
        <f t="shared" si="270"/>
        <v>0.9999987487708738</v>
      </c>
      <c r="FI216" s="2">
        <f t="shared" si="270"/>
        <v>0.99999874404011013</v>
      </c>
      <c r="FJ216" s="2">
        <f t="shared" si="270"/>
        <v>0.99999876672014931</v>
      </c>
      <c r="FK216" s="2">
        <f t="shared" si="270"/>
        <v>0.99999885607854866</v>
      </c>
      <c r="FL216" s="2">
        <f t="shared" si="270"/>
        <v>0.99999872015300328</v>
      </c>
      <c r="FM216" s="2">
        <f t="shared" si="270"/>
        <v>0.99999883579253368</v>
      </c>
      <c r="FN216" s="2">
        <f t="shared" si="270"/>
        <v>0.99999869267571917</v>
      </c>
      <c r="FO216" s="2">
        <f t="shared" si="270"/>
        <v>0.9999986117000087</v>
      </c>
      <c r="FP216" s="2">
        <f t="shared" si="270"/>
        <v>0.99999861552518243</v>
      </c>
      <c r="FQ216" s="2">
        <f t="shared" si="270"/>
        <v>0.99999876112403174</v>
      </c>
      <c r="FR216" s="2">
        <f t="shared" si="270"/>
        <v>0.99999859509717215</v>
      </c>
      <c r="FS216" s="2">
        <f t="shared" si="270"/>
        <v>0.99999880023740551</v>
      </c>
      <c r="FT216" s="2">
        <f t="shared" si="270"/>
        <v>0.99999858901363969</v>
      </c>
      <c r="FU216" s="2">
        <f t="shared" si="270"/>
        <v>0.99999831377006032</v>
      </c>
      <c r="FW216" s="2">
        <f t="shared" si="260"/>
        <v>0.99090248882264065</v>
      </c>
      <c r="FX216" s="2">
        <f t="shared" si="260"/>
        <v>0.99151979642540189</v>
      </c>
      <c r="FY216" s="2">
        <f t="shared" si="260"/>
        <v>0.99117360034719437</v>
      </c>
      <c r="FZ216" s="2">
        <f t="shared" si="260"/>
        <v>0.99168468930387232</v>
      </c>
      <c r="GA216" s="2">
        <f t="shared" si="260"/>
        <v>0.99179297260425481</v>
      </c>
      <c r="GB216" s="2">
        <f t="shared" si="260"/>
        <v>0.9918414688202124</v>
      </c>
      <c r="GC216" s="2">
        <f t="shared" si="260"/>
        <v>0.99181822028640176</v>
      </c>
      <c r="GD216" s="2">
        <f t="shared" si="260"/>
        <v>0.9917609170784818</v>
      </c>
      <c r="GE216" s="2">
        <f t="shared" si="260"/>
        <v>0.99199891679886065</v>
      </c>
      <c r="GF216" s="2">
        <f t="shared" si="260"/>
        <v>0.99209739717544054</v>
      </c>
      <c r="GG216" s="2">
        <f t="shared" si="260"/>
        <v>0.99185353259510722</v>
      </c>
      <c r="GH216" s="2">
        <f t="shared" si="260"/>
        <v>0.99080879287441637</v>
      </c>
      <c r="GI216" s="2">
        <f t="shared" si="260"/>
        <v>0.99178054065936405</v>
      </c>
      <c r="GJ216" s="2">
        <f t="shared" si="260"/>
        <v>0.98633506993817821</v>
      </c>
      <c r="GK216" s="2">
        <f t="shared" si="260"/>
        <v>0.98245291400581047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1.5706281910768781E-57</v>
      </c>
      <c r="HT216" s="86">
        <f t="shared" si="262"/>
        <v>1.715174239158701E-67</v>
      </c>
      <c r="HU216" s="86">
        <f t="shared" si="262"/>
        <v>3.4045770043318184E-68</v>
      </c>
      <c r="HV216" s="86">
        <f t="shared" si="262"/>
        <v>1.9187372957084366E-72</v>
      </c>
      <c r="HW216" s="86">
        <f t="shared" si="262"/>
        <v>4.1648515259561806E-73</v>
      </c>
      <c r="HX216" s="86">
        <f t="shared" si="262"/>
        <v>4.4444330821661593E-79</v>
      </c>
      <c r="HY216" s="86">
        <f t="shared" si="262"/>
        <v>1.2761622438349163E-69</v>
      </c>
      <c r="HZ216" s="86">
        <f t="shared" si="262"/>
        <v>3.0709611138457251E-76</v>
      </c>
      <c r="IA216" s="86">
        <f t="shared" si="262"/>
        <v>1.0171439659411118E-77</v>
      </c>
      <c r="IB216" s="86">
        <f t="shared" si="262"/>
        <v>5.1514874358072029E-80</v>
      </c>
      <c r="IC216" s="86">
        <f t="shared" si="262"/>
        <v>1.3894928925308194E-73</v>
      </c>
      <c r="ID216" s="86">
        <f t="shared" si="262"/>
        <v>2.9046077682090722E-79</v>
      </c>
      <c r="IE216" s="86">
        <f t="shared" si="262"/>
        <v>2.1698771665899715E-70</v>
      </c>
      <c r="IF216" s="86">
        <f t="shared" si="262"/>
        <v>5.5874724814291044E-158</v>
      </c>
      <c r="IG216" s="86">
        <f t="shared" si="262"/>
        <v>8.1078601587743806E-134</v>
      </c>
      <c r="II216" s="86">
        <f t="shared" si="263"/>
        <v>2.9041594516376661E-11</v>
      </c>
      <c r="IJ216" s="86">
        <f t="shared" si="263"/>
        <v>1.0148410713954817E-12</v>
      </c>
      <c r="IK216" s="86">
        <f t="shared" si="263"/>
        <v>7.6004881960478908E-13</v>
      </c>
      <c r="IL216" s="86">
        <f t="shared" si="263"/>
        <v>4.8803066032464713E-14</v>
      </c>
      <c r="IM216" s="86">
        <f t="shared" si="263"/>
        <v>3.9046842781970813E-14</v>
      </c>
      <c r="IN216" s="86">
        <f t="shared" si="263"/>
        <v>4.4483224399654661E-15</v>
      </c>
      <c r="IO216" s="86">
        <f t="shared" si="263"/>
        <v>2.1724416327243245E-13</v>
      </c>
      <c r="IP216" s="86">
        <f t="shared" si="263"/>
        <v>1.5675882606627551E-14</v>
      </c>
      <c r="IQ216" s="86">
        <f t="shared" si="263"/>
        <v>1.0508787582621056E-14</v>
      </c>
      <c r="IR216" s="86">
        <f t="shared" si="263"/>
        <v>1.6011758237139503E-15</v>
      </c>
      <c r="IS216" s="86">
        <f t="shared" si="263"/>
        <v>3.9661822895885246E-14</v>
      </c>
      <c r="IT216" s="86">
        <f t="shared" si="263"/>
        <v>9.6363199750224932E-15</v>
      </c>
      <c r="IU216" s="86">
        <f t="shared" si="263"/>
        <v>1.0721493953858363E-13</v>
      </c>
      <c r="IV216" s="86">
        <f t="shared" si="263"/>
        <v>5.3329972884236675E-22</v>
      </c>
      <c r="IW216" s="86">
        <f t="shared" si="263"/>
        <v>1.5809380228393455E-56</v>
      </c>
      <c r="IY216" s="86">
        <f t="shared" si="264"/>
        <v>2.9041594516376661E-11</v>
      </c>
      <c r="IZ216" s="86">
        <f t="shared" si="264"/>
        <v>1.0148410713954817E-12</v>
      </c>
      <c r="JA216" s="86">
        <f t="shared" si="264"/>
        <v>7.6004881960478908E-13</v>
      </c>
      <c r="JB216" s="86">
        <f t="shared" si="264"/>
        <v>4.8803066032464713E-14</v>
      </c>
      <c r="JC216" s="86">
        <f t="shared" si="264"/>
        <v>3.9046842781970813E-14</v>
      </c>
      <c r="JD216" s="86">
        <f t="shared" si="264"/>
        <v>4.4483224399654661E-15</v>
      </c>
      <c r="JE216" s="86">
        <f t="shared" si="264"/>
        <v>2.1724416327243245E-13</v>
      </c>
      <c r="JF216" s="86">
        <f t="shared" si="264"/>
        <v>1.5675882606627551E-14</v>
      </c>
      <c r="JG216" s="86">
        <f t="shared" si="264"/>
        <v>1.0508787582621056E-14</v>
      </c>
      <c r="JH216" s="86">
        <f t="shared" si="264"/>
        <v>1.6011758237139503E-15</v>
      </c>
      <c r="JI216" s="86">
        <f t="shared" si="264"/>
        <v>3.9661822895885246E-14</v>
      </c>
      <c r="JJ216" s="86">
        <f t="shared" si="264"/>
        <v>9.6363199750224932E-15</v>
      </c>
      <c r="JK216" s="86">
        <f t="shared" si="264"/>
        <v>1.0721493953858363E-13</v>
      </c>
      <c r="JL216" s="86">
        <f t="shared" si="264"/>
        <v>5.3329972884236675E-22</v>
      </c>
      <c r="JM216" s="86">
        <f t="shared" si="264"/>
        <v>1.5809380228393455E-56</v>
      </c>
    </row>
    <row r="217" spans="2:273" x14ac:dyDescent="0.25">
      <c r="B217" s="2">
        <v>190</v>
      </c>
      <c r="C217" s="37">
        <v>102.121</v>
      </c>
      <c r="D217" s="37">
        <v>101.483</v>
      </c>
      <c r="E217" s="37">
        <v>100.828</v>
      </c>
      <c r="F217" s="37">
        <v>104.55200000000001</v>
      </c>
      <c r="G217" s="37">
        <v>102.086</v>
      </c>
      <c r="H217" s="37">
        <v>104.31</v>
      </c>
      <c r="I217" s="37">
        <v>107.19</v>
      </c>
      <c r="J217" s="37">
        <v>107.29300000000001</v>
      </c>
      <c r="K217" s="37">
        <v>106.79300000000001</v>
      </c>
      <c r="L217" s="37">
        <v>107.63800000000001</v>
      </c>
      <c r="M217" s="37">
        <v>104.5</v>
      </c>
      <c r="N217" s="37">
        <v>107.81</v>
      </c>
      <c r="O217" s="37">
        <v>106.276</v>
      </c>
      <c r="P217" s="37">
        <v>110.70699999999999</v>
      </c>
      <c r="Q217" s="37">
        <v>111.46599999999999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177.49768499061912</v>
      </c>
      <c r="DL217" s="2">
        <f t="shared" si="268"/>
        <v>139.92156511470989</v>
      </c>
      <c r="DM217" s="2">
        <f t="shared" si="268"/>
        <v>140.42671167523798</v>
      </c>
      <c r="DN217" s="2">
        <f t="shared" si="268"/>
        <v>149.82602570850202</v>
      </c>
      <c r="DO217" s="2">
        <f t="shared" si="268"/>
        <v>165.40050581613511</v>
      </c>
      <c r="DP217" s="2">
        <f t="shared" si="268"/>
        <v>166.96763869132289</v>
      </c>
      <c r="DQ217" s="2">
        <f t="shared" si="268"/>
        <v>147.25126388367732</v>
      </c>
      <c r="DR217" s="2">
        <f t="shared" si="268"/>
        <v>150.94733285917499</v>
      </c>
      <c r="DS217" s="2">
        <f t="shared" si="268"/>
        <v>150.03244483054488</v>
      </c>
      <c r="DT217" s="2">
        <f t="shared" si="268"/>
        <v>153.94758653390232</v>
      </c>
      <c r="DU217" s="2">
        <f t="shared" si="268"/>
        <v>153.19968495276655</v>
      </c>
      <c r="DV217" s="2">
        <f t="shared" si="268"/>
        <v>161.88815078236129</v>
      </c>
      <c r="DW217" s="2">
        <f t="shared" si="268"/>
        <v>161.98316369405842</v>
      </c>
      <c r="DX217" s="2">
        <f t="shared" si="268"/>
        <v>165.98126945516944</v>
      </c>
      <c r="DY217" s="2">
        <f t="shared" si="268"/>
        <v>172.3542309974045</v>
      </c>
      <c r="EA217" s="2">
        <f t="shared" si="240"/>
        <v>101.13015550473408</v>
      </c>
      <c r="EB217" s="2">
        <f t="shared" si="240"/>
        <v>103.39150731650761</v>
      </c>
      <c r="EC217" s="2">
        <f t="shared" si="240"/>
        <v>100.29489811254157</v>
      </c>
      <c r="ED217" s="2">
        <f t="shared" si="240"/>
        <v>99.330005829722268</v>
      </c>
      <c r="EE217" s="2">
        <f t="shared" si="240"/>
        <v>99.669710800269797</v>
      </c>
      <c r="EF217" s="2">
        <f t="shared" si="239"/>
        <v>104.79420959094276</v>
      </c>
      <c r="EG217" s="2">
        <f t="shared" si="239"/>
        <v>107.33737852859014</v>
      </c>
      <c r="EH217" s="2">
        <f t="shared" si="239"/>
        <v>105.38009042958447</v>
      </c>
      <c r="EI217" s="2">
        <f t="shared" si="239"/>
        <v>102.28916840707153</v>
      </c>
      <c r="EJ217" s="2">
        <f t="shared" si="239"/>
        <v>105.1100350136101</v>
      </c>
      <c r="EK217" s="2">
        <f t="shared" si="239"/>
        <v>104.07199510972387</v>
      </c>
      <c r="EL217" s="2">
        <f t="shared" si="254"/>
        <v>106.15124194663957</v>
      </c>
      <c r="EM217" s="2">
        <f t="shared" si="255"/>
        <v>105.99122052186544</v>
      </c>
      <c r="EN217" s="2">
        <f t="shared" si="256"/>
        <v>107.56187779290531</v>
      </c>
      <c r="EO217" s="2">
        <f t="shared" si="257"/>
        <v>110.25836306020824</v>
      </c>
      <c r="EQ217" s="2">
        <f t="shared" si="269"/>
        <v>99.933140027911151</v>
      </c>
      <c r="ER217" s="2">
        <f t="shared" si="269"/>
        <v>101.40219653158697</v>
      </c>
      <c r="ES217" s="2">
        <f t="shared" si="269"/>
        <v>100.83378983555079</v>
      </c>
      <c r="ET217" s="2">
        <f t="shared" si="269"/>
        <v>100.38643839942259</v>
      </c>
      <c r="EU217" s="2">
        <f t="shared" si="269"/>
        <v>101.12154492704832</v>
      </c>
      <c r="EV217" s="2">
        <f t="shared" si="269"/>
        <v>103.69128846849824</v>
      </c>
      <c r="EW217" s="2">
        <f t="shared" si="269"/>
        <v>106.60924950091882</v>
      </c>
      <c r="EX217" s="2">
        <f t="shared" si="269"/>
        <v>107.35131335149863</v>
      </c>
      <c r="EY217" s="2">
        <f t="shared" si="269"/>
        <v>103.00214643343077</v>
      </c>
      <c r="EZ217" s="2">
        <f t="shared" si="269"/>
        <v>104.65736444036327</v>
      </c>
      <c r="FA217" s="2">
        <f t="shared" si="269"/>
        <v>105.30736702199617</v>
      </c>
      <c r="FB217" s="2">
        <f t="shared" si="269"/>
        <v>106.14484933213446</v>
      </c>
      <c r="FC217" s="2">
        <f t="shared" si="269"/>
        <v>106.34769899169632</v>
      </c>
      <c r="FD217" s="2">
        <f t="shared" si="269"/>
        <v>107.23477516521628</v>
      </c>
      <c r="FE217" s="2">
        <f t="shared" si="269"/>
        <v>109.38702038901229</v>
      </c>
      <c r="FG217" s="2">
        <f t="shared" si="270"/>
        <v>0.99999884574162134</v>
      </c>
      <c r="FH217" s="2">
        <f t="shared" si="270"/>
        <v>0.99999885886534878</v>
      </c>
      <c r="FI217" s="2">
        <f t="shared" si="270"/>
        <v>0.99999885455084003</v>
      </c>
      <c r="FJ217" s="2">
        <f t="shared" si="270"/>
        <v>0.99999887523528619</v>
      </c>
      <c r="FK217" s="2">
        <f t="shared" si="270"/>
        <v>0.99999895673113204</v>
      </c>
      <c r="FL217" s="2">
        <f t="shared" si="270"/>
        <v>0.99999883276553481</v>
      </c>
      <c r="FM217" s="2">
        <f t="shared" si="270"/>
        <v>0.99999893823006269</v>
      </c>
      <c r="FN217" s="2">
        <f t="shared" si="270"/>
        <v>0.99999880770594818</v>
      </c>
      <c r="FO217" s="2">
        <f t="shared" si="270"/>
        <v>0.99999873385520499</v>
      </c>
      <c r="FP217" s="2">
        <f t="shared" si="270"/>
        <v>0.99999873734380573</v>
      </c>
      <c r="FQ217" s="2">
        <f t="shared" si="270"/>
        <v>0.99999887013156519</v>
      </c>
      <c r="FR217" s="2">
        <f t="shared" si="270"/>
        <v>0.99999871871323442</v>
      </c>
      <c r="FS217" s="2">
        <f t="shared" si="270"/>
        <v>0.99999890580339368</v>
      </c>
      <c r="FT217" s="2">
        <f t="shared" si="270"/>
        <v>0.99999871316498545</v>
      </c>
      <c r="FU217" s="2">
        <f t="shared" si="270"/>
        <v>0.99999846213978927</v>
      </c>
      <c r="FW217" s="2">
        <f t="shared" si="260"/>
        <v>0.99169632424902154</v>
      </c>
      <c r="FX217" s="2">
        <f t="shared" si="260"/>
        <v>0.99226018723493181</v>
      </c>
      <c r="FY217" s="2">
        <f t="shared" si="260"/>
        <v>0.99194397131075762</v>
      </c>
      <c r="FZ217" s="2">
        <f t="shared" si="260"/>
        <v>0.99241079381510633</v>
      </c>
      <c r="GA217" s="2">
        <f t="shared" si="260"/>
        <v>0.99250969308496206</v>
      </c>
      <c r="GB217" s="2">
        <f t="shared" si="260"/>
        <v>0.99255398591793687</v>
      </c>
      <c r="GC217" s="2">
        <f t="shared" si="260"/>
        <v>0.99253275248527817</v>
      </c>
      <c r="GD217" s="2">
        <f t="shared" si="260"/>
        <v>0.99248041574668844</v>
      </c>
      <c r="GE217" s="2">
        <f t="shared" si="260"/>
        <v>0.99269778457154745</v>
      </c>
      <c r="GF217" s="2">
        <f t="shared" si="260"/>
        <v>0.99278772555752082</v>
      </c>
      <c r="GG217" s="2">
        <f t="shared" si="260"/>
        <v>0.99256500401298986</v>
      </c>
      <c r="GH217" s="2">
        <f t="shared" si="260"/>
        <v>0.99161073485282114</v>
      </c>
      <c r="GI217" s="2">
        <f t="shared" si="260"/>
        <v>0.9924983386111772</v>
      </c>
      <c r="GJ217" s="2">
        <f t="shared" si="260"/>
        <v>0.9875224330657475</v>
      </c>
      <c r="GK217" s="2">
        <f t="shared" si="260"/>
        <v>0.98397212107653709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5.2402825799311146E-59</v>
      </c>
      <c r="HT217" s="86">
        <f t="shared" si="262"/>
        <v>3.4898645764005805E-69</v>
      </c>
      <c r="HU217" s="86">
        <f t="shared" si="262"/>
        <v>6.418215845223528E-70</v>
      </c>
      <c r="HV217" s="86">
        <f t="shared" si="262"/>
        <v>2.7336406006396903E-74</v>
      </c>
      <c r="HW217" s="86">
        <f t="shared" si="262"/>
        <v>5.790886325076382E-75</v>
      </c>
      <c r="HX217" s="86">
        <f t="shared" si="262"/>
        <v>4.434092843176154E-81</v>
      </c>
      <c r="HY217" s="86">
        <f t="shared" si="262"/>
        <v>2.2396920196225618E-71</v>
      </c>
      <c r="HZ217" s="86">
        <f t="shared" si="262"/>
        <v>3.6242922218215947E-78</v>
      </c>
      <c r="IA217" s="86">
        <f t="shared" si="262"/>
        <v>1.1469400644635823E-79</v>
      </c>
      <c r="IB217" s="86">
        <f t="shared" si="262"/>
        <v>4.7838403708317772E-82</v>
      </c>
      <c r="IC217" s="86">
        <f t="shared" si="262"/>
        <v>1.9199673051246294E-75</v>
      </c>
      <c r="ID217" s="86">
        <f t="shared" si="262"/>
        <v>2.7143643575954287E-81</v>
      </c>
      <c r="IE217" s="86">
        <f t="shared" si="262"/>
        <v>3.5189220851136754E-72</v>
      </c>
      <c r="IF217" s="86">
        <f t="shared" si="262"/>
        <v>2.8268181945338339E-162</v>
      </c>
      <c r="IG217" s="86">
        <f t="shared" si="262"/>
        <v>1.6048647564149967E-137</v>
      </c>
      <c r="II217" s="86">
        <f t="shared" si="263"/>
        <v>1.1856109202821589E-11</v>
      </c>
      <c r="IJ217" s="86">
        <f t="shared" si="263"/>
        <v>3.6928292428641272E-13</v>
      </c>
      <c r="IK217" s="86">
        <f t="shared" si="263"/>
        <v>2.7111665394847036E-13</v>
      </c>
      <c r="IL217" s="86">
        <f t="shared" si="263"/>
        <v>1.5880160746611986E-14</v>
      </c>
      <c r="IM217" s="86">
        <f t="shared" si="263"/>
        <v>1.2637288255145775E-14</v>
      </c>
      <c r="IN217" s="86">
        <f t="shared" si="263"/>
        <v>1.3270967196915509E-15</v>
      </c>
      <c r="IO217" s="86">
        <f t="shared" si="263"/>
        <v>7.5119020405220125E-14</v>
      </c>
      <c r="IP217" s="86">
        <f t="shared" si="263"/>
        <v>4.8949926742901662E-15</v>
      </c>
      <c r="IQ217" s="86">
        <f t="shared" si="263"/>
        <v>3.2553961401551026E-15</v>
      </c>
      <c r="IR217" s="86">
        <f t="shared" si="263"/>
        <v>4.6328437638298283E-16</v>
      </c>
      <c r="IS217" s="86">
        <f t="shared" si="263"/>
        <v>1.2866728166892033E-14</v>
      </c>
      <c r="IT217" s="86">
        <f t="shared" si="263"/>
        <v>2.871678041765726E-15</v>
      </c>
      <c r="IU217" s="86">
        <f t="shared" si="263"/>
        <v>3.6050207721678326E-14</v>
      </c>
      <c r="IV217" s="86">
        <f t="shared" si="263"/>
        <v>6.9117895200586797E-23</v>
      </c>
      <c r="IW217" s="86">
        <f t="shared" si="263"/>
        <v>4.6390993460474952E-59</v>
      </c>
      <c r="IY217" s="86">
        <f t="shared" si="264"/>
        <v>1.1856109202821589E-11</v>
      </c>
      <c r="IZ217" s="86">
        <f t="shared" si="264"/>
        <v>3.6928292428641272E-13</v>
      </c>
      <c r="JA217" s="86">
        <f t="shared" si="264"/>
        <v>2.7111665394847036E-13</v>
      </c>
      <c r="JB217" s="86">
        <f t="shared" si="264"/>
        <v>1.5880160746611986E-14</v>
      </c>
      <c r="JC217" s="86">
        <f t="shared" si="264"/>
        <v>1.2637288255145775E-14</v>
      </c>
      <c r="JD217" s="86">
        <f t="shared" si="264"/>
        <v>1.3270967196915509E-15</v>
      </c>
      <c r="JE217" s="86">
        <f t="shared" si="264"/>
        <v>7.5119020405220125E-14</v>
      </c>
      <c r="JF217" s="86">
        <f t="shared" si="264"/>
        <v>4.8949926742901662E-15</v>
      </c>
      <c r="JG217" s="86">
        <f t="shared" si="264"/>
        <v>3.2553961401551026E-15</v>
      </c>
      <c r="JH217" s="86">
        <f t="shared" si="264"/>
        <v>4.6328437638298283E-16</v>
      </c>
      <c r="JI217" s="86">
        <f t="shared" si="264"/>
        <v>1.2866728166892033E-14</v>
      </c>
      <c r="JJ217" s="86">
        <f t="shared" si="264"/>
        <v>2.871678041765726E-15</v>
      </c>
      <c r="JK217" s="86">
        <f t="shared" si="264"/>
        <v>3.6050207721678326E-14</v>
      </c>
      <c r="JL217" s="86">
        <f t="shared" si="264"/>
        <v>6.9117895200586797E-23</v>
      </c>
      <c r="JM217" s="86">
        <f t="shared" si="264"/>
        <v>4.6390993460474952E-59</v>
      </c>
    </row>
    <row r="218" spans="2:273" x14ac:dyDescent="0.25">
      <c r="B218" s="2">
        <v>191</v>
      </c>
      <c r="C218" s="37">
        <v>102.155</v>
      </c>
      <c r="D218" s="37">
        <v>102.069</v>
      </c>
      <c r="E218" s="37">
        <v>101.5</v>
      </c>
      <c r="F218" s="37">
        <v>102.017</v>
      </c>
      <c r="G218" s="37">
        <v>102.55200000000001</v>
      </c>
      <c r="H218" s="37">
        <v>102.121</v>
      </c>
      <c r="I218" s="37">
        <v>105.828</v>
      </c>
      <c r="J218" s="37">
        <v>107.94799999999999</v>
      </c>
      <c r="K218" s="37">
        <v>105.155</v>
      </c>
      <c r="L218" s="37">
        <v>107.20699999999999</v>
      </c>
      <c r="M218" s="37">
        <v>107.655</v>
      </c>
      <c r="N218" s="37">
        <v>106.224</v>
      </c>
      <c r="O218" s="37">
        <v>107.069</v>
      </c>
      <c r="P218" s="37">
        <v>109.879</v>
      </c>
      <c r="Q218" s="37">
        <v>109.828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177.8578320825516</v>
      </c>
      <c r="DL218" s="2">
        <f t="shared" si="268"/>
        <v>140.06634345479085</v>
      </c>
      <c r="DM218" s="2">
        <f t="shared" si="268"/>
        <v>140.57482459787724</v>
      </c>
      <c r="DN218" s="2">
        <f t="shared" si="268"/>
        <v>150.02918016194332</v>
      </c>
      <c r="DO218" s="2">
        <f t="shared" si="268"/>
        <v>165.68619221388369</v>
      </c>
      <c r="DP218" s="2">
        <f t="shared" si="268"/>
        <v>167.28258036984352</v>
      </c>
      <c r="DQ218" s="2">
        <f t="shared" si="268"/>
        <v>147.44061116322703</v>
      </c>
      <c r="DR218" s="2">
        <f t="shared" si="268"/>
        <v>151.15892887624469</v>
      </c>
      <c r="DS218" s="2">
        <f t="shared" si="268"/>
        <v>150.24519206349208</v>
      </c>
      <c r="DT218" s="2">
        <f t="shared" si="268"/>
        <v>154.16170436225701</v>
      </c>
      <c r="DU218" s="2">
        <f t="shared" si="268"/>
        <v>153.39723414304993</v>
      </c>
      <c r="DV218" s="2">
        <f t="shared" si="268"/>
        <v>162.14242603129443</v>
      </c>
      <c r="DW218" s="2">
        <f t="shared" si="268"/>
        <v>162.2161848123427</v>
      </c>
      <c r="DX218" s="2">
        <f t="shared" si="268"/>
        <v>166.25040317460315</v>
      </c>
      <c r="DY218" s="2">
        <f t="shared" si="268"/>
        <v>172.66109640341116</v>
      </c>
      <c r="EA218" s="2">
        <f t="shared" si="240"/>
        <v>101.04688570513274</v>
      </c>
      <c r="EB218" s="2">
        <f t="shared" si="240"/>
        <v>103.34648769801558</v>
      </c>
      <c r="EC218" s="2">
        <f t="shared" si="240"/>
        <v>100.21311228148397</v>
      </c>
      <c r="ED218" s="2">
        <f t="shared" si="240"/>
        <v>99.230026205692582</v>
      </c>
      <c r="EE218" s="2">
        <f t="shared" si="240"/>
        <v>99.573480724905437</v>
      </c>
      <c r="EF218" s="2">
        <f t="shared" si="239"/>
        <v>104.75598341010208</v>
      </c>
      <c r="EG218" s="2">
        <f t="shared" si="239"/>
        <v>107.31423068432672</v>
      </c>
      <c r="EH218" s="2">
        <f t="shared" si="239"/>
        <v>105.33554304635761</v>
      </c>
      <c r="EI218" s="2">
        <f t="shared" si="239"/>
        <v>102.22053457909681</v>
      </c>
      <c r="EJ218" s="2">
        <f t="shared" si="239"/>
        <v>105.05466063340747</v>
      </c>
      <c r="EK218" s="2">
        <f t="shared" si="239"/>
        <v>103.98741444956333</v>
      </c>
      <c r="EL218" s="2">
        <f t="shared" si="254"/>
        <v>106.07477426554627</v>
      </c>
      <c r="EM218" s="2">
        <f t="shared" si="255"/>
        <v>105.8893731908492</v>
      </c>
      <c r="EN218" s="2">
        <f t="shared" si="256"/>
        <v>107.47251938224068</v>
      </c>
      <c r="EO218" s="2">
        <f t="shared" si="257"/>
        <v>110.16525434909138</v>
      </c>
      <c r="EQ218" s="2">
        <f t="shared" si="269"/>
        <v>99.836852152854718</v>
      </c>
      <c r="ER218" s="2">
        <f t="shared" si="269"/>
        <v>101.33534637829271</v>
      </c>
      <c r="ES218" s="2">
        <f t="shared" si="269"/>
        <v>100.75791133790597</v>
      </c>
      <c r="ET218" s="2">
        <f t="shared" si="269"/>
        <v>100.29799552387686</v>
      </c>
      <c r="EU218" s="2">
        <f t="shared" si="269"/>
        <v>101.04123252947031</v>
      </c>
      <c r="EV218" s="2">
        <f t="shared" si="269"/>
        <v>103.64101190055982</v>
      </c>
      <c r="EW218" s="2">
        <f t="shared" si="269"/>
        <v>106.57824900601405</v>
      </c>
      <c r="EX218" s="2">
        <f t="shared" si="269"/>
        <v>107.32805503661443</v>
      </c>
      <c r="EY218" s="2">
        <f t="shared" si="269"/>
        <v>102.94132168743937</v>
      </c>
      <c r="EZ218" s="2">
        <f t="shared" si="269"/>
        <v>104.59700044086014</v>
      </c>
      <c r="FA218" s="2">
        <f t="shared" si="269"/>
        <v>105.236228420553</v>
      </c>
      <c r="FB218" s="2">
        <f t="shared" si="269"/>
        <v>106.06831576011007</v>
      </c>
      <c r="FC218" s="2">
        <f t="shared" si="269"/>
        <v>106.24974573369961</v>
      </c>
      <c r="FD218" s="2">
        <f t="shared" si="269"/>
        <v>107.14186735318829</v>
      </c>
      <c r="FE218" s="2">
        <f t="shared" si="269"/>
        <v>109.28640277627467</v>
      </c>
      <c r="FG218" s="2">
        <f t="shared" si="270"/>
        <v>0.99999894730374028</v>
      </c>
      <c r="FH218" s="2">
        <f t="shared" si="270"/>
        <v>0.99999895927272442</v>
      </c>
      <c r="FI218" s="2">
        <f t="shared" si="270"/>
        <v>0.99999895533784489</v>
      </c>
      <c r="FJ218" s="2">
        <f t="shared" si="270"/>
        <v>0.99999897420228767</v>
      </c>
      <c r="FK218" s="2">
        <f t="shared" si="270"/>
        <v>0.99999904852739663</v>
      </c>
      <c r="FL218" s="2">
        <f t="shared" si="270"/>
        <v>0.99999893546940632</v>
      </c>
      <c r="FM218" s="2">
        <f t="shared" si="270"/>
        <v>0.99999903165421788</v>
      </c>
      <c r="FN218" s="2">
        <f t="shared" si="270"/>
        <v>0.99999891261478702</v>
      </c>
      <c r="FO218" s="2">
        <f t="shared" si="270"/>
        <v>0.99999884526209415</v>
      </c>
      <c r="FP218" s="2">
        <f t="shared" si="270"/>
        <v>0.99999884844373654</v>
      </c>
      <c r="FQ218" s="2">
        <f t="shared" si="270"/>
        <v>0.99999896954763789</v>
      </c>
      <c r="FR218" s="2">
        <f t="shared" si="270"/>
        <v>0.99999883145244972</v>
      </c>
      <c r="FS218" s="2">
        <f t="shared" si="270"/>
        <v>0.99999900208073855</v>
      </c>
      <c r="FT218" s="2">
        <f t="shared" si="270"/>
        <v>0.99999882639238535</v>
      </c>
      <c r="FU218" s="2">
        <f t="shared" si="270"/>
        <v>0.9999985974546286</v>
      </c>
      <c r="FW218" s="2">
        <f t="shared" si="260"/>
        <v>0.9924214205448848</v>
      </c>
      <c r="FX218" s="2">
        <f t="shared" si="260"/>
        <v>0.99293639641097875</v>
      </c>
      <c r="FY218" s="2">
        <f t="shared" si="260"/>
        <v>0.99264760281648323</v>
      </c>
      <c r="FZ218" s="2">
        <f t="shared" si="260"/>
        <v>0.99307393669464494</v>
      </c>
      <c r="GA218" s="2">
        <f t="shared" si="260"/>
        <v>0.99316425369665096</v>
      </c>
      <c r="GB218" s="2">
        <f t="shared" si="260"/>
        <v>0.99320470238201564</v>
      </c>
      <c r="GC218" s="2">
        <f t="shared" si="260"/>
        <v>0.99318531182522851</v>
      </c>
      <c r="GD218" s="2">
        <f t="shared" si="260"/>
        <v>0.99313751714728948</v>
      </c>
      <c r="GE218" s="2">
        <f t="shared" si="260"/>
        <v>0.99333601866459786</v>
      </c>
      <c r="GF218" s="2">
        <f t="shared" si="260"/>
        <v>0.99341815067747319</v>
      </c>
      <c r="GG218" s="2">
        <f t="shared" si="260"/>
        <v>0.99321476417440524</v>
      </c>
      <c r="GH218" s="2">
        <f t="shared" si="260"/>
        <v>0.99234324730929602</v>
      </c>
      <c r="GI218" s="2">
        <f t="shared" si="260"/>
        <v>0.99315388461982712</v>
      </c>
      <c r="GJ218" s="2">
        <f t="shared" si="260"/>
        <v>0.988607816335342</v>
      </c>
      <c r="GK218" s="2">
        <f t="shared" si="260"/>
        <v>0.98536175667377901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1.6728841110923065E-60</v>
      </c>
      <c r="HT218" s="86">
        <f t="shared" si="262"/>
        <v>6.7597196807984117E-71</v>
      </c>
      <c r="HU218" s="86">
        <f t="shared" si="262"/>
        <v>1.1502030444362756E-71</v>
      </c>
      <c r="HV218" s="86">
        <f t="shared" si="262"/>
        <v>3.6878288628676998E-76</v>
      </c>
      <c r="HW218" s="86">
        <f t="shared" si="262"/>
        <v>7.6232783378426545E-77</v>
      </c>
      <c r="HX218" s="86">
        <f t="shared" si="262"/>
        <v>4.1718428541070746E-83</v>
      </c>
      <c r="HY218" s="86">
        <f t="shared" si="262"/>
        <v>3.7338300013956255E-73</v>
      </c>
      <c r="HZ218" s="86">
        <f t="shared" si="262"/>
        <v>4.0423594427358565E-80</v>
      </c>
      <c r="IA218" s="86">
        <f t="shared" si="262"/>
        <v>1.2221858680023459E-81</v>
      </c>
      <c r="IB218" s="86">
        <f t="shared" si="262"/>
        <v>4.1847526072218243E-84</v>
      </c>
      <c r="IC218" s="86">
        <f t="shared" si="262"/>
        <v>2.512283434589001E-77</v>
      </c>
      <c r="ID218" s="86">
        <f t="shared" si="262"/>
        <v>2.3884780757023499E-83</v>
      </c>
      <c r="IE218" s="86">
        <f t="shared" si="262"/>
        <v>5.4131207376057586E-74</v>
      </c>
      <c r="IF218" s="86">
        <f t="shared" si="262"/>
        <v>1.250739801446467E-166</v>
      </c>
      <c r="IG218" s="86">
        <f t="shared" si="262"/>
        <v>2.8237551032027351E-141</v>
      </c>
      <c r="II218" s="86">
        <f t="shared" si="263"/>
        <v>4.759915128894125E-12</v>
      </c>
      <c r="IJ218" s="86">
        <f t="shared" si="263"/>
        <v>1.3188762714468599E-13</v>
      </c>
      <c r="IK218" s="86">
        <f t="shared" si="263"/>
        <v>9.4868378718098636E-14</v>
      </c>
      <c r="IL218" s="86">
        <f t="shared" si="263"/>
        <v>5.0612058950348834E-15</v>
      </c>
      <c r="IM218" s="86">
        <f t="shared" si="263"/>
        <v>4.0058307319294415E-15</v>
      </c>
      <c r="IN218" s="86">
        <f t="shared" si="263"/>
        <v>3.8718592267361303E-16</v>
      </c>
      <c r="IO218" s="86">
        <f t="shared" si="263"/>
        <v>2.5472606812840187E-14</v>
      </c>
      <c r="IP218" s="86">
        <f t="shared" si="263"/>
        <v>1.4960295007049869E-15</v>
      </c>
      <c r="IQ218" s="86">
        <f t="shared" si="263"/>
        <v>9.8698967954183526E-16</v>
      </c>
      <c r="IR218" s="86">
        <f t="shared" si="263"/>
        <v>1.3103228342388169E-16</v>
      </c>
      <c r="IS218" s="86">
        <f t="shared" si="263"/>
        <v>4.0885309224305412E-15</v>
      </c>
      <c r="IT218" s="86">
        <f t="shared" si="263"/>
        <v>8.3641587446834359E-16</v>
      </c>
      <c r="IU218" s="86">
        <f t="shared" si="263"/>
        <v>1.1880734081722255E-14</v>
      </c>
      <c r="IV218" s="86">
        <f t="shared" si="263"/>
        <v>8.583968811099096E-24</v>
      </c>
      <c r="IW218" s="86">
        <f t="shared" si="263"/>
        <v>1.1942442404540702E-61</v>
      </c>
      <c r="IY218" s="86">
        <f t="shared" si="264"/>
        <v>4.759915128894125E-12</v>
      </c>
      <c r="IZ218" s="86">
        <f t="shared" si="264"/>
        <v>1.3188762714468599E-13</v>
      </c>
      <c r="JA218" s="86">
        <f t="shared" si="264"/>
        <v>9.4868378718098636E-14</v>
      </c>
      <c r="JB218" s="86">
        <f t="shared" si="264"/>
        <v>5.0612058950348834E-15</v>
      </c>
      <c r="JC218" s="86">
        <f t="shared" si="264"/>
        <v>4.0058307319294415E-15</v>
      </c>
      <c r="JD218" s="86">
        <f t="shared" si="264"/>
        <v>3.8718592267361303E-16</v>
      </c>
      <c r="JE218" s="86">
        <f t="shared" si="264"/>
        <v>2.5472606812840187E-14</v>
      </c>
      <c r="JF218" s="86">
        <f t="shared" si="264"/>
        <v>1.4960295007049869E-15</v>
      </c>
      <c r="JG218" s="86">
        <f t="shared" si="264"/>
        <v>9.8698967954183526E-16</v>
      </c>
      <c r="JH218" s="86">
        <f t="shared" si="264"/>
        <v>1.3103228342388169E-16</v>
      </c>
      <c r="JI218" s="86">
        <f t="shared" si="264"/>
        <v>4.0885309224305412E-15</v>
      </c>
      <c r="JJ218" s="86">
        <f t="shared" si="264"/>
        <v>8.3641587446834359E-16</v>
      </c>
      <c r="JK218" s="86">
        <f t="shared" si="264"/>
        <v>1.1880734081722255E-14</v>
      </c>
      <c r="JL218" s="86">
        <f t="shared" si="264"/>
        <v>8.583968811099096E-24</v>
      </c>
      <c r="JM218" s="86">
        <f t="shared" si="264"/>
        <v>1.1942442404540702E-61</v>
      </c>
    </row>
    <row r="219" spans="2:273" x14ac:dyDescent="0.25">
      <c r="B219" s="2">
        <v>192</v>
      </c>
      <c r="C219" s="37">
        <v>102.94799999999999</v>
      </c>
      <c r="D219" s="37">
        <v>101.672</v>
      </c>
      <c r="E219" s="37">
        <v>101.96599999999999</v>
      </c>
      <c r="F219" s="37">
        <v>102.86199999999999</v>
      </c>
      <c r="G219" s="37">
        <v>102.13800000000001</v>
      </c>
      <c r="H219" s="37">
        <v>105.20699999999999</v>
      </c>
      <c r="I219" s="37">
        <v>106.345</v>
      </c>
      <c r="J219" s="37">
        <v>107.60299999999999</v>
      </c>
      <c r="K219" s="37">
        <v>107.845</v>
      </c>
      <c r="L219" s="37">
        <v>104.621</v>
      </c>
      <c r="M219" s="37">
        <v>105.379</v>
      </c>
      <c r="N219" s="37">
        <v>105.53400000000001</v>
      </c>
      <c r="O219" s="37">
        <v>108.44799999999999</v>
      </c>
      <c r="P219" s="37">
        <v>109.724</v>
      </c>
      <c r="Q219" s="37">
        <v>107.345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178.21797917448407</v>
      </c>
      <c r="DL219" s="2">
        <f t="shared" si="268"/>
        <v>140.21112179487181</v>
      </c>
      <c r="DM219" s="2">
        <f t="shared" si="268"/>
        <v>140.72293752051647</v>
      </c>
      <c r="DN219" s="2">
        <f t="shared" si="268"/>
        <v>150.23233461538462</v>
      </c>
      <c r="DO219" s="2">
        <f t="shared" si="268"/>
        <v>165.97187861163229</v>
      </c>
      <c r="DP219" s="2">
        <f t="shared" si="268"/>
        <v>167.59752204836414</v>
      </c>
      <c r="DQ219" s="2">
        <f t="shared" si="268"/>
        <v>147.62995844277674</v>
      </c>
      <c r="DR219" s="2">
        <f t="shared" si="268"/>
        <v>151.37052489331438</v>
      </c>
      <c r="DS219" s="2">
        <f t="shared" si="268"/>
        <v>150.45793929643932</v>
      </c>
      <c r="DT219" s="2">
        <f t="shared" si="268"/>
        <v>154.37582219061167</v>
      </c>
      <c r="DU219" s="2">
        <f t="shared" si="268"/>
        <v>153.59478333333334</v>
      </c>
      <c r="DV219" s="2">
        <f t="shared" si="268"/>
        <v>162.39670128022757</v>
      </c>
      <c r="DW219" s="2">
        <f t="shared" si="268"/>
        <v>162.44920593062696</v>
      </c>
      <c r="DX219" s="2">
        <f t="shared" si="268"/>
        <v>166.51953689403686</v>
      </c>
      <c r="DY219" s="2">
        <f t="shared" si="268"/>
        <v>172.96796180941783</v>
      </c>
      <c r="EA219" s="2">
        <f t="shared" si="240"/>
        <v>100.9636159055314</v>
      </c>
      <c r="EB219" s="2">
        <f t="shared" si="240"/>
        <v>103.30146807952354</v>
      </c>
      <c r="EC219" s="2">
        <f t="shared" si="240"/>
        <v>100.13132645042637</v>
      </c>
      <c r="ED219" s="2">
        <f t="shared" si="240"/>
        <v>99.13004658166291</v>
      </c>
      <c r="EE219" s="2">
        <f t="shared" si="240"/>
        <v>99.477250649541077</v>
      </c>
      <c r="EF219" s="2">
        <f t="shared" si="239"/>
        <v>104.71775722926141</v>
      </c>
      <c r="EG219" s="2">
        <f t="shared" si="239"/>
        <v>107.2910828400633</v>
      </c>
      <c r="EH219" s="2">
        <f t="shared" si="239"/>
        <v>105.29099566313074</v>
      </c>
      <c r="EI219" s="2">
        <f t="shared" si="239"/>
        <v>102.15190075112208</v>
      </c>
      <c r="EJ219" s="2">
        <f t="shared" si="239"/>
        <v>104.99928625320484</v>
      </c>
      <c r="EK219" s="2">
        <f t="shared" si="239"/>
        <v>103.90283378940278</v>
      </c>
      <c r="EL219" s="2">
        <f t="shared" si="254"/>
        <v>105.99830658445296</v>
      </c>
      <c r="EM219" s="2">
        <f t="shared" si="255"/>
        <v>105.78752585983297</v>
      </c>
      <c r="EN219" s="2">
        <f t="shared" si="256"/>
        <v>107.38316097157607</v>
      </c>
      <c r="EO219" s="2">
        <f t="shared" si="257"/>
        <v>110.07214563797453</v>
      </c>
      <c r="EQ219" s="2">
        <f t="shared" si="269"/>
        <v>99.740564277798285</v>
      </c>
      <c r="ER219" s="2">
        <f t="shared" si="269"/>
        <v>101.26849622499844</v>
      </c>
      <c r="ES219" s="2">
        <f t="shared" si="269"/>
        <v>100.68203284026114</v>
      </c>
      <c r="ET219" s="2">
        <f t="shared" si="269"/>
        <v>100.20955264833114</v>
      </c>
      <c r="EU219" s="2">
        <f t="shared" si="269"/>
        <v>100.96092013189229</v>
      </c>
      <c r="EV219" s="2">
        <f t="shared" si="269"/>
        <v>103.59073533262141</v>
      </c>
      <c r="EW219" s="2">
        <f t="shared" si="269"/>
        <v>106.54724851110926</v>
      </c>
      <c r="EX219" s="2">
        <f t="shared" si="269"/>
        <v>107.30479672173024</v>
      </c>
      <c r="EY219" s="2">
        <f t="shared" si="269"/>
        <v>102.88049694144797</v>
      </c>
      <c r="EZ219" s="2">
        <f t="shared" si="269"/>
        <v>104.53663644135702</v>
      </c>
      <c r="FA219" s="2">
        <f t="shared" si="269"/>
        <v>105.16508981910982</v>
      </c>
      <c r="FB219" s="2">
        <f t="shared" si="269"/>
        <v>105.99178218808566</v>
      </c>
      <c r="FC219" s="2">
        <f t="shared" si="269"/>
        <v>106.1517924757029</v>
      </c>
      <c r="FD219" s="2">
        <f t="shared" si="269"/>
        <v>107.0489595411603</v>
      </c>
      <c r="FE219" s="2">
        <f t="shared" si="269"/>
        <v>109.18578516353705</v>
      </c>
      <c r="FG219" s="2">
        <f t="shared" si="270"/>
        <v>0.99999903992951167</v>
      </c>
      <c r="FH219" s="2">
        <f t="shared" si="270"/>
        <v>0.9999990508453569</v>
      </c>
      <c r="FI219" s="2">
        <f t="shared" si="270"/>
        <v>0.99999904725670352</v>
      </c>
      <c r="FJ219" s="2">
        <f t="shared" si="270"/>
        <v>0.99999906446128295</v>
      </c>
      <c r="FK219" s="2">
        <f t="shared" si="270"/>
        <v>0.99999913224659975</v>
      </c>
      <c r="FL219" s="2">
        <f t="shared" si="270"/>
        <v>0.99999902913646876</v>
      </c>
      <c r="FM219" s="2">
        <f t="shared" si="270"/>
        <v>0.99999911685807519</v>
      </c>
      <c r="FN219" s="2">
        <f t="shared" si="270"/>
        <v>0.9999990082928043</v>
      </c>
      <c r="FO219" s="2">
        <f t="shared" si="270"/>
        <v>0.99999894686640622</v>
      </c>
      <c r="FP219" s="2">
        <f t="shared" si="270"/>
        <v>0.99999894976809911</v>
      </c>
      <c r="FQ219" s="2">
        <f t="shared" si="270"/>
        <v>0.99999906021619112</v>
      </c>
      <c r="FR219" s="2">
        <f t="shared" si="270"/>
        <v>0.99999893427185826</v>
      </c>
      <c r="FS219" s="2">
        <f t="shared" si="270"/>
        <v>0.99999908988673691</v>
      </c>
      <c r="FT219" s="2">
        <f t="shared" si="270"/>
        <v>0.99999892965702375</v>
      </c>
      <c r="FU219" s="2">
        <f t="shared" si="270"/>
        <v>0.99999872086326069</v>
      </c>
      <c r="FW219" s="2">
        <f t="shared" si="260"/>
        <v>0.99308364133488836</v>
      </c>
      <c r="FX219" s="2">
        <f t="shared" si="260"/>
        <v>0.99355391058485476</v>
      </c>
      <c r="FY219" s="2">
        <f t="shared" si="260"/>
        <v>0.99329019328969415</v>
      </c>
      <c r="FZ219" s="2">
        <f t="shared" si="260"/>
        <v>0.99367950336389188</v>
      </c>
      <c r="GA219" s="2">
        <f t="shared" si="260"/>
        <v>0.993761973280474</v>
      </c>
      <c r="GB219" s="2">
        <f t="shared" si="260"/>
        <v>0.9937989072046437</v>
      </c>
      <c r="GC219" s="2">
        <f t="shared" si="260"/>
        <v>0.99378120161001804</v>
      </c>
      <c r="GD219" s="2">
        <f t="shared" si="260"/>
        <v>0.99373755984110268</v>
      </c>
      <c r="GE219" s="2">
        <f t="shared" si="260"/>
        <v>0.99391881103429258</v>
      </c>
      <c r="GF219" s="2">
        <f t="shared" si="260"/>
        <v>0.99399380369799095</v>
      </c>
      <c r="GG219" s="2">
        <f t="shared" si="260"/>
        <v>0.99380809464352249</v>
      </c>
      <c r="GH219" s="2">
        <f t="shared" si="260"/>
        <v>0.99301225082663247</v>
      </c>
      <c r="GI219" s="2">
        <f t="shared" si="260"/>
        <v>0.99375250517521618</v>
      </c>
      <c r="GJ219" s="2">
        <f t="shared" si="260"/>
        <v>0.98959977995106707</v>
      </c>
      <c r="GK219" s="2">
        <f t="shared" si="260"/>
        <v>0.98663254604652062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5.1098134798903983E-62</v>
      </c>
      <c r="HT219" s="86">
        <f t="shared" si="262"/>
        <v>1.2464272138950472E-72</v>
      </c>
      <c r="HU219" s="86">
        <f t="shared" si="262"/>
        <v>1.9594854464601431E-73</v>
      </c>
      <c r="HV219" s="86">
        <f t="shared" si="262"/>
        <v>4.7108774700183613E-78</v>
      </c>
      <c r="HW219" s="86">
        <f t="shared" si="262"/>
        <v>9.5014090329730736E-79</v>
      </c>
      <c r="HX219" s="86">
        <f t="shared" si="262"/>
        <v>3.7015545204782505E-85</v>
      </c>
      <c r="HY219" s="86">
        <f t="shared" si="262"/>
        <v>5.9129324775468435E-75</v>
      </c>
      <c r="HZ219" s="86">
        <f t="shared" si="262"/>
        <v>4.2609632059013064E-82</v>
      </c>
      <c r="IA219" s="86">
        <f t="shared" si="262"/>
        <v>1.230751513413926E-83</v>
      </c>
      <c r="IB219" s="86">
        <f t="shared" si="262"/>
        <v>3.4483414107776301E-86</v>
      </c>
      <c r="IC219" s="86">
        <f t="shared" si="262"/>
        <v>3.1129994195392235E-79</v>
      </c>
      <c r="ID219" s="86">
        <f t="shared" si="262"/>
        <v>1.9789967635129378E-85</v>
      </c>
      <c r="IE219" s="86">
        <f t="shared" si="262"/>
        <v>7.8985543457433031E-76</v>
      </c>
      <c r="IF219" s="86">
        <f t="shared" si="262"/>
        <v>4.8397242114324343E-171</v>
      </c>
      <c r="IG219" s="86">
        <f t="shared" si="262"/>
        <v>4.4164146399582179E-145</v>
      </c>
      <c r="II219" s="86">
        <f t="shared" si="263"/>
        <v>1.8792592926577419E-12</v>
      </c>
      <c r="IJ219" s="86">
        <f t="shared" si="263"/>
        <v>4.623041552089288E-14</v>
      </c>
      <c r="IK219" s="86">
        <f t="shared" si="263"/>
        <v>3.2563605486794809E-14</v>
      </c>
      <c r="IL219" s="86">
        <f t="shared" si="263"/>
        <v>1.5799366837859312E-15</v>
      </c>
      <c r="IM219" s="86">
        <f t="shared" si="263"/>
        <v>1.2436475125228161E-15</v>
      </c>
      <c r="IN219" s="86">
        <f t="shared" si="263"/>
        <v>1.1046951493307197E-16</v>
      </c>
      <c r="IO219" s="86">
        <f t="shared" si="263"/>
        <v>8.4705942216566563E-15</v>
      </c>
      <c r="IP219" s="86">
        <f t="shared" si="263"/>
        <v>4.4749849248282921E-16</v>
      </c>
      <c r="IQ219" s="86">
        <f t="shared" si="263"/>
        <v>2.928695570083735E-16</v>
      </c>
      <c r="IR219" s="86">
        <f t="shared" si="263"/>
        <v>3.6226493181966563E-17</v>
      </c>
      <c r="IS219" s="86">
        <f t="shared" si="263"/>
        <v>1.2725224435618618E-15</v>
      </c>
      <c r="IT219" s="86">
        <f t="shared" si="263"/>
        <v>2.3810343549327619E-16</v>
      </c>
      <c r="IU219" s="86">
        <f t="shared" si="263"/>
        <v>3.8375771138880517E-15</v>
      </c>
      <c r="IV219" s="86">
        <f t="shared" si="263"/>
        <v>1.0215443198402472E-24</v>
      </c>
      <c r="IW219" s="86">
        <f t="shared" si="263"/>
        <v>2.6970207224131014E-64</v>
      </c>
      <c r="IY219" s="86">
        <f t="shared" si="264"/>
        <v>1.8792592926577419E-12</v>
      </c>
      <c r="IZ219" s="86">
        <f t="shared" si="264"/>
        <v>4.623041552089288E-14</v>
      </c>
      <c r="JA219" s="86">
        <f t="shared" si="264"/>
        <v>3.2563605486794809E-14</v>
      </c>
      <c r="JB219" s="86">
        <f t="shared" si="264"/>
        <v>1.5799366837859312E-15</v>
      </c>
      <c r="JC219" s="86">
        <f t="shared" si="264"/>
        <v>1.2436475125228161E-15</v>
      </c>
      <c r="JD219" s="86">
        <f t="shared" si="264"/>
        <v>1.1046951493307197E-16</v>
      </c>
      <c r="JE219" s="86">
        <f t="shared" si="264"/>
        <v>8.4705942216566563E-15</v>
      </c>
      <c r="JF219" s="86">
        <f t="shared" si="264"/>
        <v>4.4749849248282921E-16</v>
      </c>
      <c r="JG219" s="86">
        <f t="shared" si="264"/>
        <v>2.928695570083735E-16</v>
      </c>
      <c r="JH219" s="86">
        <f t="shared" si="264"/>
        <v>3.6226493181966563E-17</v>
      </c>
      <c r="JI219" s="86">
        <f t="shared" si="264"/>
        <v>1.2725224435618618E-15</v>
      </c>
      <c r="JJ219" s="86">
        <f t="shared" si="264"/>
        <v>2.3810343549327619E-16</v>
      </c>
      <c r="JK219" s="86">
        <f t="shared" si="264"/>
        <v>3.8375771138880517E-15</v>
      </c>
      <c r="JL219" s="86">
        <f t="shared" si="264"/>
        <v>1.0215443198402472E-24</v>
      </c>
      <c r="JM219" s="86">
        <f t="shared" si="264"/>
        <v>2.6970207224131014E-64</v>
      </c>
    </row>
    <row r="220" spans="2:273" x14ac:dyDescent="0.25">
      <c r="B220" s="2">
        <v>193</v>
      </c>
      <c r="C220" s="37">
        <v>100.259</v>
      </c>
      <c r="D220" s="37">
        <v>100.86199999999999</v>
      </c>
      <c r="E220" s="37">
        <v>102.86199999999999</v>
      </c>
      <c r="F220" s="37">
        <v>101.94799999999999</v>
      </c>
      <c r="G220" s="37">
        <v>102.39700000000001</v>
      </c>
      <c r="H220" s="37">
        <v>104.586</v>
      </c>
      <c r="I220" s="37">
        <v>105.276</v>
      </c>
      <c r="J220" s="37">
        <v>108.53400000000001</v>
      </c>
      <c r="K220" s="37">
        <v>108.03400000000001</v>
      </c>
      <c r="L220" s="37">
        <v>108.983</v>
      </c>
      <c r="M220" s="37">
        <v>106.345</v>
      </c>
      <c r="N220" s="37">
        <v>104.19</v>
      </c>
      <c r="O220" s="37">
        <v>107.20699999999999</v>
      </c>
      <c r="P220" s="37">
        <v>110.05200000000001</v>
      </c>
      <c r="Q220" s="37">
        <v>112.086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178.57812626641652</v>
      </c>
      <c r="DL220" s="2">
        <f t="shared" si="268"/>
        <v>140.3559001349528</v>
      </c>
      <c r="DM220" s="2">
        <f t="shared" si="268"/>
        <v>140.8710504431557</v>
      </c>
      <c r="DN220" s="2">
        <f t="shared" si="268"/>
        <v>150.43548906882589</v>
      </c>
      <c r="DO220" s="2">
        <f t="shared" si="268"/>
        <v>166.25756500938087</v>
      </c>
      <c r="DP220" s="2">
        <f t="shared" si="268"/>
        <v>167.91246372688477</v>
      </c>
      <c r="DQ220" s="2">
        <f t="shared" si="268"/>
        <v>147.81930572232648</v>
      </c>
      <c r="DR220" s="2">
        <f t="shared" si="268"/>
        <v>151.58212091038411</v>
      </c>
      <c r="DS220" s="2">
        <f t="shared" si="268"/>
        <v>150.67068652938656</v>
      </c>
      <c r="DT220" s="2">
        <f t="shared" si="268"/>
        <v>154.58994001896633</v>
      </c>
      <c r="DU220" s="2">
        <f t="shared" si="268"/>
        <v>153.79233252361672</v>
      </c>
      <c r="DV220" s="2">
        <f t="shared" si="268"/>
        <v>162.65097652916072</v>
      </c>
      <c r="DW220" s="2">
        <f t="shared" si="268"/>
        <v>162.68222704891124</v>
      </c>
      <c r="DX220" s="2">
        <f t="shared" si="268"/>
        <v>166.78867061347057</v>
      </c>
      <c r="DY220" s="2">
        <f t="shared" si="268"/>
        <v>173.27482721542452</v>
      </c>
      <c r="EA220" s="2">
        <f t="shared" si="240"/>
        <v>100.88034610593006</v>
      </c>
      <c r="EB220" s="2">
        <f t="shared" si="240"/>
        <v>103.25644846103152</v>
      </c>
      <c r="EC220" s="2">
        <f t="shared" si="240"/>
        <v>100.04954061936876</v>
      </c>
      <c r="ED220" s="2">
        <f t="shared" si="240"/>
        <v>99.030066957633224</v>
      </c>
      <c r="EE220" s="2">
        <f t="shared" si="240"/>
        <v>99.381020574176716</v>
      </c>
      <c r="EF220" s="2">
        <f t="shared" si="239"/>
        <v>104.67953104842073</v>
      </c>
      <c r="EG220" s="2">
        <f t="shared" si="239"/>
        <v>107.26793499579989</v>
      </c>
      <c r="EH220" s="2">
        <f t="shared" si="239"/>
        <v>105.24644827990387</v>
      </c>
      <c r="EI220" s="2">
        <f t="shared" si="239"/>
        <v>102.08326692314736</v>
      </c>
      <c r="EJ220" s="2">
        <f t="shared" si="239"/>
        <v>104.94391187300222</v>
      </c>
      <c r="EK220" s="2">
        <f t="shared" si="239"/>
        <v>103.81825312924222</v>
      </c>
      <c r="EL220" s="2">
        <f t="shared" si="254"/>
        <v>105.92183890335966</v>
      </c>
      <c r="EM220" s="2">
        <f t="shared" si="255"/>
        <v>105.68567852881672</v>
      </c>
      <c r="EN220" s="2">
        <f t="shared" si="256"/>
        <v>107.29380256091144</v>
      </c>
      <c r="EO220" s="2">
        <f t="shared" si="257"/>
        <v>109.97903692685767</v>
      </c>
      <c r="EQ220" s="2">
        <f t="shared" si="269"/>
        <v>99.644276402741838</v>
      </c>
      <c r="ER220" s="2">
        <f t="shared" si="269"/>
        <v>101.20164607170418</v>
      </c>
      <c r="ES220" s="2">
        <f t="shared" si="269"/>
        <v>100.60615434261632</v>
      </c>
      <c r="ET220" s="2">
        <f t="shared" si="269"/>
        <v>100.1211097727854</v>
      </c>
      <c r="EU220" s="2">
        <f t="shared" si="269"/>
        <v>100.88060773431428</v>
      </c>
      <c r="EV220" s="2">
        <f t="shared" si="269"/>
        <v>103.540458764683</v>
      </c>
      <c r="EW220" s="2">
        <f t="shared" si="269"/>
        <v>106.51624801620449</v>
      </c>
      <c r="EX220" s="2">
        <f t="shared" si="269"/>
        <v>107.28153840684604</v>
      </c>
      <c r="EY220" s="2">
        <f t="shared" si="269"/>
        <v>102.81967219545658</v>
      </c>
      <c r="EZ220" s="2">
        <f t="shared" si="269"/>
        <v>104.47627244185391</v>
      </c>
      <c r="FA220" s="2">
        <f t="shared" si="269"/>
        <v>105.09395121766664</v>
      </c>
      <c r="FB220" s="2">
        <f t="shared" si="269"/>
        <v>105.91524861606128</v>
      </c>
      <c r="FC220" s="2">
        <f t="shared" si="269"/>
        <v>106.05383921770618</v>
      </c>
      <c r="FD220" s="2">
        <f t="shared" si="269"/>
        <v>106.9560517291323</v>
      </c>
      <c r="FE220" s="2">
        <f t="shared" si="269"/>
        <v>109.08516755079941</v>
      </c>
      <c r="FG220" s="2">
        <f t="shared" si="270"/>
        <v>0.9999991244052342</v>
      </c>
      <c r="FH220" s="2">
        <f t="shared" si="270"/>
        <v>0.99999913436060495</v>
      </c>
      <c r="FI220" s="2">
        <f t="shared" si="270"/>
        <v>0.99999913108771366</v>
      </c>
      <c r="FJ220" s="2">
        <f t="shared" si="270"/>
        <v>0.99999914677847923</v>
      </c>
      <c r="FK220" s="2">
        <f t="shared" si="270"/>
        <v>0.9999992085994327</v>
      </c>
      <c r="FL220" s="2">
        <f t="shared" si="270"/>
        <v>0.99999911456186041</v>
      </c>
      <c r="FM220" s="2">
        <f t="shared" si="270"/>
        <v>0.99999919456492925</v>
      </c>
      <c r="FN220" s="2">
        <f t="shared" si="270"/>
        <v>0.99999909555220912</v>
      </c>
      <c r="FO220" s="2">
        <f t="shared" si="270"/>
        <v>0.99999903953065816</v>
      </c>
      <c r="FP220" s="2">
        <f t="shared" si="270"/>
        <v>0.99999904217703406</v>
      </c>
      <c r="FQ220" s="2">
        <f t="shared" si="270"/>
        <v>0.99999914290690883</v>
      </c>
      <c r="FR220" s="2">
        <f t="shared" si="270"/>
        <v>0.99999902804429175</v>
      </c>
      <c r="FS220" s="2">
        <f t="shared" si="270"/>
        <v>0.99999916996677252</v>
      </c>
      <c r="FT220" s="2">
        <f t="shared" si="270"/>
        <v>0.99999902383551187</v>
      </c>
      <c r="FU220" s="2">
        <f t="shared" si="270"/>
        <v>0.99999883341329743</v>
      </c>
      <c r="FW220" s="2">
        <f t="shared" si="260"/>
        <v>0.99368836489088952</v>
      </c>
      <c r="FX220" s="2">
        <f t="shared" si="260"/>
        <v>0.99411776025791698</v>
      </c>
      <c r="FY220" s="2">
        <f t="shared" si="260"/>
        <v>0.99387696857209817</v>
      </c>
      <c r="FZ220" s="2">
        <f t="shared" si="260"/>
        <v>0.9942324310096583</v>
      </c>
      <c r="GA220" s="2">
        <f t="shared" si="260"/>
        <v>0.99430772764835207</v>
      </c>
      <c r="GB220" s="2">
        <f t="shared" si="260"/>
        <v>0.99434144868537011</v>
      </c>
      <c r="GC220" s="2">
        <f t="shared" si="260"/>
        <v>0.99432528333022507</v>
      </c>
      <c r="GD220" s="2">
        <f t="shared" si="260"/>
        <v>0.99428543781705103</v>
      </c>
      <c r="GE220" s="2">
        <f t="shared" si="260"/>
        <v>0.99445092055281548</v>
      </c>
      <c r="GF220" s="2">
        <f t="shared" si="260"/>
        <v>0.99451938747422197</v>
      </c>
      <c r="GG220" s="2">
        <f t="shared" si="260"/>
        <v>0.99434983687361567</v>
      </c>
      <c r="GH220" s="2">
        <f t="shared" si="260"/>
        <v>0.99362317624543339</v>
      </c>
      <c r="GI220" s="2">
        <f t="shared" si="260"/>
        <v>0.99429908313956128</v>
      </c>
      <c r="GJ220" s="2">
        <f t="shared" si="260"/>
        <v>0.99050619874318757</v>
      </c>
      <c r="GK220" s="2">
        <f t="shared" si="260"/>
        <v>0.98779438095992067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1.4933807789686902E-63</v>
      </c>
      <c r="HT220" s="86">
        <f t="shared" si="262"/>
        <v>2.1878708589018831E-74</v>
      </c>
      <c r="HU220" s="86">
        <f t="shared" si="262"/>
        <v>3.1733302073576801E-75</v>
      </c>
      <c r="HV220" s="86">
        <f t="shared" si="262"/>
        <v>5.6981370406634148E-80</v>
      </c>
      <c r="HW220" s="86">
        <f t="shared" si="262"/>
        <v>1.121197436482709E-80</v>
      </c>
      <c r="HX220" s="86">
        <f t="shared" si="262"/>
        <v>3.0972180068071996E-87</v>
      </c>
      <c r="HY220" s="86">
        <f t="shared" si="262"/>
        <v>8.8947103942880867E-77</v>
      </c>
      <c r="HZ220" s="86">
        <f t="shared" si="262"/>
        <v>4.2446329450608479E-84</v>
      </c>
      <c r="IA220" s="86">
        <f t="shared" si="262"/>
        <v>1.17122003881947E-85</v>
      </c>
      <c r="IB220" s="86">
        <f t="shared" si="262"/>
        <v>2.6766798774342552E-88</v>
      </c>
      <c r="IC220" s="86">
        <f t="shared" si="262"/>
        <v>3.6527791485178213E-81</v>
      </c>
      <c r="ID220" s="86">
        <f t="shared" si="262"/>
        <v>1.5439666895841833E-87</v>
      </c>
      <c r="IE220" s="86">
        <f t="shared" si="262"/>
        <v>1.0932202698565791E-77</v>
      </c>
      <c r="IF220" s="86">
        <f t="shared" si="262"/>
        <v>1.6377847763096312E-175</v>
      </c>
      <c r="IG220" s="86">
        <f t="shared" si="262"/>
        <v>6.1399493167686026E-149</v>
      </c>
      <c r="II220" s="86">
        <f t="shared" si="263"/>
        <v>7.2962567336739934E-13</v>
      </c>
      <c r="IJ220" s="86">
        <f t="shared" si="263"/>
        <v>1.5904717373945066E-14</v>
      </c>
      <c r="IK220" s="86">
        <f t="shared" si="263"/>
        <v>1.096439306995596E-14</v>
      </c>
      <c r="IL220" s="86">
        <f t="shared" si="263"/>
        <v>4.830670333493562E-16</v>
      </c>
      <c r="IM220" s="86">
        <f t="shared" si="263"/>
        <v>3.7814949925753771E-16</v>
      </c>
      <c r="IN220" s="86">
        <f t="shared" si="263"/>
        <v>3.082241826172222E-17</v>
      </c>
      <c r="IO220" s="86">
        <f t="shared" si="263"/>
        <v>2.762275101617333E-15</v>
      </c>
      <c r="IP220" s="86">
        <f t="shared" si="263"/>
        <v>1.310091937514062E-16</v>
      </c>
      <c r="IQ220" s="86">
        <f t="shared" si="263"/>
        <v>8.5051943439162245E-17</v>
      </c>
      <c r="IR220" s="86">
        <f t="shared" si="263"/>
        <v>9.7901004181041376E-18</v>
      </c>
      <c r="IS220" s="86">
        <f t="shared" si="263"/>
        <v>3.8793426539214246E-16</v>
      </c>
      <c r="IT220" s="86">
        <f t="shared" si="263"/>
        <v>6.6246216104419154E-17</v>
      </c>
      <c r="IU220" s="86">
        <f t="shared" si="263"/>
        <v>1.2149119848810233E-15</v>
      </c>
      <c r="IV220" s="86">
        <f t="shared" si="263"/>
        <v>1.1649066251697463E-25</v>
      </c>
      <c r="IW220" s="86">
        <f t="shared" si="263"/>
        <v>5.3431652391013249E-67</v>
      </c>
      <c r="IY220" s="86">
        <f t="shared" si="264"/>
        <v>7.2962567336739934E-13</v>
      </c>
      <c r="IZ220" s="86">
        <f t="shared" si="264"/>
        <v>1.5904717373945066E-14</v>
      </c>
      <c r="JA220" s="86">
        <f t="shared" si="264"/>
        <v>1.096439306995596E-14</v>
      </c>
      <c r="JB220" s="86">
        <f t="shared" si="264"/>
        <v>4.830670333493562E-16</v>
      </c>
      <c r="JC220" s="86">
        <f t="shared" si="264"/>
        <v>3.7814949925753771E-16</v>
      </c>
      <c r="JD220" s="86">
        <f t="shared" si="264"/>
        <v>3.082241826172222E-17</v>
      </c>
      <c r="JE220" s="86">
        <f t="shared" si="264"/>
        <v>2.762275101617333E-15</v>
      </c>
      <c r="JF220" s="86">
        <f t="shared" si="264"/>
        <v>1.310091937514062E-16</v>
      </c>
      <c r="JG220" s="86">
        <f t="shared" si="264"/>
        <v>8.5051943439162245E-17</v>
      </c>
      <c r="JH220" s="86">
        <f t="shared" si="264"/>
        <v>9.7901004181041376E-18</v>
      </c>
      <c r="JI220" s="86">
        <f t="shared" si="264"/>
        <v>3.8793426539214246E-16</v>
      </c>
      <c r="JJ220" s="86">
        <f t="shared" si="264"/>
        <v>6.6246216104419154E-17</v>
      </c>
      <c r="JK220" s="86">
        <f t="shared" si="264"/>
        <v>1.2149119848810233E-15</v>
      </c>
      <c r="JL220" s="86">
        <f t="shared" si="264"/>
        <v>1.1649066251697463E-25</v>
      </c>
      <c r="JM220" s="86">
        <f t="shared" si="264"/>
        <v>5.3431652391013249E-67</v>
      </c>
    </row>
    <row r="221" spans="2:273" x14ac:dyDescent="0.25">
      <c r="B221" s="2">
        <v>194</v>
      </c>
      <c r="C221" s="37">
        <v>101.569</v>
      </c>
      <c r="D221" s="37">
        <v>102.379</v>
      </c>
      <c r="E221" s="37">
        <v>100.759</v>
      </c>
      <c r="F221" s="37">
        <v>101.621</v>
      </c>
      <c r="G221" s="37">
        <v>102.431</v>
      </c>
      <c r="H221" s="37">
        <v>103.776</v>
      </c>
      <c r="I221" s="37">
        <v>105.44799999999999</v>
      </c>
      <c r="J221" s="37">
        <v>109.69</v>
      </c>
      <c r="K221" s="37">
        <v>107.741</v>
      </c>
      <c r="L221" s="37">
        <v>108.13800000000001</v>
      </c>
      <c r="M221" s="37">
        <v>105.379</v>
      </c>
      <c r="N221" s="37">
        <v>105.741</v>
      </c>
      <c r="O221" s="37">
        <v>107.224</v>
      </c>
      <c r="P221" s="37">
        <v>107.931</v>
      </c>
      <c r="Q221" s="37">
        <v>110.03400000000001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178.93827335834897</v>
      </c>
      <c r="DL221" s="2">
        <f t="shared" si="268"/>
        <v>140.50067847503377</v>
      </c>
      <c r="DM221" s="2">
        <f t="shared" si="268"/>
        <v>141.01916336579495</v>
      </c>
      <c r="DN221" s="2">
        <f t="shared" si="268"/>
        <v>150.63864352226719</v>
      </c>
      <c r="DO221" s="2">
        <f t="shared" si="268"/>
        <v>166.54325140712947</v>
      </c>
      <c r="DP221" s="2">
        <f t="shared" si="268"/>
        <v>168.22740540540539</v>
      </c>
      <c r="DQ221" s="2">
        <f t="shared" si="268"/>
        <v>148.00865300187618</v>
      </c>
      <c r="DR221" s="2">
        <f t="shared" si="268"/>
        <v>151.7937169274538</v>
      </c>
      <c r="DS221" s="2">
        <f t="shared" si="268"/>
        <v>150.88343376233379</v>
      </c>
      <c r="DT221" s="2">
        <f t="shared" si="268"/>
        <v>154.80405784732102</v>
      </c>
      <c r="DU221" s="2">
        <f t="shared" si="268"/>
        <v>153.98988171390013</v>
      </c>
      <c r="DV221" s="2">
        <f t="shared" si="268"/>
        <v>162.90525177809388</v>
      </c>
      <c r="DW221" s="2">
        <f t="shared" si="268"/>
        <v>162.91524816719553</v>
      </c>
      <c r="DX221" s="2">
        <f t="shared" si="268"/>
        <v>167.05780433290431</v>
      </c>
      <c r="DY221" s="2">
        <f t="shared" si="268"/>
        <v>173.58169262143119</v>
      </c>
      <c r="EA221" s="2">
        <f t="shared" si="240"/>
        <v>100.79707630632872</v>
      </c>
      <c r="EB221" s="2">
        <f t="shared" si="240"/>
        <v>103.21142884253949</v>
      </c>
      <c r="EC221" s="2">
        <f t="shared" si="240"/>
        <v>99.96775478831114</v>
      </c>
      <c r="ED221" s="2">
        <f t="shared" si="240"/>
        <v>98.930087333603552</v>
      </c>
      <c r="EE221" s="2">
        <f t="shared" si="240"/>
        <v>99.284790498812356</v>
      </c>
      <c r="EF221" s="2">
        <f t="shared" si="239"/>
        <v>104.64130486758005</v>
      </c>
      <c r="EG221" s="2">
        <f t="shared" si="239"/>
        <v>107.24478715153647</v>
      </c>
      <c r="EH221" s="2">
        <f t="shared" si="239"/>
        <v>105.20190089667702</v>
      </c>
      <c r="EI221" s="2">
        <f t="shared" si="239"/>
        <v>102.01463309517266</v>
      </c>
      <c r="EJ221" s="2">
        <f t="shared" si="239"/>
        <v>104.88853749279959</v>
      </c>
      <c r="EK221" s="2">
        <f t="shared" si="239"/>
        <v>103.73367246908168</v>
      </c>
      <c r="EL221" s="2">
        <f t="shared" si="254"/>
        <v>105.84537122226635</v>
      </c>
      <c r="EM221" s="2">
        <f t="shared" si="255"/>
        <v>105.58383119780049</v>
      </c>
      <c r="EN221" s="2">
        <f t="shared" si="256"/>
        <v>107.20444415024683</v>
      </c>
      <c r="EO221" s="2">
        <f t="shared" si="257"/>
        <v>109.8859282157408</v>
      </c>
      <c r="EQ221" s="2">
        <f t="shared" si="269"/>
        <v>99.547988527685405</v>
      </c>
      <c r="ER221" s="2">
        <f t="shared" si="269"/>
        <v>101.13479591840992</v>
      </c>
      <c r="ES221" s="2">
        <f t="shared" si="269"/>
        <v>100.5302758449715</v>
      </c>
      <c r="ET221" s="2">
        <f t="shared" si="269"/>
        <v>100.03266689723966</v>
      </c>
      <c r="EU221" s="2">
        <f t="shared" si="269"/>
        <v>100.80029533673627</v>
      </c>
      <c r="EV221" s="2">
        <f t="shared" si="269"/>
        <v>103.49018219674458</v>
      </c>
      <c r="EW221" s="2">
        <f t="shared" si="269"/>
        <v>106.48524752129971</v>
      </c>
      <c r="EX221" s="2">
        <f t="shared" si="269"/>
        <v>107.25828009196185</v>
      </c>
      <c r="EY221" s="2">
        <f t="shared" si="269"/>
        <v>102.75884744946518</v>
      </c>
      <c r="EZ221" s="2">
        <f t="shared" si="269"/>
        <v>104.41590844235078</v>
      </c>
      <c r="FA221" s="2">
        <f t="shared" si="269"/>
        <v>105.02281261622346</v>
      </c>
      <c r="FB221" s="2">
        <f t="shared" si="269"/>
        <v>105.83871504403687</v>
      </c>
      <c r="FC221" s="2">
        <f t="shared" si="269"/>
        <v>105.95588595970948</v>
      </c>
      <c r="FD221" s="2">
        <f t="shared" si="269"/>
        <v>106.86314391710431</v>
      </c>
      <c r="FE221" s="2">
        <f t="shared" si="269"/>
        <v>108.98454993806179</v>
      </c>
      <c r="FG221" s="2">
        <f t="shared" si="270"/>
        <v>0.99999920144802112</v>
      </c>
      <c r="FH221" s="2">
        <f t="shared" si="270"/>
        <v>0.99999921052742868</v>
      </c>
      <c r="FI221" s="2">
        <f t="shared" si="270"/>
        <v>0.99999920754251581</v>
      </c>
      <c r="FJ221" s="2">
        <f t="shared" si="270"/>
        <v>0.99999922185266621</v>
      </c>
      <c r="FK221" s="2">
        <f t="shared" si="270"/>
        <v>0.9999992782340541</v>
      </c>
      <c r="FL221" s="2">
        <f t="shared" si="270"/>
        <v>0.99999919247075619</v>
      </c>
      <c r="FM221" s="2">
        <f t="shared" si="270"/>
        <v>0.99999926543443307</v>
      </c>
      <c r="FN221" s="2">
        <f t="shared" si="270"/>
        <v>0.99999917513374548</v>
      </c>
      <c r="FO221" s="2">
        <f t="shared" si="270"/>
        <v>0.9999991240414754</v>
      </c>
      <c r="FP221" s="2">
        <f t="shared" si="270"/>
        <v>0.99999912645499933</v>
      </c>
      <c r="FQ221" s="2">
        <f t="shared" si="270"/>
        <v>0.99999921832175154</v>
      </c>
      <c r="FR221" s="2">
        <f t="shared" si="270"/>
        <v>0.99999911356578297</v>
      </c>
      <c r="FS221" s="2">
        <f t="shared" si="270"/>
        <v>0.99999924300064424</v>
      </c>
      <c r="FT221" s="2">
        <f t="shared" si="270"/>
        <v>0.99999910972732942</v>
      </c>
      <c r="FU221" s="2">
        <f t="shared" si="270"/>
        <v>0.99999893606017298</v>
      </c>
      <c r="FW221" s="2">
        <f t="shared" si="260"/>
        <v>0.99424052180868205</v>
      </c>
      <c r="FX221" s="2">
        <f t="shared" si="260"/>
        <v>0.99463255554939145</v>
      </c>
      <c r="FY221" s="2">
        <f t="shared" si="260"/>
        <v>0.99441271876218473</v>
      </c>
      <c r="FZ221" s="2">
        <f t="shared" si="260"/>
        <v>0.99473724380185391</v>
      </c>
      <c r="GA221" s="2">
        <f t="shared" si="260"/>
        <v>0.99480598444910684</v>
      </c>
      <c r="GB221" s="2">
        <f t="shared" si="260"/>
        <v>0.99483676913889652</v>
      </c>
      <c r="GC221" s="2">
        <f t="shared" si="260"/>
        <v>0.99482201144701077</v>
      </c>
      <c r="GD221" s="2">
        <f t="shared" si="260"/>
        <v>0.99478563546265164</v>
      </c>
      <c r="GE221" s="2">
        <f t="shared" si="260"/>
        <v>0.9949367071982359</v>
      </c>
      <c r="GF221" s="2">
        <f t="shared" si="260"/>
        <v>0.99499921041693673</v>
      </c>
      <c r="GG221" s="2">
        <f t="shared" si="260"/>
        <v>0.99484442687539054</v>
      </c>
      <c r="GH221" s="2">
        <f t="shared" si="260"/>
        <v>0.99418100262596598</v>
      </c>
      <c r="GI221" s="2">
        <f t="shared" si="260"/>
        <v>0.99479809265402708</v>
      </c>
      <c r="GJ221" s="2">
        <f t="shared" si="260"/>
        <v>0.9913343114502674</v>
      </c>
      <c r="GK221" s="2">
        <f t="shared" si="260"/>
        <v>0.98885637530298764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4.1760022517556722E-65</v>
      </c>
      <c r="HT221" s="86">
        <f t="shared" si="262"/>
        <v>3.6558757546790704E-76</v>
      </c>
      <c r="HU221" s="86">
        <f t="shared" si="262"/>
        <v>4.8853153343436207E-77</v>
      </c>
      <c r="HV221" s="86">
        <f t="shared" si="262"/>
        <v>6.5262302119437555E-82</v>
      </c>
      <c r="HW221" s="86">
        <f t="shared" si="262"/>
        <v>1.2526288876101432E-82</v>
      </c>
      <c r="HX221" s="86">
        <f t="shared" si="262"/>
        <v>2.4439326815366553E-89</v>
      </c>
      <c r="HY221" s="86">
        <f t="shared" si="262"/>
        <v>1.2709827340073133E-78</v>
      </c>
      <c r="HZ221" s="86">
        <f t="shared" si="262"/>
        <v>3.9960454709182362E-86</v>
      </c>
      <c r="IA221" s="86">
        <f t="shared" si="262"/>
        <v>1.0532708620510355E-87</v>
      </c>
      <c r="IB221" s="86">
        <f t="shared" si="262"/>
        <v>1.9571617745145878E-90</v>
      </c>
      <c r="IC221" s="86">
        <f t="shared" si="262"/>
        <v>4.0588236845493522E-83</v>
      </c>
      <c r="ID221" s="86">
        <f t="shared" si="262"/>
        <v>1.134222232236367E-89</v>
      </c>
      <c r="IE221" s="86">
        <f t="shared" si="262"/>
        <v>1.4352458610579601E-79</v>
      </c>
      <c r="IF221" s="86">
        <f t="shared" si="262"/>
        <v>4.8470077331074496E-180</v>
      </c>
      <c r="IG221" s="86">
        <f t="shared" si="262"/>
        <v>7.5876948430489839E-153</v>
      </c>
      <c r="II221" s="86">
        <f t="shared" si="263"/>
        <v>2.7857045405875888E-13</v>
      </c>
      <c r="IJ221" s="86">
        <f t="shared" si="263"/>
        <v>5.3702468449964121E-15</v>
      </c>
      <c r="IK221" s="86">
        <f t="shared" si="263"/>
        <v>3.6213743223001669E-15</v>
      </c>
      <c r="IL221" s="86">
        <f t="shared" si="263"/>
        <v>1.446614608707374E-16</v>
      </c>
      <c r="IM221" s="86">
        <f t="shared" si="263"/>
        <v>1.1261259954675412E-16</v>
      </c>
      <c r="IN221" s="86">
        <f t="shared" si="263"/>
        <v>8.409845794554955E-18</v>
      </c>
      <c r="IO221" s="86">
        <f t="shared" si="263"/>
        <v>8.8334084419843618E-16</v>
      </c>
      <c r="IP221" s="86">
        <f t="shared" si="263"/>
        <v>3.7537594353093583E-17</v>
      </c>
      <c r="IQ221" s="86">
        <f t="shared" si="263"/>
        <v>2.4173436766535691E-17</v>
      </c>
      <c r="IR221" s="86">
        <f t="shared" si="263"/>
        <v>2.5861672643516674E-18</v>
      </c>
      <c r="IS221" s="86">
        <f t="shared" si="263"/>
        <v>1.158353448493572E-16</v>
      </c>
      <c r="IT221" s="86">
        <f t="shared" si="263"/>
        <v>1.8013740204945931E-17</v>
      </c>
      <c r="IU221" s="86">
        <f t="shared" si="263"/>
        <v>3.7696594276891147E-16</v>
      </c>
      <c r="IV221" s="86">
        <f t="shared" si="263"/>
        <v>1.2728685780326723E-26</v>
      </c>
      <c r="IW221" s="86">
        <f t="shared" si="263"/>
        <v>9.2859893570719525E-70</v>
      </c>
      <c r="IY221" s="86">
        <f t="shared" si="264"/>
        <v>2.7857045405875888E-13</v>
      </c>
      <c r="IZ221" s="86">
        <f t="shared" si="264"/>
        <v>5.3702468449964121E-15</v>
      </c>
      <c r="JA221" s="86">
        <f t="shared" si="264"/>
        <v>3.6213743223001669E-15</v>
      </c>
      <c r="JB221" s="86">
        <f t="shared" si="264"/>
        <v>1.446614608707374E-16</v>
      </c>
      <c r="JC221" s="86">
        <f t="shared" si="264"/>
        <v>1.1261259954675412E-16</v>
      </c>
      <c r="JD221" s="86">
        <f t="shared" si="264"/>
        <v>8.409845794554955E-18</v>
      </c>
      <c r="JE221" s="86">
        <f t="shared" si="264"/>
        <v>8.8334084419843618E-16</v>
      </c>
      <c r="JF221" s="86">
        <f t="shared" si="264"/>
        <v>3.7537594353093583E-17</v>
      </c>
      <c r="JG221" s="86">
        <f t="shared" si="264"/>
        <v>2.4173436766535691E-17</v>
      </c>
      <c r="JH221" s="86">
        <f t="shared" si="264"/>
        <v>2.5861672643516674E-18</v>
      </c>
      <c r="JI221" s="86">
        <f t="shared" si="264"/>
        <v>1.158353448493572E-16</v>
      </c>
      <c r="JJ221" s="86">
        <f t="shared" si="264"/>
        <v>1.8013740204945931E-17</v>
      </c>
      <c r="JK221" s="86">
        <f t="shared" si="264"/>
        <v>3.7696594276891147E-16</v>
      </c>
      <c r="JL221" s="86">
        <f t="shared" si="264"/>
        <v>1.2728685780326723E-26</v>
      </c>
      <c r="JM221" s="86">
        <f t="shared" si="264"/>
        <v>9.2859893570719525E-70</v>
      </c>
    </row>
    <row r="222" spans="2:273" x14ac:dyDescent="0.25">
      <c r="B222" s="2">
        <v>195</v>
      </c>
      <c r="C222" s="37">
        <v>102.414</v>
      </c>
      <c r="D222" s="37">
        <v>102.569</v>
      </c>
      <c r="E222" s="37">
        <v>102.241</v>
      </c>
      <c r="F222" s="37">
        <v>102.03400000000001</v>
      </c>
      <c r="G222" s="37">
        <v>103.70699999999999</v>
      </c>
      <c r="H222" s="37">
        <v>105.069</v>
      </c>
      <c r="I222" s="37">
        <v>105.621</v>
      </c>
      <c r="J222" s="37">
        <v>106.983</v>
      </c>
      <c r="K222" s="37">
        <v>107.379</v>
      </c>
      <c r="L222" s="37">
        <v>108.845</v>
      </c>
      <c r="M222" s="37">
        <v>106.89700000000001</v>
      </c>
      <c r="N222" s="37">
        <v>108.55200000000001</v>
      </c>
      <c r="O222" s="37">
        <v>105.621</v>
      </c>
      <c r="P222" s="37">
        <v>107</v>
      </c>
      <c r="Q222" s="37">
        <v>108.86199999999999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179.29842045028141</v>
      </c>
      <c r="DL222" s="2">
        <f t="shared" si="268"/>
        <v>140.64545681511473</v>
      </c>
      <c r="DM222" s="2">
        <f t="shared" si="268"/>
        <v>141.16727628843418</v>
      </c>
      <c r="DN222" s="2">
        <f t="shared" si="268"/>
        <v>150.84179797570849</v>
      </c>
      <c r="DO222" s="2">
        <f t="shared" si="268"/>
        <v>166.82893780487808</v>
      </c>
      <c r="DP222" s="2">
        <f t="shared" si="268"/>
        <v>168.54234708392602</v>
      </c>
      <c r="DQ222" s="2">
        <f t="shared" si="268"/>
        <v>148.19800028142592</v>
      </c>
      <c r="DR222" s="2">
        <f t="shared" si="268"/>
        <v>152.0053129445235</v>
      </c>
      <c r="DS222" s="2">
        <f t="shared" si="268"/>
        <v>151.09618099528103</v>
      </c>
      <c r="DT222" s="2">
        <f t="shared" si="268"/>
        <v>155.01817567567568</v>
      </c>
      <c r="DU222" s="2">
        <f t="shared" si="268"/>
        <v>154.18743090418354</v>
      </c>
      <c r="DV222" s="2">
        <f t="shared" si="268"/>
        <v>163.15952702702702</v>
      </c>
      <c r="DW222" s="2">
        <f t="shared" si="268"/>
        <v>163.14826928547978</v>
      </c>
      <c r="DX222" s="2">
        <f t="shared" si="268"/>
        <v>167.32693805233802</v>
      </c>
      <c r="DY222" s="2">
        <f t="shared" si="268"/>
        <v>173.88855802743785</v>
      </c>
      <c r="EA222" s="2">
        <f t="shared" si="240"/>
        <v>100.71380650672738</v>
      </c>
      <c r="EB222" s="2">
        <f t="shared" si="240"/>
        <v>103.16640922404746</v>
      </c>
      <c r="EC222" s="2">
        <f t="shared" si="240"/>
        <v>99.885968957253539</v>
      </c>
      <c r="ED222" s="2">
        <f t="shared" si="240"/>
        <v>98.830107709573866</v>
      </c>
      <c r="EE222" s="2">
        <f t="shared" si="240"/>
        <v>99.188560423447996</v>
      </c>
      <c r="EF222" s="2">
        <f t="shared" si="239"/>
        <v>104.60307868673937</v>
      </c>
      <c r="EG222" s="2">
        <f t="shared" si="239"/>
        <v>107.22163930727305</v>
      </c>
      <c r="EH222" s="2">
        <f t="shared" si="239"/>
        <v>105.15735351345015</v>
      </c>
      <c r="EI222" s="2">
        <f t="shared" si="239"/>
        <v>101.94599926719793</v>
      </c>
      <c r="EJ222" s="2">
        <f t="shared" si="239"/>
        <v>104.83316311259696</v>
      </c>
      <c r="EK222" s="2">
        <f t="shared" si="239"/>
        <v>103.64909180892113</v>
      </c>
      <c r="EL222" s="2">
        <f t="shared" si="254"/>
        <v>105.76890354117305</v>
      </c>
      <c r="EM222" s="2">
        <f t="shared" si="255"/>
        <v>105.48198386678425</v>
      </c>
      <c r="EN222" s="2">
        <f t="shared" si="256"/>
        <v>107.11508573958221</v>
      </c>
      <c r="EO222" s="2">
        <f t="shared" si="257"/>
        <v>109.79281950462395</v>
      </c>
      <c r="EQ222" s="2">
        <f t="shared" si="269"/>
        <v>99.451700652628958</v>
      </c>
      <c r="ER222" s="2">
        <f t="shared" si="269"/>
        <v>101.06794576511565</v>
      </c>
      <c r="ES222" s="2">
        <f t="shared" si="269"/>
        <v>100.45439734732668</v>
      </c>
      <c r="ET222" s="2">
        <f t="shared" si="269"/>
        <v>99.944224021693941</v>
      </c>
      <c r="EU222" s="2">
        <f t="shared" si="269"/>
        <v>100.71998293915826</v>
      </c>
      <c r="EV222" s="2">
        <f t="shared" si="269"/>
        <v>103.43990562880617</v>
      </c>
      <c r="EW222" s="2">
        <f t="shared" si="269"/>
        <v>106.45424702639492</v>
      </c>
      <c r="EX222" s="2">
        <f t="shared" si="269"/>
        <v>107.23502177707765</v>
      </c>
      <c r="EY222" s="2">
        <f t="shared" si="269"/>
        <v>102.69802270347377</v>
      </c>
      <c r="EZ222" s="2">
        <f t="shared" si="269"/>
        <v>104.35554444284767</v>
      </c>
      <c r="FA222" s="2">
        <f t="shared" si="269"/>
        <v>104.95167401478028</v>
      </c>
      <c r="FB222" s="2">
        <f t="shared" si="269"/>
        <v>105.76218147201249</v>
      </c>
      <c r="FC222" s="2">
        <f t="shared" si="269"/>
        <v>105.85793270171277</v>
      </c>
      <c r="FD222" s="2">
        <f t="shared" si="269"/>
        <v>106.77023610507632</v>
      </c>
      <c r="FE222" s="2">
        <f t="shared" si="269"/>
        <v>108.88393232532417</v>
      </c>
      <c r="FG222" s="2">
        <f t="shared" si="270"/>
        <v>0.99999927171188829</v>
      </c>
      <c r="FH222" s="2">
        <f t="shared" si="270"/>
        <v>0.99999927999240756</v>
      </c>
      <c r="FI222" s="2">
        <f t="shared" si="270"/>
        <v>0.99999927727013427</v>
      </c>
      <c r="FJ222" s="2">
        <f t="shared" si="270"/>
        <v>0.99999929032114843</v>
      </c>
      <c r="FK222" s="2">
        <f t="shared" si="270"/>
        <v>0.999999341741592</v>
      </c>
      <c r="FL222" s="2">
        <f t="shared" si="270"/>
        <v>0.99999926352452417</v>
      </c>
      <c r="FM222" s="2">
        <f t="shared" si="270"/>
        <v>0.99999933006819741</v>
      </c>
      <c r="FN222" s="2">
        <f t="shared" si="270"/>
        <v>0.99999924771298021</v>
      </c>
      <c r="FO222" s="2">
        <f t="shared" si="270"/>
        <v>0.99999920111626917</v>
      </c>
      <c r="FP222" s="2">
        <f t="shared" si="270"/>
        <v>0.99999920331742942</v>
      </c>
      <c r="FQ222" s="2">
        <f t="shared" si="270"/>
        <v>0.99999928710091546</v>
      </c>
      <c r="FR222" s="2">
        <f t="shared" si="270"/>
        <v>0.99999919156232264</v>
      </c>
      <c r="FS222" s="2">
        <f t="shared" si="270"/>
        <v>0.99999930960833616</v>
      </c>
      <c r="FT222" s="2">
        <f t="shared" si="270"/>
        <v>0.99999918806161081</v>
      </c>
      <c r="FU222" s="2">
        <f t="shared" si="270"/>
        <v>0.99999902967525456</v>
      </c>
      <c r="FW222" s="2">
        <f t="shared" si="260"/>
        <v>0.99474463018804371</v>
      </c>
      <c r="FX222" s="2">
        <f t="shared" si="260"/>
        <v>0.99510251951434592</v>
      </c>
      <c r="FY222" s="2">
        <f t="shared" si="260"/>
        <v>0.9949018325865685</v>
      </c>
      <c r="FZ222" s="2">
        <f t="shared" si="260"/>
        <v>0.99519808570155499</v>
      </c>
      <c r="GA222" s="2">
        <f t="shared" si="260"/>
        <v>0.99526083563879786</v>
      </c>
      <c r="GB222" s="2">
        <f t="shared" si="260"/>
        <v>0.99528893721341694</v>
      </c>
      <c r="GC222" s="2">
        <f t="shared" si="260"/>
        <v>0.99527546578338244</v>
      </c>
      <c r="GD222" s="2">
        <f t="shared" si="260"/>
        <v>0.99524226013457151</v>
      </c>
      <c r="GE222" s="2">
        <f t="shared" si="260"/>
        <v>0.99538016387620487</v>
      </c>
      <c r="GF222" s="2">
        <f t="shared" si="260"/>
        <v>0.99543721800111862</v>
      </c>
      <c r="GG222" s="2">
        <f t="shared" si="260"/>
        <v>0.99529592749744256</v>
      </c>
      <c r="GH222" s="2">
        <f t="shared" si="260"/>
        <v>0.99469029270439557</v>
      </c>
      <c r="GI222" s="2">
        <f t="shared" si="260"/>
        <v>0.99525363164795422</v>
      </c>
      <c r="GJ222" s="2">
        <f t="shared" si="260"/>
        <v>0.99209076742781932</v>
      </c>
      <c r="GK222" s="2">
        <f t="shared" si="260"/>
        <v>0.98982691859530969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1.1173106715683149E-66</v>
      </c>
      <c r="HT222" s="86">
        <f t="shared" si="262"/>
        <v>5.8153340421787789E-78</v>
      </c>
      <c r="HU222" s="86">
        <f t="shared" si="262"/>
        <v>7.1494481865085886E-79</v>
      </c>
      <c r="HV222" s="86">
        <f t="shared" si="262"/>
        <v>7.0776445925833265E-84</v>
      </c>
      <c r="HW222" s="86">
        <f t="shared" si="262"/>
        <v>1.3249742990861819E-84</v>
      </c>
      <c r="HX222" s="86">
        <f t="shared" si="262"/>
        <v>1.8185909263051301E-91</v>
      </c>
      <c r="HY222" s="86">
        <f t="shared" si="262"/>
        <v>1.7251422924683353E-80</v>
      </c>
      <c r="HZ222" s="86">
        <f t="shared" si="262"/>
        <v>3.555306985462599E-88</v>
      </c>
      <c r="IA222" s="86">
        <f t="shared" si="262"/>
        <v>8.951042600692905E-90</v>
      </c>
      <c r="IB222" s="86">
        <f t="shared" si="262"/>
        <v>1.3480301130547137E-92</v>
      </c>
      <c r="IC222" s="86">
        <f t="shared" si="262"/>
        <v>4.2707862260378721E-85</v>
      </c>
      <c r="ID222" s="86">
        <f t="shared" si="262"/>
        <v>7.8455645466485321E-92</v>
      </c>
      <c r="IE222" s="86">
        <f t="shared" si="262"/>
        <v>1.7873184767541711E-81</v>
      </c>
      <c r="IF222" s="86">
        <f t="shared" si="262"/>
        <v>1.2544964311234725E-184</v>
      </c>
      <c r="IG222" s="86">
        <f t="shared" si="262"/>
        <v>8.3349523272217837E-157</v>
      </c>
      <c r="II222" s="86">
        <f t="shared" si="263"/>
        <v>1.0458933111801827E-13</v>
      </c>
      <c r="IJ222" s="86">
        <f t="shared" si="263"/>
        <v>1.7796253802698237E-15</v>
      </c>
      <c r="IK222" s="86">
        <f t="shared" si="263"/>
        <v>1.173261337160806E-15</v>
      </c>
      <c r="IL222" s="86">
        <f t="shared" si="263"/>
        <v>4.2429890738274042E-17</v>
      </c>
      <c r="IM222" s="86">
        <f t="shared" si="263"/>
        <v>3.2844570472490733E-17</v>
      </c>
      <c r="IN222" s="86">
        <f t="shared" si="263"/>
        <v>2.2438938373762384E-18</v>
      </c>
      <c r="IO222" s="86">
        <f t="shared" si="263"/>
        <v>2.7700907107494916E-16</v>
      </c>
      <c r="IP222" s="86">
        <f t="shared" si="263"/>
        <v>1.0526438459759697E-17</v>
      </c>
      <c r="IQ222" s="86">
        <f t="shared" si="263"/>
        <v>6.7240766368011723E-18</v>
      </c>
      <c r="IR222" s="86">
        <f t="shared" si="263"/>
        <v>6.6777573448168217E-19</v>
      </c>
      <c r="IS222" s="86">
        <f t="shared" si="263"/>
        <v>3.3877413914822464E-17</v>
      </c>
      <c r="IT222" s="86">
        <f t="shared" si="263"/>
        <v>4.7872898269269868E-18</v>
      </c>
      <c r="IU222" s="86">
        <f t="shared" si="263"/>
        <v>1.1463703623347262E-16</v>
      </c>
      <c r="IV222" s="86">
        <f t="shared" si="263"/>
        <v>1.3326884457420159E-27</v>
      </c>
      <c r="IW222" s="86">
        <f t="shared" si="263"/>
        <v>1.4156814640779891E-72</v>
      </c>
      <c r="IY222" s="86">
        <f t="shared" si="264"/>
        <v>1.0458933111801827E-13</v>
      </c>
      <c r="IZ222" s="86">
        <f t="shared" si="264"/>
        <v>1.7796253802698237E-15</v>
      </c>
      <c r="JA222" s="86">
        <f t="shared" si="264"/>
        <v>1.173261337160806E-15</v>
      </c>
      <c r="JB222" s="86">
        <f t="shared" si="264"/>
        <v>4.2429890738274042E-17</v>
      </c>
      <c r="JC222" s="86">
        <f t="shared" si="264"/>
        <v>3.2844570472490733E-17</v>
      </c>
      <c r="JD222" s="86">
        <f t="shared" si="264"/>
        <v>2.2438938373762384E-18</v>
      </c>
      <c r="JE222" s="86">
        <f t="shared" si="264"/>
        <v>2.7700907107494916E-16</v>
      </c>
      <c r="JF222" s="86">
        <f t="shared" si="264"/>
        <v>1.0526438459759697E-17</v>
      </c>
      <c r="JG222" s="86">
        <f t="shared" si="264"/>
        <v>6.7240766368011723E-18</v>
      </c>
      <c r="JH222" s="86">
        <f t="shared" si="264"/>
        <v>6.6777573448168217E-19</v>
      </c>
      <c r="JI222" s="86">
        <f t="shared" si="264"/>
        <v>3.3877413914822464E-17</v>
      </c>
      <c r="JJ222" s="86">
        <f t="shared" si="264"/>
        <v>4.7872898269269868E-18</v>
      </c>
      <c r="JK222" s="86">
        <f t="shared" si="264"/>
        <v>1.1463703623347262E-16</v>
      </c>
      <c r="JL222" s="86">
        <f t="shared" si="264"/>
        <v>1.3326884457420159E-27</v>
      </c>
      <c r="JM222" s="86">
        <f t="shared" si="264"/>
        <v>1.4156814640779891E-72</v>
      </c>
    </row>
    <row r="223" spans="2:273" x14ac:dyDescent="0.25">
      <c r="B223" s="2">
        <v>196</v>
      </c>
      <c r="C223" s="37">
        <v>101.81</v>
      </c>
      <c r="D223" s="37">
        <v>100.96599999999999</v>
      </c>
      <c r="E223" s="37">
        <v>103.121</v>
      </c>
      <c r="F223" s="37">
        <v>100.96599999999999</v>
      </c>
      <c r="G223" s="37">
        <v>102.328</v>
      </c>
      <c r="H223" s="37">
        <v>102.414</v>
      </c>
      <c r="I223" s="37">
        <v>107.741</v>
      </c>
      <c r="J223" s="37">
        <v>107.94799999999999</v>
      </c>
      <c r="K223" s="37">
        <v>107.60299999999999</v>
      </c>
      <c r="L223" s="37">
        <v>107.414</v>
      </c>
      <c r="M223" s="37">
        <v>107.121</v>
      </c>
      <c r="N223" s="37">
        <v>105.46599999999999</v>
      </c>
      <c r="O223" s="37">
        <v>108.086</v>
      </c>
      <c r="P223" s="37">
        <v>109.29300000000001</v>
      </c>
      <c r="Q223" s="37">
        <v>110.776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179.65856754221389</v>
      </c>
      <c r="DL223" s="2">
        <f t="shared" si="268"/>
        <v>140.79023515519572</v>
      </c>
      <c r="DM223" s="2">
        <f t="shared" si="268"/>
        <v>141.31538921107341</v>
      </c>
      <c r="DN223" s="2">
        <f t="shared" si="268"/>
        <v>151.04495242914979</v>
      </c>
      <c r="DO223" s="2">
        <f t="shared" si="268"/>
        <v>167.11462420262666</v>
      </c>
      <c r="DP223" s="2">
        <f t="shared" si="268"/>
        <v>168.85728876244664</v>
      </c>
      <c r="DQ223" s="2">
        <f t="shared" si="268"/>
        <v>148.38734756097563</v>
      </c>
      <c r="DR223" s="2">
        <f t="shared" si="268"/>
        <v>152.21690896159322</v>
      </c>
      <c r="DS223" s="2">
        <f t="shared" si="268"/>
        <v>151.30892822822827</v>
      </c>
      <c r="DT223" s="2">
        <f t="shared" si="268"/>
        <v>155.23229350403034</v>
      </c>
      <c r="DU223" s="2">
        <f t="shared" si="268"/>
        <v>154.38498009446693</v>
      </c>
      <c r="DV223" s="2">
        <f t="shared" si="268"/>
        <v>163.41380227596017</v>
      </c>
      <c r="DW223" s="2">
        <f t="shared" si="268"/>
        <v>163.38129040376407</v>
      </c>
      <c r="DX223" s="2">
        <f t="shared" si="268"/>
        <v>167.59607177177173</v>
      </c>
      <c r="DY223" s="2">
        <f t="shared" si="268"/>
        <v>174.19542343344455</v>
      </c>
      <c r="EA223" s="2">
        <f t="shared" si="240"/>
        <v>100.63053670712604</v>
      </c>
      <c r="EB223" s="2">
        <f t="shared" si="240"/>
        <v>103.12138960555544</v>
      </c>
      <c r="EC223" s="2">
        <f t="shared" si="240"/>
        <v>99.804183126195937</v>
      </c>
      <c r="ED223" s="2">
        <f t="shared" si="240"/>
        <v>98.730128085544195</v>
      </c>
      <c r="EE223" s="2">
        <f t="shared" si="240"/>
        <v>99.092330348083635</v>
      </c>
      <c r="EF223" s="2">
        <f t="shared" si="239"/>
        <v>104.56485250589868</v>
      </c>
      <c r="EG223" s="2">
        <f t="shared" si="239"/>
        <v>107.19849146300963</v>
      </c>
      <c r="EH223" s="2">
        <f t="shared" si="239"/>
        <v>105.11280613022328</v>
      </c>
      <c r="EI223" s="2">
        <f t="shared" si="239"/>
        <v>101.87736543922321</v>
      </c>
      <c r="EJ223" s="2">
        <f t="shared" si="239"/>
        <v>104.77778873239433</v>
      </c>
      <c r="EK223" s="2">
        <f t="shared" si="239"/>
        <v>103.56451114876057</v>
      </c>
      <c r="EL223" s="2">
        <f t="shared" si="239"/>
        <v>105.69243586007975</v>
      </c>
      <c r="EM223" s="2">
        <f t="shared" si="239"/>
        <v>105.38013653576802</v>
      </c>
      <c r="EN223" s="2">
        <f t="shared" si="239"/>
        <v>107.0257273289176</v>
      </c>
      <c r="EO223" s="2">
        <f t="shared" si="239"/>
        <v>109.69971079350708</v>
      </c>
      <c r="EQ223" s="2">
        <f t="shared" si="269"/>
        <v>99.355412777572525</v>
      </c>
      <c r="ER223" s="2">
        <f t="shared" si="269"/>
        <v>101.0010956118214</v>
      </c>
      <c r="ES223" s="2">
        <f t="shared" si="269"/>
        <v>100.37851884968185</v>
      </c>
      <c r="ET223" s="2">
        <f t="shared" si="269"/>
        <v>99.855781146148203</v>
      </c>
      <c r="EU223" s="2">
        <f t="shared" si="269"/>
        <v>100.63967054158023</v>
      </c>
      <c r="EV223" s="2">
        <f t="shared" si="269"/>
        <v>103.38962906086776</v>
      </c>
      <c r="EW223" s="2">
        <f t="shared" si="269"/>
        <v>106.42324653149015</v>
      </c>
      <c r="EX223" s="2">
        <f t="shared" si="269"/>
        <v>107.21176346219345</v>
      </c>
      <c r="EY223" s="2">
        <f t="shared" si="269"/>
        <v>102.63719795748237</v>
      </c>
      <c r="EZ223" s="2">
        <f t="shared" si="269"/>
        <v>104.29518044334455</v>
      </c>
      <c r="FA223" s="2">
        <f t="shared" si="269"/>
        <v>104.88053541333711</v>
      </c>
      <c r="FB223" s="2">
        <f t="shared" si="269"/>
        <v>105.68564789998808</v>
      </c>
      <c r="FC223" s="2">
        <f t="shared" si="269"/>
        <v>105.75997944371605</v>
      </c>
      <c r="FD223" s="2">
        <f t="shared" si="269"/>
        <v>106.67732829304833</v>
      </c>
      <c r="FE223" s="2">
        <f t="shared" si="269"/>
        <v>108.78331471258653</v>
      </c>
      <c r="FG223" s="2">
        <f t="shared" si="270"/>
        <v>0.99999933579330547</v>
      </c>
      <c r="FH223" s="2">
        <f t="shared" si="270"/>
        <v>0.99999934334522966</v>
      </c>
      <c r="FI223" s="2">
        <f t="shared" si="270"/>
        <v>0.99999934086248665</v>
      </c>
      <c r="FJ223" s="2">
        <f t="shared" si="270"/>
        <v>0.9999993527651545</v>
      </c>
      <c r="FK223" s="2">
        <f t="shared" si="270"/>
        <v>0.99999939966116203</v>
      </c>
      <c r="FL223" s="2">
        <f t="shared" si="270"/>
        <v>0.99999932832633964</v>
      </c>
      <c r="FM223" s="2">
        <f t="shared" si="270"/>
        <v>0.99999938901489838</v>
      </c>
      <c r="FN223" s="2">
        <f t="shared" si="270"/>
        <v>0.99999931390603825</v>
      </c>
      <c r="FO223" s="2">
        <f t="shared" si="270"/>
        <v>0.99999927140932687</v>
      </c>
      <c r="FP223" s="2">
        <f t="shared" si="270"/>
        <v>0.99999927341680916</v>
      </c>
      <c r="FQ223" s="2">
        <f t="shared" si="270"/>
        <v>0.99999934982826677</v>
      </c>
      <c r="FR223" s="2">
        <f t="shared" si="270"/>
        <v>0.99999926269602279</v>
      </c>
      <c r="FS223" s="2">
        <f t="shared" si="270"/>
        <v>0.99999937035528097</v>
      </c>
      <c r="FT223" s="2">
        <f t="shared" si="270"/>
        <v>0.99999925950333524</v>
      </c>
      <c r="FU223" s="2">
        <f t="shared" si="270"/>
        <v>0.99999911505323891</v>
      </c>
      <c r="FW223" s="2">
        <f t="shared" si="260"/>
        <v>0.9952048284046241</v>
      </c>
      <c r="FX223" s="2">
        <f t="shared" si="260"/>
        <v>0.9955315191305496</v>
      </c>
      <c r="FY223" s="2">
        <f t="shared" si="260"/>
        <v>0.99534832939555118</v>
      </c>
      <c r="FZ223" s="2">
        <f t="shared" si="260"/>
        <v>0.99561875096055075</v>
      </c>
      <c r="GA223" s="2">
        <f t="shared" si="260"/>
        <v>0.9956760276578398</v>
      </c>
      <c r="GB223" s="2">
        <f t="shared" si="260"/>
        <v>0.99570167792270714</v>
      </c>
      <c r="GC223" s="2">
        <f t="shared" si="260"/>
        <v>0.9956893816258553</v>
      </c>
      <c r="GD223" s="2">
        <f t="shared" si="260"/>
        <v>0.99565907243139395</v>
      </c>
      <c r="GE223" s="2">
        <f t="shared" si="260"/>
        <v>0.99578494597854694</v>
      </c>
      <c r="GF223" s="2">
        <f t="shared" si="260"/>
        <v>0.99583702202632862</v>
      </c>
      <c r="GG223" s="2">
        <f t="shared" si="260"/>
        <v>0.99570805842221022</v>
      </c>
      <c r="GH223" s="2">
        <f t="shared" si="260"/>
        <v>0.995155225930201</v>
      </c>
      <c r="GI223" s="2">
        <f t="shared" si="260"/>
        <v>0.99566945205309099</v>
      </c>
      <c r="GJ223" s="2">
        <f t="shared" si="260"/>
        <v>0.99278167073486412</v>
      </c>
      <c r="GK223" s="2">
        <f t="shared" si="260"/>
        <v>0.99071372715241945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2.8602808629826491E-68</v>
      </c>
      <c r="HT223" s="86">
        <f t="shared" si="262"/>
        <v>8.8058232270403921E-80</v>
      </c>
      <c r="HU223" s="86">
        <f t="shared" si="262"/>
        <v>9.946116862296326E-81</v>
      </c>
      <c r="HV223" s="86">
        <f t="shared" si="262"/>
        <v>7.267925577239156E-86</v>
      </c>
      <c r="HW223" s="86">
        <f t="shared" si="262"/>
        <v>1.3268923879780855E-86</v>
      </c>
      <c r="HX223" s="86">
        <f t="shared" si="262"/>
        <v>1.2761674113307728E-93</v>
      </c>
      <c r="HY223" s="86">
        <f t="shared" si="262"/>
        <v>2.2242631472203835E-82</v>
      </c>
      <c r="HZ223" s="86">
        <f t="shared" si="262"/>
        <v>2.9893634999081878E-90</v>
      </c>
      <c r="IA223" s="86">
        <f t="shared" si="262"/>
        <v>7.1884908908637391E-92</v>
      </c>
      <c r="IB223" s="86">
        <f t="shared" si="262"/>
        <v>8.746082268777793E-95</v>
      </c>
      <c r="IC223" s="86">
        <f t="shared" si="262"/>
        <v>4.2554441131060836E-87</v>
      </c>
      <c r="ID223" s="86">
        <f t="shared" si="262"/>
        <v>5.1099251845782533E-94</v>
      </c>
      <c r="IE223" s="86">
        <f t="shared" si="262"/>
        <v>2.1112181318257328E-83</v>
      </c>
      <c r="IF223" s="86">
        <f t="shared" si="262"/>
        <v>2.8395022591207648E-189</v>
      </c>
      <c r="IG223" s="86">
        <f t="shared" si="262"/>
        <v>8.1384691120224845E-161</v>
      </c>
      <c r="II223" s="86">
        <f t="shared" si="263"/>
        <v>3.8614742499983762E-14</v>
      </c>
      <c r="IJ223" s="86">
        <f t="shared" si="263"/>
        <v>5.7879542186547154E-16</v>
      </c>
      <c r="IK223" s="86">
        <f t="shared" si="263"/>
        <v>3.7285899679837931E-16</v>
      </c>
      <c r="IL223" s="86">
        <f t="shared" si="263"/>
        <v>1.2188792489829139E-17</v>
      </c>
      <c r="IM223" s="86">
        <f t="shared" si="263"/>
        <v>9.3818707572967671E-18</v>
      </c>
      <c r="IN223" s="86">
        <f t="shared" si="263"/>
        <v>5.8547129996825766E-19</v>
      </c>
      <c r="IO223" s="86">
        <f t="shared" si="263"/>
        <v>8.5184409139368227E-17</v>
      </c>
      <c r="IP223" s="86">
        <f t="shared" si="263"/>
        <v>2.8889692039176003E-18</v>
      </c>
      <c r="IQ223" s="86">
        <f t="shared" si="263"/>
        <v>1.8304722460542989E-18</v>
      </c>
      <c r="IR223" s="86">
        <f t="shared" si="263"/>
        <v>1.6854091701520014E-19</v>
      </c>
      <c r="IS223" s="86">
        <f t="shared" si="263"/>
        <v>9.7042444841979021E-18</v>
      </c>
      <c r="IT223" s="86">
        <f t="shared" si="263"/>
        <v>1.2434100360337568E-18</v>
      </c>
      <c r="IU223" s="86">
        <f t="shared" si="263"/>
        <v>3.4167204200897061E-17</v>
      </c>
      <c r="IV223" s="86">
        <f t="shared" si="263"/>
        <v>1.3369670342957258E-28</v>
      </c>
      <c r="IW223" s="86">
        <f t="shared" si="263"/>
        <v>1.8932312577870625E-75</v>
      </c>
      <c r="IY223" s="86">
        <f t="shared" si="264"/>
        <v>3.8614742499983762E-14</v>
      </c>
      <c r="IZ223" s="86">
        <f t="shared" si="264"/>
        <v>5.7879542186547154E-16</v>
      </c>
      <c r="JA223" s="86">
        <f t="shared" si="264"/>
        <v>3.7285899679837931E-16</v>
      </c>
      <c r="JB223" s="86">
        <f t="shared" si="264"/>
        <v>1.2188792489829139E-17</v>
      </c>
      <c r="JC223" s="86">
        <f t="shared" si="264"/>
        <v>9.3818707572967671E-18</v>
      </c>
      <c r="JD223" s="86">
        <f t="shared" si="264"/>
        <v>5.8547129996825766E-19</v>
      </c>
      <c r="JE223" s="86">
        <f t="shared" si="264"/>
        <v>8.5184409139368227E-17</v>
      </c>
      <c r="JF223" s="86">
        <f t="shared" si="264"/>
        <v>2.8889692039176003E-18</v>
      </c>
      <c r="JG223" s="86">
        <f t="shared" si="264"/>
        <v>1.8304722460542989E-18</v>
      </c>
      <c r="JH223" s="86">
        <f t="shared" si="264"/>
        <v>1.6854091701520014E-19</v>
      </c>
      <c r="JI223" s="86">
        <f t="shared" si="264"/>
        <v>9.7042444841979021E-18</v>
      </c>
      <c r="JJ223" s="86">
        <f t="shared" si="264"/>
        <v>1.2434100360337568E-18</v>
      </c>
      <c r="JK223" s="86">
        <f t="shared" si="264"/>
        <v>3.4167204200897061E-17</v>
      </c>
      <c r="JL223" s="86">
        <f t="shared" si="264"/>
        <v>1.3369670342957258E-28</v>
      </c>
      <c r="JM223" s="86">
        <f t="shared" si="264"/>
        <v>1.8932312577870625E-75</v>
      </c>
    </row>
    <row r="224" spans="2:273" x14ac:dyDescent="0.25">
      <c r="B224" s="2">
        <v>197</v>
      </c>
      <c r="C224" s="37">
        <v>101.53400000000001</v>
      </c>
      <c r="D224" s="37">
        <v>101.10299999999999</v>
      </c>
      <c r="E224" s="37">
        <v>101.414</v>
      </c>
      <c r="F224" s="37">
        <v>100.55200000000001</v>
      </c>
      <c r="G224" s="37">
        <v>99.344999999999999</v>
      </c>
      <c r="H224" s="37">
        <v>104.20699999999999</v>
      </c>
      <c r="I224" s="37">
        <v>107.63800000000001</v>
      </c>
      <c r="J224" s="37">
        <v>106.259</v>
      </c>
      <c r="K224" s="37">
        <v>106.621</v>
      </c>
      <c r="L224" s="37">
        <v>108.259</v>
      </c>
      <c r="M224" s="37">
        <v>106.13800000000001</v>
      </c>
      <c r="N224" s="37">
        <v>106.20699999999999</v>
      </c>
      <c r="O224" s="37">
        <v>107.05200000000001</v>
      </c>
      <c r="P224" s="37">
        <v>109.20699999999999</v>
      </c>
      <c r="Q224" s="37">
        <v>109.414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180.01871463414636</v>
      </c>
      <c r="DL224" s="2">
        <f t="shared" si="268"/>
        <v>140.93501349527668</v>
      </c>
      <c r="DM224" s="2">
        <f t="shared" si="268"/>
        <v>141.46350213371267</v>
      </c>
      <c r="DN224" s="2">
        <f t="shared" si="268"/>
        <v>151.24810688259106</v>
      </c>
      <c r="DO224" s="2">
        <f t="shared" si="268"/>
        <v>167.40031060037524</v>
      </c>
      <c r="DP224" s="2">
        <f t="shared" si="268"/>
        <v>169.17223044096727</v>
      </c>
      <c r="DQ224" s="2">
        <f t="shared" si="268"/>
        <v>148.57669484052536</v>
      </c>
      <c r="DR224" s="2">
        <f t="shared" si="268"/>
        <v>152.42850497866291</v>
      </c>
      <c r="DS224" s="2">
        <f t="shared" si="268"/>
        <v>151.52167546117551</v>
      </c>
      <c r="DT224" s="2">
        <f t="shared" si="268"/>
        <v>155.44641133238503</v>
      </c>
      <c r="DU224" s="2">
        <f t="shared" si="268"/>
        <v>154.58252928475034</v>
      </c>
      <c r="DV224" s="2">
        <f t="shared" si="268"/>
        <v>163.66807752489331</v>
      </c>
      <c r="DW224" s="2">
        <f t="shared" si="268"/>
        <v>163.61431152204835</v>
      </c>
      <c r="DX224" s="2">
        <f t="shared" si="268"/>
        <v>167.86520549120547</v>
      </c>
      <c r="DY224" s="2">
        <f t="shared" si="268"/>
        <v>174.50228883945121</v>
      </c>
      <c r="EA224" s="2">
        <f t="shared" si="240"/>
        <v>100.5472669075247</v>
      </c>
      <c r="EB224" s="2">
        <f t="shared" si="240"/>
        <v>103.0763699870634</v>
      </c>
      <c r="EC224" s="2">
        <f t="shared" si="240"/>
        <v>99.722397295138322</v>
      </c>
      <c r="ED224" s="2">
        <f t="shared" si="240"/>
        <v>98.630148461514509</v>
      </c>
      <c r="EE224" s="2">
        <f t="shared" si="240"/>
        <v>98.996100272719275</v>
      </c>
      <c r="EF224" s="2">
        <f t="shared" si="239"/>
        <v>104.526626325058</v>
      </c>
      <c r="EG224" s="2">
        <f t="shared" si="239"/>
        <v>107.17534361874623</v>
      </c>
      <c r="EH224" s="2">
        <f t="shared" si="239"/>
        <v>105.06825874699642</v>
      </c>
      <c r="EI224" s="2">
        <f t="shared" si="239"/>
        <v>101.8087316112485</v>
      </c>
      <c r="EJ224" s="2">
        <f t="shared" si="239"/>
        <v>104.72241435219171</v>
      </c>
      <c r="EK224" s="2">
        <f t="shared" si="239"/>
        <v>103.47993048860002</v>
      </c>
      <c r="EL224" s="2">
        <f t="shared" si="239"/>
        <v>105.61596817898645</v>
      </c>
      <c r="EM224" s="2">
        <f t="shared" si="239"/>
        <v>105.27828920475179</v>
      </c>
      <c r="EN224" s="2">
        <f t="shared" si="239"/>
        <v>106.93636891825298</v>
      </c>
      <c r="EO224" s="2">
        <f t="shared" si="239"/>
        <v>109.60660208239022</v>
      </c>
      <c r="EQ224" s="2">
        <f t="shared" si="269"/>
        <v>99.259124902516078</v>
      </c>
      <c r="ER224" s="2">
        <f t="shared" si="269"/>
        <v>100.93424545852713</v>
      </c>
      <c r="ES224" s="2">
        <f t="shared" si="269"/>
        <v>100.30264035203703</v>
      </c>
      <c r="ET224" s="2">
        <f t="shared" si="269"/>
        <v>99.76733827060248</v>
      </c>
      <c r="EU224" s="2">
        <f t="shared" si="269"/>
        <v>100.55935814400222</v>
      </c>
      <c r="EV224" s="2">
        <f t="shared" si="269"/>
        <v>103.33935249292935</v>
      </c>
      <c r="EW224" s="2">
        <f t="shared" si="269"/>
        <v>106.39224603658538</v>
      </c>
      <c r="EX224" s="2">
        <f t="shared" si="269"/>
        <v>107.18850514730926</v>
      </c>
      <c r="EY224" s="2">
        <f t="shared" si="269"/>
        <v>102.57637321149097</v>
      </c>
      <c r="EZ224" s="2">
        <f t="shared" si="269"/>
        <v>104.23481644384142</v>
      </c>
      <c r="FA224" s="2">
        <f t="shared" si="269"/>
        <v>104.80939681189393</v>
      </c>
      <c r="FB224" s="2">
        <f t="shared" si="269"/>
        <v>105.60911432796368</v>
      </c>
      <c r="FC224" s="2">
        <f t="shared" si="269"/>
        <v>105.66202618571934</v>
      </c>
      <c r="FD224" s="2">
        <f t="shared" si="269"/>
        <v>106.58442048102035</v>
      </c>
      <c r="FE224" s="2">
        <f t="shared" si="269"/>
        <v>108.68269709984891</v>
      </c>
      <c r="FG224" s="2">
        <f t="shared" si="270"/>
        <v>0.99999939423625961</v>
      </c>
      <c r="FH224" s="2">
        <f t="shared" si="270"/>
        <v>0.99999940112369712</v>
      </c>
      <c r="FI224" s="2">
        <f t="shared" si="270"/>
        <v>0.99999939885940836</v>
      </c>
      <c r="FJ224" s="2">
        <f t="shared" si="270"/>
        <v>0.99999940971477164</v>
      </c>
      <c r="FK224" s="2">
        <f t="shared" si="270"/>
        <v>0.99999945248444355</v>
      </c>
      <c r="FL224" s="2">
        <f t="shared" si="270"/>
        <v>0.99999938742630501</v>
      </c>
      <c r="FM224" s="2">
        <f t="shared" si="270"/>
        <v>0.99999944277493469</v>
      </c>
      <c r="FN224" s="2">
        <f t="shared" si="270"/>
        <v>0.99999937427483232</v>
      </c>
      <c r="FO224" s="2">
        <f t="shared" si="270"/>
        <v>0.99999933551736608</v>
      </c>
      <c r="FP224" s="2">
        <f t="shared" si="270"/>
        <v>0.99999933734821189</v>
      </c>
      <c r="FQ224" s="2">
        <f t="shared" si="270"/>
        <v>0.99999940703629797</v>
      </c>
      <c r="FR224" s="2">
        <f t="shared" si="270"/>
        <v>0.99999932757073728</v>
      </c>
      <c r="FS224" s="2">
        <f t="shared" si="270"/>
        <v>0.9999994257571595</v>
      </c>
      <c r="FT224" s="2">
        <f t="shared" si="270"/>
        <v>0.99999932465897123</v>
      </c>
      <c r="FU224" s="2">
        <f t="shared" si="270"/>
        <v>0.99999919291889872</v>
      </c>
      <c r="FW224" s="2">
        <f t="shared" si="260"/>
        <v>0.99562490557493877</v>
      </c>
      <c r="FX224" s="2">
        <f t="shared" si="260"/>
        <v>0.9959230940623689</v>
      </c>
      <c r="FY224" s="2">
        <f t="shared" si="260"/>
        <v>0.99575588888741462</v>
      </c>
      <c r="FZ224" s="2">
        <f t="shared" si="260"/>
        <v>0.99600271242204763</v>
      </c>
      <c r="GA224" s="2">
        <f t="shared" si="260"/>
        <v>0.99605498942551174</v>
      </c>
      <c r="GB224" s="2">
        <f t="shared" si="260"/>
        <v>0.99607840050298024</v>
      </c>
      <c r="GC224" s="2">
        <f t="shared" si="260"/>
        <v>0.99606717764733776</v>
      </c>
      <c r="GD224" s="2">
        <f t="shared" si="260"/>
        <v>0.99603951427893922</v>
      </c>
      <c r="GE224" s="2">
        <f t="shared" si="260"/>
        <v>0.99615439879098167</v>
      </c>
      <c r="GF224" s="2">
        <f t="shared" si="260"/>
        <v>0.99620192774177452</v>
      </c>
      <c r="GG224" s="2">
        <f t="shared" si="260"/>
        <v>0.99608422398853791</v>
      </c>
      <c r="GH224" s="2">
        <f t="shared" si="260"/>
        <v>0.99557962918482967</v>
      </c>
      <c r="GI224" s="2">
        <f t="shared" si="260"/>
        <v>0.99604898783333928</v>
      </c>
      <c r="GJ224" s="2">
        <f t="shared" si="260"/>
        <v>0.99341262159532995</v>
      </c>
      <c r="GK224" s="2">
        <f t="shared" si="260"/>
        <v>0.99152389275184738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7.0058919413002774E-70</v>
      </c>
      <c r="HT224" s="86">
        <f t="shared" si="262"/>
        <v>1.2693340499381755E-81</v>
      </c>
      <c r="HU224" s="86">
        <f t="shared" si="262"/>
        <v>1.3153286607780823E-82</v>
      </c>
      <c r="HV224" s="86">
        <f t="shared" si="262"/>
        <v>7.0668537394581999E-88</v>
      </c>
      <c r="HW224" s="86">
        <f t="shared" si="262"/>
        <v>1.2580726841573106E-88</v>
      </c>
      <c r="HX224" s="86">
        <f t="shared" si="262"/>
        <v>8.4451178137296223E-96</v>
      </c>
      <c r="HY224" s="86">
        <f t="shared" si="262"/>
        <v>2.724093270197142E-84</v>
      </c>
      <c r="HZ224" s="86">
        <f t="shared" si="262"/>
        <v>2.3753842298814971E-92</v>
      </c>
      <c r="IA224" s="86">
        <f t="shared" si="262"/>
        <v>5.4554552409880576E-94</v>
      </c>
      <c r="IB224" s="86">
        <f t="shared" si="262"/>
        <v>5.3452397184897147E-97</v>
      </c>
      <c r="IC224" s="86">
        <f t="shared" si="262"/>
        <v>4.0152255319784273E-89</v>
      </c>
      <c r="ID224" s="86">
        <f t="shared" si="262"/>
        <v>3.1337743210188805E-96</v>
      </c>
      <c r="IE224" s="86">
        <f t="shared" si="262"/>
        <v>2.3654749172867421E-85</v>
      </c>
      <c r="IF224" s="86">
        <f t="shared" si="262"/>
        <v>5.6206996521875119E-194</v>
      </c>
      <c r="IG224" s="86">
        <f t="shared" si="262"/>
        <v>7.0636124956812576E-165</v>
      </c>
      <c r="II224" s="86">
        <f t="shared" si="263"/>
        <v>1.4019371373176525E-14</v>
      </c>
      <c r="IJ224" s="86">
        <f t="shared" si="263"/>
        <v>1.8474811653762656E-16</v>
      </c>
      <c r="IK224" s="86">
        <f t="shared" si="263"/>
        <v>1.1623025972403392E-16</v>
      </c>
      <c r="IL224" s="86">
        <f t="shared" si="263"/>
        <v>3.4293784790223459E-18</v>
      </c>
      <c r="IM224" s="86">
        <f t="shared" si="263"/>
        <v>2.6245862347084911E-18</v>
      </c>
      <c r="IN224" s="86">
        <f t="shared" si="263"/>
        <v>1.4938060294339552E-19</v>
      </c>
      <c r="IO224" s="86">
        <f t="shared" si="263"/>
        <v>2.5687569232952955E-17</v>
      </c>
      <c r="IP224" s="86">
        <f t="shared" si="263"/>
        <v>7.7597381695795411E-19</v>
      </c>
      <c r="IQ224" s="86">
        <f t="shared" si="263"/>
        <v>4.8767017558868877E-19</v>
      </c>
      <c r="IR224" s="86">
        <f t="shared" si="263"/>
        <v>4.157929093550993E-20</v>
      </c>
      <c r="IS224" s="86">
        <f t="shared" si="263"/>
        <v>2.7226501152795308E-18</v>
      </c>
      <c r="IT224" s="86">
        <f t="shared" si="263"/>
        <v>3.1562678217393355E-19</v>
      </c>
      <c r="IU224" s="86">
        <f t="shared" si="263"/>
        <v>9.9804907745408508E-18</v>
      </c>
      <c r="IV224" s="86">
        <f t="shared" si="263"/>
        <v>1.2851518396111732E-29</v>
      </c>
      <c r="IW224" s="86">
        <f t="shared" si="263"/>
        <v>2.2209353357780383E-78</v>
      </c>
      <c r="IY224" s="86">
        <f t="shared" si="264"/>
        <v>1.4019371373176525E-14</v>
      </c>
      <c r="IZ224" s="86">
        <f t="shared" si="264"/>
        <v>1.8474811653762656E-16</v>
      </c>
      <c r="JA224" s="86">
        <f t="shared" si="264"/>
        <v>1.1623025972403392E-16</v>
      </c>
      <c r="JB224" s="86">
        <f t="shared" si="264"/>
        <v>3.4293784790223459E-18</v>
      </c>
      <c r="JC224" s="86">
        <f t="shared" si="264"/>
        <v>2.6245862347084911E-18</v>
      </c>
      <c r="JD224" s="86">
        <f t="shared" si="264"/>
        <v>1.4938060294339552E-19</v>
      </c>
      <c r="JE224" s="86">
        <f t="shared" si="264"/>
        <v>2.5687569232952955E-17</v>
      </c>
      <c r="JF224" s="86">
        <f t="shared" si="264"/>
        <v>7.7597381695795411E-19</v>
      </c>
      <c r="JG224" s="86">
        <f t="shared" si="264"/>
        <v>4.8767017558868877E-19</v>
      </c>
      <c r="JH224" s="86">
        <f t="shared" si="264"/>
        <v>4.157929093550993E-20</v>
      </c>
      <c r="JI224" s="86">
        <f t="shared" si="264"/>
        <v>2.7226501152795308E-18</v>
      </c>
      <c r="JJ224" s="86">
        <f t="shared" si="264"/>
        <v>3.1562678217393355E-19</v>
      </c>
      <c r="JK224" s="86">
        <f t="shared" si="264"/>
        <v>9.9804907745408508E-18</v>
      </c>
      <c r="JL224" s="86">
        <f t="shared" si="264"/>
        <v>1.2851518396111732E-29</v>
      </c>
      <c r="JM224" s="86">
        <f t="shared" si="264"/>
        <v>2.2209353357780383E-78</v>
      </c>
    </row>
    <row r="225" spans="1:273" x14ac:dyDescent="0.25">
      <c r="B225" s="2">
        <v>198</v>
      </c>
      <c r="C225" s="37">
        <v>103</v>
      </c>
      <c r="D225" s="37">
        <v>102.05200000000001</v>
      </c>
      <c r="E225" s="37">
        <v>100.69</v>
      </c>
      <c r="F225" s="37">
        <v>102.03400000000001</v>
      </c>
      <c r="G225" s="37">
        <v>102.79300000000001</v>
      </c>
      <c r="H225" s="37">
        <v>103.724</v>
      </c>
      <c r="I225" s="37">
        <v>106.36199999999999</v>
      </c>
      <c r="J225" s="37">
        <v>109.81</v>
      </c>
      <c r="K225" s="37">
        <v>108.672</v>
      </c>
      <c r="L225" s="37">
        <v>106.483</v>
      </c>
      <c r="M225" s="37">
        <v>106.741</v>
      </c>
      <c r="N225" s="37">
        <v>106.431</v>
      </c>
      <c r="O225" s="37">
        <v>106.845</v>
      </c>
      <c r="P225" s="37">
        <v>108.517</v>
      </c>
      <c r="Q225" s="37">
        <v>112.10299999999999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180.37886172607881</v>
      </c>
      <c r="DL225" s="2">
        <f t="shared" si="268"/>
        <v>141.07979183535764</v>
      </c>
      <c r="DM225" s="2">
        <f t="shared" si="268"/>
        <v>141.61161505635189</v>
      </c>
      <c r="DN225" s="2">
        <f t="shared" si="268"/>
        <v>151.45126133603236</v>
      </c>
      <c r="DO225" s="2">
        <f t="shared" si="268"/>
        <v>167.68599699812384</v>
      </c>
      <c r="DP225" s="2">
        <f t="shared" si="268"/>
        <v>169.48717211948789</v>
      </c>
      <c r="DQ225" s="2">
        <f t="shared" si="268"/>
        <v>148.76604212007507</v>
      </c>
      <c r="DR225" s="2">
        <f t="shared" si="268"/>
        <v>152.64010099573261</v>
      </c>
      <c r="DS225" s="2">
        <f t="shared" si="268"/>
        <v>151.73442269412271</v>
      </c>
      <c r="DT225" s="2">
        <f t="shared" si="268"/>
        <v>155.66052916073969</v>
      </c>
      <c r="DU225" s="2">
        <f t="shared" si="268"/>
        <v>154.78007847503375</v>
      </c>
      <c r="DV225" s="2">
        <f t="shared" si="268"/>
        <v>163.92235277382645</v>
      </c>
      <c r="DW225" s="2">
        <f t="shared" si="268"/>
        <v>163.84733264033264</v>
      </c>
      <c r="DX225" s="2">
        <f t="shared" si="268"/>
        <v>168.13433921063918</v>
      </c>
      <c r="DY225" s="2">
        <f t="shared" si="268"/>
        <v>174.80915424545788</v>
      </c>
      <c r="EA225" s="2">
        <f t="shared" si="240"/>
        <v>100.46399710792336</v>
      </c>
      <c r="EB225" s="2">
        <f t="shared" si="240"/>
        <v>103.03135036857137</v>
      </c>
      <c r="EC225" s="2">
        <f t="shared" si="240"/>
        <v>99.640611464080706</v>
      </c>
      <c r="ED225" s="2">
        <f t="shared" si="240"/>
        <v>98.530168837484837</v>
      </c>
      <c r="EE225" s="2">
        <f t="shared" si="240"/>
        <v>98.899870197354915</v>
      </c>
      <c r="EF225" s="2">
        <f t="shared" si="239"/>
        <v>104.48840014421732</v>
      </c>
      <c r="EG225" s="2">
        <f t="shared" si="239"/>
        <v>107.15219577448281</v>
      </c>
      <c r="EH225" s="2">
        <f t="shared" si="239"/>
        <v>105.02371136376955</v>
      </c>
      <c r="EI225" s="2">
        <f t="shared" si="239"/>
        <v>101.74009778327378</v>
      </c>
      <c r="EJ225" s="2">
        <f t="shared" si="239"/>
        <v>104.66703997198908</v>
      </c>
      <c r="EK225" s="2">
        <f t="shared" si="239"/>
        <v>103.39534982843946</v>
      </c>
      <c r="EL225" s="2">
        <f t="shared" si="239"/>
        <v>105.53950049789314</v>
      </c>
      <c r="EM225" s="2">
        <f t="shared" si="239"/>
        <v>105.17644187373554</v>
      </c>
      <c r="EN225" s="2">
        <f t="shared" si="239"/>
        <v>106.84701050758837</v>
      </c>
      <c r="EO225" s="2">
        <f t="shared" si="239"/>
        <v>109.51349337127337</v>
      </c>
      <c r="EQ225" s="2">
        <f t="shared" si="269"/>
        <v>99.162837027459645</v>
      </c>
      <c r="ER225" s="2">
        <f t="shared" si="269"/>
        <v>100.86739530523288</v>
      </c>
      <c r="ES225" s="2">
        <f t="shared" si="269"/>
        <v>100.22676185439221</v>
      </c>
      <c r="ET225" s="2">
        <f t="shared" si="269"/>
        <v>99.678895395056742</v>
      </c>
      <c r="EU225" s="2">
        <f t="shared" si="269"/>
        <v>100.47904574642421</v>
      </c>
      <c r="EV225" s="2">
        <f t="shared" si="269"/>
        <v>103.28907592499094</v>
      </c>
      <c r="EW225" s="2">
        <f t="shared" si="269"/>
        <v>106.3612455416806</v>
      </c>
      <c r="EX225" s="2">
        <f t="shared" si="269"/>
        <v>107.16524683242505</v>
      </c>
      <c r="EY225" s="2">
        <f t="shared" si="269"/>
        <v>102.51554846549958</v>
      </c>
      <c r="EZ225" s="2">
        <f t="shared" si="269"/>
        <v>104.17445244433831</v>
      </c>
      <c r="FA225" s="2">
        <f t="shared" si="269"/>
        <v>104.73825821045075</v>
      </c>
      <c r="FB225" s="2">
        <f t="shared" si="269"/>
        <v>105.53258075593929</v>
      </c>
      <c r="FC225" s="2">
        <f t="shared" si="269"/>
        <v>105.56407292772263</v>
      </c>
      <c r="FD225" s="2">
        <f t="shared" si="269"/>
        <v>106.49151266899236</v>
      </c>
      <c r="FE225" s="2">
        <f t="shared" si="269"/>
        <v>108.58207948711129</v>
      </c>
      <c r="FG225" s="2">
        <f t="shared" si="270"/>
        <v>0.9999994475368732</v>
      </c>
      <c r="FH225" s="2">
        <f t="shared" si="270"/>
        <v>0.99999945381829158</v>
      </c>
      <c r="FI225" s="2">
        <f t="shared" si="270"/>
        <v>0.99999945175323535</v>
      </c>
      <c r="FJ225" s="2">
        <f t="shared" si="270"/>
        <v>0.99999946165344544</v>
      </c>
      <c r="FK225" s="2">
        <f t="shared" si="270"/>
        <v>0.99999950065985377</v>
      </c>
      <c r="FL225" s="2">
        <f t="shared" si="270"/>
        <v>0.99999944132612018</v>
      </c>
      <c r="FM225" s="2">
        <f t="shared" si="270"/>
        <v>0.99999949180467562</v>
      </c>
      <c r="FN225" s="2">
        <f t="shared" si="270"/>
        <v>0.99999942933183317</v>
      </c>
      <c r="FO225" s="2">
        <f t="shared" si="270"/>
        <v>0.9999993939845998</v>
      </c>
      <c r="FP225" s="2">
        <f t="shared" si="270"/>
        <v>0.99999939565435136</v>
      </c>
      <c r="FQ225" s="2">
        <f t="shared" si="270"/>
        <v>0.99999945921064815</v>
      </c>
      <c r="FR225" s="2">
        <f t="shared" si="270"/>
        <v>0.99999938673718747</v>
      </c>
      <c r="FS225" s="2">
        <f t="shared" si="270"/>
        <v>0.99999947628427854</v>
      </c>
      <c r="FT225" s="2">
        <f t="shared" si="270"/>
        <v>0.99999938408162492</v>
      </c>
      <c r="FU225" s="2">
        <f t="shared" si="270"/>
        <v>0.99999926393323513</v>
      </c>
      <c r="FW225" s="2">
        <f t="shared" si="260"/>
        <v>0.99600832982425025</v>
      </c>
      <c r="FX225" s="2">
        <f t="shared" si="260"/>
        <v>0.99628048331568553</v>
      </c>
      <c r="FY225" s="2">
        <f t="shared" si="260"/>
        <v>0.9961278786732648</v>
      </c>
      <c r="FZ225" s="2">
        <f t="shared" si="260"/>
        <v>0.99635314773737782</v>
      </c>
      <c r="GA225" s="2">
        <f t="shared" si="260"/>
        <v>0.99640085826720415</v>
      </c>
      <c r="GB225" s="2">
        <f t="shared" si="260"/>
        <v>0.9964222242100591</v>
      </c>
      <c r="GC225" s="2">
        <f t="shared" si="260"/>
        <v>0.9964119817666941</v>
      </c>
      <c r="GD225" s="2">
        <f t="shared" si="260"/>
        <v>0.99638673494334218</v>
      </c>
      <c r="GE225" s="2">
        <f t="shared" si="260"/>
        <v>0.99649158286614026</v>
      </c>
      <c r="GF225" s="2">
        <f t="shared" si="260"/>
        <v>0.99653495895258026</v>
      </c>
      <c r="GG225" s="2">
        <f t="shared" si="260"/>
        <v>0.99642753895644942</v>
      </c>
      <c r="GH225" s="2">
        <f t="shared" si="260"/>
        <v>0.99596700529060322</v>
      </c>
      <c r="GI225" s="2">
        <f t="shared" si="260"/>
        <v>0.99639538094530211</v>
      </c>
      <c r="GJ225" s="2">
        <f t="shared" si="260"/>
        <v>0.99398875526697339</v>
      </c>
      <c r="GK225" s="2">
        <f t="shared" si="260"/>
        <v>0.9922639287091426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1.6418624482169926E-71</v>
      </c>
      <c r="HT225" s="86">
        <f t="shared" si="262"/>
        <v>1.7417716911874507E-83</v>
      </c>
      <c r="HU225" s="86">
        <f t="shared" si="262"/>
        <v>1.6535347525622134E-84</v>
      </c>
      <c r="HV225" s="86">
        <f t="shared" si="262"/>
        <v>6.5063024100216862E-90</v>
      </c>
      <c r="HW225" s="86">
        <f t="shared" si="262"/>
        <v>1.1293177613049706E-90</v>
      </c>
      <c r="HX225" s="86">
        <f t="shared" si="262"/>
        <v>5.2702090024054247E-98</v>
      </c>
      <c r="HY225" s="86">
        <f t="shared" si="262"/>
        <v>3.1690637921786217E-86</v>
      </c>
      <c r="HZ225" s="86">
        <f t="shared" si="262"/>
        <v>1.7837794739362199E-94</v>
      </c>
      <c r="IA225" s="86">
        <f t="shared" si="262"/>
        <v>3.9124797307247285E-96</v>
      </c>
      <c r="IB225" s="86">
        <f t="shared" si="262"/>
        <v>3.077223907050806E-99</v>
      </c>
      <c r="IC225" s="86">
        <f t="shared" si="262"/>
        <v>3.5875802565099305E-91</v>
      </c>
      <c r="ID225" s="86">
        <f t="shared" si="262"/>
        <v>1.8095988615461309E-98</v>
      </c>
      <c r="IE225" s="86">
        <f t="shared" si="262"/>
        <v>2.5139479003150049E-87</v>
      </c>
      <c r="IF225" s="86">
        <f t="shared" si="262"/>
        <v>9.7299873212896528E-199</v>
      </c>
      <c r="IG225" s="86">
        <f t="shared" si="262"/>
        <v>5.4494646272298251E-169</v>
      </c>
      <c r="II225" s="86">
        <f t="shared" si="263"/>
        <v>5.0050677716416238E-15</v>
      </c>
      <c r="IJ225" s="86">
        <f t="shared" si="263"/>
        <v>5.7874844341871399E-17</v>
      </c>
      <c r="IK225" s="86">
        <f t="shared" si="263"/>
        <v>3.5539790630393474E-17</v>
      </c>
      <c r="IL225" s="86">
        <f t="shared" si="263"/>
        <v>9.4500160902330693E-19</v>
      </c>
      <c r="IM225" s="86">
        <f t="shared" si="263"/>
        <v>7.1907508602319147E-19</v>
      </c>
      <c r="IN225" s="86">
        <f t="shared" si="263"/>
        <v>3.7270440724836103E-20</v>
      </c>
      <c r="IO225" s="86">
        <f t="shared" si="263"/>
        <v>7.5958986772889601E-18</v>
      </c>
      <c r="IP225" s="86">
        <f t="shared" si="263"/>
        <v>2.0398129809786906E-19</v>
      </c>
      <c r="IQ225" s="86">
        <f t="shared" si="263"/>
        <v>1.2715056078084507E-19</v>
      </c>
      <c r="IR225" s="86">
        <f t="shared" si="263"/>
        <v>1.0026336850985954E-20</v>
      </c>
      <c r="IS225" s="86">
        <f t="shared" si="263"/>
        <v>7.4816438821657537E-19</v>
      </c>
      <c r="IT225" s="86">
        <f t="shared" si="263"/>
        <v>7.8300467149331396E-20</v>
      </c>
      <c r="IU225" s="86">
        <f t="shared" si="263"/>
        <v>2.8572535404675446E-18</v>
      </c>
      <c r="IV225" s="86">
        <f t="shared" si="263"/>
        <v>1.1836541175300642E-30</v>
      </c>
      <c r="IW225" s="86">
        <f t="shared" si="263"/>
        <v>2.2853674240550093E-81</v>
      </c>
      <c r="IY225" s="86">
        <f t="shared" si="264"/>
        <v>5.0050677716416238E-15</v>
      </c>
      <c r="IZ225" s="86">
        <f t="shared" si="264"/>
        <v>5.7874844341871399E-17</v>
      </c>
      <c r="JA225" s="86">
        <f t="shared" si="264"/>
        <v>3.5539790630393474E-17</v>
      </c>
      <c r="JB225" s="86">
        <f t="shared" si="264"/>
        <v>9.4500160902330693E-19</v>
      </c>
      <c r="JC225" s="86">
        <f t="shared" si="264"/>
        <v>7.1907508602319147E-19</v>
      </c>
      <c r="JD225" s="86">
        <f t="shared" si="264"/>
        <v>3.7270440724836103E-20</v>
      </c>
      <c r="JE225" s="86">
        <f t="shared" si="264"/>
        <v>7.5958986772889601E-18</v>
      </c>
      <c r="JF225" s="86">
        <f t="shared" si="264"/>
        <v>2.0398129809786906E-19</v>
      </c>
      <c r="JG225" s="86">
        <f t="shared" si="264"/>
        <v>1.2715056078084507E-19</v>
      </c>
      <c r="JH225" s="86">
        <f t="shared" si="264"/>
        <v>1.0026336850985954E-20</v>
      </c>
      <c r="JI225" s="86">
        <f t="shared" si="264"/>
        <v>7.4816438821657537E-19</v>
      </c>
      <c r="JJ225" s="86">
        <f t="shared" si="264"/>
        <v>7.8300467149331396E-20</v>
      </c>
      <c r="JK225" s="86">
        <f t="shared" si="264"/>
        <v>2.8572535404675446E-18</v>
      </c>
      <c r="JL225" s="86">
        <f t="shared" si="264"/>
        <v>1.1836541175300642E-30</v>
      </c>
      <c r="JM225" s="86">
        <f t="shared" si="264"/>
        <v>2.2853674240550093E-81</v>
      </c>
    </row>
    <row r="226" spans="1:273" x14ac:dyDescent="0.25">
      <c r="B226" s="2">
        <v>199</v>
      </c>
      <c r="C226" s="37">
        <v>102.20699999999999</v>
      </c>
      <c r="D226" s="37">
        <v>101.94799999999999</v>
      </c>
      <c r="E226" s="37">
        <v>100.155</v>
      </c>
      <c r="F226" s="37">
        <v>101.121</v>
      </c>
      <c r="G226" s="37">
        <v>104</v>
      </c>
      <c r="H226" s="37">
        <v>104.379</v>
      </c>
      <c r="I226" s="37">
        <v>106.914</v>
      </c>
      <c r="J226" s="37">
        <v>107.879</v>
      </c>
      <c r="K226" s="37">
        <v>106.44799999999999</v>
      </c>
      <c r="L226" s="37">
        <v>107.431</v>
      </c>
      <c r="M226" s="37">
        <v>107.224</v>
      </c>
      <c r="N226" s="37">
        <v>107.414</v>
      </c>
      <c r="O226" s="37">
        <v>107.121</v>
      </c>
      <c r="P226" s="37">
        <v>106.017</v>
      </c>
      <c r="Q226" s="37">
        <v>108.86199999999999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180.73900881801126</v>
      </c>
      <c r="DL226" s="2">
        <f t="shared" si="268"/>
        <v>141.22457017543863</v>
      </c>
      <c r="DM226" s="2">
        <f t="shared" si="268"/>
        <v>141.75972797899112</v>
      </c>
      <c r="DN226" s="2">
        <f t="shared" si="268"/>
        <v>151.65441578947366</v>
      </c>
      <c r="DO226" s="2">
        <f t="shared" si="268"/>
        <v>167.97168339587245</v>
      </c>
      <c r="DP226" s="2">
        <f t="shared" si="268"/>
        <v>169.80211379800852</v>
      </c>
      <c r="DQ226" s="2">
        <f t="shared" si="268"/>
        <v>148.95538939962478</v>
      </c>
      <c r="DR226" s="2">
        <f t="shared" si="268"/>
        <v>152.8516970128023</v>
      </c>
      <c r="DS226" s="2">
        <f t="shared" si="268"/>
        <v>151.94716992706995</v>
      </c>
      <c r="DT226" s="2">
        <f t="shared" si="268"/>
        <v>155.87464698909437</v>
      </c>
      <c r="DU226" s="2">
        <f t="shared" si="268"/>
        <v>154.97762766531713</v>
      </c>
      <c r="DV226" s="2">
        <f t="shared" si="268"/>
        <v>164.17662802275959</v>
      </c>
      <c r="DW226" s="2">
        <f t="shared" si="268"/>
        <v>164.08035375861689</v>
      </c>
      <c r="DX226" s="2">
        <f t="shared" si="268"/>
        <v>168.40347293007289</v>
      </c>
      <c r="DY226" s="2">
        <f t="shared" si="268"/>
        <v>175.11601965146457</v>
      </c>
      <c r="EA226" s="2">
        <f t="shared" si="240"/>
        <v>100.38072730832204</v>
      </c>
      <c r="EB226" s="2">
        <f t="shared" si="240"/>
        <v>102.98633075007933</v>
      </c>
      <c r="EC226" s="2">
        <f t="shared" si="240"/>
        <v>99.558825633023105</v>
      </c>
      <c r="ED226" s="2">
        <f t="shared" si="240"/>
        <v>98.430189213455151</v>
      </c>
      <c r="EE226" s="2">
        <f t="shared" si="240"/>
        <v>98.803640121990554</v>
      </c>
      <c r="EF226" s="2">
        <f t="shared" si="239"/>
        <v>104.45017396337664</v>
      </c>
      <c r="EG226" s="2">
        <f t="shared" si="239"/>
        <v>107.12904793021939</v>
      </c>
      <c r="EH226" s="2">
        <f t="shared" si="239"/>
        <v>104.97916398054269</v>
      </c>
      <c r="EI226" s="2">
        <f t="shared" si="239"/>
        <v>101.67146395529906</v>
      </c>
      <c r="EJ226" s="2">
        <f t="shared" si="239"/>
        <v>104.61166559178645</v>
      </c>
      <c r="EK226" s="2">
        <f t="shared" si="239"/>
        <v>103.31076916827892</v>
      </c>
      <c r="EL226" s="2">
        <f t="shared" si="239"/>
        <v>105.46303281679984</v>
      </c>
      <c r="EM226" s="2">
        <f t="shared" si="239"/>
        <v>105.0745945427193</v>
      </c>
      <c r="EN226" s="2">
        <f t="shared" si="239"/>
        <v>106.75765209692375</v>
      </c>
      <c r="EO226" s="2">
        <f t="shared" si="239"/>
        <v>109.42038466015651</v>
      </c>
      <c r="EQ226" s="2">
        <f t="shared" si="269"/>
        <v>99.066549152403212</v>
      </c>
      <c r="ER226" s="2">
        <f t="shared" si="269"/>
        <v>100.80054515193861</v>
      </c>
      <c r="ES226" s="2">
        <f t="shared" si="269"/>
        <v>100.15088335674739</v>
      </c>
      <c r="ET226" s="2">
        <f t="shared" si="269"/>
        <v>99.590452519511018</v>
      </c>
      <c r="EU226" s="2">
        <f t="shared" si="269"/>
        <v>100.39873334884619</v>
      </c>
      <c r="EV226" s="2">
        <f t="shared" si="269"/>
        <v>103.23879935705253</v>
      </c>
      <c r="EW226" s="2">
        <f t="shared" si="269"/>
        <v>106.33024504677581</v>
      </c>
      <c r="EX226" s="2">
        <f t="shared" si="269"/>
        <v>107.14198851754087</v>
      </c>
      <c r="EY226" s="2">
        <f t="shared" si="269"/>
        <v>102.45472371950817</v>
      </c>
      <c r="EZ226" s="2">
        <f t="shared" si="269"/>
        <v>104.11408844483519</v>
      </c>
      <c r="FA226" s="2">
        <f t="shared" si="269"/>
        <v>104.66711960900757</v>
      </c>
      <c r="FB226" s="2">
        <f t="shared" si="269"/>
        <v>105.45604718391489</v>
      </c>
      <c r="FC226" s="2">
        <f t="shared" si="269"/>
        <v>105.46611966972591</v>
      </c>
      <c r="FD226" s="2">
        <f t="shared" si="269"/>
        <v>106.39860485696437</v>
      </c>
      <c r="FE226" s="2">
        <f t="shared" si="269"/>
        <v>108.48146187437366</v>
      </c>
      <c r="FG226" s="2">
        <f t="shared" si="270"/>
        <v>0.99999949614761552</v>
      </c>
      <c r="FH226" s="2">
        <f t="shared" si="270"/>
        <v>0.99999950187633768</v>
      </c>
      <c r="FI226" s="2">
        <f t="shared" si="270"/>
        <v>0.99999949999298388</v>
      </c>
      <c r="FJ226" s="2">
        <f t="shared" si="270"/>
        <v>0.99999950902208368</v>
      </c>
      <c r="FK226" s="2">
        <f t="shared" si="270"/>
        <v>0.9999995445963541</v>
      </c>
      <c r="FL226" s="2">
        <f t="shared" si="270"/>
        <v>0.99999949048334091</v>
      </c>
      <c r="FM226" s="2">
        <f t="shared" si="270"/>
        <v>0.99999953652033491</v>
      </c>
      <c r="FN226" s="2">
        <f t="shared" si="270"/>
        <v>0.99999947954442003</v>
      </c>
      <c r="FO226" s="2">
        <f t="shared" si="270"/>
        <v>0.99999944730735679</v>
      </c>
      <c r="FP226" s="2">
        <f t="shared" si="270"/>
        <v>0.99999944883018843</v>
      </c>
      <c r="FQ226" s="2">
        <f t="shared" si="270"/>
        <v>0.99999950679422578</v>
      </c>
      <c r="FR226" s="2">
        <f t="shared" si="270"/>
        <v>0.99999944069763735</v>
      </c>
      <c r="FS226" s="2">
        <f t="shared" si="270"/>
        <v>0.99999952236556333</v>
      </c>
      <c r="FT226" s="2">
        <f t="shared" si="270"/>
        <v>0.99999943827573534</v>
      </c>
      <c r="FU226" s="2">
        <f t="shared" si="270"/>
        <v>0.99999932869908847</v>
      </c>
      <c r="FW226" s="2">
        <f t="shared" si="260"/>
        <v>0.9963582744722379</v>
      </c>
      <c r="FX226" s="2">
        <f t="shared" si="260"/>
        <v>0.99660664990078707</v>
      </c>
      <c r="FY226" s="2">
        <f t="shared" si="260"/>
        <v>0.99646737979839106</v>
      </c>
      <c r="FZ226" s="2">
        <f t="shared" si="260"/>
        <v>0.99667296361598057</v>
      </c>
      <c r="GA226" s="2">
        <f t="shared" si="260"/>
        <v>0.99671650389183619</v>
      </c>
      <c r="GB226" s="2">
        <f t="shared" si="260"/>
        <v>0.99673600217435798</v>
      </c>
      <c r="GC226" s="2">
        <f t="shared" si="260"/>
        <v>0.99672665506244851</v>
      </c>
      <c r="GD226" s="2">
        <f t="shared" si="260"/>
        <v>0.99670361508927441</v>
      </c>
      <c r="GE226" s="2">
        <f t="shared" si="260"/>
        <v>0.9967992974794958</v>
      </c>
      <c r="GF226" s="2">
        <f t="shared" si="260"/>
        <v>0.99683888122491249</v>
      </c>
      <c r="GG226" s="2">
        <f t="shared" si="260"/>
        <v>0.99674085233163867</v>
      </c>
      <c r="GH226" s="2">
        <f t="shared" si="260"/>
        <v>0.99632055942434705</v>
      </c>
      <c r="GI226" s="2">
        <f t="shared" si="260"/>
        <v>0.996711505347051</v>
      </c>
      <c r="GJ226" s="2">
        <f t="shared" si="260"/>
        <v>0.99451477837802127</v>
      </c>
      <c r="GK226" s="2">
        <f t="shared" si="260"/>
        <v>0.99293981332727954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3.6815211296042114E-73</v>
      </c>
      <c r="HT226" s="86">
        <f t="shared" si="262"/>
        <v>2.2751737074870626E-85</v>
      </c>
      <c r="HU226" s="86">
        <f t="shared" si="262"/>
        <v>1.9760110163184437E-86</v>
      </c>
      <c r="HV226" s="86">
        <f t="shared" si="262"/>
        <v>5.6719650545345724E-92</v>
      </c>
      <c r="HW226" s="86">
        <f t="shared" si="262"/>
        <v>9.5976661807761197E-93</v>
      </c>
      <c r="HX226" s="86">
        <f t="shared" si="262"/>
        <v>3.101506570022792E-100</v>
      </c>
      <c r="HY226" s="86">
        <f t="shared" si="262"/>
        <v>3.5019655945476836E-88</v>
      </c>
      <c r="HZ226" s="86">
        <f t="shared" si="262"/>
        <v>1.2658996664948282E-96</v>
      </c>
      <c r="IA226" s="86">
        <f t="shared" si="262"/>
        <v>2.6515495560714479E-98</v>
      </c>
      <c r="IB226" s="86">
        <f t="shared" si="262"/>
        <v>1.6687372328447667E-101</v>
      </c>
      <c r="IC226" s="86">
        <f t="shared" si="262"/>
        <v>3.0354187573118136E-93</v>
      </c>
      <c r="ID226" s="86">
        <f t="shared" si="262"/>
        <v>9.8391360832512168E-101</v>
      </c>
      <c r="IE226" s="86">
        <f t="shared" si="262"/>
        <v>2.5342271478306707E-89</v>
      </c>
      <c r="IF226" s="86">
        <f t="shared" si="262"/>
        <v>1.4730121420481265E-203</v>
      </c>
      <c r="IG226" s="86">
        <f t="shared" si="262"/>
        <v>3.7369903432933486E-173</v>
      </c>
      <c r="II226" s="86">
        <f t="shared" si="263"/>
        <v>1.7570897872545948E-15</v>
      </c>
      <c r="IJ226" s="86">
        <f t="shared" si="263"/>
        <v>1.7793080432462375E-17</v>
      </c>
      <c r="IK226" s="86">
        <f t="shared" si="263"/>
        <v>1.0659286130052522E-17</v>
      </c>
      <c r="IL226" s="86">
        <f t="shared" si="263"/>
        <v>2.5504021286947071E-19</v>
      </c>
      <c r="IM226" s="86">
        <f t="shared" si="263"/>
        <v>1.9294176263428348E-19</v>
      </c>
      <c r="IN226" s="86">
        <f t="shared" si="263"/>
        <v>9.0931250003012853E-21</v>
      </c>
      <c r="IO226" s="86">
        <f t="shared" si="263"/>
        <v>2.202547176130823E-18</v>
      </c>
      <c r="IP226" s="86">
        <f t="shared" si="263"/>
        <v>5.2477042706958841E-20</v>
      </c>
      <c r="IQ226" s="86">
        <f t="shared" si="263"/>
        <v>3.2444122850184747E-20</v>
      </c>
      <c r="IR226" s="86">
        <f t="shared" si="263"/>
        <v>2.3631844768315435E-21</v>
      </c>
      <c r="IS226" s="86">
        <f t="shared" si="263"/>
        <v>2.0136034579348753E-19</v>
      </c>
      <c r="IT226" s="86">
        <f t="shared" si="263"/>
        <v>1.8983760772101684E-20</v>
      </c>
      <c r="IU226" s="86">
        <f t="shared" si="263"/>
        <v>8.0167199565805876E-19</v>
      </c>
      <c r="IV226" s="86">
        <f t="shared" si="263"/>
        <v>1.0445446727999142E-31</v>
      </c>
      <c r="IW226" s="86">
        <f t="shared" si="263"/>
        <v>2.0628046946055638E-84</v>
      </c>
      <c r="IY226" s="86">
        <f t="shared" si="264"/>
        <v>1.7570897872545948E-15</v>
      </c>
      <c r="IZ226" s="86">
        <f t="shared" si="264"/>
        <v>1.7793080432462375E-17</v>
      </c>
      <c r="JA226" s="86">
        <f t="shared" si="264"/>
        <v>1.0659286130052522E-17</v>
      </c>
      <c r="JB226" s="86">
        <f t="shared" si="264"/>
        <v>2.5504021286947071E-19</v>
      </c>
      <c r="JC226" s="86">
        <f t="shared" si="264"/>
        <v>1.9294176263428348E-19</v>
      </c>
      <c r="JD226" s="86">
        <f t="shared" si="264"/>
        <v>9.0931250003012853E-21</v>
      </c>
      <c r="JE226" s="86">
        <f t="shared" si="264"/>
        <v>2.202547176130823E-18</v>
      </c>
      <c r="JF226" s="86">
        <f t="shared" si="264"/>
        <v>5.2477042706958841E-20</v>
      </c>
      <c r="JG226" s="86">
        <f t="shared" si="264"/>
        <v>3.2444122850184747E-20</v>
      </c>
      <c r="JH226" s="86">
        <f t="shared" si="264"/>
        <v>2.3631844768315435E-21</v>
      </c>
      <c r="JI226" s="86">
        <f t="shared" si="264"/>
        <v>2.0136034579348753E-19</v>
      </c>
      <c r="JJ226" s="86">
        <f t="shared" si="264"/>
        <v>1.8983760772101684E-20</v>
      </c>
      <c r="JK226" s="86">
        <f t="shared" si="264"/>
        <v>8.0167199565805876E-19</v>
      </c>
      <c r="JL226" s="86">
        <f t="shared" si="264"/>
        <v>1.0445446727999142E-31</v>
      </c>
      <c r="JM226" s="86">
        <f t="shared" si="264"/>
        <v>2.0628046946055638E-84</v>
      </c>
    </row>
    <row r="227" spans="1:273" x14ac:dyDescent="0.25">
      <c r="B227" s="2">
        <v>200</v>
      </c>
      <c r="C227" s="37">
        <v>100.39700000000001</v>
      </c>
      <c r="D227" s="37">
        <v>100.741</v>
      </c>
      <c r="E227" s="37">
        <v>101.741</v>
      </c>
      <c r="F227" s="37">
        <v>101.069</v>
      </c>
      <c r="G227" s="37">
        <v>102.5</v>
      </c>
      <c r="H227" s="37">
        <v>103.86199999999999</v>
      </c>
      <c r="I227" s="37">
        <v>106.46599999999999</v>
      </c>
      <c r="J227" s="37">
        <v>110.03400000000001</v>
      </c>
      <c r="K227" s="37">
        <v>108.259</v>
      </c>
      <c r="L227" s="37">
        <v>106.60299999999999</v>
      </c>
      <c r="M227" s="37">
        <v>106.31</v>
      </c>
      <c r="N227" s="37">
        <v>106</v>
      </c>
      <c r="O227" s="37">
        <v>107.63800000000001</v>
      </c>
      <c r="P227" s="37">
        <v>109.03400000000001</v>
      </c>
      <c r="Q227" s="37">
        <v>110.70699999999999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181.0991559099437</v>
      </c>
      <c r="DL227" s="2">
        <f t="shared" si="268"/>
        <v>141.36934851551959</v>
      </c>
      <c r="DM227" s="2">
        <f t="shared" si="268"/>
        <v>141.90784090163038</v>
      </c>
      <c r="DN227" s="2">
        <f t="shared" si="268"/>
        <v>151.85757024291496</v>
      </c>
      <c r="DO227" s="2">
        <f t="shared" si="268"/>
        <v>168.25736979362102</v>
      </c>
      <c r="DP227" s="2">
        <f t="shared" si="268"/>
        <v>170.11705547652915</v>
      </c>
      <c r="DQ227" s="2">
        <f t="shared" si="268"/>
        <v>149.14473667917451</v>
      </c>
      <c r="DR227" s="2">
        <f t="shared" si="268"/>
        <v>153.063293029872</v>
      </c>
      <c r="DS227" s="2">
        <f t="shared" si="268"/>
        <v>152.15991716001719</v>
      </c>
      <c r="DT227" s="2">
        <f t="shared" si="268"/>
        <v>156.08876481744903</v>
      </c>
      <c r="DU227" s="2">
        <f t="shared" si="268"/>
        <v>155.17517685560054</v>
      </c>
      <c r="DV227" s="2">
        <f t="shared" si="268"/>
        <v>164.43090327169273</v>
      </c>
      <c r="DW227" s="2">
        <f t="shared" si="268"/>
        <v>164.31337487690118</v>
      </c>
      <c r="DX227" s="2">
        <f t="shared" si="268"/>
        <v>168.67260664950663</v>
      </c>
      <c r="DY227" s="2">
        <f t="shared" si="268"/>
        <v>175.42288505747123</v>
      </c>
      <c r="DZ227" s="5"/>
      <c r="EA227" s="2">
        <f t="shared" si="240"/>
        <v>100.2974575087207</v>
      </c>
      <c r="EB227" s="2">
        <f t="shared" si="240"/>
        <v>102.94131113158731</v>
      </c>
      <c r="EC227" s="2">
        <f t="shared" si="240"/>
        <v>99.477039801965503</v>
      </c>
      <c r="ED227" s="2">
        <f t="shared" si="240"/>
        <v>98.330209589425479</v>
      </c>
      <c r="EE227" s="2">
        <f t="shared" si="240"/>
        <v>98.707410046626194</v>
      </c>
      <c r="EF227" s="2">
        <f t="shared" si="239"/>
        <v>104.41194778253598</v>
      </c>
      <c r="EG227" s="2">
        <f t="shared" si="239"/>
        <v>107.10590008595598</v>
      </c>
      <c r="EH227" s="2">
        <f t="shared" si="239"/>
        <v>104.93461659731582</v>
      </c>
      <c r="EI227" s="2">
        <f t="shared" si="239"/>
        <v>101.60283012732434</v>
      </c>
      <c r="EJ227" s="2">
        <f t="shared" si="239"/>
        <v>104.55629121158383</v>
      </c>
      <c r="EK227" s="2">
        <f t="shared" si="239"/>
        <v>103.22618850811837</v>
      </c>
      <c r="EL227" s="2">
        <f t="shared" si="239"/>
        <v>105.38656513570653</v>
      </c>
      <c r="EM227" s="2">
        <f t="shared" si="239"/>
        <v>104.97274721170307</v>
      </c>
      <c r="EN227" s="2">
        <f t="shared" si="239"/>
        <v>106.66829368625912</v>
      </c>
      <c r="EO227" s="2">
        <f t="shared" si="239"/>
        <v>109.32727594903965</v>
      </c>
      <c r="EP227" s="5"/>
      <c r="EQ227" s="2">
        <f t="shared" si="269"/>
        <v>98.970261277346765</v>
      </c>
      <c r="ER227" s="2">
        <f t="shared" si="269"/>
        <v>100.73369499864435</v>
      </c>
      <c r="ES227" s="2">
        <f t="shared" si="269"/>
        <v>100.07500485910256</v>
      </c>
      <c r="ET227" s="2">
        <f t="shared" si="269"/>
        <v>99.50200964396528</v>
      </c>
      <c r="EU227" s="2">
        <f t="shared" si="269"/>
        <v>100.31842095126818</v>
      </c>
      <c r="EV227" s="2">
        <f t="shared" si="269"/>
        <v>103.1885227891141</v>
      </c>
      <c r="EW227" s="2">
        <f t="shared" si="269"/>
        <v>106.29924455187104</v>
      </c>
      <c r="EX227" s="2">
        <f t="shared" si="269"/>
        <v>107.11873020265666</v>
      </c>
      <c r="EY227" s="2">
        <f t="shared" si="269"/>
        <v>102.39389897351677</v>
      </c>
      <c r="EZ227" s="2">
        <f t="shared" si="269"/>
        <v>104.05372444533208</v>
      </c>
      <c r="FA227" s="2">
        <f t="shared" si="269"/>
        <v>104.5959810075644</v>
      </c>
      <c r="FB227" s="2">
        <f t="shared" si="269"/>
        <v>105.3795136118905</v>
      </c>
      <c r="FC227" s="2">
        <f t="shared" si="269"/>
        <v>105.36816641172921</v>
      </c>
      <c r="FD227" s="2">
        <f t="shared" si="269"/>
        <v>106.30569704493638</v>
      </c>
      <c r="FE227" s="2">
        <f t="shared" si="269"/>
        <v>108.38084426163604</v>
      </c>
      <c r="FG227" s="2">
        <f t="shared" si="270"/>
        <v>0.99999954048114359</v>
      </c>
      <c r="FH227" s="2">
        <f t="shared" si="270"/>
        <v>0.99999954570580074</v>
      </c>
      <c r="FI227" s="2">
        <f t="shared" si="270"/>
        <v>0.99999954398816149</v>
      </c>
      <c r="FJ227" s="2">
        <f t="shared" si="270"/>
        <v>0.99999955222279913</v>
      </c>
      <c r="FK227" s="2">
        <f t="shared" si="270"/>
        <v>0.99999958466692207</v>
      </c>
      <c r="FL227" s="2">
        <f t="shared" si="270"/>
        <v>0.9999995353152632</v>
      </c>
      <c r="FM227" s="2">
        <f t="shared" si="270"/>
        <v>0.99999957730150435</v>
      </c>
      <c r="FN227" s="2">
        <f t="shared" si="270"/>
        <v>0.99999952533884795</v>
      </c>
      <c r="FO227" s="2">
        <f t="shared" si="270"/>
        <v>0.99999949593829407</v>
      </c>
      <c r="FP227" s="2">
        <f t="shared" si="270"/>
        <v>0.99999949732713311</v>
      </c>
      <c r="FQ227" s="2">
        <f t="shared" si="270"/>
        <v>0.99999955019096842</v>
      </c>
      <c r="FR227" s="2">
        <f t="shared" si="270"/>
        <v>0.99999948991015775</v>
      </c>
      <c r="FS227" s="2">
        <f t="shared" si="270"/>
        <v>0.99999956439219817</v>
      </c>
      <c r="FT227" s="2">
        <f t="shared" si="270"/>
        <v>0.9999994877013566</v>
      </c>
      <c r="FU227" s="2">
        <f t="shared" si="270"/>
        <v>0.99999938776625608</v>
      </c>
      <c r="FV227" s="5"/>
      <c r="FW227" s="2">
        <f t="shared" si="260"/>
        <v>0.996677642253747</v>
      </c>
      <c r="FX227" s="2">
        <f t="shared" si="260"/>
        <v>0.99690430362087123</v>
      </c>
      <c r="FY227" s="2">
        <f t="shared" si="260"/>
        <v>0.99677721033772559</v>
      </c>
      <c r="FZ227" s="2">
        <f t="shared" si="260"/>
        <v>0.99696481822620331</v>
      </c>
      <c r="GA227" s="2">
        <f t="shared" si="260"/>
        <v>0.99700455053687709</v>
      </c>
      <c r="GB227" s="2">
        <f t="shared" si="260"/>
        <v>0.9970223434310469</v>
      </c>
      <c r="GC227" s="2">
        <f t="shared" si="260"/>
        <v>0.99701381385803345</v>
      </c>
      <c r="GD227" s="2">
        <f t="shared" si="260"/>
        <v>0.99699278900078214</v>
      </c>
      <c r="GE227" s="2">
        <f t="shared" si="260"/>
        <v>0.99708010228533828</v>
      </c>
      <c r="GF227" s="2">
        <f t="shared" si="260"/>
        <v>0.99711622330690286</v>
      </c>
      <c r="GG227" s="2">
        <f t="shared" si="260"/>
        <v>0.99702676936703216</v>
      </c>
      <c r="GH227" s="2">
        <f t="shared" si="260"/>
        <v>0.99664322355288337</v>
      </c>
      <c r="GI227" s="2">
        <f t="shared" si="260"/>
        <v>0.99699998917256072</v>
      </c>
      <c r="GJ227" s="2">
        <f t="shared" si="260"/>
        <v>0.99499500281241082</v>
      </c>
      <c r="GK227" s="2">
        <f t="shared" si="260"/>
        <v>0.99355703072587898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7.8983008830975297E-75</v>
      </c>
      <c r="HT227" s="86">
        <f t="shared" si="262"/>
        <v>2.8290763966007164E-87</v>
      </c>
      <c r="HU227" s="86">
        <f t="shared" si="262"/>
        <v>2.2447144608371226E-88</v>
      </c>
      <c r="HV227" s="86">
        <f t="shared" si="262"/>
        <v>4.6819061102857334E-94</v>
      </c>
      <c r="HW227" s="86">
        <f t="shared" si="262"/>
        <v>7.7224105157695232E-95</v>
      </c>
      <c r="HX227" s="86">
        <f t="shared" si="262"/>
        <v>1.721230508520434E-102</v>
      </c>
      <c r="HY227" s="86">
        <f t="shared" si="262"/>
        <v>3.6758974071726931E-90</v>
      </c>
      <c r="HZ227" s="86">
        <f t="shared" si="262"/>
        <v>8.4899857444574697E-99</v>
      </c>
      <c r="IA227" s="86">
        <f t="shared" si="262"/>
        <v>1.6981368768856967E-100</v>
      </c>
      <c r="IB227" s="86">
        <f t="shared" si="262"/>
        <v>8.5241772369377299E-104</v>
      </c>
      <c r="IC227" s="86">
        <f t="shared" si="262"/>
        <v>2.4319779453829136E-95</v>
      </c>
      <c r="ID227" s="86">
        <f t="shared" si="262"/>
        <v>5.0372134864800277E-103</v>
      </c>
      <c r="IE227" s="86">
        <f t="shared" si="262"/>
        <v>2.4231753647071262E-91</v>
      </c>
      <c r="IF227" s="86">
        <f t="shared" si="262"/>
        <v>1.9501634571928792E-208</v>
      </c>
      <c r="IG227" s="86">
        <f t="shared" si="262"/>
        <v>2.2778739084500018E-177</v>
      </c>
      <c r="II227" s="86">
        <f t="shared" si="263"/>
        <v>6.0656481187844127E-16</v>
      </c>
      <c r="IJ227" s="86">
        <f t="shared" si="263"/>
        <v>5.3685956012423585E-18</v>
      </c>
      <c r="IK227" s="86">
        <f t="shared" si="263"/>
        <v>3.1358526710755395E-18</v>
      </c>
      <c r="IL227" s="86">
        <f t="shared" si="263"/>
        <v>6.7412510337860348E-20</v>
      </c>
      <c r="IM227" s="86">
        <f t="shared" si="263"/>
        <v>5.0700659107556127E-20</v>
      </c>
      <c r="IN227" s="86">
        <f t="shared" si="263"/>
        <v>2.169386067624483E-21</v>
      </c>
      <c r="IO227" s="86">
        <f t="shared" si="263"/>
        <v>6.2626475207048366E-19</v>
      </c>
      <c r="IP227" s="86">
        <f t="shared" si="263"/>
        <v>1.3212372563414698E-20</v>
      </c>
      <c r="IQ227" s="86">
        <f t="shared" si="263"/>
        <v>8.1017017860812581E-21</v>
      </c>
      <c r="IR227" s="86">
        <f t="shared" si="263"/>
        <v>5.4442726113532636E-22</v>
      </c>
      <c r="IS227" s="86">
        <f t="shared" si="263"/>
        <v>5.3078587136998575E-20</v>
      </c>
      <c r="IT227" s="86">
        <f t="shared" si="263"/>
        <v>4.498047905089899E-21</v>
      </c>
      <c r="IU227" s="86">
        <f t="shared" si="263"/>
        <v>2.2044104900698588E-19</v>
      </c>
      <c r="IV227" s="86">
        <f t="shared" si="263"/>
        <v>8.8319480051380679E-33</v>
      </c>
      <c r="IW227" s="86">
        <f t="shared" si="263"/>
        <v>1.6331894238039901E-87</v>
      </c>
      <c r="IY227" s="86">
        <f t="shared" si="264"/>
        <v>6.0656481187844127E-16</v>
      </c>
      <c r="IZ227" s="86">
        <f t="shared" si="264"/>
        <v>5.3685956012423585E-18</v>
      </c>
      <c r="JA227" s="86">
        <f t="shared" si="264"/>
        <v>3.1358526710755395E-18</v>
      </c>
      <c r="JB227" s="86">
        <f t="shared" si="264"/>
        <v>6.7412510337860348E-20</v>
      </c>
      <c r="JC227" s="86">
        <f t="shared" si="264"/>
        <v>5.0700659107556127E-20</v>
      </c>
      <c r="JD227" s="86">
        <f t="shared" si="264"/>
        <v>2.169386067624483E-21</v>
      </c>
      <c r="JE227" s="86">
        <f t="shared" si="264"/>
        <v>6.2626475207048366E-19</v>
      </c>
      <c r="JF227" s="86">
        <f t="shared" si="264"/>
        <v>1.3212372563414698E-20</v>
      </c>
      <c r="JG227" s="86">
        <f t="shared" si="264"/>
        <v>8.1017017860812581E-21</v>
      </c>
      <c r="JH227" s="86">
        <f t="shared" si="264"/>
        <v>5.4442726113532636E-22</v>
      </c>
      <c r="JI227" s="86">
        <f t="shared" si="264"/>
        <v>5.3078587136998575E-20</v>
      </c>
      <c r="JJ227" s="86">
        <f t="shared" si="264"/>
        <v>4.498047905089899E-21</v>
      </c>
      <c r="JK227" s="86">
        <f t="shared" si="264"/>
        <v>2.2044104900698588E-19</v>
      </c>
      <c r="JL227" s="86">
        <f t="shared" si="264"/>
        <v>8.8319480051380679E-33</v>
      </c>
      <c r="JM227" s="86">
        <f t="shared" si="264"/>
        <v>1.6331894238039901E-87</v>
      </c>
    </row>
    <row r="228" spans="1:273" x14ac:dyDescent="0.25">
      <c r="AY228" s="5"/>
      <c r="AZ228" s="5"/>
      <c r="BO228" s="28">
        <f>SLOPE(BO27:BO227,$B27:$B227)</f>
        <v>0.36014709193245792</v>
      </c>
      <c r="BP228" s="28">
        <f t="shared" ref="BP228:CC228" si="302">SLOPE(BP27:BP227,$B27:$B227)</f>
        <v>0.14477834008097165</v>
      </c>
      <c r="BQ228" s="28">
        <f t="shared" si="302"/>
        <v>0.14811292263923842</v>
      </c>
      <c r="BR228" s="28">
        <f t="shared" si="302"/>
        <v>0.20315445344129551</v>
      </c>
      <c r="BS228" s="28">
        <f t="shared" si="302"/>
        <v>0.28568639774859295</v>
      </c>
      <c r="BT228" s="28">
        <f t="shared" si="302"/>
        <v>0.31494167852062577</v>
      </c>
      <c r="BU228" s="28">
        <f t="shared" si="302"/>
        <v>0.1893472795497185</v>
      </c>
      <c r="BV228" s="28">
        <f t="shared" si="302"/>
        <v>0.21159601706970141</v>
      </c>
      <c r="BW228" s="28">
        <f t="shared" si="302"/>
        <v>0.21274723294723297</v>
      </c>
      <c r="BX228" s="28">
        <f t="shared" si="302"/>
        <v>0.21411782835467044</v>
      </c>
      <c r="BY228" s="28">
        <f t="shared" si="302"/>
        <v>0.19754919028340071</v>
      </c>
      <c r="BZ228" s="28">
        <f t="shared" si="302"/>
        <v>0.25427524893314357</v>
      </c>
      <c r="CA228" s="28">
        <f t="shared" si="302"/>
        <v>0.23302111828427627</v>
      </c>
      <c r="CB228" s="28">
        <f t="shared" si="302"/>
        <v>0.26913371943371944</v>
      </c>
      <c r="CC228" s="28">
        <f t="shared" si="302"/>
        <v>0.30686540600667411</v>
      </c>
      <c r="CE228" s="28">
        <f>SLOPE(CE27:CE227,$B27:$B227)</f>
        <v>-8.3269799601338373E-2</v>
      </c>
      <c r="CF228" s="28">
        <f t="shared" ref="CF228:CS228" si="303">SLOPE(CF27:CF227,$B27:$B227)</f>
        <v>-4.5019618492030511E-2</v>
      </c>
      <c r="CG228" s="28">
        <f t="shared" si="303"/>
        <v>-8.1785831057608394E-2</v>
      </c>
      <c r="CH228" s="28">
        <f t="shared" si="303"/>
        <v>-9.9979624029678513E-2</v>
      </c>
      <c r="CI228" s="28">
        <f t="shared" si="303"/>
        <v>-9.6230075364358889E-2</v>
      </c>
      <c r="CJ228" s="28">
        <f t="shared" si="303"/>
        <v>-3.8226180840679073E-2</v>
      </c>
      <c r="CK228" s="28">
        <f t="shared" si="303"/>
        <v>-2.3147844263415922E-2</v>
      </c>
      <c r="CL228" s="28">
        <f t="shared" si="303"/>
        <v>-4.4547383226865245E-2</v>
      </c>
      <c r="CM228" s="28">
        <f t="shared" si="303"/>
        <v>-6.8633827974718342E-2</v>
      </c>
      <c r="CN228" s="28">
        <f t="shared" si="303"/>
        <v>-5.5374380202627194E-2</v>
      </c>
      <c r="CO228" s="28">
        <f t="shared" si="303"/>
        <v>-8.4580660160550769E-2</v>
      </c>
      <c r="CP228" s="28">
        <f t="shared" si="303"/>
        <v>-7.6467681093304679E-2</v>
      </c>
      <c r="CQ228" s="28">
        <f t="shared" si="303"/>
        <v>-0.10184733101623698</v>
      </c>
      <c r="CR228" s="28">
        <f t="shared" si="303"/>
        <v>-8.9358410664617582E-2</v>
      </c>
      <c r="CS228" s="28">
        <f t="shared" si="303"/>
        <v>-9.3108711116859602E-2</v>
      </c>
      <c r="CU228" s="28">
        <f>SLOPE(CU27:CU227,$B27:$B227)</f>
        <v>-9.628787505643796E-2</v>
      </c>
      <c r="CV228" s="28">
        <f t="shared" ref="CV228:DI228" si="304">SLOPE(CV27:CV227,$B27:$B227)</f>
        <v>-6.6850153294262388E-2</v>
      </c>
      <c r="CW228" s="28">
        <f t="shared" si="304"/>
        <v>-7.5878497644822726E-2</v>
      </c>
      <c r="CX228" s="28">
        <f t="shared" si="304"/>
        <v>-8.8442875545731131E-2</v>
      </c>
      <c r="CY228" s="28">
        <f t="shared" si="304"/>
        <v>-8.0312397578014019E-2</v>
      </c>
      <c r="CZ228" s="28">
        <f t="shared" si="304"/>
        <v>-5.0276567938412856E-2</v>
      </c>
      <c r="DA228" s="28">
        <f t="shared" si="304"/>
        <v>-3.1000494904777798E-2</v>
      </c>
      <c r="DB228" s="28">
        <f t="shared" si="304"/>
        <v>-2.3258314884196222E-2</v>
      </c>
      <c r="DC228" s="28">
        <f t="shared" si="304"/>
        <v>-6.0824745991400198E-2</v>
      </c>
      <c r="DD228" s="28">
        <f t="shared" si="304"/>
        <v>-6.0363999503118923E-2</v>
      </c>
      <c r="DE228" s="28">
        <f t="shared" si="304"/>
        <v>-7.1138601443177504E-2</v>
      </c>
      <c r="DF228" s="28">
        <f t="shared" si="304"/>
        <v>-7.6533572024396312E-2</v>
      </c>
      <c r="DG228" s="28">
        <f t="shared" si="304"/>
        <v>-9.7953257996711826E-2</v>
      </c>
      <c r="DH228" s="28">
        <f t="shared" si="304"/>
        <v>-9.2907812027990574E-2</v>
      </c>
      <c r="DI228" s="28">
        <f t="shared" si="304"/>
        <v>-0.10061761273762602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109.06973752345213</v>
      </c>
      <c r="BP229" s="28">
        <f t="shared" ref="BP229:CC229" si="305">INTERCEPT(BP27:BP227,$B27:$B227)</f>
        <v>112.41368049932527</v>
      </c>
      <c r="BQ229" s="28">
        <f t="shared" si="305"/>
        <v>112.28525637378269</v>
      </c>
      <c r="BR229" s="28">
        <f t="shared" si="305"/>
        <v>111.22667955465586</v>
      </c>
      <c r="BS229" s="28">
        <f t="shared" si="305"/>
        <v>111.12009024390244</v>
      </c>
      <c r="BT229" s="28">
        <f t="shared" si="305"/>
        <v>107.128719772404</v>
      </c>
      <c r="BU229" s="28">
        <f t="shared" si="305"/>
        <v>111.2752807692308</v>
      </c>
      <c r="BV229" s="28">
        <f t="shared" si="305"/>
        <v>110.74408961593173</v>
      </c>
      <c r="BW229" s="28">
        <f t="shared" si="305"/>
        <v>109.6104705705706</v>
      </c>
      <c r="BX229" s="28">
        <f t="shared" si="305"/>
        <v>113.26519914651495</v>
      </c>
      <c r="BY229" s="28">
        <f t="shared" si="305"/>
        <v>115.6653387989204</v>
      </c>
      <c r="BZ229" s="28">
        <f t="shared" si="305"/>
        <v>113.57585348506402</v>
      </c>
      <c r="CA229" s="28">
        <f t="shared" si="305"/>
        <v>117.70915122004592</v>
      </c>
      <c r="CB229" s="28">
        <f t="shared" si="305"/>
        <v>114.84586276276274</v>
      </c>
      <c r="CC229" s="28">
        <f t="shared" si="305"/>
        <v>114.04980385613641</v>
      </c>
      <c r="CD229" s="2"/>
      <c r="CE229" s="28">
        <f>INTERCEPT(CE27:CE227,$B27:$B227)</f>
        <v>116.95141742898836</v>
      </c>
      <c r="CF229" s="28">
        <f t="shared" ref="CF229:CS229" si="306">INTERCEPT(CF27:CF227,$B27:$B227)</f>
        <v>111.94523482999341</v>
      </c>
      <c r="CG229" s="28">
        <f t="shared" si="306"/>
        <v>115.83420601348718</v>
      </c>
      <c r="CH229" s="28">
        <f t="shared" si="306"/>
        <v>118.32613439536118</v>
      </c>
      <c r="CI229" s="28">
        <f t="shared" si="306"/>
        <v>117.95342511949798</v>
      </c>
      <c r="CJ229" s="28">
        <f t="shared" si="306"/>
        <v>112.05718395067179</v>
      </c>
      <c r="CK229" s="28">
        <f t="shared" si="306"/>
        <v>111.73546893863916</v>
      </c>
      <c r="CL229" s="28">
        <f t="shared" si="306"/>
        <v>113.84409324268887</v>
      </c>
      <c r="CM229" s="28">
        <f t="shared" si="306"/>
        <v>115.32959572226801</v>
      </c>
      <c r="CN229" s="28">
        <f t="shared" si="306"/>
        <v>115.63116725210926</v>
      </c>
      <c r="CO229" s="28">
        <f t="shared" si="306"/>
        <v>120.14232054022852</v>
      </c>
      <c r="CP229" s="28">
        <f t="shared" si="306"/>
        <v>120.68010135436747</v>
      </c>
      <c r="CQ229" s="28">
        <f t="shared" si="306"/>
        <v>125.34221341495046</v>
      </c>
      <c r="CR229" s="28">
        <f t="shared" si="306"/>
        <v>124.53997581918264</v>
      </c>
      <c r="CS229" s="28">
        <f t="shared" si="306"/>
        <v>127.94901817241157</v>
      </c>
      <c r="CT229" s="2"/>
      <c r="CU229" s="28">
        <f>INTERCEPT(CU27:CU227,$B27:$B227)</f>
        <v>118.22783628863436</v>
      </c>
      <c r="CV229" s="28">
        <f t="shared" ref="CV229:DI229" si="307">INTERCEPT(CV27:CV227,$B27:$B227)</f>
        <v>114.10372565749682</v>
      </c>
      <c r="CW229" s="28">
        <f t="shared" si="307"/>
        <v>115.25070438806711</v>
      </c>
      <c r="CX229" s="28">
        <f t="shared" si="307"/>
        <v>117.19058475311151</v>
      </c>
      <c r="CY229" s="28">
        <f t="shared" si="307"/>
        <v>116.38090046687098</v>
      </c>
      <c r="CZ229" s="28">
        <f t="shared" si="307"/>
        <v>113.24383637679668</v>
      </c>
      <c r="DA229" s="28">
        <f t="shared" si="307"/>
        <v>112.4993435328266</v>
      </c>
      <c r="DB229" s="28">
        <f t="shared" si="307"/>
        <v>111.77039317949591</v>
      </c>
      <c r="DC229" s="28">
        <f t="shared" si="307"/>
        <v>114.55884817179681</v>
      </c>
      <c r="DD229" s="28">
        <f t="shared" si="307"/>
        <v>116.12652434595586</v>
      </c>
      <c r="DE229" s="28">
        <f t="shared" si="307"/>
        <v>118.8237012961999</v>
      </c>
      <c r="DF229" s="28">
        <f t="shared" si="307"/>
        <v>120.68622801676976</v>
      </c>
      <c r="DG229" s="28">
        <f t="shared" si="307"/>
        <v>124.95881801107157</v>
      </c>
      <c r="DH229" s="28">
        <f t="shared" si="307"/>
        <v>124.88725945053449</v>
      </c>
      <c r="DI229" s="28">
        <f t="shared" si="307"/>
        <v>128.50436680916124</v>
      </c>
    </row>
    <row r="230" spans="1:273" x14ac:dyDescent="0.25">
      <c r="A230" s="144"/>
      <c r="B230" s="28" t="s">
        <v>36</v>
      </c>
      <c r="C230" s="5">
        <f>C$7 - ABS(C$11)*Expt!$B$9</f>
        <v>1.1150364953887788</v>
      </c>
      <c r="D230" s="5">
        <f>D$7 - ABS(D$11)*Expt!$B$9</f>
        <v>1.5013204529266275</v>
      </c>
      <c r="E230" s="5">
        <f>E$7 - ABS(E$11)*Expt!$B$9</f>
        <v>2.0008335541561308</v>
      </c>
      <c r="F230" s="5">
        <f>F$7 - ABS(F$11)*Expt!$B$9</f>
        <v>1.0219802600948071</v>
      </c>
      <c r="G230" s="5">
        <f>G$7 - ABS(G$11)*Expt!$B$9</f>
        <v>-1.5264419480801052</v>
      </c>
      <c r="H230" s="5">
        <f>H$7 - ABS(H$11)*Expt!$B$9</f>
        <v>4.0000027362901704</v>
      </c>
      <c r="I230" s="5">
        <f>I$7 - ABS(I$11)*Expt!$B$9</f>
        <v>0.69172164519957846</v>
      </c>
      <c r="J230" s="5">
        <f>J$7 - ABS(J$11)*Expt!$B$9</f>
        <v>3.9999656146161868</v>
      </c>
      <c r="K230" s="5">
        <f>K$7 - ABS(K$11)*Expt!$B$9</f>
        <v>6.9999999965002431</v>
      </c>
      <c r="L230" s="5">
        <f>L$7 - ABS(L$11)*Expt!$B$9</f>
        <v>5.0801941693587338</v>
      </c>
      <c r="M230" s="5">
        <f>M$7 - ABS(M$11)*Expt!$B$9</f>
        <v>1.673302765429888</v>
      </c>
      <c r="N230" s="5">
        <f>N$7 - ABS(N$11)*Expt!$B$9</f>
        <v>5.0000001066597122</v>
      </c>
      <c r="O230" s="5">
        <f>O$7 - ABS(O$11)*Expt!$B$9</f>
        <v>2.0014086859371432</v>
      </c>
      <c r="P230" s="5">
        <f>P$7 - ABS(P$11)*Expt!$B$9</f>
        <v>6.5234422185193282</v>
      </c>
      <c r="Q230" s="5">
        <f>Q$7 - ABS(Q$11)*Expt!$B$9</f>
        <v>14.909560463009775</v>
      </c>
    </row>
    <row r="231" spans="1:273" x14ac:dyDescent="0.25">
      <c r="A231" s="144"/>
      <c r="B231" s="3" t="s">
        <v>59</v>
      </c>
      <c r="C231" s="72">
        <f>C7 - C11*$S231</f>
        <v>41.557588425785482</v>
      </c>
      <c r="D231" s="72">
        <f t="shared" ref="D231:Q231" si="308">D7 - D11*$S231</f>
        <v>41.433434719400324</v>
      </c>
      <c r="E231" s="72">
        <f t="shared" si="308"/>
        <v>41.474407888260714</v>
      </c>
      <c r="F231" s="72">
        <f t="shared" si="308"/>
        <v>41.276554291753129</v>
      </c>
      <c r="G231" s="72">
        <f t="shared" si="308"/>
        <v>40.459917524075976</v>
      </c>
      <c r="H231" s="72">
        <f t="shared" si="308"/>
        <v>41.678965237824826</v>
      </c>
      <c r="I231" s="72">
        <f t="shared" si="308"/>
        <v>40.650772144467574</v>
      </c>
      <c r="J231" s="72">
        <f t="shared" si="308"/>
        <v>41.909597377940599</v>
      </c>
      <c r="K231" s="72">
        <f t="shared" si="308"/>
        <v>42.562098096656797</v>
      </c>
      <c r="L231" s="72">
        <f t="shared" si="308"/>
        <v>42.532141549381336</v>
      </c>
      <c r="M231" s="72">
        <f t="shared" si="308"/>
        <v>41.32570916551753</v>
      </c>
      <c r="N231" s="72">
        <f t="shared" si="308"/>
        <v>42.691172419969675</v>
      </c>
      <c r="O231" s="72">
        <f t="shared" si="308"/>
        <v>40.977395966567443</v>
      </c>
      <c r="P231" s="72">
        <f t="shared" si="308"/>
        <v>42.738085708636646</v>
      </c>
      <c r="Q231" s="72">
        <f t="shared" si="308"/>
        <v>44.672938210352676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138.0722919655575</v>
      </c>
      <c r="D232" s="72">
        <f t="shared" si="309"/>
        <v>137.30262220892982</v>
      </c>
      <c r="E232" s="72">
        <f t="shared" si="309"/>
        <v>137.74084654716285</v>
      </c>
      <c r="F232" s="72">
        <f t="shared" si="309"/>
        <v>137.0876218201937</v>
      </c>
      <c r="G232" s="72">
        <f t="shared" si="309"/>
        <v>136.94412140962552</v>
      </c>
      <c r="H232" s="72">
        <f t="shared" si="309"/>
        <v>136.87924288697829</v>
      </c>
      <c r="I232" s="72">
        <f t="shared" si="309"/>
        <v>136.91039250229792</v>
      </c>
      <c r="J232" s="72">
        <f t="shared" si="309"/>
        <v>136.98679710026494</v>
      </c>
      <c r="K232" s="72">
        <f t="shared" si="309"/>
        <v>136.66593971535332</v>
      </c>
      <c r="L232" s="72">
        <f t="shared" si="309"/>
        <v>136.53039612810187</v>
      </c>
      <c r="M232" s="72">
        <f t="shared" si="309"/>
        <v>136.86304449327477</v>
      </c>
      <c r="N232" s="72">
        <f t="shared" si="309"/>
        <v>138.18456752675479</v>
      </c>
      <c r="O232" s="72">
        <f t="shared" si="309"/>
        <v>136.96069171385008</v>
      </c>
      <c r="P232" s="72">
        <f t="shared" si="309"/>
        <v>142.53957345482337</v>
      </c>
      <c r="Q232" s="72">
        <f>Q10 + Q14*$S232</f>
        <v>145.29733148345332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161.07764123431136</v>
      </c>
      <c r="D233" s="2">
        <f>D$10 + ABS(D$14)*Expt!$B$10</f>
        <v>159.09256903138893</v>
      </c>
      <c r="E233" s="2">
        <f>E$10 + ABS(E$14)*Expt!$B$10</f>
        <v>159.2264443410528</v>
      </c>
      <c r="F233" s="2">
        <f>F$10 + ABS(F$14)*Expt!$B$10</f>
        <v>157.78748665393314</v>
      </c>
      <c r="G233" s="2">
        <f>G$10 + ABS(G$14)*Expt!$B$10</f>
        <v>157.62149199347039</v>
      </c>
      <c r="H233" s="2">
        <f>H$10 + ABS(H$14)*Expt!$B$10</f>
        <v>156.84981072831363</v>
      </c>
      <c r="I233" s="2">
        <f>I$10 + ABS(I$14)*Expt!$B$10</f>
        <v>158.23955418642242</v>
      </c>
      <c r="J233" s="2">
        <f>J$10 + ABS(J$14)*Expt!$B$10</f>
        <v>157.33050258548172</v>
      </c>
      <c r="K233" s="2">
        <f>K$10 + ABS(K$14)*Expt!$B$10</f>
        <v>157.00000042310944</v>
      </c>
      <c r="L233" s="2">
        <f>L$10 + ABS(L$14)*Expt!$B$10</f>
        <v>156.31352466183398</v>
      </c>
      <c r="M233" s="2">
        <f>M$10 + ABS(M$14)*Expt!$B$10</f>
        <v>157.57818444997116</v>
      </c>
      <c r="N233" s="2">
        <f>N$10 + ABS(N$14)*Expt!$B$10</f>
        <v>157.90047386403918</v>
      </c>
      <c r="O233" s="2">
        <f>O$10 + ABS(O$14)*Expt!$B$10</f>
        <v>157.99984099954182</v>
      </c>
      <c r="P233" s="2">
        <f>P$10 + ABS(P$14)*Expt!$B$10</f>
        <v>171.9999727554065</v>
      </c>
      <c r="Q233" s="2">
        <f>Q$10 + ABS(Q$14)*Expt!$B$10</f>
        <v>187.33182767004547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413" activePane="bottomRight" state="frozen"/>
      <selection pane="topRight" activeCell="C1" sqref="C1"/>
      <selection pane="bottomLeft" activeCell="A6" sqref="A6"/>
      <selection pane="bottomRight" activeCell="I20" sqref="I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19830.236061545536</v>
      </c>
      <c r="C2" s="49">
        <f>SUMSQ(AI27:AI227)</f>
        <v>2692.4445691520959</v>
      </c>
      <c r="D2" s="50">
        <f t="shared" ref="D2:O2" si="0">SUMSQ(AJ27:AJ227)</f>
        <v>1478.0642188572747</v>
      </c>
      <c r="E2" s="50">
        <f t="shared" si="0"/>
        <v>1699.8195657992937</v>
      </c>
      <c r="F2" s="50">
        <f t="shared" si="0"/>
        <v>1504.3349988458504</v>
      </c>
      <c r="G2" s="50">
        <f t="shared" si="0"/>
        <v>1298.4805009849331</v>
      </c>
      <c r="H2" s="50">
        <f t="shared" si="0"/>
        <v>1554.6183896288967</v>
      </c>
      <c r="I2" s="50">
        <f t="shared" si="0"/>
        <v>1752.1503265102183</v>
      </c>
      <c r="J2" s="50">
        <f t="shared" si="0"/>
        <v>1305.6712639393522</v>
      </c>
      <c r="K2" s="50">
        <f t="shared" si="0"/>
        <v>1309.3052274132342</v>
      </c>
      <c r="L2" s="50">
        <f t="shared" si="0"/>
        <v>977.14426162608368</v>
      </c>
      <c r="M2" s="50">
        <f t="shared" si="0"/>
        <v>1421.4355562817775</v>
      </c>
      <c r="N2" s="50">
        <f t="shared" si="0"/>
        <v>1002.6070217641579</v>
      </c>
      <c r="O2" s="51">
        <f t="shared" si="0"/>
        <v>1834.160160742374</v>
      </c>
      <c r="P2" s="104">
        <f>SUMSQ(AV27:AV227)</f>
        <v>1261.9664721274485</v>
      </c>
      <c r="Q2" s="105">
        <f>SUMSQ(AW27:AW227)</f>
        <v>1283.533252061374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1428.7621432336227</v>
      </c>
      <c r="D3" s="55">
        <v>1280.2134623264926</v>
      </c>
      <c r="E3" s="55">
        <v>1294.6143271031531</v>
      </c>
      <c r="F3" s="55">
        <v>1361.9221048239849</v>
      </c>
      <c r="G3" s="55">
        <v>1287.358362866792</v>
      </c>
      <c r="H3" s="55">
        <v>1267.413138227738</v>
      </c>
      <c r="I3" s="55">
        <v>1367.9871026316366</v>
      </c>
      <c r="J3" s="55">
        <v>1276.9302804589061</v>
      </c>
      <c r="K3" s="55">
        <v>1170.592347338486</v>
      </c>
      <c r="L3" s="55">
        <v>1225.9588320816413</v>
      </c>
      <c r="M3" s="55">
        <v>1232.6686036261287</v>
      </c>
      <c r="N3" s="55">
        <v>1164.6772510601222</v>
      </c>
      <c r="O3" s="67">
        <v>1375.1259150586652</v>
      </c>
      <c r="P3" s="99">
        <v>1162.7296708475374</v>
      </c>
      <c r="Q3" s="92">
        <v>783.34515008377389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948.50758294990635</v>
      </c>
      <c r="D4" s="57">
        <v>855.16324721533499</v>
      </c>
      <c r="E4" s="57">
        <v>855.15443707658221</v>
      </c>
      <c r="F4" s="57">
        <v>871.02513585778092</v>
      </c>
      <c r="G4" s="57">
        <v>845.98727394668686</v>
      </c>
      <c r="H4" s="57">
        <v>841.51994777055108</v>
      </c>
      <c r="I4" s="57">
        <v>886.9132339195346</v>
      </c>
      <c r="J4" s="57">
        <v>837.46096756790166</v>
      </c>
      <c r="K4" s="57">
        <v>760.92837645848181</v>
      </c>
      <c r="L4" s="57">
        <v>793.39423671775444</v>
      </c>
      <c r="M4" s="57">
        <v>806.73466041027291</v>
      </c>
      <c r="N4" s="57">
        <v>763.4985990591515</v>
      </c>
      <c r="O4" s="68">
        <v>908.77296860894148</v>
      </c>
      <c r="P4" s="100">
        <v>770.31144711077548</v>
      </c>
      <c r="Q4" s="93">
        <v>510.19414538468357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30.671353392905655</v>
      </c>
      <c r="E5" s="57">
        <v>49.718793205787641</v>
      </c>
      <c r="F5" s="57">
        <v>60.107564360217445</v>
      </c>
      <c r="G5" s="57">
        <v>67.837426268437454</v>
      </c>
      <c r="H5" s="57">
        <v>80.149522498569624</v>
      </c>
      <c r="I5" s="57">
        <v>110.2466153933614</v>
      </c>
      <c r="J5" s="57">
        <v>111.62577883503259</v>
      </c>
      <c r="K5" s="57">
        <v>121.96925737833209</v>
      </c>
      <c r="L5" s="57">
        <v>136.89990399067054</v>
      </c>
      <c r="M5" s="57">
        <v>146.68864029614497</v>
      </c>
      <c r="N5" s="57">
        <v>148.52643449711439</v>
      </c>
      <c r="O5" s="68">
        <v>190.05885121403892</v>
      </c>
      <c r="P5" s="100">
        <v>424.33981119458576</v>
      </c>
      <c r="Q5" s="93">
        <v>771.7083427314609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1.1763391764079346E-2</v>
      </c>
      <c r="D6" s="59">
        <v>7.5572541042464634</v>
      </c>
      <c r="E6" s="59">
        <v>20.545870921575542</v>
      </c>
      <c r="F6" s="59">
        <v>33.050232497988461</v>
      </c>
      <c r="G6" s="59">
        <v>45.069205352634</v>
      </c>
      <c r="H6" s="59">
        <v>42.744613446289122</v>
      </c>
      <c r="I6" s="59">
        <v>64.091523733102164</v>
      </c>
      <c r="J6" s="59">
        <v>55.178975385523593</v>
      </c>
      <c r="K6" s="59">
        <v>58.472943729607991</v>
      </c>
      <c r="L6" s="59">
        <v>60.486981475734417</v>
      </c>
      <c r="M6" s="59">
        <v>73.326761271802795</v>
      </c>
      <c r="N6" s="59">
        <v>68.699085462839975</v>
      </c>
      <c r="O6" s="69">
        <v>101.95362812632699</v>
      </c>
      <c r="P6" s="101">
        <v>232.84223453484307</v>
      </c>
      <c r="Q6" s="94">
        <v>478.83907564722472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59.541887981272069</v>
      </c>
      <c r="D7" s="57">
        <v>59.223291330160599</v>
      </c>
      <c r="E7" s="57">
        <v>59.79229346343552</v>
      </c>
      <c r="F7" s="57">
        <v>59.088974429400658</v>
      </c>
      <c r="G7" s="57">
        <v>58.762446776392494</v>
      </c>
      <c r="H7" s="57">
        <v>59.358665020881787</v>
      </c>
      <c r="I7" s="57">
        <v>59.485569353966994</v>
      </c>
      <c r="J7" s="57">
        <v>59.011670399421007</v>
      </c>
      <c r="K7" s="57">
        <v>58.692419061625806</v>
      </c>
      <c r="L7" s="57">
        <v>58.765653371305511</v>
      </c>
      <c r="M7" s="57">
        <v>58.534927133345896</v>
      </c>
      <c r="N7" s="55">
        <v>59.507555330179351</v>
      </c>
      <c r="O7" s="67">
        <v>59.684687239617375</v>
      </c>
      <c r="P7" s="99">
        <v>59.308310589569928</v>
      </c>
      <c r="Q7" s="92">
        <v>57.275842037870298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79.982508377558815</v>
      </c>
      <c r="D8" s="57">
        <v>79.563722529990528</v>
      </c>
      <c r="E8" s="57">
        <v>79.798228841020531</v>
      </c>
      <c r="F8" s="57">
        <v>78.839874598151368</v>
      </c>
      <c r="G8" s="57">
        <v>78.999833801503186</v>
      </c>
      <c r="H8" s="57">
        <v>79.391172009432864</v>
      </c>
      <c r="I8" s="57">
        <v>79.524242140968255</v>
      </c>
      <c r="J8" s="57">
        <v>78.91081235272587</v>
      </c>
      <c r="K8" s="57">
        <v>78.371948259965592</v>
      </c>
      <c r="L8" s="57">
        <v>78.40153458974919</v>
      </c>
      <c r="M8" s="57">
        <v>78.584020938782203</v>
      </c>
      <c r="N8" s="57">
        <v>79.282834943151528</v>
      </c>
      <c r="O8" s="68">
        <v>80.198729885936359</v>
      </c>
      <c r="P8" s="100">
        <v>80.452411513430789</v>
      </c>
      <c r="Q8" s="93">
        <v>78.374614536613848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113.11259832734611</v>
      </c>
      <c r="D9" s="65">
        <f t="shared" ref="D9:N9" si="1">D$8+ ($O9 - $O$8)*D$19</f>
        <v>111.3984507370445</v>
      </c>
      <c r="E9" s="65">
        <f t="shared" si="1"/>
        <v>111.38747184387037</v>
      </c>
      <c r="F9" s="65">
        <f t="shared" si="1"/>
        <v>111.16791853551126</v>
      </c>
      <c r="G9" s="65">
        <f t="shared" si="1"/>
        <v>111.9246854233871</v>
      </c>
      <c r="H9" s="65">
        <f t="shared" si="1"/>
        <v>112.34723395461424</v>
      </c>
      <c r="I9" s="65">
        <f t="shared" si="1"/>
        <v>112.54494729024495</v>
      </c>
      <c r="J9" s="65">
        <f t="shared" si="1"/>
        <v>111.88325794810191</v>
      </c>
      <c r="K9" s="65">
        <f t="shared" si="1"/>
        <v>111.29944231858001</v>
      </c>
      <c r="L9" s="65">
        <f t="shared" si="1"/>
        <v>111.12690721300254</v>
      </c>
      <c r="M9" s="65">
        <f t="shared" si="1"/>
        <v>111.25081802671828</v>
      </c>
      <c r="N9" s="66">
        <f t="shared" si="1"/>
        <v>112.62735067533612</v>
      </c>
      <c r="O9" s="68">
        <v>113.32881983572365</v>
      </c>
      <c r="P9" s="100">
        <v>116.06515956505288</v>
      </c>
      <c r="Q9" s="93">
        <v>116.26989355161501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138.82198813023936</v>
      </c>
      <c r="D10" s="125">
        <f t="shared" ref="D10:N10" si="2">D$8 + ($O10 - $O$8)*D$20</f>
        <v>135.89081315687523</v>
      </c>
      <c r="E10" s="125">
        <f t="shared" si="2"/>
        <v>135.69573460606705</v>
      </c>
      <c r="F10" s="125">
        <f t="shared" si="2"/>
        <v>136.49892895932814</v>
      </c>
      <c r="G10" s="125">
        <f t="shared" si="2"/>
        <v>137.418603939722</v>
      </c>
      <c r="H10" s="125">
        <f t="shared" si="2"/>
        <v>137.91683230155724</v>
      </c>
      <c r="I10" s="125">
        <f t="shared" si="2"/>
        <v>137.58367572155572</v>
      </c>
      <c r="J10" s="125">
        <f t="shared" si="2"/>
        <v>137.11281325565267</v>
      </c>
      <c r="K10" s="125">
        <f t="shared" si="2"/>
        <v>136.04401944869869</v>
      </c>
      <c r="L10" s="125">
        <f t="shared" si="2"/>
        <v>135.95563260871728</v>
      </c>
      <c r="M10" s="125">
        <f t="shared" si="2"/>
        <v>136.36250110750493</v>
      </c>
      <c r="N10" s="126">
        <f t="shared" si="2"/>
        <v>137.87493792681028</v>
      </c>
      <c r="O10" s="69">
        <v>139.03820963861691</v>
      </c>
      <c r="P10" s="101">
        <v>142.25727162487649</v>
      </c>
      <c r="Q10" s="94">
        <v>143.0943944089577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7.4427359975339282</v>
      </c>
      <c r="D11" s="109">
        <v>6.7752397876164654</v>
      </c>
      <c r="E11" s="109">
        <v>6.8957067782822943</v>
      </c>
      <c r="F11" s="109">
        <v>7.6878343793686996</v>
      </c>
      <c r="G11" s="109">
        <v>6.9703058470283787</v>
      </c>
      <c r="H11" s="109">
        <v>6.9154398249868159</v>
      </c>
      <c r="I11" s="109">
        <v>7.3106328811655521</v>
      </c>
      <c r="J11" s="109">
        <v>6.982745334510577</v>
      </c>
      <c r="K11" s="109">
        <v>6.420443123028992</v>
      </c>
      <c r="L11" s="109">
        <v>6.709929927107142</v>
      </c>
      <c r="M11" s="109">
        <v>6.5668658325056208</v>
      </c>
      <c r="N11" s="109">
        <v>6.6875067053070563</v>
      </c>
      <c r="O11" s="115">
        <v>7.2538655551483009</v>
      </c>
      <c r="P11" s="102">
        <v>6.6179374409912075</v>
      </c>
      <c r="Q11" s="95">
        <v>5.4568039209388672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6.6893832385527352</v>
      </c>
      <c r="D12" s="110">
        <v>6.493244206703193</v>
      </c>
      <c r="E12" s="110">
        <v>6.1701543095256106</v>
      </c>
      <c r="F12" s="110">
        <v>6.0397195199621576</v>
      </c>
      <c r="G12" s="110">
        <v>6.2122367124123041</v>
      </c>
      <c r="H12" s="110">
        <v>5.7749674421293014</v>
      </c>
      <c r="I12" s="110">
        <v>6.1185206978998936</v>
      </c>
      <c r="J12" s="110">
        <v>6.1343529546138393</v>
      </c>
      <c r="K12" s="110">
        <v>5.5593173421337934</v>
      </c>
      <c r="L12" s="110">
        <v>5.6002037627748296</v>
      </c>
      <c r="M12" s="110">
        <v>5.7394570820576929</v>
      </c>
      <c r="N12" s="110">
        <v>5.7449452437809629</v>
      </c>
      <c r="O12" s="116">
        <v>6.1352884650869575</v>
      </c>
      <c r="P12" s="90">
        <v>6.0667624705516499</v>
      </c>
      <c r="Q12" s="96">
        <v>5.1051954563953217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4.3730485257509404</v>
      </c>
      <c r="D13" s="61">
        <f t="shared" ref="D13:N13" si="3">D$12/$O12*$O13</f>
        <v>4.2448266144798756</v>
      </c>
      <c r="E13" s="61">
        <f t="shared" si="3"/>
        <v>4.033613151571279</v>
      </c>
      <c r="F13" s="61">
        <f t="shared" si="3"/>
        <v>3.94834405517391</v>
      </c>
      <c r="G13" s="61">
        <f t="shared" si="3"/>
        <v>4.06112366836199</v>
      </c>
      <c r="H13" s="61">
        <f t="shared" si="3"/>
        <v>3.7752677576486158</v>
      </c>
      <c r="I13" s="61">
        <f t="shared" si="3"/>
        <v>3.9998587259169502</v>
      </c>
      <c r="J13" s="61">
        <f t="shared" si="3"/>
        <v>4.0102087424152142</v>
      </c>
      <c r="K13" s="61">
        <f t="shared" si="3"/>
        <v>3.6342908815700627</v>
      </c>
      <c r="L13" s="61">
        <f t="shared" si="3"/>
        <v>3.6610195492411046</v>
      </c>
      <c r="M13" s="61">
        <f t="shared" si="3"/>
        <v>3.7520535804633317</v>
      </c>
      <c r="N13" s="118">
        <f t="shared" si="3"/>
        <v>3.7556413548032306</v>
      </c>
      <c r="O13" s="116">
        <v>4.0108203134000719</v>
      </c>
      <c r="P13" s="90">
        <v>5.1313135324209878</v>
      </c>
      <c r="Q13" s="96">
        <v>5.8807466263261432</v>
      </c>
    </row>
    <row r="14" spans="1:156" ht="15.75" thickBot="1" x14ac:dyDescent="0.3">
      <c r="A14" s="141"/>
      <c r="B14" s="122" t="s">
        <v>51</v>
      </c>
      <c r="C14" s="62">
        <f>C12/$O12*$O14</f>
        <v>2.8471174438065874</v>
      </c>
      <c r="D14" s="63">
        <f>D12/$O12*$O14</f>
        <v>2.7636372724550977</v>
      </c>
      <c r="E14" s="63">
        <f t="shared" ref="E14:N14" si="4">E12/$O12*$O14</f>
        <v>2.626124612562855</v>
      </c>
      <c r="F14" s="63">
        <f t="shared" si="4"/>
        <v>2.570609305485652</v>
      </c>
      <c r="G14" s="63">
        <f t="shared" si="4"/>
        <v>2.6440356125853208</v>
      </c>
      <c r="H14" s="63">
        <f t="shared" si="4"/>
        <v>2.4579262325922162</v>
      </c>
      <c r="I14" s="63">
        <f t="shared" si="4"/>
        <v>2.6041484525636682</v>
      </c>
      <c r="J14" s="63">
        <f t="shared" si="4"/>
        <v>2.6108869354189053</v>
      </c>
      <c r="K14" s="63">
        <f t="shared" si="4"/>
        <v>2.3661418124804632</v>
      </c>
      <c r="L14" s="63">
        <f t="shared" si="4"/>
        <v>2.3835437817309333</v>
      </c>
      <c r="M14" s="63">
        <f t="shared" si="4"/>
        <v>2.4428124078956359</v>
      </c>
      <c r="N14" s="119">
        <f t="shared" si="4"/>
        <v>2.4451482646434899</v>
      </c>
      <c r="O14" s="117">
        <v>2.6112851048901247</v>
      </c>
      <c r="P14" s="103">
        <v>3.3973021084697566</v>
      </c>
      <c r="Q14" s="97">
        <v>4.4882007290671417</v>
      </c>
    </row>
    <row r="15" spans="1:156" x14ac:dyDescent="0.25">
      <c r="A15" s="139" t="s">
        <v>40</v>
      </c>
      <c r="B15" s="120" t="s">
        <v>38</v>
      </c>
      <c r="C15" s="112">
        <v>-3.1245759008246372</v>
      </c>
      <c r="D15" s="109">
        <v>-2.7350013067545986</v>
      </c>
      <c r="E15" s="109">
        <v>-3.065890202983526</v>
      </c>
      <c r="F15" s="109">
        <v>-4.5251480211667658</v>
      </c>
      <c r="G15" s="109">
        <v>-3.4020463360588513</v>
      </c>
      <c r="H15" s="109">
        <v>-3.9094963001069933</v>
      </c>
      <c r="I15" s="109">
        <v>-4.2357589140569907</v>
      </c>
      <c r="J15" s="109">
        <v>-4.1154725037003228</v>
      </c>
      <c r="K15" s="109">
        <v>-3.8430531322433978</v>
      </c>
      <c r="L15" s="109">
        <v>-3.4109724043776626</v>
      </c>
      <c r="M15" s="109">
        <v>-2.8264347448009768</v>
      </c>
      <c r="N15" s="109">
        <v>-3.25253007657368</v>
      </c>
      <c r="O15" s="109">
        <v>-3.033829206735402</v>
      </c>
      <c r="P15" s="90">
        <v>-2.9594551981856716</v>
      </c>
      <c r="Q15" s="96">
        <v>-2.9652106291900768</v>
      </c>
    </row>
    <row r="16" spans="1:156" ht="15.75" thickBot="1" x14ac:dyDescent="0.3">
      <c r="A16" s="140"/>
      <c r="B16" s="113" t="s">
        <v>39</v>
      </c>
      <c r="C16" s="114">
        <v>-3.3139537016688649</v>
      </c>
      <c r="D16" s="110">
        <v>-2.8467728780037707</v>
      </c>
      <c r="E16" s="110">
        <v>-3.2434404235689889</v>
      </c>
      <c r="F16" s="110">
        <v>-2.8449001140052617</v>
      </c>
      <c r="G16" s="110">
        <v>-3.6161075299327585</v>
      </c>
      <c r="H16" s="110">
        <v>-2.8028948173689563</v>
      </c>
      <c r="I16" s="110">
        <v>-3.693829441288373</v>
      </c>
      <c r="J16" s="110">
        <v>-4.3783694890929814</v>
      </c>
      <c r="K16" s="110">
        <v>-3.7110802163927787</v>
      </c>
      <c r="L16" s="110">
        <v>-2.7994659554361099</v>
      </c>
      <c r="M16" s="110">
        <v>-2.8832160586170348</v>
      </c>
      <c r="N16" s="110">
        <v>-2.7616858489487095</v>
      </c>
      <c r="O16" s="116">
        <v>-2.6085150663510968</v>
      </c>
      <c r="P16" s="90">
        <v>-3.1594340956768341</v>
      </c>
      <c r="Q16" s="96">
        <v>-3.2622876902513238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-1.1369455094786216</v>
      </c>
      <c r="D17" s="61">
        <f t="shared" si="5"/>
        <v>-1.1369455094786216</v>
      </c>
      <c r="E17" s="61">
        <f t="shared" si="5"/>
        <v>-1.1369455094786216</v>
      </c>
      <c r="F17" s="61">
        <f t="shared" si="5"/>
        <v>-1.1369455094786216</v>
      </c>
      <c r="G17" s="61">
        <f t="shared" si="5"/>
        <v>-1.1369455094786216</v>
      </c>
      <c r="H17" s="61">
        <f t="shared" si="5"/>
        <v>-1.1369455094786216</v>
      </c>
      <c r="I17" s="61">
        <f t="shared" si="5"/>
        <v>-1.1369455094786216</v>
      </c>
      <c r="J17" s="61">
        <f t="shared" si="5"/>
        <v>-1.1369455094786216</v>
      </c>
      <c r="K17" s="61">
        <f t="shared" si="5"/>
        <v>-1.1369455094786216</v>
      </c>
      <c r="L17" s="61">
        <f t="shared" si="5"/>
        <v>-1.1369455094786216</v>
      </c>
      <c r="M17" s="61">
        <f t="shared" si="5"/>
        <v>-1.1369455094786216</v>
      </c>
      <c r="N17" s="118">
        <f>$O17</f>
        <v>-1.1369455094786216</v>
      </c>
      <c r="O17" s="116">
        <v>-1.1369455094786216</v>
      </c>
      <c r="P17" s="90">
        <v>-1.9704845355107679</v>
      </c>
      <c r="Q17" s="96">
        <v>-1.7198402433548305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-0.4495591706496796</v>
      </c>
      <c r="D18" s="63">
        <f t="shared" si="5"/>
        <v>-0.4495591706496796</v>
      </c>
      <c r="E18" s="63">
        <f t="shared" si="5"/>
        <v>-0.4495591706496796</v>
      </c>
      <c r="F18" s="63">
        <f t="shared" si="5"/>
        <v>-0.4495591706496796</v>
      </c>
      <c r="G18" s="63">
        <f t="shared" si="5"/>
        <v>-0.4495591706496796</v>
      </c>
      <c r="H18" s="63">
        <f t="shared" si="5"/>
        <v>-0.4495591706496796</v>
      </c>
      <c r="I18" s="63">
        <f t="shared" si="5"/>
        <v>-0.4495591706496796</v>
      </c>
      <c r="J18" s="63">
        <f t="shared" si="5"/>
        <v>-0.4495591706496796</v>
      </c>
      <c r="K18" s="63">
        <f t="shared" si="5"/>
        <v>-0.4495591706496796</v>
      </c>
      <c r="L18" s="63">
        <f t="shared" si="5"/>
        <v>-0.4495591706496796</v>
      </c>
      <c r="M18" s="63">
        <f t="shared" si="5"/>
        <v>-0.4495591706496796</v>
      </c>
      <c r="N18" s="119">
        <f>$O18</f>
        <v>-0.4495591706496796</v>
      </c>
      <c r="O18" s="117">
        <v>-0.4495591706496796</v>
      </c>
      <c r="P18" s="103">
        <v>-0.68672630636302612</v>
      </c>
      <c r="Q18" s="97">
        <v>-0.77988099694710211</v>
      </c>
      <c r="R18" s="107"/>
    </row>
    <row r="19" spans="1:273" x14ac:dyDescent="0.25">
      <c r="A19" s="40"/>
      <c r="B19" s="40"/>
      <c r="C19" s="112">
        <v>1</v>
      </c>
      <c r="D19" s="109">
        <v>0.96090074778859325</v>
      </c>
      <c r="E19" s="110">
        <v>0.95349101227093591</v>
      </c>
      <c r="F19" s="110">
        <v>0.97579101011669445</v>
      </c>
      <c r="G19" s="110">
        <v>0.99380507785477046</v>
      </c>
      <c r="H19" s="110">
        <v>0.99474713153904271</v>
      </c>
      <c r="I19" s="110">
        <v>0.99669832467474773</v>
      </c>
      <c r="J19" s="110">
        <v>0.99524165631152328</v>
      </c>
      <c r="K19" s="110">
        <v>0.99388483727391219</v>
      </c>
      <c r="L19" s="110">
        <v>0.98778399554159579</v>
      </c>
      <c r="M19" s="110">
        <v>0.98601594917027424</v>
      </c>
      <c r="N19" s="110">
        <v>1.0064722366501957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0.95730096295283118</v>
      </c>
      <c r="E20" s="110">
        <v>0.95</v>
      </c>
      <c r="F20" s="110">
        <v>0.97993820821554778</v>
      </c>
      <c r="G20" s="110">
        <v>0.99284987535188829</v>
      </c>
      <c r="H20" s="110">
        <v>0.9946665153758113</v>
      </c>
      <c r="I20" s="110">
        <v>0.98674280983836282</v>
      </c>
      <c r="J20" s="110">
        <v>0.98916579731103582</v>
      </c>
      <c r="K20" s="110">
        <v>0.98015943429727137</v>
      </c>
      <c r="L20" s="110">
        <v>0.97815443407869529</v>
      </c>
      <c r="M20" s="110">
        <v>0.98196789658206518</v>
      </c>
      <c r="N20" s="110">
        <v>0.9957957349374672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1.6146777012758708E-2</v>
      </c>
      <c r="E21" s="15">
        <f t="shared" si="6"/>
        <v>2.5633476410673706E-2</v>
      </c>
      <c r="F21" s="15">
        <f t="shared" si="6"/>
        <v>2.9345828263707619E-2</v>
      </c>
      <c r="G21" s="15">
        <f t="shared" si="6"/>
        <v>3.4839694728202884E-2</v>
      </c>
      <c r="H21" s="15">
        <f t="shared" si="6"/>
        <v>4.1521230639797242E-2</v>
      </c>
      <c r="I21" s="15">
        <f t="shared" si="6"/>
        <v>5.2317970968746241E-2</v>
      </c>
      <c r="J21" s="15">
        <f t="shared" si="6"/>
        <v>5.6499479307409943E-2</v>
      </c>
      <c r="K21" s="15">
        <f t="shared" si="6"/>
        <v>6.6620507759951014E-2</v>
      </c>
      <c r="L21" s="15">
        <f t="shared" si="6"/>
        <v>7.1059194812794255E-2</v>
      </c>
      <c r="M21" s="15">
        <f t="shared" si="6"/>
        <v>7.5373947274448183E-2</v>
      </c>
      <c r="N21" s="15">
        <f t="shared" si="6"/>
        <v>8.0339764865105218E-2</v>
      </c>
      <c r="O21" s="16">
        <f>O5/(O3*$P21 + O5)</f>
        <v>8.6489641035752365E-2</v>
      </c>
      <c r="P21" s="128">
        <f>(1 - P$1) / P$1 * (P5/P3)</f>
        <v>1.4598055655886921</v>
      </c>
      <c r="Q21" s="129">
        <f>(1 - Q$1) / Q$1 * (Q5/Q3)</f>
        <v>0.98514472534735353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1.0257272675742253E-5</v>
      </c>
      <c r="D22" s="52">
        <f t="shared" si="6"/>
        <v>7.2559933024383448E-3</v>
      </c>
      <c r="E22" s="52">
        <f t="shared" si="6"/>
        <v>1.9484051368521677E-2</v>
      </c>
      <c r="F22" s="52">
        <f t="shared" si="6"/>
        <v>3.0427666489488161E-2</v>
      </c>
      <c r="G22" s="52">
        <f t="shared" si="6"/>
        <v>4.2202145688037603E-2</v>
      </c>
      <c r="H22" s="52">
        <f t="shared" si="6"/>
        <v>4.0317104570878219E-2</v>
      </c>
      <c r="I22" s="52">
        <f t="shared" si="6"/>
        <v>5.6396678203794924E-2</v>
      </c>
      <c r="J22" s="52">
        <f t="shared" si="6"/>
        <v>5.16784273849707E-2</v>
      </c>
      <c r="K22" s="52">
        <f t="shared" si="6"/>
        <v>5.9757918894172792E-2</v>
      </c>
      <c r="L22" s="52">
        <f t="shared" si="6"/>
        <v>5.9314634716344829E-2</v>
      </c>
      <c r="M22" s="52">
        <f t="shared" si="6"/>
        <v>6.991929246707014E-2</v>
      </c>
      <c r="N22" s="52">
        <f t="shared" si="6"/>
        <v>6.9264928783182439E-2</v>
      </c>
      <c r="O22" s="53">
        <f t="shared" si="6"/>
        <v>8.4909437357955961E-2</v>
      </c>
      <c r="P22" s="21">
        <f>(1 - P$1) / P$1 * (P6/P4)</f>
        <v>1.2090810043556781</v>
      </c>
      <c r="Q22" s="22">
        <f>(1 - Q$1) / Q$1 * (Q6/Q4)</f>
        <v>0.93854286643407614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113.47499999999999</v>
      </c>
      <c r="D27" s="37">
        <v>113.96599999999999</v>
      </c>
      <c r="E27" s="37">
        <v>111.22</v>
      </c>
      <c r="F27" s="37">
        <v>114.678</v>
      </c>
      <c r="G27" s="37">
        <v>111.746</v>
      </c>
      <c r="H27" s="37">
        <v>108.76300000000001</v>
      </c>
      <c r="I27" s="37">
        <v>112.017</v>
      </c>
      <c r="J27" s="37">
        <v>110.983</v>
      </c>
      <c r="K27" s="37">
        <v>110.39</v>
      </c>
      <c r="L27" s="37">
        <v>115.864</v>
      </c>
      <c r="M27" s="37">
        <v>118.864</v>
      </c>
      <c r="N27" s="37">
        <v>116.017</v>
      </c>
      <c r="O27" s="37">
        <v>119.91500000000001</v>
      </c>
      <c r="P27" s="37">
        <v>117.35599999999999</v>
      </c>
      <c r="Q27" s="37">
        <v>119.068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7"/>
        <v>#N/A</v>
      </c>
      <c r="U27" s="4" t="e">
        <f t="shared" si="7"/>
        <v>#N/A</v>
      </c>
      <c r="V27" s="4">
        <f t="shared" si="7"/>
        <v>111.26496286180496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0</v>
      </c>
      <c r="AK27" s="4">
        <f t="shared" si="8"/>
        <v>0</v>
      </c>
      <c r="AL27" s="4">
        <f t="shared" si="8"/>
        <v>3.4130371381950368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>
        <f t="shared" si="9"/>
        <v>111.26496286178396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>
        <f t="shared" ref="BR27:BR90" si="13">IF(AND(JB27 &lt; $CC$22, $B27 &lt; F$7, $B27 &gt; F$230), F27, "")</f>
        <v>114.678</v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107.28141538461541</v>
      </c>
      <c r="DL27" s="2">
        <f t="shared" si="41"/>
        <v>110.15273753753756</v>
      </c>
      <c r="DM27" s="2">
        <f t="shared" si="41"/>
        <v>109.963336251231</v>
      </c>
      <c r="DN27" s="2">
        <f t="shared" si="41"/>
        <v>111.21217317073172</v>
      </c>
      <c r="DO27" s="2">
        <f t="shared" si="41"/>
        <v>109.23997724039828</v>
      </c>
      <c r="DP27" s="2">
        <f t="shared" si="41"/>
        <v>106.206857278331</v>
      </c>
      <c r="DQ27" s="2">
        <f t="shared" si="41"/>
        <v>109.83250816464236</v>
      </c>
      <c r="DR27" s="2">
        <f t="shared" si="41"/>
        <v>108.99249961702597</v>
      </c>
      <c r="DS27" s="2">
        <f t="shared" si="41"/>
        <v>108.3507784313725</v>
      </c>
      <c r="DT27" s="2">
        <f t="shared" si="41"/>
        <v>111.77248335478332</v>
      </c>
      <c r="DU27" s="2">
        <f t="shared" si="41"/>
        <v>112.4510655462185</v>
      </c>
      <c r="DV27" s="2">
        <f t="shared" si="41"/>
        <v>112.18970360360359</v>
      </c>
      <c r="DW27" s="2">
        <f t="shared" si="41"/>
        <v>117.12062058029687</v>
      </c>
      <c r="DX27" s="2">
        <f t="shared" si="41"/>
        <v>113.14838738738739</v>
      </c>
      <c r="DY27" s="2">
        <f t="shared" si="41"/>
        <v>112.81249610678535</v>
      </c>
      <c r="EA27" s="2">
        <f t="shared" ref="EA27:EO43" si="42">CE$228*$B27+CE$229</f>
        <v>116.01333043987373</v>
      </c>
      <c r="EB27" s="2">
        <f t="shared" si="42"/>
        <v>113.1536771190593</v>
      </c>
      <c r="EC27" s="2">
        <f t="shared" si="42"/>
        <v>114.63913337446017</v>
      </c>
      <c r="ED27" s="2">
        <f t="shared" si="42"/>
        <v>113.34146799838032</v>
      </c>
      <c r="EE27" s="2">
        <f t="shared" si="42"/>
        <v>115.77904062471374</v>
      </c>
      <c r="EF27" s="2">
        <f t="shared" si="42"/>
        <v>111.77375860286774</v>
      </c>
      <c r="EG27" s="2">
        <f t="shared" si="42"/>
        <v>110.24108707488999</v>
      </c>
      <c r="EH27" s="2">
        <f t="shared" si="42"/>
        <v>110.37580539737236</v>
      </c>
      <c r="EI27" s="2">
        <f t="shared" si="42"/>
        <v>113.40903514501959</v>
      </c>
      <c r="EJ27" s="2">
        <f t="shared" si="42"/>
        <v>116.7108288976803</v>
      </c>
      <c r="EK27" s="2">
        <f t="shared" si="42"/>
        <v>121.12570784263487</v>
      </c>
      <c r="EL27" s="2">
        <f t="shared" si="42"/>
        <v>121.64610397553518</v>
      </c>
      <c r="EM27" s="2">
        <f t="shared" si="42"/>
        <v>125.32259083816979</v>
      </c>
      <c r="EN27" s="2">
        <f t="shared" si="42"/>
        <v>121.75291954949802</v>
      </c>
      <c r="EO27" s="2">
        <f t="shared" si="42"/>
        <v>121.75531943495101</v>
      </c>
      <c r="EQ27" s="2">
        <f t="shared" ref="EQ27:FE43" si="43">CU$228*$B27+CU$229</f>
        <v>117.57765213403715</v>
      </c>
      <c r="ER27" s="2">
        <f t="shared" si="43"/>
        <v>113.55145605334015</v>
      </c>
      <c r="ES27" s="2">
        <f t="shared" si="43"/>
        <v>113.89450976118135</v>
      </c>
      <c r="ET27" s="2">
        <f t="shared" si="43"/>
        <v>113.05602432034009</v>
      </c>
      <c r="EU27" s="2">
        <f t="shared" si="43"/>
        <v>113.06530552251789</v>
      </c>
      <c r="EV27" s="2">
        <f t="shared" si="43"/>
        <v>113.33188526224647</v>
      </c>
      <c r="EW27" s="2">
        <f t="shared" si="43"/>
        <v>112.99836369943186</v>
      </c>
      <c r="EX27" s="2">
        <f t="shared" si="43"/>
        <v>111.63138645477814</v>
      </c>
      <c r="EY27" s="2">
        <f t="shared" si="43"/>
        <v>113.79282814910879</v>
      </c>
      <c r="EZ27" s="2">
        <f t="shared" si="43"/>
        <v>116.90428036523119</v>
      </c>
      <c r="FA27" s="2">
        <f t="shared" si="43"/>
        <v>119.67475587687819</v>
      </c>
      <c r="FB27" s="2">
        <f t="shared" si="43"/>
        <v>121.98538544767534</v>
      </c>
      <c r="FC27" s="2">
        <f t="shared" si="43"/>
        <v>124.69946976419087</v>
      </c>
      <c r="FD27" s="2">
        <f t="shared" si="43"/>
        <v>123.75395884298726</v>
      </c>
      <c r="FE27" s="2">
        <f t="shared" si="43"/>
        <v>126.05950978087282</v>
      </c>
      <c r="FG27" s="2">
        <f t="shared" ref="FG27:FU43" si="44">POWER(10,($B27-C$231)/C$229)/(1+POWER(10,($B27-C$231)/C$229))</f>
        <v>2.2526974218091526E-2</v>
      </c>
      <c r="FH27" s="2">
        <f t="shared" si="44"/>
        <v>1.9945393094586393E-2</v>
      </c>
      <c r="FI27" s="2">
        <f t="shared" si="44"/>
        <v>1.9468851553257761E-2</v>
      </c>
      <c r="FJ27" s="2">
        <f t="shared" si="44"/>
        <v>2.4792565218959086E-2</v>
      </c>
      <c r="FK27" s="2">
        <f t="shared" si="44"/>
        <v>2.1726658225868698E-2</v>
      </c>
      <c r="FL27" s="2">
        <f t="shared" si="44"/>
        <v>2.0336412754422981E-2</v>
      </c>
      <c r="FM27" s="2">
        <f t="shared" si="44"/>
        <v>2.1978047959379375E-2</v>
      </c>
      <c r="FN27" s="2">
        <f t="shared" si="44"/>
        <v>2.1303730063754529E-2</v>
      </c>
      <c r="FO27" s="2">
        <f t="shared" si="44"/>
        <v>1.931423107478103E-2</v>
      </c>
      <c r="FP27" s="2">
        <f t="shared" si="44"/>
        <v>2.0482319547543197E-2</v>
      </c>
      <c r="FQ27" s="2">
        <f t="shared" si="44"/>
        <v>2.0249074595151406E-2</v>
      </c>
      <c r="FR27" s="2">
        <f t="shared" si="44"/>
        <v>1.9058622649206242E-2</v>
      </c>
      <c r="FS27" s="2">
        <f t="shared" si="44"/>
        <v>2.1312918377893824E-2</v>
      </c>
      <c r="FT27" s="2">
        <f t="shared" si="44"/>
        <v>1.9102273051180532E-2</v>
      </c>
      <c r="FU27" s="2">
        <f t="shared" si="44"/>
        <v>1.7656718367484368E-2</v>
      </c>
      <c r="FW27" s="2">
        <f>POWER(10,($B27-C$232)/C$229)/(1+POWER(10,($B27-C$232)/C$229))</f>
        <v>2.7997500358094518E-6</v>
      </c>
      <c r="FX27" s="2">
        <f t="shared" ref="FX27:GK42" si="45">POWER(10,($B27-D$232)/D$229)/(1+POWER(10,($B27-D$232)/D$229))</f>
        <v>3.6674641814040017E-6</v>
      </c>
      <c r="FY27" s="2">
        <f t="shared" si="45"/>
        <v>3.7339542640497364E-6</v>
      </c>
      <c r="FZ27" s="2">
        <f t="shared" si="45"/>
        <v>3.4676985401590733E-6</v>
      </c>
      <c r="GA27" s="2">
        <f t="shared" si="45"/>
        <v>3.1860637306457167E-6</v>
      </c>
      <c r="GB27" s="2">
        <f t="shared" si="45"/>
        <v>3.0431642006311226E-6</v>
      </c>
      <c r="GC27" s="2">
        <f t="shared" si="45"/>
        <v>3.137990383384302E-6</v>
      </c>
      <c r="GD27" s="2">
        <f t="shared" si="45"/>
        <v>3.2770724773324358E-6</v>
      </c>
      <c r="GE27" s="2">
        <f t="shared" si="45"/>
        <v>3.6160768495251424E-6</v>
      </c>
      <c r="GF27" s="2">
        <f t="shared" si="45"/>
        <v>3.6456343899068449E-6</v>
      </c>
      <c r="GG27" s="2">
        <f t="shared" si="45"/>
        <v>3.5115465559639E-6</v>
      </c>
      <c r="GH27" s="2">
        <f t="shared" si="45"/>
        <v>3.0549292460927427E-6</v>
      </c>
      <c r="GI27" s="2">
        <f t="shared" si="45"/>
        <v>2.7445454207224875E-6</v>
      </c>
      <c r="GJ27" s="2">
        <f t="shared" si="45"/>
        <v>2.0403668029435634E-6</v>
      </c>
      <c r="GK27" s="2">
        <f t="shared" si="45"/>
        <v>1.888962791217098E-6</v>
      </c>
      <c r="GM27" s="86">
        <f xml:space="preserve"> _xlfn.NORM.DIST($B27, C$7, ABS(C$11), TRUE) * _xlfn.NORM.DIST(($B27 - C$7)*C$15, 0, ABS(C$11), TRUE) * 2</f>
        <v>1.2441921134958482E-15</v>
      </c>
      <c r="GN27" s="86">
        <f t="shared" ref="GN27:HA42" si="46" xml:space="preserve"> _xlfn.NORM.DIST($B27, D$7, ABS(D$11), TRUE) * _xlfn.NORM.DIST(($B27 - D$7)*D$15, 0, ABS(D$11), TRUE) * 2</f>
        <v>2.3077833091779514E-18</v>
      </c>
      <c r="GO27" s="86">
        <f t="shared" si="46"/>
        <v>4.2854909669744852E-18</v>
      </c>
      <c r="GP27" s="86">
        <f t="shared" si="46"/>
        <v>1.5176341468750229E-14</v>
      </c>
      <c r="GQ27" s="86">
        <f t="shared" si="46"/>
        <v>3.4449394969603761E-17</v>
      </c>
      <c r="GR27" s="86">
        <f t="shared" si="46"/>
        <v>9.2030777388837693E-18</v>
      </c>
      <c r="GS27" s="86">
        <f t="shared" si="46"/>
        <v>4.0567367662880694E-16</v>
      </c>
      <c r="GT27" s="86">
        <f t="shared" si="46"/>
        <v>2.886448440090437E-17</v>
      </c>
      <c r="GU27" s="86">
        <f t="shared" si="46"/>
        <v>6.1597481192453777E-20</v>
      </c>
      <c r="GV27" s="86">
        <f t="shared" si="46"/>
        <v>1.9872229678863158E-18</v>
      </c>
      <c r="GW27" s="86">
        <f t="shared" si="46"/>
        <v>4.9367078648285141E-19</v>
      </c>
      <c r="GX27" s="86">
        <f t="shared" si="46"/>
        <v>5.6699825733034921E-19</v>
      </c>
      <c r="GY27" s="86">
        <f t="shared" si="46"/>
        <v>1.9039105022394544E-16</v>
      </c>
      <c r="GZ27" s="86">
        <f t="shared" si="46"/>
        <v>3.1956145741087849E-19</v>
      </c>
      <c r="HA27" s="86">
        <f t="shared" si="46"/>
        <v>8.9903849291603144E-26</v>
      </c>
      <c r="HC27" s="86">
        <f xml:space="preserve"> _xlfn.NORM.DIST($B27, C$8, ABS(C$12), TRUE) * _xlfn.NORM.DIST(($B27 - C$8)*C$16, 0, ABS(C$12), TRUE) * 2</f>
        <v>5.9942649769804994E-33</v>
      </c>
      <c r="HD27" s="86">
        <f t="shared" ref="HD27:HQ42" si="47" xml:space="preserve"> _xlfn.NORM.DIST($B27, D$8, ABS(D$12), TRUE) * _xlfn.NORM.DIST(($B27 - D$8)*D$16, 0, ABS(D$12), TRUE) * 2</f>
        <v>1.612800269028268E-34</v>
      </c>
      <c r="HE27" s="86">
        <f t="shared" si="47"/>
        <v>2.9338579218003881E-38</v>
      </c>
      <c r="HF27" s="86">
        <f t="shared" si="47"/>
        <v>6.0641495724120035E-39</v>
      </c>
      <c r="HG27" s="86">
        <f t="shared" si="47"/>
        <v>4.7693666877551104E-37</v>
      </c>
      <c r="HH27" s="86">
        <f t="shared" si="47"/>
        <v>5.2744330448693561E-43</v>
      </c>
      <c r="HI27" s="86">
        <f t="shared" si="47"/>
        <v>1.267412247847555E-38</v>
      </c>
      <c r="HJ27" s="86">
        <f t="shared" si="47"/>
        <v>7.1992733028488562E-38</v>
      </c>
      <c r="HK27" s="86">
        <f t="shared" si="47"/>
        <v>3.9399294146745857E-45</v>
      </c>
      <c r="HL27" s="86">
        <f t="shared" si="47"/>
        <v>1.563877922729753E-44</v>
      </c>
      <c r="HM27" s="86">
        <f t="shared" si="47"/>
        <v>1.1351603144953545E-42</v>
      </c>
      <c r="HN27" s="86">
        <f t="shared" si="47"/>
        <v>2.5326342438051666E-43</v>
      </c>
      <c r="HO27" s="86">
        <f t="shared" si="47"/>
        <v>4.7777387623036751E-39</v>
      </c>
      <c r="HP27" s="86">
        <f t="shared" si="47"/>
        <v>3.8874558681038757E-40</v>
      </c>
      <c r="HQ27" s="86">
        <f t="shared" si="47"/>
        <v>3.4379216398395486E-53</v>
      </c>
      <c r="HS27" s="86">
        <f xml:space="preserve"> _xlfn.NORM.DIST($B27, C$9, ABS(C$13), TRUE) * _xlfn.NORM.DIST(($B27 - C$9)*C$17, 0, ABS(C$13), TRUE) * 2</f>
        <v>1.6141659177527907E-147</v>
      </c>
      <c r="HT27" s="86">
        <f t="shared" ref="HT27:IG42" si="48" xml:space="preserve"> _xlfn.NORM.DIST($B27, D$9, ABS(D$13), TRUE) * _xlfn.NORM.DIST(($B27 - D$9)*D$17, 0, ABS(D$13), TRUE) * 2</f>
        <v>8.5138679975215562E-152</v>
      </c>
      <c r="HU27" s="86">
        <f t="shared" si="48"/>
        <v>7.3883435457747759E-168</v>
      </c>
      <c r="HV27" s="86">
        <f t="shared" si="48"/>
        <v>2.0475779712897323E-174</v>
      </c>
      <c r="HW27" s="86">
        <f t="shared" si="48"/>
        <v>3.355650347202016E-167</v>
      </c>
      <c r="HX27" s="86">
        <f t="shared" si="48"/>
        <v>1.3364120160145032E-194</v>
      </c>
      <c r="HY27" s="86">
        <f t="shared" si="48"/>
        <v>3.4342188237651425E-174</v>
      </c>
      <c r="HZ27" s="86">
        <f t="shared" si="48"/>
        <v>2.6973261759885932E-171</v>
      </c>
      <c r="IA27" s="86">
        <f t="shared" si="48"/>
        <v>5.7235231269993318E-206</v>
      </c>
      <c r="IB27" s="86">
        <f t="shared" si="48"/>
        <v>2.2190389661847526E-202</v>
      </c>
      <c r="IC27" s="86">
        <f t="shared" si="48"/>
        <v>3.3269817691532476E-193</v>
      </c>
      <c r="ID27" s="86">
        <f t="shared" si="48"/>
        <v>1.3717561066869905E-197</v>
      </c>
      <c r="IE27" s="86">
        <f t="shared" si="48"/>
        <v>1.2089587259904637E-175</v>
      </c>
      <c r="IF27" s="86">
        <f t="shared" si="48"/>
        <v>2.8182102421504867E-113</v>
      </c>
      <c r="IG27" s="86">
        <f t="shared" si="48"/>
        <v>5.262281835171435E-87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4.6901921346799592E-223</v>
      </c>
      <c r="IY27" s="86">
        <f>GM27+HC27+HS27+II27</f>
        <v>1.2441921134958482E-15</v>
      </c>
      <c r="IZ27" s="86">
        <f t="shared" ref="IZ27:JM42" si="50">GN27+HD27+HT27+IJ27</f>
        <v>2.3077833091779514E-18</v>
      </c>
      <c r="JA27" s="86">
        <f t="shared" si="50"/>
        <v>4.2854909669744852E-18</v>
      </c>
      <c r="JB27" s="86">
        <f t="shared" si="50"/>
        <v>1.5176341468750229E-14</v>
      </c>
      <c r="JC27" s="86">
        <f t="shared" si="50"/>
        <v>3.4449394969603761E-17</v>
      </c>
      <c r="JD27" s="86">
        <f t="shared" si="50"/>
        <v>9.2030777388837693E-18</v>
      </c>
      <c r="JE27" s="86">
        <f t="shared" si="50"/>
        <v>4.0567367662880694E-16</v>
      </c>
      <c r="JF27" s="86">
        <f t="shared" si="50"/>
        <v>2.886448440090437E-17</v>
      </c>
      <c r="JG27" s="86">
        <f t="shared" si="50"/>
        <v>6.1597481192453777E-20</v>
      </c>
      <c r="JH27" s="86">
        <f t="shared" si="50"/>
        <v>1.9872229678863158E-18</v>
      </c>
      <c r="JI27" s="86">
        <f t="shared" si="50"/>
        <v>4.9367078648285141E-19</v>
      </c>
      <c r="JJ27" s="86">
        <f t="shared" si="50"/>
        <v>5.6699825733034921E-19</v>
      </c>
      <c r="JK27" s="86">
        <f t="shared" si="50"/>
        <v>1.9039105022394544E-16</v>
      </c>
      <c r="JL27" s="86">
        <f t="shared" si="50"/>
        <v>3.1956145741087849E-19</v>
      </c>
      <c r="JM27" s="86">
        <f t="shared" si="50"/>
        <v>8.9903849291603144E-26</v>
      </c>
    </row>
    <row r="28" spans="1:273" x14ac:dyDescent="0.25">
      <c r="B28" s="2">
        <v>1</v>
      </c>
      <c r="C28" s="37">
        <v>108.983</v>
      </c>
      <c r="D28" s="37">
        <v>112.57599999999999</v>
      </c>
      <c r="E28" s="37">
        <v>113.729</v>
      </c>
      <c r="F28" s="37">
        <v>111.203</v>
      </c>
      <c r="G28" s="37">
        <v>112.508</v>
      </c>
      <c r="H28" s="37">
        <v>109.64400000000001</v>
      </c>
      <c r="I28" s="37">
        <v>113.508</v>
      </c>
      <c r="J28" s="37">
        <v>114.678</v>
      </c>
      <c r="K28" s="37">
        <v>111.57599999999999</v>
      </c>
      <c r="L28" s="37">
        <v>115.39</v>
      </c>
      <c r="M28" s="37">
        <v>116.96599999999999</v>
      </c>
      <c r="N28" s="37">
        <v>114.441</v>
      </c>
      <c r="O28" s="37">
        <v>118.96599999999999</v>
      </c>
      <c r="P28" s="37">
        <v>118.76300000000001</v>
      </c>
      <c r="Q28" s="37">
        <v>116.746</v>
      </c>
      <c r="S28" s="4">
        <f t="shared" si="7"/>
        <v>107.86631488369493</v>
      </c>
      <c r="T28" s="4" t="e">
        <f t="shared" si="7"/>
        <v>#N/A</v>
      </c>
      <c r="U28" s="4" t="e">
        <f t="shared" si="7"/>
        <v>#N/A</v>
      </c>
      <c r="V28" s="4">
        <f t="shared" si="7"/>
        <v>111.41615723348492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1.1166851163050779</v>
      </c>
      <c r="AJ28" s="4">
        <f t="shared" si="8"/>
        <v>0</v>
      </c>
      <c r="AK28" s="4">
        <f t="shared" si="8"/>
        <v>0</v>
      </c>
      <c r="AL28" s="4">
        <f t="shared" si="8"/>
        <v>-0.21315723348492099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107.8663148836893</v>
      </c>
      <c r="AZ28" s="2" t="e">
        <f t="shared" si="9"/>
        <v>#N/A</v>
      </c>
      <c r="BA28" s="2" t="e">
        <f t="shared" si="9"/>
        <v>#N/A</v>
      </c>
      <c r="BB28" s="2">
        <f t="shared" si="9"/>
        <v>111.41615723342832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108.983</v>
      </c>
      <c r="BP28" s="2" t="str">
        <f t="shared" si="11"/>
        <v/>
      </c>
      <c r="BQ28" s="2" t="str">
        <f t="shared" si="12"/>
        <v/>
      </c>
      <c r="BR28" s="2">
        <f t="shared" si="13"/>
        <v>111.203</v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107.66264756097564</v>
      </c>
      <c r="DL28" s="2">
        <f t="shared" si="41"/>
        <v>110.34764114114117</v>
      </c>
      <c r="DM28" s="2">
        <f t="shared" si="41"/>
        <v>110.18242608600504</v>
      </c>
      <c r="DN28" s="2">
        <f t="shared" si="41"/>
        <v>111.36437326454035</v>
      </c>
      <c r="DO28" s="2">
        <f t="shared" si="41"/>
        <v>109.55551635846371</v>
      </c>
      <c r="DP28" s="2">
        <f t="shared" si="41"/>
        <v>106.476381697487</v>
      </c>
      <c r="DQ28" s="2">
        <f t="shared" si="41"/>
        <v>110.0411201079622</v>
      </c>
      <c r="DR28" s="2">
        <f t="shared" si="41"/>
        <v>109.22389495568447</v>
      </c>
      <c r="DS28" s="2">
        <f t="shared" si="41"/>
        <v>108.57294957983189</v>
      </c>
      <c r="DT28" s="2">
        <f t="shared" si="41"/>
        <v>111.98212827112823</v>
      </c>
      <c r="DU28" s="2">
        <f t="shared" si="41"/>
        <v>112.7394330532213</v>
      </c>
      <c r="DV28" s="2">
        <f t="shared" si="41"/>
        <v>112.46052522522521</v>
      </c>
      <c r="DW28" s="2">
        <f t="shared" si="41"/>
        <v>117.32685964912278</v>
      </c>
      <c r="DX28" s="2">
        <f t="shared" si="41"/>
        <v>113.44428314028315</v>
      </c>
      <c r="DY28" s="2">
        <f t="shared" si="41"/>
        <v>113.12659799777533</v>
      </c>
      <c r="EA28" s="2">
        <f t="shared" si="42"/>
        <v>115.92590359942977</v>
      </c>
      <c r="EB28" s="2">
        <f t="shared" si="42"/>
        <v>113.08677364037237</v>
      </c>
      <c r="EC28" s="2">
        <f t="shared" si="42"/>
        <v>114.55020579888954</v>
      </c>
      <c r="ED28" s="2">
        <f t="shared" si="42"/>
        <v>113.27387671210687</v>
      </c>
      <c r="EE28" s="2">
        <f t="shared" si="42"/>
        <v>115.68257149400017</v>
      </c>
      <c r="EF28" s="2">
        <f t="shared" si="42"/>
        <v>111.72495508397456</v>
      </c>
      <c r="EG28" s="2">
        <f t="shared" si="42"/>
        <v>110.21806003659391</v>
      </c>
      <c r="EH28" s="2">
        <f t="shared" si="42"/>
        <v>110.34955452939907</v>
      </c>
      <c r="EI28" s="2">
        <f t="shared" si="42"/>
        <v>113.34608443917566</v>
      </c>
      <c r="EJ28" s="2">
        <f t="shared" si="42"/>
        <v>116.63316319007376</v>
      </c>
      <c r="EK28" s="2">
        <f t="shared" si="42"/>
        <v>121.02329319545184</v>
      </c>
      <c r="EL28" s="2">
        <f t="shared" si="42"/>
        <v>121.55322171253825</v>
      </c>
      <c r="EM28" s="2">
        <f t="shared" si="42"/>
        <v>125.21322831151302</v>
      </c>
      <c r="EN28" s="2">
        <f t="shared" si="42"/>
        <v>121.67891630685466</v>
      </c>
      <c r="EO28" s="2">
        <f t="shared" si="42"/>
        <v>121.71031474790873</v>
      </c>
      <c r="EQ28" s="2">
        <f t="shared" si="43"/>
        <v>117.4745415012073</v>
      </c>
      <c r="ER28" s="2">
        <f t="shared" si="43"/>
        <v>113.48048928152484</v>
      </c>
      <c r="ES28" s="2">
        <f t="shared" si="43"/>
        <v>113.81308497315055</v>
      </c>
      <c r="ET28" s="2">
        <f t="shared" si="43"/>
        <v>112.99128352890074</v>
      </c>
      <c r="EU28" s="2">
        <f t="shared" si="43"/>
        <v>112.99637275664354</v>
      </c>
      <c r="EV28" s="2">
        <f t="shared" si="43"/>
        <v>113.26750163257215</v>
      </c>
      <c r="EW28" s="2">
        <f t="shared" si="43"/>
        <v>112.94734065149741</v>
      </c>
      <c r="EX28" s="2">
        <f t="shared" si="43"/>
        <v>111.59238430034128</v>
      </c>
      <c r="EY28" s="2">
        <f t="shared" si="43"/>
        <v>113.72600327524353</v>
      </c>
      <c r="EZ28" s="2">
        <f t="shared" si="43"/>
        <v>116.82464754629841</v>
      </c>
      <c r="FA28" s="2">
        <f t="shared" si="43"/>
        <v>119.5869520135894</v>
      </c>
      <c r="FB28" s="2">
        <f t="shared" si="43"/>
        <v>121.88913406568284</v>
      </c>
      <c r="FC28" s="2">
        <f t="shared" si="43"/>
        <v>124.59624564249717</v>
      </c>
      <c r="FD28" s="2">
        <f t="shared" si="43"/>
        <v>123.66029963613146</v>
      </c>
      <c r="FE28" s="2">
        <f t="shared" si="43"/>
        <v>125.9669411951642</v>
      </c>
      <c r="FG28" s="2">
        <f t="shared" si="44"/>
        <v>2.4646769706528446E-2</v>
      </c>
      <c r="FH28" s="2">
        <f t="shared" si="44"/>
        <v>2.1827685723277319E-2</v>
      </c>
      <c r="FI28" s="2">
        <f t="shared" si="44"/>
        <v>2.1307149593713704E-2</v>
      </c>
      <c r="FJ28" s="2">
        <f t="shared" si="44"/>
        <v>2.7119638587295967E-2</v>
      </c>
      <c r="FK28" s="2">
        <f t="shared" si="44"/>
        <v>2.377297532616381E-2</v>
      </c>
      <c r="FL28" s="2">
        <f t="shared" si="44"/>
        <v>2.2254768862075024E-2</v>
      </c>
      <c r="FM28" s="2">
        <f t="shared" si="44"/>
        <v>2.4047460088636955E-2</v>
      </c>
      <c r="FN28" s="2">
        <f t="shared" si="44"/>
        <v>2.3311163018636605E-2</v>
      </c>
      <c r="FO28" s="2">
        <f t="shared" si="44"/>
        <v>2.113824419857465E-2</v>
      </c>
      <c r="FP28" s="2">
        <f t="shared" si="44"/>
        <v>2.2414124301087853E-2</v>
      </c>
      <c r="FQ28" s="2">
        <f t="shared" si="44"/>
        <v>2.2159378352844993E-2</v>
      </c>
      <c r="FR28" s="2">
        <f t="shared" si="44"/>
        <v>2.0859009855592189E-2</v>
      </c>
      <c r="FS28" s="2">
        <f t="shared" si="44"/>
        <v>2.332119650887407E-2</v>
      </c>
      <c r="FT28" s="2">
        <f t="shared" si="44"/>
        <v>2.0906695842784647E-2</v>
      </c>
      <c r="FU28" s="2">
        <f t="shared" si="44"/>
        <v>1.932728290435658E-2</v>
      </c>
      <c r="FW28" s="2">
        <f t="shared" ref="FW28:GK58" si="53">POWER(10,($B28-C$232)/C$229)/(1+POWER(10,($B28-C$232)/C$229))</f>
        <v>3.0698640397003511E-6</v>
      </c>
      <c r="FX28" s="2">
        <f t="shared" si="45"/>
        <v>4.021293087190147E-6</v>
      </c>
      <c r="FY28" s="2">
        <f t="shared" si="45"/>
        <v>4.094197961011359E-6</v>
      </c>
      <c r="FZ28" s="2">
        <f t="shared" si="45"/>
        <v>3.8022545680099602E-6</v>
      </c>
      <c r="GA28" s="2">
        <f t="shared" si="45"/>
        <v>3.4934483383396413E-6</v>
      </c>
      <c r="GB28" s="2">
        <f t="shared" si="45"/>
        <v>3.3367622136055049E-6</v>
      </c>
      <c r="GC28" s="2">
        <f t="shared" si="45"/>
        <v>3.4407369934128356E-6</v>
      </c>
      <c r="GD28" s="2">
        <f t="shared" si="45"/>
        <v>3.5932373825163081E-6</v>
      </c>
      <c r="GE28" s="2">
        <f t="shared" si="45"/>
        <v>3.9649480378208397E-6</v>
      </c>
      <c r="GF28" s="2">
        <f t="shared" si="45"/>
        <v>3.997357213675229E-6</v>
      </c>
      <c r="GG28" s="2">
        <f t="shared" si="45"/>
        <v>3.8503329289107606E-6</v>
      </c>
      <c r="GH28" s="2">
        <f t="shared" si="45"/>
        <v>3.3496623218412442E-6</v>
      </c>
      <c r="GI28" s="2">
        <f t="shared" si="45"/>
        <v>3.009333415309078E-6</v>
      </c>
      <c r="GJ28" s="2">
        <f t="shared" si="45"/>
        <v>2.2372172711637459E-6</v>
      </c>
      <c r="GK28" s="2">
        <f t="shared" si="45"/>
        <v>2.0712061364310055E-6</v>
      </c>
      <c r="GM28" s="86">
        <f t="shared" ref="GM28:HA58" si="54" xml:space="preserve"> _xlfn.NORM.DIST($B28, C$7, ABS(C$11), TRUE) * _xlfn.NORM.DIST(($B28 - C$7)*C$15, 0, ABS(C$11), TRUE) * 2</f>
        <v>3.6721279846371914E-15</v>
      </c>
      <c r="GN28" s="86">
        <f t="shared" si="46"/>
        <v>8.4330419809375252E-18</v>
      </c>
      <c r="GO28" s="86">
        <f t="shared" si="46"/>
        <v>1.5159068439969545E-17</v>
      </c>
      <c r="GP28" s="86">
        <f t="shared" si="46"/>
        <v>4.1577938784791244E-14</v>
      </c>
      <c r="GQ28" s="86">
        <f t="shared" si="46"/>
        <v>1.162075618919429E-16</v>
      </c>
      <c r="GR28" s="86">
        <f t="shared" si="46"/>
        <v>3.2035390169142443E-17</v>
      </c>
      <c r="GS28" s="86">
        <f t="shared" si="46"/>
        <v>1.2434925092655807E-15</v>
      </c>
      <c r="GT28" s="86">
        <f t="shared" si="46"/>
        <v>9.7443425707392884E-17</v>
      </c>
      <c r="GU28" s="86">
        <f t="shared" si="46"/>
        <v>2.5700388923338481E-19</v>
      </c>
      <c r="GV28" s="86">
        <f t="shared" si="46"/>
        <v>7.371342824269999E-18</v>
      </c>
      <c r="GW28" s="86">
        <f t="shared" si="46"/>
        <v>1.928431058687215E-18</v>
      </c>
      <c r="GX28" s="86">
        <f t="shared" si="46"/>
        <v>2.1566296819717885E-18</v>
      </c>
      <c r="GY28" s="86">
        <f t="shared" si="46"/>
        <v>5.9602980383790029E-16</v>
      </c>
      <c r="GZ28" s="86">
        <f t="shared" si="46"/>
        <v>1.2442561815619269E-18</v>
      </c>
      <c r="HA28" s="86">
        <f t="shared" si="46"/>
        <v>6.1570184180161358E-25</v>
      </c>
      <c r="HC28" s="86">
        <f xml:space="preserve"> _xlfn.NORM.DIST($B28, C$8, ABS(C$12), TRUE) * _xlfn.NORM.DIST(($B28 - C$8)*C$16, 0, ABS(C$12), TRUE) * 2</f>
        <v>3.5853576818070289E-32</v>
      </c>
      <c r="HD28" s="86">
        <f t="shared" si="47"/>
        <v>1.0651297801114154E-33</v>
      </c>
      <c r="HE28" s="86">
        <f t="shared" si="47"/>
        <v>2.3847877693073997E-37</v>
      </c>
      <c r="HF28" s="86">
        <f t="shared" si="47"/>
        <v>5.2593463455305525E-38</v>
      </c>
      <c r="HG28" s="86">
        <f t="shared" si="47"/>
        <v>3.6925407869059553E-36</v>
      </c>
      <c r="HH28" s="86">
        <f t="shared" si="47"/>
        <v>5.6880320804074015E-42</v>
      </c>
      <c r="HI28" s="86">
        <f t="shared" si="47"/>
        <v>1.0595013333291682E-37</v>
      </c>
      <c r="HJ28" s="86">
        <f t="shared" si="47"/>
        <v>5.8574391864782247E-37</v>
      </c>
      <c r="HK28" s="86">
        <f t="shared" si="47"/>
        <v>4.9576387102337776E-44</v>
      </c>
      <c r="HL28" s="86">
        <f t="shared" si="47"/>
        <v>1.8987870601038081E-43</v>
      </c>
      <c r="HM28" s="86">
        <f t="shared" si="47"/>
        <v>1.2302961513365399E-41</v>
      </c>
      <c r="HN28" s="86">
        <f t="shared" si="47"/>
        <v>2.7906576281208564E-42</v>
      </c>
      <c r="HO28" s="86">
        <f t="shared" si="47"/>
        <v>4.0191902898278451E-38</v>
      </c>
      <c r="HP28" s="86">
        <f t="shared" si="47"/>
        <v>3.455013212957565E-39</v>
      </c>
      <c r="HQ28" s="86">
        <f t="shared" si="47"/>
        <v>6.9098669445752602E-52</v>
      </c>
      <c r="HS28" s="86">
        <f t="shared" ref="HS28:IG58" si="55" xml:space="preserve"> _xlfn.NORM.DIST($B28, C$9, ABS(C$13), TRUE) * _xlfn.NORM.DIST(($B28 - C$9)*C$17, 0, ABS(C$13), TRUE) * 2</f>
        <v>5.8778291556004074E-145</v>
      </c>
      <c r="HT28" s="86">
        <f t="shared" si="48"/>
        <v>4.0455335700337664E-149</v>
      </c>
      <c r="HU28" s="86">
        <f t="shared" si="48"/>
        <v>6.7976996451523313E-165</v>
      </c>
      <c r="HV28" s="86">
        <f t="shared" si="48"/>
        <v>2.5013412520578635E-171</v>
      </c>
      <c r="HW28" s="86">
        <f t="shared" si="48"/>
        <v>2.9090634530500124E-164</v>
      </c>
      <c r="HX28" s="86">
        <f t="shared" si="48"/>
        <v>3.4508649333277639E-191</v>
      </c>
      <c r="HY28" s="86">
        <f t="shared" si="48"/>
        <v>3.8123299491056557E-171</v>
      </c>
      <c r="HZ28" s="86">
        <f t="shared" si="48"/>
        <v>2.7718528388971798E-168</v>
      </c>
      <c r="IA28" s="86">
        <f t="shared" si="48"/>
        <v>2.5396306519089522E-202</v>
      </c>
      <c r="IB28" s="86">
        <f t="shared" si="48"/>
        <v>8.6036853929876993E-199</v>
      </c>
      <c r="IC28" s="86">
        <f t="shared" si="48"/>
        <v>8.7610351470237302E-190</v>
      </c>
      <c r="ID28" s="86">
        <f t="shared" si="48"/>
        <v>3.9227758455612393E-194</v>
      </c>
      <c r="IE28" s="86">
        <f t="shared" si="48"/>
        <v>1.3561490088187929E-172</v>
      </c>
      <c r="IF28" s="86">
        <f t="shared" si="48"/>
        <v>2.2900967473509948E-111</v>
      </c>
      <c r="IG28" s="86">
        <f t="shared" si="48"/>
        <v>1.5091798590514762E-85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5.6040475990163072E-220</v>
      </c>
      <c r="IY28" s="86">
        <f t="shared" ref="IY28:JM58" si="57">GM28+HC28+HS28+II28</f>
        <v>3.6721279846371914E-15</v>
      </c>
      <c r="IZ28" s="86">
        <f t="shared" si="50"/>
        <v>8.4330419809375268E-18</v>
      </c>
      <c r="JA28" s="86">
        <f t="shared" si="50"/>
        <v>1.5159068439969545E-17</v>
      </c>
      <c r="JB28" s="86">
        <f t="shared" si="50"/>
        <v>4.1577938784791244E-14</v>
      </c>
      <c r="JC28" s="86">
        <f t="shared" si="50"/>
        <v>1.162075618919429E-16</v>
      </c>
      <c r="JD28" s="86">
        <f t="shared" si="50"/>
        <v>3.2035390169142443E-17</v>
      </c>
      <c r="JE28" s="86">
        <f t="shared" si="50"/>
        <v>1.2434925092655807E-15</v>
      </c>
      <c r="JF28" s="86">
        <f t="shared" si="50"/>
        <v>9.7443425707392884E-17</v>
      </c>
      <c r="JG28" s="86">
        <f t="shared" si="50"/>
        <v>2.5700388923338481E-19</v>
      </c>
      <c r="JH28" s="86">
        <f t="shared" si="50"/>
        <v>7.371342824269999E-18</v>
      </c>
      <c r="JI28" s="86">
        <f t="shared" si="50"/>
        <v>1.928431058687215E-18</v>
      </c>
      <c r="JJ28" s="86">
        <f t="shared" si="50"/>
        <v>2.1566296819717885E-18</v>
      </c>
      <c r="JK28" s="86">
        <f t="shared" si="50"/>
        <v>5.9602980383790029E-16</v>
      </c>
      <c r="JL28" s="86">
        <f t="shared" si="50"/>
        <v>1.2442561815619269E-18</v>
      </c>
      <c r="JM28" s="86">
        <f t="shared" si="50"/>
        <v>6.1570184180161358E-25</v>
      </c>
    </row>
    <row r="29" spans="1:273" x14ac:dyDescent="0.25">
      <c r="B29" s="2">
        <v>2</v>
      </c>
      <c r="C29" s="37">
        <v>111.15300000000001</v>
      </c>
      <c r="D29" s="37">
        <v>114.458</v>
      </c>
      <c r="E29" s="37">
        <v>113.203</v>
      </c>
      <c r="F29" s="37">
        <v>113.76300000000001</v>
      </c>
      <c r="G29" s="37">
        <v>112.559</v>
      </c>
      <c r="H29" s="37">
        <v>110.42400000000001</v>
      </c>
      <c r="I29" s="37">
        <v>112.96599999999999</v>
      </c>
      <c r="J29" s="37">
        <v>110.47499999999999</v>
      </c>
      <c r="K29" s="37">
        <v>113.508</v>
      </c>
      <c r="L29" s="37">
        <v>116.068</v>
      </c>
      <c r="M29" s="37">
        <v>115.47499999999999</v>
      </c>
      <c r="N29" s="37">
        <v>116.458</v>
      </c>
      <c r="O29" s="37">
        <v>117.15300000000001</v>
      </c>
      <c r="P29" s="37">
        <v>114.42400000000001</v>
      </c>
      <c r="Q29" s="37">
        <v>118.102</v>
      </c>
      <c r="R29" s="5"/>
      <c r="S29" s="4">
        <f t="shared" si="7"/>
        <v>108.25403141700868</v>
      </c>
      <c r="T29" s="4" t="e">
        <f t="shared" si="7"/>
        <v>#N/A</v>
      </c>
      <c r="U29" s="4" t="e">
        <f t="shared" si="7"/>
        <v>#N/A</v>
      </c>
      <c r="V29" s="4">
        <f t="shared" si="7"/>
        <v>111.56668650460868</v>
      </c>
      <c r="W29" s="4" t="e">
        <f t="shared" si="7"/>
        <v>#N/A</v>
      </c>
      <c r="X29" s="4" t="e">
        <f t="shared" si="7"/>
        <v>#N/A</v>
      </c>
      <c r="Y29" s="4">
        <f t="shared" si="7"/>
        <v>110.24830330268598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>
        <f t="shared" si="7"/>
        <v>117.72625557118219</v>
      </c>
      <c r="AF29" s="4" t="e">
        <f t="shared" si="7"/>
        <v>#N/A</v>
      </c>
      <c r="AG29" s="4" t="e">
        <f t="shared" si="7"/>
        <v>#N/A</v>
      </c>
      <c r="AI29" s="4">
        <f t="shared" si="8"/>
        <v>2.8989685829913299</v>
      </c>
      <c r="AJ29" s="4">
        <f t="shared" si="8"/>
        <v>0</v>
      </c>
      <c r="AK29" s="4">
        <f t="shared" si="8"/>
        <v>0</v>
      </c>
      <c r="AL29" s="4">
        <f t="shared" si="8"/>
        <v>2.1963134953913226</v>
      </c>
      <c r="AM29" s="4">
        <f t="shared" si="8"/>
        <v>0</v>
      </c>
      <c r="AN29" s="4">
        <f t="shared" si="8"/>
        <v>0</v>
      </c>
      <c r="AO29" s="4">
        <f t="shared" si="8"/>
        <v>2.7176966973140111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-0.5732555711821874</v>
      </c>
      <c r="AV29" s="4">
        <f t="shared" si="8"/>
        <v>0</v>
      </c>
      <c r="AW29" s="4">
        <f t="shared" si="8"/>
        <v>0</v>
      </c>
      <c r="AY29" s="2">
        <f t="shared" si="51"/>
        <v>108.25403141699262</v>
      </c>
      <c r="AZ29" s="2" t="e">
        <f t="shared" si="9"/>
        <v>#N/A</v>
      </c>
      <c r="BA29" s="2" t="e">
        <f t="shared" si="9"/>
        <v>#N/A</v>
      </c>
      <c r="BB29" s="2">
        <f t="shared" si="9"/>
        <v>111.56668650445873</v>
      </c>
      <c r="BC29" s="2" t="e">
        <f t="shared" si="9"/>
        <v>#N/A</v>
      </c>
      <c r="BD29" s="2" t="e">
        <f t="shared" si="9"/>
        <v>#N/A</v>
      </c>
      <c r="BE29" s="2">
        <f t="shared" si="9"/>
        <v>110.24830330268038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>
        <f t="shared" si="9"/>
        <v>117.72625557117939</v>
      </c>
      <c r="BL29" s="2" t="e">
        <f t="shared" si="9"/>
        <v>#N/A</v>
      </c>
      <c r="BM29" s="2" t="e">
        <f t="shared" si="9"/>
        <v>#N/A</v>
      </c>
      <c r="BO29" s="2">
        <f t="shared" si="10"/>
        <v>111.15300000000001</v>
      </c>
      <c r="BP29" s="2" t="str">
        <f t="shared" si="11"/>
        <v/>
      </c>
      <c r="BQ29" s="2" t="str">
        <f t="shared" si="12"/>
        <v/>
      </c>
      <c r="BR29" s="2">
        <f t="shared" si="13"/>
        <v>113.76300000000001</v>
      </c>
      <c r="BS29" s="2" t="str">
        <f t="shared" si="14"/>
        <v/>
      </c>
      <c r="BT29" s="2" t="str">
        <f t="shared" si="15"/>
        <v/>
      </c>
      <c r="BU29" s="2">
        <f t="shared" si="16"/>
        <v>112.96599999999999</v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>
        <f t="shared" si="22"/>
        <v>117.15300000000001</v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108.04387973733587</v>
      </c>
      <c r="DL29" s="2">
        <f t="shared" si="41"/>
        <v>110.54254474474477</v>
      </c>
      <c r="DM29" s="2">
        <f t="shared" si="41"/>
        <v>110.40151592077909</v>
      </c>
      <c r="DN29" s="2">
        <f t="shared" si="41"/>
        <v>111.51657335834898</v>
      </c>
      <c r="DO29" s="2">
        <f t="shared" si="41"/>
        <v>109.87105547652914</v>
      </c>
      <c r="DP29" s="2">
        <f t="shared" si="41"/>
        <v>106.745906116643</v>
      </c>
      <c r="DQ29" s="2">
        <f t="shared" si="41"/>
        <v>110.24973205128204</v>
      </c>
      <c r="DR29" s="2">
        <f t="shared" si="41"/>
        <v>109.45529029434296</v>
      </c>
      <c r="DS29" s="2">
        <f t="shared" si="41"/>
        <v>108.79512072829127</v>
      </c>
      <c r="DT29" s="2">
        <f t="shared" si="41"/>
        <v>112.19177318747315</v>
      </c>
      <c r="DU29" s="2">
        <f t="shared" si="41"/>
        <v>113.02780056022411</v>
      </c>
      <c r="DV29" s="2">
        <f t="shared" si="41"/>
        <v>112.73134684684683</v>
      </c>
      <c r="DW29" s="2">
        <f t="shared" si="41"/>
        <v>117.53309871794869</v>
      </c>
      <c r="DX29" s="2">
        <f t="shared" si="41"/>
        <v>113.74017889317889</v>
      </c>
      <c r="DY29" s="2">
        <f t="shared" si="41"/>
        <v>113.44069988876532</v>
      </c>
      <c r="EA29" s="2">
        <f t="shared" si="42"/>
        <v>115.83847675898583</v>
      </c>
      <c r="EB29" s="2">
        <f t="shared" si="42"/>
        <v>113.01987016168546</v>
      </c>
      <c r="EC29" s="2">
        <f t="shared" si="42"/>
        <v>114.4612782233189</v>
      </c>
      <c r="ED29" s="2">
        <f t="shared" si="42"/>
        <v>113.20628542583343</v>
      </c>
      <c r="EE29" s="2">
        <f t="shared" si="42"/>
        <v>115.58610236328661</v>
      </c>
      <c r="EF29" s="2">
        <f t="shared" si="42"/>
        <v>111.67615156508138</v>
      </c>
      <c r="EG29" s="2">
        <f t="shared" si="42"/>
        <v>110.19503299829783</v>
      </c>
      <c r="EH29" s="2">
        <f t="shared" si="42"/>
        <v>110.32330366142577</v>
      </c>
      <c r="EI29" s="2">
        <f t="shared" si="42"/>
        <v>113.28313373333174</v>
      </c>
      <c r="EJ29" s="2">
        <f t="shared" si="42"/>
        <v>116.5554974824672</v>
      </c>
      <c r="EK29" s="2">
        <f t="shared" si="42"/>
        <v>120.9208785482688</v>
      </c>
      <c r="EL29" s="2">
        <f t="shared" si="42"/>
        <v>121.46033944954129</v>
      </c>
      <c r="EM29" s="2">
        <f t="shared" si="42"/>
        <v>125.10386578485625</v>
      </c>
      <c r="EN29" s="2">
        <f t="shared" si="42"/>
        <v>121.60491306421129</v>
      </c>
      <c r="EO29" s="2">
        <f t="shared" si="42"/>
        <v>121.66531006086645</v>
      </c>
      <c r="EQ29" s="2">
        <f t="shared" si="43"/>
        <v>117.37143086837743</v>
      </c>
      <c r="ER29" s="2">
        <f t="shared" si="43"/>
        <v>113.40952250970955</v>
      </c>
      <c r="ES29" s="2">
        <f t="shared" si="43"/>
        <v>113.73166018511974</v>
      </c>
      <c r="ET29" s="2">
        <f t="shared" si="43"/>
        <v>112.92654273746139</v>
      </c>
      <c r="EU29" s="2">
        <f t="shared" si="43"/>
        <v>112.92743999076919</v>
      </c>
      <c r="EV29" s="2">
        <f t="shared" si="43"/>
        <v>113.20311800289781</v>
      </c>
      <c r="EW29" s="2">
        <f t="shared" si="43"/>
        <v>112.89631760356296</v>
      </c>
      <c r="EX29" s="2">
        <f t="shared" si="43"/>
        <v>111.55338214590442</v>
      </c>
      <c r="EY29" s="2">
        <f t="shared" si="43"/>
        <v>113.65917840137827</v>
      </c>
      <c r="EZ29" s="2">
        <f t="shared" si="43"/>
        <v>116.74501472736564</v>
      </c>
      <c r="FA29" s="2">
        <f t="shared" si="43"/>
        <v>119.49914815030061</v>
      </c>
      <c r="FB29" s="2">
        <f t="shared" si="43"/>
        <v>121.79288268369032</v>
      </c>
      <c r="FC29" s="2">
        <f t="shared" si="43"/>
        <v>124.49302152080345</v>
      </c>
      <c r="FD29" s="2">
        <f t="shared" si="43"/>
        <v>123.56664042927567</v>
      </c>
      <c r="FE29" s="2">
        <f t="shared" si="43"/>
        <v>125.87437260945559</v>
      </c>
      <c r="FG29" s="2">
        <f t="shared" si="44"/>
        <v>2.696053677839854E-2</v>
      </c>
      <c r="FH29" s="2">
        <f t="shared" si="44"/>
        <v>2.3883285757995549E-2</v>
      </c>
      <c r="FI29" s="2">
        <f t="shared" si="44"/>
        <v>2.3314897092047499E-2</v>
      </c>
      <c r="FJ29" s="2">
        <f t="shared" si="44"/>
        <v>2.9658492322987673E-2</v>
      </c>
      <c r="FK29" s="2">
        <f t="shared" si="44"/>
        <v>2.6006900357921518E-2</v>
      </c>
      <c r="FL29" s="2">
        <f t="shared" si="44"/>
        <v>2.4349587818552412E-2</v>
      </c>
      <c r="FM29" s="2">
        <f t="shared" si="44"/>
        <v>2.6306483157007399E-2</v>
      </c>
      <c r="FN29" s="2">
        <f t="shared" si="44"/>
        <v>2.5502825638330253E-2</v>
      </c>
      <c r="FO29" s="2">
        <f t="shared" si="44"/>
        <v>2.3130452094729401E-2</v>
      </c>
      <c r="FP29" s="2">
        <f t="shared" si="44"/>
        <v>2.4523566998879885E-2</v>
      </c>
      <c r="FQ29" s="2">
        <f t="shared" si="44"/>
        <v>2.4245440952115876E-2</v>
      </c>
      <c r="FR29" s="2">
        <f t="shared" si="44"/>
        <v>2.2825514529454291E-2</v>
      </c>
      <c r="FS29" s="2">
        <f t="shared" si="44"/>
        <v>2.5513777812290386E-2</v>
      </c>
      <c r="FT29" s="2">
        <f t="shared" si="44"/>
        <v>2.2877591121700406E-2</v>
      </c>
      <c r="FU29" s="2">
        <f t="shared" si="44"/>
        <v>2.1152502041439019E-2</v>
      </c>
      <c r="FW29" s="2">
        <f t="shared" si="53"/>
        <v>3.3660379877193608E-6</v>
      </c>
      <c r="FX29" s="2">
        <f t="shared" si="45"/>
        <v>4.4092584797580777E-6</v>
      </c>
      <c r="FY29" s="2">
        <f t="shared" si="45"/>
        <v>4.4891970217062716E-6</v>
      </c>
      <c r="FZ29" s="2">
        <f t="shared" si="45"/>
        <v>4.1690877006428678E-6</v>
      </c>
      <c r="GA29" s="2">
        <f t="shared" si="45"/>
        <v>3.8304886413080657E-6</v>
      </c>
      <c r="GB29" s="2">
        <f t="shared" si="45"/>
        <v>3.6586858351112004E-6</v>
      </c>
      <c r="GC29" s="2">
        <f t="shared" si="45"/>
        <v>3.7726918395723656E-6</v>
      </c>
      <c r="GD29" s="2">
        <f t="shared" si="45"/>
        <v>3.9399050776525456E-6</v>
      </c>
      <c r="GE29" s="2">
        <f t="shared" si="45"/>
        <v>4.3474774092662233E-6</v>
      </c>
      <c r="GF29" s="2">
        <f t="shared" si="45"/>
        <v>4.3830133366472224E-6</v>
      </c>
      <c r="GG29" s="2">
        <f t="shared" si="45"/>
        <v>4.2218045361556435E-6</v>
      </c>
      <c r="GH29" s="2">
        <f t="shared" si="45"/>
        <v>3.6728305133949306E-6</v>
      </c>
      <c r="GI29" s="2">
        <f t="shared" si="45"/>
        <v>3.2996675168023416E-6</v>
      </c>
      <c r="GJ29" s="2">
        <f t="shared" si="45"/>
        <v>2.4530594283910642E-6</v>
      </c>
      <c r="GK29" s="2">
        <f t="shared" si="45"/>
        <v>2.2710319145028135E-6</v>
      </c>
      <c r="GM29" s="86">
        <f t="shared" si="54"/>
        <v>1.064691995259196E-14</v>
      </c>
      <c r="GN29" s="86">
        <f t="shared" si="46"/>
        <v>3.0159996922016782E-17</v>
      </c>
      <c r="GO29" s="86">
        <f t="shared" si="46"/>
        <v>5.2520335951426331E-17</v>
      </c>
      <c r="GP29" s="86">
        <f t="shared" si="46"/>
        <v>1.1202825524535385E-13</v>
      </c>
      <c r="GQ29" s="86">
        <f t="shared" si="46"/>
        <v>3.8412127420793433E-16</v>
      </c>
      <c r="GR29" s="86">
        <f t="shared" si="46"/>
        <v>1.0923545062995764E-16</v>
      </c>
      <c r="GS29" s="86">
        <f t="shared" si="46"/>
        <v>3.7419672334024549E-15</v>
      </c>
      <c r="GT29" s="86">
        <f t="shared" si="46"/>
        <v>3.2236902076533429E-16</v>
      </c>
      <c r="GU29" s="86">
        <f t="shared" si="46"/>
        <v>1.0468938474284675E-18</v>
      </c>
      <c r="GV29" s="86">
        <f t="shared" si="46"/>
        <v>2.6749844920683759E-17</v>
      </c>
      <c r="GW29" s="86">
        <f t="shared" si="46"/>
        <v>7.3624414354275433E-18</v>
      </c>
      <c r="GX29" s="86">
        <f t="shared" si="46"/>
        <v>8.0237337531301554E-18</v>
      </c>
      <c r="GY29" s="86">
        <f t="shared" si="46"/>
        <v>1.8312668008934221E-15</v>
      </c>
      <c r="GZ29" s="86">
        <f t="shared" si="46"/>
        <v>4.7366138692542213E-18</v>
      </c>
      <c r="HA29" s="86">
        <f t="shared" si="46"/>
        <v>4.0785664900405065E-24</v>
      </c>
      <c r="HC29" s="86">
        <f t="shared" ref="HC29:HQ59" si="58" xml:space="preserve"> _xlfn.NORM.DIST($B29, C$8, ABS(C$12), TRUE) * _xlfn.NORM.DIST(($B29 - C$8)*C$16, 0, ABS(C$12), TRUE) * 2</f>
        <v>2.0974444211128752E-31</v>
      </c>
      <c r="HD29" s="86">
        <f t="shared" si="47"/>
        <v>6.8705506308145167E-33</v>
      </c>
      <c r="HE29" s="86">
        <f t="shared" si="47"/>
        <v>1.8885145965461273E-36</v>
      </c>
      <c r="HF29" s="86">
        <f t="shared" si="47"/>
        <v>4.4387150734854376E-37</v>
      </c>
      <c r="HG29" s="86">
        <f t="shared" si="47"/>
        <v>2.7861543781848419E-35</v>
      </c>
      <c r="HH29" s="86">
        <f t="shared" si="47"/>
        <v>5.9538040818610587E-41</v>
      </c>
      <c r="HI29" s="86">
        <f t="shared" si="47"/>
        <v>8.6248632220822721E-37</v>
      </c>
      <c r="HJ29" s="86">
        <f t="shared" si="47"/>
        <v>4.6414625076113225E-36</v>
      </c>
      <c r="HK29" s="86">
        <f t="shared" si="47"/>
        <v>6.0405933331425827E-43</v>
      </c>
      <c r="HL29" s="86">
        <f t="shared" si="47"/>
        <v>2.2334298887084747E-42</v>
      </c>
      <c r="HM29" s="86">
        <f t="shared" si="47"/>
        <v>1.2937434295945566E-40</v>
      </c>
      <c r="HN29" s="86">
        <f t="shared" si="47"/>
        <v>2.9836689634377327E-41</v>
      </c>
      <c r="HO29" s="86">
        <f t="shared" si="47"/>
        <v>3.2929416519801228E-37</v>
      </c>
      <c r="HP29" s="86">
        <f t="shared" si="47"/>
        <v>2.9888269895605345E-38</v>
      </c>
      <c r="HQ29" s="86">
        <f t="shared" si="47"/>
        <v>1.3367520834601104E-50</v>
      </c>
      <c r="HS29" s="86">
        <f t="shared" si="55"/>
        <v>2.0314683498038142E-142</v>
      </c>
      <c r="HT29" s="86">
        <f t="shared" si="48"/>
        <v>1.8186846477773868E-146</v>
      </c>
      <c r="HU29" s="86">
        <f t="shared" si="48"/>
        <v>5.8819227639245385E-162</v>
      </c>
      <c r="HV29" s="86">
        <f t="shared" si="48"/>
        <v>2.8660428007332665E-168</v>
      </c>
      <c r="HW29" s="86">
        <f t="shared" si="48"/>
        <v>2.3737349070573285E-161</v>
      </c>
      <c r="HX29" s="86">
        <f t="shared" si="48"/>
        <v>8.3076692038551826E-188</v>
      </c>
      <c r="HY29" s="86">
        <f t="shared" si="48"/>
        <v>3.9759628191908279E-168</v>
      </c>
      <c r="HZ29" s="86">
        <f t="shared" si="48"/>
        <v>2.6769270590963755E-165</v>
      </c>
      <c r="IA29" s="86">
        <f t="shared" si="48"/>
        <v>1.0447975664490137E-198</v>
      </c>
      <c r="IB29" s="86">
        <f t="shared" si="48"/>
        <v>3.0962574408423647E-195</v>
      </c>
      <c r="IC29" s="86">
        <f t="shared" si="48"/>
        <v>2.1490501106548284E-186</v>
      </c>
      <c r="ID29" s="86">
        <f t="shared" si="48"/>
        <v>1.0450913405559153E-190</v>
      </c>
      <c r="IE29" s="86">
        <f t="shared" si="48"/>
        <v>1.4296849940357228E-169</v>
      </c>
      <c r="IF29" s="86">
        <f t="shared" si="48"/>
        <v>1.791730318243253E-109</v>
      </c>
      <c r="IG29" s="86">
        <f t="shared" si="48"/>
        <v>4.2051560413893824E-84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6.3719861816716879E-217</v>
      </c>
      <c r="IY29" s="86">
        <f t="shared" si="57"/>
        <v>1.064691995259196E-14</v>
      </c>
      <c r="IZ29" s="86">
        <f t="shared" si="50"/>
        <v>3.0159996922016788E-17</v>
      </c>
      <c r="JA29" s="86">
        <f t="shared" si="50"/>
        <v>5.2520335951426331E-17</v>
      </c>
      <c r="JB29" s="86">
        <f t="shared" si="50"/>
        <v>1.1202825524535385E-13</v>
      </c>
      <c r="JC29" s="86">
        <f t="shared" si="50"/>
        <v>3.8412127420793433E-16</v>
      </c>
      <c r="JD29" s="86">
        <f t="shared" si="50"/>
        <v>1.0923545062995764E-16</v>
      </c>
      <c r="JE29" s="86">
        <f t="shared" si="50"/>
        <v>3.7419672334024549E-15</v>
      </c>
      <c r="JF29" s="86">
        <f t="shared" si="50"/>
        <v>3.2236902076533429E-16</v>
      </c>
      <c r="JG29" s="86">
        <f t="shared" si="50"/>
        <v>1.0468938474284675E-18</v>
      </c>
      <c r="JH29" s="86">
        <f t="shared" si="50"/>
        <v>2.6749844920683759E-17</v>
      </c>
      <c r="JI29" s="86">
        <f t="shared" si="50"/>
        <v>7.3624414354275433E-18</v>
      </c>
      <c r="JJ29" s="86">
        <f t="shared" si="50"/>
        <v>8.0237337531301554E-18</v>
      </c>
      <c r="JK29" s="86">
        <f t="shared" si="50"/>
        <v>1.8312668008934221E-15</v>
      </c>
      <c r="JL29" s="86">
        <f t="shared" si="50"/>
        <v>4.7366138692542213E-18</v>
      </c>
      <c r="JM29" s="86">
        <f t="shared" si="50"/>
        <v>4.0785664900405065E-24</v>
      </c>
    </row>
    <row r="30" spans="1:273" x14ac:dyDescent="0.25">
      <c r="B30" s="2">
        <v>3</v>
      </c>
      <c r="C30" s="37">
        <v>112.81399999999999</v>
      </c>
      <c r="D30" s="37">
        <v>111.22</v>
      </c>
      <c r="E30" s="37">
        <v>111.271</v>
      </c>
      <c r="F30" s="37">
        <v>111.84699999999999</v>
      </c>
      <c r="G30" s="37">
        <v>114.678</v>
      </c>
      <c r="H30" s="37">
        <v>109.831</v>
      </c>
      <c r="I30" s="37">
        <v>112.42400000000001</v>
      </c>
      <c r="J30" s="37">
        <v>109.661</v>
      </c>
      <c r="K30" s="37">
        <v>110.559</v>
      </c>
      <c r="L30" s="37">
        <v>114.18600000000001</v>
      </c>
      <c r="M30" s="37">
        <v>115.42400000000001</v>
      </c>
      <c r="N30" s="37">
        <v>115.831</v>
      </c>
      <c r="O30" s="37">
        <v>120.136</v>
      </c>
      <c r="P30" s="37">
        <v>115.42400000000001</v>
      </c>
      <c r="Q30" s="37">
        <v>119.76300000000001</v>
      </c>
      <c r="S30" s="4">
        <f t="shared" si="7"/>
        <v>108.641122409809</v>
      </c>
      <c r="T30" s="4" t="e">
        <f t="shared" si="7"/>
        <v>#N/A</v>
      </c>
      <c r="U30" s="4" t="e">
        <f t="shared" si="7"/>
        <v>#N/A</v>
      </c>
      <c r="V30" s="4">
        <f t="shared" si="7"/>
        <v>111.71643745678918</v>
      </c>
      <c r="W30" s="4" t="e">
        <f t="shared" si="7"/>
        <v>#N/A</v>
      </c>
      <c r="X30" s="4" t="e">
        <f t="shared" si="7"/>
        <v>#N/A</v>
      </c>
      <c r="Y30" s="4">
        <f t="shared" si="7"/>
        <v>110.45011668892275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>
        <f t="shared" si="7"/>
        <v>117.94180265996289</v>
      </c>
      <c r="AF30" s="4" t="e">
        <f t="shared" si="7"/>
        <v>#N/A</v>
      </c>
      <c r="AG30" s="4" t="e">
        <f t="shared" si="7"/>
        <v>#N/A</v>
      </c>
      <c r="AI30" s="4">
        <f t="shared" si="8"/>
        <v>4.1728775901909927</v>
      </c>
      <c r="AJ30" s="4">
        <f t="shared" si="8"/>
        <v>0</v>
      </c>
      <c r="AK30" s="4">
        <f t="shared" si="8"/>
        <v>0</v>
      </c>
      <c r="AL30" s="4">
        <f t="shared" si="8"/>
        <v>0.1305625432108144</v>
      </c>
      <c r="AM30" s="4">
        <f t="shared" si="8"/>
        <v>0</v>
      </c>
      <c r="AN30" s="4">
        <f t="shared" si="8"/>
        <v>0</v>
      </c>
      <c r="AO30" s="4">
        <f t="shared" si="8"/>
        <v>1.9738833110772589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2.1941973400371069</v>
      </c>
      <c r="AV30" s="4">
        <f t="shared" si="8"/>
        <v>0</v>
      </c>
      <c r="AW30" s="4">
        <f t="shared" si="8"/>
        <v>0</v>
      </c>
      <c r="AY30" s="2">
        <f t="shared" si="51"/>
        <v>108.64112240976404</v>
      </c>
      <c r="AZ30" s="2" t="e">
        <f t="shared" si="9"/>
        <v>#N/A</v>
      </c>
      <c r="BA30" s="2" t="e">
        <f t="shared" si="9"/>
        <v>#N/A</v>
      </c>
      <c r="BB30" s="2">
        <f t="shared" si="9"/>
        <v>111.71643745639852</v>
      </c>
      <c r="BC30" s="2" t="e">
        <f t="shared" si="9"/>
        <v>#N/A</v>
      </c>
      <c r="BD30" s="2" t="e">
        <f t="shared" si="9"/>
        <v>#N/A</v>
      </c>
      <c r="BE30" s="2">
        <f t="shared" si="9"/>
        <v>110.4501166889065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>
        <f t="shared" si="9"/>
        <v>117.94180265995458</v>
      </c>
      <c r="BL30" s="2" t="e">
        <f t="shared" si="9"/>
        <v>#N/A</v>
      </c>
      <c r="BM30" s="2" t="e">
        <f t="shared" si="9"/>
        <v>#N/A</v>
      </c>
      <c r="BO30" s="2">
        <f t="shared" si="10"/>
        <v>112.81399999999999</v>
      </c>
      <c r="BP30" s="2" t="str">
        <f t="shared" si="11"/>
        <v/>
      </c>
      <c r="BQ30" s="2" t="str">
        <f t="shared" si="12"/>
        <v/>
      </c>
      <c r="BR30" s="2">
        <f t="shared" si="13"/>
        <v>111.84699999999999</v>
      </c>
      <c r="BS30" s="2" t="str">
        <f t="shared" si="14"/>
        <v/>
      </c>
      <c r="BT30" s="2" t="str">
        <f t="shared" si="15"/>
        <v/>
      </c>
      <c r="BU30" s="2">
        <f t="shared" si="16"/>
        <v>112.42400000000001</v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>
        <f t="shared" si="22"/>
        <v>120.136</v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108.42511191369609</v>
      </c>
      <c r="DL30" s="2">
        <f t="shared" si="41"/>
        <v>110.73744834834837</v>
      </c>
      <c r="DM30" s="2">
        <f t="shared" si="41"/>
        <v>110.62060575555313</v>
      </c>
      <c r="DN30" s="2">
        <f t="shared" si="41"/>
        <v>111.66877345215761</v>
      </c>
      <c r="DO30" s="2">
        <f t="shared" si="41"/>
        <v>110.18659459459458</v>
      </c>
      <c r="DP30" s="2">
        <f t="shared" si="41"/>
        <v>107.015430535799</v>
      </c>
      <c r="DQ30" s="2">
        <f t="shared" si="41"/>
        <v>110.45834399460188</v>
      </c>
      <c r="DR30" s="2">
        <f t="shared" si="41"/>
        <v>109.68668563300146</v>
      </c>
      <c r="DS30" s="2">
        <f t="shared" si="41"/>
        <v>109.01729187675066</v>
      </c>
      <c r="DT30" s="2">
        <f t="shared" si="41"/>
        <v>112.40141810381807</v>
      </c>
      <c r="DU30" s="2">
        <f t="shared" si="41"/>
        <v>113.31616806722691</v>
      </c>
      <c r="DV30" s="2">
        <f t="shared" si="41"/>
        <v>113.00216846846845</v>
      </c>
      <c r="DW30" s="2">
        <f t="shared" si="41"/>
        <v>117.7393377867746</v>
      </c>
      <c r="DX30" s="2">
        <f t="shared" si="41"/>
        <v>114.03607464607465</v>
      </c>
      <c r="DY30" s="2">
        <f t="shared" si="41"/>
        <v>113.75480177975531</v>
      </c>
      <c r="EA30" s="2">
        <f t="shared" si="42"/>
        <v>115.75104991854188</v>
      </c>
      <c r="EB30" s="2">
        <f t="shared" si="42"/>
        <v>112.95296668299854</v>
      </c>
      <c r="EC30" s="2">
        <f t="shared" si="42"/>
        <v>114.37235064774826</v>
      </c>
      <c r="ED30" s="2">
        <f t="shared" si="42"/>
        <v>113.13869413955997</v>
      </c>
      <c r="EE30" s="2">
        <f t="shared" si="42"/>
        <v>115.48963323257304</v>
      </c>
      <c r="EF30" s="2">
        <f t="shared" si="42"/>
        <v>111.6273480461882</v>
      </c>
      <c r="EG30" s="2">
        <f t="shared" si="42"/>
        <v>110.17200596000175</v>
      </c>
      <c r="EH30" s="2">
        <f t="shared" si="42"/>
        <v>110.29705279345248</v>
      </c>
      <c r="EI30" s="2">
        <f t="shared" si="42"/>
        <v>113.22018302748781</v>
      </c>
      <c r="EJ30" s="2">
        <f t="shared" si="42"/>
        <v>116.47783177486066</v>
      </c>
      <c r="EK30" s="2">
        <f t="shared" si="42"/>
        <v>120.81846390108578</v>
      </c>
      <c r="EL30" s="2">
        <f t="shared" si="42"/>
        <v>121.36745718654436</v>
      </c>
      <c r="EM30" s="2">
        <f t="shared" si="42"/>
        <v>124.99450325819949</v>
      </c>
      <c r="EN30" s="2">
        <f t="shared" si="42"/>
        <v>121.53090982156793</v>
      </c>
      <c r="EO30" s="2">
        <f t="shared" si="42"/>
        <v>121.62030537382417</v>
      </c>
      <c r="EQ30" s="2">
        <f t="shared" si="43"/>
        <v>117.26832023554758</v>
      </c>
      <c r="ER30" s="2">
        <f t="shared" si="43"/>
        <v>113.33855573789424</v>
      </c>
      <c r="ES30" s="2">
        <f t="shared" si="43"/>
        <v>113.65023539708893</v>
      </c>
      <c r="ET30" s="2">
        <f t="shared" si="43"/>
        <v>112.86180194602206</v>
      </c>
      <c r="EU30" s="2">
        <f t="shared" si="43"/>
        <v>112.85850722489482</v>
      </c>
      <c r="EV30" s="2">
        <f t="shared" si="43"/>
        <v>113.13873437322349</v>
      </c>
      <c r="EW30" s="2">
        <f t="shared" si="43"/>
        <v>112.84529455562851</v>
      </c>
      <c r="EX30" s="2">
        <f t="shared" si="43"/>
        <v>111.51437999146756</v>
      </c>
      <c r="EY30" s="2">
        <f t="shared" si="43"/>
        <v>113.592353527513</v>
      </c>
      <c r="EZ30" s="2">
        <f t="shared" si="43"/>
        <v>116.66538190843286</v>
      </c>
      <c r="FA30" s="2">
        <f t="shared" si="43"/>
        <v>119.41134428701181</v>
      </c>
      <c r="FB30" s="2">
        <f t="shared" si="43"/>
        <v>121.69663130169782</v>
      </c>
      <c r="FC30" s="2">
        <f t="shared" si="43"/>
        <v>124.38979739910975</v>
      </c>
      <c r="FD30" s="2">
        <f t="shared" si="43"/>
        <v>123.47298122241986</v>
      </c>
      <c r="FE30" s="2">
        <f t="shared" si="43"/>
        <v>125.78180402374697</v>
      </c>
      <c r="FG30" s="2">
        <f t="shared" si="44"/>
        <v>2.9484947320728781E-2</v>
      </c>
      <c r="FH30" s="2">
        <f t="shared" si="44"/>
        <v>2.6127299136624548E-2</v>
      </c>
      <c r="FI30" s="2">
        <f t="shared" si="44"/>
        <v>2.5506901612433706E-2</v>
      </c>
      <c r="FJ30" s="2">
        <f t="shared" si="44"/>
        <v>3.2427103319252248E-2</v>
      </c>
      <c r="FK30" s="2">
        <f t="shared" si="44"/>
        <v>2.8444628806762205E-2</v>
      </c>
      <c r="FL30" s="2">
        <f t="shared" si="44"/>
        <v>2.6636218209508157E-2</v>
      </c>
      <c r="FM30" s="2">
        <f t="shared" si="44"/>
        <v>2.8771463166602437E-2</v>
      </c>
      <c r="FN30" s="2">
        <f t="shared" si="44"/>
        <v>2.7894658376821511E-2</v>
      </c>
      <c r="FO30" s="2">
        <f t="shared" si="44"/>
        <v>2.5305564887649241E-2</v>
      </c>
      <c r="FP30" s="2">
        <f t="shared" si="44"/>
        <v>2.6826086267304733E-2</v>
      </c>
      <c r="FQ30" s="2">
        <f t="shared" si="44"/>
        <v>2.6522556950830504E-2</v>
      </c>
      <c r="FR30" s="2">
        <f t="shared" si="44"/>
        <v>2.4972685037639612E-2</v>
      </c>
      <c r="FS30" s="2">
        <f t="shared" si="44"/>
        <v>2.7906608306959308E-2</v>
      </c>
      <c r="FT30" s="2">
        <f t="shared" si="44"/>
        <v>2.5029534937953332E-2</v>
      </c>
      <c r="FU30" s="2">
        <f t="shared" si="44"/>
        <v>2.3146021916780054E-2</v>
      </c>
      <c r="FW30" s="2">
        <f t="shared" si="53"/>
        <v>3.6907860623438686E-6</v>
      </c>
      <c r="FX30" s="2">
        <f t="shared" si="45"/>
        <v>4.8346537275655139E-6</v>
      </c>
      <c r="FY30" s="2">
        <f t="shared" si="45"/>
        <v>4.9223045205943568E-6</v>
      </c>
      <c r="FZ30" s="2">
        <f t="shared" si="45"/>
        <v>4.5713119228628407E-6</v>
      </c>
      <c r="GA30" s="2">
        <f t="shared" si="45"/>
        <v>4.2000457236052639E-6</v>
      </c>
      <c r="GB30" s="2">
        <f t="shared" si="45"/>
        <v>4.011667828685169E-6</v>
      </c>
      <c r="GC30" s="2">
        <f t="shared" si="45"/>
        <v>4.1366728371818937E-6</v>
      </c>
      <c r="GD30" s="2">
        <f t="shared" si="45"/>
        <v>4.3200183704163443E-6</v>
      </c>
      <c r="GE30" s="2">
        <f t="shared" si="45"/>
        <v>4.7669121880671822E-6</v>
      </c>
      <c r="GF30" s="2">
        <f t="shared" si="45"/>
        <v>4.8058765248004317E-6</v>
      </c>
      <c r="GG30" s="2">
        <f t="shared" si="45"/>
        <v>4.6291147367786752E-6</v>
      </c>
      <c r="GH30" s="2">
        <f t="shared" si="45"/>
        <v>4.0271771490444999E-6</v>
      </c>
      <c r="GI30" s="2">
        <f t="shared" si="45"/>
        <v>3.6180123349160475E-6</v>
      </c>
      <c r="GJ30" s="2">
        <f t="shared" si="45"/>
        <v>2.689725540505667E-6</v>
      </c>
      <c r="GK30" s="2">
        <f t="shared" si="45"/>
        <v>2.4901364313961495E-6</v>
      </c>
      <c r="GM30" s="86">
        <f t="shared" si="54"/>
        <v>3.0325620604139249E-14</v>
      </c>
      <c r="GN30" s="86">
        <f t="shared" si="46"/>
        <v>1.0556987295021569E-16</v>
      </c>
      <c r="GO30" s="86">
        <f t="shared" si="46"/>
        <v>1.7822527254169266E-16</v>
      </c>
      <c r="GP30" s="86">
        <f t="shared" si="46"/>
        <v>2.9686889152681619E-13</v>
      </c>
      <c r="GQ30" s="86">
        <f t="shared" si="46"/>
        <v>1.2441921146144736E-15</v>
      </c>
      <c r="GR30" s="86">
        <f t="shared" si="46"/>
        <v>3.6486960215249891E-16</v>
      </c>
      <c r="GS30" s="86">
        <f t="shared" si="46"/>
        <v>1.1054802653070535E-14</v>
      </c>
      <c r="GT30" s="86">
        <f t="shared" si="46"/>
        <v>1.0451291414772275E-15</v>
      </c>
      <c r="GU30" s="86">
        <f t="shared" si="46"/>
        <v>4.1634738969433568E-18</v>
      </c>
      <c r="GV30" s="86">
        <f t="shared" si="46"/>
        <v>9.4967400304407673E-17</v>
      </c>
      <c r="GW30" s="86">
        <f t="shared" si="46"/>
        <v>2.7472278357402825E-17</v>
      </c>
      <c r="GX30" s="86">
        <f t="shared" si="46"/>
        <v>2.9200370308819575E-17</v>
      </c>
      <c r="GY30" s="86">
        <f t="shared" si="46"/>
        <v>5.5220608256041494E-15</v>
      </c>
      <c r="GZ30" s="86">
        <f t="shared" si="46"/>
        <v>1.7629208240268581E-17</v>
      </c>
      <c r="HA30" s="86">
        <f t="shared" si="46"/>
        <v>2.6133288456981419E-23</v>
      </c>
      <c r="HC30" s="86">
        <f t="shared" si="58"/>
        <v>1.200083627047627E-30</v>
      </c>
      <c r="HD30" s="86">
        <f t="shared" si="47"/>
        <v>4.3286186363786935E-32</v>
      </c>
      <c r="HE30" s="86">
        <f t="shared" si="47"/>
        <v>1.4569766566363117E-35</v>
      </c>
      <c r="HF30" s="86">
        <f t="shared" si="47"/>
        <v>3.6454248060147358E-36</v>
      </c>
      <c r="HG30" s="86">
        <f t="shared" si="47"/>
        <v>2.0488118321314885E-34</v>
      </c>
      <c r="HH30" s="86">
        <f t="shared" si="47"/>
        <v>6.0488806503689762E-40</v>
      </c>
      <c r="HI30" s="86">
        <f t="shared" si="47"/>
        <v>6.8370968220293183E-36</v>
      </c>
      <c r="HJ30" s="86">
        <f t="shared" si="47"/>
        <v>3.5820494573123255E-35</v>
      </c>
      <c r="HK30" s="86">
        <f t="shared" si="47"/>
        <v>7.1269615457467982E-42</v>
      </c>
      <c r="HL30" s="86">
        <f t="shared" si="47"/>
        <v>2.5450295312886506E-41</v>
      </c>
      <c r="HM30" s="86">
        <f t="shared" si="47"/>
        <v>1.3200015880889566E-39</v>
      </c>
      <c r="HN30" s="86">
        <f t="shared" si="47"/>
        <v>3.0953263356731234E-40</v>
      </c>
      <c r="HO30" s="86">
        <f t="shared" si="47"/>
        <v>2.6276073143525299E-36</v>
      </c>
      <c r="HP30" s="86">
        <f t="shared" si="47"/>
        <v>2.5166354605742308E-37</v>
      </c>
      <c r="HQ30" s="86">
        <f t="shared" si="47"/>
        <v>2.4890942686435696E-49</v>
      </c>
      <c r="HS30" s="86">
        <f t="shared" si="55"/>
        <v>6.6638941742396348E-140</v>
      </c>
      <c r="HT30" s="86">
        <f t="shared" si="48"/>
        <v>7.7352139370649042E-144</v>
      </c>
      <c r="HU30" s="86">
        <f t="shared" si="48"/>
        <v>4.7865187381483192E-159</v>
      </c>
      <c r="HV30" s="86">
        <f t="shared" si="48"/>
        <v>3.0801387165136288E-165</v>
      </c>
      <c r="HW30" s="86">
        <f t="shared" si="48"/>
        <v>1.823116421730624E-158</v>
      </c>
      <c r="HX30" s="86">
        <f t="shared" si="48"/>
        <v>1.8646387402636143E-184</v>
      </c>
      <c r="HY30" s="86">
        <f t="shared" si="48"/>
        <v>3.8956873032818555E-165</v>
      </c>
      <c r="HZ30" s="86">
        <f t="shared" si="48"/>
        <v>2.4295912113622536E-162</v>
      </c>
      <c r="IA30" s="86">
        <f t="shared" si="48"/>
        <v>3.9851884823265467E-195</v>
      </c>
      <c r="IB30" s="86">
        <f t="shared" si="48"/>
        <v>1.0342444639217485E-191</v>
      </c>
      <c r="IC30" s="86">
        <f t="shared" si="48"/>
        <v>4.9104854459109174E-183</v>
      </c>
      <c r="ID30" s="86">
        <f t="shared" si="48"/>
        <v>2.5939392282339638E-187</v>
      </c>
      <c r="IE30" s="86">
        <f t="shared" si="48"/>
        <v>1.416481575300765E-166</v>
      </c>
      <c r="IF30" s="86">
        <f t="shared" si="48"/>
        <v>1.3496786900898355E-107</v>
      </c>
      <c r="IG30" s="86">
        <f t="shared" si="48"/>
        <v>1.1384081779565739E-82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6.8946141471542374E-214</v>
      </c>
      <c r="IY30" s="86">
        <f t="shared" si="57"/>
        <v>3.0325620604139249E-14</v>
      </c>
      <c r="IZ30" s="86">
        <f t="shared" si="50"/>
        <v>1.0556987295021574E-16</v>
      </c>
      <c r="JA30" s="86">
        <f t="shared" si="50"/>
        <v>1.7822527254169266E-16</v>
      </c>
      <c r="JB30" s="86">
        <f t="shared" si="50"/>
        <v>2.9686889152681619E-13</v>
      </c>
      <c r="JC30" s="86">
        <f t="shared" si="50"/>
        <v>1.2441921146144736E-15</v>
      </c>
      <c r="JD30" s="86">
        <f t="shared" si="50"/>
        <v>3.6486960215249891E-16</v>
      </c>
      <c r="JE30" s="86">
        <f t="shared" si="50"/>
        <v>1.1054802653070535E-14</v>
      </c>
      <c r="JF30" s="86">
        <f t="shared" si="50"/>
        <v>1.0451291414772275E-15</v>
      </c>
      <c r="JG30" s="86">
        <f t="shared" si="50"/>
        <v>4.1634738969433568E-18</v>
      </c>
      <c r="JH30" s="86">
        <f t="shared" si="50"/>
        <v>9.4967400304407673E-17</v>
      </c>
      <c r="JI30" s="86">
        <f t="shared" si="50"/>
        <v>2.7472278357402825E-17</v>
      </c>
      <c r="JJ30" s="86">
        <f t="shared" si="50"/>
        <v>2.9200370308819575E-17</v>
      </c>
      <c r="JK30" s="86">
        <f t="shared" si="50"/>
        <v>5.5220608256041494E-15</v>
      </c>
      <c r="JL30" s="86">
        <f t="shared" si="50"/>
        <v>1.7629208240268581E-17</v>
      </c>
      <c r="JM30" s="86">
        <f t="shared" si="50"/>
        <v>2.6133288456981419E-23</v>
      </c>
    </row>
    <row r="31" spans="1:273" x14ac:dyDescent="0.25">
      <c r="B31" s="2">
        <v>4</v>
      </c>
      <c r="C31" s="37">
        <v>111.797</v>
      </c>
      <c r="D31" s="37">
        <v>113.949</v>
      </c>
      <c r="E31" s="37">
        <v>111.69499999999999</v>
      </c>
      <c r="F31" s="37">
        <v>112.508</v>
      </c>
      <c r="G31" s="37">
        <v>112.983</v>
      </c>
      <c r="H31" s="37">
        <v>110.288</v>
      </c>
      <c r="I31" s="37">
        <v>113.22</v>
      </c>
      <c r="J31" s="37">
        <v>111.64400000000001</v>
      </c>
      <c r="K31" s="37">
        <v>112.203</v>
      </c>
      <c r="L31" s="37">
        <v>114</v>
      </c>
      <c r="M31" s="37">
        <v>117.017</v>
      </c>
      <c r="N31" s="37">
        <v>114.84699999999999</v>
      </c>
      <c r="O31" s="37">
        <v>120.84699999999999</v>
      </c>
      <c r="P31" s="37">
        <v>119.271</v>
      </c>
      <c r="Q31" s="37">
        <v>118.169</v>
      </c>
      <c r="S31" s="4">
        <f t="shared" si="7"/>
        <v>109.02741441495189</v>
      </c>
      <c r="T31" s="4" t="e">
        <f t="shared" si="7"/>
        <v>#N/A</v>
      </c>
      <c r="U31" s="4" t="e">
        <f t="shared" si="7"/>
        <v>#N/A</v>
      </c>
      <c r="V31" s="4">
        <f t="shared" si="7"/>
        <v>111.86528265993823</v>
      </c>
      <c r="W31" s="4">
        <f t="shared" si="7"/>
        <v>110.65425017088363</v>
      </c>
      <c r="X31" s="4" t="e">
        <f t="shared" si="7"/>
        <v>#N/A</v>
      </c>
      <c r="Y31" s="4">
        <f t="shared" si="7"/>
        <v>110.6506724028383</v>
      </c>
      <c r="Z31" s="4">
        <f t="shared" si="7"/>
        <v>109.92884600414618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>
        <f t="shared" si="7"/>
        <v>118.15734793516768</v>
      </c>
      <c r="AF31" s="4" t="e">
        <f t="shared" si="7"/>
        <v>#N/A</v>
      </c>
      <c r="AG31" s="4" t="e">
        <f t="shared" si="7"/>
        <v>#N/A</v>
      </c>
      <c r="AI31" s="4">
        <f t="shared" si="8"/>
        <v>2.7695855850481053</v>
      </c>
      <c r="AJ31" s="4">
        <f t="shared" si="8"/>
        <v>0</v>
      </c>
      <c r="AK31" s="4">
        <f t="shared" si="8"/>
        <v>0</v>
      </c>
      <c r="AL31" s="4">
        <f t="shared" si="8"/>
        <v>0.64271734006176473</v>
      </c>
      <c r="AM31" s="4">
        <f t="shared" si="8"/>
        <v>2.3287498291163757</v>
      </c>
      <c r="AN31" s="4">
        <f t="shared" si="8"/>
        <v>0</v>
      </c>
      <c r="AO31" s="4">
        <f t="shared" si="8"/>
        <v>2.5693275971617027</v>
      </c>
      <c r="AP31" s="4">
        <f t="shared" si="8"/>
        <v>1.7151539958538251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2.6896520648323161</v>
      </c>
      <c r="AV31" s="4">
        <f t="shared" si="8"/>
        <v>0</v>
      </c>
      <c r="AW31" s="4">
        <f t="shared" si="8"/>
        <v>0</v>
      </c>
      <c r="AY31" s="2">
        <f t="shared" si="51"/>
        <v>109.02741441482821</v>
      </c>
      <c r="AZ31" s="2" t="e">
        <f t="shared" si="9"/>
        <v>#N/A</v>
      </c>
      <c r="BA31" s="2" t="e">
        <f t="shared" si="9"/>
        <v>#N/A</v>
      </c>
      <c r="BB31" s="2">
        <f t="shared" si="9"/>
        <v>111.86528265893762</v>
      </c>
      <c r="BC31" s="2">
        <f t="shared" si="9"/>
        <v>110.6542501708778</v>
      </c>
      <c r="BD31" s="2" t="e">
        <f t="shared" si="9"/>
        <v>#N/A</v>
      </c>
      <c r="BE31" s="2">
        <f t="shared" si="9"/>
        <v>110.650672402792</v>
      </c>
      <c r="BF31" s="2">
        <f t="shared" si="9"/>
        <v>109.92884600414132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>
        <f t="shared" si="9"/>
        <v>118.15734793514351</v>
      </c>
      <c r="BL31" s="2" t="e">
        <f t="shared" si="9"/>
        <v>#N/A</v>
      </c>
      <c r="BM31" s="2" t="e">
        <f t="shared" si="9"/>
        <v>#N/A</v>
      </c>
      <c r="BO31" s="2">
        <f t="shared" si="10"/>
        <v>111.797</v>
      </c>
      <c r="BP31" s="2" t="str">
        <f t="shared" si="11"/>
        <v/>
      </c>
      <c r="BQ31" s="2" t="str">
        <f t="shared" si="12"/>
        <v/>
      </c>
      <c r="BR31" s="2">
        <f t="shared" si="13"/>
        <v>112.508</v>
      </c>
      <c r="BS31" s="2">
        <f t="shared" si="14"/>
        <v>112.983</v>
      </c>
      <c r="BT31" s="2" t="str">
        <f t="shared" si="15"/>
        <v/>
      </c>
      <c r="BU31" s="2">
        <f t="shared" si="16"/>
        <v>113.22</v>
      </c>
      <c r="BV31" s="2">
        <f t="shared" si="17"/>
        <v>111.64400000000001</v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>
        <f t="shared" si="22"/>
        <v>120.84699999999999</v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108.80634409005631</v>
      </c>
      <c r="DL31" s="2">
        <f t="shared" si="41"/>
        <v>110.93235195195197</v>
      </c>
      <c r="DM31" s="2">
        <f t="shared" si="41"/>
        <v>110.83969559032718</v>
      </c>
      <c r="DN31" s="2">
        <f t="shared" si="41"/>
        <v>111.82097354596624</v>
      </c>
      <c r="DO31" s="2">
        <f t="shared" si="41"/>
        <v>110.50213371266001</v>
      </c>
      <c r="DP31" s="2">
        <f t="shared" si="41"/>
        <v>107.284954954955</v>
      </c>
      <c r="DQ31" s="2">
        <f t="shared" si="41"/>
        <v>110.66695593792171</v>
      </c>
      <c r="DR31" s="2">
        <f t="shared" si="41"/>
        <v>109.91808097165996</v>
      </c>
      <c r="DS31" s="2">
        <f t="shared" si="41"/>
        <v>109.23946302521004</v>
      </c>
      <c r="DT31" s="2">
        <f t="shared" si="41"/>
        <v>112.61106302016299</v>
      </c>
      <c r="DU31" s="2">
        <f t="shared" si="41"/>
        <v>113.6045355742297</v>
      </c>
      <c r="DV31" s="2">
        <f t="shared" si="41"/>
        <v>113.27299009009008</v>
      </c>
      <c r="DW31" s="2">
        <f t="shared" si="41"/>
        <v>117.94557685560052</v>
      </c>
      <c r="DX31" s="2">
        <f t="shared" si="41"/>
        <v>114.3319703989704</v>
      </c>
      <c r="DY31" s="2">
        <f t="shared" si="41"/>
        <v>114.0689036707453</v>
      </c>
      <c r="EA31" s="2">
        <f t="shared" si="42"/>
        <v>115.66362307809794</v>
      </c>
      <c r="EB31" s="2">
        <f t="shared" si="42"/>
        <v>112.88606320431163</v>
      </c>
      <c r="EC31" s="2">
        <f t="shared" si="42"/>
        <v>114.28342307217763</v>
      </c>
      <c r="ED31" s="2">
        <f t="shared" si="42"/>
        <v>113.07110285328652</v>
      </c>
      <c r="EE31" s="2">
        <f t="shared" si="42"/>
        <v>115.39316410185948</v>
      </c>
      <c r="EF31" s="2">
        <f t="shared" si="42"/>
        <v>111.57854452729502</v>
      </c>
      <c r="EG31" s="2">
        <f t="shared" si="42"/>
        <v>110.14897892170568</v>
      </c>
      <c r="EH31" s="2">
        <f t="shared" si="42"/>
        <v>110.27080192547919</v>
      </c>
      <c r="EI31" s="2">
        <f t="shared" si="42"/>
        <v>113.15723232164387</v>
      </c>
      <c r="EJ31" s="2">
        <f t="shared" si="42"/>
        <v>116.40016606725412</v>
      </c>
      <c r="EK31" s="2">
        <f t="shared" si="42"/>
        <v>120.71604925390275</v>
      </c>
      <c r="EL31" s="2">
        <f t="shared" si="42"/>
        <v>121.27457492354742</v>
      </c>
      <c r="EM31" s="2">
        <f t="shared" si="42"/>
        <v>124.88514073154271</v>
      </c>
      <c r="EN31" s="2">
        <f t="shared" si="42"/>
        <v>121.45690657892457</v>
      </c>
      <c r="EO31" s="2">
        <f t="shared" si="42"/>
        <v>121.57530068678189</v>
      </c>
      <c r="EQ31" s="2">
        <f t="shared" si="43"/>
        <v>117.16520960271772</v>
      </c>
      <c r="ER31" s="2">
        <f t="shared" si="43"/>
        <v>113.26758896607893</v>
      </c>
      <c r="ES31" s="2">
        <f t="shared" si="43"/>
        <v>113.56881060905813</v>
      </c>
      <c r="ET31" s="2">
        <f t="shared" si="43"/>
        <v>112.79706115458271</v>
      </c>
      <c r="EU31" s="2">
        <f t="shared" si="43"/>
        <v>112.78957445902047</v>
      </c>
      <c r="EV31" s="2">
        <f t="shared" si="43"/>
        <v>113.07435074354915</v>
      </c>
      <c r="EW31" s="2">
        <f t="shared" si="43"/>
        <v>112.79427150769406</v>
      </c>
      <c r="EX31" s="2">
        <f t="shared" si="43"/>
        <v>111.47537783703069</v>
      </c>
      <c r="EY31" s="2">
        <f t="shared" si="43"/>
        <v>113.52552865364774</v>
      </c>
      <c r="EZ31" s="2">
        <f t="shared" si="43"/>
        <v>116.5857490895001</v>
      </c>
      <c r="FA31" s="2">
        <f t="shared" si="43"/>
        <v>119.32354042372302</v>
      </c>
      <c r="FB31" s="2">
        <f t="shared" si="43"/>
        <v>121.60037991970532</v>
      </c>
      <c r="FC31" s="2">
        <f t="shared" si="43"/>
        <v>124.28657327741604</v>
      </c>
      <c r="FD31" s="2">
        <f t="shared" si="43"/>
        <v>123.37932201556407</v>
      </c>
      <c r="FE31" s="2">
        <f t="shared" si="43"/>
        <v>125.68923543803837</v>
      </c>
      <c r="FG31" s="2">
        <f t="shared" si="44"/>
        <v>3.2237896174191566E-2</v>
      </c>
      <c r="FH31" s="2">
        <f t="shared" si="44"/>
        <v>2.8575981929964713E-2</v>
      </c>
      <c r="FI31" s="2">
        <f t="shared" si="44"/>
        <v>2.7899105679995345E-2</v>
      </c>
      <c r="FJ31" s="2">
        <f t="shared" si="44"/>
        <v>3.5444722639908818E-2</v>
      </c>
      <c r="FK31" s="2">
        <f t="shared" si="44"/>
        <v>3.1103558209811897E-2</v>
      </c>
      <c r="FL31" s="2">
        <f t="shared" si="44"/>
        <v>2.9131170795590522E-2</v>
      </c>
      <c r="FM31" s="2">
        <f t="shared" si="44"/>
        <v>3.1459954896967367E-2</v>
      </c>
      <c r="FN31" s="2">
        <f t="shared" si="44"/>
        <v>3.0503792090845045E-2</v>
      </c>
      <c r="FO31" s="2">
        <f t="shared" si="44"/>
        <v>2.7679422622228431E-2</v>
      </c>
      <c r="FP31" s="2">
        <f t="shared" si="44"/>
        <v>2.933828730764319E-2</v>
      </c>
      <c r="FQ31" s="2">
        <f t="shared" si="44"/>
        <v>2.900718042383521E-2</v>
      </c>
      <c r="FR31" s="2">
        <f t="shared" si="44"/>
        <v>2.7316191207904118E-2</v>
      </c>
      <c r="FS31" s="2">
        <f t="shared" si="44"/>
        <v>3.0516824671978929E-2</v>
      </c>
      <c r="FT31" s="2">
        <f t="shared" si="44"/>
        <v>2.7378226258354021E-2</v>
      </c>
      <c r="FU31" s="2">
        <f t="shared" si="44"/>
        <v>2.5322560891786777E-2</v>
      </c>
      <c r="FW31" s="2">
        <f t="shared" si="53"/>
        <v>4.0468650029799774E-6</v>
      </c>
      <c r="FX31" s="2">
        <f t="shared" si="45"/>
        <v>5.3010899255446207E-6</v>
      </c>
      <c r="FY31" s="2">
        <f t="shared" si="45"/>
        <v>5.3971970185065441E-6</v>
      </c>
      <c r="FZ31" s="2">
        <f t="shared" si="45"/>
        <v>5.0123416405857806E-6</v>
      </c>
      <c r="GA31" s="2">
        <f t="shared" si="45"/>
        <v>4.6052566926284745E-6</v>
      </c>
      <c r="GB31" s="2">
        <f t="shared" si="45"/>
        <v>4.398704601854436E-6</v>
      </c>
      <c r="GC31" s="2">
        <f t="shared" si="45"/>
        <v>4.5357697603277461E-6</v>
      </c>
      <c r="GD31" s="2">
        <f t="shared" si="45"/>
        <v>4.7368039758584677E-6</v>
      </c>
      <c r="GE31" s="2">
        <f t="shared" si="45"/>
        <v>5.226812873317479E-6</v>
      </c>
      <c r="GF31" s="2">
        <f t="shared" si="45"/>
        <v>5.2695363795147166E-6</v>
      </c>
      <c r="GG31" s="2">
        <f t="shared" si="45"/>
        <v>5.0757211094620139E-6</v>
      </c>
      <c r="GH31" s="2">
        <f t="shared" si="45"/>
        <v>4.4157102202763362E-6</v>
      </c>
      <c r="GI31" s="2">
        <f t="shared" si="45"/>
        <v>3.9670702538697589E-6</v>
      </c>
      <c r="GJ31" s="2">
        <f t="shared" si="45"/>
        <v>2.9492246434504998E-6</v>
      </c>
      <c r="GK31" s="2">
        <f t="shared" si="45"/>
        <v>2.7303796464907008E-6</v>
      </c>
      <c r="GM31" s="86">
        <f t="shared" si="54"/>
        <v>8.485527105172897E-14</v>
      </c>
      <c r="GN31" s="86">
        <f t="shared" si="46"/>
        <v>3.6167163377540045E-16</v>
      </c>
      <c r="GO31" s="86">
        <f t="shared" si="46"/>
        <v>5.9238196596457101E-16</v>
      </c>
      <c r="GP31" s="86">
        <f t="shared" si="46"/>
        <v>7.7371005410145932E-13</v>
      </c>
      <c r="GQ31" s="86">
        <f t="shared" si="46"/>
        <v>3.949078471953189E-15</v>
      </c>
      <c r="GR31" s="86">
        <f t="shared" si="46"/>
        <v>1.1938678865496985E-15</v>
      </c>
      <c r="GS31" s="86">
        <f t="shared" si="46"/>
        <v>3.2062703506430473E-14</v>
      </c>
      <c r="GT31" s="86">
        <f t="shared" si="46"/>
        <v>3.3205237255743466E-15</v>
      </c>
      <c r="GU31" s="86">
        <f t="shared" si="46"/>
        <v>1.6166035494285358E-17</v>
      </c>
      <c r="GV31" s="86">
        <f t="shared" si="46"/>
        <v>3.2984554455054417E-16</v>
      </c>
      <c r="GW31" s="86">
        <f t="shared" si="46"/>
        <v>1.0019056714589829E-16</v>
      </c>
      <c r="GX31" s="86">
        <f t="shared" si="46"/>
        <v>1.0394776482539336E-16</v>
      </c>
      <c r="GY31" s="86">
        <f t="shared" si="46"/>
        <v>1.6342577986179049E-14</v>
      </c>
      <c r="GZ31" s="86">
        <f t="shared" si="46"/>
        <v>6.4151728394664719E-17</v>
      </c>
      <c r="HA31" s="86">
        <f t="shared" si="46"/>
        <v>1.6197005348555733E-22</v>
      </c>
      <c r="HC31" s="86">
        <f t="shared" si="58"/>
        <v>6.715793752779107E-30</v>
      </c>
      <c r="HD31" s="86">
        <f t="shared" si="47"/>
        <v>2.663652821642371E-31</v>
      </c>
      <c r="HE31" s="86">
        <f t="shared" si="47"/>
        <v>1.0950859998861536E-34</v>
      </c>
      <c r="HF31" s="86">
        <f t="shared" si="47"/>
        <v>2.9134409326677652E-35</v>
      </c>
      <c r="HG31" s="86">
        <f t="shared" si="47"/>
        <v>1.4683101151848714E-33</v>
      </c>
      <c r="HH31" s="86">
        <f t="shared" si="47"/>
        <v>5.964928683885487E-39</v>
      </c>
      <c r="HI31" s="86">
        <f t="shared" si="47"/>
        <v>5.2779080045044761E-35</v>
      </c>
      <c r="HJ31" s="86">
        <f t="shared" si="47"/>
        <v>2.6924012883887423E-34</v>
      </c>
      <c r="HK31" s="86">
        <f t="shared" si="47"/>
        <v>8.1423767387546966E-41</v>
      </c>
      <c r="HL31" s="86">
        <f t="shared" si="47"/>
        <v>2.8095685678324941E-40</v>
      </c>
      <c r="HM31" s="86">
        <f t="shared" si="47"/>
        <v>1.306743660111578E-38</v>
      </c>
      <c r="HN31" s="86">
        <f t="shared" si="47"/>
        <v>3.1158444975906585E-39</v>
      </c>
      <c r="HO31" s="86">
        <f t="shared" si="47"/>
        <v>2.0420650477995232E-35</v>
      </c>
      <c r="HP31" s="86">
        <f t="shared" si="47"/>
        <v>2.0625763272238602E-36</v>
      </c>
      <c r="HQ31" s="86">
        <f t="shared" si="47"/>
        <v>4.4611106661955664E-48</v>
      </c>
      <c r="HS31" s="86">
        <f t="shared" si="55"/>
        <v>2.0747782304177141E-137</v>
      </c>
      <c r="HT31" s="86">
        <f t="shared" si="48"/>
        <v>3.1125852625437922E-141</v>
      </c>
      <c r="HU31" s="86">
        <f t="shared" si="48"/>
        <v>3.6632281795229811E-156</v>
      </c>
      <c r="HV31" s="86">
        <f t="shared" si="48"/>
        <v>3.1048199759183869E-162</v>
      </c>
      <c r="HW31" s="86">
        <f t="shared" si="48"/>
        <v>1.3179544668556787E-155</v>
      </c>
      <c r="HX31" s="86">
        <f t="shared" si="48"/>
        <v>3.9018909755437634E-181</v>
      </c>
      <c r="HY31" s="86">
        <f t="shared" si="48"/>
        <v>3.5860508938250125E-162</v>
      </c>
      <c r="HZ31" s="86">
        <f t="shared" si="48"/>
        <v>2.0723391577359932E-159</v>
      </c>
      <c r="IA31" s="86">
        <f t="shared" si="48"/>
        <v>1.4093581396715718E-191</v>
      </c>
      <c r="IB31" s="86">
        <f t="shared" si="48"/>
        <v>3.2065913361427067E-188</v>
      </c>
      <c r="IC31" s="86">
        <f t="shared" si="48"/>
        <v>1.0451767641747463E-179</v>
      </c>
      <c r="ID31" s="86">
        <f t="shared" si="48"/>
        <v>5.9980596064180601E-184</v>
      </c>
      <c r="IE31" s="86">
        <f t="shared" si="48"/>
        <v>1.3189239427774808E-163</v>
      </c>
      <c r="IF31" s="86">
        <f t="shared" si="48"/>
        <v>9.7887593990438181E-106</v>
      </c>
      <c r="IG31" s="86">
        <f t="shared" si="48"/>
        <v>2.9942581849228296E-81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7.0991695197811181E-211</v>
      </c>
      <c r="IY31" s="86">
        <f t="shared" si="57"/>
        <v>8.4855271051728983E-14</v>
      </c>
      <c r="IZ31" s="86">
        <f t="shared" si="50"/>
        <v>3.616716337754007E-16</v>
      </c>
      <c r="JA31" s="86">
        <f t="shared" si="50"/>
        <v>5.9238196596457101E-16</v>
      </c>
      <c r="JB31" s="86">
        <f t="shared" si="50"/>
        <v>7.7371005410145932E-13</v>
      </c>
      <c r="JC31" s="86">
        <f t="shared" si="50"/>
        <v>3.949078471953189E-15</v>
      </c>
      <c r="JD31" s="86">
        <f t="shared" si="50"/>
        <v>1.1938678865496985E-15</v>
      </c>
      <c r="JE31" s="86">
        <f t="shared" si="50"/>
        <v>3.2062703506430473E-14</v>
      </c>
      <c r="JF31" s="86">
        <f t="shared" si="50"/>
        <v>3.3205237255743466E-15</v>
      </c>
      <c r="JG31" s="86">
        <f t="shared" si="50"/>
        <v>1.6166035494285358E-17</v>
      </c>
      <c r="JH31" s="86">
        <f t="shared" si="50"/>
        <v>3.2984554455054417E-16</v>
      </c>
      <c r="JI31" s="86">
        <f t="shared" si="50"/>
        <v>1.0019056714589829E-16</v>
      </c>
      <c r="JJ31" s="86">
        <f t="shared" si="50"/>
        <v>1.0394776482539336E-16</v>
      </c>
      <c r="JK31" s="86">
        <f t="shared" si="50"/>
        <v>1.6342577986179049E-14</v>
      </c>
      <c r="JL31" s="86">
        <f t="shared" si="50"/>
        <v>6.4151728394664719E-17</v>
      </c>
      <c r="JM31" s="86">
        <f t="shared" si="50"/>
        <v>1.6197005348555733E-22</v>
      </c>
    </row>
    <row r="32" spans="1:273" x14ac:dyDescent="0.25">
      <c r="B32" s="2">
        <v>5</v>
      </c>
      <c r="C32" s="37">
        <v>111.96599999999999</v>
      </c>
      <c r="D32" s="37">
        <v>115.017</v>
      </c>
      <c r="E32" s="37">
        <v>113.678</v>
      </c>
      <c r="F32" s="37">
        <v>112.559</v>
      </c>
      <c r="G32" s="37">
        <v>110.407</v>
      </c>
      <c r="H32" s="37">
        <v>110.051</v>
      </c>
      <c r="I32" s="37">
        <v>113.30500000000001</v>
      </c>
      <c r="J32" s="37">
        <v>109.441</v>
      </c>
      <c r="K32" s="37">
        <v>111.102</v>
      </c>
      <c r="L32" s="37">
        <v>115.797</v>
      </c>
      <c r="M32" s="37">
        <v>116.52500000000001</v>
      </c>
      <c r="N32" s="37">
        <v>115.729</v>
      </c>
      <c r="O32" s="37">
        <v>120.96599999999999</v>
      </c>
      <c r="P32" s="37">
        <v>117.339</v>
      </c>
      <c r="Q32" s="37">
        <v>120.169</v>
      </c>
      <c r="S32" s="4">
        <f t="shared" si="7"/>
        <v>109.41270856061534</v>
      </c>
      <c r="T32" s="4" t="e">
        <f t="shared" si="7"/>
        <v>#N/A</v>
      </c>
      <c r="U32" s="4">
        <f t="shared" si="7"/>
        <v>111.15444749748173</v>
      </c>
      <c r="V32" s="4">
        <f t="shared" si="7"/>
        <v>112.01307911412617</v>
      </c>
      <c r="W32" s="4">
        <f t="shared" si="7"/>
        <v>110.96995705051167</v>
      </c>
      <c r="X32" s="4">
        <f t="shared" si="7"/>
        <v>107.68110723207398</v>
      </c>
      <c r="Y32" s="4">
        <f t="shared" si="7"/>
        <v>110.84980102548538</v>
      </c>
      <c r="Z32" s="4">
        <f t="shared" si="7"/>
        <v>110.15265311011159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>
        <f t="shared" si="7"/>
        <v>118.37280731488013</v>
      </c>
      <c r="AF32" s="4" t="e">
        <f t="shared" si="7"/>
        <v>#N/A</v>
      </c>
      <c r="AG32" s="4" t="e">
        <f t="shared" si="7"/>
        <v>#N/A</v>
      </c>
      <c r="AI32" s="4">
        <f t="shared" si="8"/>
        <v>2.5532914393846511</v>
      </c>
      <c r="AJ32" s="4">
        <f t="shared" si="8"/>
        <v>0</v>
      </c>
      <c r="AK32" s="4">
        <f t="shared" si="8"/>
        <v>2.523552502518271</v>
      </c>
      <c r="AL32" s="4">
        <f t="shared" si="8"/>
        <v>0.54592088587382648</v>
      </c>
      <c r="AM32" s="4">
        <f t="shared" si="8"/>
        <v>-0.56295705051167033</v>
      </c>
      <c r="AN32" s="4">
        <f t="shared" si="8"/>
        <v>2.369892767926018</v>
      </c>
      <c r="AO32" s="4">
        <f t="shared" si="8"/>
        <v>2.4551989745146301</v>
      </c>
      <c r="AP32" s="4">
        <f t="shared" si="8"/>
        <v>-0.71165311011158394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2.5931926851198597</v>
      </c>
      <c r="AV32" s="4">
        <f t="shared" si="8"/>
        <v>0</v>
      </c>
      <c r="AW32" s="4">
        <f t="shared" si="8"/>
        <v>0</v>
      </c>
      <c r="AY32" s="2">
        <f t="shared" si="51"/>
        <v>109.4127085602813</v>
      </c>
      <c r="AZ32" s="2" t="e">
        <f t="shared" si="9"/>
        <v>#N/A</v>
      </c>
      <c r="BA32" s="2">
        <f t="shared" si="9"/>
        <v>111.1544474974788</v>
      </c>
      <c r="BB32" s="2">
        <f t="shared" si="9"/>
        <v>112.0130791116062</v>
      </c>
      <c r="BC32" s="2">
        <f t="shared" si="9"/>
        <v>110.96995705049389</v>
      </c>
      <c r="BD32" s="2">
        <f t="shared" si="9"/>
        <v>107.68110723206838</v>
      </c>
      <c r="BE32" s="2">
        <f t="shared" si="9"/>
        <v>110.84980102535584</v>
      </c>
      <c r="BF32" s="2">
        <f t="shared" si="9"/>
        <v>110.15265311009672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>
        <f t="shared" si="9"/>
        <v>118.37280731481114</v>
      </c>
      <c r="BL32" s="2" t="e">
        <f t="shared" si="9"/>
        <v>#N/A</v>
      </c>
      <c r="BM32" s="2" t="e">
        <f t="shared" si="9"/>
        <v>#N/A</v>
      </c>
      <c r="BO32" s="2">
        <f t="shared" si="10"/>
        <v>111.96599999999999</v>
      </c>
      <c r="BP32" s="2" t="str">
        <f t="shared" si="11"/>
        <v/>
      </c>
      <c r="BQ32" s="2">
        <f t="shared" si="12"/>
        <v>113.678</v>
      </c>
      <c r="BR32" s="2">
        <f t="shared" si="13"/>
        <v>112.559</v>
      </c>
      <c r="BS32" s="2">
        <f t="shared" si="14"/>
        <v>110.407</v>
      </c>
      <c r="BT32" s="2">
        <f t="shared" si="15"/>
        <v>110.051</v>
      </c>
      <c r="BU32" s="2">
        <f t="shared" si="16"/>
        <v>113.30500000000001</v>
      </c>
      <c r="BV32" s="2">
        <f t="shared" si="17"/>
        <v>109.441</v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>
        <f t="shared" si="22"/>
        <v>120.96599999999999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109.18757626641654</v>
      </c>
      <c r="DL32" s="2">
        <f t="shared" si="41"/>
        <v>111.12725555555558</v>
      </c>
      <c r="DM32" s="2">
        <f t="shared" si="41"/>
        <v>111.05878542510122</v>
      </c>
      <c r="DN32" s="2">
        <f t="shared" si="41"/>
        <v>111.97317363977487</v>
      </c>
      <c r="DO32" s="2">
        <f t="shared" si="41"/>
        <v>110.81767283072544</v>
      </c>
      <c r="DP32" s="2">
        <f t="shared" si="41"/>
        <v>107.554479374111</v>
      </c>
      <c r="DQ32" s="2">
        <f t="shared" si="41"/>
        <v>110.87556788124155</v>
      </c>
      <c r="DR32" s="2">
        <f t="shared" si="41"/>
        <v>110.14947631031845</v>
      </c>
      <c r="DS32" s="2">
        <f t="shared" si="41"/>
        <v>109.46163417366942</v>
      </c>
      <c r="DT32" s="2">
        <f t="shared" si="41"/>
        <v>112.8207079365079</v>
      </c>
      <c r="DU32" s="2">
        <f t="shared" si="41"/>
        <v>113.8929030812325</v>
      </c>
      <c r="DV32" s="2">
        <f t="shared" si="41"/>
        <v>113.5438117117117</v>
      </c>
      <c r="DW32" s="2">
        <f t="shared" si="41"/>
        <v>118.15181592442643</v>
      </c>
      <c r="DX32" s="2">
        <f t="shared" si="41"/>
        <v>114.62786615186616</v>
      </c>
      <c r="DY32" s="2">
        <f t="shared" si="41"/>
        <v>114.38300556173529</v>
      </c>
      <c r="EA32" s="2">
        <f t="shared" si="42"/>
        <v>115.57619623765399</v>
      </c>
      <c r="EB32" s="2">
        <f t="shared" si="42"/>
        <v>112.8191597256247</v>
      </c>
      <c r="EC32" s="2">
        <f t="shared" si="42"/>
        <v>114.19449549660699</v>
      </c>
      <c r="ED32" s="2">
        <f t="shared" si="42"/>
        <v>113.00351156701306</v>
      </c>
      <c r="EE32" s="2">
        <f t="shared" si="42"/>
        <v>115.29669497114591</v>
      </c>
      <c r="EF32" s="2">
        <f t="shared" si="42"/>
        <v>111.52974100840186</v>
      </c>
      <c r="EG32" s="2">
        <f t="shared" si="42"/>
        <v>110.1259518834096</v>
      </c>
      <c r="EH32" s="2">
        <f t="shared" si="42"/>
        <v>110.2445510575059</v>
      </c>
      <c r="EI32" s="2">
        <f t="shared" si="42"/>
        <v>113.09428161579994</v>
      </c>
      <c r="EJ32" s="2">
        <f t="shared" si="42"/>
        <v>116.32250035964758</v>
      </c>
      <c r="EK32" s="2">
        <f t="shared" si="42"/>
        <v>120.61363460671971</v>
      </c>
      <c r="EL32" s="2">
        <f t="shared" si="42"/>
        <v>121.18169266055047</v>
      </c>
      <c r="EM32" s="2">
        <f t="shared" si="42"/>
        <v>124.77577820488594</v>
      </c>
      <c r="EN32" s="2">
        <f t="shared" si="42"/>
        <v>121.38290333628122</v>
      </c>
      <c r="EO32" s="2">
        <f t="shared" si="42"/>
        <v>121.53029599973961</v>
      </c>
      <c r="EQ32" s="2">
        <f t="shared" si="43"/>
        <v>117.06209896988787</v>
      </c>
      <c r="ER32" s="2">
        <f t="shared" si="43"/>
        <v>113.19662219426363</v>
      </c>
      <c r="ES32" s="2">
        <f t="shared" si="43"/>
        <v>113.48738582102732</v>
      </c>
      <c r="ET32" s="2">
        <f t="shared" si="43"/>
        <v>112.73232036314336</v>
      </c>
      <c r="EU32" s="2">
        <f t="shared" si="43"/>
        <v>112.72064169314612</v>
      </c>
      <c r="EV32" s="2">
        <f t="shared" si="43"/>
        <v>113.00996711387482</v>
      </c>
      <c r="EW32" s="2">
        <f t="shared" si="43"/>
        <v>112.74324845975961</v>
      </c>
      <c r="EX32" s="2">
        <f t="shared" si="43"/>
        <v>111.43637568259383</v>
      </c>
      <c r="EY32" s="2">
        <f t="shared" si="43"/>
        <v>113.45870377978248</v>
      </c>
      <c r="EZ32" s="2">
        <f t="shared" si="43"/>
        <v>116.50611627056732</v>
      </c>
      <c r="FA32" s="2">
        <f t="shared" si="43"/>
        <v>119.23573656043423</v>
      </c>
      <c r="FB32" s="2">
        <f t="shared" si="43"/>
        <v>121.50412853771282</v>
      </c>
      <c r="FC32" s="2">
        <f t="shared" si="43"/>
        <v>124.18334915572234</v>
      </c>
      <c r="FD32" s="2">
        <f t="shared" si="43"/>
        <v>123.28566280870827</v>
      </c>
      <c r="FE32" s="2">
        <f t="shared" si="43"/>
        <v>125.59666685232975</v>
      </c>
      <c r="FG32" s="2">
        <f t="shared" si="44"/>
        <v>3.5238549402815934E-2</v>
      </c>
      <c r="FH32" s="2">
        <f t="shared" si="44"/>
        <v>3.1246794981018775E-2</v>
      </c>
      <c r="FI32" s="2">
        <f t="shared" si="44"/>
        <v>3.0508642318470863E-2</v>
      </c>
      <c r="FJ32" s="2">
        <f t="shared" si="44"/>
        <v>3.8731916220575813E-2</v>
      </c>
      <c r="FK32" s="2">
        <f t="shared" si="44"/>
        <v>3.4002338665176712E-2</v>
      </c>
      <c r="FL32" s="2">
        <f t="shared" si="44"/>
        <v>3.1852172348557715E-2</v>
      </c>
      <c r="FM32" s="2">
        <f t="shared" si="44"/>
        <v>3.4390771736143744E-2</v>
      </c>
      <c r="FN32" s="2">
        <f t="shared" si="44"/>
        <v>3.3348599638097089E-2</v>
      </c>
      <c r="FO32" s="2">
        <f t="shared" si="44"/>
        <v>3.0269051073823182E-2</v>
      </c>
      <c r="FP32" s="2">
        <f t="shared" si="44"/>
        <v>3.2077995417397365E-2</v>
      </c>
      <c r="FQ32" s="2">
        <f t="shared" si="44"/>
        <v>3.1716978983587926E-2</v>
      </c>
      <c r="FR32" s="2">
        <f t="shared" si="44"/>
        <v>2.9872880568240633E-2</v>
      </c>
      <c r="FS32" s="2">
        <f t="shared" si="44"/>
        <v>3.3362805821994274E-2</v>
      </c>
      <c r="FT32" s="2">
        <f t="shared" si="44"/>
        <v>2.9940543134346711E-2</v>
      </c>
      <c r="FU32" s="2">
        <f t="shared" si="44"/>
        <v>2.7697967676067248E-2</v>
      </c>
      <c r="FW32" s="2">
        <f t="shared" si="53"/>
        <v>4.4372975060296096E-6</v>
      </c>
      <c r="FX32" s="2">
        <f t="shared" si="45"/>
        <v>5.8125265463977601E-6</v>
      </c>
      <c r="FY32" s="2">
        <f t="shared" si="45"/>
        <v>5.9179057695578718E-6</v>
      </c>
      <c r="FZ32" s="2">
        <f t="shared" si="45"/>
        <v>5.4959206627963304E-6</v>
      </c>
      <c r="GA32" s="2">
        <f t="shared" si="45"/>
        <v>5.0495613075548763E-6</v>
      </c>
      <c r="GB32" s="2">
        <f t="shared" si="45"/>
        <v>4.823081640393102E-6</v>
      </c>
      <c r="GC32" s="2">
        <f t="shared" si="45"/>
        <v>4.9733704685637086E-6</v>
      </c>
      <c r="GD32" s="2">
        <f t="shared" si="45"/>
        <v>5.1937999053754144E-6</v>
      </c>
      <c r="GE32" s="2">
        <f t="shared" si="45"/>
        <v>5.7310834608797375E-6</v>
      </c>
      <c r="GF32" s="2">
        <f t="shared" si="45"/>
        <v>5.7779288064489629E-6</v>
      </c>
      <c r="GG32" s="2">
        <f t="shared" si="45"/>
        <v>5.5654148008650972E-6</v>
      </c>
      <c r="GH32" s="2">
        <f t="shared" si="45"/>
        <v>4.841727914347873E-6</v>
      </c>
      <c r="GI32" s="2">
        <f t="shared" si="45"/>
        <v>4.3498043711106286E-6</v>
      </c>
      <c r="GJ32" s="2">
        <f t="shared" si="45"/>
        <v>3.2337595969510243E-6</v>
      </c>
      <c r="GK32" s="2">
        <f t="shared" si="45"/>
        <v>2.9938009609368503E-6</v>
      </c>
      <c r="GM32" s="86">
        <f t="shared" si="54"/>
        <v>2.3325741042948385E-13</v>
      </c>
      <c r="GN32" s="86">
        <f t="shared" si="46"/>
        <v>1.212715443908108E-15</v>
      </c>
      <c r="GO32" s="86">
        <f t="shared" si="46"/>
        <v>1.928542658628878E-15</v>
      </c>
      <c r="GP32" s="86">
        <f t="shared" si="46"/>
        <v>1.9832265998065979E-12</v>
      </c>
      <c r="GQ32" s="86">
        <f t="shared" si="46"/>
        <v>1.2282807475769186E-14</v>
      </c>
      <c r="GR32" s="86">
        <f t="shared" si="46"/>
        <v>3.8266926342951672E-15</v>
      </c>
      <c r="GS32" s="86">
        <f t="shared" si="46"/>
        <v>9.1295953514247673E-14</v>
      </c>
      <c r="GT32" s="86">
        <f t="shared" si="46"/>
        <v>1.0338736410966134E-14</v>
      </c>
      <c r="GU32" s="86">
        <f t="shared" si="46"/>
        <v>6.1284428700044087E-17</v>
      </c>
      <c r="GV32" s="86">
        <f t="shared" si="46"/>
        <v>1.1208148164906251E-15</v>
      </c>
      <c r="GW32" s="86">
        <f t="shared" si="46"/>
        <v>3.5712707645331473E-16</v>
      </c>
      <c r="GX32" s="86">
        <f t="shared" si="46"/>
        <v>3.619604535676503E-16</v>
      </c>
      <c r="GY32" s="86">
        <f t="shared" si="46"/>
        <v>4.7469411528661905E-14</v>
      </c>
      <c r="GZ32" s="86">
        <f t="shared" si="46"/>
        <v>2.2824376582600763E-16</v>
      </c>
      <c r="HA32" s="86">
        <f t="shared" si="46"/>
        <v>9.7103416902692161E-22</v>
      </c>
      <c r="HC32" s="86">
        <f t="shared" si="58"/>
        <v>3.6757821053874114E-29</v>
      </c>
      <c r="HD32" s="86">
        <f t="shared" si="47"/>
        <v>1.6009517427213316E-30</v>
      </c>
      <c r="HE32" s="86">
        <f t="shared" si="47"/>
        <v>8.018794046137892E-34</v>
      </c>
      <c r="HF32" s="86">
        <f t="shared" si="47"/>
        <v>2.2658615709694351E-34</v>
      </c>
      <c r="HG32" s="86">
        <f t="shared" si="47"/>
        <v>1.0255437572061412E-32</v>
      </c>
      <c r="HH32" s="86">
        <f t="shared" si="47"/>
        <v>5.7093559308463733E-38</v>
      </c>
      <c r="HI32" s="86">
        <f t="shared" si="47"/>
        <v>3.967567365360317E-34</v>
      </c>
      <c r="HJ32" s="86">
        <f t="shared" si="47"/>
        <v>1.9709761064207523E-33</v>
      </c>
      <c r="HK32" s="86">
        <f t="shared" si="47"/>
        <v>9.0078650806919379E-40</v>
      </c>
      <c r="HL32" s="86">
        <f t="shared" si="47"/>
        <v>3.004793908336728E-39</v>
      </c>
      <c r="HM32" s="86">
        <f t="shared" si="47"/>
        <v>1.2551566157621425E-37</v>
      </c>
      <c r="HN32" s="86">
        <f t="shared" si="47"/>
        <v>3.0434102690937127E-38</v>
      </c>
      <c r="HO32" s="86">
        <f t="shared" si="47"/>
        <v>1.5456571012324923E-34</v>
      </c>
      <c r="HP32" s="86">
        <f t="shared" si="47"/>
        <v>1.6454007935706489E-35</v>
      </c>
      <c r="HQ32" s="86">
        <f t="shared" si="47"/>
        <v>7.6958711251633059E-47</v>
      </c>
      <c r="HS32" s="86">
        <f t="shared" si="55"/>
        <v>6.1311434903613523E-135</v>
      </c>
      <c r="HT32" s="86">
        <f t="shared" si="48"/>
        <v>1.1849631940954508E-138</v>
      </c>
      <c r="HU32" s="86">
        <f t="shared" si="48"/>
        <v>2.6366508383131634E-153</v>
      </c>
      <c r="HV32" s="86">
        <f t="shared" si="48"/>
        <v>2.935498084008665E-159</v>
      </c>
      <c r="HW32" s="86">
        <f t="shared" si="48"/>
        <v>8.9679028884839996E-153</v>
      </c>
      <c r="HX32" s="86">
        <f t="shared" si="48"/>
        <v>7.6123919560445374E-178</v>
      </c>
      <c r="HY32" s="86">
        <f t="shared" si="48"/>
        <v>3.101273374612959E-159</v>
      </c>
      <c r="HZ32" s="86">
        <f t="shared" si="48"/>
        <v>1.6611929715937874E-156</v>
      </c>
      <c r="IA32" s="86">
        <f t="shared" si="48"/>
        <v>4.6211529319935378E-188</v>
      </c>
      <c r="IB32" s="86">
        <f t="shared" si="48"/>
        <v>9.2278171492775129E-185</v>
      </c>
      <c r="IC32" s="86">
        <f t="shared" si="48"/>
        <v>2.0722549259093104E-176</v>
      </c>
      <c r="ID32" s="86">
        <f t="shared" si="48"/>
        <v>1.2921348771792582E-180</v>
      </c>
      <c r="IE32" s="86">
        <f t="shared" si="48"/>
        <v>1.1541638599484692E-160</v>
      </c>
      <c r="IF32" s="86">
        <f t="shared" si="48"/>
        <v>6.8354171854515348E-104</v>
      </c>
      <c r="IG32" s="86">
        <f t="shared" si="48"/>
        <v>7.6516732827363092E-80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6.956133086552814E-208</v>
      </c>
      <c r="IY32" s="86">
        <f t="shared" si="57"/>
        <v>2.332574104294839E-13</v>
      </c>
      <c r="IZ32" s="86">
        <f t="shared" si="50"/>
        <v>1.2127154439081096E-15</v>
      </c>
      <c r="JA32" s="86">
        <f t="shared" si="50"/>
        <v>1.928542658628878E-15</v>
      </c>
      <c r="JB32" s="86">
        <f t="shared" si="50"/>
        <v>1.9832265998065979E-12</v>
      </c>
      <c r="JC32" s="86">
        <f t="shared" si="50"/>
        <v>1.2282807475769186E-14</v>
      </c>
      <c r="JD32" s="86">
        <f t="shared" si="50"/>
        <v>3.8266926342951672E-15</v>
      </c>
      <c r="JE32" s="86">
        <f t="shared" si="50"/>
        <v>9.1295953514247673E-14</v>
      </c>
      <c r="JF32" s="86">
        <f t="shared" si="50"/>
        <v>1.0338736410966134E-14</v>
      </c>
      <c r="JG32" s="86">
        <f t="shared" si="50"/>
        <v>6.1284428700044087E-17</v>
      </c>
      <c r="JH32" s="86">
        <f t="shared" si="50"/>
        <v>1.1208148164906251E-15</v>
      </c>
      <c r="JI32" s="86">
        <f t="shared" si="50"/>
        <v>3.5712707645331473E-16</v>
      </c>
      <c r="JJ32" s="86">
        <f t="shared" si="50"/>
        <v>3.619604535676503E-16</v>
      </c>
      <c r="JK32" s="86">
        <f t="shared" si="50"/>
        <v>4.7469411528661905E-14</v>
      </c>
      <c r="JL32" s="86">
        <f t="shared" si="50"/>
        <v>2.2824376582600763E-16</v>
      </c>
      <c r="JM32" s="86">
        <f t="shared" si="50"/>
        <v>9.7103416902692161E-22</v>
      </c>
    </row>
    <row r="33" spans="2:273" x14ac:dyDescent="0.25">
      <c r="B33" s="2">
        <v>6</v>
      </c>
      <c r="C33" s="37">
        <v>108.898</v>
      </c>
      <c r="D33" s="37">
        <v>111.136</v>
      </c>
      <c r="E33" s="37">
        <v>113.017</v>
      </c>
      <c r="F33" s="37">
        <v>114</v>
      </c>
      <c r="G33" s="37">
        <v>111.61</v>
      </c>
      <c r="H33" s="37">
        <v>110.831</v>
      </c>
      <c r="I33" s="37">
        <v>109.932</v>
      </c>
      <c r="J33" s="37">
        <v>111.23699999999999</v>
      </c>
      <c r="K33" s="37">
        <v>110.593</v>
      </c>
      <c r="L33" s="37">
        <v>115.661</v>
      </c>
      <c r="M33" s="37">
        <v>116.712</v>
      </c>
      <c r="N33" s="37">
        <v>118.492</v>
      </c>
      <c r="O33" s="37">
        <v>119</v>
      </c>
      <c r="P33" s="37">
        <v>118</v>
      </c>
      <c r="Q33" s="37">
        <v>116.22</v>
      </c>
      <c r="S33" s="4">
        <f t="shared" si="7"/>
        <v>109.79677781568867</v>
      </c>
      <c r="T33" s="4">
        <f t="shared" si="7"/>
        <v>111.37101144474727</v>
      </c>
      <c r="U33" s="4">
        <f t="shared" si="7"/>
        <v>111.37218526071243</v>
      </c>
      <c r="V33" s="4">
        <f t="shared" si="7"/>
        <v>112.15966683026723</v>
      </c>
      <c r="W33" s="4">
        <f t="shared" si="7"/>
        <v>111.28433180470267</v>
      </c>
      <c r="X33" s="4">
        <f t="shared" si="7"/>
        <v>107.95133944153207</v>
      </c>
      <c r="Y33" s="4">
        <f t="shared" si="7"/>
        <v>111.04731442919508</v>
      </c>
      <c r="Z33" s="4">
        <f t="shared" si="7"/>
        <v>110.37495283857132</v>
      </c>
      <c r="AA33" s="4" t="e">
        <f t="shared" si="7"/>
        <v>#N/A</v>
      </c>
      <c r="AB33" s="4">
        <f t="shared" si="7"/>
        <v>113.14306757257589</v>
      </c>
      <c r="AC33" s="4" t="e">
        <f t="shared" si="7"/>
        <v>#N/A</v>
      </c>
      <c r="AD33" s="4" t="e">
        <f t="shared" si="7"/>
        <v>#N/A</v>
      </c>
      <c r="AE33" s="4">
        <f t="shared" si="7"/>
        <v>118.58808164097827</v>
      </c>
      <c r="AF33" s="4" t="e">
        <f t="shared" si="7"/>
        <v>#N/A</v>
      </c>
      <c r="AG33" s="4" t="e">
        <f t="shared" si="7"/>
        <v>#N/A</v>
      </c>
      <c r="AI33" s="4">
        <f t="shared" si="8"/>
        <v>-0.89877781568867476</v>
      </c>
      <c r="AJ33" s="4">
        <f t="shared" si="8"/>
        <v>-0.23501144474727198</v>
      </c>
      <c r="AK33" s="4">
        <f t="shared" si="8"/>
        <v>1.6448147392875683</v>
      </c>
      <c r="AL33" s="4">
        <f t="shared" si="8"/>
        <v>1.8403331697327729</v>
      </c>
      <c r="AM33" s="4">
        <f t="shared" si="8"/>
        <v>0.32566819529732527</v>
      </c>
      <c r="AN33" s="4">
        <f t="shared" si="8"/>
        <v>2.8796605584679327</v>
      </c>
      <c r="AO33" s="4">
        <f t="shared" si="8"/>
        <v>-1.1153144291950809</v>
      </c>
      <c r="AP33" s="4">
        <f t="shared" si="8"/>
        <v>0.8620471614286771</v>
      </c>
      <c r="AQ33" s="4">
        <f t="shared" si="8"/>
        <v>0</v>
      </c>
      <c r="AR33" s="4">
        <f t="shared" si="8"/>
        <v>2.5179324274241139</v>
      </c>
      <c r="AS33" s="4">
        <f t="shared" si="8"/>
        <v>0</v>
      </c>
      <c r="AT33" s="4">
        <f t="shared" si="8"/>
        <v>0</v>
      </c>
      <c r="AU33" s="4">
        <f t="shared" si="8"/>
        <v>0.41191835902172613</v>
      </c>
      <c r="AV33" s="4">
        <f t="shared" si="8"/>
        <v>0</v>
      </c>
      <c r="AW33" s="4">
        <f t="shared" si="8"/>
        <v>0</v>
      </c>
      <c r="AY33" s="2">
        <f t="shared" si="51"/>
        <v>109.79677781480255</v>
      </c>
      <c r="AZ33" s="2">
        <f t="shared" si="9"/>
        <v>111.37101144474127</v>
      </c>
      <c r="BA33" s="2">
        <f t="shared" si="9"/>
        <v>111.37218526070328</v>
      </c>
      <c r="BB33" s="2">
        <f t="shared" si="9"/>
        <v>112.1596668240274</v>
      </c>
      <c r="BC33" s="2">
        <f t="shared" si="9"/>
        <v>111.28433180464945</v>
      </c>
      <c r="BD33" s="2">
        <f t="shared" si="9"/>
        <v>107.9513394415148</v>
      </c>
      <c r="BE33" s="2">
        <f t="shared" si="9"/>
        <v>111.04731442883939</v>
      </c>
      <c r="BF33" s="2">
        <f t="shared" si="9"/>
        <v>110.37495283852678</v>
      </c>
      <c r="BG33" s="2" t="e">
        <f t="shared" si="9"/>
        <v>#N/A</v>
      </c>
      <c r="BH33" s="2">
        <f t="shared" si="9"/>
        <v>113.14306757257044</v>
      </c>
      <c r="BI33" s="2" t="e">
        <f t="shared" si="9"/>
        <v>#N/A</v>
      </c>
      <c r="BJ33" s="2" t="e">
        <f t="shared" si="9"/>
        <v>#N/A</v>
      </c>
      <c r="BK33" s="2">
        <f t="shared" si="9"/>
        <v>118.58808164078506</v>
      </c>
      <c r="BL33" s="2" t="e">
        <f t="shared" si="9"/>
        <v>#N/A</v>
      </c>
      <c r="BM33" s="2" t="e">
        <f t="shared" si="9"/>
        <v>#N/A</v>
      </c>
      <c r="BO33" s="2">
        <f t="shared" si="10"/>
        <v>108.898</v>
      </c>
      <c r="BP33" s="2">
        <f t="shared" si="11"/>
        <v>111.136</v>
      </c>
      <c r="BQ33" s="2">
        <f t="shared" si="12"/>
        <v>113.017</v>
      </c>
      <c r="BR33" s="2">
        <f t="shared" si="13"/>
        <v>114</v>
      </c>
      <c r="BS33" s="2">
        <f t="shared" si="14"/>
        <v>111.61</v>
      </c>
      <c r="BT33" s="2">
        <f t="shared" si="15"/>
        <v>110.831</v>
      </c>
      <c r="BU33" s="2">
        <f t="shared" si="16"/>
        <v>109.932</v>
      </c>
      <c r="BV33" s="2">
        <f t="shared" si="17"/>
        <v>111.23699999999999</v>
      </c>
      <c r="BW33" s="2" t="str">
        <f t="shared" si="18"/>
        <v/>
      </c>
      <c r="BX33" s="2">
        <f t="shared" si="19"/>
        <v>115.661</v>
      </c>
      <c r="BY33" s="2" t="str">
        <f t="shared" si="20"/>
        <v/>
      </c>
      <c r="BZ33" s="2" t="str">
        <f t="shared" si="21"/>
        <v/>
      </c>
      <c r="CA33" s="2">
        <f t="shared" si="22"/>
        <v>119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109.56880844277677</v>
      </c>
      <c r="DL33" s="2">
        <f t="shared" si="41"/>
        <v>111.32215915915918</v>
      </c>
      <c r="DM33" s="2">
        <f t="shared" si="41"/>
        <v>111.27787525987527</v>
      </c>
      <c r="DN33" s="2">
        <f t="shared" si="41"/>
        <v>112.1253737335835</v>
      </c>
      <c r="DO33" s="2">
        <f t="shared" si="41"/>
        <v>111.13321194879087</v>
      </c>
      <c r="DP33" s="2">
        <f t="shared" si="41"/>
        <v>107.82400379326698</v>
      </c>
      <c r="DQ33" s="2">
        <f t="shared" si="41"/>
        <v>111.08417982456139</v>
      </c>
      <c r="DR33" s="2">
        <f t="shared" si="41"/>
        <v>110.38087164897695</v>
      </c>
      <c r="DS33" s="2">
        <f t="shared" si="41"/>
        <v>109.6838053221288</v>
      </c>
      <c r="DT33" s="2">
        <f t="shared" si="41"/>
        <v>113.03035285285281</v>
      </c>
      <c r="DU33" s="2">
        <f t="shared" si="41"/>
        <v>114.18127058823531</v>
      </c>
      <c r="DV33" s="2">
        <f t="shared" si="41"/>
        <v>113.81463333333332</v>
      </c>
      <c r="DW33" s="2">
        <f t="shared" si="41"/>
        <v>118.35805499325234</v>
      </c>
      <c r="DX33" s="2">
        <f t="shared" si="41"/>
        <v>114.9237619047619</v>
      </c>
      <c r="DY33" s="2">
        <f t="shared" si="41"/>
        <v>114.69710745272528</v>
      </c>
      <c r="EA33" s="2">
        <f t="shared" si="42"/>
        <v>115.48876939721005</v>
      </c>
      <c r="EB33" s="2">
        <f t="shared" si="42"/>
        <v>112.75225624693779</v>
      </c>
      <c r="EC33" s="2">
        <f t="shared" si="42"/>
        <v>114.10556792103635</v>
      </c>
      <c r="ED33" s="2">
        <f t="shared" si="42"/>
        <v>112.93592028073962</v>
      </c>
      <c r="EE33" s="2">
        <f t="shared" si="42"/>
        <v>115.20022584043235</v>
      </c>
      <c r="EF33" s="2">
        <f t="shared" si="42"/>
        <v>111.48093748950868</v>
      </c>
      <c r="EG33" s="2">
        <f t="shared" si="42"/>
        <v>110.10292484511352</v>
      </c>
      <c r="EH33" s="2">
        <f t="shared" si="42"/>
        <v>110.2183001895326</v>
      </c>
      <c r="EI33" s="2">
        <f t="shared" si="42"/>
        <v>113.03133090995601</v>
      </c>
      <c r="EJ33" s="2">
        <f t="shared" si="42"/>
        <v>116.24483465204102</v>
      </c>
      <c r="EK33" s="2">
        <f t="shared" si="42"/>
        <v>120.51121995953669</v>
      </c>
      <c r="EL33" s="2">
        <f t="shared" si="42"/>
        <v>121.08881039755353</v>
      </c>
      <c r="EM33" s="2">
        <f t="shared" si="42"/>
        <v>124.66641567822917</v>
      </c>
      <c r="EN33" s="2">
        <f t="shared" si="42"/>
        <v>121.30890009363785</v>
      </c>
      <c r="EO33" s="2">
        <f t="shared" si="42"/>
        <v>121.48529131269731</v>
      </c>
      <c r="EQ33" s="2">
        <f t="shared" si="43"/>
        <v>116.958988337058</v>
      </c>
      <c r="ER33" s="2">
        <f t="shared" si="43"/>
        <v>113.12565542244833</v>
      </c>
      <c r="ES33" s="2">
        <f t="shared" si="43"/>
        <v>113.40596103299652</v>
      </c>
      <c r="ET33" s="2">
        <f t="shared" si="43"/>
        <v>112.66757957170401</v>
      </c>
      <c r="EU33" s="2">
        <f t="shared" si="43"/>
        <v>112.65170892727177</v>
      </c>
      <c r="EV33" s="2">
        <f t="shared" si="43"/>
        <v>112.94558348420048</v>
      </c>
      <c r="EW33" s="2">
        <f t="shared" si="43"/>
        <v>112.69222541182516</v>
      </c>
      <c r="EX33" s="2">
        <f t="shared" si="43"/>
        <v>111.39737352815698</v>
      </c>
      <c r="EY33" s="2">
        <f t="shared" si="43"/>
        <v>113.39187890591722</v>
      </c>
      <c r="EZ33" s="2">
        <f t="shared" si="43"/>
        <v>116.42648345163454</v>
      </c>
      <c r="FA33" s="2">
        <f t="shared" si="43"/>
        <v>119.14793269714544</v>
      </c>
      <c r="FB33" s="2">
        <f t="shared" si="43"/>
        <v>121.4078771557203</v>
      </c>
      <c r="FC33" s="2">
        <f t="shared" si="43"/>
        <v>124.08012503402863</v>
      </c>
      <c r="FD33" s="2">
        <f t="shared" si="43"/>
        <v>123.19200360185248</v>
      </c>
      <c r="FE33" s="2">
        <f t="shared" si="43"/>
        <v>125.50409826662114</v>
      </c>
      <c r="FG33" s="2">
        <f t="shared" si="44"/>
        <v>3.8507385535194637E-2</v>
      </c>
      <c r="FH33" s="2">
        <f t="shared" si="44"/>
        <v>3.4158454144614991E-2</v>
      </c>
      <c r="FI33" s="2">
        <f t="shared" si="44"/>
        <v>3.3353886639890647E-2</v>
      </c>
      <c r="FJ33" s="2">
        <f t="shared" si="44"/>
        <v>4.2310596012831284E-2</v>
      </c>
      <c r="FK33" s="2">
        <f t="shared" si="44"/>
        <v>3.7160917158963774E-2</v>
      </c>
      <c r="FL33" s="2">
        <f t="shared" si="44"/>
        <v>3.481821470888323E-2</v>
      </c>
      <c r="FM33" s="2">
        <f t="shared" si="44"/>
        <v>3.7584029066379358E-2</v>
      </c>
      <c r="FN33" s="2">
        <f t="shared" si="44"/>
        <v>3.6448741729195391E-2</v>
      </c>
      <c r="FO33" s="2">
        <f t="shared" si="44"/>
        <v>3.3092713754358433E-2</v>
      </c>
      <c r="FP33" s="2">
        <f t="shared" si="44"/>
        <v>3.5064304589886026E-2</v>
      </c>
      <c r="FQ33" s="2">
        <f t="shared" si="44"/>
        <v>3.4670883107532205E-2</v>
      </c>
      <c r="FR33" s="2">
        <f t="shared" si="44"/>
        <v>3.2660831017941025E-2</v>
      </c>
      <c r="FS33" s="2">
        <f t="shared" si="44"/>
        <v>3.6464218726815746E-2</v>
      </c>
      <c r="FT33" s="2">
        <f t="shared" si="44"/>
        <v>3.2734595261595216E-2</v>
      </c>
      <c r="FU33" s="2">
        <f t="shared" si="44"/>
        <v>3.0289277114782E-2</v>
      </c>
      <c r="FW33" s="2">
        <f t="shared" si="53"/>
        <v>4.8653978822732085E-6</v>
      </c>
      <c r="FX33" s="2">
        <f t="shared" si="45"/>
        <v>6.3733050485933628E-6</v>
      </c>
      <c r="FY33" s="2">
        <f t="shared" si="45"/>
        <v>6.4888509383480267E-6</v>
      </c>
      <c r="FZ33" s="2">
        <f t="shared" si="45"/>
        <v>6.0261539792021106E-6</v>
      </c>
      <c r="GA33" s="2">
        <f t="shared" si="45"/>
        <v>5.5367311764786645E-6</v>
      </c>
      <c r="GB33" s="2">
        <f t="shared" si="45"/>
        <v>5.2884013960988797E-6</v>
      </c>
      <c r="GC33" s="2">
        <f t="shared" si="45"/>
        <v>5.453189663563177E-6</v>
      </c>
      <c r="GD33" s="2">
        <f t="shared" si="45"/>
        <v>5.6948854977333523E-6</v>
      </c>
      <c r="GE33" s="2">
        <f t="shared" si="45"/>
        <v>6.2840045805507717E-6</v>
      </c>
      <c r="GF33" s="2">
        <f t="shared" si="45"/>
        <v>6.3353694235242881E-6</v>
      </c>
      <c r="GG33" s="2">
        <f t="shared" si="45"/>
        <v>6.1023527050366868E-6</v>
      </c>
      <c r="GH33" s="2">
        <f t="shared" si="45"/>
        <v>5.3088466098656006E-6</v>
      </c>
      <c r="GI33" s="2">
        <f t="shared" si="45"/>
        <v>4.7694636488519043E-6</v>
      </c>
      <c r="GJ33" s="2">
        <f t="shared" si="45"/>
        <v>3.5457457833979432E-6</v>
      </c>
      <c r="GK33" s="2">
        <f t="shared" si="45"/>
        <v>3.2826365291144705E-6</v>
      </c>
      <c r="GM33" s="86">
        <f t="shared" si="54"/>
        <v>6.2991775364687102E-13</v>
      </c>
      <c r="GN33" s="86">
        <f t="shared" si="46"/>
        <v>3.979952250446141E-15</v>
      </c>
      <c r="GO33" s="86">
        <f t="shared" si="46"/>
        <v>6.1497276882704898E-15</v>
      </c>
      <c r="GP33" s="86">
        <f t="shared" si="46"/>
        <v>4.9997847162335453E-12</v>
      </c>
      <c r="GQ33" s="86">
        <f t="shared" si="46"/>
        <v>3.7436706165914225E-14</v>
      </c>
      <c r="GR33" s="86">
        <f t="shared" si="46"/>
        <v>1.2015560562406884E-14</v>
      </c>
      <c r="GS33" s="86">
        <f t="shared" si="46"/>
        <v>2.5521692949119439E-13</v>
      </c>
      <c r="GT33" s="86">
        <f t="shared" si="46"/>
        <v>3.1546927572665395E-14</v>
      </c>
      <c r="GU33" s="86">
        <f t="shared" si="46"/>
        <v>2.2682993252677122E-16</v>
      </c>
      <c r="GV33" s="86">
        <f t="shared" si="46"/>
        <v>3.7260516549757571E-15</v>
      </c>
      <c r="GW33" s="86">
        <f t="shared" si="46"/>
        <v>1.2441913865788007E-15</v>
      </c>
      <c r="GX33" s="86">
        <f t="shared" si="46"/>
        <v>1.2329080886849522E-15</v>
      </c>
      <c r="GY33" s="86">
        <f t="shared" si="46"/>
        <v>1.3532726897384526E-13</v>
      </c>
      <c r="GZ33" s="86">
        <f t="shared" si="46"/>
        <v>7.9397895252656462E-16</v>
      </c>
      <c r="HA33" s="86">
        <f t="shared" si="46"/>
        <v>5.6311703282500705E-21</v>
      </c>
      <c r="HC33" s="86">
        <f t="shared" si="58"/>
        <v>1.9677530051393982E-28</v>
      </c>
      <c r="HD33" s="86">
        <f t="shared" si="47"/>
        <v>9.3983816773627458E-30</v>
      </c>
      <c r="HE33" s="86">
        <f t="shared" si="47"/>
        <v>5.7205393155191025E-33</v>
      </c>
      <c r="HF33" s="86">
        <f t="shared" si="47"/>
        <v>1.714871462111167E-33</v>
      </c>
      <c r="HG33" s="86">
        <f t="shared" si="47"/>
        <v>6.980929099211838E-32</v>
      </c>
      <c r="HH33" s="86">
        <f t="shared" si="47"/>
        <v>5.3042322903468047E-37</v>
      </c>
      <c r="HI33" s="86">
        <f t="shared" si="47"/>
        <v>2.9044313493282866E-33</v>
      </c>
      <c r="HJ33" s="86">
        <f t="shared" si="47"/>
        <v>1.4052650244245591E-32</v>
      </c>
      <c r="HK33" s="86">
        <f t="shared" si="47"/>
        <v>9.6498035813586124E-39</v>
      </c>
      <c r="HL33" s="86">
        <f t="shared" si="47"/>
        <v>3.1132930624324551E-38</v>
      </c>
      <c r="HM33" s="86">
        <f t="shared" si="47"/>
        <v>1.1697660174568186E-36</v>
      </c>
      <c r="HN33" s="86">
        <f t="shared" si="47"/>
        <v>2.8844469935780575E-37</v>
      </c>
      <c r="HO33" s="86">
        <f t="shared" si="47"/>
        <v>1.1394442041263881E-33</v>
      </c>
      <c r="HP33" s="86">
        <f t="shared" si="47"/>
        <v>1.2776360999959627E-34</v>
      </c>
      <c r="HQ33" s="86">
        <f t="shared" si="47"/>
        <v>1.2778731698899304E-45</v>
      </c>
      <c r="HS33" s="86">
        <f t="shared" si="55"/>
        <v>1.7196424210153925E-132</v>
      </c>
      <c r="HT33" s="86">
        <f t="shared" si="48"/>
        <v>4.2679943934947874E-136</v>
      </c>
      <c r="HU33" s="86">
        <f t="shared" si="48"/>
        <v>1.784787080782807E-150</v>
      </c>
      <c r="HV33" s="86">
        <f t="shared" si="48"/>
        <v>2.6031974604529534E-156</v>
      </c>
      <c r="HW33" s="86">
        <f t="shared" si="48"/>
        <v>5.7436314256032512E-150</v>
      </c>
      <c r="HX33" s="86">
        <f t="shared" si="48"/>
        <v>1.3846289870531696E-174</v>
      </c>
      <c r="HY33" s="86">
        <f t="shared" si="48"/>
        <v>2.5197390862263602E-156</v>
      </c>
      <c r="HZ33" s="86">
        <f t="shared" si="48"/>
        <v>1.2514446703723827E-153</v>
      </c>
      <c r="IA33" s="86">
        <f t="shared" si="48"/>
        <v>1.4048711349333562E-184</v>
      </c>
      <c r="IB33" s="86">
        <f t="shared" si="48"/>
        <v>2.4648472350820727E-181</v>
      </c>
      <c r="IC33" s="86">
        <f t="shared" si="48"/>
        <v>3.827237694599231E-173</v>
      </c>
      <c r="ID33" s="86">
        <f t="shared" si="48"/>
        <v>2.5932936090087068E-177</v>
      </c>
      <c r="IE33" s="86">
        <f t="shared" si="48"/>
        <v>9.4919348818191718E-158</v>
      </c>
      <c r="IF33" s="86">
        <f t="shared" si="48"/>
        <v>4.595609483695299E-102</v>
      </c>
      <c r="IG33" s="86">
        <f t="shared" si="48"/>
        <v>1.8997660688583344E-78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6.486214332470492E-205</v>
      </c>
      <c r="IY33" s="86">
        <f t="shared" si="57"/>
        <v>6.2991775364687122E-13</v>
      </c>
      <c r="IZ33" s="86">
        <f t="shared" si="50"/>
        <v>3.9799522504461504E-15</v>
      </c>
      <c r="JA33" s="86">
        <f t="shared" si="50"/>
        <v>6.1497276882704898E-15</v>
      </c>
      <c r="JB33" s="86">
        <f t="shared" si="50"/>
        <v>4.9997847162335453E-12</v>
      </c>
      <c r="JC33" s="86">
        <f t="shared" si="50"/>
        <v>3.7436706165914225E-14</v>
      </c>
      <c r="JD33" s="86">
        <f t="shared" si="50"/>
        <v>1.2015560562406884E-14</v>
      </c>
      <c r="JE33" s="86">
        <f t="shared" si="50"/>
        <v>2.5521692949119439E-13</v>
      </c>
      <c r="JF33" s="86">
        <f t="shared" si="50"/>
        <v>3.1546927572665395E-14</v>
      </c>
      <c r="JG33" s="86">
        <f t="shared" si="50"/>
        <v>2.2682993252677122E-16</v>
      </c>
      <c r="JH33" s="86">
        <f t="shared" si="50"/>
        <v>3.7260516549757571E-15</v>
      </c>
      <c r="JI33" s="86">
        <f t="shared" si="50"/>
        <v>1.2441913865788007E-15</v>
      </c>
      <c r="JJ33" s="86">
        <f t="shared" si="50"/>
        <v>1.2329080886849522E-15</v>
      </c>
      <c r="JK33" s="86">
        <f t="shared" si="50"/>
        <v>1.3532726897384526E-13</v>
      </c>
      <c r="JL33" s="86">
        <f t="shared" si="50"/>
        <v>7.9397895252656462E-16</v>
      </c>
      <c r="JM33" s="86">
        <f t="shared" si="50"/>
        <v>5.6311703282500705E-21</v>
      </c>
    </row>
    <row r="34" spans="2:273" x14ac:dyDescent="0.25">
      <c r="B34" s="2">
        <v>7</v>
      </c>
      <c r="C34" s="37">
        <v>107.881</v>
      </c>
      <c r="D34" s="37">
        <v>114.068</v>
      </c>
      <c r="E34" s="37">
        <v>114.22</v>
      </c>
      <c r="F34" s="37">
        <v>113.627</v>
      </c>
      <c r="G34" s="37">
        <v>109.712</v>
      </c>
      <c r="H34" s="37">
        <v>108.76300000000001</v>
      </c>
      <c r="I34" s="37">
        <v>111.864</v>
      </c>
      <c r="J34" s="37">
        <v>110.881</v>
      </c>
      <c r="K34" s="37">
        <v>109.983</v>
      </c>
      <c r="L34" s="37">
        <v>113.69499999999999</v>
      </c>
      <c r="M34" s="37">
        <v>115.102</v>
      </c>
      <c r="N34" s="37">
        <v>115.39</v>
      </c>
      <c r="O34" s="37">
        <v>119.797</v>
      </c>
      <c r="P34" s="37">
        <v>116.542</v>
      </c>
      <c r="Q34" s="37">
        <v>120.69499999999999</v>
      </c>
      <c r="R34" s="19"/>
      <c r="S34" s="4">
        <f t="shared" si="7"/>
        <v>110.17936408812611</v>
      </c>
      <c r="T34" s="4">
        <f t="shared" si="7"/>
        <v>111.56067874786831</v>
      </c>
      <c r="U34" s="4">
        <f t="shared" si="7"/>
        <v>111.58881367611566</v>
      </c>
      <c r="V34" s="4">
        <f t="shared" si="7"/>
        <v>112.30486736300551</v>
      </c>
      <c r="W34" s="4">
        <f t="shared" si="7"/>
        <v>111.5971310876193</v>
      </c>
      <c r="X34" s="4">
        <f t="shared" si="7"/>
        <v>108.22056921904223</v>
      </c>
      <c r="Y34" s="4">
        <f t="shared" si="7"/>
        <v>111.24300422767297</v>
      </c>
      <c r="Z34" s="4">
        <f t="shared" si="7"/>
        <v>110.59553901599476</v>
      </c>
      <c r="AA34" s="4" t="e">
        <f t="shared" si="7"/>
        <v>#N/A</v>
      </c>
      <c r="AB34" s="4">
        <f t="shared" si="7"/>
        <v>113.3521612478343</v>
      </c>
      <c r="AC34" s="4">
        <f t="shared" si="7"/>
        <v>114.6946589429504</v>
      </c>
      <c r="AD34" s="4">
        <f t="shared" si="7"/>
        <v>114.3321565264536</v>
      </c>
      <c r="AE34" s="4">
        <f t="shared" si="7"/>
        <v>118.80305487390028</v>
      </c>
      <c r="AF34" s="4">
        <f t="shared" si="7"/>
        <v>115.43488878445653</v>
      </c>
      <c r="AG34" s="4" t="e">
        <f t="shared" si="7"/>
        <v>#N/A</v>
      </c>
      <c r="AI34" s="4">
        <f t="shared" si="8"/>
        <v>-2.2983640881261067</v>
      </c>
      <c r="AJ34" s="4">
        <f t="shared" si="8"/>
        <v>2.507321252131689</v>
      </c>
      <c r="AK34" s="4">
        <f t="shared" si="8"/>
        <v>2.6311863238843358</v>
      </c>
      <c r="AL34" s="4">
        <f t="shared" si="8"/>
        <v>1.3221326369944819</v>
      </c>
      <c r="AM34" s="4">
        <f t="shared" si="8"/>
        <v>-1.8851310876192997</v>
      </c>
      <c r="AN34" s="4">
        <f t="shared" si="8"/>
        <v>0.54243078095777264</v>
      </c>
      <c r="AO34" s="4">
        <f t="shared" si="8"/>
        <v>0.62099577232703496</v>
      </c>
      <c r="AP34" s="4">
        <f t="shared" si="8"/>
        <v>0.28546098400524045</v>
      </c>
      <c r="AQ34" s="4">
        <f t="shared" si="8"/>
        <v>0</v>
      </c>
      <c r="AR34" s="4">
        <f t="shared" si="8"/>
        <v>0.34283875216569015</v>
      </c>
      <c r="AS34" s="4">
        <f t="shared" si="8"/>
        <v>0.40734105704960655</v>
      </c>
      <c r="AT34" s="4">
        <f t="shared" si="8"/>
        <v>1.0578434735463986</v>
      </c>
      <c r="AU34" s="4">
        <f t="shared" si="8"/>
        <v>0.99394512609971741</v>
      </c>
      <c r="AV34" s="4">
        <f t="shared" si="8"/>
        <v>1.107111215543469</v>
      </c>
      <c r="AW34" s="4">
        <f t="shared" si="8"/>
        <v>0</v>
      </c>
      <c r="AY34" s="2">
        <f t="shared" si="51"/>
        <v>110.17936408581753</v>
      </c>
      <c r="AZ34" s="2">
        <f t="shared" si="9"/>
        <v>111.56067874784938</v>
      </c>
      <c r="BA34" s="2">
        <f t="shared" si="9"/>
        <v>111.5888136760876</v>
      </c>
      <c r="BB34" s="2">
        <f t="shared" si="9"/>
        <v>112.30486734781394</v>
      </c>
      <c r="BC34" s="2">
        <f t="shared" si="9"/>
        <v>111.59713108746325</v>
      </c>
      <c r="BD34" s="2">
        <f t="shared" si="9"/>
        <v>108.22056921899008</v>
      </c>
      <c r="BE34" s="2">
        <f t="shared" si="9"/>
        <v>111.24300422671436</v>
      </c>
      <c r="BF34" s="2">
        <f t="shared" si="9"/>
        <v>110.59553901586402</v>
      </c>
      <c r="BG34" s="2" t="e">
        <f t="shared" si="9"/>
        <v>#N/A</v>
      </c>
      <c r="BH34" s="2">
        <f t="shared" si="9"/>
        <v>113.35216124781694</v>
      </c>
      <c r="BI34" s="2">
        <f t="shared" si="9"/>
        <v>114.69465894294406</v>
      </c>
      <c r="BJ34" s="2">
        <f t="shared" si="9"/>
        <v>114.33215652644789</v>
      </c>
      <c r="BK34" s="2">
        <f t="shared" si="9"/>
        <v>118.80305487336939</v>
      </c>
      <c r="BL34" s="2">
        <f t="shared" si="9"/>
        <v>115.43488878445272</v>
      </c>
      <c r="BM34" s="2" t="e">
        <f t="shared" si="9"/>
        <v>#N/A</v>
      </c>
      <c r="BO34" s="2">
        <f t="shared" si="10"/>
        <v>107.881</v>
      </c>
      <c r="BP34" s="2">
        <f t="shared" si="11"/>
        <v>114.068</v>
      </c>
      <c r="BQ34" s="2">
        <f t="shared" si="12"/>
        <v>114.22</v>
      </c>
      <c r="BR34" s="2">
        <f t="shared" si="13"/>
        <v>113.627</v>
      </c>
      <c r="BS34" s="2">
        <f t="shared" si="14"/>
        <v>109.712</v>
      </c>
      <c r="BT34" s="2">
        <f t="shared" si="15"/>
        <v>108.76300000000001</v>
      </c>
      <c r="BU34" s="2">
        <f t="shared" si="16"/>
        <v>111.864</v>
      </c>
      <c r="BV34" s="2">
        <f t="shared" si="17"/>
        <v>110.881</v>
      </c>
      <c r="BW34" s="2" t="str">
        <f t="shared" si="18"/>
        <v/>
      </c>
      <c r="BX34" s="2">
        <f t="shared" si="19"/>
        <v>113.69499999999999</v>
      </c>
      <c r="BY34" s="2">
        <f t="shared" si="20"/>
        <v>115.102</v>
      </c>
      <c r="BZ34" s="2">
        <f t="shared" si="21"/>
        <v>115.39</v>
      </c>
      <c r="CA34" s="2">
        <f t="shared" si="22"/>
        <v>119.797</v>
      </c>
      <c r="CB34" s="2">
        <f t="shared" si="23"/>
        <v>116.542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109.95004061913698</v>
      </c>
      <c r="DL34" s="2">
        <f t="shared" si="41"/>
        <v>111.51706276276279</v>
      </c>
      <c r="DM34" s="2">
        <f t="shared" si="41"/>
        <v>111.49696509464931</v>
      </c>
      <c r="DN34" s="2">
        <f t="shared" si="41"/>
        <v>112.27757382739213</v>
      </c>
      <c r="DO34" s="2">
        <f t="shared" si="41"/>
        <v>111.44875106685632</v>
      </c>
      <c r="DP34" s="2">
        <f t="shared" si="41"/>
        <v>108.09352821242298</v>
      </c>
      <c r="DQ34" s="2">
        <f t="shared" si="41"/>
        <v>111.29279176788123</v>
      </c>
      <c r="DR34" s="2">
        <f t="shared" si="41"/>
        <v>110.61226698763545</v>
      </c>
      <c r="DS34" s="2">
        <f t="shared" si="41"/>
        <v>109.90597647058819</v>
      </c>
      <c r="DT34" s="2">
        <f t="shared" si="41"/>
        <v>113.23999776919773</v>
      </c>
      <c r="DU34" s="2">
        <f t="shared" si="41"/>
        <v>114.46963809523811</v>
      </c>
      <c r="DV34" s="2">
        <f t="shared" si="41"/>
        <v>114.08545495495494</v>
      </c>
      <c r="DW34" s="2">
        <f t="shared" si="41"/>
        <v>118.56429406207825</v>
      </c>
      <c r="DX34" s="2">
        <f t="shared" si="41"/>
        <v>115.21965765765766</v>
      </c>
      <c r="DY34" s="2">
        <f t="shared" si="41"/>
        <v>115.01120934371527</v>
      </c>
      <c r="EA34" s="2">
        <f t="shared" si="42"/>
        <v>115.4013425567661</v>
      </c>
      <c r="EB34" s="2">
        <f t="shared" si="42"/>
        <v>112.68535276825087</v>
      </c>
      <c r="EC34" s="2">
        <f t="shared" si="42"/>
        <v>114.01664034546573</v>
      </c>
      <c r="ED34" s="2">
        <f t="shared" si="42"/>
        <v>112.86832899446617</v>
      </c>
      <c r="EE34" s="2">
        <f t="shared" si="42"/>
        <v>115.10375670971878</v>
      </c>
      <c r="EF34" s="2">
        <f t="shared" si="42"/>
        <v>111.4321339706155</v>
      </c>
      <c r="EG34" s="2">
        <f t="shared" si="42"/>
        <v>110.07989780681746</v>
      </c>
      <c r="EH34" s="2">
        <f t="shared" si="42"/>
        <v>110.19204932155931</v>
      </c>
      <c r="EI34" s="2">
        <f t="shared" si="42"/>
        <v>112.96838020411209</v>
      </c>
      <c r="EJ34" s="2">
        <f t="shared" si="42"/>
        <v>116.16716894443448</v>
      </c>
      <c r="EK34" s="2">
        <f t="shared" si="42"/>
        <v>120.40880531235365</v>
      </c>
      <c r="EL34" s="2">
        <f t="shared" si="42"/>
        <v>120.99592813455659</v>
      </c>
      <c r="EM34" s="2">
        <f t="shared" si="42"/>
        <v>124.5570531515724</v>
      </c>
      <c r="EN34" s="2">
        <f t="shared" si="42"/>
        <v>121.23489685099449</v>
      </c>
      <c r="EO34" s="2">
        <f t="shared" si="42"/>
        <v>121.44028662565503</v>
      </c>
      <c r="EQ34" s="2">
        <f t="shared" si="43"/>
        <v>116.85587770422815</v>
      </c>
      <c r="ER34" s="2">
        <f t="shared" si="43"/>
        <v>113.05468865063303</v>
      </c>
      <c r="ES34" s="2">
        <f t="shared" si="43"/>
        <v>113.32453624496571</v>
      </c>
      <c r="ET34" s="2">
        <f t="shared" si="43"/>
        <v>112.60283878026466</v>
      </c>
      <c r="EU34" s="2">
        <f t="shared" si="43"/>
        <v>112.5827761613974</v>
      </c>
      <c r="EV34" s="2">
        <f t="shared" si="43"/>
        <v>112.88119985452616</v>
      </c>
      <c r="EW34" s="2">
        <f t="shared" si="43"/>
        <v>112.64120236389071</v>
      </c>
      <c r="EX34" s="2">
        <f t="shared" si="43"/>
        <v>111.35837137372012</v>
      </c>
      <c r="EY34" s="2">
        <f t="shared" si="43"/>
        <v>113.32505403205197</v>
      </c>
      <c r="EZ34" s="2">
        <f t="shared" si="43"/>
        <v>116.34685063270177</v>
      </c>
      <c r="FA34" s="2">
        <f t="shared" si="43"/>
        <v>119.06012883385664</v>
      </c>
      <c r="FB34" s="2">
        <f t="shared" si="43"/>
        <v>121.3116257737278</v>
      </c>
      <c r="FC34" s="2">
        <f t="shared" si="43"/>
        <v>123.97690091233493</v>
      </c>
      <c r="FD34" s="2">
        <f t="shared" si="43"/>
        <v>123.09834439499667</v>
      </c>
      <c r="FE34" s="2">
        <f t="shared" si="43"/>
        <v>125.41152968091252</v>
      </c>
      <c r="FG34" s="2">
        <f t="shared" si="44"/>
        <v>4.206622741684031E-2</v>
      </c>
      <c r="FH34" s="2">
        <f t="shared" si="44"/>
        <v>3.733097423924428E-2</v>
      </c>
      <c r="FI34" s="2">
        <f t="shared" si="44"/>
        <v>3.6454501684504745E-2</v>
      </c>
      <c r="FJ34" s="2">
        <f t="shared" si="44"/>
        <v>4.620403879819119E-2</v>
      </c>
      <c r="FK34" s="2">
        <f t="shared" si="44"/>
        <v>4.0600573496244088E-2</v>
      </c>
      <c r="FL34" s="2">
        <f t="shared" si="44"/>
        <v>3.8049597105571896E-2</v>
      </c>
      <c r="FM34" s="2">
        <f t="shared" si="44"/>
        <v>4.1061178944784033E-2</v>
      </c>
      <c r="FN34" s="2">
        <f t="shared" si="44"/>
        <v>3.9825204897294381E-2</v>
      </c>
      <c r="FO34" s="2">
        <f t="shared" si="44"/>
        <v>3.6169958340736323E-2</v>
      </c>
      <c r="FP34" s="2">
        <f t="shared" si="44"/>
        <v>3.8317619206221891E-2</v>
      </c>
      <c r="FQ34" s="2">
        <f t="shared" si="44"/>
        <v>3.7889128828846215E-2</v>
      </c>
      <c r="FR34" s="2">
        <f t="shared" si="44"/>
        <v>3.5699398202604891E-2</v>
      </c>
      <c r="FS34" s="2">
        <f t="shared" si="44"/>
        <v>3.9842056337615638E-2</v>
      </c>
      <c r="FT34" s="2">
        <f t="shared" si="44"/>
        <v>3.5779771195666381E-2</v>
      </c>
      <c r="FU34" s="2">
        <f t="shared" si="44"/>
        <v>3.3114762160011149E-2</v>
      </c>
      <c r="FW34" s="2">
        <f t="shared" si="53"/>
        <v>5.3348001892929225E-6</v>
      </c>
      <c r="FX34" s="2">
        <f t="shared" si="45"/>
        <v>6.9881857262215003E-6</v>
      </c>
      <c r="FY34" s="2">
        <f t="shared" si="45"/>
        <v>7.114879117775356E-6</v>
      </c>
      <c r="FZ34" s="2">
        <f t="shared" si="45"/>
        <v>6.6075426032211191E-6</v>
      </c>
      <c r="GA34" s="2">
        <f t="shared" si="45"/>
        <v>6.0709017699981704E-6</v>
      </c>
      <c r="GB34" s="2">
        <f t="shared" si="45"/>
        <v>5.7986138647333596E-6</v>
      </c>
      <c r="GC34" s="2">
        <f t="shared" si="45"/>
        <v>5.9793004197373469E-6</v>
      </c>
      <c r="GD34" s="2">
        <f t="shared" si="45"/>
        <v>6.2443143469687904E-6</v>
      </c>
      <c r="GE34" s="2">
        <f t="shared" si="45"/>
        <v>6.8902698296778818E-6</v>
      </c>
      <c r="GF34" s="2">
        <f t="shared" si="45"/>
        <v>6.946590191476912E-6</v>
      </c>
      <c r="GG34" s="2">
        <f t="shared" si="45"/>
        <v>6.6910927469075271E-6</v>
      </c>
      <c r="GH34" s="2">
        <f t="shared" si="45"/>
        <v>5.8210315729240888E-6</v>
      </c>
      <c r="GI34" s="2">
        <f t="shared" si="45"/>
        <v>5.2296104918622854E-6</v>
      </c>
      <c r="GJ34" s="2">
        <f t="shared" si="45"/>
        <v>3.8878316105852171E-6</v>
      </c>
      <c r="GK34" s="2">
        <f t="shared" si="45"/>
        <v>3.599338240116477E-6</v>
      </c>
      <c r="GM34" s="86">
        <f t="shared" si="54"/>
        <v>1.6712003208990501E-12</v>
      </c>
      <c r="GN34" s="86">
        <f t="shared" si="46"/>
        <v>1.2784272446641646E-14</v>
      </c>
      <c r="GO34" s="86">
        <f t="shared" si="46"/>
        <v>1.9208183171223585E-14</v>
      </c>
      <c r="GP34" s="86">
        <f t="shared" si="46"/>
        <v>1.2397087616699055E-11</v>
      </c>
      <c r="GQ34" s="86">
        <f t="shared" si="46"/>
        <v>1.118151102322646E-13</v>
      </c>
      <c r="GR34" s="86">
        <f t="shared" si="46"/>
        <v>3.6959176525696413E-14</v>
      </c>
      <c r="GS34" s="86">
        <f t="shared" si="46"/>
        <v>7.0045222826208619E-13</v>
      </c>
      <c r="GT34" s="86">
        <f t="shared" si="46"/>
        <v>9.4336577747392453E-14</v>
      </c>
      <c r="GU34" s="86">
        <f t="shared" si="46"/>
        <v>8.1970788131547028E-16</v>
      </c>
      <c r="GV34" s="86">
        <f t="shared" si="46"/>
        <v>1.2118824030826917E-14</v>
      </c>
      <c r="GW34" s="86">
        <f t="shared" si="46"/>
        <v>4.2366734798670829E-15</v>
      </c>
      <c r="GX34" s="86">
        <f t="shared" si="46"/>
        <v>4.1079821859667141E-15</v>
      </c>
      <c r="GY34" s="86">
        <f t="shared" si="46"/>
        <v>3.786513189880177E-13</v>
      </c>
      <c r="GZ34" s="86">
        <f t="shared" si="46"/>
        <v>2.7004944117825584E-15</v>
      </c>
      <c r="HA34" s="86">
        <f t="shared" si="46"/>
        <v>3.1588769386855366E-20</v>
      </c>
      <c r="HC34" s="86">
        <f t="shared" si="58"/>
        <v>1.0302953580303039E-27</v>
      </c>
      <c r="HD34" s="86">
        <f t="shared" si="47"/>
        <v>5.3889491764465217E-29</v>
      </c>
      <c r="HE34" s="86">
        <f t="shared" si="47"/>
        <v>3.9758860598409643E-32</v>
      </c>
      <c r="HF34" s="86">
        <f t="shared" si="47"/>
        <v>1.2629985517465394E-32</v>
      </c>
      <c r="HG34" s="86">
        <f t="shared" si="47"/>
        <v>4.6312358894740471E-31</v>
      </c>
      <c r="HH34" s="86">
        <f t="shared" si="47"/>
        <v>4.7831446194195681E-36</v>
      </c>
      <c r="HI34" s="86">
        <f t="shared" si="47"/>
        <v>2.0704951384051982E-32</v>
      </c>
      <c r="HJ34" s="86">
        <f t="shared" si="47"/>
        <v>9.7582614474410481E-32</v>
      </c>
      <c r="HK34" s="86">
        <f t="shared" si="47"/>
        <v>1.0010207825568011E-37</v>
      </c>
      <c r="HL34" s="86">
        <f t="shared" si="47"/>
        <v>3.1250550436854893E-37</v>
      </c>
      <c r="HM34" s="86">
        <f t="shared" si="47"/>
        <v>1.0577808923175868E-35</v>
      </c>
      <c r="HN34" s="86">
        <f t="shared" si="47"/>
        <v>2.6526745717327971E-36</v>
      </c>
      <c r="HO34" s="86">
        <f t="shared" si="47"/>
        <v>8.1810911443394319E-33</v>
      </c>
      <c r="HP34" s="86">
        <f t="shared" si="47"/>
        <v>9.6564691681457256E-34</v>
      </c>
      <c r="HQ34" s="86">
        <f t="shared" si="47"/>
        <v>2.0423727786001547E-44</v>
      </c>
      <c r="HS34" s="86">
        <f t="shared" si="55"/>
        <v>4.577858610922731E-130</v>
      </c>
      <c r="HT34" s="86">
        <f t="shared" si="48"/>
        <v>1.4543834107664376E-133</v>
      </c>
      <c r="HU34" s="86">
        <f t="shared" si="48"/>
        <v>1.1362295153826447E-147</v>
      </c>
      <c r="HV34" s="86">
        <f t="shared" si="48"/>
        <v>2.1652750920514462E-153</v>
      </c>
      <c r="HW34" s="86">
        <f t="shared" si="48"/>
        <v>3.4624866976129099E-147</v>
      </c>
      <c r="HX34" s="86">
        <f t="shared" si="48"/>
        <v>2.3480787861187239E-171</v>
      </c>
      <c r="HY34" s="86">
        <f t="shared" si="48"/>
        <v>1.9233738716292353E-153</v>
      </c>
      <c r="HZ34" s="86">
        <f t="shared" si="48"/>
        <v>8.8600515151595936E-151</v>
      </c>
      <c r="IA34" s="86">
        <f t="shared" si="48"/>
        <v>3.9598664188858348E-181</v>
      </c>
      <c r="IB34" s="86">
        <f t="shared" si="48"/>
        <v>6.111072336800077E-178</v>
      </c>
      <c r="IC34" s="86">
        <f t="shared" si="48"/>
        <v>6.5844155807656869E-170</v>
      </c>
      <c r="ID34" s="86">
        <f t="shared" si="48"/>
        <v>4.8488974099030679E-174</v>
      </c>
      <c r="IE34" s="86">
        <f t="shared" si="48"/>
        <v>7.3363876395976392E-155</v>
      </c>
      <c r="IF34" s="86">
        <f t="shared" si="48"/>
        <v>2.9748327471120687E-100</v>
      </c>
      <c r="IG34" s="86">
        <f t="shared" si="48"/>
        <v>4.5826953790082375E-77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5.7554344932791957E-202</v>
      </c>
      <c r="IY34" s="86">
        <f t="shared" si="57"/>
        <v>1.6712003208990511E-12</v>
      </c>
      <c r="IZ34" s="86">
        <f t="shared" si="50"/>
        <v>1.27842724466417E-14</v>
      </c>
      <c r="JA34" s="86">
        <f t="shared" si="50"/>
        <v>1.9208183171223585E-14</v>
      </c>
      <c r="JB34" s="86">
        <f t="shared" si="50"/>
        <v>1.2397087616699055E-11</v>
      </c>
      <c r="JC34" s="86">
        <f t="shared" si="50"/>
        <v>1.118151102322646E-13</v>
      </c>
      <c r="JD34" s="86">
        <f t="shared" si="50"/>
        <v>3.6959176525696413E-14</v>
      </c>
      <c r="JE34" s="86">
        <f t="shared" si="50"/>
        <v>7.0045222826208619E-13</v>
      </c>
      <c r="JF34" s="86">
        <f t="shared" si="50"/>
        <v>9.4336577747392453E-14</v>
      </c>
      <c r="JG34" s="86">
        <f t="shared" si="50"/>
        <v>8.1970788131547028E-16</v>
      </c>
      <c r="JH34" s="86">
        <f t="shared" si="50"/>
        <v>1.2118824030826917E-14</v>
      </c>
      <c r="JI34" s="86">
        <f t="shared" si="50"/>
        <v>4.2366734798670829E-15</v>
      </c>
      <c r="JJ34" s="86">
        <f t="shared" si="50"/>
        <v>4.1079821859667141E-15</v>
      </c>
      <c r="JK34" s="86">
        <f t="shared" si="50"/>
        <v>3.786513189880177E-13</v>
      </c>
      <c r="JL34" s="86">
        <f t="shared" si="50"/>
        <v>2.7004944117825584E-15</v>
      </c>
      <c r="JM34" s="86">
        <f t="shared" si="50"/>
        <v>3.1588769386855366E-20</v>
      </c>
    </row>
    <row r="35" spans="2:273" x14ac:dyDescent="0.25">
      <c r="B35" s="2">
        <v>8</v>
      </c>
      <c r="C35" s="37">
        <v>113.08499999999999</v>
      </c>
      <c r="D35" s="37">
        <v>113.78</v>
      </c>
      <c r="E35" s="37">
        <v>112.136</v>
      </c>
      <c r="F35" s="37">
        <v>111.729</v>
      </c>
      <c r="G35" s="37">
        <v>112</v>
      </c>
      <c r="H35" s="37">
        <v>110.983</v>
      </c>
      <c r="I35" s="37">
        <v>113.864</v>
      </c>
      <c r="J35" s="37">
        <v>110.441</v>
      </c>
      <c r="K35" s="37">
        <v>111.864</v>
      </c>
      <c r="L35" s="37">
        <v>116.64400000000001</v>
      </c>
      <c r="M35" s="37">
        <v>115.42400000000001</v>
      </c>
      <c r="N35" s="37">
        <v>116.627</v>
      </c>
      <c r="O35" s="37">
        <v>117.322</v>
      </c>
      <c r="P35" s="37">
        <v>117.102</v>
      </c>
      <c r="Q35" s="37">
        <v>119.458</v>
      </c>
      <c r="S35" s="4">
        <f t="shared" si="7"/>
        <v>110.56017517353436</v>
      </c>
      <c r="T35" s="4">
        <f t="shared" si="7"/>
        <v>111.74894070990592</v>
      </c>
      <c r="U35" s="4">
        <f t="shared" si="7"/>
        <v>111.80414318574503</v>
      </c>
      <c r="V35" s="4">
        <f t="shared" si="7"/>
        <v>112.44848231426303</v>
      </c>
      <c r="W35" s="4">
        <f t="shared" si="7"/>
        <v>111.90808088637263</v>
      </c>
      <c r="X35" s="4">
        <f t="shared" si="7"/>
        <v>108.48860853179582</v>
      </c>
      <c r="Y35" s="4">
        <f t="shared" si="7"/>
        <v>111.43664019441417</v>
      </c>
      <c r="Z35" s="4">
        <f t="shared" si="7"/>
        <v>110.81418292334583</v>
      </c>
      <c r="AA35" s="4">
        <f t="shared" si="7"/>
        <v>110.23791306189636</v>
      </c>
      <c r="AB35" s="4">
        <f t="shared" si="7"/>
        <v>113.56014777423736</v>
      </c>
      <c r="AC35" s="4">
        <f t="shared" si="7"/>
        <v>114.98766173496266</v>
      </c>
      <c r="AD35" s="4">
        <f t="shared" si="7"/>
        <v>114.61166316645134</v>
      </c>
      <c r="AE35" s="4">
        <f t="shared" si="7"/>
        <v>119.01759215663461</v>
      </c>
      <c r="AF35" s="4">
        <f t="shared" si="7"/>
        <v>115.73627588385695</v>
      </c>
      <c r="AG35" s="4" t="e">
        <f t="shared" si="7"/>
        <v>#N/A</v>
      </c>
      <c r="AI35" s="4">
        <f t="shared" si="8"/>
        <v>2.5248248264656326</v>
      </c>
      <c r="AJ35" s="4">
        <f t="shared" si="8"/>
        <v>2.0310592900940776</v>
      </c>
      <c r="AK35" s="4">
        <f t="shared" si="8"/>
        <v>0.33185681425496227</v>
      </c>
      <c r="AL35" s="4">
        <f t="shared" si="8"/>
        <v>-0.71948231426303266</v>
      </c>
      <c r="AM35" s="4">
        <f t="shared" si="8"/>
        <v>9.1919113627369597E-2</v>
      </c>
      <c r="AN35" s="4">
        <f t="shared" si="8"/>
        <v>2.494391468204185</v>
      </c>
      <c r="AO35" s="4">
        <f t="shared" si="8"/>
        <v>2.4273598055858372</v>
      </c>
      <c r="AP35" s="4">
        <f t="shared" si="8"/>
        <v>-0.37318292334582281</v>
      </c>
      <c r="AQ35" s="4">
        <f t="shared" si="8"/>
        <v>1.62608693810364</v>
      </c>
      <c r="AR35" s="4">
        <f t="shared" si="8"/>
        <v>3.0838522257626408</v>
      </c>
      <c r="AS35" s="4">
        <f t="shared" si="8"/>
        <v>0.43633826503734952</v>
      </c>
      <c r="AT35" s="4">
        <f t="shared" si="8"/>
        <v>2.015336833548659</v>
      </c>
      <c r="AU35" s="4">
        <f t="shared" si="8"/>
        <v>-1.6955921566346035</v>
      </c>
      <c r="AV35" s="4">
        <f t="shared" si="8"/>
        <v>1.3657241161430562</v>
      </c>
      <c r="AW35" s="4">
        <f t="shared" si="8"/>
        <v>0</v>
      </c>
      <c r="AY35" s="2">
        <f t="shared" si="51"/>
        <v>110.56017516762752</v>
      </c>
      <c r="AZ35" s="2">
        <f t="shared" si="9"/>
        <v>111.74894070984753</v>
      </c>
      <c r="BA35" s="2">
        <f t="shared" si="9"/>
        <v>111.80414318566075</v>
      </c>
      <c r="BB35" s="2">
        <f t="shared" si="9"/>
        <v>112.44848227789792</v>
      </c>
      <c r="BC35" s="2">
        <f t="shared" si="9"/>
        <v>111.90808088592442</v>
      </c>
      <c r="BD35" s="2">
        <f t="shared" si="9"/>
        <v>108.48860853164157</v>
      </c>
      <c r="BE35" s="2">
        <f t="shared" si="9"/>
        <v>111.43664019187861</v>
      </c>
      <c r="BF35" s="2">
        <f t="shared" si="9"/>
        <v>110.81418292296981</v>
      </c>
      <c r="BG35" s="2">
        <f t="shared" si="9"/>
        <v>110.23791306189213</v>
      </c>
      <c r="BH35" s="2">
        <f t="shared" si="9"/>
        <v>113.56014777418315</v>
      </c>
      <c r="BI35" s="2">
        <f t="shared" si="9"/>
        <v>114.98766173494195</v>
      </c>
      <c r="BJ35" s="2">
        <f t="shared" si="9"/>
        <v>114.61166316643309</v>
      </c>
      <c r="BK35" s="2">
        <f t="shared" si="9"/>
        <v>119.01759215520336</v>
      </c>
      <c r="BL35" s="2">
        <f t="shared" si="9"/>
        <v>115.73627588384451</v>
      </c>
      <c r="BM35" s="2" t="e">
        <f t="shared" si="9"/>
        <v>#N/A</v>
      </c>
      <c r="BO35" s="2">
        <f t="shared" si="10"/>
        <v>113.08499999999999</v>
      </c>
      <c r="BP35" s="2">
        <f t="shared" si="11"/>
        <v>113.78</v>
      </c>
      <c r="BQ35" s="2">
        <f t="shared" si="12"/>
        <v>112.136</v>
      </c>
      <c r="BR35" s="2">
        <f t="shared" si="13"/>
        <v>111.729</v>
      </c>
      <c r="BS35" s="2">
        <f t="shared" si="14"/>
        <v>112</v>
      </c>
      <c r="BT35" s="2">
        <f t="shared" si="15"/>
        <v>110.983</v>
      </c>
      <c r="BU35" s="2">
        <f t="shared" si="16"/>
        <v>113.864</v>
      </c>
      <c r="BV35" s="2">
        <f t="shared" si="17"/>
        <v>110.441</v>
      </c>
      <c r="BW35" s="2">
        <f t="shared" si="18"/>
        <v>111.864</v>
      </c>
      <c r="BX35" s="2">
        <f t="shared" si="19"/>
        <v>116.64400000000001</v>
      </c>
      <c r="BY35" s="2">
        <f t="shared" si="20"/>
        <v>115.42400000000001</v>
      </c>
      <c r="BZ35" s="2">
        <f t="shared" si="21"/>
        <v>116.627</v>
      </c>
      <c r="CA35" s="2">
        <f t="shared" si="22"/>
        <v>117.322</v>
      </c>
      <c r="CB35" s="2">
        <f t="shared" si="23"/>
        <v>117.102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110.33127279549721</v>
      </c>
      <c r="DL35" s="2">
        <f t="shared" si="41"/>
        <v>111.7119663663664</v>
      </c>
      <c r="DM35" s="2">
        <f t="shared" si="41"/>
        <v>111.71605492942336</v>
      </c>
      <c r="DN35" s="2">
        <f t="shared" si="41"/>
        <v>112.42977392120076</v>
      </c>
      <c r="DO35" s="2">
        <f t="shared" si="41"/>
        <v>111.76429018492175</v>
      </c>
      <c r="DP35" s="2">
        <f t="shared" si="41"/>
        <v>108.36305263157898</v>
      </c>
      <c r="DQ35" s="2">
        <f t="shared" si="41"/>
        <v>111.50140371120106</v>
      </c>
      <c r="DR35" s="2">
        <f t="shared" si="41"/>
        <v>110.84366232629394</v>
      </c>
      <c r="DS35" s="2">
        <f t="shared" si="41"/>
        <v>110.12814761904757</v>
      </c>
      <c r="DT35" s="2">
        <f t="shared" si="41"/>
        <v>113.44964268554264</v>
      </c>
      <c r="DU35" s="2">
        <f t="shared" si="41"/>
        <v>114.75800560224091</v>
      </c>
      <c r="DV35" s="2">
        <f t="shared" si="41"/>
        <v>114.35627657657656</v>
      </c>
      <c r="DW35" s="2">
        <f t="shared" si="41"/>
        <v>118.77053313090416</v>
      </c>
      <c r="DX35" s="2">
        <f t="shared" si="41"/>
        <v>115.51555341055341</v>
      </c>
      <c r="DY35" s="2">
        <f t="shared" si="41"/>
        <v>115.32531123470525</v>
      </c>
      <c r="EA35" s="2">
        <f t="shared" si="42"/>
        <v>115.31391571632216</v>
      </c>
      <c r="EB35" s="2">
        <f t="shared" si="42"/>
        <v>112.61844928956396</v>
      </c>
      <c r="EC35" s="2">
        <f t="shared" si="42"/>
        <v>113.92771276989509</v>
      </c>
      <c r="ED35" s="2">
        <f t="shared" si="42"/>
        <v>112.80073770819271</v>
      </c>
      <c r="EE35" s="2">
        <f t="shared" si="42"/>
        <v>115.00728757900522</v>
      </c>
      <c r="EF35" s="2">
        <f t="shared" si="42"/>
        <v>111.38333045172232</v>
      </c>
      <c r="EG35" s="2">
        <f t="shared" si="42"/>
        <v>110.05687076852138</v>
      </c>
      <c r="EH35" s="2">
        <f t="shared" si="42"/>
        <v>110.16579845358602</v>
      </c>
      <c r="EI35" s="2">
        <f t="shared" si="42"/>
        <v>112.90542949826816</v>
      </c>
      <c r="EJ35" s="2">
        <f t="shared" si="42"/>
        <v>116.08950323682794</v>
      </c>
      <c r="EK35" s="2">
        <f t="shared" si="42"/>
        <v>120.30639066517062</v>
      </c>
      <c r="EL35" s="2">
        <f t="shared" si="42"/>
        <v>120.90304587155966</v>
      </c>
      <c r="EM35" s="2">
        <f t="shared" si="42"/>
        <v>124.44769062491564</v>
      </c>
      <c r="EN35" s="2">
        <f t="shared" si="42"/>
        <v>121.16089360835113</v>
      </c>
      <c r="EO35" s="2">
        <f t="shared" si="42"/>
        <v>121.39528193861275</v>
      </c>
      <c r="EQ35" s="2">
        <f t="shared" si="43"/>
        <v>116.7527670713983</v>
      </c>
      <c r="ER35" s="2">
        <f t="shared" si="43"/>
        <v>112.98372187881772</v>
      </c>
      <c r="ES35" s="2">
        <f t="shared" si="43"/>
        <v>113.2431114569349</v>
      </c>
      <c r="ET35" s="2">
        <f t="shared" si="43"/>
        <v>112.53809798882533</v>
      </c>
      <c r="EU35" s="2">
        <f t="shared" si="43"/>
        <v>112.51384339552305</v>
      </c>
      <c r="EV35" s="2">
        <f t="shared" si="43"/>
        <v>112.81681622485182</v>
      </c>
      <c r="EW35" s="2">
        <f t="shared" si="43"/>
        <v>112.59017931595626</v>
      </c>
      <c r="EX35" s="2">
        <f t="shared" si="43"/>
        <v>111.31936921928326</v>
      </c>
      <c r="EY35" s="2">
        <f t="shared" si="43"/>
        <v>113.25822915818669</v>
      </c>
      <c r="EZ35" s="2">
        <f t="shared" si="43"/>
        <v>116.26721781376899</v>
      </c>
      <c r="FA35" s="2">
        <f t="shared" si="43"/>
        <v>118.97232497056784</v>
      </c>
      <c r="FB35" s="2">
        <f t="shared" si="43"/>
        <v>121.2153743917353</v>
      </c>
      <c r="FC35" s="2">
        <f t="shared" si="43"/>
        <v>123.87367679064123</v>
      </c>
      <c r="FD35" s="2">
        <f t="shared" si="43"/>
        <v>123.00468518814088</v>
      </c>
      <c r="FE35" s="2">
        <f t="shared" si="43"/>
        <v>125.31896109520392</v>
      </c>
      <c r="FG35" s="2">
        <f t="shared" si="44"/>
        <v>4.5938261926887138E-2</v>
      </c>
      <c r="FH35" s="2">
        <f t="shared" si="44"/>
        <v>4.0785704478982256E-2</v>
      </c>
      <c r="FI35" s="2">
        <f t="shared" si="44"/>
        <v>3.9831476374243988E-2</v>
      </c>
      <c r="FJ35" s="2">
        <f t="shared" si="44"/>
        <v>5.0436889485546928E-2</v>
      </c>
      <c r="FK35" s="2">
        <f t="shared" si="44"/>
        <v>4.4343945247791623E-2</v>
      </c>
      <c r="FL35" s="2">
        <f t="shared" si="44"/>
        <v>4.1567959427742024E-2</v>
      </c>
      <c r="FM35" s="2">
        <f t="shared" si="44"/>
        <v>4.4845033440802366E-2</v>
      </c>
      <c r="FN35" s="2">
        <f t="shared" si="44"/>
        <v>4.3500329081465956E-2</v>
      </c>
      <c r="FO35" s="2">
        <f t="shared" si="44"/>
        <v>3.9521655419760902E-2</v>
      </c>
      <c r="FP35" s="2">
        <f t="shared" si="44"/>
        <v>4.1859686480010636E-2</v>
      </c>
      <c r="FQ35" s="2">
        <f t="shared" si="44"/>
        <v>4.1393291497613768E-2</v>
      </c>
      <c r="FR35" s="2">
        <f t="shared" si="44"/>
        <v>3.9009255538401379E-2</v>
      </c>
      <c r="FS35" s="2">
        <f t="shared" si="44"/>
        <v>4.3518665113979241E-2</v>
      </c>
      <c r="FT35" s="2">
        <f t="shared" si="44"/>
        <v>3.9096778160396736E-2</v>
      </c>
      <c r="FU35" s="2">
        <f t="shared" si="44"/>
        <v>3.619398024994875E-2</v>
      </c>
      <c r="FW35" s="2">
        <f t="shared" si="53"/>
        <v>5.8494890776555812E-6</v>
      </c>
      <c r="FX35" s="2">
        <f t="shared" si="45"/>
        <v>7.6623881133609606E-6</v>
      </c>
      <c r="FY35" s="2">
        <f t="shared" si="45"/>
        <v>7.8013044657802247E-6</v>
      </c>
      <c r="FZ35" s="2">
        <f t="shared" si="45"/>
        <v>7.2450217759351853E-6</v>
      </c>
      <c r="GA35" s="2">
        <f t="shared" si="45"/>
        <v>6.6566075228907872E-6</v>
      </c>
      <c r="GB35" s="2">
        <f t="shared" si="45"/>
        <v>6.3580501135873741E-6</v>
      </c>
      <c r="GC35" s="2">
        <f t="shared" si="45"/>
        <v>6.5561687563608324E-6</v>
      </c>
      <c r="GD35" s="2">
        <f t="shared" si="45"/>
        <v>6.8467504065577696E-6</v>
      </c>
      <c r="GE35" s="2">
        <f t="shared" si="45"/>
        <v>7.5550256115001242E-6</v>
      </c>
      <c r="GF35" s="2">
        <f t="shared" si="45"/>
        <v>7.6167795777728451E-6</v>
      </c>
      <c r="GG35" s="2">
        <f t="shared" si="45"/>
        <v>7.3366325692326792E-6</v>
      </c>
      <c r="GH35" s="2">
        <f t="shared" si="45"/>
        <v>6.3826306142702153E-6</v>
      </c>
      <c r="GI35" s="2">
        <f t="shared" si="45"/>
        <v>5.7341509855206716E-6</v>
      </c>
      <c r="GJ35" s="2">
        <f t="shared" si="45"/>
        <v>4.2629209922997228E-6</v>
      </c>
      <c r="GK35" s="2">
        <f t="shared" si="45"/>
        <v>3.9465945303469149E-6</v>
      </c>
      <c r="GM35" s="86">
        <f t="shared" si="54"/>
        <v>4.3558623721253965E-12</v>
      </c>
      <c r="GN35" s="86">
        <f t="shared" si="46"/>
        <v>4.0193731571082266E-14</v>
      </c>
      <c r="GO35" s="86">
        <f t="shared" si="46"/>
        <v>5.8765879908136664E-14</v>
      </c>
      <c r="GP35" s="86">
        <f t="shared" si="46"/>
        <v>3.0233066318601687E-11</v>
      </c>
      <c r="GQ35" s="86">
        <f t="shared" si="46"/>
        <v>3.2727381728734738E-13</v>
      </c>
      <c r="GR35" s="86">
        <f t="shared" si="46"/>
        <v>1.1136871638303155E-13</v>
      </c>
      <c r="GS35" s="86">
        <f t="shared" si="46"/>
        <v>1.887397666675105E-12</v>
      </c>
      <c r="GT35" s="86">
        <f t="shared" si="46"/>
        <v>2.7646589460995662E-13</v>
      </c>
      <c r="GU35" s="86">
        <f t="shared" si="46"/>
        <v>2.8922215628461869E-15</v>
      </c>
      <c r="GV35" s="86">
        <f t="shared" si="46"/>
        <v>3.8563262888144763E-14</v>
      </c>
      <c r="GW35" s="86">
        <f t="shared" si="46"/>
        <v>1.4100722694419644E-14</v>
      </c>
      <c r="GX35" s="86">
        <f t="shared" si="46"/>
        <v>1.3389352500565852E-14</v>
      </c>
      <c r="GY35" s="86">
        <f t="shared" si="46"/>
        <v>1.0398747757603991E-12</v>
      </c>
      <c r="GZ35" s="86">
        <f t="shared" si="46"/>
        <v>8.9806293326230085E-15</v>
      </c>
      <c r="HA35" s="86">
        <f t="shared" si="46"/>
        <v>1.7141249473411495E-19</v>
      </c>
      <c r="HC35" s="86">
        <f t="shared" si="58"/>
        <v>5.2762483303150087E-27</v>
      </c>
      <c r="HD35" s="86">
        <f t="shared" si="47"/>
        <v>3.018097775144385E-28</v>
      </c>
      <c r="HE35" s="86">
        <f t="shared" si="47"/>
        <v>2.692166766208454E-31</v>
      </c>
      <c r="HF35" s="86">
        <f t="shared" si="47"/>
        <v>9.05209973808674E-32</v>
      </c>
      <c r="HG35" s="86">
        <f t="shared" si="47"/>
        <v>2.9943827748362843E-30</v>
      </c>
      <c r="HH35" s="86">
        <f t="shared" si="47"/>
        <v>4.1866064301739754E-35</v>
      </c>
      <c r="HI35" s="86">
        <f t="shared" si="47"/>
        <v>1.4373603671386128E-31</v>
      </c>
      <c r="HJ35" s="86">
        <f t="shared" si="47"/>
        <v>6.5997290220842453E-31</v>
      </c>
      <c r="HK35" s="86">
        <f t="shared" si="47"/>
        <v>1.0055366820704522E-36</v>
      </c>
      <c r="HL35" s="86">
        <f t="shared" si="47"/>
        <v>3.0389942008689404E-36</v>
      </c>
      <c r="HM35" s="86">
        <f t="shared" si="47"/>
        <v>9.2809028507767902E-35</v>
      </c>
      <c r="HN35" s="86">
        <f t="shared" si="47"/>
        <v>2.3671557516272333E-35</v>
      </c>
      <c r="HO35" s="86">
        <f t="shared" si="47"/>
        <v>5.720969863099641E-32</v>
      </c>
      <c r="HP35" s="86">
        <f t="shared" si="47"/>
        <v>7.1040701573299247E-33</v>
      </c>
      <c r="HQ35" s="86">
        <f t="shared" si="47"/>
        <v>3.1419681464289795E-43</v>
      </c>
      <c r="HS35" s="86">
        <f t="shared" si="55"/>
        <v>1.156684347299853E-127</v>
      </c>
      <c r="HT35" s="86">
        <f t="shared" si="48"/>
        <v>4.6888983184745536E-131</v>
      </c>
      <c r="HU35" s="86">
        <f t="shared" si="48"/>
        <v>6.8028723234330489E-145</v>
      </c>
      <c r="HV35" s="86">
        <f t="shared" si="48"/>
        <v>1.6892753723324172E-150</v>
      </c>
      <c r="HW35" s="86">
        <f t="shared" si="48"/>
        <v>1.9647001431633045E-144</v>
      </c>
      <c r="HX35" s="86">
        <f t="shared" si="48"/>
        <v>3.7124413393847207E-168</v>
      </c>
      <c r="HY35" s="86">
        <f t="shared" si="48"/>
        <v>1.3793204794291122E-150</v>
      </c>
      <c r="HZ35" s="86">
        <f t="shared" si="48"/>
        <v>5.8951464211289331E-148</v>
      </c>
      <c r="IA35" s="86">
        <f t="shared" si="48"/>
        <v>1.0348638692337664E-177</v>
      </c>
      <c r="IB35" s="86">
        <f t="shared" si="48"/>
        <v>1.4063129544464982E-174</v>
      </c>
      <c r="IC35" s="86">
        <f t="shared" si="48"/>
        <v>1.0552110262068279E-166</v>
      </c>
      <c r="ID35" s="86">
        <f t="shared" si="48"/>
        <v>8.4466107891117436E-171</v>
      </c>
      <c r="IE35" s="86">
        <f t="shared" si="48"/>
        <v>5.3290615091951007E-152</v>
      </c>
      <c r="IF35" s="86">
        <f t="shared" si="48"/>
        <v>1.8540608318062669E-98</v>
      </c>
      <c r="IG35" s="86">
        <f t="shared" si="48"/>
        <v>1.0740379880046542E-75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0</v>
      </c>
      <c r="IW35" s="86">
        <f t="shared" si="49"/>
        <v>4.8599150515778318E-199</v>
      </c>
      <c r="IY35" s="86">
        <f t="shared" si="57"/>
        <v>4.3558623721254021E-12</v>
      </c>
      <c r="IZ35" s="86">
        <f t="shared" si="50"/>
        <v>4.0193731571082569E-14</v>
      </c>
      <c r="JA35" s="86">
        <f t="shared" si="50"/>
        <v>5.8765879908136664E-14</v>
      </c>
      <c r="JB35" s="86">
        <f t="shared" si="50"/>
        <v>3.0233066318601687E-11</v>
      </c>
      <c r="JC35" s="86">
        <f t="shared" si="50"/>
        <v>3.2727381728734738E-13</v>
      </c>
      <c r="JD35" s="86">
        <f t="shared" si="50"/>
        <v>1.1136871638303155E-13</v>
      </c>
      <c r="JE35" s="86">
        <f t="shared" si="50"/>
        <v>1.887397666675105E-12</v>
      </c>
      <c r="JF35" s="86">
        <f t="shared" si="50"/>
        <v>2.7646589460995662E-13</v>
      </c>
      <c r="JG35" s="86">
        <f t="shared" si="50"/>
        <v>2.8922215628461869E-15</v>
      </c>
      <c r="JH35" s="86">
        <f t="shared" si="50"/>
        <v>3.8563262888144763E-14</v>
      </c>
      <c r="JI35" s="86">
        <f t="shared" si="50"/>
        <v>1.4100722694419644E-14</v>
      </c>
      <c r="JJ35" s="86">
        <f t="shared" si="50"/>
        <v>1.3389352500565852E-14</v>
      </c>
      <c r="JK35" s="86">
        <f t="shared" si="50"/>
        <v>1.0398747757603991E-12</v>
      </c>
      <c r="JL35" s="86">
        <f t="shared" si="50"/>
        <v>8.9806293326230085E-15</v>
      </c>
      <c r="JM35" s="86">
        <f t="shared" si="50"/>
        <v>1.7141249473411495E-19</v>
      </c>
    </row>
    <row r="36" spans="2:273" x14ac:dyDescent="0.25">
      <c r="B36" s="2">
        <v>9</v>
      </c>
      <c r="C36" s="37">
        <v>112.42400000000001</v>
      </c>
      <c r="D36" s="37">
        <v>111.881</v>
      </c>
      <c r="E36" s="37">
        <v>111.42400000000001</v>
      </c>
      <c r="F36" s="37">
        <v>111.746</v>
      </c>
      <c r="G36" s="37">
        <v>112.593</v>
      </c>
      <c r="H36" s="37">
        <v>109.81399999999999</v>
      </c>
      <c r="I36" s="37">
        <v>111.288</v>
      </c>
      <c r="J36" s="37">
        <v>110.898</v>
      </c>
      <c r="K36" s="37">
        <v>110.08499999999999</v>
      </c>
      <c r="L36" s="37">
        <v>113.932</v>
      </c>
      <c r="M36" s="37">
        <v>116.64400000000001</v>
      </c>
      <c r="N36" s="37">
        <v>115.627</v>
      </c>
      <c r="O36" s="37">
        <v>116.898</v>
      </c>
      <c r="P36" s="37">
        <v>116.407</v>
      </c>
      <c r="Q36" s="37">
        <v>118.18600000000001</v>
      </c>
      <c r="R36" s="108"/>
      <c r="S36" s="4">
        <f t="shared" si="7"/>
        <v>110.93888157990258</v>
      </c>
      <c r="T36" s="4">
        <f t="shared" si="7"/>
        <v>111.93559031765523</v>
      </c>
      <c r="U36" s="4">
        <f t="shared" si="7"/>
        <v>112.01796094816932</v>
      </c>
      <c r="V36" s="4">
        <f t="shared" si="7"/>
        <v>112.59029183220832</v>
      </c>
      <c r="W36" s="4">
        <f t="shared" si="7"/>
        <v>112.21687375512153</v>
      </c>
      <c r="X36" s="4">
        <f t="shared" si="7"/>
        <v>108.75524547363126</v>
      </c>
      <c r="Y36" s="4">
        <f t="shared" si="7"/>
        <v>111.62796867311629</v>
      </c>
      <c r="Z36" s="4">
        <f t="shared" si="7"/>
        <v>111.03063153933901</v>
      </c>
      <c r="AA36" s="4">
        <f t="shared" si="7"/>
        <v>110.4579082737505</v>
      </c>
      <c r="AB36" s="4">
        <f t="shared" si="7"/>
        <v>113.76683263601778</v>
      </c>
      <c r="AC36" s="4">
        <f t="shared" si="7"/>
        <v>115.27951868033439</v>
      </c>
      <c r="AD36" s="4">
        <f t="shared" si="7"/>
        <v>114.89057576827574</v>
      </c>
      <c r="AE36" s="4">
        <f t="shared" si="7"/>
        <v>119.23153775546081</v>
      </c>
      <c r="AF36" s="4">
        <f t="shared" si="7"/>
        <v>116.03675950250975</v>
      </c>
      <c r="AG36" s="4" t="e">
        <f t="shared" si="7"/>
        <v>#N/A</v>
      </c>
      <c r="AI36" s="4">
        <f t="shared" si="8"/>
        <v>1.4851184200974217</v>
      </c>
      <c r="AJ36" s="4">
        <f t="shared" si="8"/>
        <v>-5.4590317655225817E-2</v>
      </c>
      <c r="AK36" s="4">
        <f t="shared" si="8"/>
        <v>-0.59396094816931111</v>
      </c>
      <c r="AL36" s="4">
        <f t="shared" si="8"/>
        <v>-0.84429183220832726</v>
      </c>
      <c r="AM36" s="4">
        <f t="shared" si="8"/>
        <v>0.37612624487847768</v>
      </c>
      <c r="AN36" s="4">
        <f t="shared" si="8"/>
        <v>1.0587545263687304</v>
      </c>
      <c r="AO36" s="4">
        <f t="shared" si="8"/>
        <v>-0.33996867311628876</v>
      </c>
      <c r="AP36" s="4">
        <f t="shared" si="8"/>
        <v>-0.13263153933901606</v>
      </c>
      <c r="AQ36" s="4">
        <f t="shared" si="8"/>
        <v>-0.37290827375051094</v>
      </c>
      <c r="AR36" s="4">
        <f t="shared" si="8"/>
        <v>0.16516736398222065</v>
      </c>
      <c r="AS36" s="4">
        <f t="shared" si="8"/>
        <v>1.3644813196656145</v>
      </c>
      <c r="AT36" s="4">
        <f t="shared" si="8"/>
        <v>0.73642423172425708</v>
      </c>
      <c r="AU36" s="4">
        <f t="shared" si="8"/>
        <v>-2.3335377554608101</v>
      </c>
      <c r="AV36" s="4">
        <f t="shared" si="8"/>
        <v>0.37024049749024357</v>
      </c>
      <c r="AW36" s="4">
        <f t="shared" si="8"/>
        <v>0</v>
      </c>
      <c r="AY36" s="2">
        <f t="shared" si="51"/>
        <v>110.93888156505942</v>
      </c>
      <c r="AZ36" s="2">
        <f t="shared" si="9"/>
        <v>111.93559031747893</v>
      </c>
      <c r="BA36" s="2">
        <f t="shared" si="9"/>
        <v>112.01796094792145</v>
      </c>
      <c r="BB36" s="2">
        <f t="shared" si="9"/>
        <v>112.59029174661916</v>
      </c>
      <c r="BC36" s="2">
        <f t="shared" si="9"/>
        <v>112.21687375386037</v>
      </c>
      <c r="BD36" s="2">
        <f t="shared" si="9"/>
        <v>108.75524547318452</v>
      </c>
      <c r="BE36" s="2">
        <f t="shared" si="9"/>
        <v>111.62796866653393</v>
      </c>
      <c r="BF36" s="2">
        <f t="shared" si="9"/>
        <v>111.03063153827947</v>
      </c>
      <c r="BG36" s="2">
        <f t="shared" si="9"/>
        <v>110.45790827373622</v>
      </c>
      <c r="BH36" s="2">
        <f t="shared" si="9"/>
        <v>113.76683263585223</v>
      </c>
      <c r="BI36" s="2">
        <f t="shared" si="9"/>
        <v>115.27951868026834</v>
      </c>
      <c r="BJ36" s="2">
        <f t="shared" si="9"/>
        <v>114.89057576821864</v>
      </c>
      <c r="BK36" s="2">
        <f t="shared" si="9"/>
        <v>119.23153775167485</v>
      </c>
      <c r="BL36" s="2">
        <f t="shared" si="9"/>
        <v>116.0367595024701</v>
      </c>
      <c r="BM36" s="2" t="e">
        <f t="shared" si="9"/>
        <v>#N/A</v>
      </c>
      <c r="BO36" s="2">
        <f t="shared" si="10"/>
        <v>112.42400000000001</v>
      </c>
      <c r="BP36" s="2">
        <f t="shared" si="11"/>
        <v>111.881</v>
      </c>
      <c r="BQ36" s="2">
        <f t="shared" si="12"/>
        <v>111.42400000000001</v>
      </c>
      <c r="BR36" s="2">
        <f t="shared" si="13"/>
        <v>111.746</v>
      </c>
      <c r="BS36" s="2">
        <f t="shared" si="14"/>
        <v>112.593</v>
      </c>
      <c r="BT36" s="2">
        <f t="shared" si="15"/>
        <v>109.81399999999999</v>
      </c>
      <c r="BU36" s="2">
        <f t="shared" si="16"/>
        <v>111.288</v>
      </c>
      <c r="BV36" s="2">
        <f t="shared" si="17"/>
        <v>110.898</v>
      </c>
      <c r="BW36" s="2">
        <f t="shared" si="18"/>
        <v>110.08499999999999</v>
      </c>
      <c r="BX36" s="2">
        <f t="shared" si="19"/>
        <v>113.932</v>
      </c>
      <c r="BY36" s="2">
        <f t="shared" si="20"/>
        <v>116.64400000000001</v>
      </c>
      <c r="BZ36" s="2">
        <f t="shared" si="21"/>
        <v>115.627</v>
      </c>
      <c r="CA36" s="2">
        <f t="shared" si="22"/>
        <v>116.898</v>
      </c>
      <c r="CB36" s="2">
        <f t="shared" si="23"/>
        <v>116.407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110.71250497185744</v>
      </c>
      <c r="DL36" s="2">
        <f t="shared" si="41"/>
        <v>111.90686996996999</v>
      </c>
      <c r="DM36" s="2">
        <f t="shared" si="41"/>
        <v>111.9351447641974</v>
      </c>
      <c r="DN36" s="2">
        <f t="shared" si="41"/>
        <v>112.58197401500939</v>
      </c>
      <c r="DO36" s="2">
        <f t="shared" si="41"/>
        <v>112.07982930298718</v>
      </c>
      <c r="DP36" s="2">
        <f t="shared" si="41"/>
        <v>108.63257705073498</v>
      </c>
      <c r="DQ36" s="2">
        <f t="shared" si="41"/>
        <v>111.7100156545209</v>
      </c>
      <c r="DR36" s="2">
        <f t="shared" si="41"/>
        <v>111.07505766495244</v>
      </c>
      <c r="DS36" s="2">
        <f t="shared" si="41"/>
        <v>110.35031876750696</v>
      </c>
      <c r="DT36" s="2">
        <f t="shared" si="41"/>
        <v>113.65928760188757</v>
      </c>
      <c r="DU36" s="2">
        <f t="shared" si="41"/>
        <v>115.04637310924372</v>
      </c>
      <c r="DV36" s="2">
        <f t="shared" si="41"/>
        <v>114.62709819819818</v>
      </c>
      <c r="DW36" s="2">
        <f t="shared" si="41"/>
        <v>118.97677219973008</v>
      </c>
      <c r="DX36" s="2">
        <f t="shared" si="41"/>
        <v>115.81144916344917</v>
      </c>
      <c r="DY36" s="2">
        <f t="shared" si="41"/>
        <v>115.63941312569524</v>
      </c>
      <c r="EA36" s="2">
        <f t="shared" si="42"/>
        <v>115.2264888758782</v>
      </c>
      <c r="EB36" s="2">
        <f t="shared" si="42"/>
        <v>112.55154581087703</v>
      </c>
      <c r="EC36" s="2">
        <f t="shared" si="42"/>
        <v>113.83878519432446</v>
      </c>
      <c r="ED36" s="2">
        <f t="shared" si="42"/>
        <v>112.73314642191926</v>
      </c>
      <c r="EE36" s="2">
        <f t="shared" si="42"/>
        <v>114.91081844829165</v>
      </c>
      <c r="EF36" s="2">
        <f t="shared" si="42"/>
        <v>111.33452693282914</v>
      </c>
      <c r="EG36" s="2">
        <f t="shared" si="42"/>
        <v>110.0338437302253</v>
      </c>
      <c r="EH36" s="2">
        <f t="shared" si="42"/>
        <v>110.13954758561272</v>
      </c>
      <c r="EI36" s="2">
        <f t="shared" si="42"/>
        <v>112.84247879242423</v>
      </c>
      <c r="EJ36" s="2">
        <f t="shared" si="42"/>
        <v>116.0118375292214</v>
      </c>
      <c r="EK36" s="2">
        <f t="shared" si="42"/>
        <v>120.2039760179876</v>
      </c>
      <c r="EL36" s="2">
        <f t="shared" si="42"/>
        <v>120.8101636085627</v>
      </c>
      <c r="EM36" s="2">
        <f t="shared" si="42"/>
        <v>124.33832809825887</v>
      </c>
      <c r="EN36" s="2">
        <f t="shared" si="42"/>
        <v>121.08689036570776</v>
      </c>
      <c r="EO36" s="2">
        <f t="shared" si="42"/>
        <v>121.35027725157047</v>
      </c>
      <c r="EQ36" s="2">
        <f t="shared" si="43"/>
        <v>116.64965643856844</v>
      </c>
      <c r="ER36" s="2">
        <f t="shared" si="43"/>
        <v>112.91275510700243</v>
      </c>
      <c r="ES36" s="2">
        <f t="shared" si="43"/>
        <v>113.1616866689041</v>
      </c>
      <c r="ET36" s="2">
        <f t="shared" si="43"/>
        <v>112.47335719738598</v>
      </c>
      <c r="EU36" s="2">
        <f t="shared" si="43"/>
        <v>112.4449106296487</v>
      </c>
      <c r="EV36" s="2">
        <f t="shared" si="43"/>
        <v>112.7524325951775</v>
      </c>
      <c r="EW36" s="2">
        <f t="shared" si="43"/>
        <v>112.53915626802181</v>
      </c>
      <c r="EX36" s="2">
        <f t="shared" si="43"/>
        <v>111.2803670648464</v>
      </c>
      <c r="EY36" s="2">
        <f t="shared" si="43"/>
        <v>113.19140428432144</v>
      </c>
      <c r="EZ36" s="2">
        <f t="shared" si="43"/>
        <v>116.18758499483623</v>
      </c>
      <c r="FA36" s="2">
        <f t="shared" si="43"/>
        <v>118.88452110727906</v>
      </c>
      <c r="FB36" s="2">
        <f t="shared" si="43"/>
        <v>121.11912300974279</v>
      </c>
      <c r="FC36" s="2">
        <f t="shared" si="43"/>
        <v>123.77045266894751</v>
      </c>
      <c r="FD36" s="2">
        <f t="shared" si="43"/>
        <v>122.91102598128508</v>
      </c>
      <c r="FE36" s="2">
        <f t="shared" si="43"/>
        <v>125.2263925094953</v>
      </c>
      <c r="FG36" s="2">
        <f t="shared" si="44"/>
        <v>5.0148044400513118E-2</v>
      </c>
      <c r="FH36" s="2">
        <f t="shared" si="44"/>
        <v>4.4545352777238506E-2</v>
      </c>
      <c r="FI36" s="2">
        <f t="shared" si="44"/>
        <v>4.3507153075141941E-2</v>
      </c>
      <c r="FJ36" s="2">
        <f t="shared" si="44"/>
        <v>5.5035145276741096E-2</v>
      </c>
      <c r="FK36" s="2">
        <f t="shared" si="44"/>
        <v>4.8415038721938738E-2</v>
      </c>
      <c r="FL36" s="2">
        <f t="shared" si="44"/>
        <v>4.539630375498159E-2</v>
      </c>
      <c r="FM36" s="2">
        <f t="shared" si="44"/>
        <v>4.8959773586776147E-2</v>
      </c>
      <c r="FN36" s="2">
        <f t="shared" si="44"/>
        <v>4.7497821923039404E-2</v>
      </c>
      <c r="FO36" s="2">
        <f t="shared" si="44"/>
        <v>4.3170027078727261E-2</v>
      </c>
      <c r="FP36" s="2">
        <f t="shared" si="44"/>
        <v>4.5713616930256037E-2</v>
      </c>
      <c r="FQ36" s="2">
        <f t="shared" si="44"/>
        <v>4.5206307938320325E-2</v>
      </c>
      <c r="FR36" s="2">
        <f t="shared" si="44"/>
        <v>4.261242447054249E-2</v>
      </c>
      <c r="FS36" s="2">
        <f t="shared" si="44"/>
        <v>4.7517759249045353E-2</v>
      </c>
      <c r="FT36" s="2">
        <f t="shared" si="44"/>
        <v>4.2707672024365546E-2</v>
      </c>
      <c r="FU36" s="2">
        <f t="shared" si="44"/>
        <v>3.9547811987528395E-2</v>
      </c>
      <c r="FW36" s="2">
        <f t="shared" si="53"/>
        <v>6.4138336125918895E-6</v>
      </c>
      <c r="FX36" s="2">
        <f t="shared" si="45"/>
        <v>8.4016352857496938E-6</v>
      </c>
      <c r="FY36" s="2">
        <f t="shared" si="45"/>
        <v>8.5539538100196737E-6</v>
      </c>
      <c r="FZ36" s="2">
        <f t="shared" si="45"/>
        <v>7.9440028551437038E-6</v>
      </c>
      <c r="GA36" s="2">
        <f t="shared" si="45"/>
        <v>7.2988203217024036E-6</v>
      </c>
      <c r="GB36" s="2">
        <f t="shared" si="45"/>
        <v>6.9714590431492123E-6</v>
      </c>
      <c r="GC36" s="2">
        <f t="shared" si="45"/>
        <v>7.1886915445409238E-6</v>
      </c>
      <c r="GD36" s="2">
        <f t="shared" si="45"/>
        <v>7.5073075761820058E-6</v>
      </c>
      <c r="GE36" s="2">
        <f t="shared" si="45"/>
        <v>8.2839148162071148E-6</v>
      </c>
      <c r="GF36" s="2">
        <f t="shared" si="45"/>
        <v>8.3516265946374706E-6</v>
      </c>
      <c r="GG36" s="2">
        <f t="shared" si="45"/>
        <v>8.0444519512127701E-6</v>
      </c>
      <c r="GH36" s="2">
        <f t="shared" si="45"/>
        <v>6.998410993068941E-6</v>
      </c>
      <c r="GI36" s="2">
        <f t="shared" si="45"/>
        <v>6.2873680507152118E-6</v>
      </c>
      <c r="GJ36" s="2">
        <f t="shared" si="45"/>
        <v>4.6741979975385659E-6</v>
      </c>
      <c r="GK36" s="2">
        <f t="shared" si="45"/>
        <v>4.3273532038589558E-6</v>
      </c>
      <c r="GM36" s="86">
        <f t="shared" si="54"/>
        <v>1.1153873652186226E-11</v>
      </c>
      <c r="GN36" s="86">
        <f t="shared" si="46"/>
        <v>1.2368869424508631E-13</v>
      </c>
      <c r="GO36" s="86">
        <f t="shared" si="46"/>
        <v>1.7610747150919808E-13</v>
      </c>
      <c r="GP36" s="86">
        <f t="shared" si="46"/>
        <v>7.2517677317540661E-11</v>
      </c>
      <c r="GQ36" s="86">
        <f t="shared" si="46"/>
        <v>9.3871814399688393E-13</v>
      </c>
      <c r="GR36" s="86">
        <f t="shared" si="46"/>
        <v>3.2875469173475288E-13</v>
      </c>
      <c r="GS36" s="86">
        <f t="shared" si="46"/>
        <v>4.9930873166566732E-12</v>
      </c>
      <c r="GT36" s="86">
        <f t="shared" si="46"/>
        <v>7.9404775258747412E-13</v>
      </c>
      <c r="GU36" s="86">
        <f t="shared" si="46"/>
        <v>9.963757822325347E-15</v>
      </c>
      <c r="GV36" s="86">
        <f t="shared" si="46"/>
        <v>1.200588298426748E-13</v>
      </c>
      <c r="GW36" s="86">
        <f t="shared" si="46"/>
        <v>4.5871377417869784E-14</v>
      </c>
      <c r="GX36" s="86">
        <f t="shared" si="46"/>
        <v>4.2690272954687338E-14</v>
      </c>
      <c r="GY36" s="86">
        <f t="shared" si="46"/>
        <v>2.8029477028394123E-12</v>
      </c>
      <c r="GZ36" s="86">
        <f t="shared" si="46"/>
        <v>2.9201468081875973E-14</v>
      </c>
      <c r="HA36" s="86">
        <f t="shared" si="46"/>
        <v>8.9977543137467743E-19</v>
      </c>
      <c r="HC36" s="86">
        <f t="shared" si="58"/>
        <v>2.6427927618684599E-26</v>
      </c>
      <c r="HD36" s="86">
        <f t="shared" si="47"/>
        <v>1.6509839317358735E-27</v>
      </c>
      <c r="HE36" s="86">
        <f t="shared" si="47"/>
        <v>1.776000876355006E-30</v>
      </c>
      <c r="HF36" s="86">
        <f t="shared" si="47"/>
        <v>6.3135439895549547E-31</v>
      </c>
      <c r="HG36" s="86">
        <f t="shared" si="47"/>
        <v>1.8868902846814785E-29</v>
      </c>
      <c r="HH36" s="86">
        <f t="shared" si="47"/>
        <v>3.5568911752178348E-34</v>
      </c>
      <c r="HI36" s="86">
        <f t="shared" si="47"/>
        <v>9.7171209418766325E-31</v>
      </c>
      <c r="HJ36" s="86">
        <f t="shared" si="47"/>
        <v>4.3473178362839553E-30</v>
      </c>
      <c r="HK36" s="86">
        <f t="shared" si="47"/>
        <v>9.7810441526674633E-36</v>
      </c>
      <c r="HL36" s="86">
        <f t="shared" si="47"/>
        <v>2.863115527914601E-35</v>
      </c>
      <c r="HM36" s="86">
        <f t="shared" si="47"/>
        <v>7.901049294233038E-34</v>
      </c>
      <c r="HN36" s="86">
        <f t="shared" si="47"/>
        <v>2.0497142649900414E-34</v>
      </c>
      <c r="HO36" s="86">
        <f t="shared" si="47"/>
        <v>3.8964618998317496E-31</v>
      </c>
      <c r="HP36" s="86">
        <f t="shared" si="47"/>
        <v>5.0871657933560927E-32</v>
      </c>
      <c r="HQ36" s="86">
        <f t="shared" si="47"/>
        <v>4.6525424318490966E-42</v>
      </c>
      <c r="HS36" s="86">
        <f t="shared" si="55"/>
        <v>2.7739352712866417E-125</v>
      </c>
      <c r="HT36" s="86">
        <f t="shared" si="48"/>
        <v>1.4302116383118343E-128</v>
      </c>
      <c r="HU36" s="86">
        <f t="shared" si="48"/>
        <v>3.8305923363876347E-142</v>
      </c>
      <c r="HV36" s="86">
        <f t="shared" si="48"/>
        <v>1.2361466318854131E-147</v>
      </c>
      <c r="HW36" s="86">
        <f t="shared" si="48"/>
        <v>1.0493293056104747E-141</v>
      </c>
      <c r="HX36" s="86">
        <f t="shared" si="48"/>
        <v>5.4723638702112877E-165</v>
      </c>
      <c r="HY36" s="86">
        <f t="shared" si="48"/>
        <v>9.2931024877206453E-148</v>
      </c>
      <c r="HZ36" s="86">
        <f t="shared" si="48"/>
        <v>3.6862726299397431E-145</v>
      </c>
      <c r="IA36" s="86">
        <f t="shared" si="48"/>
        <v>2.5075252843609261E-174</v>
      </c>
      <c r="IB36" s="86">
        <f t="shared" si="48"/>
        <v>3.0038928396894202E-171</v>
      </c>
      <c r="IC36" s="86">
        <f t="shared" si="48"/>
        <v>1.5752607837819199E-163</v>
      </c>
      <c r="ID36" s="86">
        <f t="shared" si="48"/>
        <v>1.3707898739159074E-167</v>
      </c>
      <c r="IE36" s="86">
        <f t="shared" si="48"/>
        <v>3.6379846153372135E-149</v>
      </c>
      <c r="IF36" s="86">
        <f t="shared" si="48"/>
        <v>1.112571818960802E-96</v>
      </c>
      <c r="IG36" s="86">
        <f t="shared" si="48"/>
        <v>2.4456636941886283E-74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0</v>
      </c>
      <c r="IW36" s="86">
        <f t="shared" si="49"/>
        <v>3.9052004260025684E-196</v>
      </c>
      <c r="IY36" s="86">
        <f t="shared" si="57"/>
        <v>1.1153873652186251E-11</v>
      </c>
      <c r="IZ36" s="86">
        <f t="shared" si="50"/>
        <v>1.2368869424508795E-13</v>
      </c>
      <c r="JA36" s="86">
        <f t="shared" si="50"/>
        <v>1.7610747150919808E-13</v>
      </c>
      <c r="JB36" s="86">
        <f t="shared" si="50"/>
        <v>7.2517677317540661E-11</v>
      </c>
      <c r="JC36" s="86">
        <f t="shared" si="50"/>
        <v>9.3871814399688393E-13</v>
      </c>
      <c r="JD36" s="86">
        <f t="shared" si="50"/>
        <v>3.2875469173475288E-13</v>
      </c>
      <c r="JE36" s="86">
        <f t="shared" si="50"/>
        <v>4.9930873166566732E-12</v>
      </c>
      <c r="JF36" s="86">
        <f t="shared" si="50"/>
        <v>7.9404775258747412E-13</v>
      </c>
      <c r="JG36" s="86">
        <f t="shared" si="50"/>
        <v>9.963757822325347E-15</v>
      </c>
      <c r="JH36" s="86">
        <f t="shared" si="50"/>
        <v>1.200588298426748E-13</v>
      </c>
      <c r="JI36" s="86">
        <f t="shared" si="50"/>
        <v>4.5871377417869784E-14</v>
      </c>
      <c r="JJ36" s="86">
        <f t="shared" si="50"/>
        <v>4.2690272954687338E-14</v>
      </c>
      <c r="JK36" s="86">
        <f t="shared" si="50"/>
        <v>2.8029477028394123E-12</v>
      </c>
      <c r="JL36" s="86">
        <f t="shared" si="50"/>
        <v>2.9201468081875973E-14</v>
      </c>
      <c r="JM36" s="86">
        <f t="shared" si="50"/>
        <v>8.9977543137467743E-19</v>
      </c>
    </row>
    <row r="37" spans="2:273" x14ac:dyDescent="0.25">
      <c r="B37" s="2">
        <v>10</v>
      </c>
      <c r="C37" s="37">
        <v>111.81399999999999</v>
      </c>
      <c r="D37" s="37">
        <v>112.69499999999999</v>
      </c>
      <c r="E37" s="37">
        <v>112.051</v>
      </c>
      <c r="F37" s="37">
        <v>112.18600000000001</v>
      </c>
      <c r="G37" s="37">
        <v>114.47499999999999</v>
      </c>
      <c r="H37" s="37">
        <v>107.864</v>
      </c>
      <c r="I37" s="37">
        <v>111.864</v>
      </c>
      <c r="J37" s="37">
        <v>113.932</v>
      </c>
      <c r="K37" s="37">
        <v>111.23699999999999</v>
      </c>
      <c r="L37" s="37">
        <v>113.30500000000001</v>
      </c>
      <c r="M37" s="37">
        <v>115.91500000000001</v>
      </c>
      <c r="N37" s="37">
        <v>115.254</v>
      </c>
      <c r="O37" s="37">
        <v>120.81399999999999</v>
      </c>
      <c r="P37" s="37">
        <v>116.627</v>
      </c>
      <c r="Q37" s="37">
        <v>119.18600000000001</v>
      </c>
      <c r="S37" s="4">
        <f t="shared" si="7"/>
        <v>111.3151132649331</v>
      </c>
      <c r="T37" s="4">
        <f t="shared" si="7"/>
        <v>112.12039730183642</v>
      </c>
      <c r="U37" s="4">
        <f t="shared" si="7"/>
        <v>112.2300287768857</v>
      </c>
      <c r="V37" s="4">
        <f t="shared" si="7"/>
        <v>112.73005313834922</v>
      </c>
      <c r="W37" s="4">
        <f t="shared" si="7"/>
        <v>112.52316598019303</v>
      </c>
      <c r="X37" s="4">
        <f t="shared" si="7"/>
        <v>109.02024211301655</v>
      </c>
      <c r="Y37" s="4">
        <f t="shared" si="7"/>
        <v>111.81671101046301</v>
      </c>
      <c r="Z37" s="4">
        <f t="shared" si="7"/>
        <v>111.24460578158819</v>
      </c>
      <c r="AA37" s="4">
        <f t="shared" si="7"/>
        <v>110.67652987755436</v>
      </c>
      <c r="AB37" s="4">
        <f t="shared" si="7"/>
        <v>113.97199758459571</v>
      </c>
      <c r="AC37" s="4">
        <f t="shared" si="7"/>
        <v>115.56998355164502</v>
      </c>
      <c r="AD37" s="4">
        <f t="shared" si="7"/>
        <v>115.16871039567472</v>
      </c>
      <c r="AE37" s="4">
        <f t="shared" si="7"/>
        <v>119.444712890338</v>
      </c>
      <c r="AF37" s="4">
        <f t="shared" si="7"/>
        <v>116.3361284160473</v>
      </c>
      <c r="AG37" s="4" t="e">
        <f t="shared" si="7"/>
        <v>#N/A</v>
      </c>
      <c r="AI37" s="4">
        <f t="shared" si="8"/>
        <v>0.49888673506688974</v>
      </c>
      <c r="AJ37" s="4">
        <f t="shared" si="8"/>
        <v>0.57460269816357368</v>
      </c>
      <c r="AK37" s="4">
        <f t="shared" si="8"/>
        <v>-0.17902877688570129</v>
      </c>
      <c r="AL37" s="4">
        <f t="shared" si="8"/>
        <v>-0.54405313834921287</v>
      </c>
      <c r="AM37" s="4">
        <f t="shared" si="8"/>
        <v>1.9518340198069666</v>
      </c>
      <c r="AN37" s="4">
        <f t="shared" si="8"/>
        <v>-1.1562421130165461</v>
      </c>
      <c r="AO37" s="4">
        <f t="shared" si="8"/>
        <v>4.7288989536994563E-2</v>
      </c>
      <c r="AP37" s="4">
        <f t="shared" si="8"/>
        <v>2.6873942184118107</v>
      </c>
      <c r="AQ37" s="4">
        <f t="shared" si="8"/>
        <v>0.56047012244563632</v>
      </c>
      <c r="AR37" s="4">
        <f t="shared" si="8"/>
        <v>-0.66699758459570546</v>
      </c>
      <c r="AS37" s="4">
        <f t="shared" si="8"/>
        <v>0.34501644835498269</v>
      </c>
      <c r="AT37" s="4">
        <f t="shared" si="8"/>
        <v>8.5289604325282653E-2</v>
      </c>
      <c r="AU37" s="4">
        <f t="shared" si="8"/>
        <v>1.3692871096619967</v>
      </c>
      <c r="AV37" s="4">
        <f t="shared" si="8"/>
        <v>0.29087158395269341</v>
      </c>
      <c r="AW37" s="4">
        <f t="shared" si="8"/>
        <v>0</v>
      </c>
      <c r="AY37" s="2">
        <f t="shared" si="51"/>
        <v>111.31511322830134</v>
      </c>
      <c r="AZ37" s="2">
        <f t="shared" si="9"/>
        <v>112.12039730131562</v>
      </c>
      <c r="BA37" s="2">
        <f t="shared" si="9"/>
        <v>112.23002877617193</v>
      </c>
      <c r="BB37" s="2">
        <f t="shared" si="9"/>
        <v>112.73005294028569</v>
      </c>
      <c r="BC37" s="2">
        <f t="shared" si="9"/>
        <v>112.52316597671671</v>
      </c>
      <c r="BD37" s="2">
        <f t="shared" si="9"/>
        <v>109.02024211174937</v>
      </c>
      <c r="BE37" s="2">
        <f t="shared" si="9"/>
        <v>111.81671099369191</v>
      </c>
      <c r="BF37" s="2">
        <f t="shared" si="9"/>
        <v>111.24460577866321</v>
      </c>
      <c r="BG37" s="2">
        <f t="shared" si="9"/>
        <v>110.67652987750724</v>
      </c>
      <c r="BH37" s="2">
        <f t="shared" si="9"/>
        <v>113.97199758410123</v>
      </c>
      <c r="BI37" s="2">
        <f t="shared" si="9"/>
        <v>115.56998355143909</v>
      </c>
      <c r="BJ37" s="2">
        <f t="shared" si="9"/>
        <v>115.16871039550003</v>
      </c>
      <c r="BK37" s="2">
        <f t="shared" si="9"/>
        <v>119.44471288051189</v>
      </c>
      <c r="BL37" s="2">
        <f t="shared" si="9"/>
        <v>116.33612841592365</v>
      </c>
      <c r="BM37" s="2" t="e">
        <f t="shared" si="9"/>
        <v>#N/A</v>
      </c>
      <c r="BO37" s="2">
        <f t="shared" si="10"/>
        <v>111.81399999999999</v>
      </c>
      <c r="BP37" s="2">
        <f t="shared" si="11"/>
        <v>112.69499999999999</v>
      </c>
      <c r="BQ37" s="2">
        <f t="shared" si="12"/>
        <v>112.051</v>
      </c>
      <c r="BR37" s="2">
        <f t="shared" si="13"/>
        <v>112.18600000000001</v>
      </c>
      <c r="BS37" s="2">
        <f t="shared" si="14"/>
        <v>114.47499999999999</v>
      </c>
      <c r="BT37" s="2">
        <f t="shared" si="15"/>
        <v>107.864</v>
      </c>
      <c r="BU37" s="2">
        <f t="shared" si="16"/>
        <v>111.864</v>
      </c>
      <c r="BV37" s="2">
        <f t="shared" si="17"/>
        <v>113.932</v>
      </c>
      <c r="BW37" s="2">
        <f t="shared" si="18"/>
        <v>111.23699999999999</v>
      </c>
      <c r="BX37" s="2">
        <f t="shared" si="19"/>
        <v>113.30500000000001</v>
      </c>
      <c r="BY37" s="2">
        <f t="shared" si="20"/>
        <v>115.91500000000001</v>
      </c>
      <c r="BZ37" s="2">
        <f t="shared" si="21"/>
        <v>115.254</v>
      </c>
      <c r="CA37" s="2">
        <f t="shared" si="22"/>
        <v>120.81399999999999</v>
      </c>
      <c r="CB37" s="2">
        <f t="shared" si="23"/>
        <v>116.627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111.09373714821767</v>
      </c>
      <c r="DL37" s="2">
        <f t="shared" si="41"/>
        <v>112.1017735735736</v>
      </c>
      <c r="DM37" s="2">
        <f t="shared" si="41"/>
        <v>112.15423459897146</v>
      </c>
      <c r="DN37" s="2">
        <f t="shared" si="41"/>
        <v>112.73417410881802</v>
      </c>
      <c r="DO37" s="2">
        <f t="shared" si="41"/>
        <v>112.39536842105261</v>
      </c>
      <c r="DP37" s="2">
        <f t="shared" si="41"/>
        <v>108.90210146989098</v>
      </c>
      <c r="DQ37" s="2">
        <f t="shared" si="41"/>
        <v>111.91862759784074</v>
      </c>
      <c r="DR37" s="2">
        <f t="shared" si="41"/>
        <v>111.30645300361094</v>
      </c>
      <c r="DS37" s="2">
        <f t="shared" si="41"/>
        <v>110.57248991596634</v>
      </c>
      <c r="DT37" s="2">
        <f t="shared" si="41"/>
        <v>113.86893251823248</v>
      </c>
      <c r="DU37" s="2">
        <f t="shared" si="41"/>
        <v>115.33474061624651</v>
      </c>
      <c r="DV37" s="2">
        <f t="shared" si="41"/>
        <v>114.8979198198198</v>
      </c>
      <c r="DW37" s="2">
        <f t="shared" si="41"/>
        <v>119.18301126855599</v>
      </c>
      <c r="DX37" s="2">
        <f t="shared" si="41"/>
        <v>116.10734491634491</v>
      </c>
      <c r="DY37" s="2">
        <f t="shared" si="41"/>
        <v>115.95351501668523</v>
      </c>
      <c r="EA37" s="2">
        <f t="shared" si="42"/>
        <v>115.13906203543426</v>
      </c>
      <c r="EB37" s="2">
        <f t="shared" si="42"/>
        <v>112.48464233219012</v>
      </c>
      <c r="EC37" s="2">
        <f t="shared" si="42"/>
        <v>113.74985761875382</v>
      </c>
      <c r="ED37" s="2">
        <f t="shared" si="42"/>
        <v>112.66555513564582</v>
      </c>
      <c r="EE37" s="2">
        <f t="shared" si="42"/>
        <v>114.81434931757808</v>
      </c>
      <c r="EF37" s="2">
        <f t="shared" si="42"/>
        <v>111.28572341393595</v>
      </c>
      <c r="EG37" s="2">
        <f t="shared" si="42"/>
        <v>110.01081669192922</v>
      </c>
      <c r="EH37" s="2">
        <f t="shared" si="42"/>
        <v>110.11329671763943</v>
      </c>
      <c r="EI37" s="2">
        <f t="shared" si="42"/>
        <v>112.77952808658031</v>
      </c>
      <c r="EJ37" s="2">
        <f t="shared" si="42"/>
        <v>115.93417182161484</v>
      </c>
      <c r="EK37" s="2">
        <f t="shared" si="42"/>
        <v>120.10156137080456</v>
      </c>
      <c r="EL37" s="2">
        <f t="shared" si="42"/>
        <v>120.71728134556577</v>
      </c>
      <c r="EM37" s="2">
        <f t="shared" si="42"/>
        <v>124.2289655716021</v>
      </c>
      <c r="EN37" s="2">
        <f t="shared" si="42"/>
        <v>121.0128871230644</v>
      </c>
      <c r="EO37" s="2">
        <f t="shared" si="42"/>
        <v>121.3052725645282</v>
      </c>
      <c r="EQ37" s="2">
        <f t="shared" si="43"/>
        <v>116.54654580573857</v>
      </c>
      <c r="ER37" s="2">
        <f t="shared" si="43"/>
        <v>112.84178833518712</v>
      </c>
      <c r="ES37" s="2">
        <f t="shared" si="43"/>
        <v>113.08026188087329</v>
      </c>
      <c r="ET37" s="2">
        <f t="shared" si="43"/>
        <v>112.40861640594663</v>
      </c>
      <c r="EU37" s="2">
        <f t="shared" si="43"/>
        <v>112.37597786377435</v>
      </c>
      <c r="EV37" s="2">
        <f t="shared" si="43"/>
        <v>112.68804896550316</v>
      </c>
      <c r="EW37" s="2">
        <f t="shared" si="43"/>
        <v>112.48813322008736</v>
      </c>
      <c r="EX37" s="2">
        <f t="shared" si="43"/>
        <v>111.24136491040954</v>
      </c>
      <c r="EY37" s="2">
        <f t="shared" si="43"/>
        <v>113.12457941045618</v>
      </c>
      <c r="EZ37" s="2">
        <f t="shared" si="43"/>
        <v>116.10795217590345</v>
      </c>
      <c r="FA37" s="2">
        <f t="shared" si="43"/>
        <v>118.79671724399026</v>
      </c>
      <c r="FB37" s="2">
        <f t="shared" si="43"/>
        <v>121.02287162775028</v>
      </c>
      <c r="FC37" s="2">
        <f t="shared" si="43"/>
        <v>123.66722854725381</v>
      </c>
      <c r="FD37" s="2">
        <f t="shared" si="43"/>
        <v>122.81736677442929</v>
      </c>
      <c r="FE37" s="2">
        <f t="shared" si="43"/>
        <v>125.13382392378669</v>
      </c>
      <c r="FG37" s="2">
        <f t="shared" si="44"/>
        <v>5.4721484170170483E-2</v>
      </c>
      <c r="FH37" s="2">
        <f t="shared" si="44"/>
        <v>4.863399591031476E-2</v>
      </c>
      <c r="FI37" s="2">
        <f t="shared" si="44"/>
        <v>4.7505241867182628E-2</v>
      </c>
      <c r="FJ37" s="2">
        <f t="shared" si="44"/>
        <v>6.0026116653697288E-2</v>
      </c>
      <c r="FK37" s="2">
        <f t="shared" si="44"/>
        <v>5.2839222547894506E-2</v>
      </c>
      <c r="FL37" s="2">
        <f t="shared" si="44"/>
        <v>4.955900104465507E-2</v>
      </c>
      <c r="FM37" s="2">
        <f t="shared" si="44"/>
        <v>5.3430940472981227E-2</v>
      </c>
      <c r="FN37" s="2">
        <f t="shared" si="44"/>
        <v>5.1842756454754828E-2</v>
      </c>
      <c r="FO37" s="2">
        <f t="shared" si="44"/>
        <v>4.713866247620891E-2</v>
      </c>
      <c r="FP37" s="2">
        <f t="shared" si="44"/>
        <v>4.9903889747352645E-2</v>
      </c>
      <c r="FQ37" s="2">
        <f t="shared" si="44"/>
        <v>4.9352483921838455E-2</v>
      </c>
      <c r="FR37" s="2">
        <f t="shared" si="44"/>
        <v>4.6532292160343706E-2</v>
      </c>
      <c r="FS37" s="2">
        <f t="shared" si="44"/>
        <v>5.1864418270545193E-2</v>
      </c>
      <c r="FT37" s="2">
        <f t="shared" si="44"/>
        <v>4.6635874629611662E-2</v>
      </c>
      <c r="FU37" s="2">
        <f t="shared" si="44"/>
        <v>4.3198489644780701E-2</v>
      </c>
      <c r="FW37" s="2">
        <f t="shared" si="53"/>
        <v>7.0326243581438201E-6</v>
      </c>
      <c r="FX37" s="2">
        <f t="shared" si="45"/>
        <v>9.2122024355943081E-6</v>
      </c>
      <c r="FY37" s="2">
        <f t="shared" si="45"/>
        <v>9.3792161031165056E-6</v>
      </c>
      <c r="FZ37" s="2">
        <f t="shared" si="45"/>
        <v>8.7104192448980561E-6</v>
      </c>
      <c r="GA37" s="2">
        <f t="shared" si="45"/>
        <v>8.002991704790645E-6</v>
      </c>
      <c r="GB37" s="2">
        <f t="shared" si="45"/>
        <v>7.6440476947793072E-6</v>
      </c>
      <c r="GC37" s="2">
        <f t="shared" si="45"/>
        <v>7.8822380706460743E-6</v>
      </c>
      <c r="GD37" s="2">
        <f t="shared" si="45"/>
        <v>8.2315931069512488E-6</v>
      </c>
      <c r="GE37" s="2">
        <f t="shared" si="45"/>
        <v>9.0831247152894526E-6</v>
      </c>
      <c r="GF37" s="2">
        <f t="shared" si="45"/>
        <v>9.1573690848006035E-6</v>
      </c>
      <c r="GG37" s="2">
        <f t="shared" si="45"/>
        <v>8.8205593186648615E-6</v>
      </c>
      <c r="GH37" s="2">
        <f t="shared" si="45"/>
        <v>7.6735998803797563E-6</v>
      </c>
      <c r="GI37" s="2">
        <f t="shared" si="45"/>
        <v>6.8939577969035658E-6</v>
      </c>
      <c r="GJ37" s="2">
        <f t="shared" si="45"/>
        <v>5.1251538775270501E-6</v>
      </c>
      <c r="GK37" s="2">
        <f t="shared" si="45"/>
        <v>4.7448464540909316E-6</v>
      </c>
      <c r="GM37" s="86">
        <f t="shared" si="54"/>
        <v>2.8060049698339917E-11</v>
      </c>
      <c r="GN37" s="86">
        <f t="shared" si="46"/>
        <v>3.7256026810500974E-13</v>
      </c>
      <c r="GO37" s="86">
        <f t="shared" si="46"/>
        <v>5.1695078607406491E-13</v>
      </c>
      <c r="GP37" s="86">
        <f t="shared" si="46"/>
        <v>1.7108423739542108E-10</v>
      </c>
      <c r="GQ37" s="86">
        <f t="shared" si="46"/>
        <v>2.6386264536506336E-12</v>
      </c>
      <c r="GR37" s="86">
        <f t="shared" si="46"/>
        <v>9.5072285300050865E-13</v>
      </c>
      <c r="GS37" s="86">
        <f t="shared" si="46"/>
        <v>1.2968836839673588E-11</v>
      </c>
      <c r="GT37" s="86">
        <f t="shared" si="46"/>
        <v>2.2351196640489919E-12</v>
      </c>
      <c r="GU37" s="86">
        <f t="shared" si="46"/>
        <v>3.3515034428516952E-14</v>
      </c>
      <c r="GV37" s="86">
        <f t="shared" si="46"/>
        <v>3.6570181908729909E-13</v>
      </c>
      <c r="GW37" s="86">
        <f t="shared" si="46"/>
        <v>1.4585857835406207E-13</v>
      </c>
      <c r="GX37" s="86">
        <f t="shared" si="46"/>
        <v>1.3315027052087734E-13</v>
      </c>
      <c r="GY37" s="86">
        <f t="shared" si="46"/>
        <v>7.415604411745775E-12</v>
      </c>
      <c r="GZ37" s="86">
        <f t="shared" si="46"/>
        <v>9.2841582509393971E-14</v>
      </c>
      <c r="HA37" s="86">
        <f t="shared" si="46"/>
        <v>4.5689266533601904E-18</v>
      </c>
      <c r="HC37" s="86">
        <f t="shared" si="58"/>
        <v>1.2947250153895619E-25</v>
      </c>
      <c r="HD37" s="86">
        <f t="shared" si="47"/>
        <v>8.8213471376174961E-27</v>
      </c>
      <c r="HE37" s="86">
        <f t="shared" si="47"/>
        <v>1.1414575918763516E-29</v>
      </c>
      <c r="HF37" s="86">
        <f t="shared" si="47"/>
        <v>4.2852561564853734E-30</v>
      </c>
      <c r="HG37" s="86">
        <f t="shared" si="47"/>
        <v>1.158823165622403E-28</v>
      </c>
      <c r="HH37" s="86">
        <f t="shared" si="47"/>
        <v>2.933196085322126E-33</v>
      </c>
      <c r="HI37" s="86">
        <f t="shared" si="47"/>
        <v>6.3972344815937633E-30</v>
      </c>
      <c r="HJ37" s="86">
        <f t="shared" si="47"/>
        <v>2.7890776002307069E-29</v>
      </c>
      <c r="HK37" s="86">
        <f t="shared" si="47"/>
        <v>9.2131335127715709E-35</v>
      </c>
      <c r="HL37" s="86">
        <f t="shared" si="47"/>
        <v>2.613286569745369E-34</v>
      </c>
      <c r="HM37" s="86">
        <f t="shared" si="47"/>
        <v>6.5265202245820087E-33</v>
      </c>
      <c r="HN37" s="86">
        <f t="shared" si="47"/>
        <v>1.7222084414044938E-33</v>
      </c>
      <c r="HO37" s="86">
        <f t="shared" si="47"/>
        <v>2.5847331951159859E-30</v>
      </c>
      <c r="HP37" s="86">
        <f t="shared" si="47"/>
        <v>3.5458997880518815E-31</v>
      </c>
      <c r="HQ37" s="86">
        <f t="shared" si="47"/>
        <v>6.6313675786472584E-41</v>
      </c>
      <c r="HS37" s="86">
        <f t="shared" si="55"/>
        <v>6.3140426471274034E-123</v>
      </c>
      <c r="HT37" s="86">
        <f t="shared" si="48"/>
        <v>4.1273202872908084E-126</v>
      </c>
      <c r="HU37" s="86">
        <f t="shared" si="48"/>
        <v>2.0285592431771023E-139</v>
      </c>
      <c r="HV37" s="86">
        <f t="shared" si="48"/>
        <v>8.4844264004701606E-145</v>
      </c>
      <c r="HW37" s="86">
        <f t="shared" si="48"/>
        <v>5.2751578554814097E-139</v>
      </c>
      <c r="HX37" s="86">
        <f t="shared" si="48"/>
        <v>7.5207218893285146E-162</v>
      </c>
      <c r="HY37" s="86">
        <f t="shared" si="48"/>
        <v>5.8823531868154326E-145</v>
      </c>
      <c r="HZ37" s="86">
        <f t="shared" si="48"/>
        <v>2.1662849633120468E-142</v>
      </c>
      <c r="IA37" s="86">
        <f t="shared" si="48"/>
        <v>5.6333613904488403E-171</v>
      </c>
      <c r="IB37" s="86">
        <f t="shared" si="48"/>
        <v>5.9556009576847208E-168</v>
      </c>
      <c r="IC37" s="86">
        <f t="shared" si="48"/>
        <v>2.1905715565053475E-160</v>
      </c>
      <c r="ID37" s="86">
        <f t="shared" si="48"/>
        <v>2.0725688554248046E-164</v>
      </c>
      <c r="IE37" s="86">
        <f t="shared" si="48"/>
        <v>2.3340673687895019E-146</v>
      </c>
      <c r="IF37" s="86">
        <f t="shared" si="48"/>
        <v>6.4279939735460233E-95</v>
      </c>
      <c r="IG37" s="86">
        <f t="shared" si="48"/>
        <v>5.4106936156843858E-73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0</v>
      </c>
      <c r="IW37" s="86">
        <f t="shared" si="49"/>
        <v>2.9862242406417337E-193</v>
      </c>
      <c r="IY37" s="86">
        <f t="shared" si="57"/>
        <v>2.8060049698340046E-11</v>
      </c>
      <c r="IZ37" s="86">
        <f t="shared" si="50"/>
        <v>3.7256026810501857E-13</v>
      </c>
      <c r="JA37" s="86">
        <f t="shared" si="50"/>
        <v>5.1695078607406491E-13</v>
      </c>
      <c r="JB37" s="86">
        <f t="shared" si="50"/>
        <v>1.7108423739542108E-10</v>
      </c>
      <c r="JC37" s="86">
        <f t="shared" si="50"/>
        <v>2.6386264536506336E-12</v>
      </c>
      <c r="JD37" s="86">
        <f t="shared" si="50"/>
        <v>9.5072285300050865E-13</v>
      </c>
      <c r="JE37" s="86">
        <f t="shared" si="50"/>
        <v>1.2968836839673588E-11</v>
      </c>
      <c r="JF37" s="86">
        <f t="shared" si="50"/>
        <v>2.2351196640489919E-12</v>
      </c>
      <c r="JG37" s="86">
        <f t="shared" si="50"/>
        <v>3.3515034428516952E-14</v>
      </c>
      <c r="JH37" s="86">
        <f t="shared" si="50"/>
        <v>3.6570181908729909E-13</v>
      </c>
      <c r="JI37" s="86">
        <f t="shared" si="50"/>
        <v>1.4585857835406207E-13</v>
      </c>
      <c r="JJ37" s="86">
        <f t="shared" si="50"/>
        <v>1.3315027052087734E-13</v>
      </c>
      <c r="JK37" s="86">
        <f t="shared" si="50"/>
        <v>7.415604411745775E-12</v>
      </c>
      <c r="JL37" s="86">
        <f t="shared" si="50"/>
        <v>9.2841582509393971E-14</v>
      </c>
      <c r="JM37" s="86">
        <f t="shared" si="50"/>
        <v>4.5689266533601904E-18</v>
      </c>
    </row>
    <row r="38" spans="2:273" x14ac:dyDescent="0.25">
      <c r="B38" s="2">
        <v>11</v>
      </c>
      <c r="C38" s="37">
        <v>111.52500000000001</v>
      </c>
      <c r="D38" s="37">
        <v>111.64400000000001</v>
      </c>
      <c r="E38" s="37">
        <v>113</v>
      </c>
      <c r="F38" s="37">
        <v>112.42400000000001</v>
      </c>
      <c r="G38" s="37">
        <v>111.39</v>
      </c>
      <c r="H38" s="37">
        <v>110.661</v>
      </c>
      <c r="I38" s="37">
        <v>110.96599999999999</v>
      </c>
      <c r="J38" s="37">
        <v>111.593</v>
      </c>
      <c r="K38" s="37">
        <v>111.559</v>
      </c>
      <c r="L38" s="37">
        <v>113.017</v>
      </c>
      <c r="M38" s="37">
        <v>114.288</v>
      </c>
      <c r="N38" s="37">
        <v>116.932</v>
      </c>
      <c r="O38" s="37">
        <v>117.746</v>
      </c>
      <c r="P38" s="37">
        <v>117.881</v>
      </c>
      <c r="Q38" s="37">
        <v>120.017</v>
      </c>
      <c r="S38" s="4">
        <f t="shared" si="7"/>
        <v>111.68845633527872</v>
      </c>
      <c r="T38" s="4">
        <f t="shared" si="7"/>
        <v>112.30310634448396</v>
      </c>
      <c r="U38" s="4">
        <f t="shared" si="7"/>
        <v>112.44008103109931</v>
      </c>
      <c r="V38" s="4">
        <f t="shared" si="7"/>
        <v>112.86749912580629</v>
      </c>
      <c r="W38" s="4">
        <f t="shared" si="7"/>
        <v>112.82657471896638</v>
      </c>
      <c r="X38" s="4">
        <f t="shared" si="7"/>
        <v>109.28333229053587</v>
      </c>
      <c r="Y38" s="4">
        <f t="shared" si="7"/>
        <v>112.00256204954454</v>
      </c>
      <c r="Z38" s="4">
        <f t="shared" si="7"/>
        <v>111.455798781308</v>
      </c>
      <c r="AA38" s="4">
        <f t="shared" si="7"/>
        <v>110.89355189465927</v>
      </c>
      <c r="AB38" s="4">
        <f t="shared" si="7"/>
        <v>114.17539864892731</v>
      </c>
      <c r="AC38" s="4">
        <f t="shared" si="7"/>
        <v>115.85877807179929</v>
      </c>
      <c r="AD38" s="4">
        <f t="shared" si="7"/>
        <v>115.44585654979048</v>
      </c>
      <c r="AE38" s="4">
        <f t="shared" si="7"/>
        <v>119.65691347454569</v>
      </c>
      <c r="AF38" s="4">
        <f t="shared" si="7"/>
        <v>116.63414294778312</v>
      </c>
      <c r="AG38" s="4" t="e">
        <f t="shared" si="7"/>
        <v>#N/A</v>
      </c>
      <c r="AI38" s="4">
        <f t="shared" si="8"/>
        <v>-0.16345633527870973</v>
      </c>
      <c r="AJ38" s="4">
        <f t="shared" si="8"/>
        <v>-0.65910634448395911</v>
      </c>
      <c r="AK38" s="4">
        <f t="shared" si="8"/>
        <v>0.55991896890068915</v>
      </c>
      <c r="AL38" s="4">
        <f t="shared" si="8"/>
        <v>-0.4434991258062837</v>
      </c>
      <c r="AM38" s="4">
        <f t="shared" si="8"/>
        <v>-1.4365747189663836</v>
      </c>
      <c r="AN38" s="4">
        <f t="shared" si="8"/>
        <v>1.3776677094641343</v>
      </c>
      <c r="AO38" s="4">
        <f t="shared" si="8"/>
        <v>-1.0365620495445427</v>
      </c>
      <c r="AP38" s="4">
        <f t="shared" si="8"/>
        <v>0.13720121869199886</v>
      </c>
      <c r="AQ38" s="4">
        <f t="shared" si="8"/>
        <v>0.66544810534072951</v>
      </c>
      <c r="AR38" s="4">
        <f t="shared" si="8"/>
        <v>-1.1583986489273173</v>
      </c>
      <c r="AS38" s="4">
        <f t="shared" si="8"/>
        <v>-1.5707780717992961</v>
      </c>
      <c r="AT38" s="4">
        <f t="shared" si="8"/>
        <v>1.486143450209525</v>
      </c>
      <c r="AU38" s="4">
        <f t="shared" si="8"/>
        <v>-1.9109134745456942</v>
      </c>
      <c r="AV38" s="4">
        <f t="shared" si="8"/>
        <v>1.2468570522168818</v>
      </c>
      <c r="AW38" s="4">
        <f t="shared" si="8"/>
        <v>0</v>
      </c>
      <c r="AY38" s="2">
        <f t="shared" si="51"/>
        <v>111.68845624649184</v>
      </c>
      <c r="AZ38" s="2">
        <f t="shared" si="9"/>
        <v>112.30310634297861</v>
      </c>
      <c r="BA38" s="2">
        <f t="shared" si="9"/>
        <v>112.44008102908671</v>
      </c>
      <c r="BB38" s="2">
        <f t="shared" si="9"/>
        <v>112.86749867515339</v>
      </c>
      <c r="BC38" s="2">
        <f t="shared" si="9"/>
        <v>112.82657470957932</v>
      </c>
      <c r="BD38" s="2">
        <f t="shared" si="9"/>
        <v>109.28333228701592</v>
      </c>
      <c r="BE38" s="2">
        <f t="shared" si="9"/>
        <v>112.00256200760576</v>
      </c>
      <c r="BF38" s="2">
        <f t="shared" si="9"/>
        <v>111.45579877339728</v>
      </c>
      <c r="BG38" s="2">
        <f t="shared" si="9"/>
        <v>110.89355189450758</v>
      </c>
      <c r="BH38" s="2">
        <f t="shared" si="9"/>
        <v>114.17539864748281</v>
      </c>
      <c r="BI38" s="2">
        <f t="shared" si="9"/>
        <v>115.85877807117198</v>
      </c>
      <c r="BJ38" s="2">
        <f t="shared" si="9"/>
        <v>115.44585654926786</v>
      </c>
      <c r="BK38" s="2">
        <f t="shared" si="9"/>
        <v>119.65691344952299</v>
      </c>
      <c r="BL38" s="2">
        <f t="shared" si="9"/>
        <v>116.63414294740626</v>
      </c>
      <c r="BM38" s="2" t="e">
        <f t="shared" si="9"/>
        <v>#N/A</v>
      </c>
      <c r="BO38" s="2">
        <f t="shared" si="10"/>
        <v>111.52500000000001</v>
      </c>
      <c r="BP38" s="2">
        <f t="shared" si="11"/>
        <v>111.64400000000001</v>
      </c>
      <c r="BQ38" s="2">
        <f t="shared" si="12"/>
        <v>113</v>
      </c>
      <c r="BR38" s="2">
        <f t="shared" si="13"/>
        <v>112.42400000000001</v>
      </c>
      <c r="BS38" s="2">
        <f t="shared" si="14"/>
        <v>111.39</v>
      </c>
      <c r="BT38" s="2">
        <f t="shared" si="15"/>
        <v>110.661</v>
      </c>
      <c r="BU38" s="2">
        <f t="shared" si="16"/>
        <v>110.96599999999999</v>
      </c>
      <c r="BV38" s="2">
        <f t="shared" si="17"/>
        <v>111.593</v>
      </c>
      <c r="BW38" s="2">
        <f t="shared" si="18"/>
        <v>111.559</v>
      </c>
      <c r="BX38" s="2">
        <f t="shared" si="19"/>
        <v>113.017</v>
      </c>
      <c r="BY38" s="2">
        <f t="shared" si="20"/>
        <v>114.288</v>
      </c>
      <c r="BZ38" s="2">
        <f t="shared" si="21"/>
        <v>116.932</v>
      </c>
      <c r="CA38" s="2">
        <f t="shared" si="22"/>
        <v>117.746</v>
      </c>
      <c r="CB38" s="2">
        <f t="shared" si="23"/>
        <v>117.881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111.47496932457788</v>
      </c>
      <c r="DL38" s="2">
        <f t="shared" si="41"/>
        <v>112.2966771771772</v>
      </c>
      <c r="DM38" s="2">
        <f t="shared" si="41"/>
        <v>112.37332443374549</v>
      </c>
      <c r="DN38" s="2">
        <f t="shared" si="41"/>
        <v>112.88637420262666</v>
      </c>
      <c r="DO38" s="2">
        <f t="shared" si="41"/>
        <v>112.71090753911805</v>
      </c>
      <c r="DP38" s="2">
        <f t="shared" si="41"/>
        <v>109.17162588904698</v>
      </c>
      <c r="DQ38" s="2">
        <f t="shared" si="41"/>
        <v>112.12723954116058</v>
      </c>
      <c r="DR38" s="2">
        <f t="shared" si="41"/>
        <v>111.53784834226943</v>
      </c>
      <c r="DS38" s="2">
        <f t="shared" si="41"/>
        <v>110.79466106442572</v>
      </c>
      <c r="DT38" s="2">
        <f t="shared" si="41"/>
        <v>114.0785774345774</v>
      </c>
      <c r="DU38" s="2">
        <f t="shared" si="41"/>
        <v>115.62310812324931</v>
      </c>
      <c r="DV38" s="2">
        <f t="shared" si="41"/>
        <v>115.16874144144143</v>
      </c>
      <c r="DW38" s="2">
        <f t="shared" si="41"/>
        <v>119.3892503373819</v>
      </c>
      <c r="DX38" s="2">
        <f t="shared" si="41"/>
        <v>116.40324066924067</v>
      </c>
      <c r="DY38" s="2">
        <f t="shared" si="41"/>
        <v>116.26761690767522</v>
      </c>
      <c r="EA38" s="2">
        <f t="shared" si="42"/>
        <v>115.05163519499031</v>
      </c>
      <c r="EB38" s="2">
        <f t="shared" si="42"/>
        <v>112.4177388535032</v>
      </c>
      <c r="EC38" s="2">
        <f t="shared" si="42"/>
        <v>113.66093004318319</v>
      </c>
      <c r="ED38" s="2">
        <f t="shared" si="42"/>
        <v>112.59796384937236</v>
      </c>
      <c r="EE38" s="2">
        <f t="shared" si="42"/>
        <v>114.71788018686452</v>
      </c>
      <c r="EF38" s="2">
        <f t="shared" si="42"/>
        <v>111.23691989504277</v>
      </c>
      <c r="EG38" s="2">
        <f t="shared" si="42"/>
        <v>109.98778965363314</v>
      </c>
      <c r="EH38" s="2">
        <f t="shared" si="42"/>
        <v>110.08704584966614</v>
      </c>
      <c r="EI38" s="2">
        <f t="shared" si="42"/>
        <v>112.71657738073638</v>
      </c>
      <c r="EJ38" s="2">
        <f t="shared" si="42"/>
        <v>115.8565061140083</v>
      </c>
      <c r="EK38" s="2">
        <f t="shared" si="42"/>
        <v>119.99914672362154</v>
      </c>
      <c r="EL38" s="2">
        <f t="shared" si="42"/>
        <v>120.62439908256883</v>
      </c>
      <c r="EM38" s="2">
        <f t="shared" si="42"/>
        <v>124.11960304494534</v>
      </c>
      <c r="EN38" s="2">
        <f t="shared" si="42"/>
        <v>120.93888388042105</v>
      </c>
      <c r="EO38" s="2">
        <f t="shared" si="42"/>
        <v>121.26026787748592</v>
      </c>
      <c r="EQ38" s="2">
        <f t="shared" si="43"/>
        <v>116.44343517290872</v>
      </c>
      <c r="ER38" s="2">
        <f t="shared" si="43"/>
        <v>112.77082156337181</v>
      </c>
      <c r="ES38" s="2">
        <f t="shared" si="43"/>
        <v>112.99883709284249</v>
      </c>
      <c r="ET38" s="2">
        <f t="shared" si="43"/>
        <v>112.34387561450728</v>
      </c>
      <c r="EU38" s="2">
        <f t="shared" si="43"/>
        <v>112.30704509789999</v>
      </c>
      <c r="EV38" s="2">
        <f t="shared" si="43"/>
        <v>112.62366533582883</v>
      </c>
      <c r="EW38" s="2">
        <f t="shared" si="43"/>
        <v>112.43711017215291</v>
      </c>
      <c r="EX38" s="2">
        <f t="shared" si="43"/>
        <v>111.20236275597267</v>
      </c>
      <c r="EY38" s="2">
        <f t="shared" si="43"/>
        <v>113.05775453659092</v>
      </c>
      <c r="EZ38" s="2">
        <f t="shared" si="43"/>
        <v>116.02831935697067</v>
      </c>
      <c r="FA38" s="2">
        <f t="shared" si="43"/>
        <v>118.70891338070146</v>
      </c>
      <c r="FB38" s="2">
        <f t="shared" si="43"/>
        <v>120.92662024575777</v>
      </c>
      <c r="FC38" s="2">
        <f t="shared" si="43"/>
        <v>123.5640044255601</v>
      </c>
      <c r="FD38" s="2">
        <f t="shared" si="43"/>
        <v>122.72370756757348</v>
      </c>
      <c r="FE38" s="2">
        <f t="shared" si="43"/>
        <v>125.04125533807807</v>
      </c>
      <c r="FG38" s="2">
        <f t="shared" si="44"/>
        <v>5.968580720708818E-2</v>
      </c>
      <c r="FH38" s="2">
        <f t="shared" si="44"/>
        <v>5.3077072104973512E-2</v>
      </c>
      <c r="FI38" s="2">
        <f t="shared" si="44"/>
        <v>5.1850818200666872E-2</v>
      </c>
      <c r="FJ38" s="2">
        <f t="shared" si="44"/>
        <v>6.543836072561536E-2</v>
      </c>
      <c r="FK38" s="2">
        <f t="shared" si="44"/>
        <v>5.764320002470058E-2</v>
      </c>
      <c r="FL38" s="2">
        <f t="shared" si="44"/>
        <v>5.4081779447608641E-2</v>
      </c>
      <c r="FM38" s="2">
        <f t="shared" si="44"/>
        <v>5.8285404586229293E-2</v>
      </c>
      <c r="FN38" s="2">
        <f t="shared" si="44"/>
        <v>5.6561548431220562E-2</v>
      </c>
      <c r="FO38" s="2">
        <f t="shared" si="44"/>
        <v>5.1452517109824611E-2</v>
      </c>
      <c r="FP38" s="2">
        <f t="shared" si="44"/>
        <v>5.4456339489374284E-2</v>
      </c>
      <c r="FQ38" s="2">
        <f t="shared" si="44"/>
        <v>5.3857483443943456E-2</v>
      </c>
      <c r="FR38" s="2">
        <f t="shared" si="44"/>
        <v>5.0793613380372513E-2</v>
      </c>
      <c r="FS38" s="2">
        <f t="shared" si="44"/>
        <v>5.6585064264160059E-2</v>
      </c>
      <c r="FT38" s="2">
        <f t="shared" si="44"/>
        <v>5.0906175241349591E-2</v>
      </c>
      <c r="FU38" s="2">
        <f t="shared" si="44"/>
        <v>4.716961262440774E-2</v>
      </c>
      <c r="FW38" s="2">
        <f t="shared" si="53"/>
        <v>7.7111140384184987E-6</v>
      </c>
      <c r="FX38" s="2">
        <f t="shared" si="45"/>
        <v>1.0100970131579667E-5</v>
      </c>
      <c r="FY38" s="2">
        <f t="shared" si="45"/>
        <v>1.0284096648007633E-5</v>
      </c>
      <c r="FZ38" s="2">
        <f t="shared" si="45"/>
        <v>9.5507767551530671E-6</v>
      </c>
      <c r="GA38" s="2">
        <f t="shared" si="45"/>
        <v>8.775099132839036E-6</v>
      </c>
      <c r="GB38" s="2">
        <f t="shared" si="45"/>
        <v>8.3815254463637502E-6</v>
      </c>
      <c r="GC38" s="2">
        <f t="shared" si="45"/>
        <v>8.6426956088133291E-6</v>
      </c>
      <c r="GD38" s="2">
        <f t="shared" si="45"/>
        <v>9.0257551933173244E-6</v>
      </c>
      <c r="GE38" s="2">
        <f t="shared" si="45"/>
        <v>9.9594394754734186E-6</v>
      </c>
      <c r="GF38" s="2">
        <f t="shared" si="45"/>
        <v>1.0040846664567567E-5</v>
      </c>
      <c r="GG38" s="2">
        <f t="shared" si="45"/>
        <v>9.6715427403014701E-6</v>
      </c>
      <c r="GH38" s="2">
        <f t="shared" si="45"/>
        <v>8.4139287256368027E-6</v>
      </c>
      <c r="GI38" s="2">
        <f t="shared" si="45"/>
        <v>7.5590693817734444E-6</v>
      </c>
      <c r="GJ38" s="2">
        <f t="shared" si="45"/>
        <v>5.6196166998799589E-6</v>
      </c>
      <c r="GK38" s="2">
        <f t="shared" si="45"/>
        <v>5.20261829933344E-6</v>
      </c>
      <c r="GM38" s="86">
        <f t="shared" si="54"/>
        <v>6.9353403812604234E-11</v>
      </c>
      <c r="GN38" s="86">
        <f t="shared" si="46"/>
        <v>1.0984080615973956E-12</v>
      </c>
      <c r="GO38" s="86">
        <f t="shared" si="46"/>
        <v>1.4864321064171743E-12</v>
      </c>
      <c r="GP38" s="86">
        <f t="shared" si="46"/>
        <v>3.969959462780533E-10</v>
      </c>
      <c r="GQ38" s="86">
        <f t="shared" si="46"/>
        <v>7.268507259049867E-12</v>
      </c>
      <c r="GR38" s="86">
        <f t="shared" si="46"/>
        <v>2.6934867121153479E-12</v>
      </c>
      <c r="GS38" s="86">
        <f t="shared" si="46"/>
        <v>3.307231174438851E-11</v>
      </c>
      <c r="GT38" s="86">
        <f t="shared" si="46"/>
        <v>6.1660895066537311E-12</v>
      </c>
      <c r="GU38" s="86">
        <f t="shared" si="46"/>
        <v>1.1007460760960129E-13</v>
      </c>
      <c r="GV38" s="86">
        <f t="shared" si="46"/>
        <v>1.0898802080879076E-12</v>
      </c>
      <c r="GW38" s="86">
        <f t="shared" si="46"/>
        <v>4.5333372350238403E-13</v>
      </c>
      <c r="GX38" s="86">
        <f t="shared" si="46"/>
        <v>4.0626056277998801E-13</v>
      </c>
      <c r="GY38" s="86">
        <f t="shared" si="46"/>
        <v>1.925667161406614E-11</v>
      </c>
      <c r="GZ38" s="86">
        <f t="shared" si="46"/>
        <v>2.8861980288392681E-13</v>
      </c>
      <c r="HA38" s="86">
        <f t="shared" si="46"/>
        <v>2.2443445876211113E-17</v>
      </c>
      <c r="HC38" s="86">
        <f t="shared" si="58"/>
        <v>6.2039852834752942E-25</v>
      </c>
      <c r="HD38" s="86">
        <f t="shared" si="47"/>
        <v>4.6037506668415424E-26</v>
      </c>
      <c r="HE38" s="86">
        <f t="shared" si="47"/>
        <v>7.1474983575687638E-29</v>
      </c>
      <c r="HF38" s="86">
        <f t="shared" si="47"/>
        <v>2.830495377357993E-29</v>
      </c>
      <c r="HG38" s="86">
        <f t="shared" si="47"/>
        <v>6.9361941095284862E-28</v>
      </c>
      <c r="HH38" s="86">
        <f t="shared" si="47"/>
        <v>2.3478808039565097E-32</v>
      </c>
      <c r="HI38" s="86">
        <f t="shared" si="47"/>
        <v>4.1013985011254506E-29</v>
      </c>
      <c r="HJ38" s="86">
        <f t="shared" si="47"/>
        <v>1.742794154314983E-28</v>
      </c>
      <c r="HK38" s="86">
        <f t="shared" si="47"/>
        <v>8.4036280471248695E-34</v>
      </c>
      <c r="HL38" s="86">
        <f t="shared" si="47"/>
        <v>2.3108769751610922E-33</v>
      </c>
      <c r="HM38" s="86">
        <f t="shared" si="47"/>
        <v>5.2309842350371143E-32</v>
      </c>
      <c r="HN38" s="86">
        <f t="shared" si="47"/>
        <v>1.4041269306353673E-32</v>
      </c>
      <c r="HO38" s="86">
        <f t="shared" si="47"/>
        <v>1.6699665593778705E-29</v>
      </c>
      <c r="HP38" s="86">
        <f t="shared" si="47"/>
        <v>2.4058091718743874E-30</v>
      </c>
      <c r="HQ38" s="86">
        <f t="shared" si="47"/>
        <v>9.0979291395889851E-40</v>
      </c>
      <c r="HS38" s="86">
        <f t="shared" si="55"/>
        <v>1.3641093563680806E-120</v>
      </c>
      <c r="HT38" s="86">
        <f t="shared" si="48"/>
        <v>1.1268736206915842E-123</v>
      </c>
      <c r="HU38" s="86">
        <f t="shared" si="48"/>
        <v>1.0103187356915582E-136</v>
      </c>
      <c r="HV38" s="86">
        <f t="shared" si="48"/>
        <v>5.4620887560068213E-142</v>
      </c>
      <c r="HW38" s="86">
        <f t="shared" si="48"/>
        <v>2.4961348555859027E-136</v>
      </c>
      <c r="HX38" s="86">
        <f t="shared" si="48"/>
        <v>9.6363834349644317E-159</v>
      </c>
      <c r="HY38" s="86">
        <f t="shared" si="48"/>
        <v>3.4981390967148636E-142</v>
      </c>
      <c r="HZ38" s="86">
        <f t="shared" si="48"/>
        <v>1.1964093315061454E-139</v>
      </c>
      <c r="IA38" s="86">
        <f t="shared" si="48"/>
        <v>1.1734130439327662E-167</v>
      </c>
      <c r="IB38" s="86">
        <f t="shared" si="48"/>
        <v>1.0959891595527518E-164</v>
      </c>
      <c r="IC38" s="86">
        <f t="shared" si="48"/>
        <v>2.8376255167783795E-157</v>
      </c>
      <c r="ID38" s="86">
        <f t="shared" si="48"/>
        <v>2.9194262101465308E-161</v>
      </c>
      <c r="IE38" s="86">
        <f t="shared" si="48"/>
        <v>1.4073725695809293E-143</v>
      </c>
      <c r="IF38" s="86">
        <f t="shared" si="48"/>
        <v>3.5757479208898825E-93</v>
      </c>
      <c r="IG38" s="86">
        <f t="shared" si="48"/>
        <v>1.1630247279256387E-71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0</v>
      </c>
      <c r="IW38" s="86">
        <f t="shared" si="49"/>
        <v>2.1730329072808459E-190</v>
      </c>
      <c r="IY38" s="86">
        <f t="shared" si="57"/>
        <v>6.9353403812604855E-11</v>
      </c>
      <c r="IZ38" s="86">
        <f t="shared" si="50"/>
        <v>1.0984080615974416E-12</v>
      </c>
      <c r="JA38" s="86">
        <f t="shared" si="50"/>
        <v>1.4864321064171743E-12</v>
      </c>
      <c r="JB38" s="86">
        <f t="shared" si="50"/>
        <v>3.969959462780533E-10</v>
      </c>
      <c r="JC38" s="86">
        <f t="shared" si="50"/>
        <v>7.2685072590498678E-12</v>
      </c>
      <c r="JD38" s="86">
        <f t="shared" si="50"/>
        <v>2.6934867121153479E-12</v>
      </c>
      <c r="JE38" s="86">
        <f t="shared" si="50"/>
        <v>3.307231174438851E-11</v>
      </c>
      <c r="JF38" s="86">
        <f t="shared" si="50"/>
        <v>6.1660895066537311E-12</v>
      </c>
      <c r="JG38" s="86">
        <f t="shared" si="50"/>
        <v>1.1007460760960129E-13</v>
      </c>
      <c r="JH38" s="86">
        <f t="shared" si="50"/>
        <v>1.0898802080879076E-12</v>
      </c>
      <c r="JI38" s="86">
        <f t="shared" si="50"/>
        <v>4.5333372350238403E-13</v>
      </c>
      <c r="JJ38" s="86">
        <f t="shared" si="50"/>
        <v>4.0626056277998801E-13</v>
      </c>
      <c r="JK38" s="86">
        <f t="shared" si="50"/>
        <v>1.925667161406614E-11</v>
      </c>
      <c r="JL38" s="86">
        <f t="shared" si="50"/>
        <v>2.8861980288392681E-13</v>
      </c>
      <c r="JM38" s="86">
        <f t="shared" si="50"/>
        <v>2.2443445876211113E-17</v>
      </c>
    </row>
    <row r="39" spans="2:273" x14ac:dyDescent="0.25">
      <c r="B39" s="2">
        <v>12</v>
      </c>
      <c r="C39" s="37">
        <v>110.542</v>
      </c>
      <c r="D39" s="37">
        <v>114.23699999999999</v>
      </c>
      <c r="E39" s="37">
        <v>112.78</v>
      </c>
      <c r="F39" s="37">
        <v>111.627</v>
      </c>
      <c r="G39" s="37">
        <v>112.932</v>
      </c>
      <c r="H39" s="37">
        <v>107.627</v>
      </c>
      <c r="I39" s="37">
        <v>110.69499999999999</v>
      </c>
      <c r="J39" s="37">
        <v>111.661</v>
      </c>
      <c r="K39" s="37">
        <v>111.068</v>
      </c>
      <c r="L39" s="37">
        <v>113.102</v>
      </c>
      <c r="M39" s="37">
        <v>116.15300000000001</v>
      </c>
      <c r="N39" s="37">
        <v>116.881</v>
      </c>
      <c r="O39" s="37">
        <v>120.30500000000001</v>
      </c>
      <c r="P39" s="37">
        <v>117.78</v>
      </c>
      <c r="Q39" s="37">
        <v>118.729</v>
      </c>
      <c r="S39" s="4">
        <f t="shared" si="7"/>
        <v>112.05844977275329</v>
      </c>
      <c r="T39" s="4">
        <f t="shared" si="7"/>
        <v>112.48343530127802</v>
      </c>
      <c r="U39" s="4">
        <f t="shared" si="7"/>
        <v>112.6478224912188</v>
      </c>
      <c r="V39" s="4">
        <f t="shared" si="7"/>
        <v>113.00233708597305</v>
      </c>
      <c r="W39" s="4">
        <f t="shared" si="7"/>
        <v>113.12667516769979</v>
      </c>
      <c r="X39" s="4">
        <f t="shared" si="7"/>
        <v>109.54421940022694</v>
      </c>
      <c r="Y39" s="4">
        <f t="shared" si="7"/>
        <v>112.18518873158851</v>
      </c>
      <c r="Z39" s="4">
        <f t="shared" si="7"/>
        <v>111.66387423606422</v>
      </c>
      <c r="AA39" s="4">
        <f t="shared" si="7"/>
        <v>111.10872208765467</v>
      </c>
      <c r="AB39" s="4">
        <f t="shared" si="7"/>
        <v>114.37676413528384</v>
      </c>
      <c r="AC39" s="4">
        <f t="shared" si="7"/>
        <v>116.14558912943838</v>
      </c>
      <c r="AD39" s="4">
        <f t="shared" si="7"/>
        <v>115.72177459296667</v>
      </c>
      <c r="AE39" s="4">
        <f t="shared" si="7"/>
        <v>119.86790779156402</v>
      </c>
      <c r="AF39" s="4">
        <f t="shared" si="7"/>
        <v>116.93053236447038</v>
      </c>
      <c r="AG39" s="4" t="e">
        <f t="shared" si="7"/>
        <v>#N/A</v>
      </c>
      <c r="AI39" s="4">
        <f t="shared" si="8"/>
        <v>-1.5164497727532904</v>
      </c>
      <c r="AJ39" s="4">
        <f t="shared" si="8"/>
        <v>1.7535646987219735</v>
      </c>
      <c r="AK39" s="4">
        <f t="shared" si="8"/>
        <v>0.13217750878119716</v>
      </c>
      <c r="AL39" s="4">
        <f t="shared" si="8"/>
        <v>-1.375337085973058</v>
      </c>
      <c r="AM39" s="4">
        <f t="shared" si="8"/>
        <v>-0.19467516769978488</v>
      </c>
      <c r="AN39" s="4">
        <f t="shared" si="8"/>
        <v>-1.9172194002269407</v>
      </c>
      <c r="AO39" s="4">
        <f t="shared" si="8"/>
        <v>-1.4901887315885176</v>
      </c>
      <c r="AP39" s="4">
        <f t="shared" si="8"/>
        <v>-2.8742360642155518E-3</v>
      </c>
      <c r="AQ39" s="4">
        <f t="shared" si="8"/>
        <v>-4.0722087654671668E-2</v>
      </c>
      <c r="AR39" s="4">
        <f t="shared" si="8"/>
        <v>-1.2747641352838315</v>
      </c>
      <c r="AS39" s="4">
        <f t="shared" si="8"/>
        <v>7.4108705616282577E-3</v>
      </c>
      <c r="AT39" s="4">
        <f t="shared" si="8"/>
        <v>1.1592254070333325</v>
      </c>
      <c r="AU39" s="4">
        <f t="shared" si="8"/>
        <v>0.43709220843598473</v>
      </c>
      <c r="AV39" s="4">
        <f t="shared" si="8"/>
        <v>0.84946763552962068</v>
      </c>
      <c r="AW39" s="4">
        <f t="shared" si="8"/>
        <v>0</v>
      </c>
      <c r="AY39" s="2">
        <f t="shared" si="51"/>
        <v>112.05844956140449</v>
      </c>
      <c r="AZ39" s="2">
        <f t="shared" si="9"/>
        <v>112.48343529702059</v>
      </c>
      <c r="BA39" s="2">
        <f t="shared" si="9"/>
        <v>112.647822485662</v>
      </c>
      <c r="BB39" s="2">
        <f t="shared" si="9"/>
        <v>113.00233607780787</v>
      </c>
      <c r="BC39" s="2">
        <f t="shared" si="9"/>
        <v>113.12667514286842</v>
      </c>
      <c r="BD39" s="2">
        <f t="shared" si="9"/>
        <v>109.54421939065168</v>
      </c>
      <c r="BE39" s="2">
        <f t="shared" si="9"/>
        <v>112.18518862865795</v>
      </c>
      <c r="BF39" s="2">
        <f t="shared" si="9"/>
        <v>111.66387421510365</v>
      </c>
      <c r="BG39" s="2">
        <f t="shared" si="9"/>
        <v>111.10872208717808</v>
      </c>
      <c r="BH39" s="2">
        <f t="shared" si="9"/>
        <v>114.37676413115675</v>
      </c>
      <c r="BI39" s="2">
        <f t="shared" si="9"/>
        <v>116.14558912757127</v>
      </c>
      <c r="BJ39" s="2">
        <f t="shared" si="9"/>
        <v>115.72177459143776</v>
      </c>
      <c r="BK39" s="2">
        <f t="shared" si="9"/>
        <v>119.867907729042</v>
      </c>
      <c r="BL39" s="2">
        <f t="shared" si="9"/>
        <v>116.93053236334771</v>
      </c>
      <c r="BM39" s="2" t="e">
        <f t="shared" si="9"/>
        <v>#N/A</v>
      </c>
      <c r="BO39" s="2">
        <f t="shared" si="10"/>
        <v>110.542</v>
      </c>
      <c r="BP39" s="2">
        <f t="shared" si="11"/>
        <v>114.23699999999999</v>
      </c>
      <c r="BQ39" s="2">
        <f t="shared" si="12"/>
        <v>112.78</v>
      </c>
      <c r="BR39" s="2">
        <f t="shared" si="13"/>
        <v>111.627</v>
      </c>
      <c r="BS39" s="2">
        <f t="shared" si="14"/>
        <v>112.932</v>
      </c>
      <c r="BT39" s="2">
        <f t="shared" si="15"/>
        <v>107.627</v>
      </c>
      <c r="BU39" s="2">
        <f t="shared" si="16"/>
        <v>110.69499999999999</v>
      </c>
      <c r="BV39" s="2">
        <f t="shared" si="17"/>
        <v>111.661</v>
      </c>
      <c r="BW39" s="2">
        <f t="shared" si="18"/>
        <v>111.068</v>
      </c>
      <c r="BX39" s="2">
        <f t="shared" si="19"/>
        <v>113.102</v>
      </c>
      <c r="BY39" s="2">
        <f t="shared" si="20"/>
        <v>116.15300000000001</v>
      </c>
      <c r="BZ39" s="2">
        <f t="shared" si="21"/>
        <v>116.881</v>
      </c>
      <c r="CA39" s="2">
        <f t="shared" si="22"/>
        <v>120.30500000000001</v>
      </c>
      <c r="CB39" s="2">
        <f t="shared" si="23"/>
        <v>117.78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111.85620150093811</v>
      </c>
      <c r="DL39" s="2">
        <f t="shared" si="41"/>
        <v>112.49158078078081</v>
      </c>
      <c r="DM39" s="2">
        <f t="shared" si="41"/>
        <v>112.59241426851955</v>
      </c>
      <c r="DN39" s="2">
        <f t="shared" si="41"/>
        <v>113.03857429643529</v>
      </c>
      <c r="DO39" s="2">
        <f t="shared" si="41"/>
        <v>113.02644665718348</v>
      </c>
      <c r="DP39" s="2">
        <f t="shared" si="41"/>
        <v>109.44115030820298</v>
      </c>
      <c r="DQ39" s="2">
        <f t="shared" si="41"/>
        <v>112.33585148448041</v>
      </c>
      <c r="DR39" s="2">
        <f t="shared" si="41"/>
        <v>111.76924368092793</v>
      </c>
      <c r="DS39" s="2">
        <f t="shared" si="41"/>
        <v>111.01683221288511</v>
      </c>
      <c r="DT39" s="2">
        <f t="shared" si="41"/>
        <v>114.28822235092231</v>
      </c>
      <c r="DU39" s="2">
        <f t="shared" si="41"/>
        <v>115.91147563025211</v>
      </c>
      <c r="DV39" s="2">
        <f t="shared" si="41"/>
        <v>115.43956306306305</v>
      </c>
      <c r="DW39" s="2">
        <f t="shared" si="41"/>
        <v>119.5954894062078</v>
      </c>
      <c r="DX39" s="2">
        <f t="shared" si="41"/>
        <v>116.69913642213642</v>
      </c>
      <c r="DY39" s="2">
        <f t="shared" si="41"/>
        <v>116.58171879866521</v>
      </c>
      <c r="EA39" s="2">
        <f t="shared" si="42"/>
        <v>114.96420835454637</v>
      </c>
      <c r="EB39" s="2">
        <f t="shared" si="42"/>
        <v>112.35083537481628</v>
      </c>
      <c r="EC39" s="2">
        <f t="shared" si="42"/>
        <v>113.57200246761255</v>
      </c>
      <c r="ED39" s="2">
        <f t="shared" si="42"/>
        <v>112.53037256309891</v>
      </c>
      <c r="EE39" s="2">
        <f t="shared" si="42"/>
        <v>114.62141105615095</v>
      </c>
      <c r="EF39" s="2">
        <f t="shared" si="42"/>
        <v>111.18811637614959</v>
      </c>
      <c r="EG39" s="2">
        <f t="shared" si="42"/>
        <v>109.96476261533707</v>
      </c>
      <c r="EH39" s="2">
        <f t="shared" si="42"/>
        <v>110.06079498169285</v>
      </c>
      <c r="EI39" s="2">
        <f t="shared" si="42"/>
        <v>112.65362667489245</v>
      </c>
      <c r="EJ39" s="2">
        <f t="shared" si="42"/>
        <v>115.77884040640176</v>
      </c>
      <c r="EK39" s="2">
        <f t="shared" si="42"/>
        <v>119.89673207643851</v>
      </c>
      <c r="EL39" s="2">
        <f t="shared" si="42"/>
        <v>120.53151681957188</v>
      </c>
      <c r="EM39" s="2">
        <f t="shared" si="42"/>
        <v>124.01024051828855</v>
      </c>
      <c r="EN39" s="2">
        <f t="shared" si="42"/>
        <v>120.86488063777769</v>
      </c>
      <c r="EO39" s="2">
        <f t="shared" si="42"/>
        <v>121.21526319044364</v>
      </c>
      <c r="EQ39" s="2">
        <f t="shared" si="43"/>
        <v>116.34032454007887</v>
      </c>
      <c r="ER39" s="2">
        <f t="shared" si="43"/>
        <v>112.6998547915565</v>
      </c>
      <c r="ES39" s="2">
        <f t="shared" si="43"/>
        <v>112.91741230481168</v>
      </c>
      <c r="ET39" s="2">
        <f t="shared" si="43"/>
        <v>112.27913482306793</v>
      </c>
      <c r="EU39" s="2">
        <f t="shared" si="43"/>
        <v>112.23811233202564</v>
      </c>
      <c r="EV39" s="2">
        <f t="shared" si="43"/>
        <v>112.55928170615451</v>
      </c>
      <c r="EW39" s="2">
        <f t="shared" si="43"/>
        <v>112.38608712421845</v>
      </c>
      <c r="EX39" s="2">
        <f t="shared" si="43"/>
        <v>111.16336060153581</v>
      </c>
      <c r="EY39" s="2">
        <f t="shared" si="43"/>
        <v>112.99092966272566</v>
      </c>
      <c r="EZ39" s="2">
        <f t="shared" si="43"/>
        <v>115.9486865380379</v>
      </c>
      <c r="FA39" s="2">
        <f t="shared" si="43"/>
        <v>118.62110951741268</v>
      </c>
      <c r="FB39" s="2">
        <f t="shared" si="43"/>
        <v>120.83036886376527</v>
      </c>
      <c r="FC39" s="2">
        <f t="shared" si="43"/>
        <v>123.4607803038664</v>
      </c>
      <c r="FD39" s="2">
        <f t="shared" si="43"/>
        <v>122.63004836071769</v>
      </c>
      <c r="FE39" s="2">
        <f t="shared" si="43"/>
        <v>124.94868675236947</v>
      </c>
      <c r="FG39" s="2">
        <f t="shared" si="44"/>
        <v>6.5069491427843337E-2</v>
      </c>
      <c r="FH39" s="2">
        <f t="shared" si="44"/>
        <v>5.7901352181965376E-2</v>
      </c>
      <c r="FI39" s="2">
        <f t="shared" si="44"/>
        <v>5.6570300186817281E-2</v>
      </c>
      <c r="FJ39" s="2">
        <f t="shared" si="44"/>
        <v>7.1301582100994937E-2</v>
      </c>
      <c r="FK39" s="2">
        <f t="shared" si="44"/>
        <v>6.2854955964758999E-2</v>
      </c>
      <c r="FL39" s="2">
        <f t="shared" si="44"/>
        <v>5.8991690291603276E-2</v>
      </c>
      <c r="FM39" s="2">
        <f t="shared" si="44"/>
        <v>6.3551309068211534E-2</v>
      </c>
      <c r="FN39" s="2">
        <f t="shared" si="44"/>
        <v>6.1681909120764183E-2</v>
      </c>
      <c r="FO39" s="2">
        <f t="shared" si="44"/>
        <v>5.6137892066922594E-2</v>
      </c>
      <c r="FP39" s="2">
        <f t="shared" si="44"/>
        <v>5.9398120113999711E-2</v>
      </c>
      <c r="FQ39" s="2">
        <f t="shared" si="44"/>
        <v>5.874829587018459E-2</v>
      </c>
      <c r="FR39" s="2">
        <f t="shared" si="44"/>
        <v>5.5422492967476436E-2</v>
      </c>
      <c r="FS39" s="2">
        <f t="shared" si="44"/>
        <v>6.1707414537275511E-2</v>
      </c>
      <c r="FT39" s="2">
        <f t="shared" si="44"/>
        <v>5.5544712457512635E-2</v>
      </c>
      <c r="FU39" s="2">
        <f t="shared" si="44"/>
        <v>5.1486146592167055E-2</v>
      </c>
      <c r="FW39" s="2">
        <f t="shared" si="53"/>
        <v>8.4550621209190667E-6</v>
      </c>
      <c r="FX39" s="2">
        <f t="shared" si="45"/>
        <v>1.1075482715853836E-5</v>
      </c>
      <c r="FY39" s="2">
        <f t="shared" si="45"/>
        <v>1.1276276553348412E-5</v>
      </c>
      <c r="FZ39" s="2">
        <f t="shared" si="45"/>
        <v>1.0472208818726461E-5</v>
      </c>
      <c r="GA39" s="2">
        <f t="shared" si="45"/>
        <v>9.6216967223693423E-6</v>
      </c>
      <c r="GB39" s="2">
        <f t="shared" si="45"/>
        <v>9.1901524708831787E-6</v>
      </c>
      <c r="GC39" s="2">
        <f t="shared" si="45"/>
        <v>9.4765193891441393E-6</v>
      </c>
      <c r="GD39" s="2">
        <f t="shared" si="45"/>
        <v>9.8965351554087652E-6</v>
      </c>
      <c r="GE39" s="2">
        <f t="shared" si="45"/>
        <v>1.0920297737691444E-5</v>
      </c>
      <c r="GF39" s="2">
        <f t="shared" si="45"/>
        <v>1.1009558773305042E-5</v>
      </c>
      <c r="GG39" s="2">
        <f t="shared" si="45"/>
        <v>1.0604625842705354E-5</v>
      </c>
      <c r="GH39" s="2">
        <f t="shared" si="45"/>
        <v>9.2256819025178796E-6</v>
      </c>
      <c r="GI39" s="2">
        <f t="shared" si="45"/>
        <v>8.2883487156765935E-6</v>
      </c>
      <c r="GJ39" s="2">
        <f t="shared" si="45"/>
        <v>6.1617838413631757E-6</v>
      </c>
      <c r="GK39" s="2">
        <f t="shared" si="45"/>
        <v>5.7045546647348852E-6</v>
      </c>
      <c r="GM39" s="86">
        <f t="shared" si="54"/>
        <v>1.6841064290437956E-10</v>
      </c>
      <c r="GN39" s="86">
        <f t="shared" si="46"/>
        <v>3.1698421148186153E-12</v>
      </c>
      <c r="GO39" s="86">
        <f t="shared" si="46"/>
        <v>4.1866947225607838E-12</v>
      </c>
      <c r="GP39" s="86">
        <f t="shared" si="46"/>
        <v>9.0610377472742969E-10</v>
      </c>
      <c r="GQ39" s="86">
        <f t="shared" si="46"/>
        <v>1.9622003562499107E-11</v>
      </c>
      <c r="GR39" s="86">
        <f t="shared" si="46"/>
        <v>7.475851808107308E-12</v>
      </c>
      <c r="GS39" s="86">
        <f t="shared" si="46"/>
        <v>8.2806719635408012E-11</v>
      </c>
      <c r="GT39" s="86">
        <f t="shared" si="46"/>
        <v>1.6671698929183498E-11</v>
      </c>
      <c r="GU39" s="86">
        <f t="shared" si="46"/>
        <v>3.5299779918317273E-13</v>
      </c>
      <c r="GV39" s="86">
        <f t="shared" si="46"/>
        <v>3.1780104571524999E-12</v>
      </c>
      <c r="GW39" s="86">
        <f t="shared" si="46"/>
        <v>1.3772295894654344E-12</v>
      </c>
      <c r="GX39" s="86">
        <f t="shared" si="46"/>
        <v>1.2126146466689127E-12</v>
      </c>
      <c r="GY39" s="86">
        <f t="shared" si="46"/>
        <v>4.9082288446043706E-11</v>
      </c>
      <c r="GZ39" s="86">
        <f t="shared" si="46"/>
        <v>8.7732718750832366E-13</v>
      </c>
      <c r="HA39" s="86">
        <f t="shared" si="46"/>
        <v>1.0665162777932073E-16</v>
      </c>
      <c r="HC39" s="86">
        <f t="shared" si="58"/>
        <v>2.9076698942977913E-24</v>
      </c>
      <c r="HD39" s="86">
        <f t="shared" si="47"/>
        <v>2.3467989096025603E-25</v>
      </c>
      <c r="HE39" s="86">
        <f t="shared" si="47"/>
        <v>4.3604208756495761E-28</v>
      </c>
      <c r="HF39" s="86">
        <f t="shared" si="47"/>
        <v>1.8194188402699369E-28</v>
      </c>
      <c r="HG39" s="86">
        <f t="shared" si="47"/>
        <v>4.0463301884904029E-27</v>
      </c>
      <c r="HH39" s="86">
        <f t="shared" si="47"/>
        <v>1.824222778356068E-31</v>
      </c>
      <c r="HI39" s="86">
        <f t="shared" si="47"/>
        <v>2.5607024664851553E-28</v>
      </c>
      <c r="HJ39" s="86">
        <f t="shared" si="47"/>
        <v>1.0606701795296936E-27</v>
      </c>
      <c r="HK39" s="86">
        <f t="shared" si="47"/>
        <v>7.4227727174244054E-33</v>
      </c>
      <c r="HL39" s="86">
        <f t="shared" si="47"/>
        <v>1.9797520683959753E-32</v>
      </c>
      <c r="HM39" s="86">
        <f t="shared" si="47"/>
        <v>4.0681080333789797E-31</v>
      </c>
      <c r="HN39" s="86">
        <f t="shared" si="47"/>
        <v>1.1108559719049321E-31</v>
      </c>
      <c r="HO39" s="86">
        <f t="shared" si="47"/>
        <v>1.0508698810755985E-28</v>
      </c>
      <c r="HP39" s="86">
        <f t="shared" si="47"/>
        <v>1.5888480893674824E-29</v>
      </c>
      <c r="HQ39" s="86">
        <f t="shared" si="47"/>
        <v>1.2014654592617203E-38</v>
      </c>
      <c r="HS39" s="86">
        <f t="shared" si="55"/>
        <v>2.7971911150139517E-118</v>
      </c>
      <c r="HT39" s="86">
        <f t="shared" si="48"/>
        <v>2.9108662906772399E-121</v>
      </c>
      <c r="HU39" s="86">
        <f t="shared" si="48"/>
        <v>4.7323722498225429E-134</v>
      </c>
      <c r="HV39" s="86">
        <f t="shared" si="48"/>
        <v>3.2982200294813302E-139</v>
      </c>
      <c r="HW39" s="86">
        <f t="shared" si="48"/>
        <v>1.1117582802570794E-133</v>
      </c>
      <c r="HX39" s="86">
        <f t="shared" si="48"/>
        <v>1.151169847944188E-155</v>
      </c>
      <c r="HY39" s="86">
        <f t="shared" si="48"/>
        <v>1.9544270386759083E-139</v>
      </c>
      <c r="HZ39" s="86">
        <f t="shared" si="48"/>
        <v>6.2098468493230057E-137</v>
      </c>
      <c r="IA39" s="86">
        <f t="shared" si="48"/>
        <v>2.2661886087966621E-164</v>
      </c>
      <c r="IB39" s="86">
        <f t="shared" si="48"/>
        <v>1.8720923876932017E-161</v>
      </c>
      <c r="IC39" s="86">
        <f t="shared" si="48"/>
        <v>3.4240981613259471E-154</v>
      </c>
      <c r="ID39" s="86">
        <f t="shared" si="48"/>
        <v>3.8312218000543977E-158</v>
      </c>
      <c r="IE39" s="86">
        <f t="shared" si="48"/>
        <v>7.9753312111428881E-141</v>
      </c>
      <c r="IF39" s="86">
        <f t="shared" si="48"/>
        <v>1.9151512351642793E-91</v>
      </c>
      <c r="IG39" s="86">
        <f t="shared" si="48"/>
        <v>2.4288766694086533E-70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0</v>
      </c>
      <c r="IW39" s="86">
        <f t="shared" si="49"/>
        <v>1.5047881249752186E-187</v>
      </c>
      <c r="IY39" s="86">
        <f t="shared" si="57"/>
        <v>1.6841064290438245E-10</v>
      </c>
      <c r="IZ39" s="86">
        <f t="shared" si="50"/>
        <v>3.16984211481885E-12</v>
      </c>
      <c r="JA39" s="86">
        <f t="shared" si="50"/>
        <v>4.1866947225607846E-12</v>
      </c>
      <c r="JB39" s="86">
        <f t="shared" si="50"/>
        <v>9.0610377472742969E-10</v>
      </c>
      <c r="JC39" s="86">
        <f t="shared" si="50"/>
        <v>1.962200356249911E-11</v>
      </c>
      <c r="JD39" s="86">
        <f t="shared" si="50"/>
        <v>7.475851808107308E-12</v>
      </c>
      <c r="JE39" s="86">
        <f t="shared" si="50"/>
        <v>8.2806719635408012E-11</v>
      </c>
      <c r="JF39" s="86">
        <f t="shared" si="50"/>
        <v>1.6671698929183498E-11</v>
      </c>
      <c r="JG39" s="86">
        <f t="shared" si="50"/>
        <v>3.5299779918317273E-13</v>
      </c>
      <c r="JH39" s="86">
        <f t="shared" si="50"/>
        <v>3.1780104571524999E-12</v>
      </c>
      <c r="JI39" s="86">
        <f t="shared" si="50"/>
        <v>1.3772295894654344E-12</v>
      </c>
      <c r="JJ39" s="86">
        <f t="shared" si="50"/>
        <v>1.2126146466689127E-12</v>
      </c>
      <c r="JK39" s="86">
        <f t="shared" si="50"/>
        <v>4.9082288446043706E-11</v>
      </c>
      <c r="JL39" s="86">
        <f t="shared" si="50"/>
        <v>8.7732718750832366E-13</v>
      </c>
      <c r="JM39" s="86">
        <f t="shared" si="50"/>
        <v>1.0665162777932073E-16</v>
      </c>
    </row>
    <row r="40" spans="2:273" x14ac:dyDescent="0.25">
      <c r="B40" s="2">
        <v>13</v>
      </c>
      <c r="C40" s="37">
        <v>111.30500000000001</v>
      </c>
      <c r="D40" s="37">
        <v>114.03400000000001</v>
      </c>
      <c r="E40" s="37">
        <v>112.08499999999999</v>
      </c>
      <c r="F40" s="37">
        <v>111.57599999999999</v>
      </c>
      <c r="G40" s="37">
        <v>114.78</v>
      </c>
      <c r="H40" s="37">
        <v>108.542</v>
      </c>
      <c r="I40" s="37">
        <v>111.559</v>
      </c>
      <c r="J40" s="37">
        <v>110.91500000000001</v>
      </c>
      <c r="K40" s="37">
        <v>110.47499999999999</v>
      </c>
      <c r="L40" s="37">
        <v>115.18600000000001</v>
      </c>
      <c r="M40" s="37">
        <v>115.881</v>
      </c>
      <c r="N40" s="37">
        <v>114.08499999999999</v>
      </c>
      <c r="O40" s="37">
        <v>118.712</v>
      </c>
      <c r="P40" s="37">
        <v>118.492</v>
      </c>
      <c r="Q40" s="37">
        <v>120.08499999999999</v>
      </c>
      <c r="S40" s="4">
        <f t="shared" si="7"/>
        <v>112.42458227229559</v>
      </c>
      <c r="T40" s="4">
        <f t="shared" si="7"/>
        <v>112.66107348027958</v>
      </c>
      <c r="U40" s="4">
        <f t="shared" si="7"/>
        <v>112.85292626067142</v>
      </c>
      <c r="V40" s="4">
        <f t="shared" si="7"/>
        <v>113.13424764119941</v>
      </c>
      <c r="W40" s="4">
        <f t="shared" si="7"/>
        <v>113.42299782808919</v>
      </c>
      <c r="X40" s="4">
        <f t="shared" si="7"/>
        <v>109.8025741990682</v>
      </c>
      <c r="Y40" s="4">
        <f t="shared" si="7"/>
        <v>112.36422886520378</v>
      </c>
      <c r="Z40" s="4">
        <f t="shared" si="7"/>
        <v>111.86846489533934</v>
      </c>
      <c r="AA40" s="4">
        <f t="shared" si="7"/>
        <v>111.32175998157919</v>
      </c>
      <c r="AB40" s="4">
        <f t="shared" si="7"/>
        <v>114.57579265717625</v>
      </c>
      <c r="AC40" s="4">
        <f t="shared" si="7"/>
        <v>116.4300659765404</v>
      </c>
      <c r="AD40" s="4">
        <f t="shared" si="7"/>
        <v>115.99619309992342</v>
      </c>
      <c r="AE40" s="4">
        <f t="shared" si="7"/>
        <v>120.07743414781119</v>
      </c>
      <c r="AF40" s="4">
        <f t="shared" si="7"/>
        <v>117.22499222274575</v>
      </c>
      <c r="AG40" s="4" t="e">
        <f t="shared" si="7"/>
        <v>#N/A</v>
      </c>
      <c r="AI40" s="4">
        <f t="shared" si="8"/>
        <v>-1.1195822722955882</v>
      </c>
      <c r="AJ40" s="4">
        <f t="shared" si="8"/>
        <v>1.3729265197204228</v>
      </c>
      <c r="AK40" s="4">
        <f t="shared" si="8"/>
        <v>-0.76792626067143033</v>
      </c>
      <c r="AL40" s="4">
        <f t="shared" si="8"/>
        <v>-1.5582476411994151</v>
      </c>
      <c r="AM40" s="4">
        <f t="shared" si="8"/>
        <v>1.357002171910807</v>
      </c>
      <c r="AN40" s="4">
        <f t="shared" si="8"/>
        <v>-1.260574199068202</v>
      </c>
      <c r="AO40" s="4">
        <f t="shared" si="8"/>
        <v>-0.80522886520378734</v>
      </c>
      <c r="AP40" s="4">
        <f t="shared" si="8"/>
        <v>-0.9534648953393372</v>
      </c>
      <c r="AQ40" s="4">
        <f t="shared" si="8"/>
        <v>-0.84675998157919707</v>
      </c>
      <c r="AR40" s="4">
        <f t="shared" si="8"/>
        <v>0.61020734282375599</v>
      </c>
      <c r="AS40" s="4">
        <f t="shared" si="8"/>
        <v>-0.54906597654040468</v>
      </c>
      <c r="AT40" s="4">
        <f t="shared" si="8"/>
        <v>-1.9111930999234232</v>
      </c>
      <c r="AU40" s="4">
        <f t="shared" si="8"/>
        <v>-1.365434147811186</v>
      </c>
      <c r="AV40" s="4">
        <f t="shared" si="8"/>
        <v>1.2670077772542498</v>
      </c>
      <c r="AW40" s="4">
        <f t="shared" si="8"/>
        <v>0</v>
      </c>
      <c r="AY40" s="2">
        <f t="shared" si="51"/>
        <v>112.42458177820023</v>
      </c>
      <c r="AZ40" s="2">
        <f t="shared" si="9"/>
        <v>112.66107346849824</v>
      </c>
      <c r="BA40" s="2">
        <f t="shared" si="9"/>
        <v>112.85292624564836</v>
      </c>
      <c r="BB40" s="2">
        <f t="shared" si="9"/>
        <v>113.13424542365107</v>
      </c>
      <c r="BC40" s="2">
        <f t="shared" si="9"/>
        <v>113.42299776374153</v>
      </c>
      <c r="BD40" s="2">
        <f t="shared" si="9"/>
        <v>109.80257417355971</v>
      </c>
      <c r="BE40" s="2">
        <f t="shared" si="9"/>
        <v>112.36422861726359</v>
      </c>
      <c r="BF40" s="2">
        <f t="shared" si="9"/>
        <v>111.86846484092881</v>
      </c>
      <c r="BG40" s="2">
        <f t="shared" si="9"/>
        <v>111.32175998011766</v>
      </c>
      <c r="BH40" s="2">
        <f t="shared" si="9"/>
        <v>114.57579264564376</v>
      </c>
      <c r="BI40" s="2">
        <f t="shared" si="9"/>
        <v>116.43006597111061</v>
      </c>
      <c r="BJ40" s="2">
        <f t="shared" si="9"/>
        <v>115.9961930955496</v>
      </c>
      <c r="BK40" s="2">
        <f t="shared" si="9"/>
        <v>120.07743399453373</v>
      </c>
      <c r="BL40" s="2">
        <f t="shared" si="9"/>
        <v>117.22499221947683</v>
      </c>
      <c r="BM40" s="2" t="e">
        <f t="shared" si="9"/>
        <v>#N/A</v>
      </c>
      <c r="BO40" s="2">
        <f t="shared" si="10"/>
        <v>111.30500000000001</v>
      </c>
      <c r="BP40" s="2">
        <f t="shared" si="11"/>
        <v>114.03400000000001</v>
      </c>
      <c r="BQ40" s="2">
        <f t="shared" si="12"/>
        <v>112.08499999999999</v>
      </c>
      <c r="BR40" s="2">
        <f t="shared" si="13"/>
        <v>111.57599999999999</v>
      </c>
      <c r="BS40" s="2">
        <f t="shared" si="14"/>
        <v>114.78</v>
      </c>
      <c r="BT40" s="2">
        <f t="shared" si="15"/>
        <v>108.542</v>
      </c>
      <c r="BU40" s="2">
        <f t="shared" si="16"/>
        <v>111.559</v>
      </c>
      <c r="BV40" s="2">
        <f t="shared" si="17"/>
        <v>110.91500000000001</v>
      </c>
      <c r="BW40" s="2">
        <f t="shared" si="18"/>
        <v>110.47499999999999</v>
      </c>
      <c r="BX40" s="2">
        <f t="shared" si="19"/>
        <v>115.18600000000001</v>
      </c>
      <c r="BY40" s="2">
        <f t="shared" si="20"/>
        <v>115.881</v>
      </c>
      <c r="BZ40" s="2">
        <f t="shared" si="21"/>
        <v>114.08499999999999</v>
      </c>
      <c r="CA40" s="2">
        <f t="shared" si="22"/>
        <v>118.712</v>
      </c>
      <c r="CB40" s="2">
        <f t="shared" si="23"/>
        <v>118.492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112.23743367729834</v>
      </c>
      <c r="DL40" s="2">
        <f t="shared" si="41"/>
        <v>112.68648438438441</v>
      </c>
      <c r="DM40" s="2">
        <f t="shared" si="41"/>
        <v>112.81150410329359</v>
      </c>
      <c r="DN40" s="2">
        <f t="shared" si="41"/>
        <v>113.19077439024392</v>
      </c>
      <c r="DO40" s="2">
        <f t="shared" si="41"/>
        <v>113.34198577524892</v>
      </c>
      <c r="DP40" s="2">
        <f t="shared" si="41"/>
        <v>109.71067472735898</v>
      </c>
      <c r="DQ40" s="2">
        <f t="shared" si="41"/>
        <v>112.54446342780025</v>
      </c>
      <c r="DR40" s="2">
        <f t="shared" si="41"/>
        <v>112.00063901958643</v>
      </c>
      <c r="DS40" s="2">
        <f t="shared" si="41"/>
        <v>111.23900336134449</v>
      </c>
      <c r="DT40" s="2">
        <f t="shared" si="41"/>
        <v>114.49786726726722</v>
      </c>
      <c r="DU40" s="2">
        <f t="shared" si="41"/>
        <v>116.19984313725492</v>
      </c>
      <c r="DV40" s="2">
        <f t="shared" si="41"/>
        <v>115.71038468468467</v>
      </c>
      <c r="DW40" s="2">
        <f t="shared" si="41"/>
        <v>119.80172847503371</v>
      </c>
      <c r="DX40" s="2">
        <f t="shared" si="41"/>
        <v>116.99503217503218</v>
      </c>
      <c r="DY40" s="2">
        <f t="shared" si="41"/>
        <v>116.8958206896552</v>
      </c>
      <c r="EA40" s="2">
        <f t="shared" si="42"/>
        <v>114.87678151410242</v>
      </c>
      <c r="EB40" s="2">
        <f t="shared" si="42"/>
        <v>112.28393189612936</v>
      </c>
      <c r="EC40" s="2">
        <f t="shared" si="42"/>
        <v>113.48307489204191</v>
      </c>
      <c r="ED40" s="2">
        <f t="shared" si="42"/>
        <v>112.46278127682545</v>
      </c>
      <c r="EE40" s="2">
        <f t="shared" si="42"/>
        <v>114.52494192543739</v>
      </c>
      <c r="EF40" s="2">
        <f t="shared" si="42"/>
        <v>111.13931285725643</v>
      </c>
      <c r="EG40" s="2">
        <f t="shared" si="42"/>
        <v>109.94173557704099</v>
      </c>
      <c r="EH40" s="2">
        <f t="shared" si="42"/>
        <v>110.03454411371955</v>
      </c>
      <c r="EI40" s="2">
        <f t="shared" si="42"/>
        <v>112.59067596904852</v>
      </c>
      <c r="EJ40" s="2">
        <f t="shared" si="42"/>
        <v>115.70117469879521</v>
      </c>
      <c r="EK40" s="2">
        <f t="shared" si="42"/>
        <v>119.79431742925547</v>
      </c>
      <c r="EL40" s="2">
        <f t="shared" si="42"/>
        <v>120.43863455657494</v>
      </c>
      <c r="EM40" s="2">
        <f t="shared" si="42"/>
        <v>123.90087799163179</v>
      </c>
      <c r="EN40" s="2">
        <f t="shared" si="42"/>
        <v>120.79087739513432</v>
      </c>
      <c r="EO40" s="2">
        <f t="shared" si="42"/>
        <v>121.17025850340136</v>
      </c>
      <c r="EQ40" s="2">
        <f t="shared" si="43"/>
        <v>116.237213907249</v>
      </c>
      <c r="ER40" s="2">
        <f t="shared" si="43"/>
        <v>112.62888801974121</v>
      </c>
      <c r="ES40" s="2">
        <f t="shared" si="43"/>
        <v>112.83598751678088</v>
      </c>
      <c r="ET40" s="2">
        <f t="shared" si="43"/>
        <v>112.21439403162859</v>
      </c>
      <c r="EU40" s="2">
        <f t="shared" si="43"/>
        <v>112.16917956615129</v>
      </c>
      <c r="EV40" s="2">
        <f t="shared" si="43"/>
        <v>112.49489807648017</v>
      </c>
      <c r="EW40" s="2">
        <f t="shared" si="43"/>
        <v>112.335064076284</v>
      </c>
      <c r="EX40" s="2">
        <f t="shared" si="43"/>
        <v>111.12435844709896</v>
      </c>
      <c r="EY40" s="2">
        <f t="shared" si="43"/>
        <v>112.9241047888604</v>
      </c>
      <c r="EZ40" s="2">
        <f t="shared" si="43"/>
        <v>115.86905371910512</v>
      </c>
      <c r="FA40" s="2">
        <f t="shared" si="43"/>
        <v>118.53330565412388</v>
      </c>
      <c r="FB40" s="2">
        <f t="shared" si="43"/>
        <v>120.73411748177276</v>
      </c>
      <c r="FC40" s="2">
        <f t="shared" si="43"/>
        <v>123.35755618217269</v>
      </c>
      <c r="FD40" s="2">
        <f t="shared" si="43"/>
        <v>122.53638915386189</v>
      </c>
      <c r="FE40" s="2">
        <f t="shared" si="43"/>
        <v>124.85611816666085</v>
      </c>
      <c r="FG40" s="2">
        <f t="shared" si="44"/>
        <v>7.0902169853452851E-2</v>
      </c>
      <c r="FH40" s="2">
        <f t="shared" si="44"/>
        <v>6.3134884963117713E-2</v>
      </c>
      <c r="FI40" s="2">
        <f t="shared" si="44"/>
        <v>6.1691401341962583E-2</v>
      </c>
      <c r="FJ40" s="2">
        <f t="shared" si="44"/>
        <v>7.764649614841139E-2</v>
      </c>
      <c r="FK40" s="2">
        <f t="shared" si="44"/>
        <v>6.8503673364374476E-2</v>
      </c>
      <c r="FL40" s="2">
        <f t="shared" si="44"/>
        <v>6.4317047351840642E-2</v>
      </c>
      <c r="FM40" s="2">
        <f t="shared" si="44"/>
        <v>6.9257982178837857E-2</v>
      </c>
      <c r="FN40" s="2">
        <f t="shared" si="44"/>
        <v>6.7232768973822868E-2</v>
      </c>
      <c r="FO40" s="2">
        <f t="shared" si="44"/>
        <v>6.1222389114738068E-2</v>
      </c>
      <c r="FP40" s="2">
        <f t="shared" si="44"/>
        <v>6.4757641933334567E-2</v>
      </c>
      <c r="FQ40" s="2">
        <f t="shared" si="44"/>
        <v>6.4053176585909519E-2</v>
      </c>
      <c r="FR40" s="2">
        <f t="shared" si="44"/>
        <v>6.0446344752769131E-2</v>
      </c>
      <c r="FS40" s="2">
        <f t="shared" si="44"/>
        <v>6.7260405136437509E-2</v>
      </c>
      <c r="FT40" s="2">
        <f t="shared" si="44"/>
        <v>6.05789324864381E-2</v>
      </c>
      <c r="FU40" s="2">
        <f t="shared" si="44"/>
        <v>5.6174402562764826E-2</v>
      </c>
      <c r="FW40" s="2">
        <f t="shared" si="53"/>
        <v>9.2707837001754773E-6</v>
      </c>
      <c r="FX40" s="2">
        <f t="shared" si="45"/>
        <v>1.2144012333300016E-5</v>
      </c>
      <c r="FY40" s="2">
        <f t="shared" si="45"/>
        <v>1.2364177923254743E-5</v>
      </c>
      <c r="FZ40" s="2">
        <f t="shared" si="45"/>
        <v>1.14825370339276E-5</v>
      </c>
      <c r="GA40" s="2">
        <f t="shared" si="45"/>
        <v>1.0549970872611762E-5</v>
      </c>
      <c r="GB40" s="2">
        <f t="shared" si="45"/>
        <v>1.0076792868973147E-5</v>
      </c>
      <c r="GC40" s="2">
        <f t="shared" si="45"/>
        <v>1.0390787385461604E-5</v>
      </c>
      <c r="GD40" s="2">
        <f t="shared" si="45"/>
        <v>1.0851324654426955E-5</v>
      </c>
      <c r="GE40" s="2">
        <f t="shared" si="45"/>
        <v>1.1973855749467702E-5</v>
      </c>
      <c r="GF40" s="2">
        <f t="shared" si="45"/>
        <v>1.2071728321708856E-5</v>
      </c>
      <c r="GG40" s="2">
        <f t="shared" si="45"/>
        <v>1.1627729118276909E-5</v>
      </c>
      <c r="GH40" s="2">
        <f t="shared" si="45"/>
        <v>1.0115750046865676E-5</v>
      </c>
      <c r="GI40" s="2">
        <f t="shared" si="45"/>
        <v>9.0879863816084904E-6</v>
      </c>
      <c r="GJ40" s="2">
        <f t="shared" si="45"/>
        <v>6.7562576149570344E-6</v>
      </c>
      <c r="GK40" s="2">
        <f t="shared" si="45"/>
        <v>6.2549163661007617E-6</v>
      </c>
      <c r="GM40" s="86">
        <f t="shared" si="54"/>
        <v>4.0179061343461447E-10</v>
      </c>
      <c r="GN40" s="86">
        <f t="shared" si="46"/>
        <v>8.9541577329778377E-12</v>
      </c>
      <c r="GO40" s="86">
        <f t="shared" si="46"/>
        <v>1.1551384984766608E-11</v>
      </c>
      <c r="GP40" s="86">
        <f t="shared" si="46"/>
        <v>2.0341910926483731E-9</v>
      </c>
      <c r="GQ40" s="86">
        <f t="shared" si="46"/>
        <v>5.1913320942669303E-11</v>
      </c>
      <c r="GR40" s="86">
        <f t="shared" si="46"/>
        <v>2.0328148222213379E-11</v>
      </c>
      <c r="GS40" s="86">
        <f t="shared" si="46"/>
        <v>2.0356835506762622E-10</v>
      </c>
      <c r="GT40" s="86">
        <f t="shared" si="46"/>
        <v>4.4179146716361553E-11</v>
      </c>
      <c r="GU40" s="86">
        <f t="shared" si="46"/>
        <v>1.1053530064229731E-12</v>
      </c>
      <c r="GV40" s="86">
        <f t="shared" si="46"/>
        <v>9.0669959570309239E-12</v>
      </c>
      <c r="GW40" s="86">
        <f t="shared" si="46"/>
        <v>4.0898153764105237E-12</v>
      </c>
      <c r="GX40" s="86">
        <f t="shared" si="46"/>
        <v>3.5408119410383394E-12</v>
      </c>
      <c r="GY40" s="86">
        <f t="shared" si="46"/>
        <v>1.2279576941511161E-10</v>
      </c>
      <c r="GZ40" s="86">
        <f t="shared" si="46"/>
        <v>2.6076865863517705E-12</v>
      </c>
      <c r="HA40" s="86">
        <f t="shared" si="46"/>
        <v>4.9029310304348795E-16</v>
      </c>
      <c r="HC40" s="86">
        <f t="shared" si="58"/>
        <v>1.3329166406115367E-23</v>
      </c>
      <c r="HD40" s="86">
        <f t="shared" si="47"/>
        <v>1.1685025021010811E-24</v>
      </c>
      <c r="HE40" s="86">
        <f t="shared" si="47"/>
        <v>2.5917034291062118E-27</v>
      </c>
      <c r="HF40" s="86">
        <f t="shared" si="47"/>
        <v>1.138125347789467E-27</v>
      </c>
      <c r="HG40" s="86">
        <f t="shared" si="47"/>
        <v>2.3005939638526047E-26</v>
      </c>
      <c r="HH40" s="86">
        <f t="shared" si="47"/>
        <v>1.375780468391214E-30</v>
      </c>
      <c r="HI40" s="86">
        <f t="shared" si="47"/>
        <v>1.5569556448399878E-27</v>
      </c>
      <c r="HJ40" s="86">
        <f t="shared" si="47"/>
        <v>6.2873258891207895E-27</v>
      </c>
      <c r="HK40" s="86">
        <f t="shared" si="47"/>
        <v>6.3490401168107255E-32</v>
      </c>
      <c r="HL40" s="86">
        <f t="shared" si="47"/>
        <v>1.6432046433402826E-31</v>
      </c>
      <c r="HM40" s="86">
        <f t="shared" si="47"/>
        <v>3.0698102627263402E-30</v>
      </c>
      <c r="HN40" s="86">
        <f t="shared" si="47"/>
        <v>8.5279066522641765E-31</v>
      </c>
      <c r="HO40" s="86">
        <f t="shared" si="47"/>
        <v>6.4408276444230645E-28</v>
      </c>
      <c r="HP40" s="86">
        <f t="shared" si="47"/>
        <v>1.0213920723519353E-28</v>
      </c>
      <c r="HQ40" s="86">
        <f t="shared" si="47"/>
        <v>1.5272566929321786E-37</v>
      </c>
      <c r="HS40" s="86">
        <f t="shared" si="55"/>
        <v>5.4441135886955535E-116</v>
      </c>
      <c r="HT40" s="86">
        <f t="shared" si="48"/>
        <v>7.1139393450527714E-119</v>
      </c>
      <c r="HU40" s="86">
        <f t="shared" si="48"/>
        <v>2.0847310140457087E-131</v>
      </c>
      <c r="HV40" s="86">
        <f t="shared" si="48"/>
        <v>1.8680391050060496E-136</v>
      </c>
      <c r="HW40" s="86">
        <f t="shared" si="48"/>
        <v>4.6608302428001523E-131</v>
      </c>
      <c r="HX40" s="86">
        <f t="shared" si="48"/>
        <v>1.2821426950223647E-152</v>
      </c>
      <c r="HY40" s="86">
        <f t="shared" si="48"/>
        <v>1.0258859619430418E-136</v>
      </c>
      <c r="HZ40" s="86">
        <f t="shared" si="48"/>
        <v>3.0291426181684826E-134</v>
      </c>
      <c r="IA40" s="86">
        <f t="shared" si="48"/>
        <v>4.0579238686717141E-161</v>
      </c>
      <c r="IB40" s="86">
        <f t="shared" si="48"/>
        <v>2.9681750624337197E-158</v>
      </c>
      <c r="IC40" s="86">
        <f t="shared" si="48"/>
        <v>3.8488561689055258E-151</v>
      </c>
      <c r="ID40" s="86">
        <f t="shared" si="48"/>
        <v>4.6841325004388513E-155</v>
      </c>
      <c r="IE40" s="86">
        <f t="shared" si="48"/>
        <v>4.2474975071834564E-138</v>
      </c>
      <c r="IF40" s="86">
        <f t="shared" si="48"/>
        <v>9.8760831964960203E-90</v>
      </c>
      <c r="IG40" s="86">
        <f t="shared" si="48"/>
        <v>4.9283689652476938E-69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0</v>
      </c>
      <c r="IW40" s="86">
        <f t="shared" si="49"/>
        <v>9.9163066681001446E-185</v>
      </c>
      <c r="IY40" s="86">
        <f t="shared" si="57"/>
        <v>4.0179061343462781E-10</v>
      </c>
      <c r="IZ40" s="86">
        <f t="shared" si="50"/>
        <v>8.9541577329790058E-12</v>
      </c>
      <c r="JA40" s="86">
        <f t="shared" si="50"/>
        <v>1.1551384984766611E-11</v>
      </c>
      <c r="JB40" s="86">
        <f t="shared" si="50"/>
        <v>2.0341910926483731E-9</v>
      </c>
      <c r="JC40" s="86">
        <f t="shared" si="50"/>
        <v>5.1913320942669329E-11</v>
      </c>
      <c r="JD40" s="86">
        <f t="shared" si="50"/>
        <v>2.0328148222213379E-11</v>
      </c>
      <c r="JE40" s="86">
        <f t="shared" si="50"/>
        <v>2.0356835506762622E-10</v>
      </c>
      <c r="JF40" s="86">
        <f t="shared" si="50"/>
        <v>4.417914671636156E-11</v>
      </c>
      <c r="JG40" s="86">
        <f t="shared" si="50"/>
        <v>1.1053530064229731E-12</v>
      </c>
      <c r="JH40" s="86">
        <f t="shared" si="50"/>
        <v>9.0669959570309239E-12</v>
      </c>
      <c r="JI40" s="86">
        <f t="shared" si="50"/>
        <v>4.0898153764105237E-12</v>
      </c>
      <c r="JJ40" s="86">
        <f t="shared" si="50"/>
        <v>3.5408119410383394E-12</v>
      </c>
      <c r="JK40" s="86">
        <f t="shared" si="50"/>
        <v>1.2279576941511161E-10</v>
      </c>
      <c r="JL40" s="86">
        <f t="shared" si="50"/>
        <v>2.6076865863517705E-12</v>
      </c>
      <c r="JM40" s="86">
        <f t="shared" si="50"/>
        <v>4.9029310304348795E-16</v>
      </c>
    </row>
    <row r="41" spans="2:273" x14ac:dyDescent="0.25">
      <c r="B41" s="2">
        <v>14</v>
      </c>
      <c r="C41" s="37">
        <v>113.47499999999999</v>
      </c>
      <c r="D41" s="37">
        <v>111.76300000000001</v>
      </c>
      <c r="E41" s="37">
        <v>111.542</v>
      </c>
      <c r="F41" s="37">
        <v>111.39</v>
      </c>
      <c r="G41" s="37">
        <v>114.52500000000001</v>
      </c>
      <c r="H41" s="37">
        <v>109.407</v>
      </c>
      <c r="I41" s="37">
        <v>113.288</v>
      </c>
      <c r="J41" s="37">
        <v>113.864</v>
      </c>
      <c r="K41" s="37">
        <v>110.39</v>
      </c>
      <c r="L41" s="37">
        <v>115.017</v>
      </c>
      <c r="M41" s="37">
        <v>118.339</v>
      </c>
      <c r="N41" s="37">
        <v>115.96599999999999</v>
      </c>
      <c r="O41" s="37">
        <v>118.831</v>
      </c>
      <c r="P41" s="37">
        <v>118.068</v>
      </c>
      <c r="Q41" s="37">
        <v>117.08499999999999</v>
      </c>
      <c r="S41" s="4">
        <f t="shared" si="7"/>
        <v>112.78628930203976</v>
      </c>
      <c r="T41" s="4">
        <f t="shared" si="7"/>
        <v>112.83568002841325</v>
      </c>
      <c r="U41" s="4">
        <f t="shared" si="7"/>
        <v>113.05503174649559</v>
      </c>
      <c r="V41" s="4">
        <f t="shared" si="7"/>
        <v>113.26288399226516</v>
      </c>
      <c r="W41" s="4">
        <f t="shared" si="7"/>
        <v>113.71502595971818</v>
      </c>
      <c r="X41" s="4">
        <f t="shared" si="7"/>
        <v>110.05803270071792</v>
      </c>
      <c r="Y41" s="4">
        <f t="shared" si="7"/>
        <v>112.53929013719035</v>
      </c>
      <c r="Z41" s="4">
        <f t="shared" si="7"/>
        <v>112.06917124584491</v>
      </c>
      <c r="AA41" s="4">
        <f t="shared" si="7"/>
        <v>111.5323549316844</v>
      </c>
      <c r="AB41" s="4">
        <f t="shared" si="7"/>
        <v>114.77215124658591</v>
      </c>
      <c r="AC41" s="4">
        <f t="shared" si="7"/>
        <v>116.71181746610793</v>
      </c>
      <c r="AD41" s="4">
        <f t="shared" si="7"/>
        <v>116.26880617704695</v>
      </c>
      <c r="AE41" s="4">
        <f t="shared" si="7"/>
        <v>120.28519855375342</v>
      </c>
      <c r="AF41" s="4">
        <f t="shared" si="7"/>
        <v>117.51718171240488</v>
      </c>
      <c r="AG41" s="4">
        <f t="shared" si="7"/>
        <v>117.44980852347327</v>
      </c>
      <c r="AI41" s="4">
        <f t="shared" si="8"/>
        <v>0.68871069796023221</v>
      </c>
      <c r="AJ41" s="4">
        <f t="shared" si="8"/>
        <v>-1.0726800284132452</v>
      </c>
      <c r="AK41" s="4">
        <f t="shared" si="8"/>
        <v>-1.5130317464955851</v>
      </c>
      <c r="AL41" s="4">
        <f t="shared" si="8"/>
        <v>-1.8728839922651588</v>
      </c>
      <c r="AM41" s="4">
        <f t="shared" si="8"/>
        <v>0.80997404028182984</v>
      </c>
      <c r="AN41" s="4">
        <f t="shared" si="8"/>
        <v>-0.65103270071791997</v>
      </c>
      <c r="AO41" s="4">
        <f t="shared" si="8"/>
        <v>0.74870986280964757</v>
      </c>
      <c r="AP41" s="4">
        <f t="shared" si="8"/>
        <v>1.7948287541550911</v>
      </c>
      <c r="AQ41" s="4">
        <f t="shared" si="8"/>
        <v>-1.1423549316843946</v>
      </c>
      <c r="AR41" s="4">
        <f t="shared" si="8"/>
        <v>0.24484875341408951</v>
      </c>
      <c r="AS41" s="4">
        <f t="shared" si="8"/>
        <v>1.6271825338920678</v>
      </c>
      <c r="AT41" s="4">
        <f t="shared" si="8"/>
        <v>-0.30280617704696056</v>
      </c>
      <c r="AU41" s="4">
        <f t="shared" si="8"/>
        <v>-1.4541985537534146</v>
      </c>
      <c r="AV41" s="4">
        <f t="shared" si="8"/>
        <v>0.55081828759512064</v>
      </c>
      <c r="AW41" s="4">
        <f t="shared" si="8"/>
        <v>-0.36480852347327186</v>
      </c>
      <c r="AY41" s="2">
        <f t="shared" si="51"/>
        <v>112.78628816759935</v>
      </c>
      <c r="AZ41" s="2">
        <f t="shared" si="9"/>
        <v>112.835679996514</v>
      </c>
      <c r="BA41" s="2">
        <f t="shared" si="9"/>
        <v>113.05503170672527</v>
      </c>
      <c r="BB41" s="2">
        <f t="shared" si="9"/>
        <v>113.26287919640649</v>
      </c>
      <c r="BC41" s="2">
        <f t="shared" si="9"/>
        <v>113.71502579636559</v>
      </c>
      <c r="BD41" s="2">
        <f t="shared" si="9"/>
        <v>110.05803263416944</v>
      </c>
      <c r="BE41" s="2">
        <f t="shared" si="9"/>
        <v>112.5392895510204</v>
      </c>
      <c r="BF41" s="2">
        <f t="shared" si="9"/>
        <v>112.06917110747048</v>
      </c>
      <c r="BG41" s="2">
        <f t="shared" si="9"/>
        <v>111.53235492730985</v>
      </c>
      <c r="BH41" s="2">
        <f t="shared" si="9"/>
        <v>114.77215121506804</v>
      </c>
      <c r="BI41" s="2">
        <f t="shared" si="9"/>
        <v>116.71181745067938</v>
      </c>
      <c r="BJ41" s="2">
        <f t="shared" si="9"/>
        <v>116.26880616481118</v>
      </c>
      <c r="BK41" s="2">
        <f t="shared" si="9"/>
        <v>120.2851981850562</v>
      </c>
      <c r="BL41" s="2">
        <f t="shared" si="9"/>
        <v>117.51718170310146</v>
      </c>
      <c r="BM41" s="2">
        <f t="shared" si="9"/>
        <v>117.44980852347075</v>
      </c>
      <c r="BO41" s="2">
        <f t="shared" si="10"/>
        <v>113.47499999999999</v>
      </c>
      <c r="BP41" s="2">
        <f t="shared" si="11"/>
        <v>111.76300000000001</v>
      </c>
      <c r="BQ41" s="2">
        <f t="shared" si="12"/>
        <v>111.542</v>
      </c>
      <c r="BR41" s="2">
        <f t="shared" si="13"/>
        <v>111.39</v>
      </c>
      <c r="BS41" s="2">
        <f t="shared" si="14"/>
        <v>114.52500000000001</v>
      </c>
      <c r="BT41" s="2">
        <f t="shared" si="15"/>
        <v>109.407</v>
      </c>
      <c r="BU41" s="2">
        <f t="shared" si="16"/>
        <v>113.288</v>
      </c>
      <c r="BV41" s="2">
        <f t="shared" si="17"/>
        <v>113.864</v>
      </c>
      <c r="BW41" s="2">
        <f t="shared" si="18"/>
        <v>110.39</v>
      </c>
      <c r="BX41" s="2">
        <f t="shared" si="19"/>
        <v>115.017</v>
      </c>
      <c r="BY41" s="2">
        <f t="shared" si="20"/>
        <v>118.339</v>
      </c>
      <c r="BZ41" s="2">
        <f t="shared" si="21"/>
        <v>115.96599999999999</v>
      </c>
      <c r="CA41" s="2">
        <f t="shared" si="22"/>
        <v>118.831</v>
      </c>
      <c r="CB41" s="2">
        <f t="shared" si="23"/>
        <v>118.068</v>
      </c>
      <c r="CC41" s="2">
        <f t="shared" si="24"/>
        <v>117.08499999999999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112.61866585365857</v>
      </c>
      <c r="DL41" s="2">
        <f t="shared" si="41"/>
        <v>112.88138798798801</v>
      </c>
      <c r="DM41" s="2">
        <f t="shared" si="41"/>
        <v>113.03059393806764</v>
      </c>
      <c r="DN41" s="2">
        <f t="shared" si="41"/>
        <v>113.34297448405255</v>
      </c>
      <c r="DO41" s="2">
        <f t="shared" si="41"/>
        <v>113.65752489331435</v>
      </c>
      <c r="DP41" s="2">
        <f t="shared" si="41"/>
        <v>109.98019914651498</v>
      </c>
      <c r="DQ41" s="2">
        <f t="shared" si="41"/>
        <v>112.75307537112009</v>
      </c>
      <c r="DR41" s="2">
        <f t="shared" si="41"/>
        <v>112.23203435824492</v>
      </c>
      <c r="DS41" s="2">
        <f t="shared" si="41"/>
        <v>111.46117450980388</v>
      </c>
      <c r="DT41" s="2">
        <f t="shared" si="41"/>
        <v>114.70751218361215</v>
      </c>
      <c r="DU41" s="2">
        <f t="shared" si="41"/>
        <v>116.48821064425772</v>
      </c>
      <c r="DV41" s="2">
        <f t="shared" si="41"/>
        <v>115.98120630630629</v>
      </c>
      <c r="DW41" s="2">
        <f t="shared" si="41"/>
        <v>120.00796754385962</v>
      </c>
      <c r="DX41" s="2">
        <f t="shared" si="41"/>
        <v>117.29092792792792</v>
      </c>
      <c r="DY41" s="2">
        <f t="shared" si="41"/>
        <v>117.20992258064518</v>
      </c>
      <c r="EA41" s="2">
        <f t="shared" si="42"/>
        <v>114.78935467365848</v>
      </c>
      <c r="EB41" s="2">
        <f t="shared" si="42"/>
        <v>112.21702841744244</v>
      </c>
      <c r="EC41" s="2">
        <f t="shared" si="42"/>
        <v>113.39414731647128</v>
      </c>
      <c r="ED41" s="2">
        <f t="shared" si="42"/>
        <v>112.39518999055201</v>
      </c>
      <c r="EE41" s="2">
        <f t="shared" si="42"/>
        <v>114.42847279472382</v>
      </c>
      <c r="EF41" s="2">
        <f t="shared" si="42"/>
        <v>111.09050933836325</v>
      </c>
      <c r="EG41" s="2">
        <f t="shared" si="42"/>
        <v>109.91870853874491</v>
      </c>
      <c r="EH41" s="2">
        <f t="shared" si="42"/>
        <v>110.00829324574626</v>
      </c>
      <c r="EI41" s="2">
        <f t="shared" si="42"/>
        <v>112.52772526320459</v>
      </c>
      <c r="EJ41" s="2">
        <f t="shared" si="42"/>
        <v>115.62350899118866</v>
      </c>
      <c r="EK41" s="2">
        <f t="shared" si="42"/>
        <v>119.69190278207245</v>
      </c>
      <c r="EL41" s="2">
        <f t="shared" si="42"/>
        <v>120.345752293578</v>
      </c>
      <c r="EM41" s="2">
        <f t="shared" si="42"/>
        <v>123.79151546497502</v>
      </c>
      <c r="EN41" s="2">
        <f t="shared" si="42"/>
        <v>120.71687415249096</v>
      </c>
      <c r="EO41" s="2">
        <f t="shared" si="42"/>
        <v>121.12525381635908</v>
      </c>
      <c r="EQ41" s="2">
        <f t="shared" si="43"/>
        <v>116.13410327441915</v>
      </c>
      <c r="ER41" s="2">
        <f t="shared" si="43"/>
        <v>112.5579212479259</v>
      </c>
      <c r="ES41" s="2">
        <f t="shared" si="43"/>
        <v>112.75456272875007</v>
      </c>
      <c r="ET41" s="2">
        <f t="shared" si="43"/>
        <v>112.14965324018925</v>
      </c>
      <c r="EU41" s="2">
        <f t="shared" si="43"/>
        <v>112.10024680027693</v>
      </c>
      <c r="EV41" s="2">
        <f t="shared" si="43"/>
        <v>112.43051444680584</v>
      </c>
      <c r="EW41" s="2">
        <f t="shared" si="43"/>
        <v>112.28404102834955</v>
      </c>
      <c r="EX41" s="2">
        <f t="shared" si="43"/>
        <v>111.0853562926621</v>
      </c>
      <c r="EY41" s="2">
        <f t="shared" si="43"/>
        <v>112.85727991499513</v>
      </c>
      <c r="EZ41" s="2">
        <f t="shared" si="43"/>
        <v>115.78942090017236</v>
      </c>
      <c r="FA41" s="2">
        <f t="shared" si="43"/>
        <v>118.44550179083508</v>
      </c>
      <c r="FB41" s="2">
        <f t="shared" si="43"/>
        <v>120.63786609978025</v>
      </c>
      <c r="FC41" s="2">
        <f t="shared" si="43"/>
        <v>123.25433206047899</v>
      </c>
      <c r="FD41" s="2">
        <f t="shared" si="43"/>
        <v>122.4427299470061</v>
      </c>
      <c r="FE41" s="2">
        <f t="shared" si="43"/>
        <v>124.76354958095224</v>
      </c>
      <c r="FG41" s="2">
        <f t="shared" si="44"/>
        <v>7.7214496501689295E-2</v>
      </c>
      <c r="FH41" s="2">
        <f t="shared" si="44"/>
        <v>6.8806912255284958E-2</v>
      </c>
      <c r="FI41" s="2">
        <f t="shared" si="44"/>
        <v>6.7243054199762065E-2</v>
      </c>
      <c r="FJ41" s="2">
        <f t="shared" si="44"/>
        <v>8.4504649321378453E-2</v>
      </c>
      <c r="FK41" s="2">
        <f t="shared" si="44"/>
        <v>7.4619614894420941E-2</v>
      </c>
      <c r="FL41" s="2">
        <f t="shared" si="44"/>
        <v>7.0087334643624807E-2</v>
      </c>
      <c r="FM41" s="2">
        <f t="shared" si="44"/>
        <v>7.5435813920205527E-2</v>
      </c>
      <c r="FN41" s="2">
        <f t="shared" si="44"/>
        <v>7.3244167228433424E-2</v>
      </c>
      <c r="FO41" s="2">
        <f t="shared" si="44"/>
        <v>6.6734837078641446E-2</v>
      </c>
      <c r="FP41" s="2">
        <f t="shared" si="44"/>
        <v>7.0564476698593059E-2</v>
      </c>
      <c r="FQ41" s="2">
        <f t="shared" si="44"/>
        <v>6.9801556403586748E-2</v>
      </c>
      <c r="FR41" s="2">
        <f t="shared" si="44"/>
        <v>6.5893822475060621E-2</v>
      </c>
      <c r="FS41" s="2">
        <f t="shared" si="44"/>
        <v>7.327408027754756E-2</v>
      </c>
      <c r="FT41" s="2">
        <f t="shared" si="44"/>
        <v>6.6037519289175339E-2</v>
      </c>
      <c r="FU41" s="2">
        <f t="shared" si="44"/>
        <v>6.1261991792655277E-2</v>
      </c>
      <c r="FW41" s="2">
        <f t="shared" si="53"/>
        <v>1.0165203096354826E-5</v>
      </c>
      <c r="FX41" s="2">
        <f t="shared" si="45"/>
        <v>1.3315629136134814E-5</v>
      </c>
      <c r="FY41" s="2">
        <f t="shared" si="45"/>
        <v>1.3557035334254434E-5</v>
      </c>
      <c r="FZ41" s="2">
        <f t="shared" si="45"/>
        <v>1.2590337546350257E-5</v>
      </c>
      <c r="GA41" s="2">
        <f t="shared" si="45"/>
        <v>1.1567801257568696E-5</v>
      </c>
      <c r="GB41" s="2">
        <f t="shared" si="45"/>
        <v>1.1048972926170384E-5</v>
      </c>
      <c r="GC41" s="2">
        <f t="shared" si="45"/>
        <v>1.1393260387352226E-5</v>
      </c>
      <c r="GD41" s="2">
        <f t="shared" si="45"/>
        <v>1.1898228426401724E-5</v>
      </c>
      <c r="GE41" s="2">
        <f t="shared" si="45"/>
        <v>1.3129056586158769E-5</v>
      </c>
      <c r="GF41" s="2">
        <f t="shared" si="45"/>
        <v>1.3236371478664405E-5</v>
      </c>
      <c r="GG41" s="2">
        <f t="shared" si="45"/>
        <v>1.2749537146134371E-5</v>
      </c>
      <c r="GH41" s="2">
        <f t="shared" si="45"/>
        <v>1.1091688539096774E-5</v>
      </c>
      <c r="GI41" s="2">
        <f t="shared" si="45"/>
        <v>9.9647701772438239E-6</v>
      </c>
      <c r="GJ41" s="2">
        <f t="shared" si="45"/>
        <v>7.4080843335036687E-6</v>
      </c>
      <c r="GK41" s="2">
        <f t="shared" si="45"/>
        <v>6.8583752753525983E-6</v>
      </c>
      <c r="GM41" s="86">
        <f t="shared" si="54"/>
        <v>9.4181361953396321E-10</v>
      </c>
      <c r="GN41" s="86">
        <f t="shared" si="46"/>
        <v>2.4758928735871995E-11</v>
      </c>
      <c r="GO41" s="86">
        <f t="shared" si="46"/>
        <v>3.1220504733905029E-11</v>
      </c>
      <c r="GP41" s="86">
        <f t="shared" si="46"/>
        <v>4.4919403818568692E-9</v>
      </c>
      <c r="GQ41" s="86">
        <f t="shared" si="46"/>
        <v>1.346041715345309E-10</v>
      </c>
      <c r="GR41" s="86">
        <f t="shared" si="46"/>
        <v>5.4154299818165089E-11</v>
      </c>
      <c r="GS41" s="86">
        <f t="shared" si="46"/>
        <v>4.9136601208865135E-10</v>
      </c>
      <c r="GT41" s="86">
        <f t="shared" si="46"/>
        <v>1.147437460758651E-10</v>
      </c>
      <c r="GU41" s="86">
        <f t="shared" si="46"/>
        <v>3.37972456060229E-12</v>
      </c>
      <c r="GV41" s="86">
        <f t="shared" si="46"/>
        <v>2.5311045263132273E-11</v>
      </c>
      <c r="GW41" s="86">
        <f t="shared" si="46"/>
        <v>1.1871819088984765E-11</v>
      </c>
      <c r="GX41" s="86">
        <f t="shared" si="46"/>
        <v>1.0114666286595338E-11</v>
      </c>
      <c r="GY41" s="86">
        <f t="shared" si="46"/>
        <v>3.0155287970734367E-10</v>
      </c>
      <c r="GZ41" s="86">
        <f t="shared" si="46"/>
        <v>7.5790431907694542E-12</v>
      </c>
      <c r="HA41" s="86">
        <f t="shared" si="46"/>
        <v>2.1805329186040454E-15</v>
      </c>
      <c r="HC41" s="86">
        <f t="shared" si="58"/>
        <v>5.976500484500889E-23</v>
      </c>
      <c r="HD41" s="86">
        <f t="shared" si="47"/>
        <v>5.6829742955169425E-24</v>
      </c>
      <c r="HE41" s="86">
        <f t="shared" si="47"/>
        <v>1.5008155951115995E-26</v>
      </c>
      <c r="HF41" s="86">
        <f t="shared" si="47"/>
        <v>6.9284706612319042E-27</v>
      </c>
      <c r="HG41" s="86">
        <f t="shared" si="47"/>
        <v>1.2748523359600189E-25</v>
      </c>
      <c r="HH41" s="86">
        <f t="shared" si="47"/>
        <v>1.0071461716094746E-29</v>
      </c>
      <c r="HI41" s="86">
        <f t="shared" si="47"/>
        <v>9.2190454115403367E-27</v>
      </c>
      <c r="HJ41" s="86">
        <f t="shared" si="47"/>
        <v>3.6299916343524579E-26</v>
      </c>
      <c r="HK41" s="86">
        <f t="shared" si="47"/>
        <v>5.2589052729200823E-31</v>
      </c>
      <c r="HL41" s="86">
        <f t="shared" si="47"/>
        <v>1.3213630675306704E-30</v>
      </c>
      <c r="HM41" s="86">
        <f t="shared" si="47"/>
        <v>2.24772585260813E-29</v>
      </c>
      <c r="HN41" s="86">
        <f t="shared" si="47"/>
        <v>6.3527695309140984E-30</v>
      </c>
      <c r="HO41" s="86">
        <f t="shared" si="47"/>
        <v>3.844930752573339E-27</v>
      </c>
      <c r="HP41" s="86">
        <f t="shared" si="47"/>
        <v>6.3913709464056301E-28</v>
      </c>
      <c r="HQ41" s="86">
        <f t="shared" si="47"/>
        <v>1.8687346014120194E-36</v>
      </c>
      <c r="HS41" s="86">
        <f t="shared" si="55"/>
        <v>1.0056923241769815E-113</v>
      </c>
      <c r="HT41" s="86">
        <f t="shared" si="48"/>
        <v>1.6449011141044668E-116</v>
      </c>
      <c r="HU41" s="86">
        <f t="shared" si="48"/>
        <v>8.6371939621324689E-129</v>
      </c>
      <c r="HV41" s="86">
        <f t="shared" si="48"/>
        <v>9.9238149229845137E-134</v>
      </c>
      <c r="HW41" s="86">
        <f t="shared" si="48"/>
        <v>1.8391944556755107E-128</v>
      </c>
      <c r="HX41" s="86">
        <f t="shared" si="48"/>
        <v>1.3313915612769586E-149</v>
      </c>
      <c r="HY41" s="86">
        <f t="shared" si="48"/>
        <v>5.0591411903320813E-134</v>
      </c>
      <c r="HZ41" s="86">
        <f t="shared" si="48"/>
        <v>1.3886639301781199E-131</v>
      </c>
      <c r="IA41" s="86">
        <f t="shared" si="48"/>
        <v>6.7371361826936711E-158</v>
      </c>
      <c r="IB41" s="86">
        <f t="shared" si="48"/>
        <v>4.3681128842100975E-155</v>
      </c>
      <c r="IC41" s="86">
        <f t="shared" si="48"/>
        <v>4.0300681831802448E-148</v>
      </c>
      <c r="ID41" s="86">
        <f t="shared" si="48"/>
        <v>5.3354859744804758E-152</v>
      </c>
      <c r="IE41" s="86">
        <f t="shared" si="48"/>
        <v>2.1259993502681368E-135</v>
      </c>
      <c r="IF41" s="86">
        <f t="shared" si="48"/>
        <v>4.903573045609355E-88</v>
      </c>
      <c r="IG41" s="86">
        <f t="shared" si="48"/>
        <v>9.7158980646982674E-68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0</v>
      </c>
      <c r="IW41" s="86">
        <f t="shared" si="49"/>
        <v>6.2185691656365348E-182</v>
      </c>
      <c r="IY41" s="86">
        <f t="shared" si="57"/>
        <v>9.4181361953402297E-10</v>
      </c>
      <c r="IZ41" s="86">
        <f t="shared" si="50"/>
        <v>2.4758928735877679E-11</v>
      </c>
      <c r="JA41" s="86">
        <f t="shared" si="50"/>
        <v>3.1220504733905042E-11</v>
      </c>
      <c r="JB41" s="86">
        <f t="shared" si="50"/>
        <v>4.4919403818568692E-9</v>
      </c>
      <c r="JC41" s="86">
        <f t="shared" si="50"/>
        <v>1.3460417153453103E-10</v>
      </c>
      <c r="JD41" s="86">
        <f t="shared" si="50"/>
        <v>5.4154299818165089E-11</v>
      </c>
      <c r="JE41" s="86">
        <f t="shared" si="50"/>
        <v>4.9136601208865135E-10</v>
      </c>
      <c r="JF41" s="86">
        <f t="shared" si="50"/>
        <v>1.1474374607586514E-10</v>
      </c>
      <c r="JG41" s="86">
        <f t="shared" si="50"/>
        <v>3.37972456060229E-12</v>
      </c>
      <c r="JH41" s="86">
        <f t="shared" si="50"/>
        <v>2.5311045263132273E-11</v>
      </c>
      <c r="JI41" s="86">
        <f t="shared" si="50"/>
        <v>1.1871819088984765E-11</v>
      </c>
      <c r="JJ41" s="86">
        <f t="shared" si="50"/>
        <v>1.0114666286595338E-11</v>
      </c>
      <c r="JK41" s="86">
        <f t="shared" si="50"/>
        <v>3.0155287970734367E-10</v>
      </c>
      <c r="JL41" s="86">
        <f t="shared" si="50"/>
        <v>7.5790431907694542E-12</v>
      </c>
      <c r="JM41" s="86">
        <f t="shared" si="50"/>
        <v>2.1805329186040454E-15</v>
      </c>
    </row>
    <row r="42" spans="2:273" x14ac:dyDescent="0.25">
      <c r="B42" s="2">
        <v>15</v>
      </c>
      <c r="C42" s="37">
        <v>111.119</v>
      </c>
      <c r="D42" s="37">
        <v>112.47499999999999</v>
      </c>
      <c r="E42" s="37">
        <v>112.983</v>
      </c>
      <c r="F42" s="37">
        <v>110.322</v>
      </c>
      <c r="G42" s="37">
        <v>116.458</v>
      </c>
      <c r="H42" s="37">
        <v>111.96599999999999</v>
      </c>
      <c r="I42" s="37">
        <v>111.407</v>
      </c>
      <c r="J42" s="37">
        <v>111</v>
      </c>
      <c r="K42" s="37">
        <v>111.593</v>
      </c>
      <c r="L42" s="37">
        <v>115.203</v>
      </c>
      <c r="M42" s="37">
        <v>119.983</v>
      </c>
      <c r="N42" s="37">
        <v>117.64400000000001</v>
      </c>
      <c r="O42" s="37">
        <v>121.61</v>
      </c>
      <c r="P42" s="37">
        <v>117.18600000000001</v>
      </c>
      <c r="Q42" s="37">
        <v>119.203</v>
      </c>
      <c r="S42" s="4">
        <f t="shared" si="7"/>
        <v>113.14295053075239</v>
      </c>
      <c r="T42" s="4">
        <f t="shared" si="7"/>
        <v>113.00688248864306</v>
      </c>
      <c r="U42" s="4">
        <f t="shared" si="7"/>
        <v>113.25374278404703</v>
      </c>
      <c r="V42" s="4">
        <f t="shared" si="7"/>
        <v>113.38787163887051</v>
      </c>
      <c r="W42" s="4">
        <f t="shared" si="7"/>
        <v>114.00219332687163</v>
      </c>
      <c r="X42" s="4">
        <f t="shared" si="7"/>
        <v>110.31019422391057</v>
      </c>
      <c r="Y42" s="4">
        <f t="shared" si="7"/>
        <v>112.70994945950473</v>
      </c>
      <c r="Z42" s="4">
        <f t="shared" si="7"/>
        <v>112.26556047857633</v>
      </c>
      <c r="AA42" s="4">
        <f t="shared" si="7"/>
        <v>111.74016429180172</v>
      </c>
      <c r="AB42" s="4">
        <f t="shared" si="7"/>
        <v>114.96547361002044</v>
      </c>
      <c r="AC42" s="4">
        <f t="shared" si="7"/>
        <v>116.99040940272897</v>
      </c>
      <c r="AD42" s="4">
        <f t="shared" si="7"/>
        <v>116.53927080283316</v>
      </c>
      <c r="AE42" s="4">
        <f t="shared" si="7"/>
        <v>120.49087250499278</v>
      </c>
      <c r="AF42" s="4">
        <f t="shared" si="7"/>
        <v>117.80672105544261</v>
      </c>
      <c r="AG42" s="4">
        <f t="shared" si="7"/>
        <v>117.76152816212506</v>
      </c>
      <c r="AI42" s="4">
        <f t="shared" si="8"/>
        <v>-2.0239505307523871</v>
      </c>
      <c r="AJ42" s="4">
        <f t="shared" si="8"/>
        <v>-0.53188248864306331</v>
      </c>
      <c r="AK42" s="4">
        <f t="shared" si="8"/>
        <v>-0.27074278404703023</v>
      </c>
      <c r="AL42" s="4">
        <f t="shared" si="8"/>
        <v>-3.0658716388705045</v>
      </c>
      <c r="AM42" s="4">
        <f t="shared" si="8"/>
        <v>2.4558066731283645</v>
      </c>
      <c r="AN42" s="4">
        <f t="shared" si="8"/>
        <v>1.6558057760894229</v>
      </c>
      <c r="AO42" s="4">
        <f t="shared" si="8"/>
        <v>-1.3029494595047311</v>
      </c>
      <c r="AP42" s="4">
        <f t="shared" si="8"/>
        <v>-1.265560478576333</v>
      </c>
      <c r="AQ42" s="4">
        <f t="shared" si="8"/>
        <v>-0.14716429180171531</v>
      </c>
      <c r="AR42" s="4">
        <f t="shared" si="8"/>
        <v>0.2375263899795641</v>
      </c>
      <c r="AS42" s="4">
        <f t="shared" si="8"/>
        <v>2.9925905972710325</v>
      </c>
      <c r="AT42" s="4">
        <f t="shared" si="8"/>
        <v>1.1047291971668471</v>
      </c>
      <c r="AU42" s="4">
        <f t="shared" si="8"/>
        <v>1.1191274950072199</v>
      </c>
      <c r="AV42" s="4">
        <f t="shared" si="8"/>
        <v>-0.62072105544260125</v>
      </c>
      <c r="AW42" s="4">
        <f t="shared" si="8"/>
        <v>1.4414718378749427</v>
      </c>
      <c r="AY42" s="2">
        <f t="shared" si="51"/>
        <v>113.14294797268168</v>
      </c>
      <c r="AZ42" s="2">
        <f t="shared" si="9"/>
        <v>113.00688240413358</v>
      </c>
      <c r="BA42" s="2">
        <f t="shared" si="9"/>
        <v>113.25374268095473</v>
      </c>
      <c r="BB42" s="2">
        <f t="shared" si="9"/>
        <v>113.38786144095199</v>
      </c>
      <c r="BC42" s="2">
        <f t="shared" si="9"/>
        <v>114.00219292063373</v>
      </c>
      <c r="BD42" s="2">
        <f t="shared" si="9"/>
        <v>110.31019405388666</v>
      </c>
      <c r="BE42" s="2">
        <f t="shared" si="9"/>
        <v>112.70994809939415</v>
      </c>
      <c r="BF42" s="2">
        <f t="shared" si="9"/>
        <v>112.26556013381247</v>
      </c>
      <c r="BG42" s="2">
        <f t="shared" si="9"/>
        <v>111.74016427902201</v>
      </c>
      <c r="BH42" s="2">
        <f t="shared" si="9"/>
        <v>114.96547352577539</v>
      </c>
      <c r="BI42" s="2">
        <f t="shared" si="9"/>
        <v>116.9904093598942</v>
      </c>
      <c r="BJ42" s="2">
        <f t="shared" si="9"/>
        <v>116.53927076936037</v>
      </c>
      <c r="BK42" s="2">
        <f t="shared" si="9"/>
        <v>120.49087163481535</v>
      </c>
      <c r="BL42" s="2">
        <f t="shared" si="9"/>
        <v>117.80672102956261</v>
      </c>
      <c r="BM42" s="2">
        <f t="shared" si="9"/>
        <v>117.76152816211446</v>
      </c>
      <c r="BO42" s="2">
        <f t="shared" si="10"/>
        <v>111.119</v>
      </c>
      <c r="BP42" s="2">
        <f t="shared" si="11"/>
        <v>112.47499999999999</v>
      </c>
      <c r="BQ42" s="2">
        <f t="shared" si="12"/>
        <v>112.983</v>
      </c>
      <c r="BR42" s="2">
        <f t="shared" si="13"/>
        <v>110.322</v>
      </c>
      <c r="BS42" s="2">
        <f t="shared" si="14"/>
        <v>116.458</v>
      </c>
      <c r="BT42" s="2">
        <f t="shared" si="15"/>
        <v>111.96599999999999</v>
      </c>
      <c r="BU42" s="2">
        <f t="shared" si="16"/>
        <v>111.407</v>
      </c>
      <c r="BV42" s="2">
        <f t="shared" si="17"/>
        <v>111</v>
      </c>
      <c r="BW42" s="2">
        <f t="shared" si="18"/>
        <v>111.593</v>
      </c>
      <c r="BX42" s="2">
        <f t="shared" si="19"/>
        <v>115.203</v>
      </c>
      <c r="BY42" s="2">
        <f t="shared" si="20"/>
        <v>119.983</v>
      </c>
      <c r="BZ42" s="2">
        <f t="shared" si="21"/>
        <v>117.64400000000001</v>
      </c>
      <c r="CA42" s="2">
        <f t="shared" si="22"/>
        <v>121.61</v>
      </c>
      <c r="CB42" s="2">
        <f t="shared" si="23"/>
        <v>117.18600000000001</v>
      </c>
      <c r="CC42" s="2">
        <f t="shared" si="24"/>
        <v>119.203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112.9998980300188</v>
      </c>
      <c r="DL42" s="2">
        <f t="shared" si="41"/>
        <v>113.07629159159161</v>
      </c>
      <c r="DM42" s="2">
        <f t="shared" si="41"/>
        <v>113.24968377284168</v>
      </c>
      <c r="DN42" s="2">
        <f t="shared" si="41"/>
        <v>113.49517457786118</v>
      </c>
      <c r="DO42" s="2">
        <f t="shared" si="41"/>
        <v>113.97306401137978</v>
      </c>
      <c r="DP42" s="2">
        <f t="shared" si="41"/>
        <v>110.24972356567098</v>
      </c>
      <c r="DQ42" s="2">
        <f t="shared" si="41"/>
        <v>112.96168731443993</v>
      </c>
      <c r="DR42" s="2">
        <f t="shared" si="41"/>
        <v>112.46342969690342</v>
      </c>
      <c r="DS42" s="2">
        <f t="shared" si="41"/>
        <v>111.68334565826326</v>
      </c>
      <c r="DT42" s="2">
        <f t="shared" si="41"/>
        <v>114.91715709995707</v>
      </c>
      <c r="DU42" s="2">
        <f t="shared" si="41"/>
        <v>116.77657815126052</v>
      </c>
      <c r="DV42" s="2">
        <f t="shared" si="41"/>
        <v>116.25202792792791</v>
      </c>
      <c r="DW42" s="2">
        <f t="shared" si="41"/>
        <v>120.21420661268553</v>
      </c>
      <c r="DX42" s="2">
        <f t="shared" si="41"/>
        <v>117.58682368082368</v>
      </c>
      <c r="DY42" s="2">
        <f t="shared" si="41"/>
        <v>117.52402447163517</v>
      </c>
      <c r="EA42" s="2">
        <f t="shared" si="42"/>
        <v>114.70192783321453</v>
      </c>
      <c r="EB42" s="2">
        <f t="shared" si="42"/>
        <v>112.15012493875552</v>
      </c>
      <c r="EC42" s="2">
        <f t="shared" si="42"/>
        <v>113.30521974090064</v>
      </c>
      <c r="ED42" s="2">
        <f t="shared" si="42"/>
        <v>112.32759870427856</v>
      </c>
      <c r="EE42" s="2">
        <f t="shared" si="42"/>
        <v>114.33200366401026</v>
      </c>
      <c r="EF42" s="2">
        <f t="shared" si="42"/>
        <v>111.04170581947007</v>
      </c>
      <c r="EG42" s="2">
        <f t="shared" si="42"/>
        <v>109.89568150044883</v>
      </c>
      <c r="EH42" s="2">
        <f t="shared" si="42"/>
        <v>109.98204237777297</v>
      </c>
      <c r="EI42" s="2">
        <f t="shared" si="42"/>
        <v>112.46477455736067</v>
      </c>
      <c r="EJ42" s="2">
        <f t="shared" si="42"/>
        <v>115.54584328358212</v>
      </c>
      <c r="EK42" s="2">
        <f t="shared" si="42"/>
        <v>119.58948813488942</v>
      </c>
      <c r="EL42" s="2">
        <f t="shared" si="42"/>
        <v>120.25287003058105</v>
      </c>
      <c r="EM42" s="2">
        <f t="shared" si="42"/>
        <v>123.68215293831825</v>
      </c>
      <c r="EN42" s="2">
        <f t="shared" si="42"/>
        <v>120.6428709098476</v>
      </c>
      <c r="EO42" s="2">
        <f t="shared" si="42"/>
        <v>121.0802491293168</v>
      </c>
      <c r="EQ42" s="2">
        <f t="shared" si="43"/>
        <v>116.03099264158929</v>
      </c>
      <c r="ER42" s="2">
        <f t="shared" si="43"/>
        <v>112.4869544761106</v>
      </c>
      <c r="ES42" s="2">
        <f t="shared" si="43"/>
        <v>112.67313794071926</v>
      </c>
      <c r="ET42" s="2">
        <f t="shared" si="43"/>
        <v>112.0849124487499</v>
      </c>
      <c r="EU42" s="2">
        <f t="shared" si="43"/>
        <v>112.03131403440257</v>
      </c>
      <c r="EV42" s="2">
        <f t="shared" si="43"/>
        <v>112.36613081713151</v>
      </c>
      <c r="EW42" s="2">
        <f t="shared" si="43"/>
        <v>112.2330179804151</v>
      </c>
      <c r="EX42" s="2">
        <f t="shared" si="43"/>
        <v>111.04635413822524</v>
      </c>
      <c r="EY42" s="2">
        <f t="shared" si="43"/>
        <v>112.79045504112987</v>
      </c>
      <c r="EZ42" s="2">
        <f t="shared" si="43"/>
        <v>115.70978808123958</v>
      </c>
      <c r="FA42" s="2">
        <f t="shared" si="43"/>
        <v>118.3576979275463</v>
      </c>
      <c r="FB42" s="2">
        <f t="shared" si="43"/>
        <v>120.54161471778775</v>
      </c>
      <c r="FC42" s="2">
        <f t="shared" si="43"/>
        <v>123.15110793878529</v>
      </c>
      <c r="FD42" s="2">
        <f t="shared" si="43"/>
        <v>122.3490707401503</v>
      </c>
      <c r="FE42" s="2">
        <f t="shared" si="43"/>
        <v>124.67098099524362</v>
      </c>
      <c r="FG42" s="2">
        <f t="shared" si="44"/>
        <v>8.4037969696002454E-2</v>
      </c>
      <c r="FH42" s="2">
        <f t="shared" si="44"/>
        <v>7.4947748388973015E-2</v>
      </c>
      <c r="FI42" s="2">
        <f t="shared" si="44"/>
        <v>7.3255299851462993E-2</v>
      </c>
      <c r="FJ42" s="2">
        <f t="shared" si="44"/>
        <v>9.1908191193442984E-2</v>
      </c>
      <c r="FK42" s="2">
        <f t="shared" si="44"/>
        <v>8.1233963957805619E-2</v>
      </c>
      <c r="FL42" s="2">
        <f t="shared" si="44"/>
        <v>7.633307765382856E-2</v>
      </c>
      <c r="FM42" s="2">
        <f t="shared" si="44"/>
        <v>8.211609154522434E-2</v>
      </c>
      <c r="FN42" s="2">
        <f t="shared" si="44"/>
        <v>7.9747102243245854E-2</v>
      </c>
      <c r="FO42" s="2">
        <f t="shared" si="44"/>
        <v>7.2705184596913969E-2</v>
      </c>
      <c r="FP42" s="2">
        <f t="shared" si="44"/>
        <v>7.6849225709967231E-2</v>
      </c>
      <c r="FQ42" s="2">
        <f t="shared" si="44"/>
        <v>7.6023914657254499E-2</v>
      </c>
      <c r="FR42" s="2">
        <f t="shared" si="44"/>
        <v>7.1794717815069478E-2</v>
      </c>
      <c r="FS42" s="2">
        <f t="shared" si="44"/>
        <v>7.9779442478194962E-2</v>
      </c>
      <c r="FT42" s="2">
        <f t="shared" si="44"/>
        <v>7.1950291715239284E-2</v>
      </c>
      <c r="FU42" s="2">
        <f t="shared" si="44"/>
        <v>6.6777751925455042E-2</v>
      </c>
      <c r="FW42" s="2">
        <f t="shared" si="53"/>
        <v>1.114591262349572E-5</v>
      </c>
      <c r="FX42" s="2">
        <f t="shared" si="45"/>
        <v>1.4600278259192219E-5</v>
      </c>
      <c r="FY42" s="2">
        <f t="shared" si="45"/>
        <v>1.4864974205586143E-5</v>
      </c>
      <c r="FZ42" s="2">
        <f t="shared" si="45"/>
        <v>1.3805013832801508E-5</v>
      </c>
      <c r="GA42" s="2">
        <f t="shared" si="45"/>
        <v>1.2683827700575104E-5</v>
      </c>
      <c r="GB42" s="2">
        <f t="shared" si="45"/>
        <v>1.211494498897283E-5</v>
      </c>
      <c r="GC42" s="2">
        <f t="shared" si="45"/>
        <v>1.249244786599978E-5</v>
      </c>
      <c r="GD42" s="2">
        <f t="shared" si="45"/>
        <v>1.3046133066368468E-5</v>
      </c>
      <c r="GE42" s="2">
        <f t="shared" si="45"/>
        <v>1.4395706048077343E-5</v>
      </c>
      <c r="GF42" s="2">
        <f t="shared" si="45"/>
        <v>1.4513374188519887E-5</v>
      </c>
      <c r="GG42" s="2">
        <f t="shared" si="45"/>
        <v>1.397957229604825E-5</v>
      </c>
      <c r="GH42" s="2">
        <f t="shared" si="45"/>
        <v>1.216178162713413E-5</v>
      </c>
      <c r="GI42" s="2">
        <f t="shared" si="45"/>
        <v>1.0926142724717273E-5</v>
      </c>
      <c r="GJ42" s="2">
        <f t="shared" si="45"/>
        <v>8.1227971413623803E-6</v>
      </c>
      <c r="GK42" s="2">
        <f t="shared" si="45"/>
        <v>7.5200539744946837E-6</v>
      </c>
      <c r="GM42" s="86">
        <f t="shared" si="54"/>
        <v>2.1690614705801895E-9</v>
      </c>
      <c r="GN42" s="86">
        <f t="shared" si="46"/>
        <v>6.7014095822301179E-11</v>
      </c>
      <c r="GO42" s="86">
        <f t="shared" si="46"/>
        <v>8.266007698962439E-11</v>
      </c>
      <c r="GP42" s="86">
        <f t="shared" si="46"/>
        <v>9.7568918842951716E-9</v>
      </c>
      <c r="GQ42" s="86">
        <f t="shared" si="46"/>
        <v>3.4205014310773408E-10</v>
      </c>
      <c r="GR42" s="86">
        <f t="shared" si="46"/>
        <v>1.4134262410731801E-10</v>
      </c>
      <c r="GS42" s="86">
        <f t="shared" si="46"/>
        <v>1.1645468969372169E-9</v>
      </c>
      <c r="GT42" s="86">
        <f t="shared" si="46"/>
        <v>2.9209367814783732E-10</v>
      </c>
      <c r="GU42" s="86">
        <f t="shared" si="46"/>
        <v>1.0090681953647158E-11</v>
      </c>
      <c r="GV42" s="86">
        <f t="shared" si="46"/>
        <v>6.9135756581501016E-11</v>
      </c>
      <c r="GW42" s="86">
        <f t="shared" si="46"/>
        <v>3.3686402451194692E-11</v>
      </c>
      <c r="GX42" s="86">
        <f t="shared" si="46"/>
        <v>2.826675978542702E-11</v>
      </c>
      <c r="GY42" s="86">
        <f t="shared" si="46"/>
        <v>7.2689527271530242E-10</v>
      </c>
      <c r="GZ42" s="86">
        <f t="shared" si="46"/>
        <v>2.1540004623786561E-11</v>
      </c>
      <c r="HA42" s="86">
        <f t="shared" si="46"/>
        <v>9.3820299907215544E-15</v>
      </c>
      <c r="HC42" s="86">
        <f t="shared" si="58"/>
        <v>2.621076187195251E-22</v>
      </c>
      <c r="HD42" s="86">
        <f t="shared" si="47"/>
        <v>2.699707506901839E-23</v>
      </c>
      <c r="HE42" s="86">
        <f t="shared" si="47"/>
        <v>8.4675389555639324E-26</v>
      </c>
      <c r="HF42" s="86">
        <f t="shared" si="47"/>
        <v>4.1046617345886205E-26</v>
      </c>
      <c r="HG42" s="86">
        <f t="shared" si="47"/>
        <v>6.8853153356430883E-25</v>
      </c>
      <c r="HH42" s="86">
        <f t="shared" si="47"/>
        <v>7.1566661060319563E-29</v>
      </c>
      <c r="HI42" s="86">
        <f t="shared" si="47"/>
        <v>5.3160737701435796E-26</v>
      </c>
      <c r="HJ42" s="86">
        <f t="shared" si="47"/>
        <v>2.0412778625305904E-25</v>
      </c>
      <c r="HK42" s="86">
        <f t="shared" si="47"/>
        <v>4.2182364383891239E-30</v>
      </c>
      <c r="HL42" s="86">
        <f t="shared" si="47"/>
        <v>1.0294499934166111E-29</v>
      </c>
      <c r="HM42" s="86">
        <f t="shared" si="47"/>
        <v>1.5969480268024576E-28</v>
      </c>
      <c r="HN42" s="86">
        <f t="shared" si="47"/>
        <v>4.5922184349102267E-29</v>
      </c>
      <c r="HO42" s="86">
        <f t="shared" si="47"/>
        <v>2.2355898984027776E-26</v>
      </c>
      <c r="HP42" s="86">
        <f t="shared" si="47"/>
        <v>3.8930469057587339E-27</v>
      </c>
      <c r="HQ42" s="86">
        <f t="shared" si="47"/>
        <v>2.2010049665074627E-35</v>
      </c>
      <c r="HS42" s="86">
        <f t="shared" si="55"/>
        <v>1.7633432981467395E-111</v>
      </c>
      <c r="HT42" s="86">
        <f t="shared" si="48"/>
        <v>3.5984218283424066E-114</v>
      </c>
      <c r="HU42" s="86">
        <f t="shared" si="48"/>
        <v>3.3654856427587144E-126</v>
      </c>
      <c r="HV42" s="86">
        <f t="shared" si="48"/>
        <v>4.9449125735730508E-131</v>
      </c>
      <c r="HW42" s="86">
        <f t="shared" si="48"/>
        <v>6.8313157115873695E-126</v>
      </c>
      <c r="HX42" s="86">
        <f t="shared" si="48"/>
        <v>1.2889871939924375E-146</v>
      </c>
      <c r="HY42" s="86">
        <f t="shared" si="48"/>
        <v>2.3439777111408688E-131</v>
      </c>
      <c r="HZ42" s="86">
        <f t="shared" si="48"/>
        <v>5.9829322549128641E-129</v>
      </c>
      <c r="IA42" s="86">
        <f t="shared" si="48"/>
        <v>1.0370776132050443E-154</v>
      </c>
      <c r="IB42" s="86">
        <f t="shared" si="48"/>
        <v>5.9667964028108527E-152</v>
      </c>
      <c r="IC42" s="86">
        <f t="shared" si="48"/>
        <v>3.9308752048666335E-145</v>
      </c>
      <c r="ID42" s="86">
        <f t="shared" si="48"/>
        <v>5.6620357257945978E-149</v>
      </c>
      <c r="IE42" s="86">
        <f t="shared" si="48"/>
        <v>1.0000911154618215E-132</v>
      </c>
      <c r="IF42" s="86">
        <f t="shared" si="48"/>
        <v>2.3441618004527213E-86</v>
      </c>
      <c r="IG42" s="86">
        <f t="shared" si="48"/>
        <v>1.8609960026678415E-66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4.395400645072787E-307</v>
      </c>
      <c r="IW42" s="86">
        <f t="shared" si="49"/>
        <v>3.711054297437755E-179</v>
      </c>
      <c r="IY42" s="86">
        <f t="shared" si="57"/>
        <v>2.1690614705804518E-9</v>
      </c>
      <c r="IZ42" s="86">
        <f t="shared" si="50"/>
        <v>6.7014095822328179E-11</v>
      </c>
      <c r="JA42" s="86">
        <f t="shared" si="50"/>
        <v>8.2660076989624481E-11</v>
      </c>
      <c r="JB42" s="86">
        <f t="shared" si="50"/>
        <v>9.7568918842951716E-9</v>
      </c>
      <c r="JC42" s="86">
        <f t="shared" si="50"/>
        <v>3.4205014310773475E-10</v>
      </c>
      <c r="JD42" s="86">
        <f t="shared" si="50"/>
        <v>1.4134262410731801E-10</v>
      </c>
      <c r="JE42" s="86">
        <f t="shared" si="50"/>
        <v>1.1645468969372169E-9</v>
      </c>
      <c r="JF42" s="86">
        <f t="shared" si="50"/>
        <v>2.9209367814783753E-10</v>
      </c>
      <c r="JG42" s="86">
        <f t="shared" si="50"/>
        <v>1.0090681953647158E-11</v>
      </c>
      <c r="JH42" s="86">
        <f t="shared" si="50"/>
        <v>6.9135756581501016E-11</v>
      </c>
      <c r="JI42" s="86">
        <f t="shared" si="50"/>
        <v>3.3686402451194692E-11</v>
      </c>
      <c r="JJ42" s="86">
        <f t="shared" si="50"/>
        <v>2.826675978542702E-11</v>
      </c>
      <c r="JK42" s="86">
        <f t="shared" si="50"/>
        <v>7.2689527271530242E-10</v>
      </c>
      <c r="JL42" s="86">
        <f t="shared" si="50"/>
        <v>2.1540004623786564E-11</v>
      </c>
      <c r="JM42" s="86">
        <f t="shared" si="50"/>
        <v>9.3820299907215544E-15</v>
      </c>
    </row>
    <row r="43" spans="2:273" x14ac:dyDescent="0.25">
      <c r="B43" s="2">
        <v>16</v>
      </c>
      <c r="C43" s="37">
        <v>112.136</v>
      </c>
      <c r="D43" s="37">
        <v>112.864</v>
      </c>
      <c r="E43" s="37">
        <v>114.407</v>
      </c>
      <c r="F43" s="37">
        <v>112.068</v>
      </c>
      <c r="G43" s="37">
        <v>113.203</v>
      </c>
      <c r="H43" s="37">
        <v>110.678</v>
      </c>
      <c r="I43" s="37">
        <v>113</v>
      </c>
      <c r="J43" s="37">
        <v>111.35599999999999</v>
      </c>
      <c r="K43" s="37">
        <v>112.254</v>
      </c>
      <c r="L43" s="37">
        <v>115.288</v>
      </c>
      <c r="M43" s="37">
        <v>117.339</v>
      </c>
      <c r="N43" s="37">
        <v>117.254</v>
      </c>
      <c r="O43" s="37">
        <v>120.017</v>
      </c>
      <c r="P43" s="37">
        <v>117.983</v>
      </c>
      <c r="Q43" s="37">
        <v>119.61</v>
      </c>
      <c r="S43" s="4">
        <f t="shared" si="7"/>
        <v>113.49388781845124</v>
      </c>
      <c r="T43" s="4">
        <f t="shared" si="7"/>
        <v>113.17427560495274</v>
      </c>
      <c r="U43" s="4">
        <f t="shared" si="7"/>
        <v>113.44862598696643</v>
      </c>
      <c r="V43" s="4">
        <f t="shared" si="7"/>
        <v>113.50880881199703</v>
      </c>
      <c r="W43" s="4">
        <f t="shared" si="7"/>
        <v>114.28388237590538</v>
      </c>
      <c r="X43" s="4">
        <f t="shared" si="7"/>
        <v>110.55861968406572</v>
      </c>
      <c r="Y43" s="4">
        <f t="shared" si="7"/>
        <v>112.87575277771109</v>
      </c>
      <c r="Z43" s="4">
        <f t="shared" si="7"/>
        <v>112.45716583971135</v>
      </c>
      <c r="AA43" s="4">
        <f t="shared" si="7"/>
        <v>111.94481174934931</v>
      </c>
      <c r="AB43" s="4">
        <f t="shared" si="7"/>
        <v>115.15535860811265</v>
      </c>
      <c r="AC43" s="4">
        <f t="shared" si="7"/>
        <v>117.26536209639083</v>
      </c>
      <c r="AD43" s="4">
        <f t="shared" si="7"/>
        <v>116.80720425724544</v>
      </c>
      <c r="AE43" s="4">
        <f t="shared" si="7"/>
        <v>120.69409096283152</v>
      </c>
      <c r="AF43" s="4">
        <f t="shared" si="7"/>
        <v>118.09318903482698</v>
      </c>
      <c r="AG43" s="4">
        <f t="shared" si="7"/>
        <v>118.07075115999784</v>
      </c>
      <c r="AI43" s="4">
        <f t="shared" si="8"/>
        <v>-1.3578878184512462</v>
      </c>
      <c r="AJ43" s="4">
        <f t="shared" si="8"/>
        <v>-0.31027560495273576</v>
      </c>
      <c r="AK43" s="4">
        <f t="shared" si="8"/>
        <v>0.95837401303356273</v>
      </c>
      <c r="AL43" s="4">
        <f t="shared" si="8"/>
        <v>-1.4408088119970301</v>
      </c>
      <c r="AM43" s="4">
        <f t="shared" si="8"/>
        <v>-1.0808823759053752</v>
      </c>
      <c r="AN43" s="4">
        <f t="shared" si="8"/>
        <v>0.11938031593427922</v>
      </c>
      <c r="AO43" s="4">
        <f t="shared" si="8"/>
        <v>0.12424722228891483</v>
      </c>
      <c r="AP43" s="4">
        <f t="shared" si="8"/>
        <v>-1.1011658397113564</v>
      </c>
      <c r="AQ43" s="4">
        <f t="shared" si="8"/>
        <v>0.309188250650692</v>
      </c>
      <c r="AR43" s="4">
        <f t="shared" si="8"/>
        <v>0.13264139188734703</v>
      </c>
      <c r="AS43" s="4">
        <f t="shared" si="8"/>
        <v>7.3637903609167665E-2</v>
      </c>
      <c r="AT43" s="4">
        <f t="shared" si="8"/>
        <v>0.44679574275455991</v>
      </c>
      <c r="AU43" s="4">
        <f t="shared" si="8"/>
        <v>-0.67709096283152803</v>
      </c>
      <c r="AV43" s="4">
        <f t="shared" si="8"/>
        <v>-0.1101890348269734</v>
      </c>
      <c r="AW43" s="4">
        <f t="shared" si="8"/>
        <v>1.5392488400021591</v>
      </c>
      <c r="AY43" s="2">
        <f t="shared" si="51"/>
        <v>113.49388215340646</v>
      </c>
      <c r="AZ43" s="2">
        <f t="shared" si="51"/>
        <v>113.17427538588949</v>
      </c>
      <c r="BA43" s="2">
        <f t="shared" si="51"/>
        <v>113.4486257252927</v>
      </c>
      <c r="BB43" s="2">
        <f t="shared" si="51"/>
        <v>113.50878749094758</v>
      </c>
      <c r="BC43" s="2">
        <f t="shared" si="51"/>
        <v>114.28388138622246</v>
      </c>
      <c r="BD43" s="2">
        <f t="shared" si="51"/>
        <v>110.55861925866265</v>
      </c>
      <c r="BE43" s="2">
        <f t="shared" si="51"/>
        <v>112.87574968029942</v>
      </c>
      <c r="BF43" s="2">
        <f t="shared" si="51"/>
        <v>112.45716499816008</v>
      </c>
      <c r="BG43" s="2">
        <f t="shared" si="51"/>
        <v>111.94481171290971</v>
      </c>
      <c r="BH43" s="2">
        <f t="shared" si="51"/>
        <v>115.15535838787787</v>
      </c>
      <c r="BI43" s="2">
        <f t="shared" si="51"/>
        <v>117.26536198019335</v>
      </c>
      <c r="BJ43" s="2">
        <f t="shared" si="51"/>
        <v>116.80720416770048</v>
      </c>
      <c r="BK43" s="2">
        <f t="shared" si="51"/>
        <v>120.69408894775223</v>
      </c>
      <c r="BL43" s="2">
        <f t="shared" si="51"/>
        <v>118.09318896445984</v>
      </c>
      <c r="BM43" s="2">
        <f t="shared" si="51"/>
        <v>118.07075115995471</v>
      </c>
      <c r="BO43" s="2">
        <f t="shared" si="10"/>
        <v>112.136</v>
      </c>
      <c r="BP43" s="2">
        <f t="shared" si="11"/>
        <v>112.864</v>
      </c>
      <c r="BQ43" s="2">
        <f t="shared" si="12"/>
        <v>114.407</v>
      </c>
      <c r="BR43" s="2">
        <f t="shared" si="13"/>
        <v>112.068</v>
      </c>
      <c r="BS43" s="2">
        <f t="shared" si="14"/>
        <v>113.203</v>
      </c>
      <c r="BT43" s="2">
        <f t="shared" si="15"/>
        <v>110.678</v>
      </c>
      <c r="BU43" s="2">
        <f t="shared" si="16"/>
        <v>113</v>
      </c>
      <c r="BV43" s="2">
        <f t="shared" si="17"/>
        <v>111.35599999999999</v>
      </c>
      <c r="BW43" s="2">
        <f t="shared" si="18"/>
        <v>112.254</v>
      </c>
      <c r="BX43" s="2">
        <f t="shared" si="19"/>
        <v>115.288</v>
      </c>
      <c r="BY43" s="2">
        <f t="shared" si="20"/>
        <v>117.339</v>
      </c>
      <c r="BZ43" s="2">
        <f t="shared" si="21"/>
        <v>117.254</v>
      </c>
      <c r="CA43" s="2">
        <f t="shared" si="22"/>
        <v>120.017</v>
      </c>
      <c r="CB43" s="2">
        <f t="shared" si="23"/>
        <v>117.983</v>
      </c>
      <c r="CC43" s="2">
        <f t="shared" si="24"/>
        <v>119.61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113.38113020637901</v>
      </c>
      <c r="DL43" s="2">
        <f t="shared" si="41"/>
        <v>113.27119519519522</v>
      </c>
      <c r="DM43" s="2">
        <f t="shared" si="41"/>
        <v>113.46877360761572</v>
      </c>
      <c r="DN43" s="2">
        <f t="shared" si="41"/>
        <v>113.64737467166981</v>
      </c>
      <c r="DO43" s="2">
        <f t="shared" si="41"/>
        <v>114.28860312944522</v>
      </c>
      <c r="DP43" s="2">
        <f t="shared" si="41"/>
        <v>110.51924798482698</v>
      </c>
      <c r="DQ43" s="2">
        <f t="shared" si="41"/>
        <v>113.17029925775977</v>
      </c>
      <c r="DR43" s="2">
        <f t="shared" si="41"/>
        <v>112.69482503556192</v>
      </c>
      <c r="DS43" s="2">
        <f t="shared" si="41"/>
        <v>111.90551680672264</v>
      </c>
      <c r="DT43" s="2">
        <f t="shared" si="41"/>
        <v>115.12680201630198</v>
      </c>
      <c r="DU43" s="2">
        <f t="shared" si="41"/>
        <v>117.06494565826331</v>
      </c>
      <c r="DV43" s="2">
        <f t="shared" si="41"/>
        <v>116.52284954954953</v>
      </c>
      <c r="DW43" s="2">
        <f t="shared" si="41"/>
        <v>120.42044568151145</v>
      </c>
      <c r="DX43" s="2">
        <f t="shared" si="41"/>
        <v>117.88271943371943</v>
      </c>
      <c r="DY43" s="2">
        <f t="shared" si="41"/>
        <v>117.83812636262516</v>
      </c>
      <c r="EA43" s="2">
        <f t="shared" si="42"/>
        <v>114.61450099277059</v>
      </c>
      <c r="EB43" s="2">
        <f t="shared" si="42"/>
        <v>112.0832214600686</v>
      </c>
      <c r="EC43" s="2">
        <f t="shared" si="42"/>
        <v>113.21629216533</v>
      </c>
      <c r="ED43" s="2">
        <f t="shared" si="42"/>
        <v>112.2600074180051</v>
      </c>
      <c r="EE43" s="2">
        <f t="shared" si="42"/>
        <v>114.23553453329669</v>
      </c>
      <c r="EF43" s="2">
        <f t="shared" si="42"/>
        <v>110.99290230057689</v>
      </c>
      <c r="EG43" s="2">
        <f t="shared" si="42"/>
        <v>109.87265446215275</v>
      </c>
      <c r="EH43" s="2">
        <f t="shared" si="42"/>
        <v>109.95579150979967</v>
      </c>
      <c r="EI43" s="2">
        <f t="shared" si="42"/>
        <v>112.40182385151674</v>
      </c>
      <c r="EJ43" s="2">
        <f t="shared" si="42"/>
        <v>115.46817757597557</v>
      </c>
      <c r="EK43" s="2">
        <f t="shared" si="42"/>
        <v>119.48707348770638</v>
      </c>
      <c r="EL43" s="2">
        <f t="shared" si="42"/>
        <v>120.15998776758411</v>
      </c>
      <c r="EM43" s="2">
        <f t="shared" si="42"/>
        <v>123.57279041166149</v>
      </c>
      <c r="EN43" s="2">
        <f t="shared" si="42"/>
        <v>120.56886766720423</v>
      </c>
      <c r="EO43" s="2">
        <f t="shared" si="42"/>
        <v>121.0352444422745</v>
      </c>
      <c r="EQ43" s="2">
        <f t="shared" si="43"/>
        <v>115.92788200875944</v>
      </c>
      <c r="ER43" s="2">
        <f t="shared" si="43"/>
        <v>112.4159877042953</v>
      </c>
      <c r="ES43" s="2">
        <f t="shared" si="43"/>
        <v>112.59171315268846</v>
      </c>
      <c r="ET43" s="2">
        <f t="shared" si="43"/>
        <v>112.02017165731056</v>
      </c>
      <c r="EU43" s="2">
        <f t="shared" si="43"/>
        <v>111.96238126852822</v>
      </c>
      <c r="EV43" s="2">
        <f t="shared" si="43"/>
        <v>112.30174718745718</v>
      </c>
      <c r="EW43" s="2">
        <f t="shared" si="43"/>
        <v>112.18199493248065</v>
      </c>
      <c r="EX43" s="2">
        <f t="shared" si="43"/>
        <v>111.00735198378838</v>
      </c>
      <c r="EY43" s="2">
        <f t="shared" si="43"/>
        <v>112.72363016726462</v>
      </c>
      <c r="EZ43" s="2">
        <f t="shared" si="43"/>
        <v>115.6301552623068</v>
      </c>
      <c r="FA43" s="2">
        <f t="shared" si="43"/>
        <v>118.2698940642575</v>
      </c>
      <c r="FB43" s="2">
        <f t="shared" si="43"/>
        <v>120.44536333579525</v>
      </c>
      <c r="FC43" s="2">
        <f t="shared" si="43"/>
        <v>123.04788381709157</v>
      </c>
      <c r="FD43" s="2">
        <f t="shared" si="43"/>
        <v>122.25541153329451</v>
      </c>
      <c r="FE43" s="2">
        <f t="shared" si="43"/>
        <v>124.57841240953502</v>
      </c>
      <c r="FG43" s="2">
        <f t="shared" si="44"/>
        <v>9.1404707433176455E-2</v>
      </c>
      <c r="FH43" s="2">
        <f t="shared" si="44"/>
        <v>8.1588619048907601E-2</v>
      </c>
      <c r="FI43" s="2">
        <f t="shared" si="44"/>
        <v>7.9759138204232874E-2</v>
      </c>
      <c r="FJ43" s="2">
        <f t="shared" si="44"/>
        <v>9.988959303449009E-2</v>
      </c>
      <c r="FK43" s="2">
        <f t="shared" si="44"/>
        <v>8.8378619950367346E-2</v>
      </c>
      <c r="FL43" s="2">
        <f t="shared" si="44"/>
        <v>8.3085672713184899E-2</v>
      </c>
      <c r="FM43" s="2">
        <f t="shared" si="44"/>
        <v>8.933078858583797E-2</v>
      </c>
      <c r="FN43" s="2">
        <f t="shared" si="44"/>
        <v>8.6773337204588005E-2</v>
      </c>
      <c r="FO43" s="2">
        <f t="shared" si="44"/>
        <v>7.9164354061506334E-2</v>
      </c>
      <c r="FP43" s="2">
        <f t="shared" si="44"/>
        <v>8.364334564242934E-2</v>
      </c>
      <c r="FQ43" s="2">
        <f t="shared" si="44"/>
        <v>8.2751610693355404E-2</v>
      </c>
      <c r="FR43" s="2">
        <f t="shared" si="44"/>
        <v>7.8179820394403091E-2</v>
      </c>
      <c r="FS43" s="2">
        <f t="shared" si="44"/>
        <v>8.6808258038345729E-2</v>
      </c>
      <c r="FT43" s="2">
        <f t="shared" si="44"/>
        <v>7.8348062469684038E-2</v>
      </c>
      <c r="FU43" s="2">
        <f t="shared" si="44"/>
        <v>7.2751639475975696E-2</v>
      </c>
      <c r="FW43" s="2">
        <f t="shared" si="53"/>
        <v>1.2221237025825127E-5</v>
      </c>
      <c r="FX43" s="2">
        <f t="shared" si="53"/>
        <v>1.6008864218605272E-5</v>
      </c>
      <c r="FY43" s="2">
        <f t="shared" si="53"/>
        <v>1.6299096727373365E-5</v>
      </c>
      <c r="FZ43" s="2">
        <f t="shared" si="53"/>
        <v>1.5136876504575953E-5</v>
      </c>
      <c r="GA43" s="2">
        <f t="shared" si="53"/>
        <v>1.3907523498502793E-5</v>
      </c>
      <c r="GB43" s="2">
        <f t="shared" si="53"/>
        <v>1.3283757501454613E-5</v>
      </c>
      <c r="GC43" s="2">
        <f t="shared" si="53"/>
        <v>1.3697680192411115E-5</v>
      </c>
      <c r="GD43" s="2">
        <f t="shared" si="53"/>
        <v>1.4304782446292537E-5</v>
      </c>
      <c r="GE43" s="2">
        <f t="shared" si="53"/>
        <v>1.5784555877079633E-5</v>
      </c>
      <c r="GF43" s="2">
        <f t="shared" si="53"/>
        <v>1.5913576067605661E-5</v>
      </c>
      <c r="GG43" s="2">
        <f t="shared" si="53"/>
        <v>1.5328275540412379E-5</v>
      </c>
      <c r="GH43" s="2">
        <f t="shared" si="53"/>
        <v>1.3335112733696124E-5</v>
      </c>
      <c r="GI43" s="2">
        <f t="shared" si="53"/>
        <v>1.1980264636790213E-5</v>
      </c>
      <c r="GJ43" s="2">
        <f t="shared" si="53"/>
        <v>8.9064629774451328E-6</v>
      </c>
      <c r="GK43" s="2">
        <f t="shared" si="53"/>
        <v>8.245569234517695E-6</v>
      </c>
      <c r="GM43" s="86">
        <f t="shared" si="54"/>
        <v>4.9082608964707177E-9</v>
      </c>
      <c r="GN43" s="86">
        <f t="shared" si="54"/>
        <v>1.7755598006165151E-10</v>
      </c>
      <c r="GO43" s="86">
        <f t="shared" si="54"/>
        <v>2.1439222970846203E-10</v>
      </c>
      <c r="GP43" s="86">
        <f t="shared" si="54"/>
        <v>2.0846421302317509E-8</v>
      </c>
      <c r="GQ43" s="86">
        <f t="shared" si="54"/>
        <v>8.5188371440652951E-10</v>
      </c>
      <c r="GR43" s="86">
        <f t="shared" si="54"/>
        <v>3.6143144426324619E-10</v>
      </c>
      <c r="GS43" s="86">
        <f t="shared" si="54"/>
        <v>2.7100239802803498E-9</v>
      </c>
      <c r="GT43" s="86">
        <f t="shared" si="54"/>
        <v>7.2879324711469582E-10</v>
      </c>
      <c r="GU43" s="86">
        <f t="shared" si="54"/>
        <v>2.9418916271836224E-11</v>
      </c>
      <c r="GV43" s="86">
        <f t="shared" si="54"/>
        <v>1.8477754946116884E-10</v>
      </c>
      <c r="GW43" s="86">
        <f t="shared" si="54"/>
        <v>9.3438064767665093E-11</v>
      </c>
      <c r="GX43" s="86">
        <f t="shared" si="54"/>
        <v>7.7282971779573156E-11</v>
      </c>
      <c r="GY43" s="86">
        <f t="shared" si="54"/>
        <v>1.7199495233650503E-9</v>
      </c>
      <c r="GZ43" s="86">
        <f t="shared" si="54"/>
        <v>5.9862836004391886E-11</v>
      </c>
      <c r="HA43" s="86">
        <f t="shared" si="54"/>
        <v>3.9054185952578686E-14</v>
      </c>
      <c r="HC43" s="86">
        <f t="shared" si="58"/>
        <v>1.1243558874193368E-21</v>
      </c>
      <c r="HD43" s="86">
        <f t="shared" si="58"/>
        <v>1.2527243893734568E-22</v>
      </c>
      <c r="HE43" s="86">
        <f t="shared" si="58"/>
        <v>4.654550336155786E-25</v>
      </c>
      <c r="HF43" s="86">
        <f t="shared" si="58"/>
        <v>2.3665354707605446E-25</v>
      </c>
      <c r="HG43" s="86">
        <f t="shared" si="58"/>
        <v>3.6243884969417449E-24</v>
      </c>
      <c r="HH43" s="86">
        <f t="shared" si="58"/>
        <v>4.9363596367786774E-28</v>
      </c>
      <c r="HI43" s="86">
        <f t="shared" si="58"/>
        <v>2.9853429699993099E-25</v>
      </c>
      <c r="HJ43" s="86">
        <f t="shared" si="58"/>
        <v>1.1180427492348643E-24</v>
      </c>
      <c r="HK43" s="86">
        <f t="shared" si="58"/>
        <v>3.2765578574433439E-29</v>
      </c>
      <c r="HL43" s="86">
        <f t="shared" si="58"/>
        <v>7.770410750942682E-29</v>
      </c>
      <c r="HM43" s="86">
        <f t="shared" si="58"/>
        <v>1.1009228106156911E-27</v>
      </c>
      <c r="HN43" s="86">
        <f t="shared" si="58"/>
        <v>3.2212443632943276E-28</v>
      </c>
      <c r="HO43" s="86">
        <f t="shared" si="58"/>
        <v>1.2660629513024684E-25</v>
      </c>
      <c r="HP43" s="86">
        <f t="shared" si="58"/>
        <v>2.3082458837705333E-26</v>
      </c>
      <c r="HQ43" s="86">
        <f t="shared" si="58"/>
        <v>2.495372132486531E-34</v>
      </c>
      <c r="HS43" s="86">
        <f t="shared" si="55"/>
        <v>2.9345618773226816E-109</v>
      </c>
      <c r="HT43" s="86">
        <f t="shared" si="55"/>
        <v>7.4477986111276979E-112</v>
      </c>
      <c r="HU43" s="86">
        <f t="shared" si="55"/>
        <v>1.2333211299720091E-123</v>
      </c>
      <c r="HV43" s="86">
        <f t="shared" si="55"/>
        <v>2.3111428547300301E-128</v>
      </c>
      <c r="HW43" s="86">
        <f t="shared" si="55"/>
        <v>2.3883299730869323E-123</v>
      </c>
      <c r="HX43" s="86">
        <f t="shared" si="55"/>
        <v>1.1634981085404551E-143</v>
      </c>
      <c r="HY43" s="86">
        <f t="shared" si="55"/>
        <v>1.020305021748256E-128</v>
      </c>
      <c r="HZ43" s="86">
        <f t="shared" si="55"/>
        <v>2.4225426622250825E-126</v>
      </c>
      <c r="IA43" s="86">
        <f t="shared" si="55"/>
        <v>1.4801735414397181E-151</v>
      </c>
      <c r="IB43" s="86">
        <f t="shared" si="55"/>
        <v>7.565411523726872E-149</v>
      </c>
      <c r="IC43" s="86">
        <f t="shared" si="55"/>
        <v>3.5716032662072933E-142</v>
      </c>
      <c r="ID43" s="86">
        <f t="shared" si="55"/>
        <v>5.5979104035781583E-146</v>
      </c>
      <c r="IE43" s="86">
        <f t="shared" si="55"/>
        <v>4.4214359717115118E-130</v>
      </c>
      <c r="IF43" s="86">
        <f t="shared" si="55"/>
        <v>1.078972437527426E-84</v>
      </c>
      <c r="IG43" s="86">
        <f t="shared" si="55"/>
        <v>3.4633108882994195E-65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2.6067268633508374E-302</v>
      </c>
      <c r="IW43" s="86">
        <f t="shared" si="56"/>
        <v>2.1075159516944355E-176</v>
      </c>
      <c r="IY43" s="86">
        <f t="shared" si="57"/>
        <v>4.9082608964718419E-9</v>
      </c>
      <c r="IZ43" s="86">
        <f t="shared" si="57"/>
        <v>1.7755598006177678E-10</v>
      </c>
      <c r="JA43" s="86">
        <f t="shared" si="57"/>
        <v>2.143922297084625E-10</v>
      </c>
      <c r="JB43" s="86">
        <f t="shared" si="57"/>
        <v>2.0846421302317509E-8</v>
      </c>
      <c r="JC43" s="86">
        <f t="shared" si="57"/>
        <v>8.5188371440653313E-10</v>
      </c>
      <c r="JD43" s="86">
        <f t="shared" si="57"/>
        <v>3.6143144426324619E-10</v>
      </c>
      <c r="JE43" s="86">
        <f t="shared" si="57"/>
        <v>2.7100239802803502E-9</v>
      </c>
      <c r="JF43" s="86">
        <f t="shared" si="57"/>
        <v>7.2879324711469696E-10</v>
      </c>
      <c r="JG43" s="86">
        <f t="shared" si="57"/>
        <v>2.9418916271836224E-11</v>
      </c>
      <c r="JH43" s="86">
        <f t="shared" si="57"/>
        <v>1.8477754946116884E-10</v>
      </c>
      <c r="JI43" s="86">
        <f t="shared" si="57"/>
        <v>9.3438064767665093E-11</v>
      </c>
      <c r="JJ43" s="86">
        <f t="shared" si="57"/>
        <v>7.7282971779573156E-11</v>
      </c>
      <c r="JK43" s="86">
        <f t="shared" si="57"/>
        <v>1.7199495233650505E-9</v>
      </c>
      <c r="JL43" s="86">
        <f t="shared" si="57"/>
        <v>5.9862836004391912E-11</v>
      </c>
      <c r="JM43" s="86">
        <f t="shared" si="57"/>
        <v>3.9054185952578686E-14</v>
      </c>
    </row>
    <row r="44" spans="2:273" x14ac:dyDescent="0.25">
      <c r="B44" s="2">
        <v>17</v>
      </c>
      <c r="C44" s="37">
        <v>111.051</v>
      </c>
      <c r="D44" s="37">
        <v>114.271</v>
      </c>
      <c r="E44" s="37">
        <v>110.61</v>
      </c>
      <c r="F44" s="37">
        <v>113.017</v>
      </c>
      <c r="G44" s="37">
        <v>112.712</v>
      </c>
      <c r="H44" s="37">
        <v>111.169</v>
      </c>
      <c r="I44" s="37">
        <v>112.407</v>
      </c>
      <c r="J44" s="37">
        <v>115</v>
      </c>
      <c r="K44" s="37">
        <v>113.35599999999999</v>
      </c>
      <c r="L44" s="37">
        <v>115.661</v>
      </c>
      <c r="M44" s="37">
        <v>117.52500000000001</v>
      </c>
      <c r="N44" s="37">
        <v>115.91500000000001</v>
      </c>
      <c r="O44" s="37">
        <v>118.983</v>
      </c>
      <c r="P44" s="37">
        <v>118.64400000000001</v>
      </c>
      <c r="Q44" s="37">
        <v>120.169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113.83836404339182</v>
      </c>
      <c r="T44" s="4">
        <f t="shared" si="59"/>
        <v>113.33742047086612</v>
      </c>
      <c r="U44" s="4">
        <f t="shared" si="59"/>
        <v>113.63920942422641</v>
      </c>
      <c r="V44" s="4">
        <f t="shared" si="59"/>
        <v>113.62526798966478</v>
      </c>
      <c r="W44" s="4">
        <f t="shared" si="59"/>
        <v>114.55942301848934</v>
      </c>
      <c r="X44" s="4">
        <f t="shared" si="59"/>
        <v>110.80283024146537</v>
      </c>
      <c r="Y44" s="4">
        <f t="shared" si="59"/>
        <v>113.0362155155577</v>
      </c>
      <c r="Z44" s="4">
        <f t="shared" si="59"/>
        <v>112.6434864969909</v>
      </c>
      <c r="AA44" s="4">
        <f t="shared" si="59"/>
        <v>112.14588590707575</v>
      </c>
      <c r="AB44" s="4">
        <f t="shared" si="59"/>
        <v>115.34136905756961</v>
      </c>
      <c r="AC44" s="4">
        <f t="shared" si="59"/>
        <v>117.53614823160558</v>
      </c>
      <c r="AD44" s="4">
        <f t="shared" si="59"/>
        <v>117.07218172593431</v>
      </c>
      <c r="AE44" s="4">
        <f t="shared" si="59"/>
        <v>120.89445067720972</v>
      </c>
      <c r="AF44" s="4">
        <f t="shared" si="59"/>
        <v>118.37612074512602</v>
      </c>
      <c r="AG44" s="4">
        <f t="shared" si="59"/>
        <v>118.37707175677681</v>
      </c>
      <c r="AI44" s="4">
        <f t="shared" ref="AI44:AW60" si="60">IF(OR($B44 &lt; C$230, $B44 &gt; C$233), 0, C44-S44)</f>
        <v>-2.7873640433918183</v>
      </c>
      <c r="AJ44" s="4">
        <f t="shared" si="60"/>
        <v>0.93357952913387976</v>
      </c>
      <c r="AK44" s="4">
        <f t="shared" si="60"/>
        <v>-3.0292094242264085</v>
      </c>
      <c r="AL44" s="4">
        <f t="shared" si="60"/>
        <v>-0.60826798966478179</v>
      </c>
      <c r="AM44" s="4">
        <f t="shared" si="60"/>
        <v>-1.8474230184893372</v>
      </c>
      <c r="AN44" s="4">
        <f t="shared" si="60"/>
        <v>0.36616975853462463</v>
      </c>
      <c r="AO44" s="4">
        <f t="shared" si="60"/>
        <v>-0.6292155155577035</v>
      </c>
      <c r="AP44" s="4">
        <f t="shared" si="60"/>
        <v>2.3565135030090971</v>
      </c>
      <c r="AQ44" s="4">
        <f t="shared" si="60"/>
        <v>1.2101140929242433</v>
      </c>
      <c r="AR44" s="4">
        <f t="shared" si="60"/>
        <v>0.31963094243039336</v>
      </c>
      <c r="AS44" s="4">
        <f t="shared" si="60"/>
        <v>-1.114823160557421E-2</v>
      </c>
      <c r="AT44" s="4">
        <f t="shared" si="60"/>
        <v>-1.1571817259343078</v>
      </c>
      <c r="AU44" s="4">
        <f t="shared" si="60"/>
        <v>-1.9114506772097144</v>
      </c>
      <c r="AV44" s="4">
        <f t="shared" si="60"/>
        <v>0.26787925487398923</v>
      </c>
      <c r="AW44" s="4">
        <f t="shared" si="60"/>
        <v>1.7919282432231824</v>
      </c>
      <c r="AY44" s="2">
        <f t="shared" si="51"/>
        <v>113.83835172216094</v>
      </c>
      <c r="AZ44" s="2">
        <f t="shared" si="51"/>
        <v>113.33741991525278</v>
      </c>
      <c r="BA44" s="2">
        <f t="shared" si="51"/>
        <v>113.63920877385604</v>
      </c>
      <c r="BB44" s="2">
        <f t="shared" si="51"/>
        <v>113.62522416107507</v>
      </c>
      <c r="BC44" s="2">
        <f t="shared" si="51"/>
        <v>114.55942065652755</v>
      </c>
      <c r="BD44" s="2">
        <f t="shared" si="51"/>
        <v>110.80282919912383</v>
      </c>
      <c r="BE44" s="2">
        <f t="shared" si="51"/>
        <v>113.03620859250418</v>
      </c>
      <c r="BF44" s="2">
        <f t="shared" si="51"/>
        <v>112.64348448450696</v>
      </c>
      <c r="BG44" s="2">
        <f t="shared" si="51"/>
        <v>112.14588580566335</v>
      </c>
      <c r="BH44" s="2">
        <f t="shared" si="51"/>
        <v>115.34136849447495</v>
      </c>
      <c r="BI44" s="2">
        <f t="shared" si="51"/>
        <v>117.5361479236231</v>
      </c>
      <c r="BJ44" s="2">
        <f t="shared" si="51"/>
        <v>117.07218149168423</v>
      </c>
      <c r="BK44" s="2">
        <f t="shared" si="51"/>
        <v>120.89444609871386</v>
      </c>
      <c r="BL44" s="2">
        <f t="shared" si="51"/>
        <v>118.37612055811832</v>
      </c>
      <c r="BM44" s="2">
        <f t="shared" si="51"/>
        <v>118.37707175660721</v>
      </c>
      <c r="BO44" s="2">
        <f t="shared" si="10"/>
        <v>111.051</v>
      </c>
      <c r="BP44" s="2">
        <f t="shared" si="11"/>
        <v>114.271</v>
      </c>
      <c r="BQ44" s="2">
        <f t="shared" si="12"/>
        <v>110.61</v>
      </c>
      <c r="BR44" s="2">
        <f t="shared" si="13"/>
        <v>113.017</v>
      </c>
      <c r="BS44" s="2">
        <f t="shared" si="14"/>
        <v>112.712</v>
      </c>
      <c r="BT44" s="2">
        <f t="shared" si="15"/>
        <v>111.169</v>
      </c>
      <c r="BU44" s="2">
        <f t="shared" si="16"/>
        <v>112.407</v>
      </c>
      <c r="BV44" s="2">
        <f t="shared" si="17"/>
        <v>115</v>
      </c>
      <c r="BW44" s="2">
        <f t="shared" si="18"/>
        <v>113.35599999999999</v>
      </c>
      <c r="BX44" s="2">
        <f t="shared" si="19"/>
        <v>115.661</v>
      </c>
      <c r="BY44" s="2">
        <f t="shared" si="20"/>
        <v>117.52500000000001</v>
      </c>
      <c r="BZ44" s="2">
        <f t="shared" si="21"/>
        <v>115.91500000000001</v>
      </c>
      <c r="CA44" s="2">
        <f t="shared" si="22"/>
        <v>118.983</v>
      </c>
      <c r="CB44" s="2">
        <f t="shared" si="23"/>
        <v>118.64400000000001</v>
      </c>
      <c r="CC44" s="2">
        <f t="shared" si="24"/>
        <v>120.169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113.76236238273924</v>
      </c>
      <c r="DL44" s="2">
        <f t="shared" si="61"/>
        <v>113.46609879879882</v>
      </c>
      <c r="DM44" s="2">
        <f t="shared" si="61"/>
        <v>113.68786344238977</v>
      </c>
      <c r="DN44" s="2">
        <f t="shared" si="61"/>
        <v>113.79957476547844</v>
      </c>
      <c r="DO44" s="2">
        <f t="shared" si="61"/>
        <v>114.60414224751065</v>
      </c>
      <c r="DP44" s="2">
        <f t="shared" si="61"/>
        <v>110.78877240398297</v>
      </c>
      <c r="DQ44" s="2">
        <f t="shared" si="61"/>
        <v>113.3789112010796</v>
      </c>
      <c r="DR44" s="2">
        <f t="shared" si="61"/>
        <v>112.92622037422041</v>
      </c>
      <c r="DS44" s="2">
        <f t="shared" si="61"/>
        <v>112.12768795518203</v>
      </c>
      <c r="DT44" s="2">
        <f t="shared" si="61"/>
        <v>115.33644693264689</v>
      </c>
      <c r="DU44" s="2">
        <f t="shared" si="61"/>
        <v>117.35331316526612</v>
      </c>
      <c r="DV44" s="2">
        <f t="shared" si="61"/>
        <v>116.79367117117116</v>
      </c>
      <c r="DW44" s="2">
        <f t="shared" si="61"/>
        <v>120.62668475033736</v>
      </c>
      <c r="DX44" s="2">
        <f t="shared" si="61"/>
        <v>118.17861518661519</v>
      </c>
      <c r="DY44" s="2">
        <f t="shared" si="61"/>
        <v>118.15222825361515</v>
      </c>
      <c r="EA44" s="2">
        <f t="shared" ref="EA44:EO60" si="62">CE$228*$B44+CE$229</f>
        <v>114.52707415232663</v>
      </c>
      <c r="EB44" s="2">
        <f t="shared" si="62"/>
        <v>112.01631798138169</v>
      </c>
      <c r="EC44" s="2">
        <f t="shared" si="62"/>
        <v>113.12736458975937</v>
      </c>
      <c r="ED44" s="2">
        <f t="shared" si="62"/>
        <v>112.19241613173165</v>
      </c>
      <c r="EE44" s="2">
        <f t="shared" si="62"/>
        <v>114.13906540258313</v>
      </c>
      <c r="EF44" s="2">
        <f t="shared" si="62"/>
        <v>110.94409878168371</v>
      </c>
      <c r="EG44" s="2">
        <f t="shared" si="62"/>
        <v>109.84962742385667</v>
      </c>
      <c r="EH44" s="2">
        <f t="shared" si="62"/>
        <v>109.92954064182638</v>
      </c>
      <c r="EI44" s="2">
        <f t="shared" si="62"/>
        <v>112.33887314567281</v>
      </c>
      <c r="EJ44" s="2">
        <f t="shared" si="62"/>
        <v>115.39051186836903</v>
      </c>
      <c r="EK44" s="2">
        <f t="shared" si="62"/>
        <v>119.38465884052336</v>
      </c>
      <c r="EL44" s="2">
        <f t="shared" si="62"/>
        <v>120.06710550458718</v>
      </c>
      <c r="EM44" s="2">
        <f t="shared" si="62"/>
        <v>123.46342788500472</v>
      </c>
      <c r="EN44" s="2">
        <f t="shared" si="62"/>
        <v>120.49486442456087</v>
      </c>
      <c r="EO44" s="2">
        <f t="shared" si="62"/>
        <v>120.99023975523222</v>
      </c>
      <c r="EQ44" s="2">
        <f t="shared" ref="EQ44:FE60" si="63">CU$228*$B44+CU$229</f>
        <v>115.82477137592957</v>
      </c>
      <c r="ER44" s="2">
        <f t="shared" si="63"/>
        <v>112.34502093248</v>
      </c>
      <c r="ES44" s="2">
        <f t="shared" si="63"/>
        <v>112.51028836465765</v>
      </c>
      <c r="ET44" s="2">
        <f t="shared" si="63"/>
        <v>111.95543086587121</v>
      </c>
      <c r="EU44" s="2">
        <f t="shared" si="63"/>
        <v>111.89344850265387</v>
      </c>
      <c r="EV44" s="2">
        <f t="shared" si="63"/>
        <v>112.23736355778284</v>
      </c>
      <c r="EW44" s="2">
        <f t="shared" si="63"/>
        <v>112.1309718845462</v>
      </c>
      <c r="EX44" s="2">
        <f t="shared" si="63"/>
        <v>110.96834982935152</v>
      </c>
      <c r="EY44" s="2">
        <f t="shared" si="63"/>
        <v>112.65680529339936</v>
      </c>
      <c r="EZ44" s="2">
        <f t="shared" si="63"/>
        <v>115.55052244337404</v>
      </c>
      <c r="FA44" s="2">
        <f t="shared" si="63"/>
        <v>118.1820902009687</v>
      </c>
      <c r="FB44" s="2">
        <f t="shared" si="63"/>
        <v>120.34911195380273</v>
      </c>
      <c r="FC44" s="2">
        <f t="shared" si="63"/>
        <v>122.94465969539787</v>
      </c>
      <c r="FD44" s="2">
        <f t="shared" si="63"/>
        <v>122.1617523264387</v>
      </c>
      <c r="FE44" s="2">
        <f t="shared" si="63"/>
        <v>124.4858438238264</v>
      </c>
      <c r="FG44" s="2">
        <f t="shared" ref="FG44:FU60" si="64">POWER(10,($B44-C$231)/C$229)/(1+POWER(10,($B44-C$231)/C$229))</f>
        <v>9.9347169620822226E-2</v>
      </c>
      <c r="FH44" s="2">
        <f t="shared" si="64"/>
        <v>8.8761454032125639E-2</v>
      </c>
      <c r="FI44" s="2">
        <f t="shared" si="64"/>
        <v>8.6786333603979124E-2</v>
      </c>
      <c r="FJ44" s="2">
        <f t="shared" si="64"/>
        <v>0.10848130821894936</v>
      </c>
      <c r="FK44" s="2">
        <f t="shared" si="64"/>
        <v>9.6085942439432109E-2</v>
      </c>
      <c r="FL44" s="2">
        <f t="shared" si="64"/>
        <v>9.0377169146096975E-2</v>
      </c>
      <c r="FM44" s="2">
        <f t="shared" si="64"/>
        <v>9.711230214138343E-2</v>
      </c>
      <c r="FN44" s="2">
        <f t="shared" si="64"/>
        <v>9.4355155886031411E-2</v>
      </c>
      <c r="FO44" s="2">
        <f t="shared" si="64"/>
        <v>8.6144051397570004E-2</v>
      </c>
      <c r="FP44" s="2">
        <f t="shared" si="64"/>
        <v>9.0978926726895851E-2</v>
      </c>
      <c r="FQ44" s="2">
        <f t="shared" si="64"/>
        <v>9.0016668393616397E-2</v>
      </c>
      <c r="FR44" s="2">
        <f t="shared" si="64"/>
        <v>8.5080734405697578E-2</v>
      </c>
      <c r="FS44" s="2">
        <f t="shared" si="64"/>
        <v>9.4392812548502056E-2</v>
      </c>
      <c r="FT44" s="2">
        <f t="shared" si="64"/>
        <v>8.5262453575297117E-2</v>
      </c>
      <c r="FU44" s="2">
        <f t="shared" si="64"/>
        <v>7.9214583460647012E-2</v>
      </c>
      <c r="FW44" s="2">
        <f t="shared" si="53"/>
        <v>1.3400304128645542E-5</v>
      </c>
      <c r="FX44" s="2">
        <f t="shared" si="53"/>
        <v>1.7553343449467226E-5</v>
      </c>
      <c r="FY44" s="2">
        <f t="shared" si="53"/>
        <v>1.7871576075207091E-5</v>
      </c>
      <c r="FZ44" s="2">
        <f t="shared" si="53"/>
        <v>1.6597230806739928E-5</v>
      </c>
      <c r="GA44" s="2">
        <f t="shared" si="53"/>
        <v>1.5249275817394087E-5</v>
      </c>
      <c r="GB44" s="2">
        <f t="shared" si="53"/>
        <v>1.4565331796371735E-5</v>
      </c>
      <c r="GC44" s="2">
        <f t="shared" si="53"/>
        <v>1.5019187820451787E-5</v>
      </c>
      <c r="GD44" s="2">
        <f t="shared" si="53"/>
        <v>1.5684860406261857E-5</v>
      </c>
      <c r="GE44" s="2">
        <f t="shared" si="53"/>
        <v>1.7307394998187223E-5</v>
      </c>
      <c r="GF44" s="2">
        <f t="shared" si="53"/>
        <v>1.7448862391328365E-5</v>
      </c>
      <c r="GG44" s="2">
        <f t="shared" si="53"/>
        <v>1.6807095059459118E-5</v>
      </c>
      <c r="GH44" s="2">
        <f t="shared" si="53"/>
        <v>1.4621641544170982E-5</v>
      </c>
      <c r="GI44" s="2">
        <f t="shared" si="53"/>
        <v>1.3136083775129267E-5</v>
      </c>
      <c r="GJ44" s="2">
        <f t="shared" si="53"/>
        <v>9.7657340680301864E-6</v>
      </c>
      <c r="GK44" s="2">
        <f t="shared" si="53"/>
        <v>9.0410796880992728E-6</v>
      </c>
      <c r="GM44" s="86">
        <f t="shared" si="54"/>
        <v>1.0912892853992572E-8</v>
      </c>
      <c r="GN44" s="86">
        <f t="shared" si="54"/>
        <v>4.6051879048513209E-10</v>
      </c>
      <c r="GO44" s="86">
        <f t="shared" si="54"/>
        <v>5.4473763837503176E-10</v>
      </c>
      <c r="GP44" s="86">
        <f t="shared" si="54"/>
        <v>4.3812868573451424E-8</v>
      </c>
      <c r="GQ44" s="86">
        <f t="shared" si="54"/>
        <v>2.0794013971897578E-9</v>
      </c>
      <c r="GR44" s="86">
        <f t="shared" si="54"/>
        <v>9.0552248390206735E-10</v>
      </c>
      <c r="GS44" s="86">
        <f t="shared" si="54"/>
        <v>6.1924320044329921E-9</v>
      </c>
      <c r="GT44" s="86">
        <f t="shared" si="54"/>
        <v>1.7823116272072005E-9</v>
      </c>
      <c r="GU44" s="86">
        <f t="shared" si="54"/>
        <v>8.3754528675653453E-11</v>
      </c>
      <c r="GV44" s="86">
        <f t="shared" si="54"/>
        <v>4.8323442728613826E-10</v>
      </c>
      <c r="GW44" s="86">
        <f t="shared" si="54"/>
        <v>2.533572923276524E-10</v>
      </c>
      <c r="GX44" s="86">
        <f t="shared" si="54"/>
        <v>2.0672019627368529E-10</v>
      </c>
      <c r="GY44" s="86">
        <f t="shared" si="54"/>
        <v>3.9948702055529366E-9</v>
      </c>
      <c r="GZ44" s="86">
        <f t="shared" si="54"/>
        <v>1.6268855143907859E-10</v>
      </c>
      <c r="HA44" s="86">
        <f t="shared" si="54"/>
        <v>1.5728411735562251E-13</v>
      </c>
      <c r="HC44" s="86">
        <f t="shared" si="58"/>
        <v>4.717612773364236E-21</v>
      </c>
      <c r="HD44" s="86">
        <f t="shared" si="58"/>
        <v>5.6779961112553772E-22</v>
      </c>
      <c r="HE44" s="86">
        <f t="shared" si="58"/>
        <v>2.4928254051749605E-24</v>
      </c>
      <c r="HF44" s="86">
        <f t="shared" si="58"/>
        <v>1.3278450618797597E-24</v>
      </c>
      <c r="HG44" s="86">
        <f t="shared" si="58"/>
        <v>1.8594977368393501E-23</v>
      </c>
      <c r="HH44" s="86">
        <f t="shared" si="58"/>
        <v>3.3050927509783317E-27</v>
      </c>
      <c r="HI44" s="86">
        <f t="shared" si="58"/>
        <v>1.6326708482931106E-24</v>
      </c>
      <c r="HJ44" s="86">
        <f t="shared" si="58"/>
        <v>5.9645480298799573E-24</v>
      </c>
      <c r="HK44" s="86">
        <f t="shared" si="58"/>
        <v>2.4646730240275201E-28</v>
      </c>
      <c r="HL44" s="86">
        <f t="shared" si="58"/>
        <v>5.6825271203677092E-28</v>
      </c>
      <c r="HM44" s="86">
        <f t="shared" si="58"/>
        <v>7.3645252263576132E-27</v>
      </c>
      <c r="HN44" s="86">
        <f t="shared" si="58"/>
        <v>2.1926512157163924E-27</v>
      </c>
      <c r="HO44" s="86">
        <f t="shared" si="58"/>
        <v>6.9836248912722153E-25</v>
      </c>
      <c r="HP44" s="86">
        <f t="shared" si="58"/>
        <v>1.3322146201182051E-25</v>
      </c>
      <c r="HQ44" s="86">
        <f t="shared" si="58"/>
        <v>2.7232891869726142E-33</v>
      </c>
      <c r="HS44" s="86">
        <f t="shared" si="55"/>
        <v>4.6353789785717028E-107</v>
      </c>
      <c r="HT44" s="86">
        <f t="shared" si="55"/>
        <v>1.4584391497485196E-109</v>
      </c>
      <c r="HU44" s="86">
        <f t="shared" si="55"/>
        <v>4.2506850470709529E-121</v>
      </c>
      <c r="HV44" s="86">
        <f t="shared" si="55"/>
        <v>1.0131742588847333E-125</v>
      </c>
      <c r="HW44" s="86">
        <f t="shared" si="55"/>
        <v>7.8595650767033048E-121</v>
      </c>
      <c r="HX44" s="86">
        <f t="shared" si="55"/>
        <v>9.7916972254915139E-141</v>
      </c>
      <c r="HY44" s="86">
        <f t="shared" si="55"/>
        <v>4.1726059299669765E-126</v>
      </c>
      <c r="HZ44" s="86">
        <f t="shared" si="55"/>
        <v>9.2187099609335056E-124</v>
      </c>
      <c r="IA44" s="86">
        <f t="shared" si="55"/>
        <v>1.9587564039665441E-148</v>
      </c>
      <c r="IB44" s="86">
        <f t="shared" si="55"/>
        <v>8.9036656227387017E-146</v>
      </c>
      <c r="IC44" s="86">
        <f t="shared" si="55"/>
        <v>3.0229797013074488E-139</v>
      </c>
      <c r="ID44" s="86">
        <f t="shared" si="55"/>
        <v>5.1562614175303054E-143</v>
      </c>
      <c r="IE44" s="86">
        <f t="shared" si="55"/>
        <v>1.8371107998362791E-127</v>
      </c>
      <c r="IF44" s="86">
        <f t="shared" si="55"/>
        <v>4.7816939500199176E-83</v>
      </c>
      <c r="IG44" s="86">
        <f t="shared" si="55"/>
        <v>6.2621271179891041E-64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1.4177227076674886E-297</v>
      </c>
      <c r="IW44" s="86">
        <f t="shared" si="56"/>
        <v>1.1389681155272218E-173</v>
      </c>
      <c r="IY44" s="86">
        <f t="shared" si="57"/>
        <v>1.091289285399729E-8</v>
      </c>
      <c r="IZ44" s="86">
        <f t="shared" si="57"/>
        <v>4.605187904856999E-10</v>
      </c>
      <c r="JA44" s="86">
        <f t="shared" si="57"/>
        <v>5.4473763837503425E-10</v>
      </c>
      <c r="JB44" s="86">
        <f t="shared" si="57"/>
        <v>4.3812868573451424E-8</v>
      </c>
      <c r="JC44" s="86">
        <f t="shared" si="57"/>
        <v>2.0794013971897764E-9</v>
      </c>
      <c r="JD44" s="86">
        <f t="shared" si="57"/>
        <v>9.0552248390206735E-10</v>
      </c>
      <c r="JE44" s="86">
        <f t="shared" si="57"/>
        <v>6.1924320044329938E-9</v>
      </c>
      <c r="JF44" s="86">
        <f t="shared" si="57"/>
        <v>1.7823116272072065E-9</v>
      </c>
      <c r="JG44" s="86">
        <f t="shared" si="57"/>
        <v>8.3754528675653453E-11</v>
      </c>
      <c r="JH44" s="86">
        <f t="shared" si="57"/>
        <v>4.8323442728613826E-10</v>
      </c>
      <c r="JI44" s="86">
        <f t="shared" si="57"/>
        <v>2.533572923276524E-10</v>
      </c>
      <c r="JJ44" s="86">
        <f t="shared" si="57"/>
        <v>2.0672019627368529E-10</v>
      </c>
      <c r="JK44" s="86">
        <f t="shared" si="57"/>
        <v>3.9948702055529374E-9</v>
      </c>
      <c r="JL44" s="86">
        <f t="shared" si="57"/>
        <v>1.6268855143907872E-10</v>
      </c>
      <c r="JM44" s="86">
        <f t="shared" si="57"/>
        <v>1.5728411735562251E-13</v>
      </c>
    </row>
    <row r="45" spans="2:273" x14ac:dyDescent="0.25">
      <c r="B45" s="2">
        <v>18</v>
      </c>
      <c r="C45" s="37">
        <v>113.81399999999999</v>
      </c>
      <c r="D45" s="37">
        <v>114.932</v>
      </c>
      <c r="E45" s="37">
        <v>113.797</v>
      </c>
      <c r="F45" s="37">
        <v>113.492</v>
      </c>
      <c r="G45" s="37">
        <v>115.068</v>
      </c>
      <c r="H45" s="37">
        <v>110.712</v>
      </c>
      <c r="I45" s="37">
        <v>113.42400000000001</v>
      </c>
      <c r="J45" s="37">
        <v>112.898</v>
      </c>
      <c r="K45" s="37">
        <v>112.169</v>
      </c>
      <c r="L45" s="37">
        <v>115.831</v>
      </c>
      <c r="M45" s="37">
        <v>119.068</v>
      </c>
      <c r="N45" s="37">
        <v>117.15300000000001</v>
      </c>
      <c r="O45" s="37">
        <v>119.64400000000001</v>
      </c>
      <c r="P45" s="37">
        <v>118.102</v>
      </c>
      <c r="Q45" s="37">
        <v>118.864</v>
      </c>
      <c r="S45" s="4">
        <f t="shared" si="59"/>
        <v>114.17558316195252</v>
      </c>
      <c r="T45" s="4">
        <f t="shared" si="59"/>
        <v>113.49584414437912</v>
      </c>
      <c r="U45" s="4">
        <f t="shared" si="59"/>
        <v>113.82498175561271</v>
      </c>
      <c r="V45" s="4">
        <f t="shared" si="59"/>
        <v>113.73679908514039</v>
      </c>
      <c r="W45" s="4">
        <f t="shared" si="59"/>
        <v>114.82809225633879</v>
      </c>
      <c r="X45" s="4">
        <f t="shared" si="59"/>
        <v>111.04230645648131</v>
      </c>
      <c r="Y45" s="4">
        <f t="shared" si="59"/>
        <v>113.19082391313079</v>
      </c>
      <c r="Z45" s="4">
        <f t="shared" si="59"/>
        <v>112.82398810082405</v>
      </c>
      <c r="AA45" s="4">
        <f t="shared" si="59"/>
        <v>112.34293920919995</v>
      </c>
      <c r="AB45" s="4">
        <f t="shared" si="59"/>
        <v>115.52303098367938</v>
      </c>
      <c r="AC45" s="4">
        <f t="shared" si="59"/>
        <v>117.80219119280066</v>
      </c>
      <c r="AD45" s="4">
        <f t="shared" si="59"/>
        <v>117.33373418915005</v>
      </c>
      <c r="AE45" s="4">
        <f t="shared" si="59"/>
        <v>121.09150906590435</v>
      </c>
      <c r="AF45" s="4">
        <f t="shared" si="59"/>
        <v>118.65500568031285</v>
      </c>
      <c r="AG45" s="4">
        <f t="shared" si="59"/>
        <v>118.68004170428824</v>
      </c>
      <c r="AI45" s="4">
        <f t="shared" si="60"/>
        <v>-0.36158316195252382</v>
      </c>
      <c r="AJ45" s="4">
        <f t="shared" si="60"/>
        <v>1.436155855620882</v>
      </c>
      <c r="AK45" s="4">
        <f t="shared" si="60"/>
        <v>-2.798175561271421E-2</v>
      </c>
      <c r="AL45" s="4">
        <f t="shared" si="60"/>
        <v>-0.24479908514038584</v>
      </c>
      <c r="AM45" s="4">
        <f t="shared" si="60"/>
        <v>0.23990774366120604</v>
      </c>
      <c r="AN45" s="4">
        <f t="shared" si="60"/>
        <v>-0.33030645648130985</v>
      </c>
      <c r="AO45" s="4">
        <f t="shared" si="60"/>
        <v>0.23317608686922142</v>
      </c>
      <c r="AP45" s="4">
        <f t="shared" si="60"/>
        <v>7.4011899175943086E-2</v>
      </c>
      <c r="AQ45" s="4">
        <f t="shared" si="60"/>
        <v>-0.17393920919995765</v>
      </c>
      <c r="AR45" s="4">
        <f t="shared" si="60"/>
        <v>0.30796901632062657</v>
      </c>
      <c r="AS45" s="4">
        <f t="shared" si="60"/>
        <v>1.2658088071993348</v>
      </c>
      <c r="AT45" s="4">
        <f t="shared" si="60"/>
        <v>-0.18073418915004424</v>
      </c>
      <c r="AU45" s="4">
        <f t="shared" si="60"/>
        <v>-1.4475090659043417</v>
      </c>
      <c r="AV45" s="4">
        <f t="shared" si="60"/>
        <v>-0.55300568031285025</v>
      </c>
      <c r="AW45" s="4">
        <f t="shared" si="60"/>
        <v>0.18395829571176137</v>
      </c>
      <c r="AY45" s="2">
        <f t="shared" si="51"/>
        <v>114.17555684323096</v>
      </c>
      <c r="AZ45" s="2">
        <f t="shared" si="51"/>
        <v>113.49584276553605</v>
      </c>
      <c r="BA45" s="2">
        <f t="shared" si="51"/>
        <v>113.82498017280531</v>
      </c>
      <c r="BB45" s="2">
        <f t="shared" si="51"/>
        <v>113.7367105005268</v>
      </c>
      <c r="BC45" s="2">
        <f t="shared" si="51"/>
        <v>114.82808673415529</v>
      </c>
      <c r="BD45" s="2">
        <f t="shared" si="51"/>
        <v>111.04230395534002</v>
      </c>
      <c r="BE45" s="2">
        <f t="shared" si="51"/>
        <v>113.19080872618318</v>
      </c>
      <c r="BF45" s="2">
        <f t="shared" si="51"/>
        <v>112.82398338587225</v>
      </c>
      <c r="BG45" s="2">
        <f t="shared" si="51"/>
        <v>112.34293893373085</v>
      </c>
      <c r="BH45" s="2">
        <f t="shared" si="51"/>
        <v>115.52302957558781</v>
      </c>
      <c r="BI45" s="2">
        <f t="shared" si="51"/>
        <v>117.80219039520203</v>
      </c>
      <c r="BJ45" s="2">
        <f t="shared" si="51"/>
        <v>117.33373358990077</v>
      </c>
      <c r="BK45" s="2">
        <f t="shared" si="51"/>
        <v>121.09149885886298</v>
      </c>
      <c r="BL45" s="2">
        <f t="shared" si="51"/>
        <v>118.65500519454018</v>
      </c>
      <c r="BM45" s="2">
        <f t="shared" si="51"/>
        <v>118.68004170364323</v>
      </c>
      <c r="BO45" s="2">
        <f t="shared" si="10"/>
        <v>113.81399999999999</v>
      </c>
      <c r="BP45" s="2">
        <f t="shared" si="11"/>
        <v>114.932</v>
      </c>
      <c r="BQ45" s="2">
        <f t="shared" si="12"/>
        <v>113.797</v>
      </c>
      <c r="BR45" s="2">
        <f t="shared" si="13"/>
        <v>113.492</v>
      </c>
      <c r="BS45" s="2">
        <f t="shared" si="14"/>
        <v>115.068</v>
      </c>
      <c r="BT45" s="2">
        <f t="shared" si="15"/>
        <v>110.712</v>
      </c>
      <c r="BU45" s="2">
        <f t="shared" si="16"/>
        <v>113.42400000000001</v>
      </c>
      <c r="BV45" s="2">
        <f t="shared" si="17"/>
        <v>112.898</v>
      </c>
      <c r="BW45" s="2">
        <f t="shared" si="18"/>
        <v>112.169</v>
      </c>
      <c r="BX45" s="2">
        <f t="shared" si="19"/>
        <v>115.831</v>
      </c>
      <c r="BY45" s="2">
        <f t="shared" si="20"/>
        <v>119.068</v>
      </c>
      <c r="BZ45" s="2">
        <f t="shared" si="21"/>
        <v>117.15300000000001</v>
      </c>
      <c r="CA45" s="2">
        <f t="shared" si="22"/>
        <v>119.64400000000001</v>
      </c>
      <c r="CB45" s="2">
        <f t="shared" si="23"/>
        <v>118.102</v>
      </c>
      <c r="CC45" s="2">
        <f t="shared" si="24"/>
        <v>118.864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114.14359455909947</v>
      </c>
      <c r="DL45" s="2">
        <f t="shared" si="61"/>
        <v>113.66100240240243</v>
      </c>
      <c r="DM45" s="2">
        <f t="shared" si="61"/>
        <v>113.90695327716381</v>
      </c>
      <c r="DN45" s="2">
        <f t="shared" si="61"/>
        <v>113.95177485928707</v>
      </c>
      <c r="DO45" s="2">
        <f t="shared" si="61"/>
        <v>114.91968136557608</v>
      </c>
      <c r="DP45" s="2">
        <f t="shared" si="61"/>
        <v>111.05829682313896</v>
      </c>
      <c r="DQ45" s="2">
        <f t="shared" si="61"/>
        <v>113.58752314439944</v>
      </c>
      <c r="DR45" s="2">
        <f t="shared" si="61"/>
        <v>113.15761571287891</v>
      </c>
      <c r="DS45" s="2">
        <f t="shared" si="61"/>
        <v>112.34985910364141</v>
      </c>
      <c r="DT45" s="2">
        <f t="shared" si="61"/>
        <v>115.54609184899181</v>
      </c>
      <c r="DU45" s="2">
        <f t="shared" si="61"/>
        <v>117.64168067226892</v>
      </c>
      <c r="DV45" s="2">
        <f t="shared" si="61"/>
        <v>117.06449279279278</v>
      </c>
      <c r="DW45" s="2">
        <f t="shared" si="61"/>
        <v>120.83292381916327</v>
      </c>
      <c r="DX45" s="2">
        <f t="shared" si="61"/>
        <v>118.47451093951094</v>
      </c>
      <c r="DY45" s="2">
        <f t="shared" si="61"/>
        <v>118.46633014460514</v>
      </c>
      <c r="EA45" s="2">
        <f t="shared" si="62"/>
        <v>114.43964731188268</v>
      </c>
      <c r="EB45" s="2">
        <f t="shared" si="62"/>
        <v>111.94941450269476</v>
      </c>
      <c r="EC45" s="2">
        <f t="shared" si="62"/>
        <v>113.03843701418873</v>
      </c>
      <c r="ED45" s="2">
        <f t="shared" si="62"/>
        <v>112.12482484545821</v>
      </c>
      <c r="EE45" s="2">
        <f t="shared" si="62"/>
        <v>114.04259627186956</v>
      </c>
      <c r="EF45" s="2">
        <f t="shared" si="62"/>
        <v>110.89529526279053</v>
      </c>
      <c r="EG45" s="2">
        <f t="shared" si="62"/>
        <v>109.8266003855606</v>
      </c>
      <c r="EH45" s="2">
        <f t="shared" si="62"/>
        <v>109.90328977385309</v>
      </c>
      <c r="EI45" s="2">
        <f t="shared" si="62"/>
        <v>112.27592243982889</v>
      </c>
      <c r="EJ45" s="2">
        <f t="shared" si="62"/>
        <v>115.31284616076248</v>
      </c>
      <c r="EK45" s="2">
        <f t="shared" si="62"/>
        <v>119.28224419334032</v>
      </c>
      <c r="EL45" s="2">
        <f t="shared" si="62"/>
        <v>119.97422324159022</v>
      </c>
      <c r="EM45" s="2">
        <f t="shared" si="62"/>
        <v>123.35406535834795</v>
      </c>
      <c r="EN45" s="2">
        <f t="shared" si="62"/>
        <v>120.42086118191752</v>
      </c>
      <c r="EO45" s="2">
        <f t="shared" si="62"/>
        <v>120.94523506818994</v>
      </c>
      <c r="EQ45" s="2">
        <f t="shared" si="63"/>
        <v>115.72166074309972</v>
      </c>
      <c r="ER45" s="2">
        <f t="shared" si="63"/>
        <v>112.27405416066469</v>
      </c>
      <c r="ES45" s="2">
        <f t="shared" si="63"/>
        <v>112.42886357662684</v>
      </c>
      <c r="ET45" s="2">
        <f t="shared" si="63"/>
        <v>111.89069007443186</v>
      </c>
      <c r="EU45" s="2">
        <f t="shared" si="63"/>
        <v>111.82451573677952</v>
      </c>
      <c r="EV45" s="2">
        <f t="shared" si="63"/>
        <v>112.17297992810852</v>
      </c>
      <c r="EW45" s="2">
        <f t="shared" si="63"/>
        <v>112.07994883661175</v>
      </c>
      <c r="EX45" s="2">
        <f t="shared" si="63"/>
        <v>110.92934767491465</v>
      </c>
      <c r="EY45" s="2">
        <f t="shared" si="63"/>
        <v>112.5899804195341</v>
      </c>
      <c r="EZ45" s="2">
        <f t="shared" si="63"/>
        <v>115.47088962444126</v>
      </c>
      <c r="FA45" s="2">
        <f t="shared" si="63"/>
        <v>118.0942863376799</v>
      </c>
      <c r="FB45" s="2">
        <f t="shared" si="63"/>
        <v>120.25286057181023</v>
      </c>
      <c r="FC45" s="2">
        <f t="shared" si="63"/>
        <v>122.84143557370416</v>
      </c>
      <c r="FD45" s="2">
        <f t="shared" si="63"/>
        <v>122.06809311958291</v>
      </c>
      <c r="FE45" s="2">
        <f t="shared" si="63"/>
        <v>124.39327523811779</v>
      </c>
      <c r="FG45" s="2">
        <f t="shared" si="64"/>
        <v>0.10789782243550947</v>
      </c>
      <c r="FH45" s="2">
        <f t="shared" si="64"/>
        <v>9.6498628657936444E-2</v>
      </c>
      <c r="FI45" s="2">
        <f t="shared" si="64"/>
        <v>9.4369170501352448E-2</v>
      </c>
      <c r="FJ45" s="2">
        <f t="shared" si="64"/>
        <v>0.11771537055596185</v>
      </c>
      <c r="FK45" s="2">
        <f t="shared" si="64"/>
        <v>0.10438843929761812</v>
      </c>
      <c r="FL45" s="2">
        <f t="shared" si="64"/>
        <v>9.823999897183372E-2</v>
      </c>
      <c r="FM45" s="2">
        <f t="shared" si="64"/>
        <v>0.10549313352686392</v>
      </c>
      <c r="FN45" s="2">
        <f t="shared" si="64"/>
        <v>0.1025250634034079</v>
      </c>
      <c r="FO45" s="2">
        <f t="shared" si="64"/>
        <v>9.3676526349118092E-2</v>
      </c>
      <c r="FP45" s="2">
        <f t="shared" si="64"/>
        <v>9.8888418081882104E-2</v>
      </c>
      <c r="FQ45" s="2">
        <f t="shared" si="64"/>
        <v>9.7851508491838185E-2</v>
      </c>
      <c r="FR45" s="2">
        <f t="shared" si="64"/>
        <v>9.2529646526254894E-2</v>
      </c>
      <c r="FS45" s="2">
        <f t="shared" si="64"/>
        <v>0.10256561137020416</v>
      </c>
      <c r="FT45" s="2">
        <f t="shared" si="64"/>
        <v>9.2725662984486895E-2</v>
      </c>
      <c r="FU45" s="2">
        <f t="shared" si="64"/>
        <v>8.6198294826529784E-2</v>
      </c>
      <c r="FW45" s="2">
        <f t="shared" si="53"/>
        <v>1.4693122302932701E-5</v>
      </c>
      <c r="FX45" s="2">
        <f t="shared" si="53"/>
        <v>1.9246825766967163E-5</v>
      </c>
      <c r="FY45" s="2">
        <f t="shared" si="53"/>
        <v>1.9595759709828444E-5</v>
      </c>
      <c r="FZ45" s="2">
        <f t="shared" si="53"/>
        <v>1.8198472555261954E-5</v>
      </c>
      <c r="GA45" s="2">
        <f t="shared" si="53"/>
        <v>1.67204738412068E-5</v>
      </c>
      <c r="GB45" s="2">
        <f t="shared" si="53"/>
        <v>1.5970546291911109E-5</v>
      </c>
      <c r="GC45" s="2">
        <f t="shared" si="53"/>
        <v>1.646818810610242E-5</v>
      </c>
      <c r="GD45" s="2">
        <f t="shared" si="53"/>
        <v>1.7198081420069902E-5</v>
      </c>
      <c r="GE45" s="2">
        <f t="shared" si="53"/>
        <v>1.8977149559766516E-5</v>
      </c>
      <c r="GF45" s="2">
        <f t="shared" si="53"/>
        <v>1.9132264951674369E-5</v>
      </c>
      <c r="GG45" s="2">
        <f t="shared" si="53"/>
        <v>1.8428583390919144E-5</v>
      </c>
      <c r="GH45" s="2">
        <f t="shared" si="53"/>
        <v>1.6032288528742814E-5</v>
      </c>
      <c r="GI45" s="2">
        <f t="shared" si="53"/>
        <v>1.4403411188038731E-5</v>
      </c>
      <c r="GJ45" s="2">
        <f t="shared" si="53"/>
        <v>1.0707904386150071E-5</v>
      </c>
      <c r="GK45" s="2">
        <f t="shared" si="53"/>
        <v>9.9133381005156018E-6</v>
      </c>
      <c r="GM45" s="86">
        <f t="shared" si="54"/>
        <v>2.3840570674251464E-8</v>
      </c>
      <c r="GN45" s="86">
        <f t="shared" si="54"/>
        <v>1.1692594491130609E-9</v>
      </c>
      <c r="GO45" s="86">
        <f t="shared" si="54"/>
        <v>1.3559355724469263E-9</v>
      </c>
      <c r="GP45" s="86">
        <f t="shared" si="54"/>
        <v>9.0579543244558374E-8</v>
      </c>
      <c r="GQ45" s="86">
        <f t="shared" si="54"/>
        <v>4.9747643606214574E-9</v>
      </c>
      <c r="GR45" s="86">
        <f t="shared" si="54"/>
        <v>2.2228056244166792E-9</v>
      </c>
      <c r="GS45" s="86">
        <f t="shared" si="54"/>
        <v>1.3894069079765418E-8</v>
      </c>
      <c r="GT45" s="86">
        <f t="shared" si="54"/>
        <v>4.2723676210657117E-9</v>
      </c>
      <c r="GU45" s="86">
        <f t="shared" si="54"/>
        <v>2.3284904947527688E-10</v>
      </c>
      <c r="GV45" s="86">
        <f t="shared" si="54"/>
        <v>1.2366236872745506E-9</v>
      </c>
      <c r="GW45" s="86">
        <f t="shared" si="54"/>
        <v>6.7157174584680724E-10</v>
      </c>
      <c r="GX45" s="86">
        <f t="shared" si="54"/>
        <v>5.4098072434620032E-10</v>
      </c>
      <c r="GY45" s="86">
        <f t="shared" si="54"/>
        <v>9.1083735311394105E-9</v>
      </c>
      <c r="GZ45" s="86">
        <f t="shared" si="54"/>
        <v>4.3236798143646187E-10</v>
      </c>
      <c r="HA45" s="86">
        <f t="shared" si="54"/>
        <v>6.1285709439261222E-13</v>
      </c>
      <c r="HC45" s="86">
        <f t="shared" si="58"/>
        <v>1.9361460748365086E-20</v>
      </c>
      <c r="HD45" s="86">
        <f t="shared" si="58"/>
        <v>2.5138448051956856E-21</v>
      </c>
      <c r="HE45" s="86">
        <f t="shared" si="58"/>
        <v>1.3007764689896535E-23</v>
      </c>
      <c r="HF45" s="86">
        <f t="shared" si="58"/>
        <v>7.2507636830139997E-24</v>
      </c>
      <c r="HG45" s="86">
        <f t="shared" si="58"/>
        <v>9.2984326586423915E-23</v>
      </c>
      <c r="HH45" s="86">
        <f t="shared" si="58"/>
        <v>2.1480505916131485E-26</v>
      </c>
      <c r="HI45" s="86">
        <f t="shared" si="58"/>
        <v>8.6957558398973221E-24</v>
      </c>
      <c r="HJ45" s="86">
        <f t="shared" si="58"/>
        <v>3.0992936162755295E-23</v>
      </c>
      <c r="HK45" s="86">
        <f t="shared" si="58"/>
        <v>1.7953894798587552E-27</v>
      </c>
      <c r="HL45" s="86">
        <f t="shared" si="58"/>
        <v>4.0262544069179703E-27</v>
      </c>
      <c r="HM45" s="86">
        <f t="shared" si="58"/>
        <v>4.7803283475703625E-26</v>
      </c>
      <c r="HN45" s="86">
        <f t="shared" si="58"/>
        <v>1.4483161601651401E-26</v>
      </c>
      <c r="HO45" s="86">
        <f t="shared" si="58"/>
        <v>3.7520790228056502E-24</v>
      </c>
      <c r="HP45" s="86">
        <f t="shared" si="58"/>
        <v>7.4846071891979966E-25</v>
      </c>
      <c r="HQ45" s="86">
        <f t="shared" si="58"/>
        <v>2.8608806284172978E-32</v>
      </c>
      <c r="HS45" s="86">
        <f t="shared" si="55"/>
        <v>6.9496628878849155E-105</v>
      </c>
      <c r="HT45" s="86">
        <f t="shared" si="55"/>
        <v>2.702055296116376E-107</v>
      </c>
      <c r="HU45" s="86">
        <f t="shared" si="55"/>
        <v>1.3778343345921262E-118</v>
      </c>
      <c r="HV45" s="86">
        <f t="shared" si="55"/>
        <v>4.1661191933002007E-123</v>
      </c>
      <c r="HW45" s="86">
        <f t="shared" si="55"/>
        <v>2.4345454747631566E-118</v>
      </c>
      <c r="HX45" s="86">
        <f t="shared" si="55"/>
        <v>7.6829225345784319E-138</v>
      </c>
      <c r="HY45" s="86">
        <f t="shared" si="55"/>
        <v>1.6031954752973859E-123</v>
      </c>
      <c r="HZ45" s="86">
        <f t="shared" si="55"/>
        <v>3.2969413242445134E-121</v>
      </c>
      <c r="IA45" s="86">
        <f t="shared" si="55"/>
        <v>2.4033423493388633E-145</v>
      </c>
      <c r="IB45" s="86">
        <f t="shared" si="55"/>
        <v>9.7263766096369679E-143</v>
      </c>
      <c r="IC45" s="86">
        <f t="shared" si="55"/>
        <v>2.3834514905662908E-136</v>
      </c>
      <c r="ID45" s="86">
        <f t="shared" si="55"/>
        <v>4.4248700307321154E-140</v>
      </c>
      <c r="IE45" s="86">
        <f t="shared" si="55"/>
        <v>7.1739201242719236E-125</v>
      </c>
      <c r="IF45" s="86">
        <f t="shared" si="55"/>
        <v>2.0403407948057075E-81</v>
      </c>
      <c r="IG45" s="86">
        <f t="shared" si="55"/>
        <v>1.1001134723828811E-62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7.0710873874805147E-293</v>
      </c>
      <c r="IW45" s="86">
        <f t="shared" si="56"/>
        <v>5.8576014451975259E-171</v>
      </c>
      <c r="IY45" s="86">
        <f t="shared" si="57"/>
        <v>2.3840570674270827E-8</v>
      </c>
      <c r="IZ45" s="86">
        <f t="shared" si="57"/>
        <v>1.1692594491155747E-9</v>
      </c>
      <c r="JA45" s="86">
        <f t="shared" si="57"/>
        <v>1.3559355724469393E-9</v>
      </c>
      <c r="JB45" s="86">
        <f t="shared" si="57"/>
        <v>9.0579543244558388E-8</v>
      </c>
      <c r="JC45" s="86">
        <f t="shared" si="57"/>
        <v>4.97476436062155E-9</v>
      </c>
      <c r="JD45" s="86">
        <f t="shared" si="57"/>
        <v>2.2228056244166792E-9</v>
      </c>
      <c r="JE45" s="86">
        <f t="shared" si="57"/>
        <v>1.3894069079765426E-8</v>
      </c>
      <c r="JF45" s="86">
        <f t="shared" si="57"/>
        <v>4.2723676210657423E-9</v>
      </c>
      <c r="JG45" s="86">
        <f t="shared" si="57"/>
        <v>2.3284904947527688E-10</v>
      </c>
      <c r="JH45" s="86">
        <f t="shared" si="57"/>
        <v>1.2366236872745506E-9</v>
      </c>
      <c r="JI45" s="86">
        <f t="shared" si="57"/>
        <v>6.7157174584680724E-10</v>
      </c>
      <c r="JJ45" s="86">
        <f t="shared" si="57"/>
        <v>5.4098072434620032E-10</v>
      </c>
      <c r="JK45" s="86">
        <f t="shared" si="57"/>
        <v>9.1083735311394139E-9</v>
      </c>
      <c r="JL45" s="86">
        <f t="shared" si="57"/>
        <v>4.3236798143646259E-10</v>
      </c>
      <c r="JM45" s="86">
        <f t="shared" si="57"/>
        <v>6.1285709439261222E-13</v>
      </c>
    </row>
    <row r="46" spans="2:273" x14ac:dyDescent="0.25">
      <c r="B46" s="2">
        <v>19</v>
      </c>
      <c r="C46" s="37">
        <v>110.678</v>
      </c>
      <c r="D46" s="37">
        <v>113.508</v>
      </c>
      <c r="E46" s="37">
        <v>113.729</v>
      </c>
      <c r="F46" s="37">
        <v>114.57599999999999</v>
      </c>
      <c r="G46" s="37">
        <v>114.52500000000001</v>
      </c>
      <c r="H46" s="37">
        <v>108.119</v>
      </c>
      <c r="I46" s="37">
        <v>112.23699999999999</v>
      </c>
      <c r="J46" s="37">
        <v>113.03400000000001</v>
      </c>
      <c r="K46" s="37">
        <v>113.068</v>
      </c>
      <c r="L46" s="37">
        <v>115.864</v>
      </c>
      <c r="M46" s="37">
        <v>116.288</v>
      </c>
      <c r="N46" s="37">
        <v>116.017</v>
      </c>
      <c r="O46" s="37">
        <v>121.136</v>
      </c>
      <c r="P46" s="37">
        <v>117.52500000000001</v>
      </c>
      <c r="Q46" s="37">
        <v>118.712</v>
      </c>
      <c r="S46" s="4">
        <f t="shared" si="59"/>
        <v>114.50469209900747</v>
      </c>
      <c r="T46" s="4">
        <f t="shared" si="59"/>
        <v>113.649039896158</v>
      </c>
      <c r="U46" s="4">
        <f t="shared" si="59"/>
        <v>114.00539200342322</v>
      </c>
      <c r="V46" s="4">
        <f t="shared" si="59"/>
        <v>113.84293524863482</v>
      </c>
      <c r="W46" s="4">
        <f t="shared" si="59"/>
        <v>115.08911498284085</v>
      </c>
      <c r="X46" s="4">
        <f t="shared" si="59"/>
        <v>111.27648816282399</v>
      </c>
      <c r="Y46" s="4">
        <f t="shared" si="59"/>
        <v>113.33903765803363</v>
      </c>
      <c r="Z46" s="4">
        <f t="shared" si="59"/>
        <v>112.99810430129371</v>
      </c>
      <c r="AA46" s="4">
        <f t="shared" si="59"/>
        <v>112.53548733405751</v>
      </c>
      <c r="AB46" s="4">
        <f t="shared" si="59"/>
        <v>115.69983349935659</v>
      </c>
      <c r="AC46" s="4">
        <f t="shared" si="59"/>
        <v>118.06286402984237</v>
      </c>
      <c r="AD46" s="4">
        <f t="shared" si="59"/>
        <v>117.59134673947817</v>
      </c>
      <c r="AE46" s="4">
        <f t="shared" si="59"/>
        <v>121.28478398361781</v>
      </c>
      <c r="AF46" s="4">
        <f t="shared" si="59"/>
        <v>118.9292863065961</v>
      </c>
      <c r="AG46" s="4">
        <f t="shared" si="59"/>
        <v>118.97916835406066</v>
      </c>
      <c r="AI46" s="4">
        <f t="shared" si="60"/>
        <v>-3.8266920990074738</v>
      </c>
      <c r="AJ46" s="4">
        <f t="shared" si="60"/>
        <v>-0.14103989615800572</v>
      </c>
      <c r="AK46" s="4">
        <f t="shared" si="60"/>
        <v>-0.27639200342322567</v>
      </c>
      <c r="AL46" s="4">
        <f t="shared" si="60"/>
        <v>0.7330647513651769</v>
      </c>
      <c r="AM46" s="4">
        <f t="shared" si="60"/>
        <v>-0.56411498284084871</v>
      </c>
      <c r="AN46" s="4">
        <f t="shared" si="60"/>
        <v>-3.157488162823995</v>
      </c>
      <c r="AO46" s="4">
        <f t="shared" si="60"/>
        <v>-1.1020376580336375</v>
      </c>
      <c r="AP46" s="4">
        <f t="shared" si="60"/>
        <v>3.5895698706298163E-2</v>
      </c>
      <c r="AQ46" s="4">
        <f t="shared" si="60"/>
        <v>0.53251266594249103</v>
      </c>
      <c r="AR46" s="4">
        <f t="shared" si="60"/>
        <v>0.16416650064341809</v>
      </c>
      <c r="AS46" s="4">
        <f t="shared" si="60"/>
        <v>-1.7748640298423766</v>
      </c>
      <c r="AT46" s="4">
        <f t="shared" si="60"/>
        <v>-1.5743467394781732</v>
      </c>
      <c r="AU46" s="4">
        <f t="shared" si="60"/>
        <v>-0.14878398361781819</v>
      </c>
      <c r="AV46" s="4">
        <f t="shared" si="60"/>
        <v>-1.4042863065960915</v>
      </c>
      <c r="AW46" s="4">
        <f t="shared" si="60"/>
        <v>-0.26716835406065798</v>
      </c>
      <c r="AY46" s="2">
        <f t="shared" si="51"/>
        <v>114.50463688675967</v>
      </c>
      <c r="AZ46" s="2">
        <f t="shared" si="51"/>
        <v>113.6490365480762</v>
      </c>
      <c r="BA46" s="2">
        <f t="shared" si="51"/>
        <v>114.00538823150626</v>
      </c>
      <c r="BB46" s="2">
        <f t="shared" si="51"/>
        <v>113.84275920879155</v>
      </c>
      <c r="BC46" s="2">
        <f t="shared" si="51"/>
        <v>115.08910233518699</v>
      </c>
      <c r="BD46" s="2">
        <f t="shared" si="51"/>
        <v>111.2764822854249</v>
      </c>
      <c r="BE46" s="2">
        <f t="shared" si="51"/>
        <v>113.33900496032295</v>
      </c>
      <c r="BF46" s="2">
        <f t="shared" si="51"/>
        <v>112.99809347910553</v>
      </c>
      <c r="BG46" s="2">
        <f t="shared" si="51"/>
        <v>112.53548660372722</v>
      </c>
      <c r="BH46" s="2">
        <f t="shared" si="51"/>
        <v>115.69983005558485</v>
      </c>
      <c r="BI46" s="2">
        <f t="shared" si="51"/>
        <v>118.06286201160657</v>
      </c>
      <c r="BJ46" s="2">
        <f t="shared" si="51"/>
        <v>117.59134524039938</v>
      </c>
      <c r="BK46" s="2">
        <f t="shared" si="51"/>
        <v>121.28476165698197</v>
      </c>
      <c r="BL46" s="2">
        <f t="shared" si="51"/>
        <v>118.92928507323401</v>
      </c>
      <c r="BM46" s="2">
        <f t="shared" si="51"/>
        <v>118.97916835168863</v>
      </c>
      <c r="BO46" s="2">
        <f t="shared" si="10"/>
        <v>110.678</v>
      </c>
      <c r="BP46" s="2">
        <f t="shared" si="11"/>
        <v>113.508</v>
      </c>
      <c r="BQ46" s="2">
        <f t="shared" si="12"/>
        <v>113.729</v>
      </c>
      <c r="BR46" s="2">
        <f t="shared" si="13"/>
        <v>114.57599999999999</v>
      </c>
      <c r="BS46" s="2">
        <f t="shared" si="14"/>
        <v>114.52500000000001</v>
      </c>
      <c r="BT46" s="2">
        <f t="shared" si="15"/>
        <v>108.119</v>
      </c>
      <c r="BU46" s="2">
        <f t="shared" si="16"/>
        <v>112.23699999999999</v>
      </c>
      <c r="BV46" s="2">
        <f t="shared" si="17"/>
        <v>113.03400000000001</v>
      </c>
      <c r="BW46" s="2">
        <f t="shared" si="18"/>
        <v>113.068</v>
      </c>
      <c r="BX46" s="2">
        <f t="shared" si="19"/>
        <v>115.864</v>
      </c>
      <c r="BY46" s="2">
        <f t="shared" si="20"/>
        <v>116.288</v>
      </c>
      <c r="BZ46" s="2">
        <f t="shared" si="21"/>
        <v>116.017</v>
      </c>
      <c r="CA46" s="2">
        <f t="shared" si="22"/>
        <v>121.136</v>
      </c>
      <c r="CB46" s="2">
        <f t="shared" si="23"/>
        <v>117.52500000000001</v>
      </c>
      <c r="CC46" s="2">
        <f t="shared" si="24"/>
        <v>118.712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114.5248267354597</v>
      </c>
      <c r="DL46" s="2">
        <f t="shared" si="61"/>
        <v>113.85590600600604</v>
      </c>
      <c r="DM46" s="2">
        <f t="shared" si="61"/>
        <v>114.12604311193786</v>
      </c>
      <c r="DN46" s="2">
        <f t="shared" si="61"/>
        <v>114.1039749530957</v>
      </c>
      <c r="DO46" s="2">
        <f t="shared" si="61"/>
        <v>115.23522048364151</v>
      </c>
      <c r="DP46" s="2">
        <f t="shared" si="61"/>
        <v>111.32782124229496</v>
      </c>
      <c r="DQ46" s="2">
        <f t="shared" si="61"/>
        <v>113.79613508771928</v>
      </c>
      <c r="DR46" s="2">
        <f t="shared" si="61"/>
        <v>113.38901105153741</v>
      </c>
      <c r="DS46" s="2">
        <f t="shared" si="61"/>
        <v>112.5720302521008</v>
      </c>
      <c r="DT46" s="2">
        <f t="shared" si="61"/>
        <v>115.75573676533672</v>
      </c>
      <c r="DU46" s="2">
        <f t="shared" si="61"/>
        <v>117.93004817927172</v>
      </c>
      <c r="DV46" s="2">
        <f t="shared" si="61"/>
        <v>117.3353144144144</v>
      </c>
      <c r="DW46" s="2">
        <f t="shared" si="61"/>
        <v>121.03916288798918</v>
      </c>
      <c r="DX46" s="2">
        <f t="shared" si="61"/>
        <v>118.7704066924067</v>
      </c>
      <c r="DY46" s="2">
        <f t="shared" si="61"/>
        <v>118.78043203559513</v>
      </c>
      <c r="EA46" s="2">
        <f t="shared" si="62"/>
        <v>114.35222047143874</v>
      </c>
      <c r="EB46" s="2">
        <f t="shared" si="62"/>
        <v>111.88251102400785</v>
      </c>
      <c r="EC46" s="2">
        <f t="shared" si="62"/>
        <v>112.94950943861809</v>
      </c>
      <c r="ED46" s="2">
        <f t="shared" si="62"/>
        <v>112.05723355918475</v>
      </c>
      <c r="EE46" s="2">
        <f t="shared" si="62"/>
        <v>113.94612714115598</v>
      </c>
      <c r="EF46" s="2">
        <f t="shared" si="62"/>
        <v>110.84649174389735</v>
      </c>
      <c r="EG46" s="2">
        <f t="shared" si="62"/>
        <v>109.80357334726452</v>
      </c>
      <c r="EH46" s="2">
        <f t="shared" si="62"/>
        <v>109.87703890587979</v>
      </c>
      <c r="EI46" s="2">
        <f t="shared" si="62"/>
        <v>112.21297173398496</v>
      </c>
      <c r="EJ46" s="2">
        <f t="shared" si="62"/>
        <v>115.23518045315593</v>
      </c>
      <c r="EK46" s="2">
        <f t="shared" si="62"/>
        <v>119.17982954615729</v>
      </c>
      <c r="EL46" s="2">
        <f t="shared" si="62"/>
        <v>119.88134097859329</v>
      </c>
      <c r="EM46" s="2">
        <f t="shared" si="62"/>
        <v>123.24470283169119</v>
      </c>
      <c r="EN46" s="2">
        <f t="shared" si="62"/>
        <v>120.34685793927416</v>
      </c>
      <c r="EO46" s="2">
        <f t="shared" si="62"/>
        <v>120.90023038114767</v>
      </c>
      <c r="EQ46" s="2">
        <f t="shared" si="63"/>
        <v>115.61855011026987</v>
      </c>
      <c r="ER46" s="2">
        <f t="shared" si="63"/>
        <v>112.20308738884938</v>
      </c>
      <c r="ES46" s="2">
        <f t="shared" si="63"/>
        <v>112.34743878859604</v>
      </c>
      <c r="ET46" s="2">
        <f t="shared" si="63"/>
        <v>111.82594928299253</v>
      </c>
      <c r="EU46" s="2">
        <f t="shared" si="63"/>
        <v>111.75558297090515</v>
      </c>
      <c r="EV46" s="2">
        <f t="shared" si="63"/>
        <v>112.10859629843418</v>
      </c>
      <c r="EW46" s="2">
        <f t="shared" si="63"/>
        <v>112.0289257886773</v>
      </c>
      <c r="EX46" s="2">
        <f t="shared" si="63"/>
        <v>110.89034552047779</v>
      </c>
      <c r="EY46" s="2">
        <f t="shared" si="63"/>
        <v>112.52315554566883</v>
      </c>
      <c r="EZ46" s="2">
        <f t="shared" si="63"/>
        <v>115.39125680550849</v>
      </c>
      <c r="FA46" s="2">
        <f t="shared" si="63"/>
        <v>118.00648247439112</v>
      </c>
      <c r="FB46" s="2">
        <f t="shared" si="63"/>
        <v>120.15660918981773</v>
      </c>
      <c r="FC46" s="2">
        <f t="shared" si="63"/>
        <v>122.73821145201046</v>
      </c>
      <c r="FD46" s="2">
        <f t="shared" si="63"/>
        <v>121.97443391272711</v>
      </c>
      <c r="FE46" s="2">
        <f t="shared" si="63"/>
        <v>124.30070665240918</v>
      </c>
      <c r="FG46" s="2">
        <f t="shared" si="64"/>
        <v>0.11708874082739551</v>
      </c>
      <c r="FH46" s="2">
        <f t="shared" si="64"/>
        <v>0.10483264889180546</v>
      </c>
      <c r="FI46" s="2">
        <f t="shared" si="64"/>
        <v>0.1025401541045986</v>
      </c>
      <c r="FJ46" s="2">
        <f t="shared" si="64"/>
        <v>0.12762292783548501</v>
      </c>
      <c r="FK46" s="2">
        <f t="shared" si="64"/>
        <v>0.11331839446195498</v>
      </c>
      <c r="FL46" s="2">
        <f t="shared" si="64"/>
        <v>0.10670664933041844</v>
      </c>
      <c r="FM46" s="2">
        <f t="shared" si="64"/>
        <v>0.11450550805756513</v>
      </c>
      <c r="FN46" s="2">
        <f t="shared" si="64"/>
        <v>0.11131542746770992</v>
      </c>
      <c r="FO46" s="2">
        <f t="shared" si="64"/>
        <v>0.10179427818015187</v>
      </c>
      <c r="FP46" s="2">
        <f t="shared" si="64"/>
        <v>0.1074042954137038</v>
      </c>
      <c r="FQ46" s="2">
        <f t="shared" si="64"/>
        <v>0.10628862383195394</v>
      </c>
      <c r="FR46" s="2">
        <f t="shared" si="64"/>
        <v>0.10055903997217408</v>
      </c>
      <c r="FS46" s="2">
        <f t="shared" si="64"/>
        <v>0.11135902059479871</v>
      </c>
      <c r="FT46" s="2">
        <f t="shared" si="64"/>
        <v>0.10077017720640956</v>
      </c>
      <c r="FU46" s="2">
        <f t="shared" si="64"/>
        <v>9.3735026347165545E-2</v>
      </c>
      <c r="FW46" s="2">
        <f t="shared" si="53"/>
        <v>1.6110665400500372E-5</v>
      </c>
      <c r="FX46" s="2">
        <f t="shared" si="53"/>
        <v>2.1103685611032948E-5</v>
      </c>
      <c r="FY46" s="2">
        <f t="shared" si="53"/>
        <v>2.1486282637505269E-5</v>
      </c>
      <c r="FZ46" s="2">
        <f t="shared" si="53"/>
        <v>1.9954193325264122E-5</v>
      </c>
      <c r="GA46" s="2">
        <f t="shared" si="53"/>
        <v>1.8333605421005641E-5</v>
      </c>
      <c r="GB46" s="2">
        <f t="shared" si="53"/>
        <v>1.7511328807954174E-5</v>
      </c>
      <c r="GC46" s="2">
        <f t="shared" si="53"/>
        <v>1.8056980499014562E-5</v>
      </c>
      <c r="GD46" s="2">
        <f t="shared" si="53"/>
        <v>1.8857290003834409E-5</v>
      </c>
      <c r="GE46" s="2">
        <f t="shared" si="53"/>
        <v>2.0807992620270639E-5</v>
      </c>
      <c r="GF46" s="2">
        <f t="shared" si="53"/>
        <v>2.0978072640045337E-5</v>
      </c>
      <c r="GG46" s="2">
        <f t="shared" si="53"/>
        <v>2.020650394766458E-5</v>
      </c>
      <c r="GH46" s="2">
        <f t="shared" si="53"/>
        <v>1.757902761539589E-5</v>
      </c>
      <c r="GI46" s="2">
        <f t="shared" si="53"/>
        <v>1.5793004371571453E-5</v>
      </c>
      <c r="GJ46" s="2">
        <f t="shared" si="53"/>
        <v>1.1740971556444849E-5</v>
      </c>
      <c r="GK46" s="2">
        <f t="shared" si="53"/>
        <v>1.0869748682155187E-5</v>
      </c>
      <c r="GM46" s="86">
        <f t="shared" si="54"/>
        <v>5.1176009380573452E-8</v>
      </c>
      <c r="GN46" s="86">
        <f t="shared" si="54"/>
        <v>2.9062636061518971E-9</v>
      </c>
      <c r="GO46" s="86">
        <f t="shared" si="54"/>
        <v>3.3065323384847319E-9</v>
      </c>
      <c r="GP46" s="86">
        <f t="shared" si="54"/>
        <v>1.8421517519297553E-7</v>
      </c>
      <c r="GQ46" s="86">
        <f t="shared" si="54"/>
        <v>1.1665197394602531E-8</v>
      </c>
      <c r="GR46" s="86">
        <f t="shared" si="54"/>
        <v>5.3461558773257506E-9</v>
      </c>
      <c r="GS46" s="86">
        <f t="shared" si="54"/>
        <v>3.061162449399601E-8</v>
      </c>
      <c r="GT46" s="86">
        <f t="shared" si="54"/>
        <v>1.0038488963924029E-8</v>
      </c>
      <c r="GU46" s="86">
        <f t="shared" si="54"/>
        <v>6.3217136595858619E-10</v>
      </c>
      <c r="GV46" s="86">
        <f t="shared" si="54"/>
        <v>3.0966896702726383E-9</v>
      </c>
      <c r="GW46" s="86">
        <f t="shared" si="54"/>
        <v>1.7402453833507771E-9</v>
      </c>
      <c r="GX46" s="86">
        <f t="shared" si="54"/>
        <v>1.3851265762531123E-9</v>
      </c>
      <c r="GY46" s="86">
        <f t="shared" si="54"/>
        <v>2.0386315219904608E-8</v>
      </c>
      <c r="GZ46" s="86">
        <f t="shared" si="54"/>
        <v>1.1237146459992953E-9</v>
      </c>
      <c r="HA46" s="86">
        <f t="shared" si="54"/>
        <v>2.3104783986106411E-12</v>
      </c>
      <c r="HC46" s="86">
        <f t="shared" si="58"/>
        <v>7.7723870448166554E-20</v>
      </c>
      <c r="HD46" s="86">
        <f t="shared" si="58"/>
        <v>1.0871484779762151E-20</v>
      </c>
      <c r="HE46" s="86">
        <f t="shared" si="58"/>
        <v>6.613226195203949E-23</v>
      </c>
      <c r="HF46" s="86">
        <f t="shared" si="58"/>
        <v>3.8532344627634004E-23</v>
      </c>
      <c r="HG46" s="86">
        <f t="shared" si="58"/>
        <v>4.5319004433956856E-22</v>
      </c>
      <c r="HH46" s="86">
        <f t="shared" si="58"/>
        <v>1.3551665535577642E-25</v>
      </c>
      <c r="HI46" s="86">
        <f t="shared" si="58"/>
        <v>4.5104886059537741E-23</v>
      </c>
      <c r="HJ46" s="86">
        <f t="shared" si="58"/>
        <v>1.5686184039331814E-22</v>
      </c>
      <c r="HK46" s="86">
        <f t="shared" si="58"/>
        <v>1.2665415360293677E-26</v>
      </c>
      <c r="HL46" s="86">
        <f t="shared" si="58"/>
        <v>2.7639269346850425E-26</v>
      </c>
      <c r="HM46" s="86">
        <f t="shared" si="58"/>
        <v>3.0109201653124553E-25</v>
      </c>
      <c r="HN46" s="86">
        <f t="shared" si="58"/>
        <v>9.2834302319006597E-26</v>
      </c>
      <c r="HO46" s="86">
        <f t="shared" si="58"/>
        <v>1.9635035014645722E-23</v>
      </c>
      <c r="HP46" s="86">
        <f t="shared" si="58"/>
        <v>4.0932630521968662E-24</v>
      </c>
      <c r="HQ46" s="86">
        <f t="shared" si="58"/>
        <v>2.8930557294823988E-31</v>
      </c>
      <c r="HS46" s="86">
        <f t="shared" si="55"/>
        <v>9.8896225298380331E-103</v>
      </c>
      <c r="HT46" s="86">
        <f t="shared" si="55"/>
        <v>4.7363818114376055E-105</v>
      </c>
      <c r="HU46" s="86">
        <f t="shared" si="55"/>
        <v>4.2004075055114987E-116</v>
      </c>
      <c r="HV46" s="86">
        <f t="shared" si="55"/>
        <v>1.606831942357778E-120</v>
      </c>
      <c r="HW46" s="86">
        <f t="shared" si="55"/>
        <v>7.098285598770145E-116</v>
      </c>
      <c r="HX46" s="86">
        <f t="shared" si="55"/>
        <v>5.6204632934509546E-135</v>
      </c>
      <c r="HY46" s="86">
        <f t="shared" si="55"/>
        <v>5.7871979502122013E-121</v>
      </c>
      <c r="HZ46" s="86">
        <f t="shared" si="55"/>
        <v>1.1081425861340059E-118</v>
      </c>
      <c r="IA46" s="86">
        <f t="shared" si="55"/>
        <v>2.7341308831071535E-142</v>
      </c>
      <c r="IB46" s="86">
        <f t="shared" si="55"/>
        <v>9.8623478411932119E-140</v>
      </c>
      <c r="IC46" s="86">
        <f t="shared" si="55"/>
        <v>1.7505620324018581E-133</v>
      </c>
      <c r="ID46" s="86">
        <f t="shared" si="55"/>
        <v>3.5377220456211867E-137</v>
      </c>
      <c r="IE46" s="86">
        <f t="shared" si="55"/>
        <v>2.632860608457255E-122</v>
      </c>
      <c r="IF46" s="86">
        <f t="shared" si="55"/>
        <v>8.3825092387783181E-80</v>
      </c>
      <c r="IG46" s="86">
        <f t="shared" si="55"/>
        <v>1.8777559848336939E-61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3.2343029571548885E-288</v>
      </c>
      <c r="IW46" s="86">
        <f t="shared" si="56"/>
        <v>2.8667911743354014E-168</v>
      </c>
      <c r="IY46" s="86">
        <f t="shared" si="57"/>
        <v>5.1176009380651174E-8</v>
      </c>
      <c r="IZ46" s="86">
        <f t="shared" si="57"/>
        <v>2.9062636061627687E-9</v>
      </c>
      <c r="JA46" s="86">
        <f t="shared" si="57"/>
        <v>3.3065323384847981E-9</v>
      </c>
      <c r="JB46" s="86">
        <f t="shared" si="57"/>
        <v>1.8421517519297556E-7</v>
      </c>
      <c r="JC46" s="86">
        <f t="shared" si="57"/>
        <v>1.1665197394602985E-8</v>
      </c>
      <c r="JD46" s="86">
        <f t="shared" si="57"/>
        <v>5.3461558773257506E-9</v>
      </c>
      <c r="JE46" s="86">
        <f t="shared" si="57"/>
        <v>3.0611624493996056E-8</v>
      </c>
      <c r="JF46" s="86">
        <f t="shared" si="57"/>
        <v>1.0038488963924186E-8</v>
      </c>
      <c r="JG46" s="86">
        <f t="shared" si="57"/>
        <v>6.3217136595858619E-10</v>
      </c>
      <c r="JH46" s="86">
        <f t="shared" si="57"/>
        <v>3.0966896702726383E-9</v>
      </c>
      <c r="JI46" s="86">
        <f t="shared" si="57"/>
        <v>1.7402453833507773E-9</v>
      </c>
      <c r="JJ46" s="86">
        <f t="shared" si="57"/>
        <v>1.3851265762531123E-9</v>
      </c>
      <c r="JK46" s="86">
        <f t="shared" si="57"/>
        <v>2.0386315219904628E-8</v>
      </c>
      <c r="JL46" s="86">
        <f t="shared" si="57"/>
        <v>1.1237146459992995E-9</v>
      </c>
      <c r="JM46" s="86">
        <f t="shared" si="57"/>
        <v>2.3104783986106411E-12</v>
      </c>
    </row>
    <row r="47" spans="2:273" x14ac:dyDescent="0.25">
      <c r="B47" s="2">
        <v>20</v>
      </c>
      <c r="C47" s="37">
        <v>113.017</v>
      </c>
      <c r="D47" s="37">
        <v>113.864</v>
      </c>
      <c r="E47" s="37">
        <v>114.203</v>
      </c>
      <c r="F47" s="37">
        <v>114.373</v>
      </c>
      <c r="G47" s="37">
        <v>115.271</v>
      </c>
      <c r="H47" s="37">
        <v>110.81399999999999</v>
      </c>
      <c r="I47" s="37">
        <v>112.96599999999999</v>
      </c>
      <c r="J47" s="37">
        <v>114.373</v>
      </c>
      <c r="K47" s="37">
        <v>114.119</v>
      </c>
      <c r="L47" s="37">
        <v>114.254</v>
      </c>
      <c r="M47" s="37">
        <v>116.542</v>
      </c>
      <c r="N47" s="37">
        <v>115.831</v>
      </c>
      <c r="O47" s="37">
        <v>120.729</v>
      </c>
      <c r="P47" s="37">
        <v>117.61</v>
      </c>
      <c r="Q47" s="37">
        <v>119.542</v>
      </c>
      <c r="S47" s="4">
        <f t="shared" si="59"/>
        <v>114.82478539573256</v>
      </c>
      <c r="T47" s="4">
        <f t="shared" si="59"/>
        <v>113.79646833499646</v>
      </c>
      <c r="U47" s="4">
        <f t="shared" si="59"/>
        <v>114.17985021688476</v>
      </c>
      <c r="V47" s="4">
        <f t="shared" si="59"/>
        <v>113.94320278177469</v>
      </c>
      <c r="W47" s="4">
        <f t="shared" si="59"/>
        <v>115.34166646924146</v>
      </c>
      <c r="X47" s="4">
        <f t="shared" si="59"/>
        <v>111.50477537429967</v>
      </c>
      <c r="Y47" s="4">
        <f t="shared" si="59"/>
        <v>113.48029445270065</v>
      </c>
      <c r="Z47" s="4">
        <f t="shared" si="59"/>
        <v>113.16523962787483</v>
      </c>
      <c r="AA47" s="4">
        <f t="shared" si="59"/>
        <v>112.72300921427239</v>
      </c>
      <c r="AB47" s="4">
        <f t="shared" si="59"/>
        <v>115.87122957069049</v>
      </c>
      <c r="AC47" s="4">
        <f t="shared" si="59"/>
        <v>118.31748931856339</v>
      </c>
      <c r="AD47" s="4">
        <f t="shared" si="59"/>
        <v>117.84445752687299</v>
      </c>
      <c r="AE47" s="4">
        <f t="shared" si="59"/>
        <v>121.47375491879616</v>
      </c>
      <c r="AF47" s="4">
        <f t="shared" si="59"/>
        <v>119.19835731888351</v>
      </c>
      <c r="AG47" s="4">
        <f t="shared" si="59"/>
        <v>119.27391316712728</v>
      </c>
      <c r="AI47" s="4">
        <f t="shared" si="60"/>
        <v>-1.8077853957325658</v>
      </c>
      <c r="AJ47" s="4">
        <f t="shared" si="60"/>
        <v>6.7531665003542685E-2</v>
      </c>
      <c r="AK47" s="4">
        <f t="shared" si="60"/>
        <v>2.3149783115243849E-2</v>
      </c>
      <c r="AL47" s="4">
        <f t="shared" si="60"/>
        <v>0.42979721822531758</v>
      </c>
      <c r="AM47" s="4">
        <f t="shared" si="60"/>
        <v>-7.066646924145914E-2</v>
      </c>
      <c r="AN47" s="4">
        <f t="shared" si="60"/>
        <v>-0.69077537429967606</v>
      </c>
      <c r="AO47" s="4">
        <f t="shared" si="60"/>
        <v>-0.51429445270065344</v>
      </c>
      <c r="AP47" s="4">
        <f t="shared" si="60"/>
        <v>1.2077603721251791</v>
      </c>
      <c r="AQ47" s="4">
        <f t="shared" si="60"/>
        <v>1.395990785727605</v>
      </c>
      <c r="AR47" s="4">
        <f t="shared" si="60"/>
        <v>-1.6172295706904833</v>
      </c>
      <c r="AS47" s="4">
        <f t="shared" si="60"/>
        <v>-1.7754893185633875</v>
      </c>
      <c r="AT47" s="4">
        <f t="shared" si="60"/>
        <v>-2.0134575268729833</v>
      </c>
      <c r="AU47" s="4">
        <f t="shared" si="60"/>
        <v>-0.74475491879616129</v>
      </c>
      <c r="AV47" s="4">
        <f t="shared" si="60"/>
        <v>-1.5883573188835101</v>
      </c>
      <c r="AW47" s="4">
        <f t="shared" si="60"/>
        <v>0.26808683287272572</v>
      </c>
      <c r="AY47" s="2">
        <f t="shared" si="51"/>
        <v>114.82467164190639</v>
      </c>
      <c r="AZ47" s="2">
        <f t="shared" si="51"/>
        <v>113.79646038043343</v>
      </c>
      <c r="BA47" s="2">
        <f t="shared" si="51"/>
        <v>114.17984141525911</v>
      </c>
      <c r="BB47" s="2">
        <f t="shared" si="51"/>
        <v>113.942858815763</v>
      </c>
      <c r="BC47" s="2">
        <f t="shared" si="51"/>
        <v>115.34163809199323</v>
      </c>
      <c r="BD47" s="2">
        <f t="shared" si="51"/>
        <v>111.50476184887515</v>
      </c>
      <c r="BE47" s="2">
        <f t="shared" si="51"/>
        <v>113.48022535903333</v>
      </c>
      <c r="BF47" s="2">
        <f t="shared" si="51"/>
        <v>113.16521529205978</v>
      </c>
      <c r="BG47" s="2">
        <f t="shared" si="51"/>
        <v>112.72300732440978</v>
      </c>
      <c r="BH47" s="2">
        <f t="shared" si="51"/>
        <v>115.8712213332594</v>
      </c>
      <c r="BI47" s="2">
        <f t="shared" si="51"/>
        <v>118.31748432870155</v>
      </c>
      <c r="BJ47" s="2">
        <f t="shared" si="51"/>
        <v>117.84445385970692</v>
      </c>
      <c r="BK47" s="2">
        <f t="shared" si="51"/>
        <v>121.47370700141586</v>
      </c>
      <c r="BL47" s="2">
        <f t="shared" si="51"/>
        <v>119.19835425810393</v>
      </c>
      <c r="BM47" s="2">
        <f t="shared" si="51"/>
        <v>119.27391315869231</v>
      </c>
      <c r="BO47" s="2">
        <f t="shared" si="10"/>
        <v>113.017</v>
      </c>
      <c r="BP47" s="2">
        <f t="shared" si="11"/>
        <v>113.864</v>
      </c>
      <c r="BQ47" s="2">
        <f t="shared" si="12"/>
        <v>114.203</v>
      </c>
      <c r="BR47" s="2">
        <f t="shared" si="13"/>
        <v>114.373</v>
      </c>
      <c r="BS47" s="2">
        <f t="shared" si="14"/>
        <v>115.271</v>
      </c>
      <c r="BT47" s="2">
        <f t="shared" si="15"/>
        <v>110.81399999999999</v>
      </c>
      <c r="BU47" s="2">
        <f t="shared" si="16"/>
        <v>112.96599999999999</v>
      </c>
      <c r="BV47" s="2">
        <f t="shared" si="17"/>
        <v>114.373</v>
      </c>
      <c r="BW47" s="2">
        <f t="shared" si="18"/>
        <v>114.119</v>
      </c>
      <c r="BX47" s="2">
        <f t="shared" si="19"/>
        <v>114.254</v>
      </c>
      <c r="BY47" s="2">
        <f t="shared" si="20"/>
        <v>116.542</v>
      </c>
      <c r="BZ47" s="2">
        <f t="shared" si="21"/>
        <v>115.831</v>
      </c>
      <c r="CA47" s="2">
        <f t="shared" si="22"/>
        <v>120.729</v>
      </c>
      <c r="CB47" s="2">
        <f t="shared" si="23"/>
        <v>117.61</v>
      </c>
      <c r="CC47" s="2">
        <f t="shared" si="24"/>
        <v>119.542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114.90605891181991</v>
      </c>
      <c r="DL47" s="2">
        <f t="shared" si="61"/>
        <v>114.05080960960963</v>
      </c>
      <c r="DM47" s="2">
        <f t="shared" si="61"/>
        <v>114.3451329467119</v>
      </c>
      <c r="DN47" s="2">
        <f t="shared" si="61"/>
        <v>114.25617504690433</v>
      </c>
      <c r="DO47" s="2">
        <f t="shared" si="61"/>
        <v>115.55075960170696</v>
      </c>
      <c r="DP47" s="2">
        <f t="shared" si="61"/>
        <v>111.59734566145096</v>
      </c>
      <c r="DQ47" s="2">
        <f t="shared" si="61"/>
        <v>114.00474703103913</v>
      </c>
      <c r="DR47" s="2">
        <f t="shared" si="61"/>
        <v>113.6204063901959</v>
      </c>
      <c r="DS47" s="2">
        <f t="shared" si="61"/>
        <v>112.79420140056018</v>
      </c>
      <c r="DT47" s="2">
        <f t="shared" si="61"/>
        <v>115.96538168168165</v>
      </c>
      <c r="DU47" s="2">
        <f t="shared" si="61"/>
        <v>118.21841568627453</v>
      </c>
      <c r="DV47" s="2">
        <f t="shared" si="61"/>
        <v>117.60613603603602</v>
      </c>
      <c r="DW47" s="2">
        <f t="shared" si="61"/>
        <v>121.24540195681509</v>
      </c>
      <c r="DX47" s="2">
        <f t="shared" si="61"/>
        <v>119.06630244530244</v>
      </c>
      <c r="DY47" s="2">
        <f t="shared" si="61"/>
        <v>119.09453392658511</v>
      </c>
      <c r="EA47" s="2">
        <f t="shared" si="62"/>
        <v>114.26479363099479</v>
      </c>
      <c r="EB47" s="2">
        <f t="shared" si="62"/>
        <v>111.81560754532093</v>
      </c>
      <c r="EC47" s="2">
        <f t="shared" si="62"/>
        <v>112.86058186304746</v>
      </c>
      <c r="ED47" s="2">
        <f t="shared" si="62"/>
        <v>111.9896422729113</v>
      </c>
      <c r="EE47" s="2">
        <f t="shared" si="62"/>
        <v>113.84965801044243</v>
      </c>
      <c r="EF47" s="2">
        <f t="shared" si="62"/>
        <v>110.79768822500417</v>
      </c>
      <c r="EG47" s="2">
        <f t="shared" si="62"/>
        <v>109.78054630896844</v>
      </c>
      <c r="EH47" s="2">
        <f t="shared" si="62"/>
        <v>109.8507880379065</v>
      </c>
      <c r="EI47" s="2">
        <f t="shared" si="62"/>
        <v>112.15002102814103</v>
      </c>
      <c r="EJ47" s="2">
        <f t="shared" si="62"/>
        <v>115.15751474554939</v>
      </c>
      <c r="EK47" s="2">
        <f t="shared" si="62"/>
        <v>119.07741489897427</v>
      </c>
      <c r="EL47" s="2">
        <f t="shared" si="62"/>
        <v>119.78845871559635</v>
      </c>
      <c r="EM47" s="2">
        <f t="shared" si="62"/>
        <v>123.1353403050344</v>
      </c>
      <c r="EN47" s="2">
        <f t="shared" si="62"/>
        <v>120.27285469663079</v>
      </c>
      <c r="EO47" s="2">
        <f t="shared" si="62"/>
        <v>120.85522569410539</v>
      </c>
      <c r="EQ47" s="2">
        <f t="shared" si="63"/>
        <v>115.51543947744</v>
      </c>
      <c r="ER47" s="2">
        <f t="shared" si="63"/>
        <v>112.13212061703409</v>
      </c>
      <c r="ES47" s="2">
        <f t="shared" si="63"/>
        <v>112.26601400056524</v>
      </c>
      <c r="ET47" s="2">
        <f t="shared" si="63"/>
        <v>111.76120849155318</v>
      </c>
      <c r="EU47" s="2">
        <f t="shared" si="63"/>
        <v>111.6866502050308</v>
      </c>
      <c r="EV47" s="2">
        <f t="shared" si="63"/>
        <v>112.04421266875985</v>
      </c>
      <c r="EW47" s="2">
        <f t="shared" si="63"/>
        <v>111.97790274074285</v>
      </c>
      <c r="EX47" s="2">
        <f t="shared" si="63"/>
        <v>110.85134336604094</v>
      </c>
      <c r="EY47" s="2">
        <f t="shared" si="63"/>
        <v>112.45633067180357</v>
      </c>
      <c r="EZ47" s="2">
        <f t="shared" si="63"/>
        <v>115.31162398657571</v>
      </c>
      <c r="FA47" s="2">
        <f t="shared" si="63"/>
        <v>117.91867861110232</v>
      </c>
      <c r="FB47" s="2">
        <f t="shared" si="63"/>
        <v>120.06035780782523</v>
      </c>
      <c r="FC47" s="2">
        <f t="shared" si="63"/>
        <v>122.63498733031675</v>
      </c>
      <c r="FD47" s="2">
        <f t="shared" si="63"/>
        <v>121.88077470587132</v>
      </c>
      <c r="FE47" s="2">
        <f t="shared" si="63"/>
        <v>124.20813806670057</v>
      </c>
      <c r="FG47" s="2">
        <f t="shared" si="64"/>
        <v>0.12695114637264368</v>
      </c>
      <c r="FH47" s="2">
        <f t="shared" si="64"/>
        <v>0.1137957758953721</v>
      </c>
      <c r="FI47" s="2">
        <f t="shared" si="64"/>
        <v>0.1113316515229892</v>
      </c>
      <c r="FJ47" s="2">
        <f t="shared" si="64"/>
        <v>0.13823370955236564</v>
      </c>
      <c r="FK47" s="2">
        <f t="shared" si="64"/>
        <v>0.12290743199536944</v>
      </c>
      <c r="FL47" s="2">
        <f t="shared" si="64"/>
        <v>0.11580927353245397</v>
      </c>
      <c r="FM47" s="2">
        <f t="shared" si="64"/>
        <v>0.12418093080589847</v>
      </c>
      <c r="FN47" s="2">
        <f t="shared" si="64"/>
        <v>0.12075805655807009</v>
      </c>
      <c r="FO47" s="2">
        <f t="shared" si="64"/>
        <v>0.11052970223199336</v>
      </c>
      <c r="FP47" s="2">
        <f t="shared" si="64"/>
        <v>0.11655866705789633</v>
      </c>
      <c r="FQ47" s="2">
        <f t="shared" si="64"/>
        <v>0.11536019342358969</v>
      </c>
      <c r="FR47" s="2">
        <f t="shared" si="64"/>
        <v>0.10920135003463619</v>
      </c>
      <c r="FS47" s="2">
        <f t="shared" si="64"/>
        <v>0.12080484490803778</v>
      </c>
      <c r="FT47" s="2">
        <f t="shared" si="64"/>
        <v>0.10942842530746671</v>
      </c>
      <c r="FU47" s="2">
        <f t="shared" si="64"/>
        <v>0.10185727789741941</v>
      </c>
      <c r="FW47" s="2">
        <f t="shared" si="53"/>
        <v>1.7664965879857096E-5</v>
      </c>
      <c r="FX47" s="2">
        <f t="shared" si="53"/>
        <v>2.313968401730832E-5</v>
      </c>
      <c r="FY47" s="2">
        <f t="shared" si="53"/>
        <v>2.3559191590984654E-5</v>
      </c>
      <c r="FZ47" s="2">
        <f t="shared" si="53"/>
        <v>2.1879295781970346E-5</v>
      </c>
      <c r="GA47" s="2">
        <f t="shared" si="53"/>
        <v>2.0102363043902525E-5</v>
      </c>
      <c r="GB47" s="2">
        <f t="shared" si="53"/>
        <v>1.9200757784476355E-5</v>
      </c>
      <c r="GC47" s="2">
        <f t="shared" si="53"/>
        <v>1.9799050913328412E-5</v>
      </c>
      <c r="GD47" s="2">
        <f t="shared" si="53"/>
        <v>2.0676569710311787E-5</v>
      </c>
      <c r="GE47" s="2">
        <f t="shared" si="53"/>
        <v>2.2815464411188844E-5</v>
      </c>
      <c r="GF47" s="2">
        <f t="shared" si="53"/>
        <v>2.3001952692653539E-5</v>
      </c>
      <c r="GG47" s="2">
        <f t="shared" si="53"/>
        <v>2.215594780616204E-5</v>
      </c>
      <c r="GH47" s="2">
        <f t="shared" si="53"/>
        <v>1.9274987799438551E-5</v>
      </c>
      <c r="GI47" s="2">
        <f t="shared" si="53"/>
        <v>1.731665855996585E-5</v>
      </c>
      <c r="GJ47" s="2">
        <f t="shared" si="53"/>
        <v>1.2873704730518953E-5</v>
      </c>
      <c r="GK47" s="2">
        <f t="shared" si="53"/>
        <v>1.1918429928756338E-5</v>
      </c>
      <c r="GM47" s="86">
        <f t="shared" si="54"/>
        <v>1.0794393081330971E-7</v>
      </c>
      <c r="GN47" s="86">
        <f t="shared" si="54"/>
        <v>7.0717902982181509E-9</v>
      </c>
      <c r="GO47" s="86">
        <f t="shared" si="54"/>
        <v>7.8994672893223211E-9</v>
      </c>
      <c r="GP47" s="86">
        <f t="shared" si="54"/>
        <v>3.6855017206896864E-7</v>
      </c>
      <c r="GQ47" s="86">
        <f t="shared" si="54"/>
        <v>2.6810620908778531E-8</v>
      </c>
      <c r="GR47" s="86">
        <f t="shared" si="54"/>
        <v>1.2598798313035067E-8</v>
      </c>
      <c r="GS47" s="86">
        <f t="shared" si="54"/>
        <v>6.6227927566376087E-8</v>
      </c>
      <c r="GT47" s="86">
        <f t="shared" si="54"/>
        <v>2.3120247679436706E-8</v>
      </c>
      <c r="GU47" s="86">
        <f t="shared" si="54"/>
        <v>1.676098794002415E-9</v>
      </c>
      <c r="GV47" s="86">
        <f t="shared" si="54"/>
        <v>7.5883654679545786E-9</v>
      </c>
      <c r="GW47" s="86">
        <f t="shared" si="54"/>
        <v>4.4085714413330131E-9</v>
      </c>
      <c r="GX47" s="86">
        <f t="shared" si="54"/>
        <v>3.4698882488726179E-9</v>
      </c>
      <c r="GY47" s="86">
        <f t="shared" si="54"/>
        <v>4.4792516237581632E-8</v>
      </c>
      <c r="GZ47" s="86">
        <f t="shared" si="54"/>
        <v>2.856105685353308E-9</v>
      </c>
      <c r="HA47" s="86">
        <f t="shared" si="54"/>
        <v>8.4280094049802539E-12</v>
      </c>
      <c r="HC47" s="86">
        <f t="shared" si="58"/>
        <v>3.0519292617482078E-19</v>
      </c>
      <c r="HD47" s="86">
        <f t="shared" si="58"/>
        <v>4.5925051421038259E-20</v>
      </c>
      <c r="HE47" s="86">
        <f t="shared" si="58"/>
        <v>3.275875160426806E-22</v>
      </c>
      <c r="HF47" s="86">
        <f t="shared" si="58"/>
        <v>1.9928563278158531E-22</v>
      </c>
      <c r="HG47" s="86">
        <f t="shared" si="58"/>
        <v>2.1528361150772229E-21</v>
      </c>
      <c r="HH47" s="86">
        <f t="shared" si="58"/>
        <v>8.2991121280127812E-25</v>
      </c>
      <c r="HI47" s="86">
        <f t="shared" si="58"/>
        <v>2.2785093261067226E-22</v>
      </c>
      <c r="HJ47" s="86">
        <f t="shared" si="58"/>
        <v>7.7329428720334489E-22</v>
      </c>
      <c r="HK47" s="86">
        <f t="shared" si="58"/>
        <v>8.6525728494714688E-26</v>
      </c>
      <c r="HL47" s="86">
        <f t="shared" si="58"/>
        <v>1.8383204224088565E-25</v>
      </c>
      <c r="HM47" s="86">
        <f t="shared" si="58"/>
        <v>1.8402333728800714E-24</v>
      </c>
      <c r="HN47" s="86">
        <f t="shared" si="58"/>
        <v>5.7744198007479682E-25</v>
      </c>
      <c r="HO47" s="86">
        <f t="shared" si="58"/>
        <v>1.0008369325343086E-22</v>
      </c>
      <c r="HP47" s="86">
        <f t="shared" si="58"/>
        <v>2.1791112477502338E-23</v>
      </c>
      <c r="HQ47" s="86">
        <f t="shared" si="58"/>
        <v>2.8162335859103211E-30</v>
      </c>
      <c r="HS47" s="86">
        <f t="shared" si="55"/>
        <v>1.3357776679577106E-100</v>
      </c>
      <c r="HT47" s="86">
        <f t="shared" si="55"/>
        <v>7.8550108242656126E-103</v>
      </c>
      <c r="HU47" s="86">
        <f t="shared" si="55"/>
        <v>1.2043237645407013E-113</v>
      </c>
      <c r="HV47" s="86">
        <f t="shared" si="55"/>
        <v>5.8130159199134137E-118</v>
      </c>
      <c r="HW47" s="86">
        <f t="shared" si="55"/>
        <v>1.9480777680350023E-113</v>
      </c>
      <c r="HX47" s="86">
        <f t="shared" si="55"/>
        <v>3.8335046252634869E-132</v>
      </c>
      <c r="HY47" s="86">
        <f t="shared" si="55"/>
        <v>1.9627002171866008E-118</v>
      </c>
      <c r="HZ47" s="86">
        <f t="shared" si="55"/>
        <v>3.500454819775306E-116</v>
      </c>
      <c r="IA47" s="86">
        <f t="shared" si="55"/>
        <v>2.8839815681254683E-139</v>
      </c>
      <c r="IB47" s="86">
        <f t="shared" si="55"/>
        <v>9.2823431080377776E-137</v>
      </c>
      <c r="IC47" s="86">
        <f t="shared" si="55"/>
        <v>1.197704997069323E-130</v>
      </c>
      <c r="ID47" s="86">
        <f t="shared" si="55"/>
        <v>2.6351510635420938E-134</v>
      </c>
      <c r="IE47" s="86">
        <f t="shared" si="55"/>
        <v>9.0813484045875228E-120</v>
      </c>
      <c r="IF47" s="86">
        <f t="shared" si="55"/>
        <v>3.3158636555516945E-78</v>
      </c>
      <c r="IG47" s="86">
        <f t="shared" si="55"/>
        <v>3.1140658009338474E-60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1.3566731495810913E-283</v>
      </c>
      <c r="IW47" s="86">
        <f t="shared" si="56"/>
        <v>1.3351827999920053E-165</v>
      </c>
      <c r="IY47" s="86">
        <f t="shared" si="57"/>
        <v>1.079439308136149E-7</v>
      </c>
      <c r="IZ47" s="86">
        <f t="shared" si="57"/>
        <v>7.071790298264076E-9</v>
      </c>
      <c r="JA47" s="86">
        <f t="shared" si="57"/>
        <v>7.8994672893226486E-9</v>
      </c>
      <c r="JB47" s="86">
        <f t="shared" si="57"/>
        <v>3.6855017206896885E-7</v>
      </c>
      <c r="JC47" s="86">
        <f t="shared" si="57"/>
        <v>2.6810620908780685E-8</v>
      </c>
      <c r="JD47" s="86">
        <f t="shared" si="57"/>
        <v>1.2598798313035069E-8</v>
      </c>
      <c r="JE47" s="86">
        <f t="shared" si="57"/>
        <v>6.6227927566376312E-8</v>
      </c>
      <c r="JF47" s="86">
        <f t="shared" si="57"/>
        <v>2.312024767943748E-8</v>
      </c>
      <c r="JG47" s="86">
        <f t="shared" si="57"/>
        <v>1.676098794002415E-9</v>
      </c>
      <c r="JH47" s="86">
        <f t="shared" si="57"/>
        <v>7.5883654679545786E-9</v>
      </c>
      <c r="JI47" s="86">
        <f t="shared" si="57"/>
        <v>4.4085714413330148E-9</v>
      </c>
      <c r="JJ47" s="86">
        <f t="shared" si="57"/>
        <v>3.4698882488726183E-9</v>
      </c>
      <c r="JK47" s="86">
        <f t="shared" si="57"/>
        <v>4.4792516237581731E-8</v>
      </c>
      <c r="JL47" s="86">
        <f t="shared" si="57"/>
        <v>2.8561056853533299E-9</v>
      </c>
      <c r="JM47" s="86">
        <f t="shared" si="57"/>
        <v>8.4280094049802539E-12</v>
      </c>
    </row>
    <row r="48" spans="2:273" x14ac:dyDescent="0.25">
      <c r="B48" s="2">
        <v>21</v>
      </c>
      <c r="C48" s="37">
        <v>113.932</v>
      </c>
      <c r="D48" s="37">
        <v>112.23699999999999</v>
      </c>
      <c r="E48" s="37">
        <v>115.18600000000001</v>
      </c>
      <c r="F48" s="37">
        <v>112.78</v>
      </c>
      <c r="G48" s="37">
        <v>114.96599999999999</v>
      </c>
      <c r="H48" s="37">
        <v>110.051</v>
      </c>
      <c r="I48" s="37">
        <v>113.898</v>
      </c>
      <c r="J48" s="37">
        <v>111.661</v>
      </c>
      <c r="K48" s="37">
        <v>113.22</v>
      </c>
      <c r="L48" s="37">
        <v>113.18600000000001</v>
      </c>
      <c r="M48" s="37">
        <v>117.898</v>
      </c>
      <c r="N48" s="37">
        <v>116.57599999999999</v>
      </c>
      <c r="O48" s="37">
        <v>119.712</v>
      </c>
      <c r="P48" s="37">
        <v>118.542</v>
      </c>
      <c r="Q48" s="37">
        <v>120.661</v>
      </c>
      <c r="S48" s="4">
        <f t="shared" si="59"/>
        <v>115.13491407674294</v>
      </c>
      <c r="T48" s="4">
        <f t="shared" si="59"/>
        <v>113.93755979540605</v>
      </c>
      <c r="U48" s="4">
        <f t="shared" si="59"/>
        <v>114.34772942516385</v>
      </c>
      <c r="V48" s="4">
        <f t="shared" si="59"/>
        <v>114.0371375275447</v>
      </c>
      <c r="W48" s="4">
        <f t="shared" si="59"/>
        <v>115.58487734457503</v>
      </c>
      <c r="X48" s="4">
        <f t="shared" si="59"/>
        <v>111.72653072618087</v>
      </c>
      <c r="Y48" s="4">
        <f t="shared" si="59"/>
        <v>113.61401757369059</v>
      </c>
      <c r="Z48" s="4">
        <f t="shared" si="59"/>
        <v>113.32477439884492</v>
      </c>
      <c r="AA48" s="4">
        <f t="shared" si="59"/>
        <v>112.90494791483246</v>
      </c>
      <c r="AB48" s="4">
        <f t="shared" si="59"/>
        <v>116.03663808266923</v>
      </c>
      <c r="AC48" s="4">
        <f t="shared" si="59"/>
        <v>118.56534029799153</v>
      </c>
      <c r="AD48" s="4">
        <f t="shared" si="59"/>
        <v>118.09245762270828</v>
      </c>
      <c r="AE48" s="4">
        <f t="shared" si="59"/>
        <v>121.65786650272941</v>
      </c>
      <c r="AF48" s="4">
        <f t="shared" si="59"/>
        <v>119.46156586635217</v>
      </c>
      <c r="AG48" s="4">
        <f t="shared" si="59"/>
        <v>119.56369077928819</v>
      </c>
      <c r="AI48" s="4">
        <f t="shared" si="60"/>
        <v>-1.2029140767429425</v>
      </c>
      <c r="AJ48" s="4">
        <f t="shared" si="60"/>
        <v>-1.7005597954060505</v>
      </c>
      <c r="AK48" s="4">
        <f t="shared" si="60"/>
        <v>0.83827057483615874</v>
      </c>
      <c r="AL48" s="4">
        <f t="shared" si="60"/>
        <v>-1.2571375275446997</v>
      </c>
      <c r="AM48" s="4">
        <f t="shared" si="60"/>
        <v>-0.61887734457503996</v>
      </c>
      <c r="AN48" s="4">
        <f t="shared" si="60"/>
        <v>-1.6755307261808667</v>
      </c>
      <c r="AO48" s="4">
        <f t="shared" si="60"/>
        <v>0.28398242630940729</v>
      </c>
      <c r="AP48" s="4">
        <f t="shared" si="60"/>
        <v>-1.6637743988449216</v>
      </c>
      <c r="AQ48" s="4">
        <f t="shared" si="60"/>
        <v>0.31505208516753669</v>
      </c>
      <c r="AR48" s="4">
        <f t="shared" si="60"/>
        <v>-2.8506380826692208</v>
      </c>
      <c r="AS48" s="4">
        <f t="shared" si="60"/>
        <v>-0.6673402979915295</v>
      </c>
      <c r="AT48" s="4">
        <f t="shared" si="60"/>
        <v>-1.5164576227082875</v>
      </c>
      <c r="AU48" s="4">
        <f t="shared" si="60"/>
        <v>-1.9458665027294018</v>
      </c>
      <c r="AV48" s="4">
        <f t="shared" si="60"/>
        <v>-0.91956586635217263</v>
      </c>
      <c r="AW48" s="4">
        <f t="shared" si="60"/>
        <v>1.0973092207118071</v>
      </c>
      <c r="AY48" s="2">
        <f t="shared" si="51"/>
        <v>115.13468390259534</v>
      </c>
      <c r="AZ48" s="2">
        <f t="shared" si="51"/>
        <v>113.93754130375711</v>
      </c>
      <c r="BA48" s="2">
        <f t="shared" si="51"/>
        <v>114.34770931431579</v>
      </c>
      <c r="BB48" s="2">
        <f t="shared" si="51"/>
        <v>114.03647672460295</v>
      </c>
      <c r="BC48" s="2">
        <f t="shared" si="51"/>
        <v>115.5848149722752</v>
      </c>
      <c r="BD48" s="2">
        <f t="shared" si="51"/>
        <v>111.72650024474662</v>
      </c>
      <c r="BE48" s="2">
        <f t="shared" si="51"/>
        <v>113.61387427798066</v>
      </c>
      <c r="BF48" s="2">
        <f t="shared" si="51"/>
        <v>113.32472078589529</v>
      </c>
      <c r="BG48" s="2">
        <f t="shared" si="51"/>
        <v>112.90494314167589</v>
      </c>
      <c r="BH48" s="2">
        <f t="shared" si="51"/>
        <v>116.0366188117155</v>
      </c>
      <c r="BI48" s="2">
        <f t="shared" si="51"/>
        <v>118.56532824390679</v>
      </c>
      <c r="BJ48" s="2">
        <f t="shared" si="51"/>
        <v>118.09244885015772</v>
      </c>
      <c r="BK48" s="2">
        <f t="shared" si="51"/>
        <v>121.65776559853754</v>
      </c>
      <c r="BL48" s="2">
        <f t="shared" si="51"/>
        <v>119.46155844201891</v>
      </c>
      <c r="BM48" s="2">
        <f t="shared" si="51"/>
        <v>119.56369075028404</v>
      </c>
      <c r="BO48" s="2">
        <f t="shared" si="10"/>
        <v>113.932</v>
      </c>
      <c r="BP48" s="2">
        <f t="shared" si="11"/>
        <v>112.23699999999999</v>
      </c>
      <c r="BQ48" s="2">
        <f t="shared" si="12"/>
        <v>115.18600000000001</v>
      </c>
      <c r="BR48" s="2">
        <f t="shared" si="13"/>
        <v>112.78</v>
      </c>
      <c r="BS48" s="2">
        <f t="shared" si="14"/>
        <v>114.96599999999999</v>
      </c>
      <c r="BT48" s="2">
        <f t="shared" si="15"/>
        <v>110.051</v>
      </c>
      <c r="BU48" s="2">
        <f t="shared" si="16"/>
        <v>113.898</v>
      </c>
      <c r="BV48" s="2">
        <f t="shared" si="17"/>
        <v>111.661</v>
      </c>
      <c r="BW48" s="2">
        <f t="shared" si="18"/>
        <v>113.22</v>
      </c>
      <c r="BX48" s="2">
        <f t="shared" si="19"/>
        <v>113.18600000000001</v>
      </c>
      <c r="BY48" s="2">
        <f t="shared" si="20"/>
        <v>117.898</v>
      </c>
      <c r="BZ48" s="2">
        <f t="shared" si="21"/>
        <v>116.57599999999999</v>
      </c>
      <c r="CA48" s="2">
        <f t="shared" si="22"/>
        <v>119.712</v>
      </c>
      <c r="CB48" s="2">
        <f t="shared" si="23"/>
        <v>118.542</v>
      </c>
      <c r="CC48" s="2">
        <f t="shared" si="24"/>
        <v>120.661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115.28729108818014</v>
      </c>
      <c r="DL48" s="2">
        <f t="shared" si="61"/>
        <v>114.24571321321324</v>
      </c>
      <c r="DM48" s="2">
        <f t="shared" si="61"/>
        <v>114.56422278148595</v>
      </c>
      <c r="DN48" s="2">
        <f t="shared" si="61"/>
        <v>114.40837514071296</v>
      </c>
      <c r="DO48" s="2">
        <f t="shared" si="61"/>
        <v>115.86629871977239</v>
      </c>
      <c r="DP48" s="2">
        <f t="shared" si="61"/>
        <v>111.86687008060696</v>
      </c>
      <c r="DQ48" s="2">
        <f t="shared" si="61"/>
        <v>114.21335897435897</v>
      </c>
      <c r="DR48" s="2">
        <f t="shared" si="61"/>
        <v>113.8518017288544</v>
      </c>
      <c r="DS48" s="2">
        <f t="shared" si="61"/>
        <v>113.01637254901956</v>
      </c>
      <c r="DT48" s="2">
        <f t="shared" si="61"/>
        <v>116.17502659802656</v>
      </c>
      <c r="DU48" s="2">
        <f t="shared" si="61"/>
        <v>118.50678319327733</v>
      </c>
      <c r="DV48" s="2">
        <f t="shared" si="61"/>
        <v>117.87695765765764</v>
      </c>
      <c r="DW48" s="2">
        <f t="shared" si="61"/>
        <v>121.45164102564101</v>
      </c>
      <c r="DX48" s="2">
        <f t="shared" si="61"/>
        <v>119.3621981981982</v>
      </c>
      <c r="DY48" s="2">
        <f t="shared" si="61"/>
        <v>119.40863581757512</v>
      </c>
      <c r="EA48" s="2">
        <f t="shared" si="62"/>
        <v>114.17736679055085</v>
      </c>
      <c r="EB48" s="2">
        <f t="shared" si="62"/>
        <v>111.74870406663402</v>
      </c>
      <c r="EC48" s="2">
        <f t="shared" si="62"/>
        <v>112.77165428747684</v>
      </c>
      <c r="ED48" s="2">
        <f t="shared" si="62"/>
        <v>111.92205098663784</v>
      </c>
      <c r="EE48" s="2">
        <f t="shared" si="62"/>
        <v>113.75318887972885</v>
      </c>
      <c r="EF48" s="2">
        <f t="shared" si="62"/>
        <v>110.748884706111</v>
      </c>
      <c r="EG48" s="2">
        <f t="shared" si="62"/>
        <v>109.75751927067238</v>
      </c>
      <c r="EH48" s="2">
        <f t="shared" si="62"/>
        <v>109.82453716993321</v>
      </c>
      <c r="EI48" s="2">
        <f t="shared" si="62"/>
        <v>112.08707032229709</v>
      </c>
      <c r="EJ48" s="2">
        <f t="shared" si="62"/>
        <v>115.07984903794284</v>
      </c>
      <c r="EK48" s="2">
        <f t="shared" si="62"/>
        <v>118.97500025179123</v>
      </c>
      <c r="EL48" s="2">
        <f t="shared" si="62"/>
        <v>119.6955764525994</v>
      </c>
      <c r="EM48" s="2">
        <f t="shared" si="62"/>
        <v>123.02597777837764</v>
      </c>
      <c r="EN48" s="2">
        <f t="shared" si="62"/>
        <v>120.19885145398743</v>
      </c>
      <c r="EO48" s="2">
        <f t="shared" si="62"/>
        <v>120.81022100706311</v>
      </c>
      <c r="EQ48" s="2">
        <f t="shared" si="63"/>
        <v>115.41232884461014</v>
      </c>
      <c r="ER48" s="2">
        <f t="shared" si="63"/>
        <v>112.06115384521878</v>
      </c>
      <c r="ES48" s="2">
        <f t="shared" si="63"/>
        <v>112.18458921253442</v>
      </c>
      <c r="ET48" s="2">
        <f t="shared" si="63"/>
        <v>111.69646770011383</v>
      </c>
      <c r="EU48" s="2">
        <f t="shared" si="63"/>
        <v>111.61771743915645</v>
      </c>
      <c r="EV48" s="2">
        <f t="shared" si="63"/>
        <v>111.97982903908553</v>
      </c>
      <c r="EW48" s="2">
        <f t="shared" si="63"/>
        <v>111.9268796928084</v>
      </c>
      <c r="EX48" s="2">
        <f t="shared" si="63"/>
        <v>110.81234121160408</v>
      </c>
      <c r="EY48" s="2">
        <f t="shared" si="63"/>
        <v>112.38950579793831</v>
      </c>
      <c r="EZ48" s="2">
        <f t="shared" si="63"/>
        <v>115.23199116764293</v>
      </c>
      <c r="FA48" s="2">
        <f t="shared" si="63"/>
        <v>117.83087474781352</v>
      </c>
      <c r="FB48" s="2">
        <f t="shared" si="63"/>
        <v>119.96410642583271</v>
      </c>
      <c r="FC48" s="2">
        <f t="shared" si="63"/>
        <v>122.53176320862305</v>
      </c>
      <c r="FD48" s="2">
        <f t="shared" si="63"/>
        <v>121.78711549901551</v>
      </c>
      <c r="FE48" s="2">
        <f t="shared" si="63"/>
        <v>124.11556948099195</v>
      </c>
      <c r="FG48" s="2">
        <f t="shared" si="64"/>
        <v>0.13751487931087727</v>
      </c>
      <c r="FH48" s="2">
        <f t="shared" si="64"/>
        <v>0.12341958674283228</v>
      </c>
      <c r="FI48" s="2">
        <f t="shared" si="64"/>
        <v>0.12077546982502531</v>
      </c>
      <c r="FJ48" s="2">
        <f t="shared" si="64"/>
        <v>0.14957542994960135</v>
      </c>
      <c r="FK48" s="2">
        <f t="shared" si="64"/>
        <v>0.13318601457194762</v>
      </c>
      <c r="FL48" s="2">
        <f t="shared" si="64"/>
        <v>0.12557923774982119</v>
      </c>
      <c r="FM48" s="2">
        <f t="shared" si="64"/>
        <v>0.13454967667071391</v>
      </c>
      <c r="FN48" s="2">
        <f t="shared" si="64"/>
        <v>0.1308837127809499</v>
      </c>
      <c r="FO48" s="2">
        <f t="shared" si="64"/>
        <v>0.11991467366357965</v>
      </c>
      <c r="FP48" s="2">
        <f t="shared" si="64"/>
        <v>0.12638281548596916</v>
      </c>
      <c r="FQ48" s="2">
        <f t="shared" si="64"/>
        <v>0.12509763224892198</v>
      </c>
      <c r="FR48" s="2">
        <f t="shared" si="64"/>
        <v>0.11848855726960084</v>
      </c>
      <c r="FS48" s="2">
        <f t="shared" si="64"/>
        <v>0.13093384013418333</v>
      </c>
      <c r="FT48" s="2">
        <f t="shared" si="64"/>
        <v>0.11873237048249094</v>
      </c>
      <c r="FU48" s="2">
        <f t="shared" si="64"/>
        <v>0.11059744255328571</v>
      </c>
      <c r="FW48" s="2">
        <f t="shared" si="53"/>
        <v>1.9369216912229305E-5</v>
      </c>
      <c r="FX48" s="2">
        <f t="shared" si="53"/>
        <v>2.5372102348038035E-5</v>
      </c>
      <c r="FY48" s="2">
        <f t="shared" si="53"/>
        <v>2.5832081183289335E-5</v>
      </c>
      <c r="FZ48" s="2">
        <f t="shared" si="53"/>
        <v>2.3990120131753482E-5</v>
      </c>
      <c r="GA48" s="2">
        <f t="shared" si="53"/>
        <v>2.2041760019928673E-5</v>
      </c>
      <c r="GB48" s="2">
        <f t="shared" si="53"/>
        <v>2.1053173260059809E-5</v>
      </c>
      <c r="GC48" s="2">
        <f t="shared" si="53"/>
        <v>2.1709186162411443E-5</v>
      </c>
      <c r="GD48" s="2">
        <f t="shared" si="53"/>
        <v>2.2671362632692433E-5</v>
      </c>
      <c r="GE48" s="2">
        <f t="shared" si="53"/>
        <v>2.5016604195329035E-5</v>
      </c>
      <c r="GF48" s="2">
        <f t="shared" si="53"/>
        <v>2.5221083625913141E-5</v>
      </c>
      <c r="GG48" s="2">
        <f t="shared" si="53"/>
        <v>2.4293461755468235E-5</v>
      </c>
      <c r="GH48" s="2">
        <f t="shared" si="53"/>
        <v>2.113456455083479E-5</v>
      </c>
      <c r="GI48" s="2">
        <f t="shared" si="53"/>
        <v>1.8987306819345429E-5</v>
      </c>
      <c r="GJ48" s="2">
        <f t="shared" si="53"/>
        <v>1.4115719008427376E-5</v>
      </c>
      <c r="GK48" s="2">
        <f t="shared" si="53"/>
        <v>1.3068283522332571E-5</v>
      </c>
      <c r="GM48" s="86">
        <f t="shared" si="54"/>
        <v>2.2372868248753905E-7</v>
      </c>
      <c r="GN48" s="86">
        <f t="shared" si="54"/>
        <v>1.6846290734327492E-8</v>
      </c>
      <c r="GO48" s="86">
        <f t="shared" si="54"/>
        <v>1.8489449910654391E-8</v>
      </c>
      <c r="GP48" s="86">
        <f t="shared" si="54"/>
        <v>7.2535970762950528E-7</v>
      </c>
      <c r="GQ48" s="86">
        <f t="shared" si="54"/>
        <v>6.0398657771192261E-8</v>
      </c>
      <c r="GR48" s="86">
        <f t="shared" si="54"/>
        <v>2.9092035084329797E-8</v>
      </c>
      <c r="GS48" s="86">
        <f t="shared" si="54"/>
        <v>1.4070305706014811E-7</v>
      </c>
      <c r="GT48" s="86">
        <f t="shared" si="54"/>
        <v>5.2197690390706933E-8</v>
      </c>
      <c r="GU48" s="86">
        <f t="shared" si="54"/>
        <v>4.3399006014576586E-9</v>
      </c>
      <c r="GV48" s="86">
        <f t="shared" si="54"/>
        <v>1.8197003033933624E-8</v>
      </c>
      <c r="GW48" s="86">
        <f t="shared" si="54"/>
        <v>1.0918563823562101E-8</v>
      </c>
      <c r="GX48" s="86">
        <f t="shared" si="54"/>
        <v>8.5049163590565885E-9</v>
      </c>
      <c r="GY48" s="86">
        <f t="shared" si="54"/>
        <v>9.6616354883237991E-8</v>
      </c>
      <c r="GZ48" s="86">
        <f t="shared" si="54"/>
        <v>7.0993499120866807E-9</v>
      </c>
      <c r="HA48" s="86">
        <f t="shared" si="54"/>
        <v>2.9746880189610201E-11</v>
      </c>
      <c r="HC48" s="86">
        <f t="shared" si="58"/>
        <v>1.1721998955297752E-18</v>
      </c>
      <c r="HD48" s="86">
        <f t="shared" si="58"/>
        <v>1.8950660361063867E-19</v>
      </c>
      <c r="HE48" s="86">
        <f t="shared" si="58"/>
        <v>1.5810590527380703E-21</v>
      </c>
      <c r="HF48" s="86">
        <f t="shared" si="58"/>
        <v>1.0030881807531825E-21</v>
      </c>
      <c r="HG48" s="86">
        <f t="shared" si="58"/>
        <v>9.967935713993927E-21</v>
      </c>
      <c r="HH48" s="86">
        <f t="shared" si="58"/>
        <v>4.9336123136888899E-24</v>
      </c>
      <c r="HI48" s="86">
        <f t="shared" si="58"/>
        <v>1.1209663407819995E-21</v>
      </c>
      <c r="HJ48" s="86">
        <f t="shared" si="58"/>
        <v>3.7132046355394213E-21</v>
      </c>
      <c r="HK48" s="86">
        <f t="shared" si="58"/>
        <v>5.7245322535468362E-25</v>
      </c>
      <c r="HL48" s="86">
        <f t="shared" si="58"/>
        <v>1.1846471439042411E-24</v>
      </c>
      <c r="HM48" s="86">
        <f t="shared" si="58"/>
        <v>1.09139635742337E-23</v>
      </c>
      <c r="HN48" s="86">
        <f t="shared" si="58"/>
        <v>3.4855126790493951E-24</v>
      </c>
      <c r="HO48" s="86">
        <f t="shared" si="58"/>
        <v>4.9690156909349443E-22</v>
      </c>
      <c r="HP48" s="86">
        <f t="shared" si="58"/>
        <v>1.1292801233816921E-22</v>
      </c>
      <c r="HQ48" s="86">
        <f t="shared" si="58"/>
        <v>2.6389992399179455E-29</v>
      </c>
      <c r="HS48" s="86">
        <f t="shared" si="55"/>
        <v>1.7124904530650311E-98</v>
      </c>
      <c r="HT48" s="86">
        <f t="shared" si="55"/>
        <v>1.2325245351751176E-100</v>
      </c>
      <c r="HU48" s="86">
        <f t="shared" si="55"/>
        <v>3.2475331169631476E-111</v>
      </c>
      <c r="HV48" s="86">
        <f t="shared" si="55"/>
        <v>1.9725406494002235E-115</v>
      </c>
      <c r="HW48" s="86">
        <f t="shared" si="55"/>
        <v>5.0324263698790617E-111</v>
      </c>
      <c r="HX48" s="86">
        <f t="shared" si="55"/>
        <v>2.4378060236889349E-129</v>
      </c>
      <c r="HY48" s="86">
        <f t="shared" si="55"/>
        <v>6.2538063969223579E-116</v>
      </c>
      <c r="HZ48" s="86">
        <f t="shared" si="55"/>
        <v>1.0391991663890946E-113</v>
      </c>
      <c r="IA48" s="86">
        <f t="shared" si="55"/>
        <v>2.8205660971079238E-136</v>
      </c>
      <c r="IB48" s="86">
        <f t="shared" si="55"/>
        <v>8.1093135785859178E-134</v>
      </c>
      <c r="IC48" s="86">
        <f t="shared" si="55"/>
        <v>7.6335137082849311E-128</v>
      </c>
      <c r="ID48" s="86">
        <f t="shared" si="55"/>
        <v>1.8287190981669239E-131</v>
      </c>
      <c r="IE48" s="86">
        <f t="shared" si="55"/>
        <v>2.9439130470444431E-117</v>
      </c>
      <c r="IF48" s="86">
        <f t="shared" si="55"/>
        <v>1.2629074278445813E-76</v>
      </c>
      <c r="IG48" s="86">
        <f t="shared" si="55"/>
        <v>5.0176953777479903E-59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5.2187953370421872E-279</v>
      </c>
      <c r="IW48" s="86">
        <f t="shared" si="56"/>
        <v>5.9177182290187178E-163</v>
      </c>
      <c r="IY48" s="86">
        <f t="shared" si="57"/>
        <v>2.2372868248871124E-7</v>
      </c>
      <c r="IZ48" s="86">
        <f t="shared" si="57"/>
        <v>1.6846290734516999E-8</v>
      </c>
      <c r="JA48" s="86">
        <f t="shared" si="57"/>
        <v>1.8489449910655973E-8</v>
      </c>
      <c r="JB48" s="86">
        <f t="shared" si="57"/>
        <v>7.2535970762950623E-7</v>
      </c>
      <c r="JC48" s="86">
        <f t="shared" si="57"/>
        <v>6.0398657771202227E-8</v>
      </c>
      <c r="JD48" s="86">
        <f t="shared" si="57"/>
        <v>2.9092035084329801E-8</v>
      </c>
      <c r="JE48" s="86">
        <f t="shared" si="57"/>
        <v>1.4070305706014922E-7</v>
      </c>
      <c r="JF48" s="86">
        <f t="shared" si="57"/>
        <v>5.2197690390710645E-8</v>
      </c>
      <c r="JG48" s="86">
        <f t="shared" si="57"/>
        <v>4.3399006014576594E-9</v>
      </c>
      <c r="JH48" s="86">
        <f t="shared" si="57"/>
        <v>1.8197003033933624E-8</v>
      </c>
      <c r="JI48" s="86">
        <f t="shared" si="57"/>
        <v>1.0918563823562112E-8</v>
      </c>
      <c r="JJ48" s="86">
        <f t="shared" si="57"/>
        <v>8.5049163590565918E-9</v>
      </c>
      <c r="JK48" s="86">
        <f t="shared" si="57"/>
        <v>9.6616354883238494E-8</v>
      </c>
      <c r="JL48" s="86">
        <f t="shared" si="57"/>
        <v>7.099349912086794E-9</v>
      </c>
      <c r="JM48" s="86">
        <f t="shared" si="57"/>
        <v>2.9746880189610201E-11</v>
      </c>
    </row>
    <row r="49" spans="2:273" x14ac:dyDescent="0.25">
      <c r="B49" s="2">
        <v>22</v>
      </c>
      <c r="C49" s="37">
        <v>113.373</v>
      </c>
      <c r="D49" s="37">
        <v>114.271</v>
      </c>
      <c r="E49" s="37">
        <v>113.61</v>
      </c>
      <c r="F49" s="37">
        <v>112.22</v>
      </c>
      <c r="G49" s="37">
        <v>116.288</v>
      </c>
      <c r="H49" s="37">
        <v>109.23699999999999</v>
      </c>
      <c r="I49" s="37">
        <v>112.23699999999999</v>
      </c>
      <c r="J49" s="37">
        <v>111.52500000000001</v>
      </c>
      <c r="K49" s="37">
        <v>112.288</v>
      </c>
      <c r="L49" s="37">
        <v>116.119</v>
      </c>
      <c r="M49" s="37">
        <v>117.76300000000001</v>
      </c>
      <c r="N49" s="37">
        <v>116.18600000000001</v>
      </c>
      <c r="O49" s="37">
        <v>120.119</v>
      </c>
      <c r="P49" s="37">
        <v>118.96599999999999</v>
      </c>
      <c r="Q49" s="37">
        <v>120.559</v>
      </c>
      <c r="S49" s="4">
        <f t="shared" si="59"/>
        <v>115.43410105165428</v>
      </c>
      <c r="T49" s="4">
        <f t="shared" si="59"/>
        <v>114.0717186317025</v>
      </c>
      <c r="U49" s="4">
        <f t="shared" si="59"/>
        <v>114.50836952492553</v>
      </c>
      <c r="V49" s="4">
        <f t="shared" si="59"/>
        <v>114.12431139524418</v>
      </c>
      <c r="W49" s="4">
        <f t="shared" si="59"/>
        <v>115.8178424028182</v>
      </c>
      <c r="X49" s="4">
        <f t="shared" si="59"/>
        <v>111.94108428277738</v>
      </c>
      <c r="Y49" s="4">
        <f t="shared" si="59"/>
        <v>113.73962816284752</v>
      </c>
      <c r="Z49" s="4">
        <f t="shared" si="59"/>
        <v>113.47607278622033</v>
      </c>
      <c r="AA49" s="4">
        <f t="shared" si="59"/>
        <v>113.0807127312878</v>
      </c>
      <c r="AB49" s="4">
        <f t="shared" si="59"/>
        <v>116.19544790249749</v>
      </c>
      <c r="AC49" s="4">
        <f t="shared" si="59"/>
        <v>118.80564390078979</v>
      </c>
      <c r="AD49" s="4">
        <f t="shared" si="59"/>
        <v>118.33469226205834</v>
      </c>
      <c r="AE49" s="4">
        <f t="shared" si="59"/>
        <v>121.83653579505119</v>
      </c>
      <c r="AF49" s="4">
        <f t="shared" si="59"/>
        <v>119.71821318971254</v>
      </c>
      <c r="AG49" s="4">
        <f t="shared" si="59"/>
        <v>119.84786877359147</v>
      </c>
      <c r="AI49" s="4">
        <f t="shared" si="60"/>
        <v>-2.0611010516542763</v>
      </c>
      <c r="AJ49" s="4">
        <f t="shared" si="60"/>
        <v>0.19928136829750542</v>
      </c>
      <c r="AK49" s="4">
        <f t="shared" si="60"/>
        <v>-0.89836952492552768</v>
      </c>
      <c r="AL49" s="4">
        <f t="shared" si="60"/>
        <v>-1.9043113952441786</v>
      </c>
      <c r="AM49" s="4">
        <f t="shared" si="60"/>
        <v>0.47015759718179595</v>
      </c>
      <c r="AN49" s="4">
        <f t="shared" si="60"/>
        <v>-2.7040842827773872</v>
      </c>
      <c r="AO49" s="4">
        <f t="shared" si="60"/>
        <v>-1.5026281628475289</v>
      </c>
      <c r="AP49" s="4">
        <f t="shared" si="60"/>
        <v>-1.9510727862203225</v>
      </c>
      <c r="AQ49" s="4">
        <f t="shared" si="60"/>
        <v>-0.79271273128780706</v>
      </c>
      <c r="AR49" s="4">
        <f t="shared" si="60"/>
        <v>-7.6447902497491782E-2</v>
      </c>
      <c r="AS49" s="4">
        <f t="shared" si="60"/>
        <v>-1.0426439007897841</v>
      </c>
      <c r="AT49" s="4">
        <f t="shared" si="60"/>
        <v>-2.1486922620583329</v>
      </c>
      <c r="AU49" s="4">
        <f t="shared" si="60"/>
        <v>-1.7175357950511909</v>
      </c>
      <c r="AV49" s="4">
        <f t="shared" si="60"/>
        <v>-0.75221318971254902</v>
      </c>
      <c r="AW49" s="4">
        <f t="shared" si="60"/>
        <v>0.71113122640852566</v>
      </c>
      <c r="AY49" s="2">
        <f t="shared" si="51"/>
        <v>115.43364364021748</v>
      </c>
      <c r="AZ49" s="2">
        <f t="shared" si="51"/>
        <v>114.07167657124461</v>
      </c>
      <c r="BA49" s="2">
        <f t="shared" si="51"/>
        <v>114.50832452989029</v>
      </c>
      <c r="BB49" s="2">
        <f t="shared" si="51"/>
        <v>114.12306320643631</v>
      </c>
      <c r="BC49" s="2">
        <f t="shared" si="51"/>
        <v>115.8177081033146</v>
      </c>
      <c r="BD49" s="2">
        <f t="shared" si="51"/>
        <v>111.94101701010803</v>
      </c>
      <c r="BE49" s="2">
        <f t="shared" si="51"/>
        <v>113.73933648585164</v>
      </c>
      <c r="BF49" s="2">
        <f t="shared" si="51"/>
        <v>113.47595707206281</v>
      </c>
      <c r="BG49" s="2">
        <f t="shared" si="51"/>
        <v>113.08070096483252</v>
      </c>
      <c r="BH49" s="2">
        <f t="shared" si="51"/>
        <v>116.1954038096041</v>
      </c>
      <c r="BI49" s="2">
        <f t="shared" si="51"/>
        <v>118.80561544903446</v>
      </c>
      <c r="BJ49" s="2">
        <f t="shared" si="51"/>
        <v>118.33467174049876</v>
      </c>
      <c r="BK49" s="2">
        <f t="shared" si="51"/>
        <v>121.83632731153911</v>
      </c>
      <c r="BL49" s="2">
        <f t="shared" si="51"/>
        <v>119.71819558751847</v>
      </c>
      <c r="BM49" s="2">
        <f t="shared" si="51"/>
        <v>119.84786867715255</v>
      </c>
      <c r="BO49" s="2">
        <f t="shared" si="10"/>
        <v>113.373</v>
      </c>
      <c r="BP49" s="2">
        <f t="shared" si="11"/>
        <v>114.271</v>
      </c>
      <c r="BQ49" s="2">
        <f t="shared" si="12"/>
        <v>113.61</v>
      </c>
      <c r="BR49" s="2">
        <f t="shared" si="13"/>
        <v>112.22</v>
      </c>
      <c r="BS49" s="2">
        <f t="shared" si="14"/>
        <v>116.288</v>
      </c>
      <c r="BT49" s="2">
        <f t="shared" si="15"/>
        <v>109.23699999999999</v>
      </c>
      <c r="BU49" s="2">
        <f t="shared" si="16"/>
        <v>112.23699999999999</v>
      </c>
      <c r="BV49" s="2">
        <f t="shared" si="17"/>
        <v>111.52500000000001</v>
      </c>
      <c r="BW49" s="2">
        <f t="shared" si="18"/>
        <v>112.288</v>
      </c>
      <c r="BX49" s="2">
        <f t="shared" si="19"/>
        <v>116.119</v>
      </c>
      <c r="BY49" s="2">
        <f t="shared" si="20"/>
        <v>117.76300000000001</v>
      </c>
      <c r="BZ49" s="2">
        <f t="shared" si="21"/>
        <v>116.18600000000001</v>
      </c>
      <c r="CA49" s="2">
        <f t="shared" si="22"/>
        <v>120.119</v>
      </c>
      <c r="CB49" s="2">
        <f t="shared" si="23"/>
        <v>118.96599999999999</v>
      </c>
      <c r="CC49" s="2">
        <f t="shared" si="24"/>
        <v>120.559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115.66852326454037</v>
      </c>
      <c r="DL49" s="2">
        <f t="shared" si="61"/>
        <v>114.44061681681684</v>
      </c>
      <c r="DM49" s="2">
        <f t="shared" si="61"/>
        <v>114.78331261625999</v>
      </c>
      <c r="DN49" s="2">
        <f t="shared" si="61"/>
        <v>114.56057523452159</v>
      </c>
      <c r="DO49" s="2">
        <f t="shared" si="61"/>
        <v>116.18183783783782</v>
      </c>
      <c r="DP49" s="2">
        <f t="shared" si="61"/>
        <v>112.13639449976296</v>
      </c>
      <c r="DQ49" s="2">
        <f t="shared" si="61"/>
        <v>114.42197091767881</v>
      </c>
      <c r="DR49" s="2">
        <f t="shared" si="61"/>
        <v>114.0831970675129</v>
      </c>
      <c r="DS49" s="2">
        <f t="shared" si="61"/>
        <v>113.23854369747895</v>
      </c>
      <c r="DT49" s="2">
        <f t="shared" si="61"/>
        <v>116.38467151437148</v>
      </c>
      <c r="DU49" s="2">
        <f t="shared" si="61"/>
        <v>118.79515070028012</v>
      </c>
      <c r="DV49" s="2">
        <f t="shared" si="61"/>
        <v>118.14777927927926</v>
      </c>
      <c r="DW49" s="2">
        <f t="shared" si="61"/>
        <v>121.65788009446692</v>
      </c>
      <c r="DX49" s="2">
        <f t="shared" si="61"/>
        <v>119.65809395109395</v>
      </c>
      <c r="DY49" s="2">
        <f t="shared" si="61"/>
        <v>119.72273770856509</v>
      </c>
      <c r="EA49" s="2">
        <f t="shared" si="62"/>
        <v>114.0899399501069</v>
      </c>
      <c r="EB49" s="2">
        <f t="shared" si="62"/>
        <v>111.68180058794709</v>
      </c>
      <c r="EC49" s="2">
        <f t="shared" si="62"/>
        <v>112.6827267119062</v>
      </c>
      <c r="ED49" s="2">
        <f t="shared" si="62"/>
        <v>111.8544597003644</v>
      </c>
      <c r="EE49" s="2">
        <f t="shared" si="62"/>
        <v>113.65671974901529</v>
      </c>
      <c r="EF49" s="2">
        <f t="shared" si="62"/>
        <v>110.70008118721782</v>
      </c>
      <c r="EG49" s="2">
        <f t="shared" si="62"/>
        <v>109.7344922323763</v>
      </c>
      <c r="EH49" s="2">
        <f t="shared" si="62"/>
        <v>109.79828630195992</v>
      </c>
      <c r="EI49" s="2">
        <f t="shared" si="62"/>
        <v>112.02411961645316</v>
      </c>
      <c r="EJ49" s="2">
        <f t="shared" si="62"/>
        <v>115.00218333033629</v>
      </c>
      <c r="EK49" s="2">
        <f t="shared" si="62"/>
        <v>118.8725856046082</v>
      </c>
      <c r="EL49" s="2">
        <f t="shared" si="62"/>
        <v>119.60269418960246</v>
      </c>
      <c r="EM49" s="2">
        <f t="shared" si="62"/>
        <v>122.91661525172087</v>
      </c>
      <c r="EN49" s="2">
        <f t="shared" si="62"/>
        <v>120.12484821134407</v>
      </c>
      <c r="EO49" s="2">
        <f t="shared" si="62"/>
        <v>120.76521632002083</v>
      </c>
      <c r="EQ49" s="2">
        <f t="shared" si="63"/>
        <v>115.30921821178029</v>
      </c>
      <c r="ER49" s="2">
        <f t="shared" si="63"/>
        <v>111.99018707340348</v>
      </c>
      <c r="ES49" s="2">
        <f t="shared" si="63"/>
        <v>112.10316442450362</v>
      </c>
      <c r="ET49" s="2">
        <f t="shared" si="63"/>
        <v>111.63172690867448</v>
      </c>
      <c r="EU49" s="2">
        <f t="shared" si="63"/>
        <v>111.5487846732821</v>
      </c>
      <c r="EV49" s="2">
        <f t="shared" si="63"/>
        <v>111.91544540941119</v>
      </c>
      <c r="EW49" s="2">
        <f t="shared" si="63"/>
        <v>111.87585664487395</v>
      </c>
      <c r="EX49" s="2">
        <f t="shared" si="63"/>
        <v>110.77333905716722</v>
      </c>
      <c r="EY49" s="2">
        <f t="shared" si="63"/>
        <v>112.32268092407305</v>
      </c>
      <c r="EZ49" s="2">
        <f t="shared" si="63"/>
        <v>115.15235834871017</v>
      </c>
      <c r="FA49" s="2">
        <f t="shared" si="63"/>
        <v>117.74307088452474</v>
      </c>
      <c r="FB49" s="2">
        <f t="shared" si="63"/>
        <v>119.86785504384021</v>
      </c>
      <c r="FC49" s="2">
        <f t="shared" si="63"/>
        <v>122.42853908692935</v>
      </c>
      <c r="FD49" s="2">
        <f t="shared" si="63"/>
        <v>121.69345629215972</v>
      </c>
      <c r="FE49" s="2">
        <f t="shared" si="63"/>
        <v>124.02300089528335</v>
      </c>
      <c r="FG49" s="2">
        <f t="shared" si="64"/>
        <v>0.14880780574948088</v>
      </c>
      <c r="FH49" s="2">
        <f t="shared" si="64"/>
        <v>0.13373446951236401</v>
      </c>
      <c r="FI49" s="2">
        <f t="shared" si="64"/>
        <v>0.13090236878034961</v>
      </c>
      <c r="FJ49" s="2">
        <f t="shared" si="64"/>
        <v>0.16167313023771931</v>
      </c>
      <c r="FK49" s="2">
        <f t="shared" si="64"/>
        <v>0.14418287644301642</v>
      </c>
      <c r="FL49" s="2">
        <f t="shared" si="64"/>
        <v>0.13604660193480556</v>
      </c>
      <c r="FM49" s="2">
        <f t="shared" si="64"/>
        <v>0.1456402151008023</v>
      </c>
      <c r="FN49" s="2">
        <f t="shared" si="64"/>
        <v>0.14172155900627312</v>
      </c>
      <c r="FO49" s="2">
        <f t="shared" si="64"/>
        <v>0.12998006600633047</v>
      </c>
      <c r="FP49" s="2">
        <f t="shared" si="64"/>
        <v>0.13690667301046355</v>
      </c>
      <c r="FQ49" s="2">
        <f t="shared" si="64"/>
        <v>0.13553107532238298</v>
      </c>
      <c r="FR49" s="2">
        <f t="shared" si="64"/>
        <v>0.12845171575141084</v>
      </c>
      <c r="FS49" s="2">
        <f t="shared" si="64"/>
        <v>0.1417751600603108</v>
      </c>
      <c r="FT49" s="2">
        <f t="shared" si="64"/>
        <v>0.12871303664434994</v>
      </c>
      <c r="FU49" s="2">
        <f t="shared" si="64"/>
        <v>0.11998738985153808</v>
      </c>
      <c r="FW49" s="2">
        <f t="shared" si="53"/>
        <v>2.1237884333241865E-5</v>
      </c>
      <c r="FX49" s="2">
        <f t="shared" si="53"/>
        <v>2.7819888915892089E-5</v>
      </c>
      <c r="FY49" s="2">
        <f t="shared" si="53"/>
        <v>2.8324243187875289E-5</v>
      </c>
      <c r="FZ49" s="2">
        <f t="shared" si="53"/>
        <v>2.6304582764747982E-5</v>
      </c>
      <c r="GA49" s="2">
        <f t="shared" si="53"/>
        <v>2.4168257871481834E-5</v>
      </c>
      <c r="GB49" s="2">
        <f t="shared" si="53"/>
        <v>2.3084298551095356E-5</v>
      </c>
      <c r="GC49" s="2">
        <f t="shared" si="53"/>
        <v>2.3803599427336349E-5</v>
      </c>
      <c r="GD49" s="2">
        <f t="shared" si="53"/>
        <v>2.4858600430580535E-5</v>
      </c>
      <c r="GE49" s="2">
        <f t="shared" si="53"/>
        <v>2.7430094837629215E-5</v>
      </c>
      <c r="GF49" s="2">
        <f t="shared" si="53"/>
        <v>2.7654300988131469E-5</v>
      </c>
      <c r="GG49" s="2">
        <f t="shared" si="53"/>
        <v>2.6637188691749596E-5</v>
      </c>
      <c r="GH49" s="2">
        <f t="shared" si="53"/>
        <v>2.3173541963547404E-5</v>
      </c>
      <c r="GI49" s="2">
        <f t="shared" si="53"/>
        <v>2.081912979313882E-5</v>
      </c>
      <c r="GJ49" s="2">
        <f t="shared" si="53"/>
        <v>1.5477557037372501E-5</v>
      </c>
      <c r="GK49" s="2">
        <f t="shared" si="53"/>
        <v>1.4329069877100271E-5</v>
      </c>
      <c r="GM49" s="86">
        <f t="shared" si="54"/>
        <v>4.5566629920546936E-7</v>
      </c>
      <c r="GN49" s="86">
        <f t="shared" si="54"/>
        <v>3.9288976764368607E-8</v>
      </c>
      <c r="GO49" s="86">
        <f t="shared" si="54"/>
        <v>4.2399604546921956E-8</v>
      </c>
      <c r="GP49" s="86">
        <f t="shared" si="54"/>
        <v>1.404449380112987E-6</v>
      </c>
      <c r="GQ49" s="86">
        <f t="shared" si="54"/>
        <v>1.3337193471782854E-7</v>
      </c>
      <c r="GR49" s="86">
        <f t="shared" si="54"/>
        <v>6.5824459632708087E-8</v>
      </c>
      <c r="GS49" s="86">
        <f t="shared" si="54"/>
        <v>2.935511676110631E-7</v>
      </c>
      <c r="GT49" s="86">
        <f t="shared" si="54"/>
        <v>1.1551960294253519E-7</v>
      </c>
      <c r="GU49" s="86">
        <f t="shared" si="54"/>
        <v>1.0974556901618887E-8</v>
      </c>
      <c r="GV49" s="86">
        <f t="shared" si="54"/>
        <v>4.2703543870979521E-8</v>
      </c>
      <c r="GW49" s="86">
        <f t="shared" si="54"/>
        <v>2.6437783578073744E-8</v>
      </c>
      <c r="GX49" s="86">
        <f t="shared" si="54"/>
        <v>2.0396891164461335E-8</v>
      </c>
      <c r="GY49" s="86">
        <f t="shared" si="54"/>
        <v>2.0459007040551109E-7</v>
      </c>
      <c r="GZ49" s="86">
        <f t="shared" si="54"/>
        <v>1.7258379120994696E-8</v>
      </c>
      <c r="HA49" s="86">
        <f t="shared" si="54"/>
        <v>1.0159328193685739E-10</v>
      </c>
      <c r="HC49" s="86">
        <f t="shared" si="58"/>
        <v>4.4039223311610194E-18</v>
      </c>
      <c r="HD49" s="86">
        <f t="shared" si="58"/>
        <v>7.6386504633301879E-19</v>
      </c>
      <c r="HE49" s="86">
        <f t="shared" si="58"/>
        <v>7.4349715596822265E-21</v>
      </c>
      <c r="HF49" s="86">
        <f t="shared" si="58"/>
        <v>4.9138136747939631E-21</v>
      </c>
      <c r="HG49" s="86">
        <f t="shared" si="58"/>
        <v>4.4984920738208393E-20</v>
      </c>
      <c r="HH49" s="86">
        <f t="shared" si="58"/>
        <v>2.8470602056972589E-23</v>
      </c>
      <c r="HI49" s="86">
        <f t="shared" si="58"/>
        <v>5.3709686784675525E-21</v>
      </c>
      <c r="HJ49" s="86">
        <f t="shared" si="58"/>
        <v>1.7367343927476746E-20</v>
      </c>
      <c r="HK49" s="86">
        <f t="shared" si="58"/>
        <v>3.6678173537252146E-24</v>
      </c>
      <c r="HL49" s="86">
        <f t="shared" si="58"/>
        <v>7.3966315111675844E-24</v>
      </c>
      <c r="HM49" s="86">
        <f t="shared" si="58"/>
        <v>6.2810464266609018E-23</v>
      </c>
      <c r="HN49" s="86">
        <f t="shared" si="58"/>
        <v>2.0416780327304156E-23</v>
      </c>
      <c r="HO49" s="86">
        <f t="shared" si="58"/>
        <v>2.4030147746884778E-21</v>
      </c>
      <c r="HP49" s="86">
        <f t="shared" si="58"/>
        <v>5.6969196353151401E-22</v>
      </c>
      <c r="HQ49" s="86">
        <f t="shared" si="58"/>
        <v>2.3805246081909643E-28</v>
      </c>
      <c r="HS49" s="86">
        <f t="shared" si="55"/>
        <v>2.0838320936536193E-96</v>
      </c>
      <c r="HT49" s="86">
        <f t="shared" si="55"/>
        <v>1.829760248284333E-98</v>
      </c>
      <c r="HU49" s="86">
        <f t="shared" si="55"/>
        <v>8.2361368301520567E-109</v>
      </c>
      <c r="HV49" s="86">
        <f t="shared" si="55"/>
        <v>6.2783416395992088E-113</v>
      </c>
      <c r="HW49" s="86">
        <f t="shared" si="55"/>
        <v>1.2236803822560525E-108</v>
      </c>
      <c r="HX49" s="86">
        <f t="shared" si="55"/>
        <v>1.4453821184143274E-126</v>
      </c>
      <c r="HY49" s="86">
        <f t="shared" si="55"/>
        <v>1.87215073392749E-113</v>
      </c>
      <c r="HZ49" s="86">
        <f t="shared" si="55"/>
        <v>2.8994771942703324E-111</v>
      </c>
      <c r="IA49" s="86">
        <f t="shared" si="55"/>
        <v>2.5577131838592568E-133</v>
      </c>
      <c r="IB49" s="86">
        <f t="shared" si="55"/>
        <v>6.5759861774706975E-131</v>
      </c>
      <c r="IC49" s="86">
        <f t="shared" si="55"/>
        <v>4.5321317755728651E-125</v>
      </c>
      <c r="ID49" s="86">
        <f t="shared" si="55"/>
        <v>1.1823586917670196E-128</v>
      </c>
      <c r="IE49" s="86">
        <f t="shared" si="55"/>
        <v>8.9691822979799048E-115</v>
      </c>
      <c r="IF49" s="86">
        <f t="shared" si="55"/>
        <v>4.6312642533994454E-75</v>
      </c>
      <c r="IG49" s="86">
        <f t="shared" si="55"/>
        <v>7.8554238272217055E-58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1.8410529624965658E-274</v>
      </c>
      <c r="IW49" s="86">
        <f t="shared" si="56"/>
        <v>2.4959574821493718E-160</v>
      </c>
      <c r="IY49" s="86">
        <f t="shared" si="57"/>
        <v>4.556662992098733E-7</v>
      </c>
      <c r="IZ49" s="86">
        <f t="shared" si="57"/>
        <v>3.9288976765132472E-8</v>
      </c>
      <c r="JA49" s="86">
        <f t="shared" si="57"/>
        <v>4.2399604546929394E-8</v>
      </c>
      <c r="JB49" s="86">
        <f t="shared" si="57"/>
        <v>1.4044493801129919E-6</v>
      </c>
      <c r="JC49" s="86">
        <f t="shared" si="57"/>
        <v>1.3337193471787351E-7</v>
      </c>
      <c r="JD49" s="86">
        <f t="shared" si="57"/>
        <v>6.5824459632708113E-8</v>
      </c>
      <c r="JE49" s="86">
        <f t="shared" si="57"/>
        <v>2.9355116761106844E-7</v>
      </c>
      <c r="JF49" s="86">
        <f t="shared" si="57"/>
        <v>1.1551960294255255E-7</v>
      </c>
      <c r="JG49" s="86">
        <f t="shared" si="57"/>
        <v>1.097455690161889E-8</v>
      </c>
      <c r="JH49" s="86">
        <f t="shared" si="57"/>
        <v>4.2703543870979528E-8</v>
      </c>
      <c r="JI49" s="86">
        <f t="shared" si="57"/>
        <v>2.6437783578073806E-8</v>
      </c>
      <c r="JJ49" s="86">
        <f t="shared" si="57"/>
        <v>2.0396891164461355E-8</v>
      </c>
      <c r="JK49" s="86">
        <f t="shared" si="57"/>
        <v>2.045900704055135E-7</v>
      </c>
      <c r="JL49" s="86">
        <f t="shared" si="57"/>
        <v>1.7258379120995265E-8</v>
      </c>
      <c r="JM49" s="86">
        <f t="shared" si="57"/>
        <v>1.0159328193685739E-10</v>
      </c>
    </row>
    <row r="50" spans="2:273" x14ac:dyDescent="0.25">
      <c r="B50" s="2">
        <v>23</v>
      </c>
      <c r="C50" s="37">
        <v>115.23699999999999</v>
      </c>
      <c r="D50" s="37">
        <v>114.627</v>
      </c>
      <c r="E50" s="37">
        <v>114.864</v>
      </c>
      <c r="F50" s="37">
        <v>114.441</v>
      </c>
      <c r="G50" s="37">
        <v>113.831</v>
      </c>
      <c r="H50" s="37">
        <v>112.136</v>
      </c>
      <c r="I50" s="37">
        <v>111.52500000000001</v>
      </c>
      <c r="J50" s="37">
        <v>114.373</v>
      </c>
      <c r="K50" s="37">
        <v>111.678</v>
      </c>
      <c r="L50" s="37">
        <v>115.458</v>
      </c>
      <c r="M50" s="37">
        <v>118.23699999999999</v>
      </c>
      <c r="N50" s="37">
        <v>118.119</v>
      </c>
      <c r="O50" s="37">
        <v>119.797</v>
      </c>
      <c r="P50" s="37">
        <v>119.508</v>
      </c>
      <c r="Q50" s="37">
        <v>119.42400000000001</v>
      </c>
      <c r="S50" s="4">
        <f t="shared" si="59"/>
        <v>115.72136669295388</v>
      </c>
      <c r="T50" s="4">
        <f t="shared" si="59"/>
        <v>114.19833053510727</v>
      </c>
      <c r="U50" s="4">
        <f t="shared" si="59"/>
        <v>114.6610841936843</v>
      </c>
      <c r="V50" s="4">
        <f t="shared" si="59"/>
        <v>114.20437456404812</v>
      </c>
      <c r="W50" s="4">
        <f t="shared" si="59"/>
        <v>116.03963546449874</v>
      </c>
      <c r="X50" s="4">
        <f t="shared" si="59"/>
        <v>112.14774212292667</v>
      </c>
      <c r="Y50" s="4">
        <f t="shared" si="59"/>
        <v>113.85656509292853</v>
      </c>
      <c r="Z50" s="4">
        <f t="shared" si="59"/>
        <v>113.61849595246693</v>
      </c>
      <c r="AA50" s="4">
        <f t="shared" si="59"/>
        <v>113.24968312578808</v>
      </c>
      <c r="AB50" s="4">
        <f t="shared" si="59"/>
        <v>116.34702515527607</v>
      </c>
      <c r="AC50" s="4">
        <f t="shared" si="59"/>
        <v>119.03758672976484</v>
      </c>
      <c r="AD50" s="4">
        <f t="shared" si="59"/>
        <v>118.57046422855525</v>
      </c>
      <c r="AE50" s="4">
        <f t="shared" si="59"/>
        <v>122.0091657562966</v>
      </c>
      <c r="AF50" s="4">
        <f t="shared" si="59"/>
        <v>119.96755840243073</v>
      </c>
      <c r="AG50" s="4">
        <f t="shared" si="59"/>
        <v>120.12576833586614</v>
      </c>
      <c r="AI50" s="4">
        <f t="shared" si="60"/>
        <v>-0.48436669295388413</v>
      </c>
      <c r="AJ50" s="4">
        <f t="shared" si="60"/>
        <v>0.42866946489272095</v>
      </c>
      <c r="AK50" s="4">
        <f t="shared" si="60"/>
        <v>0.20291580631570127</v>
      </c>
      <c r="AL50" s="4">
        <f t="shared" si="60"/>
        <v>0.23662543595187913</v>
      </c>
      <c r="AM50" s="4">
        <f t="shared" si="60"/>
        <v>-2.2086354644987409</v>
      </c>
      <c r="AN50" s="4">
        <f t="shared" si="60"/>
        <v>-1.1742122926676757E-2</v>
      </c>
      <c r="AO50" s="4">
        <f t="shared" si="60"/>
        <v>-2.3315650929285283</v>
      </c>
      <c r="AP50" s="4">
        <f t="shared" si="60"/>
        <v>0.7545040475330751</v>
      </c>
      <c r="AQ50" s="4">
        <f t="shared" si="60"/>
        <v>-1.5716831257880841</v>
      </c>
      <c r="AR50" s="4">
        <f t="shared" si="60"/>
        <v>-0.88902515527607306</v>
      </c>
      <c r="AS50" s="4">
        <f t="shared" si="60"/>
        <v>-0.80058672976484502</v>
      </c>
      <c r="AT50" s="4">
        <f t="shared" si="60"/>
        <v>-0.45146422855525259</v>
      </c>
      <c r="AU50" s="4">
        <f t="shared" si="60"/>
        <v>-2.2121657562965993</v>
      </c>
      <c r="AV50" s="4">
        <f t="shared" si="60"/>
        <v>-0.45955840243072998</v>
      </c>
      <c r="AW50" s="4">
        <f t="shared" si="60"/>
        <v>-0.70176833586613441</v>
      </c>
      <c r="AY50" s="2">
        <f t="shared" si="51"/>
        <v>115.72047396848131</v>
      </c>
      <c r="AZ50" s="2">
        <f t="shared" si="51"/>
        <v>114.19823692744528</v>
      </c>
      <c r="BA50" s="2">
        <f t="shared" si="51"/>
        <v>114.66098561896962</v>
      </c>
      <c r="BB50" s="2">
        <f t="shared" si="51"/>
        <v>114.20205641967652</v>
      </c>
      <c r="BC50" s="2">
        <f t="shared" si="51"/>
        <v>116.03935218298945</v>
      </c>
      <c r="BD50" s="2">
        <f t="shared" si="51"/>
        <v>112.14759672417</v>
      </c>
      <c r="BE50" s="2">
        <f t="shared" si="51"/>
        <v>113.85598239266541</v>
      </c>
      <c r="BF50" s="2">
        <f t="shared" si="51"/>
        <v>113.61825127369913</v>
      </c>
      <c r="BG50" s="2">
        <f t="shared" si="51"/>
        <v>113.24965481511877</v>
      </c>
      <c r="BH50" s="2">
        <f t="shared" si="51"/>
        <v>116.34692648463178</v>
      </c>
      <c r="BI50" s="2">
        <f t="shared" si="51"/>
        <v>119.03752111327462</v>
      </c>
      <c r="BJ50" s="2">
        <f t="shared" si="51"/>
        <v>118.57041728412996</v>
      </c>
      <c r="BK50" s="2">
        <f t="shared" si="51"/>
        <v>122.00874310657761</v>
      </c>
      <c r="BL50" s="2">
        <f t="shared" si="51"/>
        <v>119.96751761183052</v>
      </c>
      <c r="BM50" s="2">
        <f t="shared" si="51"/>
        <v>120.12576802579639</v>
      </c>
      <c r="BO50" s="2">
        <f t="shared" si="10"/>
        <v>115.23699999999999</v>
      </c>
      <c r="BP50" s="2">
        <f t="shared" si="11"/>
        <v>114.627</v>
      </c>
      <c r="BQ50" s="2">
        <f t="shared" si="12"/>
        <v>114.864</v>
      </c>
      <c r="BR50" s="2">
        <f t="shared" si="13"/>
        <v>114.441</v>
      </c>
      <c r="BS50" s="2">
        <f t="shared" si="14"/>
        <v>113.831</v>
      </c>
      <c r="BT50" s="2">
        <f t="shared" si="15"/>
        <v>112.136</v>
      </c>
      <c r="BU50" s="2">
        <f t="shared" si="16"/>
        <v>111.52500000000001</v>
      </c>
      <c r="BV50" s="2">
        <f t="shared" si="17"/>
        <v>114.373</v>
      </c>
      <c r="BW50" s="2">
        <f t="shared" si="18"/>
        <v>111.678</v>
      </c>
      <c r="BX50" s="2">
        <f t="shared" si="19"/>
        <v>115.458</v>
      </c>
      <c r="BY50" s="2">
        <f t="shared" si="20"/>
        <v>118.23699999999999</v>
      </c>
      <c r="BZ50" s="2">
        <f t="shared" si="21"/>
        <v>118.119</v>
      </c>
      <c r="CA50" s="2">
        <f t="shared" si="22"/>
        <v>119.797</v>
      </c>
      <c r="CB50" s="2">
        <f t="shared" si="23"/>
        <v>119.508</v>
      </c>
      <c r="CC50" s="2">
        <f t="shared" si="24"/>
        <v>119.42400000000001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116.0497554409006</v>
      </c>
      <c r="DL50" s="2">
        <f t="shared" si="61"/>
        <v>114.63552042042045</v>
      </c>
      <c r="DM50" s="2">
        <f t="shared" si="61"/>
        <v>115.00240245103404</v>
      </c>
      <c r="DN50" s="2">
        <f t="shared" si="61"/>
        <v>114.71277532833022</v>
      </c>
      <c r="DO50" s="2">
        <f t="shared" si="61"/>
        <v>116.49737695590325</v>
      </c>
      <c r="DP50" s="2">
        <f t="shared" si="61"/>
        <v>112.40591891891896</v>
      </c>
      <c r="DQ50" s="2">
        <f t="shared" si="61"/>
        <v>114.63058286099864</v>
      </c>
      <c r="DR50" s="2">
        <f t="shared" si="61"/>
        <v>114.31459240617139</v>
      </c>
      <c r="DS50" s="2">
        <f t="shared" si="61"/>
        <v>113.46071484593833</v>
      </c>
      <c r="DT50" s="2">
        <f t="shared" si="61"/>
        <v>116.59431643071639</v>
      </c>
      <c r="DU50" s="2">
        <f t="shared" si="61"/>
        <v>119.08351820728292</v>
      </c>
      <c r="DV50" s="2">
        <f t="shared" si="61"/>
        <v>118.41860090090088</v>
      </c>
      <c r="DW50" s="2">
        <f t="shared" si="61"/>
        <v>121.86411916329283</v>
      </c>
      <c r="DX50" s="2">
        <f t="shared" si="61"/>
        <v>119.95398970398971</v>
      </c>
      <c r="DY50" s="2">
        <f t="shared" si="61"/>
        <v>120.03683959955509</v>
      </c>
      <c r="EA50" s="2">
        <f t="shared" si="62"/>
        <v>114.00251310966296</v>
      </c>
      <c r="EB50" s="2">
        <f t="shared" si="62"/>
        <v>111.61489710926018</v>
      </c>
      <c r="EC50" s="2">
        <f t="shared" si="62"/>
        <v>112.59379913633556</v>
      </c>
      <c r="ED50" s="2">
        <f t="shared" si="62"/>
        <v>111.78686841409095</v>
      </c>
      <c r="EE50" s="2">
        <f t="shared" si="62"/>
        <v>113.56025061830172</v>
      </c>
      <c r="EF50" s="2">
        <f t="shared" si="62"/>
        <v>110.65127766832464</v>
      </c>
      <c r="EG50" s="2">
        <f t="shared" si="62"/>
        <v>109.71146519408022</v>
      </c>
      <c r="EH50" s="2">
        <f t="shared" si="62"/>
        <v>109.77203543398662</v>
      </c>
      <c r="EI50" s="2">
        <f t="shared" si="62"/>
        <v>111.96116891060925</v>
      </c>
      <c r="EJ50" s="2">
        <f t="shared" si="62"/>
        <v>114.92451762272975</v>
      </c>
      <c r="EK50" s="2">
        <f t="shared" si="62"/>
        <v>118.77017095742518</v>
      </c>
      <c r="EL50" s="2">
        <f t="shared" si="62"/>
        <v>119.50981192660552</v>
      </c>
      <c r="EM50" s="2">
        <f t="shared" si="62"/>
        <v>122.8072527250641</v>
      </c>
      <c r="EN50" s="2">
        <f t="shared" si="62"/>
        <v>120.0508449687007</v>
      </c>
      <c r="EO50" s="2">
        <f t="shared" si="62"/>
        <v>120.72021163297855</v>
      </c>
      <c r="EQ50" s="2">
        <f t="shared" si="63"/>
        <v>115.20610757895044</v>
      </c>
      <c r="ER50" s="2">
        <f t="shared" si="63"/>
        <v>111.91922030158817</v>
      </c>
      <c r="ES50" s="2">
        <f t="shared" si="63"/>
        <v>112.02173963647282</v>
      </c>
      <c r="ET50" s="2">
        <f t="shared" si="63"/>
        <v>111.56698611723513</v>
      </c>
      <c r="EU50" s="2">
        <f t="shared" si="63"/>
        <v>111.47985190740773</v>
      </c>
      <c r="EV50" s="2">
        <f t="shared" si="63"/>
        <v>111.85106177973687</v>
      </c>
      <c r="EW50" s="2">
        <f t="shared" si="63"/>
        <v>111.8248335969395</v>
      </c>
      <c r="EX50" s="2">
        <f t="shared" si="63"/>
        <v>110.73433690273036</v>
      </c>
      <c r="EY50" s="2">
        <f t="shared" si="63"/>
        <v>112.2558560502078</v>
      </c>
      <c r="EZ50" s="2">
        <f t="shared" si="63"/>
        <v>115.07272552977739</v>
      </c>
      <c r="FA50" s="2">
        <f t="shared" si="63"/>
        <v>117.65526702123594</v>
      </c>
      <c r="FB50" s="2">
        <f t="shared" si="63"/>
        <v>119.77160366184771</v>
      </c>
      <c r="FC50" s="2">
        <f t="shared" si="63"/>
        <v>122.32531496523563</v>
      </c>
      <c r="FD50" s="2">
        <f t="shared" si="63"/>
        <v>121.59979708530392</v>
      </c>
      <c r="FE50" s="2">
        <f t="shared" si="63"/>
        <v>123.93043230957473</v>
      </c>
      <c r="FG50" s="2">
        <f t="shared" si="64"/>
        <v>0.16085516369683733</v>
      </c>
      <c r="FH50" s="2">
        <f t="shared" si="64"/>
        <v>0.14476905292338457</v>
      </c>
      <c r="FI50" s="2">
        <f t="shared" si="64"/>
        <v>0.14174150787980877</v>
      </c>
      <c r="FJ50" s="2">
        <f t="shared" si="64"/>
        <v>0.17454846709266997</v>
      </c>
      <c r="FK50" s="2">
        <f t="shared" si="64"/>
        <v>0.15592439340471059</v>
      </c>
      <c r="FL50" s="2">
        <f t="shared" si="64"/>
        <v>0.14723953562894926</v>
      </c>
      <c r="FM50" s="2">
        <f t="shared" si="64"/>
        <v>0.15747857234672843</v>
      </c>
      <c r="FN50" s="2">
        <f t="shared" si="64"/>
        <v>0.15329854221777198</v>
      </c>
      <c r="FO50" s="2">
        <f t="shared" si="64"/>
        <v>0.14075520394631766</v>
      </c>
      <c r="FP50" s="2">
        <f t="shared" si="64"/>
        <v>0.14815823253652052</v>
      </c>
      <c r="FQ50" s="2">
        <f t="shared" si="64"/>
        <v>0.14668879655362424</v>
      </c>
      <c r="FR50" s="2">
        <f t="shared" si="64"/>
        <v>0.13912041550853504</v>
      </c>
      <c r="FS50" s="2">
        <f t="shared" si="64"/>
        <v>0.15335573949059714</v>
      </c>
      <c r="FT50" s="2">
        <f t="shared" si="64"/>
        <v>0.13939996919996256</v>
      </c>
      <c r="FU50" s="2">
        <f t="shared" si="64"/>
        <v>0.13005798385232489</v>
      </c>
      <c r="FW50" s="2">
        <f t="shared" si="53"/>
        <v>2.3286829389065578E-5</v>
      </c>
      <c r="FX50" s="2">
        <f t="shared" si="53"/>
        <v>3.0503819742761497E-5</v>
      </c>
      <c r="FY50" s="2">
        <f t="shared" si="53"/>
        <v>3.1056830209635531E-5</v>
      </c>
      <c r="FZ50" s="2">
        <f t="shared" si="53"/>
        <v>2.8842328263590083E-5</v>
      </c>
      <c r="GA50" s="2">
        <f t="shared" si="53"/>
        <v>2.6499906004751916E-5</v>
      </c>
      <c r="GB50" s="2">
        <f t="shared" si="53"/>
        <v>2.5311373662778594E-5</v>
      </c>
      <c r="GC50" s="2">
        <f t="shared" si="53"/>
        <v>2.6100067822255459E-5</v>
      </c>
      <c r="GD50" s="2">
        <f t="shared" si="53"/>
        <v>2.7256847988316178E-5</v>
      </c>
      <c r="GE50" s="2">
        <f t="shared" si="53"/>
        <v>3.007642131317629E-5</v>
      </c>
      <c r="GF50" s="2">
        <f t="shared" si="53"/>
        <v>3.0322257162160831E-5</v>
      </c>
      <c r="GG50" s="2">
        <f t="shared" si="53"/>
        <v>2.9207021547699375E-5</v>
      </c>
      <c r="GH50" s="2">
        <f t="shared" si="53"/>
        <v>2.5409226681975593E-5</v>
      </c>
      <c r="GI50" s="2">
        <f t="shared" si="53"/>
        <v>2.282767602936223E-5</v>
      </c>
      <c r="GJ50" s="2">
        <f t="shared" si="53"/>
        <v>1.6970778479481076E-5</v>
      </c>
      <c r="GK50" s="2">
        <f t="shared" si="53"/>
        <v>1.5711490971014755E-5</v>
      </c>
      <c r="GM50" s="86">
        <f t="shared" si="54"/>
        <v>9.119789108805321E-7</v>
      </c>
      <c r="GN50" s="86">
        <f t="shared" si="54"/>
        <v>8.9709893956779641E-8</v>
      </c>
      <c r="GO50" s="86">
        <f t="shared" si="54"/>
        <v>9.5262595673395783E-8</v>
      </c>
      <c r="GP50" s="86">
        <f t="shared" si="54"/>
        <v>2.6752570513560247E-6</v>
      </c>
      <c r="GQ50" s="86">
        <f t="shared" si="54"/>
        <v>2.8868898338965113E-7</v>
      </c>
      <c r="GR50" s="86">
        <f t="shared" si="54"/>
        <v>1.4594196104104612E-7</v>
      </c>
      <c r="GS50" s="86">
        <f t="shared" si="54"/>
        <v>6.0144095029839422E-7</v>
      </c>
      <c r="GT50" s="86">
        <f t="shared" si="54"/>
        <v>2.5062092611335606E-7</v>
      </c>
      <c r="GU50" s="86">
        <f t="shared" si="54"/>
        <v>2.7104020095831073E-8</v>
      </c>
      <c r="GV50" s="86">
        <f t="shared" si="54"/>
        <v>9.8073685897055991E-8</v>
      </c>
      <c r="GW50" s="86">
        <f t="shared" si="54"/>
        <v>6.2587687032831931E-8</v>
      </c>
      <c r="GX50" s="86">
        <f t="shared" si="54"/>
        <v>4.78639836365061E-8</v>
      </c>
      <c r="GY50" s="86">
        <f t="shared" si="54"/>
        <v>4.2532222618228162E-7</v>
      </c>
      <c r="GZ50" s="86">
        <f t="shared" si="54"/>
        <v>4.103272102493953E-8</v>
      </c>
      <c r="HA50" s="86">
        <f t="shared" si="54"/>
        <v>3.3574578403526881E-10</v>
      </c>
      <c r="HC50" s="86">
        <f t="shared" si="58"/>
        <v>1.6184233587158704E-17</v>
      </c>
      <c r="HD50" s="86">
        <f t="shared" si="58"/>
        <v>3.0076713665012665E-18</v>
      </c>
      <c r="HE50" s="86">
        <f t="shared" si="58"/>
        <v>3.4066292553957474E-20</v>
      </c>
      <c r="HF50" s="86">
        <f t="shared" si="58"/>
        <v>2.3427113058712002E-20</v>
      </c>
      <c r="HG50" s="86">
        <f t="shared" si="58"/>
        <v>1.9787921321491553E-19</v>
      </c>
      <c r="HH50" s="86">
        <f t="shared" si="58"/>
        <v>1.594889246723549E-22</v>
      </c>
      <c r="HI50" s="86">
        <f t="shared" si="58"/>
        <v>2.506310531294637E-20</v>
      </c>
      <c r="HJ50" s="86">
        <f t="shared" si="58"/>
        <v>7.9122937925723418E-20</v>
      </c>
      <c r="HK50" s="86">
        <f t="shared" si="58"/>
        <v>2.275896913599397E-23</v>
      </c>
      <c r="HL50" s="86">
        <f t="shared" si="58"/>
        <v>4.4746632142496656E-23</v>
      </c>
      <c r="HM50" s="86">
        <f t="shared" si="58"/>
        <v>3.5077253442154957E-22</v>
      </c>
      <c r="HN50" s="86">
        <f t="shared" si="58"/>
        <v>1.1605775067347945E-22</v>
      </c>
      <c r="HO50" s="86">
        <f t="shared" si="58"/>
        <v>1.1319450424889402E-20</v>
      </c>
      <c r="HP50" s="86">
        <f t="shared" si="58"/>
        <v>2.7976822887888885E-21</v>
      </c>
      <c r="HQ50" s="86">
        <f t="shared" si="58"/>
        <v>2.0671558072604368E-27</v>
      </c>
      <c r="HS50" s="86">
        <f t="shared" si="55"/>
        <v>2.406794267991614E-94</v>
      </c>
      <c r="HT50" s="86">
        <f t="shared" si="55"/>
        <v>2.5700631660359425E-96</v>
      </c>
      <c r="HU50" s="86">
        <f t="shared" si="55"/>
        <v>1.9645103353260265E-106</v>
      </c>
      <c r="HV50" s="86">
        <f t="shared" si="55"/>
        <v>1.8743886157114461E-110</v>
      </c>
      <c r="HW50" s="86">
        <f t="shared" si="55"/>
        <v>2.8007809378132254E-106</v>
      </c>
      <c r="HX50" s="86">
        <f t="shared" si="55"/>
        <v>7.990017340207915E-124</v>
      </c>
      <c r="HY50" s="86">
        <f t="shared" si="55"/>
        <v>5.2655560006150765E-111</v>
      </c>
      <c r="HZ50" s="86">
        <f t="shared" si="55"/>
        <v>7.6030587877554723E-109</v>
      </c>
      <c r="IA50" s="86">
        <f t="shared" si="55"/>
        <v>2.1505044172484039E-130</v>
      </c>
      <c r="IB50" s="86">
        <f t="shared" si="55"/>
        <v>4.9498175598833499E-128</v>
      </c>
      <c r="IC50" s="86">
        <f t="shared" si="55"/>
        <v>2.5066006939303938E-122</v>
      </c>
      <c r="ID50" s="86">
        <f t="shared" si="55"/>
        <v>7.1221872149880638E-126</v>
      </c>
      <c r="IE50" s="86">
        <f t="shared" si="55"/>
        <v>2.5682367302945938E-112</v>
      </c>
      <c r="IF50" s="86">
        <f t="shared" si="55"/>
        <v>1.6352410841106075E-73</v>
      </c>
      <c r="IG50" s="86">
        <f t="shared" si="55"/>
        <v>1.1948812602182331E-56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5.9561245141995627E-270</v>
      </c>
      <c r="IW50" s="86">
        <f t="shared" si="56"/>
        <v>1.0018204810409319E-157</v>
      </c>
      <c r="IY50" s="86">
        <f t="shared" si="57"/>
        <v>9.1197891089671636E-7</v>
      </c>
      <c r="IZ50" s="86">
        <f t="shared" si="57"/>
        <v>8.9709893959787309E-8</v>
      </c>
      <c r="JA50" s="86">
        <f t="shared" si="57"/>
        <v>9.526259567342985E-8</v>
      </c>
      <c r="JB50" s="86">
        <f t="shared" si="57"/>
        <v>2.675257051356048E-6</v>
      </c>
      <c r="JC50" s="86">
        <f t="shared" si="57"/>
        <v>2.8868898338984902E-7</v>
      </c>
      <c r="JD50" s="86">
        <f t="shared" si="57"/>
        <v>1.4594196104104628E-7</v>
      </c>
      <c r="JE50" s="86">
        <f t="shared" si="57"/>
        <v>6.0144095029841931E-7</v>
      </c>
      <c r="JF50" s="86">
        <f t="shared" si="57"/>
        <v>2.5062092611343521E-7</v>
      </c>
      <c r="JG50" s="86">
        <f t="shared" si="57"/>
        <v>2.7104020095831096E-8</v>
      </c>
      <c r="JH50" s="86">
        <f t="shared" si="57"/>
        <v>9.8073685897056031E-8</v>
      </c>
      <c r="JI50" s="86">
        <f t="shared" si="57"/>
        <v>6.2587687032832288E-8</v>
      </c>
      <c r="JJ50" s="86">
        <f t="shared" si="57"/>
        <v>4.7863983636506219E-8</v>
      </c>
      <c r="JK50" s="86">
        <f t="shared" si="57"/>
        <v>4.2532222618229295E-7</v>
      </c>
      <c r="JL50" s="86">
        <f t="shared" si="57"/>
        <v>4.1032721024942329E-8</v>
      </c>
      <c r="JM50" s="86">
        <f t="shared" si="57"/>
        <v>3.3574578403526881E-10</v>
      </c>
    </row>
    <row r="51" spans="2:273" x14ac:dyDescent="0.25">
      <c r="B51" s="2">
        <v>24</v>
      </c>
      <c r="C51" s="37">
        <v>115.76300000000001</v>
      </c>
      <c r="D51" s="37">
        <v>112</v>
      </c>
      <c r="E51" s="37">
        <v>113.39</v>
      </c>
      <c r="F51" s="37">
        <v>115.03400000000001</v>
      </c>
      <c r="G51" s="37">
        <v>115.271</v>
      </c>
      <c r="H51" s="37">
        <v>111.76300000000001</v>
      </c>
      <c r="I51" s="37">
        <v>112.136</v>
      </c>
      <c r="J51" s="37">
        <v>115.051</v>
      </c>
      <c r="K51" s="37">
        <v>112.61</v>
      </c>
      <c r="L51" s="37">
        <v>114.797</v>
      </c>
      <c r="M51" s="37">
        <v>119.017</v>
      </c>
      <c r="N51" s="37">
        <v>116.322</v>
      </c>
      <c r="O51" s="37">
        <v>120.746</v>
      </c>
      <c r="P51" s="37">
        <v>118.831</v>
      </c>
      <c r="Q51" s="37">
        <v>118.559</v>
      </c>
      <c r="S51" s="4">
        <f t="shared" si="59"/>
        <v>115.99577023271573</v>
      </c>
      <c r="T51" s="4">
        <f t="shared" si="59"/>
        <v>114.3167748288909</v>
      </c>
      <c r="U51" s="4">
        <f t="shared" si="59"/>
        <v>114.80517269676548</v>
      </c>
      <c r="V51" s="4">
        <f t="shared" si="59"/>
        <v>114.27712154435547</v>
      </c>
      <c r="W51" s="4">
        <f t="shared" si="59"/>
        <v>116.2493340009915</v>
      </c>
      <c r="X51" s="4">
        <f t="shared" si="59"/>
        <v>112.34580110883164</v>
      </c>
      <c r="Y51" s="4">
        <f t="shared" si="59"/>
        <v>113.96431697163463</v>
      </c>
      <c r="Z51" s="4">
        <f t="shared" si="59"/>
        <v>113.75142349621548</v>
      </c>
      <c r="AA51" s="4">
        <f t="shared" si="59"/>
        <v>113.411215609004</v>
      </c>
      <c r="AB51" s="4">
        <f t="shared" si="59"/>
        <v>116.49072584715464</v>
      </c>
      <c r="AC51" s="4">
        <f t="shared" si="59"/>
        <v>119.26032583087796</v>
      </c>
      <c r="AD51" s="4">
        <f t="shared" si="59"/>
        <v>118.79904069744285</v>
      </c>
      <c r="AE51" s="4">
        <f t="shared" si="59"/>
        <v>122.17516882006983</v>
      </c>
      <c r="AF51" s="4">
        <f t="shared" si="59"/>
        <v>120.20882567885947</v>
      </c>
      <c r="AG51" s="4">
        <f t="shared" si="59"/>
        <v>120.396666010361</v>
      </c>
      <c r="AI51" s="4">
        <f t="shared" si="60"/>
        <v>-0.23277023271572261</v>
      </c>
      <c r="AJ51" s="4">
        <f t="shared" si="60"/>
        <v>-2.3167748288908996</v>
      </c>
      <c r="AK51" s="4">
        <f t="shared" si="60"/>
        <v>-1.415172696765481</v>
      </c>
      <c r="AL51" s="4">
        <f t="shared" si="60"/>
        <v>0.75687845564453937</v>
      </c>
      <c r="AM51" s="4">
        <f t="shared" si="60"/>
        <v>-0.97833400099149515</v>
      </c>
      <c r="AN51" s="4">
        <f t="shared" si="60"/>
        <v>-0.58280110883163161</v>
      </c>
      <c r="AO51" s="4">
        <f t="shared" si="60"/>
        <v>-1.828316971634635</v>
      </c>
      <c r="AP51" s="4">
        <f t="shared" si="60"/>
        <v>1.2995765037845217</v>
      </c>
      <c r="AQ51" s="4">
        <f t="shared" si="60"/>
        <v>-0.80121560900400368</v>
      </c>
      <c r="AR51" s="4">
        <f t="shared" si="60"/>
        <v>-1.6937258471546386</v>
      </c>
      <c r="AS51" s="4">
        <f t="shared" si="60"/>
        <v>-0.24332583087796422</v>
      </c>
      <c r="AT51" s="4">
        <f t="shared" si="60"/>
        <v>-2.4770406974428454</v>
      </c>
      <c r="AU51" s="4">
        <f t="shared" si="60"/>
        <v>-1.4291688200698331</v>
      </c>
      <c r="AV51" s="4">
        <f t="shared" si="60"/>
        <v>-1.3778256788594661</v>
      </c>
      <c r="AW51" s="4">
        <f t="shared" si="60"/>
        <v>-1.837666010361005</v>
      </c>
      <c r="AY51" s="2">
        <f t="shared" si="51"/>
        <v>115.99405908379741</v>
      </c>
      <c r="AZ51" s="2">
        <f t="shared" si="51"/>
        <v>114.31657098962565</v>
      </c>
      <c r="BA51" s="2">
        <f t="shared" si="51"/>
        <v>114.80496123435339</v>
      </c>
      <c r="BB51" s="2">
        <f t="shared" si="51"/>
        <v>114.2728885025742</v>
      </c>
      <c r="BC51" s="2">
        <f t="shared" si="51"/>
        <v>116.24874864075352</v>
      </c>
      <c r="BD51" s="2">
        <f t="shared" si="51"/>
        <v>112.345493356399</v>
      </c>
      <c r="BE51" s="2">
        <f t="shared" si="51"/>
        <v>113.96317445562062</v>
      </c>
      <c r="BF51" s="2">
        <f t="shared" si="51"/>
        <v>113.75091662332694</v>
      </c>
      <c r="BG51" s="2">
        <f t="shared" si="51"/>
        <v>113.4111491246971</v>
      </c>
      <c r="BH51" s="2">
        <f t="shared" si="51"/>
        <v>116.4905098931283</v>
      </c>
      <c r="BI51" s="2">
        <f t="shared" si="51"/>
        <v>119.26017797246723</v>
      </c>
      <c r="BJ51" s="2">
        <f t="shared" si="51"/>
        <v>118.79893568352246</v>
      </c>
      <c r="BK51" s="2">
        <f t="shared" si="51"/>
        <v>122.17432813019143</v>
      </c>
      <c r="BL51" s="2">
        <f t="shared" si="51"/>
        <v>120.20873328622945</v>
      </c>
      <c r="BM51" s="2">
        <f t="shared" si="51"/>
        <v>120.39666504635133</v>
      </c>
      <c r="BO51" s="2">
        <f t="shared" si="10"/>
        <v>115.76300000000001</v>
      </c>
      <c r="BP51" s="2">
        <f t="shared" si="11"/>
        <v>112</v>
      </c>
      <c r="BQ51" s="2">
        <f t="shared" si="12"/>
        <v>113.39</v>
      </c>
      <c r="BR51" s="2">
        <f t="shared" si="13"/>
        <v>115.03400000000001</v>
      </c>
      <c r="BS51" s="2">
        <f t="shared" si="14"/>
        <v>115.271</v>
      </c>
      <c r="BT51" s="2">
        <f t="shared" si="15"/>
        <v>111.76300000000001</v>
      </c>
      <c r="BU51" s="2">
        <f t="shared" si="16"/>
        <v>112.136</v>
      </c>
      <c r="BV51" s="2">
        <f t="shared" si="17"/>
        <v>115.051</v>
      </c>
      <c r="BW51" s="2">
        <f t="shared" si="18"/>
        <v>112.61</v>
      </c>
      <c r="BX51" s="2">
        <f t="shared" si="19"/>
        <v>114.797</v>
      </c>
      <c r="BY51" s="2">
        <f t="shared" si="20"/>
        <v>119.017</v>
      </c>
      <c r="BZ51" s="2">
        <f t="shared" si="21"/>
        <v>116.322</v>
      </c>
      <c r="CA51" s="2">
        <f t="shared" si="22"/>
        <v>120.746</v>
      </c>
      <c r="CB51" s="2">
        <f t="shared" si="23"/>
        <v>118.831</v>
      </c>
      <c r="CC51" s="2">
        <f t="shared" si="24"/>
        <v>118.559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116.43098761726083</v>
      </c>
      <c r="DL51" s="2">
        <f t="shared" si="61"/>
        <v>114.83042402402405</v>
      </c>
      <c r="DM51" s="2">
        <f t="shared" si="61"/>
        <v>115.22149228580808</v>
      </c>
      <c r="DN51" s="2">
        <f t="shared" si="61"/>
        <v>114.86497542213885</v>
      </c>
      <c r="DO51" s="2">
        <f t="shared" si="61"/>
        <v>116.81291607396869</v>
      </c>
      <c r="DP51" s="2">
        <f t="shared" si="61"/>
        <v>112.67544333807496</v>
      </c>
      <c r="DQ51" s="2">
        <f t="shared" si="61"/>
        <v>114.83919480431848</v>
      </c>
      <c r="DR51" s="2">
        <f t="shared" si="61"/>
        <v>114.54598774482989</v>
      </c>
      <c r="DS51" s="2">
        <f t="shared" si="61"/>
        <v>113.68288599439771</v>
      </c>
      <c r="DT51" s="2">
        <f t="shared" si="61"/>
        <v>116.8039613470613</v>
      </c>
      <c r="DU51" s="2">
        <f t="shared" si="61"/>
        <v>119.37188571428572</v>
      </c>
      <c r="DV51" s="2">
        <f t="shared" si="61"/>
        <v>118.68942252252251</v>
      </c>
      <c r="DW51" s="2">
        <f t="shared" si="61"/>
        <v>122.07035823211874</v>
      </c>
      <c r="DX51" s="2">
        <f t="shared" si="61"/>
        <v>120.24988545688545</v>
      </c>
      <c r="DY51" s="2">
        <f t="shared" si="61"/>
        <v>120.35094149054508</v>
      </c>
      <c r="EA51" s="2">
        <f t="shared" si="62"/>
        <v>113.915086269219</v>
      </c>
      <c r="EB51" s="2">
        <f t="shared" si="62"/>
        <v>111.54799363057326</v>
      </c>
      <c r="EC51" s="2">
        <f t="shared" si="62"/>
        <v>112.50487156076493</v>
      </c>
      <c r="ED51" s="2">
        <f t="shared" si="62"/>
        <v>111.71927712781749</v>
      </c>
      <c r="EE51" s="2">
        <f t="shared" si="62"/>
        <v>113.46378148758816</v>
      </c>
      <c r="EF51" s="2">
        <f t="shared" si="62"/>
        <v>110.60247414943146</v>
      </c>
      <c r="EG51" s="2">
        <f t="shared" si="62"/>
        <v>109.68843815578414</v>
      </c>
      <c r="EH51" s="2">
        <f t="shared" si="62"/>
        <v>109.74578456601333</v>
      </c>
      <c r="EI51" s="2">
        <f t="shared" si="62"/>
        <v>111.89821820476531</v>
      </c>
      <c r="EJ51" s="2">
        <f t="shared" si="62"/>
        <v>114.84685191512321</v>
      </c>
      <c r="EK51" s="2">
        <f t="shared" si="62"/>
        <v>118.66775631024214</v>
      </c>
      <c r="EL51" s="2">
        <f t="shared" si="62"/>
        <v>119.41692966360858</v>
      </c>
      <c r="EM51" s="2">
        <f t="shared" si="62"/>
        <v>122.69789019840734</v>
      </c>
      <c r="EN51" s="2">
        <f t="shared" si="62"/>
        <v>119.97684172605734</v>
      </c>
      <c r="EO51" s="2">
        <f t="shared" si="62"/>
        <v>120.67520694593627</v>
      </c>
      <c r="EQ51" s="2">
        <f t="shared" si="63"/>
        <v>115.10299694612057</v>
      </c>
      <c r="ER51" s="2">
        <f t="shared" si="63"/>
        <v>111.84825352977288</v>
      </c>
      <c r="ES51" s="2">
        <f t="shared" si="63"/>
        <v>111.940314848442</v>
      </c>
      <c r="ET51" s="2">
        <f t="shared" si="63"/>
        <v>111.5022453257958</v>
      </c>
      <c r="EU51" s="2">
        <f t="shared" si="63"/>
        <v>111.41091914153338</v>
      </c>
      <c r="EV51" s="2">
        <f t="shared" si="63"/>
        <v>111.78667815006253</v>
      </c>
      <c r="EW51" s="2">
        <f t="shared" si="63"/>
        <v>111.77381054900505</v>
      </c>
      <c r="EX51" s="2">
        <f t="shared" si="63"/>
        <v>110.69533474829349</v>
      </c>
      <c r="EY51" s="2">
        <f t="shared" si="63"/>
        <v>112.18903117634252</v>
      </c>
      <c r="EZ51" s="2">
        <f t="shared" si="63"/>
        <v>114.99309271084462</v>
      </c>
      <c r="FA51" s="2">
        <f t="shared" si="63"/>
        <v>117.56746315794715</v>
      </c>
      <c r="FB51" s="2">
        <f t="shared" si="63"/>
        <v>119.67535227985519</v>
      </c>
      <c r="FC51" s="2">
        <f t="shared" si="63"/>
        <v>122.22209084354193</v>
      </c>
      <c r="FD51" s="2">
        <f t="shared" si="63"/>
        <v>121.50613787844813</v>
      </c>
      <c r="FE51" s="2">
        <f t="shared" si="63"/>
        <v>123.83786372386612</v>
      </c>
      <c r="FG51" s="2">
        <f t="shared" si="64"/>
        <v>0.17367885479828057</v>
      </c>
      <c r="FH51" s="2">
        <f t="shared" si="64"/>
        <v>0.15654957318177734</v>
      </c>
      <c r="FI51" s="2">
        <f t="shared" si="64"/>
        <v>0.15331982957559051</v>
      </c>
      <c r="FJ51" s="2">
        <f t="shared" si="64"/>
        <v>0.1882189582596922</v>
      </c>
      <c r="FK51" s="2">
        <f t="shared" si="64"/>
        <v>0.16843389528894201</v>
      </c>
      <c r="FL51" s="2">
        <f t="shared" si="64"/>
        <v>0.15918367193031802</v>
      </c>
      <c r="FM51" s="2">
        <f t="shared" si="64"/>
        <v>0.17008763718391695</v>
      </c>
      <c r="FN51" s="2">
        <f t="shared" si="64"/>
        <v>0.16563871789972451</v>
      </c>
      <c r="FO51" s="2">
        <f t="shared" si="64"/>
        <v>0.15226725204677008</v>
      </c>
      <c r="FP51" s="2">
        <f t="shared" si="64"/>
        <v>0.16016289685833573</v>
      </c>
      <c r="FQ51" s="2">
        <f t="shared" si="64"/>
        <v>0.15859656554579243</v>
      </c>
      <c r="FR51" s="2">
        <f t="shared" si="64"/>
        <v>0.1505221804815314</v>
      </c>
      <c r="FS51" s="2">
        <f t="shared" si="64"/>
        <v>0.16569961836785452</v>
      </c>
      <c r="FT51" s="2">
        <f t="shared" si="64"/>
        <v>0.15082063141600802</v>
      </c>
      <c r="FU51" s="2">
        <f t="shared" si="64"/>
        <v>0.14083853543267474</v>
      </c>
      <c r="FW51" s="2">
        <f t="shared" si="53"/>
        <v>2.5533443317162606E-5</v>
      </c>
      <c r="FX51" s="2">
        <f t="shared" si="53"/>
        <v>3.3446674815011139E-5</v>
      </c>
      <c r="FY51" s="2">
        <f t="shared" si="53"/>
        <v>3.4053035132840262E-5</v>
      </c>
      <c r="FZ51" s="2">
        <f t="shared" si="53"/>
        <v>3.1624896065830328E-5</v>
      </c>
      <c r="GA51" s="2">
        <f t="shared" si="53"/>
        <v>2.9056494846385288E-5</v>
      </c>
      <c r="GB51" s="2">
        <f t="shared" si="53"/>
        <v>2.775330156222726E-5</v>
      </c>
      <c r="GC51" s="2">
        <f t="shared" si="53"/>
        <v>2.861808322212487E-5</v>
      </c>
      <c r="GD51" s="2">
        <f t="shared" si="53"/>
        <v>2.9886460922604874E-5</v>
      </c>
      <c r="GE51" s="2">
        <f t="shared" si="53"/>
        <v>3.2978044494899805E-5</v>
      </c>
      <c r="GF51" s="2">
        <f t="shared" si="53"/>
        <v>3.3247596572417533E-5</v>
      </c>
      <c r="GG51" s="2">
        <f t="shared" si="53"/>
        <v>3.2024772060628696E-5</v>
      </c>
      <c r="GH51" s="2">
        <f t="shared" si="53"/>
        <v>2.7860594739171036E-5</v>
      </c>
      <c r="GI51" s="2">
        <f t="shared" si="53"/>
        <v>2.50299939094332E-5</v>
      </c>
      <c r="GJ51" s="2">
        <f t="shared" si="53"/>
        <v>1.8608058107165633E-5</v>
      </c>
      <c r="GK51" s="2">
        <f t="shared" si="53"/>
        <v>1.7227281165224498E-5</v>
      </c>
      <c r="GM51" s="86">
        <f t="shared" si="54"/>
        <v>1.79368781763533E-6</v>
      </c>
      <c r="GN51" s="86">
        <f t="shared" si="54"/>
        <v>2.00551375565763E-7</v>
      </c>
      <c r="GO51" s="86">
        <f t="shared" si="54"/>
        <v>2.0970930690984048E-7</v>
      </c>
      <c r="GP51" s="86">
        <f t="shared" si="54"/>
        <v>5.0135265722918585E-6</v>
      </c>
      <c r="GQ51" s="86">
        <f t="shared" si="54"/>
        <v>6.1254389272567858E-7</v>
      </c>
      <c r="GR51" s="86">
        <f t="shared" si="54"/>
        <v>3.1707715154210137E-7</v>
      </c>
      <c r="GS51" s="86">
        <f t="shared" si="54"/>
        <v>1.2101599966689405E-6</v>
      </c>
      <c r="GT51" s="86">
        <f t="shared" si="54"/>
        <v>5.3302630727634445E-7</v>
      </c>
      <c r="GU51" s="86">
        <f t="shared" si="54"/>
        <v>6.537824502243783E-8</v>
      </c>
      <c r="GV51" s="86">
        <f t="shared" si="54"/>
        <v>2.2043398058371423E-7</v>
      </c>
      <c r="GW51" s="86">
        <f t="shared" si="54"/>
        <v>1.4486731004482372E-7</v>
      </c>
      <c r="GX51" s="86">
        <f t="shared" si="54"/>
        <v>1.099048793315279E-7</v>
      </c>
      <c r="GY51" s="86">
        <f t="shared" si="54"/>
        <v>8.6808619447784961E-7</v>
      </c>
      <c r="GZ51" s="86">
        <f t="shared" si="54"/>
        <v>9.5416195295179896E-8</v>
      </c>
      <c r="HA51" s="86">
        <f t="shared" si="54"/>
        <v>1.0737276391301708E-9</v>
      </c>
      <c r="HC51" s="86">
        <f t="shared" si="58"/>
        <v>5.8178574621768634E-17</v>
      </c>
      <c r="HD51" s="86">
        <f t="shared" si="58"/>
        <v>1.1568302295039546E-17</v>
      </c>
      <c r="HE51" s="86">
        <f t="shared" si="58"/>
        <v>1.5208585665294713E-19</v>
      </c>
      <c r="HF51" s="86">
        <f t="shared" si="58"/>
        <v>1.0870353109879679E-19</v>
      </c>
      <c r="HG51" s="86">
        <f t="shared" si="58"/>
        <v>8.4841645652011128E-19</v>
      </c>
      <c r="HH51" s="86">
        <f t="shared" si="58"/>
        <v>8.6730301702050339E-22</v>
      </c>
      <c r="HI51" s="86">
        <f t="shared" si="58"/>
        <v>1.1390517854254085E-19</v>
      </c>
      <c r="HJ51" s="86">
        <f t="shared" si="58"/>
        <v>3.511236844499748E-19</v>
      </c>
      <c r="HK51" s="86">
        <f t="shared" si="58"/>
        <v>1.3676630664766865E-22</v>
      </c>
      <c r="HL51" s="86">
        <f t="shared" si="58"/>
        <v>2.6228446237595155E-22</v>
      </c>
      <c r="HM51" s="86">
        <f t="shared" si="58"/>
        <v>1.9009364969847135E-21</v>
      </c>
      <c r="HN51" s="86">
        <f t="shared" si="58"/>
        <v>6.4022344636479215E-22</v>
      </c>
      <c r="HO51" s="86">
        <f t="shared" si="58"/>
        <v>5.1937501694684093E-20</v>
      </c>
      <c r="HP51" s="86">
        <f t="shared" si="58"/>
        <v>1.3374591699049721E-20</v>
      </c>
      <c r="HQ51" s="86">
        <f t="shared" si="58"/>
        <v>1.7280066281530833E-26</v>
      </c>
      <c r="HS51" s="86">
        <f t="shared" si="55"/>
        <v>2.6385056787348394E-92</v>
      </c>
      <c r="HT51" s="86">
        <f t="shared" si="55"/>
        <v>3.4154316946693259E-94</v>
      </c>
      <c r="HU51" s="86">
        <f t="shared" si="55"/>
        <v>4.407040994441343E-104</v>
      </c>
      <c r="HV51" s="86">
        <f t="shared" si="55"/>
        <v>5.2489357822757329E-108</v>
      </c>
      <c r="HW51" s="86">
        <f t="shared" si="55"/>
        <v>6.0340936748151261E-104</v>
      </c>
      <c r="HX51" s="86">
        <f t="shared" si="55"/>
        <v>4.1180863768586024E-121</v>
      </c>
      <c r="HY51" s="86">
        <f t="shared" si="55"/>
        <v>1.3914123865846892E-108</v>
      </c>
      <c r="HZ51" s="86">
        <f t="shared" si="55"/>
        <v>1.8737253461581538E-106</v>
      </c>
      <c r="IA51" s="86">
        <f t="shared" si="55"/>
        <v>1.6764978018102172E-127</v>
      </c>
      <c r="IB51" s="86">
        <f t="shared" si="55"/>
        <v>3.4583601517323108E-125</v>
      </c>
      <c r="IC51" s="86">
        <f t="shared" si="55"/>
        <v>1.2914380756464674E-119</v>
      </c>
      <c r="ID51" s="86">
        <f t="shared" si="55"/>
        <v>3.9970591416144504E-123</v>
      </c>
      <c r="IE51" s="86">
        <f t="shared" si="55"/>
        <v>6.9115064305020157E-110</v>
      </c>
      <c r="IF51" s="86">
        <f t="shared" si="55"/>
        <v>5.559288663129891E-72</v>
      </c>
      <c r="IG51" s="86">
        <f t="shared" si="55"/>
        <v>1.7659186085801278E-55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1.7671085348888843E-265</v>
      </c>
      <c r="IW51" s="86">
        <f t="shared" si="56"/>
        <v>3.8265988700555563E-155</v>
      </c>
      <c r="IY51" s="86">
        <f t="shared" si="57"/>
        <v>1.7936878176935087E-6</v>
      </c>
      <c r="IZ51" s="86">
        <f t="shared" si="57"/>
        <v>2.0055137557733129E-7</v>
      </c>
      <c r="JA51" s="86">
        <f t="shared" si="57"/>
        <v>2.0970930690999258E-7</v>
      </c>
      <c r="JB51" s="86">
        <f t="shared" si="57"/>
        <v>5.0135265722919669E-6</v>
      </c>
      <c r="JC51" s="86">
        <f t="shared" si="57"/>
        <v>6.1254389272652699E-7</v>
      </c>
      <c r="JD51" s="86">
        <f t="shared" si="57"/>
        <v>3.1707715154210222E-7</v>
      </c>
      <c r="JE51" s="86">
        <f t="shared" si="57"/>
        <v>1.2101599966690544E-6</v>
      </c>
      <c r="JF51" s="86">
        <f t="shared" si="57"/>
        <v>5.3302630727669554E-7</v>
      </c>
      <c r="JG51" s="86">
        <f t="shared" si="57"/>
        <v>6.5378245022437963E-8</v>
      </c>
      <c r="JH51" s="86">
        <f t="shared" si="57"/>
        <v>2.204339805837145E-7</v>
      </c>
      <c r="JI51" s="86">
        <f t="shared" si="57"/>
        <v>1.4486731004482563E-7</v>
      </c>
      <c r="JJ51" s="86">
        <f t="shared" si="57"/>
        <v>1.0990487933152854E-7</v>
      </c>
      <c r="JK51" s="86">
        <f t="shared" si="57"/>
        <v>8.680861944779016E-7</v>
      </c>
      <c r="JL51" s="86">
        <f t="shared" si="57"/>
        <v>9.5416195295193277E-8</v>
      </c>
      <c r="JM51" s="86">
        <f t="shared" si="57"/>
        <v>1.0737276391301708E-9</v>
      </c>
    </row>
    <row r="52" spans="2:273" x14ac:dyDescent="0.25">
      <c r="B52" s="2">
        <v>25</v>
      </c>
      <c r="C52" s="37">
        <v>114.068</v>
      </c>
      <c r="D52" s="37">
        <v>112.864</v>
      </c>
      <c r="E52" s="37">
        <v>117.559</v>
      </c>
      <c r="F52" s="37">
        <v>114.627</v>
      </c>
      <c r="G52" s="37">
        <v>116.102</v>
      </c>
      <c r="H52" s="37">
        <v>111.559</v>
      </c>
      <c r="I52" s="37">
        <v>115.339</v>
      </c>
      <c r="J52" s="37">
        <v>112.458</v>
      </c>
      <c r="K52" s="37">
        <v>112.508</v>
      </c>
      <c r="L52" s="37">
        <v>117.169</v>
      </c>
      <c r="M52" s="37">
        <v>118.864</v>
      </c>
      <c r="N52" s="37">
        <v>119.898</v>
      </c>
      <c r="O52" s="37">
        <v>122.322</v>
      </c>
      <c r="P52" s="37">
        <v>119.322</v>
      </c>
      <c r="Q52" s="37">
        <v>120.81399999999999</v>
      </c>
      <c r="S52" s="4">
        <f t="shared" si="59"/>
        <v>116.25647553095867</v>
      </c>
      <c r="T52" s="4">
        <f t="shared" si="59"/>
        <v>114.42644513961092</v>
      </c>
      <c r="U52" s="4">
        <f t="shared" si="59"/>
        <v>114.93993977158831</v>
      </c>
      <c r="V52" s="4">
        <f t="shared" si="59"/>
        <v>114.34259280579965</v>
      </c>
      <c r="W52" s="4">
        <f t="shared" si="59"/>
        <v>116.44605960132949</v>
      </c>
      <c r="X52" s="4">
        <f t="shared" si="59"/>
        <v>112.53457389351958</v>
      </c>
      <c r="Y52" s="4">
        <f t="shared" si="59"/>
        <v>114.06247343938003</v>
      </c>
      <c r="Z52" s="4">
        <f t="shared" si="59"/>
        <v>113.87428857602116</v>
      </c>
      <c r="AA52" s="4">
        <f t="shared" si="59"/>
        <v>113.56465559321462</v>
      </c>
      <c r="AB52" s="4">
        <f t="shared" si="59"/>
        <v>116.62591755673132</v>
      </c>
      <c r="AC52" s="4">
        <f t="shared" si="59"/>
        <v>119.47300753045727</v>
      </c>
      <c r="AD52" s="4">
        <f t="shared" si="59"/>
        <v>119.01966582650982</v>
      </c>
      <c r="AE52" s="4">
        <f t="shared" si="59"/>
        <v>122.33400678187976</v>
      </c>
      <c r="AF52" s="4">
        <f t="shared" si="59"/>
        <v>120.44121706336621</v>
      </c>
      <c r="AG52" s="4">
        <f t="shared" si="59"/>
        <v>120.65979686089349</v>
      </c>
      <c r="AI52" s="4">
        <f t="shared" si="60"/>
        <v>-2.1884755309586694</v>
      </c>
      <c r="AJ52" s="4">
        <f t="shared" si="60"/>
        <v>-1.5624451396109151</v>
      </c>
      <c r="AK52" s="4">
        <f t="shared" si="60"/>
        <v>2.6190602284116835</v>
      </c>
      <c r="AL52" s="4">
        <f t="shared" si="60"/>
        <v>0.284407194200341</v>
      </c>
      <c r="AM52" s="4">
        <f t="shared" si="60"/>
        <v>-0.34405960132949076</v>
      </c>
      <c r="AN52" s="4">
        <f t="shared" si="60"/>
        <v>-0.97557389351958079</v>
      </c>
      <c r="AO52" s="4">
        <f t="shared" si="60"/>
        <v>1.2765265606199705</v>
      </c>
      <c r="AP52" s="4">
        <f t="shared" si="60"/>
        <v>-1.4162885760211594</v>
      </c>
      <c r="AQ52" s="4">
        <f t="shared" si="60"/>
        <v>-1.0566555932146287</v>
      </c>
      <c r="AR52" s="4">
        <f t="shared" si="60"/>
        <v>0.54308244326867339</v>
      </c>
      <c r="AS52" s="4">
        <f t="shared" si="60"/>
        <v>-0.60900753045726219</v>
      </c>
      <c r="AT52" s="4">
        <f t="shared" si="60"/>
        <v>0.87833417349017395</v>
      </c>
      <c r="AU52" s="4">
        <f t="shared" si="60"/>
        <v>-1.2006781879762229E-2</v>
      </c>
      <c r="AV52" s="4">
        <f t="shared" si="60"/>
        <v>-1.1192170633662073</v>
      </c>
      <c r="AW52" s="4">
        <f t="shared" si="60"/>
        <v>0.15420313910649952</v>
      </c>
      <c r="AY52" s="2">
        <f t="shared" si="51"/>
        <v>116.25325432777804</v>
      </c>
      <c r="AZ52" s="2">
        <f t="shared" si="51"/>
        <v>114.4260108261025</v>
      </c>
      <c r="BA52" s="2">
        <f t="shared" si="51"/>
        <v>114.93949558283772</v>
      </c>
      <c r="BB52" s="2">
        <f t="shared" si="51"/>
        <v>114.33499275474485</v>
      </c>
      <c r="BC52" s="2">
        <f t="shared" si="51"/>
        <v>116.44487468037352</v>
      </c>
      <c r="BD52" s="2">
        <f t="shared" si="51"/>
        <v>112.53393598108805</v>
      </c>
      <c r="BE52" s="2">
        <f t="shared" si="51"/>
        <v>114.06027480292875</v>
      </c>
      <c r="BF52" s="2">
        <f t="shared" si="51"/>
        <v>113.87325986159344</v>
      </c>
      <c r="BG52" s="2">
        <f t="shared" si="51"/>
        <v>113.56450320454603</v>
      </c>
      <c r="BH52" s="2">
        <f t="shared" si="51"/>
        <v>116.6254552942745</v>
      </c>
      <c r="BI52" s="2">
        <f t="shared" si="51"/>
        <v>119.47268198759538</v>
      </c>
      <c r="BJ52" s="2">
        <f t="shared" si="51"/>
        <v>119.01943610646188</v>
      </c>
      <c r="BK52" s="2">
        <f t="shared" si="51"/>
        <v>122.33236605075436</v>
      </c>
      <c r="BL52" s="2">
        <f t="shared" si="51"/>
        <v>120.44101251382619</v>
      </c>
      <c r="BM52" s="2">
        <f t="shared" si="51"/>
        <v>120.65979396276028</v>
      </c>
      <c r="BO52" s="2">
        <f t="shared" si="10"/>
        <v>114.068</v>
      </c>
      <c r="BP52" s="2">
        <f t="shared" si="11"/>
        <v>112.864</v>
      </c>
      <c r="BQ52" s="2">
        <f t="shared" si="12"/>
        <v>117.559</v>
      </c>
      <c r="BR52" s="2">
        <f t="shared" si="13"/>
        <v>114.627</v>
      </c>
      <c r="BS52" s="2">
        <f t="shared" si="14"/>
        <v>116.102</v>
      </c>
      <c r="BT52" s="2">
        <f t="shared" si="15"/>
        <v>111.559</v>
      </c>
      <c r="BU52" s="2">
        <f t="shared" si="16"/>
        <v>115.339</v>
      </c>
      <c r="BV52" s="2">
        <f t="shared" si="17"/>
        <v>112.458</v>
      </c>
      <c r="BW52" s="2">
        <f t="shared" si="18"/>
        <v>112.508</v>
      </c>
      <c r="BX52" s="2">
        <f t="shared" si="19"/>
        <v>117.169</v>
      </c>
      <c r="BY52" s="2">
        <f t="shared" si="20"/>
        <v>118.864</v>
      </c>
      <c r="BZ52" s="2">
        <f t="shared" si="21"/>
        <v>119.898</v>
      </c>
      <c r="CA52" s="2">
        <f t="shared" si="22"/>
        <v>122.322</v>
      </c>
      <c r="CB52" s="2">
        <f t="shared" si="23"/>
        <v>119.322</v>
      </c>
      <c r="CC52" s="2">
        <f t="shared" si="24"/>
        <v>120.81399999999999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116.81221979362104</v>
      </c>
      <c r="DL52" s="2">
        <f t="shared" si="61"/>
        <v>115.02532762762765</v>
      </c>
      <c r="DM52" s="2">
        <f t="shared" si="61"/>
        <v>115.44058212058214</v>
      </c>
      <c r="DN52" s="2">
        <f t="shared" si="61"/>
        <v>115.01717551594749</v>
      </c>
      <c r="DO52" s="2">
        <f t="shared" si="61"/>
        <v>117.12845519203412</v>
      </c>
      <c r="DP52" s="2">
        <f t="shared" si="61"/>
        <v>112.94496775723096</v>
      </c>
      <c r="DQ52" s="2">
        <f t="shared" si="61"/>
        <v>115.04780674763832</v>
      </c>
      <c r="DR52" s="2">
        <f t="shared" si="61"/>
        <v>114.77738308348839</v>
      </c>
      <c r="DS52" s="2">
        <f t="shared" si="61"/>
        <v>113.9050571428571</v>
      </c>
      <c r="DT52" s="2">
        <f t="shared" si="61"/>
        <v>117.01360626340622</v>
      </c>
      <c r="DU52" s="2">
        <f t="shared" si="61"/>
        <v>119.66025322128853</v>
      </c>
      <c r="DV52" s="2">
        <f t="shared" si="61"/>
        <v>118.96024414414413</v>
      </c>
      <c r="DW52" s="2">
        <f t="shared" si="61"/>
        <v>122.27659730094464</v>
      </c>
      <c r="DX52" s="2">
        <f t="shared" si="61"/>
        <v>120.54578120978121</v>
      </c>
      <c r="DY52" s="2">
        <f t="shared" si="61"/>
        <v>120.66504338153507</v>
      </c>
      <c r="EA52" s="2">
        <f t="shared" si="62"/>
        <v>113.82765942877506</v>
      </c>
      <c r="EB52" s="2">
        <f t="shared" si="62"/>
        <v>111.48109015188635</v>
      </c>
      <c r="EC52" s="2">
        <f t="shared" si="62"/>
        <v>112.41594398519429</v>
      </c>
      <c r="ED52" s="2">
        <f t="shared" si="62"/>
        <v>111.65168584154404</v>
      </c>
      <c r="EE52" s="2">
        <f t="shared" si="62"/>
        <v>113.36731235687459</v>
      </c>
      <c r="EF52" s="2">
        <f t="shared" si="62"/>
        <v>110.55367063053828</v>
      </c>
      <c r="EG52" s="2">
        <f t="shared" si="62"/>
        <v>109.66541111748806</v>
      </c>
      <c r="EH52" s="2">
        <f t="shared" si="62"/>
        <v>109.71953369804004</v>
      </c>
      <c r="EI52" s="2">
        <f t="shared" si="62"/>
        <v>111.83526749892138</v>
      </c>
      <c r="EJ52" s="2">
        <f t="shared" si="62"/>
        <v>114.76918620751665</v>
      </c>
      <c r="EK52" s="2">
        <f t="shared" si="62"/>
        <v>118.56534166305912</v>
      </c>
      <c r="EL52" s="2">
        <f t="shared" si="62"/>
        <v>119.32404740061163</v>
      </c>
      <c r="EM52" s="2">
        <f t="shared" si="62"/>
        <v>122.58852767175057</v>
      </c>
      <c r="EN52" s="2">
        <f t="shared" si="62"/>
        <v>119.90283848341399</v>
      </c>
      <c r="EO52" s="2">
        <f t="shared" si="62"/>
        <v>120.63020225889399</v>
      </c>
      <c r="EQ52" s="2">
        <f t="shared" si="63"/>
        <v>114.99988631329072</v>
      </c>
      <c r="ER52" s="2">
        <f t="shared" si="63"/>
        <v>111.77728675795757</v>
      </c>
      <c r="ES52" s="2">
        <f t="shared" si="63"/>
        <v>111.8588900604112</v>
      </c>
      <c r="ET52" s="2">
        <f t="shared" si="63"/>
        <v>111.43750453435645</v>
      </c>
      <c r="EU52" s="2">
        <f t="shared" si="63"/>
        <v>111.34198637565903</v>
      </c>
      <c r="EV52" s="2">
        <f t="shared" si="63"/>
        <v>111.7222945203882</v>
      </c>
      <c r="EW52" s="2">
        <f t="shared" si="63"/>
        <v>111.7227875010706</v>
      </c>
      <c r="EX52" s="2">
        <f t="shared" si="63"/>
        <v>110.65633259385663</v>
      </c>
      <c r="EY52" s="2">
        <f t="shared" si="63"/>
        <v>112.12220630247727</v>
      </c>
      <c r="EZ52" s="2">
        <f t="shared" si="63"/>
        <v>114.91345989191184</v>
      </c>
      <c r="FA52" s="2">
        <f t="shared" si="63"/>
        <v>117.47965929465836</v>
      </c>
      <c r="FB52" s="2">
        <f t="shared" si="63"/>
        <v>119.57910089786269</v>
      </c>
      <c r="FC52" s="2">
        <f t="shared" si="63"/>
        <v>122.11886672184822</v>
      </c>
      <c r="FD52" s="2">
        <f t="shared" si="63"/>
        <v>121.41247867159232</v>
      </c>
      <c r="FE52" s="2">
        <f t="shared" si="63"/>
        <v>123.7452951381575</v>
      </c>
      <c r="FG52" s="2">
        <f t="shared" si="64"/>
        <v>0.18729669234467461</v>
      </c>
      <c r="FH52" s="2">
        <f t="shared" si="64"/>
        <v>0.16909918372376614</v>
      </c>
      <c r="FI52" s="2">
        <f t="shared" si="64"/>
        <v>0.1656613835692283</v>
      </c>
      <c r="FJ52" s="2">
        <f t="shared" si="64"/>
        <v>0.20269720019072929</v>
      </c>
      <c r="FK52" s="2">
        <f t="shared" si="64"/>
        <v>0.18173093001009888</v>
      </c>
      <c r="FL52" s="2">
        <f t="shared" si="64"/>
        <v>0.17190140602949641</v>
      </c>
      <c r="FM52" s="2">
        <f t="shared" si="64"/>
        <v>0.18348641962088935</v>
      </c>
      <c r="FN52" s="2">
        <f t="shared" si="64"/>
        <v>0.17876252368637485</v>
      </c>
      <c r="FO52" s="2">
        <f t="shared" si="64"/>
        <v>0.16454054396246021</v>
      </c>
      <c r="FP52" s="2">
        <f t="shared" si="64"/>
        <v>0.17294277318171622</v>
      </c>
      <c r="FQ52" s="2">
        <f t="shared" si="64"/>
        <v>0.17127694857786602</v>
      </c>
      <c r="FR52" s="2">
        <f t="shared" si="64"/>
        <v>0.16268180610247648</v>
      </c>
      <c r="FS52" s="2">
        <f t="shared" si="64"/>
        <v>0.17882721520604575</v>
      </c>
      <c r="FT52" s="2">
        <f t="shared" si="64"/>
        <v>0.16299974055041483</v>
      </c>
      <c r="FU52" s="2">
        <f t="shared" si="64"/>
        <v>0.15235619054317162</v>
      </c>
      <c r="FW52" s="2">
        <f t="shared" si="53"/>
        <v>2.7996794901846787E-5</v>
      </c>
      <c r="FX52" s="2">
        <f t="shared" si="53"/>
        <v>3.6673431327577834E-5</v>
      </c>
      <c r="FY52" s="2">
        <f t="shared" si="53"/>
        <v>3.733828786536465E-5</v>
      </c>
      <c r="FZ52" s="2">
        <f t="shared" si="53"/>
        <v>3.4675903191380893E-5</v>
      </c>
      <c r="GA52" s="2">
        <f t="shared" si="53"/>
        <v>3.1859723742464635E-5</v>
      </c>
      <c r="GB52" s="2">
        <f t="shared" si="53"/>
        <v>3.0430808552786548E-5</v>
      </c>
      <c r="GC52" s="2">
        <f t="shared" si="53"/>
        <v>3.1379017630342924E-5</v>
      </c>
      <c r="GD52" s="2">
        <f t="shared" si="53"/>
        <v>3.2769758273468E-5</v>
      </c>
      <c r="GE52" s="2">
        <f t="shared" si="53"/>
        <v>3.6159591692489727E-5</v>
      </c>
      <c r="GF52" s="2">
        <f t="shared" si="53"/>
        <v>3.6455147779804503E-5</v>
      </c>
      <c r="GG52" s="2">
        <f t="shared" si="53"/>
        <v>3.5114355808382211E-5</v>
      </c>
      <c r="GH52" s="2">
        <f t="shared" si="53"/>
        <v>3.0548452550677386E-5</v>
      </c>
      <c r="GI52" s="2">
        <f t="shared" si="53"/>
        <v>2.7444776296308943E-5</v>
      </c>
      <c r="GJ52" s="2">
        <f t="shared" si="53"/>
        <v>2.0403293357613715E-5</v>
      </c>
      <c r="GK52" s="2">
        <f t="shared" si="53"/>
        <v>1.8889306781392043E-5</v>
      </c>
      <c r="GM52" s="86">
        <f t="shared" si="54"/>
        <v>3.4669325688821371E-6</v>
      </c>
      <c r="GN52" s="86">
        <f t="shared" si="54"/>
        <v>4.3897517486686082E-7</v>
      </c>
      <c r="GO52" s="86">
        <f t="shared" si="54"/>
        <v>4.5233520853880244E-7</v>
      </c>
      <c r="GP52" s="86">
        <f t="shared" si="54"/>
        <v>9.2438284394392559E-6</v>
      </c>
      <c r="GQ52" s="86">
        <f t="shared" si="54"/>
        <v>1.2740866783785752E-6</v>
      </c>
      <c r="GR52" s="86">
        <f t="shared" si="54"/>
        <v>6.7507910553741585E-7</v>
      </c>
      <c r="GS52" s="86">
        <f t="shared" si="54"/>
        <v>2.391364056468982E-6</v>
      </c>
      <c r="GT52" s="86">
        <f t="shared" si="54"/>
        <v>1.1113808374975185E-6</v>
      </c>
      <c r="GU52" s="86">
        <f t="shared" si="54"/>
        <v>1.5402808266662731E-7</v>
      </c>
      <c r="GV52" s="86">
        <f t="shared" si="54"/>
        <v>4.8490413813586799E-7</v>
      </c>
      <c r="GW52" s="86">
        <f t="shared" si="54"/>
        <v>3.2785647372051014E-7</v>
      </c>
      <c r="GX52" s="86">
        <f t="shared" si="54"/>
        <v>2.4694575351423246E-7</v>
      </c>
      <c r="GY52" s="86">
        <f t="shared" si="54"/>
        <v>1.7395273408824348E-6</v>
      </c>
      <c r="GZ52" s="86">
        <f t="shared" si="54"/>
        <v>2.1701451596150313E-7</v>
      </c>
      <c r="HA52" s="86">
        <f t="shared" si="54"/>
        <v>3.3230194762498544E-9</v>
      </c>
      <c r="HC52" s="86">
        <f t="shared" si="58"/>
        <v>2.0457690194116547E-16</v>
      </c>
      <c r="HD52" s="86">
        <f t="shared" si="58"/>
        <v>4.3464894515532484E-17</v>
      </c>
      <c r="HE52" s="86">
        <f t="shared" si="58"/>
        <v>6.6156944653456982E-19</v>
      </c>
      <c r="HF52" s="86">
        <f t="shared" si="58"/>
        <v>4.9090539833357997E-19</v>
      </c>
      <c r="HG52" s="86">
        <f t="shared" si="58"/>
        <v>3.5456683225552599E-18</v>
      </c>
      <c r="HH52" s="86">
        <f t="shared" si="58"/>
        <v>4.578487643246779E-21</v>
      </c>
      <c r="HI52" s="86">
        <f t="shared" si="58"/>
        <v>5.0417663475857978E-19</v>
      </c>
      <c r="HJ52" s="86">
        <f t="shared" si="58"/>
        <v>1.5177876705547994E-18</v>
      </c>
      <c r="HK52" s="86">
        <f t="shared" si="58"/>
        <v>7.9596135387718102E-22</v>
      </c>
      <c r="HL52" s="86">
        <f t="shared" si="58"/>
        <v>1.489619278032976E-21</v>
      </c>
      <c r="HM52" s="86">
        <f t="shared" si="58"/>
        <v>9.9968388260471331E-21</v>
      </c>
      <c r="HN52" s="86">
        <f t="shared" si="58"/>
        <v>3.4273935552591671E-21</v>
      </c>
      <c r="HO52" s="86">
        <f t="shared" si="58"/>
        <v>2.3212812506636759E-19</v>
      </c>
      <c r="HP52" s="86">
        <f t="shared" si="58"/>
        <v>6.224301948932033E-20</v>
      </c>
      <c r="HQ52" s="86">
        <f t="shared" si="58"/>
        <v>1.3905737187266236E-25</v>
      </c>
      <c r="HS52" s="86">
        <f t="shared" si="55"/>
        <v>2.7454977384204372E-90</v>
      </c>
      <c r="HT52" s="86">
        <f t="shared" si="55"/>
        <v>4.2943837761407838E-92</v>
      </c>
      <c r="HU52" s="86">
        <f t="shared" si="55"/>
        <v>9.2982906709877105E-102</v>
      </c>
      <c r="HV52" s="86">
        <f t="shared" si="55"/>
        <v>1.3787358487907294E-105</v>
      </c>
      <c r="HW52" s="86">
        <f t="shared" si="55"/>
        <v>1.22368022353913E-101</v>
      </c>
      <c r="HX52" s="86">
        <f t="shared" si="55"/>
        <v>1.9789147227129537E-118</v>
      </c>
      <c r="HY52" s="86">
        <f t="shared" si="55"/>
        <v>3.4544340164584955E-106</v>
      </c>
      <c r="HZ52" s="86">
        <f t="shared" si="55"/>
        <v>4.3398395606975632E-104</v>
      </c>
      <c r="IA52" s="86">
        <f t="shared" si="55"/>
        <v>1.2118281814390752E-124</v>
      </c>
      <c r="IB52" s="86">
        <f t="shared" si="55"/>
        <v>2.2428758551938421E-122</v>
      </c>
      <c r="IC52" s="86">
        <f t="shared" si="55"/>
        <v>6.1982498727904073E-117</v>
      </c>
      <c r="ID52" s="86">
        <f t="shared" si="55"/>
        <v>2.089931328833549E-120</v>
      </c>
      <c r="IE52" s="86">
        <f t="shared" si="55"/>
        <v>1.7481029768175597E-107</v>
      </c>
      <c r="IF52" s="86">
        <f t="shared" si="55"/>
        <v>1.8197550115764463E-70</v>
      </c>
      <c r="IG52" s="86">
        <f t="shared" si="55"/>
        <v>2.5357618221997358E-54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4.8080078122506732E-261</v>
      </c>
      <c r="IW52" s="86">
        <f t="shared" si="56"/>
        <v>1.3909348256429415E-152</v>
      </c>
      <c r="IY52" s="86">
        <f t="shared" si="57"/>
        <v>3.4669325690867142E-6</v>
      </c>
      <c r="IZ52" s="86">
        <f t="shared" si="57"/>
        <v>4.3897517491032573E-7</v>
      </c>
      <c r="JA52" s="86">
        <f t="shared" si="57"/>
        <v>4.5233520853946403E-7</v>
      </c>
      <c r="JB52" s="86">
        <f t="shared" si="57"/>
        <v>9.2438284394397472E-6</v>
      </c>
      <c r="JC52" s="86">
        <f t="shared" si="57"/>
        <v>1.2740866783821209E-6</v>
      </c>
      <c r="JD52" s="86">
        <f t="shared" si="57"/>
        <v>6.750791055374204E-7</v>
      </c>
      <c r="JE52" s="86">
        <f t="shared" si="57"/>
        <v>2.3913640564694859E-6</v>
      </c>
      <c r="JF52" s="86">
        <f t="shared" si="57"/>
        <v>1.1113808374990364E-6</v>
      </c>
      <c r="JG52" s="86">
        <f t="shared" si="57"/>
        <v>1.540280826666281E-7</v>
      </c>
      <c r="JH52" s="86">
        <f t="shared" si="57"/>
        <v>4.8490413813586947E-7</v>
      </c>
      <c r="JI52" s="86">
        <f t="shared" si="57"/>
        <v>3.2785647372052015E-7</v>
      </c>
      <c r="JJ52" s="86">
        <f t="shared" si="57"/>
        <v>2.469457535142359E-7</v>
      </c>
      <c r="JK52" s="86">
        <f t="shared" si="57"/>
        <v>1.7395273408826669E-6</v>
      </c>
      <c r="JL52" s="86">
        <f t="shared" si="57"/>
        <v>2.1701451596156536E-7</v>
      </c>
      <c r="JM52" s="86">
        <f t="shared" si="57"/>
        <v>3.3230194762498544E-9</v>
      </c>
    </row>
    <row r="53" spans="2:273" x14ac:dyDescent="0.25">
      <c r="B53" s="2">
        <v>26</v>
      </c>
      <c r="C53" s="37">
        <v>113.627</v>
      </c>
      <c r="D53" s="37">
        <v>114.983</v>
      </c>
      <c r="E53" s="37">
        <v>112.203</v>
      </c>
      <c r="F53" s="37">
        <v>115.339</v>
      </c>
      <c r="G53" s="37">
        <v>117.627</v>
      </c>
      <c r="H53" s="37">
        <v>110.746</v>
      </c>
      <c r="I53" s="37">
        <v>113.983</v>
      </c>
      <c r="J53" s="37">
        <v>116.169</v>
      </c>
      <c r="K53" s="37">
        <v>113.39</v>
      </c>
      <c r="L53" s="37">
        <v>115.339</v>
      </c>
      <c r="M53" s="37">
        <v>119.39</v>
      </c>
      <c r="N53" s="37">
        <v>117.91500000000001</v>
      </c>
      <c r="O53" s="37">
        <v>122.78</v>
      </c>
      <c r="P53" s="37">
        <v>120.08499999999999</v>
      </c>
      <c r="Q53" s="37">
        <v>120.271</v>
      </c>
      <c r="S53" s="4">
        <f t="shared" si="59"/>
        <v>116.50285382961604</v>
      </c>
      <c r="T53" s="4">
        <f t="shared" si="59"/>
        <v>114.5267842373208</v>
      </c>
      <c r="U53" s="4">
        <f t="shared" si="59"/>
        <v>115.06472892763399</v>
      </c>
      <c r="V53" s="4">
        <f t="shared" si="59"/>
        <v>114.4012281688551</v>
      </c>
      <c r="W53" s="4">
        <f t="shared" si="59"/>
        <v>116.62904401323928</v>
      </c>
      <c r="X53" s="4">
        <f t="shared" si="59"/>
        <v>112.71343086415033</v>
      </c>
      <c r="Y53" s="4">
        <f t="shared" si="59"/>
        <v>114.15080666170499</v>
      </c>
      <c r="Z53" s="4">
        <f t="shared" si="59"/>
        <v>113.98663538946705</v>
      </c>
      <c r="AA53" s="4">
        <f t="shared" si="59"/>
        <v>113.70935790001211</v>
      </c>
      <c r="AB53" s="4">
        <f t="shared" si="59"/>
        <v>116.752016547952</v>
      </c>
      <c r="AC53" s="4">
        <f t="shared" si="59"/>
        <v>119.67480003520262</v>
      </c>
      <c r="AD53" s="4">
        <f t="shared" si="59"/>
        <v>119.23158305344155</v>
      </c>
      <c r="AE53" s="4">
        <f t="shared" si="59"/>
        <v>122.48525662541606</v>
      </c>
      <c r="AF53" s="4">
        <f t="shared" si="59"/>
        <v>120.6639347670189</v>
      </c>
      <c r="AG53" s="4">
        <f t="shared" si="59"/>
        <v>120.9143595494622</v>
      </c>
      <c r="AI53" s="4">
        <f t="shared" si="60"/>
        <v>-2.8758538296160481</v>
      </c>
      <c r="AJ53" s="4">
        <f t="shared" si="60"/>
        <v>0.45621576267920716</v>
      </c>
      <c r="AK53" s="4">
        <f t="shared" si="60"/>
        <v>-2.8617289276339903</v>
      </c>
      <c r="AL53" s="4">
        <f t="shared" si="60"/>
        <v>0.93777183114490015</v>
      </c>
      <c r="AM53" s="4">
        <f t="shared" si="60"/>
        <v>0.99795598676071506</v>
      </c>
      <c r="AN53" s="4">
        <f t="shared" si="60"/>
        <v>-1.9674308641503302</v>
      </c>
      <c r="AO53" s="4">
        <f t="shared" si="60"/>
        <v>-0.16780666170498648</v>
      </c>
      <c r="AP53" s="4">
        <f t="shared" si="60"/>
        <v>2.1823646105329431</v>
      </c>
      <c r="AQ53" s="4">
        <f t="shared" si="60"/>
        <v>-0.31935790001210762</v>
      </c>
      <c r="AR53" s="4">
        <f t="shared" si="60"/>
        <v>-1.4130165479519974</v>
      </c>
      <c r="AS53" s="4">
        <f t="shared" si="60"/>
        <v>-0.28480003520262187</v>
      </c>
      <c r="AT53" s="4">
        <f t="shared" si="60"/>
        <v>-1.3165830534415477</v>
      </c>
      <c r="AU53" s="4">
        <f t="shared" si="60"/>
        <v>0.29474337458394473</v>
      </c>
      <c r="AV53" s="4">
        <f t="shared" si="60"/>
        <v>-0.57893476701890734</v>
      </c>
      <c r="AW53" s="4">
        <f t="shared" si="60"/>
        <v>-0.64335954946220397</v>
      </c>
      <c r="AY53" s="2">
        <f t="shared" si="51"/>
        <v>116.49689846471642</v>
      </c>
      <c r="AZ53" s="2">
        <f t="shared" si="51"/>
        <v>114.5258788010774</v>
      </c>
      <c r="BA53" s="2">
        <f t="shared" si="51"/>
        <v>115.06381530121384</v>
      </c>
      <c r="BB53" s="2">
        <f t="shared" si="51"/>
        <v>114.38781188173964</v>
      </c>
      <c r="BC53" s="2">
        <f t="shared" si="51"/>
        <v>116.62669428999705</v>
      </c>
      <c r="BD53" s="2">
        <f t="shared" si="51"/>
        <v>112.71213595468205</v>
      </c>
      <c r="BE53" s="2">
        <f t="shared" si="51"/>
        <v>114.14665407606603</v>
      </c>
      <c r="BF53" s="2">
        <f t="shared" si="51"/>
        <v>113.9845899643246</v>
      </c>
      <c r="BG53" s="2">
        <f t="shared" si="51"/>
        <v>113.70901698139012</v>
      </c>
      <c r="BH53" s="2">
        <f t="shared" si="51"/>
        <v>116.75104878294054</v>
      </c>
      <c r="BI53" s="2">
        <f t="shared" si="51"/>
        <v>119.67409971053085</v>
      </c>
      <c r="BJ53" s="2">
        <f t="shared" si="51"/>
        <v>119.23109164783649</v>
      </c>
      <c r="BK53" s="2">
        <f t="shared" si="51"/>
        <v>122.48211477590517</v>
      </c>
      <c r="BL53" s="2">
        <f t="shared" si="51"/>
        <v>120.66349213418309</v>
      </c>
      <c r="BM53" s="2">
        <f t="shared" si="51"/>
        <v>120.91435112445538</v>
      </c>
      <c r="BO53" s="2">
        <f t="shared" si="10"/>
        <v>113.627</v>
      </c>
      <c r="BP53" s="2">
        <f t="shared" si="11"/>
        <v>114.983</v>
      </c>
      <c r="BQ53" s="2">
        <f t="shared" si="12"/>
        <v>112.203</v>
      </c>
      <c r="BR53" s="2">
        <f t="shared" si="13"/>
        <v>115.339</v>
      </c>
      <c r="BS53" s="2">
        <f t="shared" si="14"/>
        <v>117.627</v>
      </c>
      <c r="BT53" s="2">
        <f t="shared" si="15"/>
        <v>110.746</v>
      </c>
      <c r="BU53" s="2">
        <f t="shared" si="16"/>
        <v>113.983</v>
      </c>
      <c r="BV53" s="2">
        <f t="shared" si="17"/>
        <v>116.169</v>
      </c>
      <c r="BW53" s="2">
        <f t="shared" si="18"/>
        <v>113.39</v>
      </c>
      <c r="BX53" s="2">
        <f t="shared" si="19"/>
        <v>115.339</v>
      </c>
      <c r="BY53" s="2">
        <f t="shared" si="20"/>
        <v>119.39</v>
      </c>
      <c r="BZ53" s="2">
        <f t="shared" si="21"/>
        <v>117.91500000000001</v>
      </c>
      <c r="CA53" s="2">
        <f t="shared" si="22"/>
        <v>122.78</v>
      </c>
      <c r="CB53" s="2">
        <f t="shared" si="23"/>
        <v>120.08499999999999</v>
      </c>
      <c r="CC53" s="2">
        <f t="shared" si="24"/>
        <v>120.271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117.19345196998127</v>
      </c>
      <c r="DL53" s="2">
        <f t="shared" si="61"/>
        <v>115.22023123123125</v>
      </c>
      <c r="DM53" s="2">
        <f t="shared" si="61"/>
        <v>115.65967195535617</v>
      </c>
      <c r="DN53" s="2">
        <f t="shared" si="61"/>
        <v>115.16937560975612</v>
      </c>
      <c r="DO53" s="2">
        <f t="shared" si="61"/>
        <v>117.44399431009955</v>
      </c>
      <c r="DP53" s="2">
        <f t="shared" si="61"/>
        <v>113.21449217638695</v>
      </c>
      <c r="DQ53" s="2">
        <f t="shared" si="61"/>
        <v>115.25641869095816</v>
      </c>
      <c r="DR53" s="2">
        <f t="shared" si="61"/>
        <v>115.00877842214688</v>
      </c>
      <c r="DS53" s="2">
        <f t="shared" si="61"/>
        <v>114.12722829131648</v>
      </c>
      <c r="DT53" s="2">
        <f t="shared" si="61"/>
        <v>117.22325117975114</v>
      </c>
      <c r="DU53" s="2">
        <f t="shared" si="61"/>
        <v>119.94862072829133</v>
      </c>
      <c r="DV53" s="2">
        <f t="shared" si="61"/>
        <v>119.23106576576575</v>
      </c>
      <c r="DW53" s="2">
        <f t="shared" si="61"/>
        <v>122.48283636977055</v>
      </c>
      <c r="DX53" s="2">
        <f t="shared" si="61"/>
        <v>120.84167696267696</v>
      </c>
      <c r="DY53" s="2">
        <f t="shared" si="61"/>
        <v>120.97914527252506</v>
      </c>
      <c r="EA53" s="2">
        <f t="shared" si="62"/>
        <v>113.74023258833111</v>
      </c>
      <c r="EB53" s="2">
        <f t="shared" si="62"/>
        <v>111.41418667319942</v>
      </c>
      <c r="EC53" s="2">
        <f t="shared" si="62"/>
        <v>112.32701640962365</v>
      </c>
      <c r="ED53" s="2">
        <f t="shared" si="62"/>
        <v>111.5840945552706</v>
      </c>
      <c r="EE53" s="2">
        <f t="shared" si="62"/>
        <v>113.27084322616103</v>
      </c>
      <c r="EF53" s="2">
        <f t="shared" si="62"/>
        <v>110.5048671116451</v>
      </c>
      <c r="EG53" s="2">
        <f t="shared" si="62"/>
        <v>109.64238407919198</v>
      </c>
      <c r="EH53" s="2">
        <f t="shared" si="62"/>
        <v>109.69328283006674</v>
      </c>
      <c r="EI53" s="2">
        <f t="shared" si="62"/>
        <v>111.77231679307747</v>
      </c>
      <c r="EJ53" s="2">
        <f t="shared" si="62"/>
        <v>114.69152049991011</v>
      </c>
      <c r="EK53" s="2">
        <f t="shared" si="62"/>
        <v>118.46292701587609</v>
      </c>
      <c r="EL53" s="2">
        <f t="shared" si="62"/>
        <v>119.2311651376147</v>
      </c>
      <c r="EM53" s="2">
        <f t="shared" si="62"/>
        <v>122.4791651450938</v>
      </c>
      <c r="EN53" s="2">
        <f t="shared" si="62"/>
        <v>119.82883524077063</v>
      </c>
      <c r="EO53" s="2">
        <f t="shared" si="62"/>
        <v>120.58519757185169</v>
      </c>
      <c r="EQ53" s="2">
        <f t="shared" si="63"/>
        <v>114.89677568046086</v>
      </c>
      <c r="ER53" s="2">
        <f t="shared" si="63"/>
        <v>111.70631998614226</v>
      </c>
      <c r="ES53" s="2">
        <f t="shared" si="63"/>
        <v>111.7774652723804</v>
      </c>
      <c r="ET53" s="2">
        <f t="shared" si="63"/>
        <v>111.3727637429171</v>
      </c>
      <c r="EU53" s="2">
        <f t="shared" si="63"/>
        <v>111.27305360978468</v>
      </c>
      <c r="EV53" s="2">
        <f t="shared" si="63"/>
        <v>111.65791089071386</v>
      </c>
      <c r="EW53" s="2">
        <f t="shared" si="63"/>
        <v>111.67176445313615</v>
      </c>
      <c r="EX53" s="2">
        <f t="shared" si="63"/>
        <v>110.61733043941977</v>
      </c>
      <c r="EY53" s="2">
        <f t="shared" si="63"/>
        <v>112.05538142861201</v>
      </c>
      <c r="EZ53" s="2">
        <f t="shared" si="63"/>
        <v>114.83382707297906</v>
      </c>
      <c r="FA53" s="2">
        <f t="shared" si="63"/>
        <v>117.39185543136956</v>
      </c>
      <c r="FB53" s="2">
        <f t="shared" si="63"/>
        <v>119.48284951587019</v>
      </c>
      <c r="FC53" s="2">
        <f t="shared" si="63"/>
        <v>122.01564260015452</v>
      </c>
      <c r="FD53" s="2">
        <f t="shared" si="63"/>
        <v>121.31881946473653</v>
      </c>
      <c r="FE53" s="2">
        <f t="shared" si="63"/>
        <v>123.65272655244888</v>
      </c>
      <c r="FG53" s="2">
        <f t="shared" si="64"/>
        <v>0.20172162020344553</v>
      </c>
      <c r="FH53" s="2">
        <f t="shared" si="64"/>
        <v>0.18243721708410315</v>
      </c>
      <c r="FI53" s="2">
        <f t="shared" si="64"/>
        <v>0.17878660038025473</v>
      </c>
      <c r="FJ53" s="2">
        <f t="shared" si="64"/>
        <v>0.21799007695036354</v>
      </c>
      <c r="FK53" s="2">
        <f t="shared" si="64"/>
        <v>0.19583049214152026</v>
      </c>
      <c r="FL53" s="2">
        <f t="shared" si="64"/>
        <v>0.18541114835993089</v>
      </c>
      <c r="FM53" s="2">
        <f t="shared" si="64"/>
        <v>0.19768927609479872</v>
      </c>
      <c r="FN53" s="2">
        <f t="shared" si="64"/>
        <v>0.19268601435747915</v>
      </c>
      <c r="FO53" s="2">
        <f t="shared" si="64"/>
        <v>0.17759586005857922</v>
      </c>
      <c r="FP53" s="2">
        <f t="shared" si="64"/>
        <v>0.1865159232251688</v>
      </c>
      <c r="FQ53" s="2">
        <f t="shared" si="64"/>
        <v>0.18474856363321279</v>
      </c>
      <c r="FR53" s="2">
        <f t="shared" si="64"/>
        <v>0.17562064388174839</v>
      </c>
      <c r="FS53" s="2">
        <f t="shared" si="64"/>
        <v>0.19275456193659357</v>
      </c>
      <c r="FT53" s="2">
        <f t="shared" si="64"/>
        <v>0.17595855122522167</v>
      </c>
      <c r="FU53" s="2">
        <f t="shared" si="64"/>
        <v>0.16463525900259013</v>
      </c>
      <c r="FW53" s="2">
        <f t="shared" si="53"/>
        <v>3.0697792254566687E-5</v>
      </c>
      <c r="FX53" s="2">
        <f t="shared" si="53"/>
        <v>4.0211475552743518E-5</v>
      </c>
      <c r="FY53" s="2">
        <f t="shared" si="53"/>
        <v>4.0940471044575901E-5</v>
      </c>
      <c r="FZ53" s="2">
        <f t="shared" si="53"/>
        <v>3.802124458204153E-5</v>
      </c>
      <c r="GA53" s="2">
        <f t="shared" si="53"/>
        <v>3.4933385041613122E-5</v>
      </c>
      <c r="GB53" s="2">
        <f t="shared" si="53"/>
        <v>3.3366620107760543E-5</v>
      </c>
      <c r="GC53" s="2">
        <f t="shared" si="53"/>
        <v>3.4406304486726443E-5</v>
      </c>
      <c r="GD53" s="2">
        <f t="shared" si="53"/>
        <v>3.5931211840800854E-5</v>
      </c>
      <c r="GE53" s="2">
        <f t="shared" si="53"/>
        <v>3.9648065555530816E-5</v>
      </c>
      <c r="GF53" s="2">
        <f t="shared" si="53"/>
        <v>3.9972134090665285E-5</v>
      </c>
      <c r="GG53" s="2">
        <f t="shared" si="53"/>
        <v>3.8501995079612279E-5</v>
      </c>
      <c r="GH53" s="2">
        <f t="shared" si="53"/>
        <v>3.3495613427464271E-5</v>
      </c>
      <c r="GI53" s="2">
        <f t="shared" si="53"/>
        <v>3.0092519127280523E-5</v>
      </c>
      <c r="GJ53" s="2">
        <f t="shared" si="53"/>
        <v>2.2371722258006651E-5</v>
      </c>
      <c r="GK53" s="2">
        <f t="shared" si="53"/>
        <v>2.0711675280969599E-5</v>
      </c>
      <c r="GM53" s="86">
        <f t="shared" si="54"/>
        <v>6.5855723581756814E-6</v>
      </c>
      <c r="GN53" s="86">
        <f t="shared" si="54"/>
        <v>9.4080054609323559E-7</v>
      </c>
      <c r="GO53" s="86">
        <f t="shared" si="54"/>
        <v>9.5601356872493412E-7</v>
      </c>
      <c r="GP53" s="86">
        <f t="shared" si="54"/>
        <v>1.6768892626620479E-5</v>
      </c>
      <c r="GQ53" s="86">
        <f t="shared" si="54"/>
        <v>2.5979449989529465E-6</v>
      </c>
      <c r="GR53" s="86">
        <f t="shared" si="54"/>
        <v>1.4085208816990107E-6</v>
      </c>
      <c r="GS53" s="86">
        <f t="shared" si="54"/>
        <v>4.6410371442627439E-6</v>
      </c>
      <c r="GT53" s="86">
        <f t="shared" si="54"/>
        <v>2.2718220540934457E-6</v>
      </c>
      <c r="GU53" s="86">
        <f t="shared" si="54"/>
        <v>3.5444509063942843E-7</v>
      </c>
      <c r="GV53" s="86">
        <f t="shared" si="54"/>
        <v>1.0439972552007946E-6</v>
      </c>
      <c r="GW53" s="86">
        <f t="shared" si="54"/>
        <v>7.2551144240880497E-7</v>
      </c>
      <c r="GX53" s="86">
        <f t="shared" si="54"/>
        <v>5.4297110374300939E-7</v>
      </c>
      <c r="GY53" s="86">
        <f t="shared" si="54"/>
        <v>3.4224454874925255E-6</v>
      </c>
      <c r="GZ53" s="86">
        <f t="shared" si="54"/>
        <v>4.8277500960297082E-7</v>
      </c>
      <c r="HA53" s="86">
        <f t="shared" si="54"/>
        <v>9.9528024395290554E-9</v>
      </c>
      <c r="HC53" s="86">
        <f t="shared" si="58"/>
        <v>7.0368296053116508E-16</v>
      </c>
      <c r="HD53" s="86">
        <f t="shared" si="58"/>
        <v>1.5952981001052253E-16</v>
      </c>
      <c r="HE53" s="86">
        <f t="shared" si="58"/>
        <v>2.8040721198699396E-18</v>
      </c>
      <c r="HF53" s="86">
        <f t="shared" si="58"/>
        <v>2.157674656897395E-18</v>
      </c>
      <c r="HG53" s="86">
        <f t="shared" si="58"/>
        <v>1.4443481582462099E-17</v>
      </c>
      <c r="HH53" s="86">
        <f t="shared" si="58"/>
        <v>2.3463280780412668E-20</v>
      </c>
      <c r="HI53" s="86">
        <f t="shared" si="58"/>
        <v>2.1734875726741976E-18</v>
      </c>
      <c r="HJ53" s="86">
        <f t="shared" si="58"/>
        <v>6.3908669242426377E-18</v>
      </c>
      <c r="HK53" s="86">
        <f t="shared" si="58"/>
        <v>4.4863805197229943E-21</v>
      </c>
      <c r="HL53" s="86">
        <f t="shared" si="58"/>
        <v>8.1973490648691796E-21</v>
      </c>
      <c r="HM53" s="86">
        <f t="shared" si="58"/>
        <v>5.101708795517449E-20</v>
      </c>
      <c r="HN53" s="86">
        <f t="shared" si="58"/>
        <v>1.7806395811972818E-20</v>
      </c>
      <c r="HO53" s="86">
        <f t="shared" si="58"/>
        <v>1.0105780436999301E-18</v>
      </c>
      <c r="HP53" s="86">
        <f t="shared" si="58"/>
        <v>2.8198960733072244E-19</v>
      </c>
      <c r="HQ53" s="86">
        <f t="shared" si="58"/>
        <v>1.0772687693271072E-24</v>
      </c>
      <c r="HS53" s="86">
        <f t="shared" si="55"/>
        <v>2.7116232742574877E-88</v>
      </c>
      <c r="HT53" s="86">
        <f t="shared" si="55"/>
        <v>5.1087050781415574E-90</v>
      </c>
      <c r="HU53" s="86">
        <f t="shared" si="55"/>
        <v>1.8451160779217126E-99</v>
      </c>
      <c r="HV53" s="86">
        <f t="shared" si="55"/>
        <v>3.3969594710603856E-103</v>
      </c>
      <c r="HW53" s="86">
        <f t="shared" si="55"/>
        <v>2.3358668812131691E-99</v>
      </c>
      <c r="HX53" s="86">
        <f t="shared" si="55"/>
        <v>8.8663293405984203E-116</v>
      </c>
      <c r="HY53" s="86">
        <f t="shared" si="55"/>
        <v>8.0576534926306855E-104</v>
      </c>
      <c r="HZ53" s="86">
        <f t="shared" si="55"/>
        <v>9.4469767577344424E-102</v>
      </c>
      <c r="IA53" s="86">
        <f t="shared" si="55"/>
        <v>8.1218659801908339E-122</v>
      </c>
      <c r="IB53" s="86">
        <f t="shared" si="55"/>
        <v>1.3501920675897025E-119</v>
      </c>
      <c r="IC53" s="86">
        <f t="shared" si="55"/>
        <v>2.7712323345358562E-114</v>
      </c>
      <c r="ID53" s="86">
        <f t="shared" si="55"/>
        <v>1.018096521679132E-117</v>
      </c>
      <c r="IE53" s="86">
        <f t="shared" si="55"/>
        <v>4.1554604244501061E-105</v>
      </c>
      <c r="IF53" s="86">
        <f t="shared" si="55"/>
        <v>5.735403504185361E-69</v>
      </c>
      <c r="IG53" s="86">
        <f t="shared" si="55"/>
        <v>3.5378478297677569E-53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1.1996929742056157E-256</v>
      </c>
      <c r="IW53" s="86">
        <f t="shared" si="56"/>
        <v>4.8114053207348115E-150</v>
      </c>
      <c r="IY53" s="86">
        <f t="shared" si="57"/>
        <v>6.5855723588793642E-6</v>
      </c>
      <c r="IZ53" s="86">
        <f t="shared" si="57"/>
        <v>9.4080054625276535E-7</v>
      </c>
      <c r="JA53" s="86">
        <f t="shared" si="57"/>
        <v>9.5601356872773822E-7</v>
      </c>
      <c r="JB53" s="86">
        <f t="shared" si="57"/>
        <v>1.6768892626622638E-5</v>
      </c>
      <c r="JC53" s="86">
        <f t="shared" si="57"/>
        <v>2.5979449989673901E-6</v>
      </c>
      <c r="JD53" s="86">
        <f t="shared" si="57"/>
        <v>1.4085208816990343E-6</v>
      </c>
      <c r="JE53" s="86">
        <f t="shared" si="57"/>
        <v>4.6410371442649174E-6</v>
      </c>
      <c r="JF53" s="86">
        <f t="shared" si="57"/>
        <v>2.2718220540998366E-6</v>
      </c>
      <c r="JG53" s="86">
        <f t="shared" si="57"/>
        <v>3.5444509063943293E-7</v>
      </c>
      <c r="JH53" s="86">
        <f t="shared" si="57"/>
        <v>1.0439972552008029E-6</v>
      </c>
      <c r="JI53" s="86">
        <f t="shared" si="57"/>
        <v>7.2551144240885601E-7</v>
      </c>
      <c r="JJ53" s="86">
        <f t="shared" si="57"/>
        <v>5.4297110374302718E-7</v>
      </c>
      <c r="JK53" s="86">
        <f t="shared" si="57"/>
        <v>3.422445487493536E-6</v>
      </c>
      <c r="JL53" s="86">
        <f t="shared" si="57"/>
        <v>4.8277500960325278E-7</v>
      </c>
      <c r="JM53" s="86">
        <f t="shared" si="57"/>
        <v>9.952802439529057E-9</v>
      </c>
    </row>
    <row r="54" spans="2:273" x14ac:dyDescent="0.25">
      <c r="B54" s="2">
        <v>27</v>
      </c>
      <c r="C54" s="37">
        <v>116.898</v>
      </c>
      <c r="D54" s="37">
        <v>115.136</v>
      </c>
      <c r="E54" s="37">
        <v>114.81399999999999</v>
      </c>
      <c r="F54" s="37">
        <v>115.881</v>
      </c>
      <c r="G54" s="37">
        <v>117.78</v>
      </c>
      <c r="H54" s="37">
        <v>113.91500000000001</v>
      </c>
      <c r="I54" s="37">
        <v>116.91500000000001</v>
      </c>
      <c r="J54" s="37">
        <v>114.69499999999999</v>
      </c>
      <c r="K54" s="37">
        <v>113.15300000000001</v>
      </c>
      <c r="L54" s="37">
        <v>118.102</v>
      </c>
      <c r="M54" s="37">
        <v>119.119</v>
      </c>
      <c r="N54" s="37">
        <v>118.47499999999999</v>
      </c>
      <c r="O54" s="37">
        <v>121.373</v>
      </c>
      <c r="P54" s="37">
        <v>120.42400000000001</v>
      </c>
      <c r="Q54" s="37">
        <v>120.203</v>
      </c>
      <c r="S54" s="4">
        <f t="shared" si="59"/>
        <v>116.7346415032841</v>
      </c>
      <c r="T54" s="4">
        <f t="shared" si="59"/>
        <v>114.61734265441572</v>
      </c>
      <c r="U54" s="4">
        <f t="shared" si="59"/>
        <v>115.17897789440427</v>
      </c>
      <c r="V54" s="4">
        <f t="shared" si="59"/>
        <v>114.45409350351873</v>
      </c>
      <c r="W54" s="4">
        <f t="shared" si="59"/>
        <v>116.79773586911126</v>
      </c>
      <c r="X54" s="4">
        <f t="shared" si="59"/>
        <v>112.88186978015491</v>
      </c>
      <c r="Y54" s="4">
        <f t="shared" si="59"/>
        <v>114.2293990848719</v>
      </c>
      <c r="Z54" s="4">
        <f t="shared" si="59"/>
        <v>114.08821259902938</v>
      </c>
      <c r="AA54" s="4">
        <f t="shared" si="59"/>
        <v>113.84472248754363</v>
      </c>
      <c r="AB54" s="4">
        <f t="shared" si="59"/>
        <v>116.86855085052623</v>
      </c>
      <c r="AC54" s="4">
        <f t="shared" si="59"/>
        <v>119.86494949726466</v>
      </c>
      <c r="AD54" s="4">
        <f t="shared" si="59"/>
        <v>119.43407381429141</v>
      </c>
      <c r="AE54" s="4">
        <f t="shared" si="59"/>
        <v>122.62871672008852</v>
      </c>
      <c r="AF54" s="4">
        <f t="shared" si="59"/>
        <v>120.87621958455244</v>
      </c>
      <c r="AG54" s="4">
        <f t="shared" si="59"/>
        <v>121.15952432606869</v>
      </c>
      <c r="AI54" s="4">
        <f t="shared" si="60"/>
        <v>0.16335849671590097</v>
      </c>
      <c r="AJ54" s="4">
        <f t="shared" si="60"/>
        <v>0.51865734558427334</v>
      </c>
      <c r="AK54" s="4">
        <f t="shared" si="60"/>
        <v>-0.36497789440427653</v>
      </c>
      <c r="AL54" s="4">
        <f t="shared" si="60"/>
        <v>1.4269064964812657</v>
      </c>
      <c r="AM54" s="4">
        <f t="shared" si="60"/>
        <v>0.98226413088873699</v>
      </c>
      <c r="AN54" s="4">
        <f t="shared" si="60"/>
        <v>1.0331302198450913</v>
      </c>
      <c r="AO54" s="4">
        <f t="shared" si="60"/>
        <v>2.6856009151281057</v>
      </c>
      <c r="AP54" s="4">
        <f t="shared" si="60"/>
        <v>0.60678740097061734</v>
      </c>
      <c r="AQ54" s="4">
        <f t="shared" si="60"/>
        <v>-0.69172248754362897</v>
      </c>
      <c r="AR54" s="4">
        <f t="shared" si="60"/>
        <v>1.2334491494737705</v>
      </c>
      <c r="AS54" s="4">
        <f t="shared" si="60"/>
        <v>-0.74594949726466098</v>
      </c>
      <c r="AT54" s="4">
        <f t="shared" si="60"/>
        <v>-0.95907381429141481</v>
      </c>
      <c r="AU54" s="4">
        <f t="shared" si="60"/>
        <v>-1.2557167200885146</v>
      </c>
      <c r="AV54" s="4">
        <f t="shared" si="60"/>
        <v>-0.45221958455243794</v>
      </c>
      <c r="AW54" s="4">
        <f t="shared" si="60"/>
        <v>-0.95652432606868842</v>
      </c>
      <c r="AY54" s="2">
        <f t="shared" si="51"/>
        <v>116.72382819511691</v>
      </c>
      <c r="AZ54" s="2">
        <f t="shared" si="51"/>
        <v>114.61549572007137</v>
      </c>
      <c r="BA54" s="2">
        <f t="shared" si="51"/>
        <v>115.17713781542059</v>
      </c>
      <c r="BB54" s="2">
        <f t="shared" si="51"/>
        <v>114.43080722662297</v>
      </c>
      <c r="BC54" s="2">
        <f t="shared" si="51"/>
        <v>116.79317124294055</v>
      </c>
      <c r="BD54" s="2">
        <f t="shared" si="51"/>
        <v>112.87929561435129</v>
      </c>
      <c r="BE54" s="2">
        <f t="shared" si="51"/>
        <v>114.22170144095202</v>
      </c>
      <c r="BF54" s="2">
        <f t="shared" si="51"/>
        <v>114.0842281769331</v>
      </c>
      <c r="BG54" s="2">
        <f t="shared" si="51"/>
        <v>113.84397807566512</v>
      </c>
      <c r="BH54" s="2">
        <f t="shared" si="51"/>
        <v>116.86656929983867</v>
      </c>
      <c r="BI54" s="2">
        <f t="shared" si="51"/>
        <v>119.86347745668718</v>
      </c>
      <c r="BJ54" s="2">
        <f t="shared" si="51"/>
        <v>119.43304586783302</v>
      </c>
      <c r="BK54" s="2">
        <f t="shared" si="51"/>
        <v>122.6228136259969</v>
      </c>
      <c r="BL54" s="2">
        <f t="shared" si="51"/>
        <v>120.87528337581007</v>
      </c>
      <c r="BM54" s="2">
        <f t="shared" si="51"/>
        <v>121.15950064304563</v>
      </c>
      <c r="BO54" s="2">
        <f t="shared" si="10"/>
        <v>116.898</v>
      </c>
      <c r="BP54" s="2">
        <f t="shared" si="11"/>
        <v>115.136</v>
      </c>
      <c r="BQ54" s="2">
        <f t="shared" si="12"/>
        <v>114.81399999999999</v>
      </c>
      <c r="BR54" s="2">
        <f t="shared" si="13"/>
        <v>115.881</v>
      </c>
      <c r="BS54" s="2">
        <f t="shared" si="14"/>
        <v>117.78</v>
      </c>
      <c r="BT54" s="2">
        <f t="shared" si="15"/>
        <v>113.91500000000001</v>
      </c>
      <c r="BU54" s="2">
        <f t="shared" si="16"/>
        <v>116.91500000000001</v>
      </c>
      <c r="BV54" s="2">
        <f t="shared" si="17"/>
        <v>114.69499999999999</v>
      </c>
      <c r="BW54" s="2">
        <f t="shared" si="18"/>
        <v>113.15300000000001</v>
      </c>
      <c r="BX54" s="2">
        <f t="shared" si="19"/>
        <v>118.102</v>
      </c>
      <c r="BY54" s="2">
        <f t="shared" si="20"/>
        <v>119.119</v>
      </c>
      <c r="BZ54" s="2">
        <f t="shared" si="21"/>
        <v>118.47499999999999</v>
      </c>
      <c r="CA54" s="2">
        <f t="shared" si="22"/>
        <v>121.373</v>
      </c>
      <c r="CB54" s="2">
        <f t="shared" si="23"/>
        <v>120.42400000000001</v>
      </c>
      <c r="CC54" s="2">
        <f t="shared" si="24"/>
        <v>120.203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117.5746841463415</v>
      </c>
      <c r="DL54" s="2">
        <f t="shared" si="61"/>
        <v>115.41513483483486</v>
      </c>
      <c r="DM54" s="2">
        <f t="shared" si="61"/>
        <v>115.87876179013023</v>
      </c>
      <c r="DN54" s="2">
        <f t="shared" si="61"/>
        <v>115.32157570356475</v>
      </c>
      <c r="DO54" s="2">
        <f t="shared" si="61"/>
        <v>117.75953342816499</v>
      </c>
      <c r="DP54" s="2">
        <f t="shared" si="61"/>
        <v>113.48401659554295</v>
      </c>
      <c r="DQ54" s="2">
        <f t="shared" si="61"/>
        <v>115.46503063427799</v>
      </c>
      <c r="DR54" s="2">
        <f t="shared" si="61"/>
        <v>115.24017376080538</v>
      </c>
      <c r="DS54" s="2">
        <f t="shared" si="61"/>
        <v>114.34939943977587</v>
      </c>
      <c r="DT54" s="2">
        <f t="shared" si="61"/>
        <v>117.43289609609606</v>
      </c>
      <c r="DU54" s="2">
        <f t="shared" si="61"/>
        <v>120.23698823529413</v>
      </c>
      <c r="DV54" s="2">
        <f t="shared" si="61"/>
        <v>119.50188738738737</v>
      </c>
      <c r="DW54" s="2">
        <f t="shared" si="61"/>
        <v>122.68907543859646</v>
      </c>
      <c r="DX54" s="2">
        <f t="shared" si="61"/>
        <v>121.13757271557272</v>
      </c>
      <c r="DY54" s="2">
        <f t="shared" si="61"/>
        <v>121.29324716351505</v>
      </c>
      <c r="EA54" s="2">
        <f t="shared" si="62"/>
        <v>113.65280574788717</v>
      </c>
      <c r="EB54" s="2">
        <f t="shared" si="62"/>
        <v>111.3472831945125</v>
      </c>
      <c r="EC54" s="2">
        <f t="shared" si="62"/>
        <v>112.23808883405302</v>
      </c>
      <c r="ED54" s="2">
        <f t="shared" si="62"/>
        <v>111.51650326899714</v>
      </c>
      <c r="EE54" s="2">
        <f t="shared" si="62"/>
        <v>113.17437409544746</v>
      </c>
      <c r="EF54" s="2">
        <f t="shared" si="62"/>
        <v>110.45606359275192</v>
      </c>
      <c r="EG54" s="2">
        <f t="shared" si="62"/>
        <v>109.61935704089591</v>
      </c>
      <c r="EH54" s="2">
        <f t="shared" si="62"/>
        <v>109.66703196209345</v>
      </c>
      <c r="EI54" s="2">
        <f t="shared" si="62"/>
        <v>111.70936608723353</v>
      </c>
      <c r="EJ54" s="2">
        <f t="shared" si="62"/>
        <v>114.61385479230357</v>
      </c>
      <c r="EK54" s="2">
        <f t="shared" si="62"/>
        <v>118.36051236869305</v>
      </c>
      <c r="EL54" s="2">
        <f t="shared" si="62"/>
        <v>119.13828287461776</v>
      </c>
      <c r="EM54" s="2">
        <f t="shared" si="62"/>
        <v>122.36980261843703</v>
      </c>
      <c r="EN54" s="2">
        <f t="shared" si="62"/>
        <v>119.75483199812726</v>
      </c>
      <c r="EO54" s="2">
        <f t="shared" si="62"/>
        <v>120.54019288480941</v>
      </c>
      <c r="EQ54" s="2">
        <f t="shared" si="63"/>
        <v>114.79366504763101</v>
      </c>
      <c r="ER54" s="2">
        <f t="shared" si="63"/>
        <v>111.63535321432697</v>
      </c>
      <c r="ES54" s="2">
        <f t="shared" si="63"/>
        <v>111.69604048434958</v>
      </c>
      <c r="ET54" s="2">
        <f t="shared" si="63"/>
        <v>111.30802295147775</v>
      </c>
      <c r="EU54" s="2">
        <f t="shared" si="63"/>
        <v>111.20412084391032</v>
      </c>
      <c r="EV54" s="2">
        <f t="shared" si="63"/>
        <v>111.59352726103954</v>
      </c>
      <c r="EW54" s="2">
        <f t="shared" si="63"/>
        <v>111.6207414052017</v>
      </c>
      <c r="EX54" s="2">
        <f t="shared" si="63"/>
        <v>110.57832828498292</v>
      </c>
      <c r="EY54" s="2">
        <f t="shared" si="63"/>
        <v>111.98855655474675</v>
      </c>
      <c r="EZ54" s="2">
        <f t="shared" si="63"/>
        <v>114.7541942540463</v>
      </c>
      <c r="FA54" s="2">
        <f t="shared" si="63"/>
        <v>117.30405156808077</v>
      </c>
      <c r="FB54" s="2">
        <f t="shared" si="63"/>
        <v>119.38659813387768</v>
      </c>
      <c r="FC54" s="2">
        <f t="shared" si="63"/>
        <v>121.91241847846081</v>
      </c>
      <c r="FD54" s="2">
        <f t="shared" si="63"/>
        <v>121.22516025788073</v>
      </c>
      <c r="FE54" s="2">
        <f t="shared" si="63"/>
        <v>123.56015796674028</v>
      </c>
      <c r="FG54" s="2">
        <f t="shared" si="64"/>
        <v>0.2169609216221601</v>
      </c>
      <c r="FH54" s="2">
        <f t="shared" si="64"/>
        <v>0.1965784120749946</v>
      </c>
      <c r="FI54" s="2">
        <f t="shared" si="64"/>
        <v>0.19271152628615665</v>
      </c>
      <c r="FJ54" s="2">
        <f t="shared" si="64"/>
        <v>0.23409798390390815</v>
      </c>
      <c r="FK54" s="2">
        <f t="shared" si="64"/>
        <v>0.21074223323149832</v>
      </c>
      <c r="FL54" s="2">
        <f t="shared" si="64"/>
        <v>0.19972654644442231</v>
      </c>
      <c r="FM54" s="2">
        <f t="shared" si="64"/>
        <v>0.21270511891641794</v>
      </c>
      <c r="FN54" s="2">
        <f t="shared" si="64"/>
        <v>0.20742007445000984</v>
      </c>
      <c r="FO54" s="2">
        <f t="shared" si="64"/>
        <v>0.19144966516867068</v>
      </c>
      <c r="FP54" s="2">
        <f t="shared" si="64"/>
        <v>0.20089558331414709</v>
      </c>
      <c r="FQ54" s="2">
        <f t="shared" si="64"/>
        <v>0.19902530335657889</v>
      </c>
      <c r="FR54" s="2">
        <f t="shared" si="64"/>
        <v>0.18935584414800638</v>
      </c>
      <c r="FS54" s="2">
        <f t="shared" si="64"/>
        <v>0.20749251645905892</v>
      </c>
      <c r="FT54" s="2">
        <f t="shared" si="64"/>
        <v>0.18971409728717734</v>
      </c>
      <c r="FU54" s="2">
        <f t="shared" si="64"/>
        <v>0.1776964917700814</v>
      </c>
      <c r="FW54" s="2">
        <f t="shared" si="53"/>
        <v>3.3659360189028239E-5</v>
      </c>
      <c r="FX54" s="2">
        <f t="shared" si="53"/>
        <v>4.4090835126582803E-5</v>
      </c>
      <c r="FY54" s="2">
        <f t="shared" si="53"/>
        <v>4.4890156530249773E-5</v>
      </c>
      <c r="FZ54" s="2">
        <f t="shared" si="53"/>
        <v>4.1689312748819382E-5</v>
      </c>
      <c r="GA54" s="2">
        <f t="shared" si="53"/>
        <v>3.8303565920713004E-5</v>
      </c>
      <c r="GB54" s="2">
        <f t="shared" si="53"/>
        <v>3.6585653652396969E-5</v>
      </c>
      <c r="GC54" s="2">
        <f t="shared" si="53"/>
        <v>3.772563745088271E-5</v>
      </c>
      <c r="GD54" s="2">
        <f t="shared" si="53"/>
        <v>3.9397653769380303E-5</v>
      </c>
      <c r="GE54" s="2">
        <f t="shared" si="53"/>
        <v>4.3473073108833002E-5</v>
      </c>
      <c r="GF54" s="2">
        <f t="shared" si="53"/>
        <v>4.3828404462140749E-5</v>
      </c>
      <c r="GG54" s="2">
        <f t="shared" si="53"/>
        <v>4.2216441295486166E-5</v>
      </c>
      <c r="GH54" s="2">
        <f t="shared" si="53"/>
        <v>3.6727091102521458E-5</v>
      </c>
      <c r="GI54" s="2">
        <f t="shared" si="53"/>
        <v>3.2995695294607776E-5</v>
      </c>
      <c r="GJ54" s="2">
        <f t="shared" si="53"/>
        <v>2.4530052720816672E-5</v>
      </c>
      <c r="GK54" s="2">
        <f t="shared" si="53"/>
        <v>2.2709854971779384E-5</v>
      </c>
      <c r="GM54" s="86">
        <f t="shared" si="54"/>
        <v>1.2294341402093242E-5</v>
      </c>
      <c r="GN54" s="86">
        <f t="shared" si="54"/>
        <v>1.9743026854666285E-6</v>
      </c>
      <c r="GO54" s="86">
        <f t="shared" si="54"/>
        <v>1.9798998667528692E-6</v>
      </c>
      <c r="GP54" s="86">
        <f t="shared" si="54"/>
        <v>2.9930566569570031E-5</v>
      </c>
      <c r="GQ54" s="86">
        <f t="shared" si="54"/>
        <v>5.1933265971268844E-6</v>
      </c>
      <c r="GR54" s="86">
        <f t="shared" si="54"/>
        <v>2.8800880310520892E-6</v>
      </c>
      <c r="GS54" s="86">
        <f t="shared" si="54"/>
        <v>8.8463697612377109E-6</v>
      </c>
      <c r="GT54" s="86">
        <f t="shared" si="54"/>
        <v>4.5530043931528281E-6</v>
      </c>
      <c r="GU54" s="86">
        <f t="shared" si="54"/>
        <v>7.9670373854394247E-7</v>
      </c>
      <c r="GV54" s="86">
        <f t="shared" si="54"/>
        <v>2.2000108941121154E-6</v>
      </c>
      <c r="GW54" s="86">
        <f t="shared" si="54"/>
        <v>1.5698866044713953E-6</v>
      </c>
      <c r="GX54" s="86">
        <f t="shared" si="54"/>
        <v>1.1683085542905753E-6</v>
      </c>
      <c r="GY54" s="86">
        <f t="shared" si="54"/>
        <v>6.6113908711232064E-6</v>
      </c>
      <c r="GZ54" s="86">
        <f t="shared" si="54"/>
        <v>1.0505228813557052E-6</v>
      </c>
      <c r="HA54" s="86">
        <f t="shared" si="54"/>
        <v>2.8850388482808748E-8</v>
      </c>
      <c r="HC54" s="86">
        <f t="shared" si="58"/>
        <v>2.3677123638420168E-15</v>
      </c>
      <c r="HD54" s="86">
        <f t="shared" si="58"/>
        <v>5.7198412224892749E-16</v>
      </c>
      <c r="HE54" s="86">
        <f t="shared" si="58"/>
        <v>1.1580698345818297E-17</v>
      </c>
      <c r="HF54" s="86">
        <f t="shared" si="58"/>
        <v>9.2302417312271131E-18</v>
      </c>
      <c r="HG54" s="86">
        <f t="shared" si="58"/>
        <v>5.735025126917848E-17</v>
      </c>
      <c r="HH54" s="86">
        <f t="shared" si="58"/>
        <v>1.1672820657760662E-19</v>
      </c>
      <c r="HI54" s="86">
        <f t="shared" si="58"/>
        <v>9.1258134438165066E-18</v>
      </c>
      <c r="HJ54" s="86">
        <f t="shared" si="58"/>
        <v>2.6212673199229214E-17</v>
      </c>
      <c r="HK54" s="86">
        <f t="shared" si="58"/>
        <v>2.4490445455683552E-20</v>
      </c>
      <c r="HL54" s="86">
        <f t="shared" si="58"/>
        <v>4.3709131217365293E-20</v>
      </c>
      <c r="HM54" s="86">
        <f t="shared" si="58"/>
        <v>2.5265717263151592E-19</v>
      </c>
      <c r="HN54" s="86">
        <f t="shared" si="58"/>
        <v>8.9778559244218488E-20</v>
      </c>
      <c r="HO54" s="86">
        <f t="shared" si="58"/>
        <v>4.2856031759894937E-18</v>
      </c>
      <c r="HP54" s="86">
        <f t="shared" si="58"/>
        <v>1.2436908913353809E-18</v>
      </c>
      <c r="HQ54" s="86">
        <f t="shared" si="58"/>
        <v>8.0341669142705772E-24</v>
      </c>
      <c r="HS54" s="86">
        <f t="shared" si="55"/>
        <v>2.5420499225016744E-86</v>
      </c>
      <c r="HT54" s="86">
        <f t="shared" si="55"/>
        <v>5.7501195140959559E-88</v>
      </c>
      <c r="HU54" s="86">
        <f t="shared" si="55"/>
        <v>3.4435797928330348E-97</v>
      </c>
      <c r="HV54" s="86">
        <f t="shared" si="55"/>
        <v>7.8505575074256117E-101</v>
      </c>
      <c r="HW54" s="86">
        <f t="shared" si="55"/>
        <v>4.1971433524575874E-97</v>
      </c>
      <c r="HX54" s="86">
        <f t="shared" si="55"/>
        <v>3.7037962476957511E-113</v>
      </c>
      <c r="HY54" s="86">
        <f t="shared" si="55"/>
        <v>1.7658434832426727E-101</v>
      </c>
      <c r="HZ54" s="86">
        <f t="shared" si="55"/>
        <v>1.9327014069675446E-99</v>
      </c>
      <c r="IA54" s="86">
        <f t="shared" si="55"/>
        <v>5.0471783053362998E-119</v>
      </c>
      <c r="IB54" s="86">
        <f t="shared" si="55"/>
        <v>7.5447094905558207E-117</v>
      </c>
      <c r="IC54" s="86">
        <f t="shared" si="55"/>
        <v>1.1542144472920793E-111</v>
      </c>
      <c r="ID54" s="86">
        <f t="shared" si="55"/>
        <v>4.6207521198491267E-115</v>
      </c>
      <c r="IE54" s="86">
        <f t="shared" si="55"/>
        <v>9.2838984637152362E-103</v>
      </c>
      <c r="IF54" s="86">
        <f t="shared" si="55"/>
        <v>1.7404979297639842E-67</v>
      </c>
      <c r="IG54" s="86">
        <f t="shared" si="55"/>
        <v>4.7958308764627868E-52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2.7452292479220733E-252</v>
      </c>
      <c r="IW54" s="86">
        <f t="shared" si="56"/>
        <v>1.5838314173487728E-147</v>
      </c>
      <c r="IY54" s="86">
        <f t="shared" si="57"/>
        <v>1.2294341404460955E-5</v>
      </c>
      <c r="IZ54" s="86">
        <f t="shared" si="57"/>
        <v>1.9743026860386125E-6</v>
      </c>
      <c r="JA54" s="86">
        <f t="shared" si="57"/>
        <v>1.9798998667644498E-6</v>
      </c>
      <c r="JB54" s="86">
        <f t="shared" si="57"/>
        <v>2.993056656957926E-5</v>
      </c>
      <c r="JC54" s="86">
        <f t="shared" si="57"/>
        <v>5.1933265971842345E-6</v>
      </c>
      <c r="JD54" s="86">
        <f t="shared" si="57"/>
        <v>2.8800880310522061E-6</v>
      </c>
      <c r="JE54" s="86">
        <f t="shared" si="57"/>
        <v>8.8463697612468369E-6</v>
      </c>
      <c r="JF54" s="86">
        <f t="shared" si="57"/>
        <v>4.5530043931790403E-6</v>
      </c>
      <c r="JG54" s="86">
        <f t="shared" si="57"/>
        <v>7.9670373854396693E-7</v>
      </c>
      <c r="JH54" s="86">
        <f t="shared" si="57"/>
        <v>2.2000108941121591E-6</v>
      </c>
      <c r="JI54" s="86">
        <f t="shared" si="57"/>
        <v>1.569886604471648E-6</v>
      </c>
      <c r="JJ54" s="86">
        <f t="shared" si="57"/>
        <v>1.1683085542906651E-6</v>
      </c>
      <c r="JK54" s="86">
        <f t="shared" si="57"/>
        <v>6.6113908711274924E-6</v>
      </c>
      <c r="JL54" s="86">
        <f t="shared" si="57"/>
        <v>1.0505228813569488E-6</v>
      </c>
      <c r="JM54" s="86">
        <f t="shared" si="57"/>
        <v>2.8850388482808755E-8</v>
      </c>
    </row>
    <row r="55" spans="2:273" x14ac:dyDescent="0.25">
      <c r="B55" s="2">
        <v>28</v>
      </c>
      <c r="C55" s="37">
        <v>115.678</v>
      </c>
      <c r="D55" s="37">
        <v>114.96599999999999</v>
      </c>
      <c r="E55" s="37">
        <v>115.57599999999999</v>
      </c>
      <c r="F55" s="37">
        <v>117.051</v>
      </c>
      <c r="G55" s="37">
        <v>118.39</v>
      </c>
      <c r="H55" s="37">
        <v>113.407</v>
      </c>
      <c r="I55" s="37">
        <v>114.03400000000001</v>
      </c>
      <c r="J55" s="37">
        <v>114.169</v>
      </c>
      <c r="K55" s="37">
        <v>116.64400000000001</v>
      </c>
      <c r="L55" s="37">
        <v>116.593</v>
      </c>
      <c r="M55" s="37">
        <v>120.169</v>
      </c>
      <c r="N55" s="37">
        <v>119.91500000000001</v>
      </c>
      <c r="O55" s="37">
        <v>122.22</v>
      </c>
      <c r="P55" s="37">
        <v>120.831</v>
      </c>
      <c r="Q55" s="37">
        <v>120.39</v>
      </c>
      <c r="S55" s="4">
        <f t="shared" si="59"/>
        <v>116.95217757572676</v>
      </c>
      <c r="T55" s="4">
        <f t="shared" si="59"/>
        <v>114.69787650810991</v>
      </c>
      <c r="U55" s="4">
        <f t="shared" si="59"/>
        <v>115.28231006844223</v>
      </c>
      <c r="V55" s="4">
        <f t="shared" si="59"/>
        <v>114.5032081038088</v>
      </c>
      <c r="W55" s="4">
        <f t="shared" si="59"/>
        <v>116.95197073557753</v>
      </c>
      <c r="X55" s="4">
        <f t="shared" si="59"/>
        <v>113.03962982912337</v>
      </c>
      <c r="Y55" s="4">
        <f t="shared" si="59"/>
        <v>114.29884027146764</v>
      </c>
      <c r="Z55" s="4">
        <f t="shared" si="59"/>
        <v>114.17912324094891</v>
      </c>
      <c r="AA55" s="4">
        <f t="shared" si="59"/>
        <v>113.97025675469483</v>
      </c>
      <c r="AB55" s="4">
        <f t="shared" si="59"/>
        <v>116.9752662292525</v>
      </c>
      <c r="AC55" s="4">
        <f t="shared" si="59"/>
        <v>120.04287554760137</v>
      </c>
      <c r="AD55" s="4">
        <f t="shared" si="59"/>
        <v>119.62652376370464</v>
      </c>
      <c r="AE55" s="4">
        <f t="shared" si="59"/>
        <v>122.76457429226238</v>
      </c>
      <c r="AF55" s="4">
        <f t="shared" si="59"/>
        <v>121.07741650376212</v>
      </c>
      <c r="AG55" s="4">
        <f t="shared" si="59"/>
        <v>121.39444600569628</v>
      </c>
      <c r="AI55" s="4">
        <f t="shared" si="60"/>
        <v>-1.2741775757267675</v>
      </c>
      <c r="AJ55" s="4">
        <f t="shared" si="60"/>
        <v>0.26812349189007989</v>
      </c>
      <c r="AK55" s="4">
        <f t="shared" si="60"/>
        <v>0.29368993155776479</v>
      </c>
      <c r="AL55" s="4">
        <f t="shared" si="60"/>
        <v>2.5477918961911996</v>
      </c>
      <c r="AM55" s="4">
        <f t="shared" si="60"/>
        <v>1.4380292644224681</v>
      </c>
      <c r="AN55" s="4">
        <f t="shared" si="60"/>
        <v>0.36737017087662593</v>
      </c>
      <c r="AO55" s="4">
        <f t="shared" si="60"/>
        <v>-0.26484027146763367</v>
      </c>
      <c r="AP55" s="4">
        <f t="shared" si="60"/>
        <v>-1.0123240948914258E-2</v>
      </c>
      <c r="AQ55" s="4">
        <f t="shared" si="60"/>
        <v>2.6737432453051753</v>
      </c>
      <c r="AR55" s="4">
        <f t="shared" si="60"/>
        <v>-0.38226622925249387</v>
      </c>
      <c r="AS55" s="4">
        <f t="shared" si="60"/>
        <v>0.1261244523986278</v>
      </c>
      <c r="AT55" s="4">
        <f t="shared" si="60"/>
        <v>0.28847623629536656</v>
      </c>
      <c r="AU55" s="4">
        <f t="shared" si="60"/>
        <v>-0.54457429226238219</v>
      </c>
      <c r="AV55" s="4">
        <f t="shared" si="60"/>
        <v>-0.24641650376211999</v>
      </c>
      <c r="AW55" s="4">
        <f t="shared" si="60"/>
        <v>-1.0044460056962805</v>
      </c>
      <c r="AY55" s="2">
        <f t="shared" si="51"/>
        <v>116.93289483646792</v>
      </c>
      <c r="AZ55" s="2">
        <f t="shared" si="51"/>
        <v>114.69419026405723</v>
      </c>
      <c r="BA55" s="2">
        <f t="shared" si="51"/>
        <v>115.27868120186373</v>
      </c>
      <c r="BB55" s="2">
        <f t="shared" si="51"/>
        <v>114.46346885528635</v>
      </c>
      <c r="BC55" s="2">
        <f t="shared" si="51"/>
        <v>116.9432840342442</v>
      </c>
      <c r="BD55" s="2">
        <f t="shared" si="51"/>
        <v>113.03461850611492</v>
      </c>
      <c r="BE55" s="2">
        <f t="shared" si="51"/>
        <v>114.28483565939868</v>
      </c>
      <c r="BF55" s="2">
        <f t="shared" si="51"/>
        <v>114.17151927645168</v>
      </c>
      <c r="BG55" s="2">
        <f t="shared" si="51"/>
        <v>113.96867025356681</v>
      </c>
      <c r="BH55" s="2">
        <f t="shared" si="51"/>
        <v>116.97129802122581</v>
      </c>
      <c r="BI55" s="2">
        <f t="shared" si="51"/>
        <v>120.03985233114446</v>
      </c>
      <c r="BJ55" s="2">
        <f t="shared" si="51"/>
        <v>119.62442100197343</v>
      </c>
      <c r="BK55" s="2">
        <f t="shared" si="51"/>
        <v>122.75369199973164</v>
      </c>
      <c r="BL55" s="2">
        <f t="shared" si="51"/>
        <v>121.07548103707849</v>
      </c>
      <c r="BM55" s="2">
        <f t="shared" si="51"/>
        <v>121.39438163043948</v>
      </c>
      <c r="BO55" s="2">
        <f t="shared" si="10"/>
        <v>115.678</v>
      </c>
      <c r="BP55" s="2">
        <f t="shared" si="11"/>
        <v>114.96599999999999</v>
      </c>
      <c r="BQ55" s="2">
        <f t="shared" si="12"/>
        <v>115.57599999999999</v>
      </c>
      <c r="BR55" s="2">
        <f t="shared" si="13"/>
        <v>117.051</v>
      </c>
      <c r="BS55" s="2">
        <f t="shared" si="14"/>
        <v>118.39</v>
      </c>
      <c r="BT55" s="2">
        <f t="shared" si="15"/>
        <v>113.407</v>
      </c>
      <c r="BU55" s="2">
        <f t="shared" si="16"/>
        <v>114.03400000000001</v>
      </c>
      <c r="BV55" s="2">
        <f t="shared" si="17"/>
        <v>114.169</v>
      </c>
      <c r="BW55" s="2">
        <f t="shared" si="18"/>
        <v>116.64400000000001</v>
      </c>
      <c r="BX55" s="2">
        <f t="shared" si="19"/>
        <v>116.593</v>
      </c>
      <c r="BY55" s="2">
        <f t="shared" si="20"/>
        <v>120.169</v>
      </c>
      <c r="BZ55" s="2">
        <f t="shared" si="21"/>
        <v>119.91500000000001</v>
      </c>
      <c r="CA55" s="2">
        <f t="shared" si="22"/>
        <v>122.22</v>
      </c>
      <c r="CB55" s="2">
        <f t="shared" si="23"/>
        <v>120.831</v>
      </c>
      <c r="CC55" s="2">
        <f t="shared" si="24"/>
        <v>120.39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117.95591632270171</v>
      </c>
      <c r="DL55" s="2">
        <f t="shared" si="61"/>
        <v>115.61003843843847</v>
      </c>
      <c r="DM55" s="2">
        <f t="shared" si="61"/>
        <v>116.09785162490427</v>
      </c>
      <c r="DN55" s="2">
        <f t="shared" si="61"/>
        <v>115.47377579737338</v>
      </c>
      <c r="DO55" s="2">
        <f t="shared" si="61"/>
        <v>118.07507254623042</v>
      </c>
      <c r="DP55" s="2">
        <f t="shared" si="61"/>
        <v>113.75354101469895</v>
      </c>
      <c r="DQ55" s="2">
        <f t="shared" si="61"/>
        <v>115.67364257759783</v>
      </c>
      <c r="DR55" s="2">
        <f t="shared" si="61"/>
        <v>115.47156909946388</v>
      </c>
      <c r="DS55" s="2">
        <f t="shared" si="61"/>
        <v>114.57157058823525</v>
      </c>
      <c r="DT55" s="2">
        <f t="shared" si="61"/>
        <v>117.64254101244097</v>
      </c>
      <c r="DU55" s="2">
        <f t="shared" si="61"/>
        <v>120.52535574229694</v>
      </c>
      <c r="DV55" s="2">
        <f t="shared" si="61"/>
        <v>119.77270900900899</v>
      </c>
      <c r="DW55" s="2">
        <f t="shared" si="61"/>
        <v>122.89531450742238</v>
      </c>
      <c r="DX55" s="2">
        <f t="shared" si="61"/>
        <v>121.43346846846848</v>
      </c>
      <c r="DY55" s="2">
        <f t="shared" si="61"/>
        <v>121.60734905450504</v>
      </c>
      <c r="EA55" s="2">
        <f t="shared" si="62"/>
        <v>113.56537890744322</v>
      </c>
      <c r="EB55" s="2">
        <f t="shared" si="62"/>
        <v>111.28037971582559</v>
      </c>
      <c r="EC55" s="2">
        <f t="shared" si="62"/>
        <v>112.14916125848238</v>
      </c>
      <c r="ED55" s="2">
        <f t="shared" si="62"/>
        <v>111.44891198272369</v>
      </c>
      <c r="EE55" s="2">
        <f t="shared" si="62"/>
        <v>113.07790496473389</v>
      </c>
      <c r="EF55" s="2">
        <f t="shared" si="62"/>
        <v>110.40726007385874</v>
      </c>
      <c r="EG55" s="2">
        <f t="shared" si="62"/>
        <v>109.59633000259983</v>
      </c>
      <c r="EH55" s="2">
        <f t="shared" si="62"/>
        <v>109.64078109412016</v>
      </c>
      <c r="EI55" s="2">
        <f t="shared" si="62"/>
        <v>111.6464153813896</v>
      </c>
      <c r="EJ55" s="2">
        <f t="shared" si="62"/>
        <v>114.53618908469703</v>
      </c>
      <c r="EK55" s="2">
        <f t="shared" si="62"/>
        <v>118.25809772151003</v>
      </c>
      <c r="EL55" s="2">
        <f t="shared" si="62"/>
        <v>119.04540061162081</v>
      </c>
      <c r="EM55" s="2">
        <f t="shared" si="62"/>
        <v>122.26044009178025</v>
      </c>
      <c r="EN55" s="2">
        <f t="shared" si="62"/>
        <v>119.6808287554839</v>
      </c>
      <c r="EO55" s="2">
        <f t="shared" si="62"/>
        <v>120.49518819776713</v>
      </c>
      <c r="EQ55" s="2">
        <f t="shared" si="63"/>
        <v>114.69055441480114</v>
      </c>
      <c r="ER55" s="2">
        <f t="shared" si="63"/>
        <v>111.56438644251166</v>
      </c>
      <c r="ES55" s="2">
        <f t="shared" si="63"/>
        <v>111.61461569631878</v>
      </c>
      <c r="ET55" s="2">
        <f t="shared" si="63"/>
        <v>111.2432821600384</v>
      </c>
      <c r="EU55" s="2">
        <f t="shared" si="63"/>
        <v>111.13518807803597</v>
      </c>
      <c r="EV55" s="2">
        <f t="shared" si="63"/>
        <v>111.5291436313652</v>
      </c>
      <c r="EW55" s="2">
        <f t="shared" si="63"/>
        <v>111.56971835726725</v>
      </c>
      <c r="EX55" s="2">
        <f t="shared" si="63"/>
        <v>110.53932613054606</v>
      </c>
      <c r="EY55" s="2">
        <f t="shared" si="63"/>
        <v>111.92173168088149</v>
      </c>
      <c r="EZ55" s="2">
        <f t="shared" si="63"/>
        <v>114.67456143511352</v>
      </c>
      <c r="FA55" s="2">
        <f t="shared" si="63"/>
        <v>117.21624770479197</v>
      </c>
      <c r="FB55" s="2">
        <f t="shared" si="63"/>
        <v>119.29034675188517</v>
      </c>
      <c r="FC55" s="2">
        <f t="shared" si="63"/>
        <v>121.80919435676711</v>
      </c>
      <c r="FD55" s="2">
        <f t="shared" si="63"/>
        <v>121.13150105102494</v>
      </c>
      <c r="FE55" s="2">
        <f t="shared" si="63"/>
        <v>123.46758938103166</v>
      </c>
      <c r="FG55" s="2">
        <f t="shared" si="64"/>
        <v>0.23301544114389167</v>
      </c>
      <c r="FH55" s="2">
        <f t="shared" si="64"/>
        <v>0.21153212370810201</v>
      </c>
      <c r="FI55" s="2">
        <f t="shared" si="64"/>
        <v>0.20744703591131</v>
      </c>
      <c r="FJ55" s="2">
        <f t="shared" si="64"/>
        <v>0.25101409364855215</v>
      </c>
      <c r="FK55" s="2">
        <f t="shared" si="64"/>
        <v>0.22646967539438992</v>
      </c>
      <c r="FL55" s="2">
        <f t="shared" si="64"/>
        <v>0.21485569380207545</v>
      </c>
      <c r="FM55" s="2">
        <f t="shared" si="64"/>
        <v>0.22853663204587824</v>
      </c>
      <c r="FN55" s="2">
        <f t="shared" si="64"/>
        <v>0.22296962908309836</v>
      </c>
      <c r="FO55" s="2">
        <f t="shared" si="64"/>
        <v>0.20611332239077415</v>
      </c>
      <c r="FP55" s="2">
        <f t="shared" si="64"/>
        <v>0.21608937317651777</v>
      </c>
      <c r="FQ55" s="2">
        <f t="shared" si="64"/>
        <v>0.21411554409697453</v>
      </c>
      <c r="FR55" s="2">
        <f t="shared" si="64"/>
        <v>0.20389957221114968</v>
      </c>
      <c r="FS55" s="2">
        <f t="shared" si="64"/>
        <v>0.22304597351391739</v>
      </c>
      <c r="FT55" s="2">
        <f t="shared" si="64"/>
        <v>0.20427840753363916</v>
      </c>
      <c r="FU55" s="2">
        <f t="shared" si="64"/>
        <v>0.19155631845954058</v>
      </c>
      <c r="FW55" s="2">
        <f t="shared" si="53"/>
        <v>3.6906634693002265E-5</v>
      </c>
      <c r="FX55" s="2">
        <f t="shared" si="53"/>
        <v>4.8344433718284964E-5</v>
      </c>
      <c r="FY55" s="2">
        <f t="shared" si="53"/>
        <v>4.9220864685180885E-5</v>
      </c>
      <c r="FZ55" s="2">
        <f t="shared" si="53"/>
        <v>4.5711238585658849E-5</v>
      </c>
      <c r="GA55" s="2">
        <f t="shared" si="53"/>
        <v>4.1998869661496347E-5</v>
      </c>
      <c r="GB55" s="2">
        <f t="shared" si="53"/>
        <v>4.0115229926055644E-5</v>
      </c>
      <c r="GC55" s="2">
        <f t="shared" si="53"/>
        <v>4.1365188343559676E-5</v>
      </c>
      <c r="GD55" s="2">
        <f t="shared" si="53"/>
        <v>4.3198504139180301E-5</v>
      </c>
      <c r="GE55" s="2">
        <f t="shared" si="53"/>
        <v>4.7667076857745092E-5</v>
      </c>
      <c r="GF55" s="2">
        <f t="shared" si="53"/>
        <v>4.8056686657483974E-5</v>
      </c>
      <c r="GG55" s="2">
        <f t="shared" si="53"/>
        <v>4.6289218864839897E-5</v>
      </c>
      <c r="GH55" s="2">
        <f t="shared" si="53"/>
        <v>4.0270311909325807E-5</v>
      </c>
      <c r="GI55" s="2">
        <f t="shared" si="53"/>
        <v>3.6178945286327728E-5</v>
      </c>
      <c r="GJ55" s="2">
        <f t="shared" si="53"/>
        <v>2.6896604304704738E-5</v>
      </c>
      <c r="GK55" s="2">
        <f t="shared" si="53"/>
        <v>2.4900806256318052E-5</v>
      </c>
      <c r="GM55" s="86">
        <f t="shared" si="54"/>
        <v>2.2557741453120141E-5</v>
      </c>
      <c r="GN55" s="86">
        <f t="shared" si="54"/>
        <v>4.0569988939746287E-6</v>
      </c>
      <c r="GO55" s="86">
        <f t="shared" si="54"/>
        <v>4.0180327759382096E-6</v>
      </c>
      <c r="GP55" s="86">
        <f t="shared" si="54"/>
        <v>5.256523440376177E-5</v>
      </c>
      <c r="GQ55" s="86">
        <f t="shared" si="54"/>
        <v>1.0178004416496103E-5</v>
      </c>
      <c r="GR55" s="86">
        <f t="shared" si="54"/>
        <v>5.7716249517804904E-6</v>
      </c>
      <c r="GS55" s="86">
        <f t="shared" si="54"/>
        <v>1.656193523808561E-5</v>
      </c>
      <c r="GT55" s="86">
        <f t="shared" si="54"/>
        <v>8.9464446673896258E-6</v>
      </c>
      <c r="GU55" s="86">
        <f t="shared" si="54"/>
        <v>1.7492876937186724E-6</v>
      </c>
      <c r="GV55" s="86">
        <f t="shared" si="54"/>
        <v>4.5378420300913637E-6</v>
      </c>
      <c r="GW55" s="86">
        <f t="shared" si="54"/>
        <v>3.321799518353158E-6</v>
      </c>
      <c r="GX55" s="86">
        <f t="shared" si="54"/>
        <v>2.4601426851649513E-6</v>
      </c>
      <c r="GY55" s="86">
        <f t="shared" si="54"/>
        <v>1.2540512246746355E-5</v>
      </c>
      <c r="GZ55" s="86">
        <f t="shared" si="54"/>
        <v>2.2360811059927951E-6</v>
      </c>
      <c r="HA55" s="86">
        <f t="shared" si="54"/>
        <v>8.094190477655706E-8</v>
      </c>
      <c r="HC55" s="86">
        <f t="shared" si="58"/>
        <v>7.7932230201355258E-15</v>
      </c>
      <c r="HD55" s="86">
        <f t="shared" si="58"/>
        <v>2.0034104712840871E-15</v>
      </c>
      <c r="HE55" s="86">
        <f t="shared" si="58"/>
        <v>4.6603345744941577E-17</v>
      </c>
      <c r="HF55" s="86">
        <f t="shared" si="58"/>
        <v>3.8431238427498416E-17</v>
      </c>
      <c r="HG55" s="86">
        <f t="shared" si="58"/>
        <v>2.2196962641274465E-16</v>
      </c>
      <c r="HH55" s="86">
        <f t="shared" si="58"/>
        <v>5.637524116920317E-19</v>
      </c>
      <c r="HI55" s="86">
        <f t="shared" si="58"/>
        <v>3.7319087734964581E-17</v>
      </c>
      <c r="HJ55" s="86">
        <f t="shared" si="58"/>
        <v>1.0472993246290563E-16</v>
      </c>
      <c r="HK55" s="86">
        <f t="shared" si="58"/>
        <v>1.2947895678023509E-19</v>
      </c>
      <c r="HL55" s="86">
        <f t="shared" si="58"/>
        <v>2.2582757795959336E-19</v>
      </c>
      <c r="HM55" s="86">
        <f t="shared" si="58"/>
        <v>1.2142719421895875E-18</v>
      </c>
      <c r="HN55" s="86">
        <f t="shared" si="58"/>
        <v>4.3929774922826599E-19</v>
      </c>
      <c r="HO55" s="86">
        <f t="shared" si="58"/>
        <v>1.7703490768034836E-17</v>
      </c>
      <c r="HP55" s="86">
        <f t="shared" si="58"/>
        <v>5.3399047684071509E-18</v>
      </c>
      <c r="HQ55" s="86">
        <f t="shared" si="58"/>
        <v>5.7683278771278409E-23</v>
      </c>
      <c r="HS55" s="86">
        <f t="shared" si="55"/>
        <v>2.2619685117856057E-84</v>
      </c>
      <c r="HT55" s="86">
        <f t="shared" si="55"/>
        <v>6.1235088584010472E-86</v>
      </c>
      <c r="HU55" s="86">
        <f t="shared" si="55"/>
        <v>6.0445485980911041E-95</v>
      </c>
      <c r="HV55" s="86">
        <f t="shared" si="55"/>
        <v>1.7018170273439545E-98</v>
      </c>
      <c r="HW55" s="86">
        <f t="shared" si="55"/>
        <v>7.0988244891386498E-95</v>
      </c>
      <c r="HX55" s="86">
        <f t="shared" si="55"/>
        <v>1.4425740190156612E-110</v>
      </c>
      <c r="HY55" s="86">
        <f t="shared" si="55"/>
        <v>3.635876222349016E-99</v>
      </c>
      <c r="HZ55" s="86">
        <f t="shared" si="55"/>
        <v>3.7161290038962739E-97</v>
      </c>
      <c r="IA55" s="86">
        <f t="shared" si="55"/>
        <v>2.9081776216790803E-116</v>
      </c>
      <c r="IB55" s="86">
        <f t="shared" si="55"/>
        <v>3.9133396833190742E-114</v>
      </c>
      <c r="IC55" s="86">
        <f t="shared" si="55"/>
        <v>4.4782793377653318E-109</v>
      </c>
      <c r="ID55" s="86">
        <f t="shared" si="55"/>
        <v>1.9539097452612855E-112</v>
      </c>
      <c r="IE55" s="86">
        <f t="shared" si="55"/>
        <v>1.9494046637614218E-100</v>
      </c>
      <c r="IF55" s="86">
        <f t="shared" si="55"/>
        <v>5.0856057401901927E-66</v>
      </c>
      <c r="IG55" s="86">
        <f t="shared" si="55"/>
        <v>6.3166051810997264E-51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5.7609117743777583E-248</v>
      </c>
      <c r="IW55" s="86">
        <f t="shared" si="56"/>
        <v>4.9615611417783112E-145</v>
      </c>
      <c r="IY55" s="86">
        <f t="shared" si="57"/>
        <v>2.2557741460913362E-5</v>
      </c>
      <c r="IZ55" s="86">
        <f t="shared" si="57"/>
        <v>4.0569988959780395E-6</v>
      </c>
      <c r="JA55" s="86">
        <f t="shared" si="57"/>
        <v>4.0180327759848133E-6</v>
      </c>
      <c r="JB55" s="86">
        <f t="shared" si="57"/>
        <v>5.2565234403800199E-5</v>
      </c>
      <c r="JC55" s="86">
        <f t="shared" si="57"/>
        <v>1.0178004416718073E-5</v>
      </c>
      <c r="JD55" s="86">
        <f t="shared" si="57"/>
        <v>5.7716249517810545E-6</v>
      </c>
      <c r="JE55" s="86">
        <f t="shared" si="57"/>
        <v>1.6561935238122931E-5</v>
      </c>
      <c r="JF55" s="86">
        <f t="shared" si="57"/>
        <v>8.9464446674943563E-6</v>
      </c>
      <c r="JG55" s="86">
        <f t="shared" si="57"/>
        <v>1.7492876937188018E-6</v>
      </c>
      <c r="JH55" s="86">
        <f t="shared" si="57"/>
        <v>4.5378420300915899E-6</v>
      </c>
      <c r="JI55" s="86">
        <f t="shared" si="57"/>
        <v>3.3217995183543722E-6</v>
      </c>
      <c r="JJ55" s="86">
        <f t="shared" si="57"/>
        <v>2.4601426851653905E-6</v>
      </c>
      <c r="JK55" s="86">
        <f t="shared" si="57"/>
        <v>1.2540512246764058E-5</v>
      </c>
      <c r="JL55" s="86">
        <f t="shared" si="57"/>
        <v>2.2360811059981348E-6</v>
      </c>
      <c r="JM55" s="86">
        <f t="shared" si="57"/>
        <v>8.0941904776557113E-8</v>
      </c>
    </row>
    <row r="56" spans="2:273" x14ac:dyDescent="0.25">
      <c r="B56" s="2">
        <v>29</v>
      </c>
      <c r="C56" s="37">
        <v>116.983</v>
      </c>
      <c r="D56" s="37">
        <v>114.102</v>
      </c>
      <c r="E56" s="37">
        <v>116.15300000000001</v>
      </c>
      <c r="F56" s="37">
        <v>115.508</v>
      </c>
      <c r="G56" s="37">
        <v>118.627</v>
      </c>
      <c r="H56" s="37">
        <v>113.42400000000001</v>
      </c>
      <c r="I56" s="37">
        <v>113.96599999999999</v>
      </c>
      <c r="J56" s="37">
        <v>115</v>
      </c>
      <c r="K56" s="37">
        <v>115.627</v>
      </c>
      <c r="L56" s="37">
        <v>117.57599999999999</v>
      </c>
      <c r="M56" s="37">
        <v>118.136</v>
      </c>
      <c r="N56" s="37">
        <v>119.068</v>
      </c>
      <c r="O56" s="37">
        <v>122.746</v>
      </c>
      <c r="P56" s="37">
        <v>121.64400000000001</v>
      </c>
      <c r="Q56" s="37">
        <v>119.898</v>
      </c>
      <c r="S56" s="4">
        <f t="shared" si="59"/>
        <v>117.15675359957599</v>
      </c>
      <c r="T56" s="4">
        <f t="shared" si="59"/>
        <v>114.76850837191458</v>
      </c>
      <c r="U56" s="4">
        <f t="shared" si="59"/>
        <v>115.37468315904081</v>
      </c>
      <c r="V56" s="4">
        <f t="shared" si="59"/>
        <v>114.55200561404023</v>
      </c>
      <c r="W56" s="4">
        <f t="shared" si="59"/>
        <v>117.0922370371761</v>
      </c>
      <c r="X56" s="4">
        <f t="shared" si="59"/>
        <v>113.18687512805825</v>
      </c>
      <c r="Y56" s="4">
        <f t="shared" si="59"/>
        <v>114.36052386119911</v>
      </c>
      <c r="Z56" s="4">
        <f t="shared" si="59"/>
        <v>114.26006090841604</v>
      </c>
      <c r="AA56" s="4">
        <f t="shared" si="59"/>
        <v>114.08568337329227</v>
      </c>
      <c r="AB56" s="4">
        <f t="shared" si="59"/>
        <v>117.0723011597904</v>
      </c>
      <c r="AC56" s="4">
        <f t="shared" si="59"/>
        <v>120.20833172080064</v>
      </c>
      <c r="AD56" s="4">
        <f t="shared" si="59"/>
        <v>119.80853417545528</v>
      </c>
      <c r="AE56" s="4">
        <f t="shared" si="59"/>
        <v>122.89366324442543</v>
      </c>
      <c r="AF56" s="4">
        <f t="shared" si="59"/>
        <v>121.26708537490909</v>
      </c>
      <c r="AG56" s="4">
        <f t="shared" si="59"/>
        <v>121.61828632090909</v>
      </c>
      <c r="AI56" s="4">
        <f t="shared" si="60"/>
        <v>-0.17375359957598846</v>
      </c>
      <c r="AJ56" s="4">
        <f t="shared" si="60"/>
        <v>-0.66650837191457413</v>
      </c>
      <c r="AK56" s="4">
        <f t="shared" si="60"/>
        <v>0.77831684095919229</v>
      </c>
      <c r="AL56" s="4">
        <f t="shared" si="60"/>
        <v>0.95599438595976949</v>
      </c>
      <c r="AM56" s="4">
        <f t="shared" si="60"/>
        <v>1.5347629628238906</v>
      </c>
      <c r="AN56" s="4">
        <f t="shared" si="60"/>
        <v>0.23712487194175935</v>
      </c>
      <c r="AO56" s="4">
        <f t="shared" si="60"/>
        <v>-0.39452386119911864</v>
      </c>
      <c r="AP56" s="4">
        <f t="shared" si="60"/>
        <v>0.7399390915839632</v>
      </c>
      <c r="AQ56" s="4">
        <f t="shared" si="60"/>
        <v>1.5413166267077258</v>
      </c>
      <c r="AR56" s="4">
        <f t="shared" si="60"/>
        <v>0.50369884020959432</v>
      </c>
      <c r="AS56" s="4">
        <f t="shared" si="60"/>
        <v>-2.0723317208006478</v>
      </c>
      <c r="AT56" s="4">
        <f t="shared" si="60"/>
        <v>-0.74053417545528077</v>
      </c>
      <c r="AU56" s="4">
        <f t="shared" si="60"/>
        <v>-0.14766324442543066</v>
      </c>
      <c r="AV56" s="4">
        <f t="shared" si="60"/>
        <v>0.37691462509091878</v>
      </c>
      <c r="AW56" s="4">
        <f t="shared" si="60"/>
        <v>-1.7202863209090964</v>
      </c>
      <c r="AY56" s="2">
        <f t="shared" si="51"/>
        <v>117.12298299598199</v>
      </c>
      <c r="AZ56" s="2">
        <f t="shared" si="51"/>
        <v>114.76130964402313</v>
      </c>
      <c r="BA56" s="2">
        <f t="shared" si="51"/>
        <v>115.36767551138472</v>
      </c>
      <c r="BB56" s="2">
        <f t="shared" si="51"/>
        <v>114.48532630012187</v>
      </c>
      <c r="BC56" s="2">
        <f t="shared" si="51"/>
        <v>117.07604260464491</v>
      </c>
      <c r="BD56" s="2">
        <f t="shared" si="51"/>
        <v>113.1773210882677</v>
      </c>
      <c r="BE56" s="2">
        <f t="shared" si="51"/>
        <v>114.33551704540353</v>
      </c>
      <c r="BF56" s="2">
        <f t="shared" si="51"/>
        <v>114.24584391337905</v>
      </c>
      <c r="BG56" s="2">
        <f t="shared" si="51"/>
        <v>114.08238323608587</v>
      </c>
      <c r="BH56" s="2">
        <f t="shared" si="51"/>
        <v>117.0645290728075</v>
      </c>
      <c r="BI56" s="2">
        <f t="shared" si="51"/>
        <v>120.20226508658325</v>
      </c>
      <c r="BJ56" s="2">
        <f t="shared" si="51"/>
        <v>119.80432788928876</v>
      </c>
      <c r="BK56" s="2">
        <f t="shared" si="51"/>
        <v>122.87397951209113</v>
      </c>
      <c r="BL56" s="2">
        <f t="shared" si="51"/>
        <v>121.2631744214211</v>
      </c>
      <c r="BM56" s="2">
        <f t="shared" si="51"/>
        <v>121.61811711490414</v>
      </c>
      <c r="BO56" s="2">
        <f t="shared" si="10"/>
        <v>116.983</v>
      </c>
      <c r="BP56" s="2">
        <f t="shared" si="11"/>
        <v>114.102</v>
      </c>
      <c r="BQ56" s="2">
        <f t="shared" si="12"/>
        <v>116.15300000000001</v>
      </c>
      <c r="BR56" s="2">
        <f t="shared" si="13"/>
        <v>115.508</v>
      </c>
      <c r="BS56" s="2">
        <f t="shared" si="14"/>
        <v>118.627</v>
      </c>
      <c r="BT56" s="2">
        <f t="shared" si="15"/>
        <v>113.42400000000001</v>
      </c>
      <c r="BU56" s="2">
        <f t="shared" si="16"/>
        <v>113.96599999999999</v>
      </c>
      <c r="BV56" s="2">
        <f t="shared" si="17"/>
        <v>115</v>
      </c>
      <c r="BW56" s="2">
        <f t="shared" si="18"/>
        <v>115.627</v>
      </c>
      <c r="BX56" s="2">
        <f t="shared" si="19"/>
        <v>117.57599999999999</v>
      </c>
      <c r="BY56" s="2">
        <f t="shared" si="20"/>
        <v>118.136</v>
      </c>
      <c r="BZ56" s="2">
        <f t="shared" si="21"/>
        <v>119.068</v>
      </c>
      <c r="CA56" s="2">
        <f t="shared" si="22"/>
        <v>122.746</v>
      </c>
      <c r="CB56" s="2">
        <f t="shared" si="23"/>
        <v>121.64400000000001</v>
      </c>
      <c r="CC56" s="2">
        <f t="shared" si="24"/>
        <v>119.898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118.33714849906194</v>
      </c>
      <c r="DL56" s="2">
        <f t="shared" si="61"/>
        <v>115.80494204204207</v>
      </c>
      <c r="DM56" s="2">
        <f t="shared" si="61"/>
        <v>116.31694145967832</v>
      </c>
      <c r="DN56" s="2">
        <f t="shared" si="61"/>
        <v>115.62597589118201</v>
      </c>
      <c r="DO56" s="2">
        <f t="shared" si="61"/>
        <v>118.39061166429586</v>
      </c>
      <c r="DP56" s="2">
        <f t="shared" si="61"/>
        <v>114.02306543385495</v>
      </c>
      <c r="DQ56" s="2">
        <f t="shared" si="61"/>
        <v>115.88225452091767</v>
      </c>
      <c r="DR56" s="2">
        <f t="shared" si="61"/>
        <v>115.70296443812236</v>
      </c>
      <c r="DS56" s="2">
        <f t="shared" si="61"/>
        <v>114.79374173669463</v>
      </c>
      <c r="DT56" s="2">
        <f t="shared" si="61"/>
        <v>117.85218592878589</v>
      </c>
      <c r="DU56" s="2">
        <f t="shared" si="61"/>
        <v>120.81372324929973</v>
      </c>
      <c r="DV56" s="2">
        <f t="shared" si="61"/>
        <v>120.04353063063061</v>
      </c>
      <c r="DW56" s="2">
        <f t="shared" si="61"/>
        <v>123.10155357624829</v>
      </c>
      <c r="DX56" s="2">
        <f t="shared" si="61"/>
        <v>121.72936422136422</v>
      </c>
      <c r="DY56" s="2">
        <f t="shared" si="61"/>
        <v>121.92145094549502</v>
      </c>
      <c r="EA56" s="2">
        <f t="shared" si="62"/>
        <v>113.47795206699928</v>
      </c>
      <c r="EB56" s="2">
        <f t="shared" si="62"/>
        <v>111.21347623713866</v>
      </c>
      <c r="EC56" s="2">
        <f t="shared" si="62"/>
        <v>112.06023368291174</v>
      </c>
      <c r="ED56" s="2">
        <f t="shared" si="62"/>
        <v>111.38132069645023</v>
      </c>
      <c r="EE56" s="2">
        <f t="shared" si="62"/>
        <v>112.98143583402033</v>
      </c>
      <c r="EF56" s="2">
        <f t="shared" si="62"/>
        <v>110.35845655496557</v>
      </c>
      <c r="EG56" s="2">
        <f t="shared" si="62"/>
        <v>109.57330296430375</v>
      </c>
      <c r="EH56" s="2">
        <f t="shared" si="62"/>
        <v>109.61453022614687</v>
      </c>
      <c r="EI56" s="2">
        <f t="shared" si="62"/>
        <v>111.58346467554567</v>
      </c>
      <c r="EJ56" s="2">
        <f t="shared" si="62"/>
        <v>114.45852337709047</v>
      </c>
      <c r="EK56" s="2">
        <f t="shared" si="62"/>
        <v>118.15568307432699</v>
      </c>
      <c r="EL56" s="2">
        <f t="shared" si="62"/>
        <v>118.95251834862387</v>
      </c>
      <c r="EM56" s="2">
        <f t="shared" si="62"/>
        <v>122.15107756512349</v>
      </c>
      <c r="EN56" s="2">
        <f t="shared" si="62"/>
        <v>119.60682551284054</v>
      </c>
      <c r="EO56" s="2">
        <f t="shared" si="62"/>
        <v>120.45018351072486</v>
      </c>
      <c r="EQ56" s="2">
        <f t="shared" si="63"/>
        <v>114.58744378197129</v>
      </c>
      <c r="ER56" s="2">
        <f t="shared" si="63"/>
        <v>111.49341967069635</v>
      </c>
      <c r="ES56" s="2">
        <f t="shared" si="63"/>
        <v>111.53319090828798</v>
      </c>
      <c r="ET56" s="2">
        <f t="shared" si="63"/>
        <v>111.17854136859907</v>
      </c>
      <c r="EU56" s="2">
        <f t="shared" si="63"/>
        <v>111.06625531216162</v>
      </c>
      <c r="EV56" s="2">
        <f t="shared" si="63"/>
        <v>111.46476000169088</v>
      </c>
      <c r="EW56" s="2">
        <f t="shared" si="63"/>
        <v>111.5186953093328</v>
      </c>
      <c r="EX56" s="2">
        <f t="shared" si="63"/>
        <v>110.5003239761092</v>
      </c>
      <c r="EY56" s="2">
        <f t="shared" si="63"/>
        <v>111.85490680701622</v>
      </c>
      <c r="EZ56" s="2">
        <f t="shared" si="63"/>
        <v>114.59492861618075</v>
      </c>
      <c r="FA56" s="2">
        <f t="shared" si="63"/>
        <v>117.12844384150318</v>
      </c>
      <c r="FB56" s="2">
        <f t="shared" si="63"/>
        <v>119.19409536989266</v>
      </c>
      <c r="FC56" s="2">
        <f t="shared" si="63"/>
        <v>121.70597023507341</v>
      </c>
      <c r="FD56" s="2">
        <f t="shared" si="63"/>
        <v>121.03784184416914</v>
      </c>
      <c r="FE56" s="2">
        <f t="shared" si="63"/>
        <v>123.37502079532305</v>
      </c>
      <c r="FG56" s="2">
        <f t="shared" si="64"/>
        <v>0.24987884685311784</v>
      </c>
      <c r="FH56" s="2">
        <f t="shared" si="64"/>
        <v>0.22730153761563024</v>
      </c>
      <c r="FI56" s="2">
        <f t="shared" si="64"/>
        <v>0.22299804306966009</v>
      </c>
      <c r="FJ56" s="2">
        <f t="shared" si="64"/>
        <v>0.26872369490498144</v>
      </c>
      <c r="FK56" s="2">
        <f t="shared" si="64"/>
        <v>0.24300945385616932</v>
      </c>
      <c r="FL56" s="2">
        <f t="shared" si="64"/>
        <v>0.23080034858666548</v>
      </c>
      <c r="FM56" s="2">
        <f t="shared" si="64"/>
        <v>0.24517951937803548</v>
      </c>
      <c r="FN56" s="2">
        <f t="shared" si="64"/>
        <v>0.23933287780330867</v>
      </c>
      <c r="FO56" s="2">
        <f t="shared" si="64"/>
        <v>0.22159230314502693</v>
      </c>
      <c r="FP56" s="2">
        <f t="shared" si="64"/>
        <v>0.23209851644433668</v>
      </c>
      <c r="FQ56" s="2">
        <f t="shared" si="64"/>
        <v>0.2300213635054893</v>
      </c>
      <c r="FR56" s="2">
        <f t="shared" si="64"/>
        <v>0.21925821753277541</v>
      </c>
      <c r="FS56" s="2">
        <f t="shared" si="64"/>
        <v>0.23941309870389241</v>
      </c>
      <c r="FT56" s="2">
        <f t="shared" si="64"/>
        <v>0.2196577149980527</v>
      </c>
      <c r="FU56" s="2">
        <f t="shared" si="64"/>
        <v>0.20622606102732732</v>
      </c>
      <c r="FW56" s="2">
        <f t="shared" si="53"/>
        <v>4.0467176143009694E-5</v>
      </c>
      <c r="FX56" s="2">
        <f t="shared" si="53"/>
        <v>5.3008370236209398E-5</v>
      </c>
      <c r="FY56" s="2">
        <f t="shared" si="53"/>
        <v>5.3969348636197458E-5</v>
      </c>
      <c r="FZ56" s="2">
        <f t="shared" si="53"/>
        <v>5.0121155386669884E-5</v>
      </c>
      <c r="GA56" s="2">
        <f t="shared" si="53"/>
        <v>4.6050658250365837E-5</v>
      </c>
      <c r="GB56" s="2">
        <f t="shared" si="53"/>
        <v>4.3985304713284017E-5</v>
      </c>
      <c r="GC56" s="2">
        <f t="shared" si="53"/>
        <v>4.535584609020107E-5</v>
      </c>
      <c r="GD56" s="2">
        <f t="shared" si="53"/>
        <v>4.7366020486597187E-5</v>
      </c>
      <c r="GE56" s="2">
        <f t="shared" si="53"/>
        <v>5.226567008727955E-5</v>
      </c>
      <c r="GF56" s="2">
        <f t="shared" si="53"/>
        <v>5.2692864792435446E-5</v>
      </c>
      <c r="GG56" s="2">
        <f t="shared" si="53"/>
        <v>5.0754892535505141E-5</v>
      </c>
      <c r="GH56" s="2">
        <f t="shared" si="53"/>
        <v>4.4155347407793959E-5</v>
      </c>
      <c r="GI56" s="2">
        <f t="shared" si="53"/>
        <v>3.9669286201090106E-5</v>
      </c>
      <c r="GJ56" s="2">
        <f t="shared" si="53"/>
        <v>2.9491463641942929E-5</v>
      </c>
      <c r="GK56" s="2">
        <f t="shared" si="53"/>
        <v>2.7303125533822855E-5</v>
      </c>
      <c r="GM56" s="86">
        <f t="shared" si="54"/>
        <v>4.0679969015873369E-5</v>
      </c>
      <c r="GN56" s="86">
        <f t="shared" si="54"/>
        <v>8.1637301072798295E-6</v>
      </c>
      <c r="GO56" s="86">
        <f t="shared" si="54"/>
        <v>7.9908229279809129E-6</v>
      </c>
      <c r="GP56" s="86">
        <f t="shared" si="54"/>
        <v>9.0838825398410739E-5</v>
      </c>
      <c r="GQ56" s="86">
        <f t="shared" si="54"/>
        <v>1.9556844824960223E-5</v>
      </c>
      <c r="GR56" s="86">
        <f t="shared" si="54"/>
        <v>1.1335939058996202E-5</v>
      </c>
      <c r="GS56" s="86">
        <f t="shared" si="54"/>
        <v>3.0455754839447721E-5</v>
      </c>
      <c r="GT56" s="86">
        <f t="shared" si="54"/>
        <v>1.7236498375061779E-5</v>
      </c>
      <c r="GU56" s="86">
        <f t="shared" si="54"/>
        <v>3.7519853851544654E-6</v>
      </c>
      <c r="GV56" s="86">
        <f t="shared" si="54"/>
        <v>9.1620218462958088E-6</v>
      </c>
      <c r="GW56" s="86">
        <f t="shared" si="54"/>
        <v>6.8735106594831393E-6</v>
      </c>
      <c r="GX56" s="86">
        <f t="shared" si="54"/>
        <v>5.0699345886939572E-6</v>
      </c>
      <c r="GY56" s="86">
        <f t="shared" si="54"/>
        <v>2.3357162498662811E-5</v>
      </c>
      <c r="GZ56" s="86">
        <f t="shared" si="54"/>
        <v>4.6559540877938147E-6</v>
      </c>
      <c r="HA56" s="86">
        <f t="shared" si="54"/>
        <v>2.198032738288181E-7</v>
      </c>
      <c r="HC56" s="86">
        <f t="shared" si="58"/>
        <v>2.5092651636951169E-14</v>
      </c>
      <c r="HD56" s="86">
        <f t="shared" si="58"/>
        <v>6.854960217635875E-15</v>
      </c>
      <c r="HE56" s="86">
        <f t="shared" si="58"/>
        <v>1.827432861661349E-16</v>
      </c>
      <c r="HF56" s="86">
        <f t="shared" si="58"/>
        <v>1.5574187004210348E-16</v>
      </c>
      <c r="HG56" s="86">
        <f t="shared" si="58"/>
        <v>8.3743670092031586E-16</v>
      </c>
      <c r="HH56" s="86">
        <f t="shared" si="58"/>
        <v>2.6432117380151979E-18</v>
      </c>
      <c r="HI56" s="86">
        <f t="shared" si="58"/>
        <v>1.4864173129518395E-16</v>
      </c>
      <c r="HJ56" s="86">
        <f t="shared" si="58"/>
        <v>4.0760900603824914E-16</v>
      </c>
      <c r="HK56" s="86">
        <f t="shared" si="58"/>
        <v>6.6299370296355379E-19</v>
      </c>
      <c r="HL56" s="86">
        <f t="shared" si="58"/>
        <v>1.1305599388283035E-18</v>
      </c>
      <c r="HM56" s="86">
        <f t="shared" si="58"/>
        <v>5.6633618941518728E-18</v>
      </c>
      <c r="HN56" s="86">
        <f t="shared" si="58"/>
        <v>2.0861259154278082E-18</v>
      </c>
      <c r="HO56" s="86">
        <f t="shared" si="58"/>
        <v>7.1238674327387244E-17</v>
      </c>
      <c r="HP56" s="86">
        <f t="shared" si="58"/>
        <v>2.2320367286009677E-17</v>
      </c>
      <c r="HQ56" s="86">
        <f t="shared" si="58"/>
        <v>3.9871008767715236E-22</v>
      </c>
      <c r="HS56" s="86">
        <f t="shared" si="55"/>
        <v>1.9104608148635383E-82</v>
      </c>
      <c r="HT56" s="86">
        <f t="shared" si="55"/>
        <v>6.1699649400159329E-84</v>
      </c>
      <c r="HU56" s="86">
        <f t="shared" si="55"/>
        <v>9.9789832606184678E-93</v>
      </c>
      <c r="HV56" s="86">
        <f t="shared" si="55"/>
        <v>3.4604207389690685E-96</v>
      </c>
      <c r="HW56" s="86">
        <f t="shared" si="55"/>
        <v>1.1301794397950744E-92</v>
      </c>
      <c r="HX56" s="86">
        <f t="shared" si="55"/>
        <v>5.238636988213473E-108</v>
      </c>
      <c r="HY56" s="86">
        <f t="shared" si="55"/>
        <v>7.0336477071305013E-97</v>
      </c>
      <c r="HZ56" s="86">
        <f t="shared" si="55"/>
        <v>6.7154065821287149E-95</v>
      </c>
      <c r="IA56" s="86">
        <f t="shared" si="55"/>
        <v>1.5537248235458872E-113</v>
      </c>
      <c r="IB56" s="86">
        <f t="shared" si="55"/>
        <v>1.8841352694663068E-111</v>
      </c>
      <c r="IC56" s="86">
        <f t="shared" si="55"/>
        <v>1.6186330460988853E-106</v>
      </c>
      <c r="ID56" s="86">
        <f t="shared" si="55"/>
        <v>7.697785628798299E-110</v>
      </c>
      <c r="IE56" s="86">
        <f t="shared" si="55"/>
        <v>3.8471165684679985E-98</v>
      </c>
      <c r="IF56" s="86">
        <f t="shared" si="55"/>
        <v>1.4307795106304477E-64</v>
      </c>
      <c r="IG56" s="86">
        <f t="shared" si="55"/>
        <v>8.0835093924000353E-50</v>
      </c>
      <c r="II56" s="86">
        <f t="shared" si="56"/>
        <v>0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1.1086858515731684E-243</v>
      </c>
      <c r="IW56" s="86">
        <f t="shared" si="56"/>
        <v>1.4791106998400757E-142</v>
      </c>
      <c r="IY56" s="86">
        <f t="shared" si="57"/>
        <v>4.0679969040966022E-5</v>
      </c>
      <c r="IZ56" s="86">
        <f t="shared" si="57"/>
        <v>8.1637301141347892E-6</v>
      </c>
      <c r="JA56" s="86">
        <f t="shared" si="57"/>
        <v>7.9908229281636569E-6</v>
      </c>
      <c r="JB56" s="86">
        <f t="shared" si="57"/>
        <v>9.0838825398566485E-5</v>
      </c>
      <c r="JC56" s="86">
        <f t="shared" si="57"/>
        <v>1.9556844825797661E-5</v>
      </c>
      <c r="JD56" s="86">
        <f t="shared" si="57"/>
        <v>1.1335939058998844E-5</v>
      </c>
      <c r="JE56" s="86">
        <f t="shared" si="57"/>
        <v>3.0455754839596362E-5</v>
      </c>
      <c r="JF56" s="86">
        <f t="shared" si="57"/>
        <v>1.7236498375469388E-5</v>
      </c>
      <c r="JG56" s="86">
        <f t="shared" si="57"/>
        <v>3.7519853851551282E-6</v>
      </c>
      <c r="JH56" s="86">
        <f t="shared" si="57"/>
        <v>9.1620218462969388E-6</v>
      </c>
      <c r="JI56" s="86">
        <f t="shared" si="57"/>
        <v>6.8735106594888025E-6</v>
      </c>
      <c r="JJ56" s="86">
        <f t="shared" si="57"/>
        <v>5.0699345886960434E-6</v>
      </c>
      <c r="JK56" s="86">
        <f t="shared" si="57"/>
        <v>2.335716249873405E-5</v>
      </c>
      <c r="JL56" s="86">
        <f t="shared" si="57"/>
        <v>4.6559540878161349E-6</v>
      </c>
      <c r="JM56" s="86">
        <f t="shared" si="57"/>
        <v>2.1980327382881849E-7</v>
      </c>
    </row>
    <row r="57" spans="2:273" x14ac:dyDescent="0.25">
      <c r="B57" s="2">
        <v>30</v>
      </c>
      <c r="C57" s="37">
        <v>114.729</v>
      </c>
      <c r="D57" s="37">
        <v>114.542</v>
      </c>
      <c r="E57" s="37">
        <v>116.39</v>
      </c>
      <c r="F57" s="37">
        <v>118.18600000000001</v>
      </c>
      <c r="G57" s="37">
        <v>117.593</v>
      </c>
      <c r="H57" s="37">
        <v>112.78</v>
      </c>
      <c r="I57" s="37">
        <v>115.678</v>
      </c>
      <c r="J57" s="37">
        <v>115.30500000000001</v>
      </c>
      <c r="K57" s="37">
        <v>113.81399999999999</v>
      </c>
      <c r="L57" s="37">
        <v>118.64400000000001</v>
      </c>
      <c r="M57" s="37">
        <v>119.407</v>
      </c>
      <c r="N57" s="37">
        <v>118.69499999999999</v>
      </c>
      <c r="O57" s="37">
        <v>122.729</v>
      </c>
      <c r="P57" s="37">
        <v>120.339</v>
      </c>
      <c r="Q57" s="37">
        <v>120.08499999999999</v>
      </c>
      <c r="S57" s="4">
        <f t="shared" si="59"/>
        <v>117.35111659155328</v>
      </c>
      <c r="T57" s="4">
        <f t="shared" si="59"/>
        <v>114.82998652837995</v>
      </c>
      <c r="U57" s="4">
        <f t="shared" si="59"/>
        <v>115.456626189489</v>
      </c>
      <c r="V57" s="4">
        <f t="shared" si="59"/>
        <v>114.60596522198524</v>
      </c>
      <c r="W57" s="4">
        <f t="shared" si="59"/>
        <v>117.2200824829341</v>
      </c>
      <c r="X57" s="4">
        <f t="shared" si="59"/>
        <v>113.3244835481174</v>
      </c>
      <c r="Y57" s="4">
        <f t="shared" si="59"/>
        <v>114.41708484005589</v>
      </c>
      <c r="Z57" s="4">
        <f t="shared" si="59"/>
        <v>114.33267346263094</v>
      </c>
      <c r="AA57" s="4">
        <f t="shared" si="59"/>
        <v>114.1911239925896</v>
      </c>
      <c r="AB57" s="4">
        <f t="shared" si="59"/>
        <v>117.1604693930922</v>
      </c>
      <c r="AC57" s="4">
        <f t="shared" si="59"/>
        <v>120.36166946326028</v>
      </c>
      <c r="AD57" s="4">
        <f t="shared" si="59"/>
        <v>119.98010564844219</v>
      </c>
      <c r="AE57" s="4">
        <f t="shared" si="59"/>
        <v>123.0178509182379</v>
      </c>
      <c r="AF57" s="4">
        <f t="shared" si="59"/>
        <v>121.44518436227708</v>
      </c>
      <c r="AG57" s="4">
        <f t="shared" si="59"/>
        <v>121.83025471637274</v>
      </c>
      <c r="AI57" s="4">
        <f t="shared" si="60"/>
        <v>-2.6221165915532794</v>
      </c>
      <c r="AJ57" s="4">
        <f t="shared" si="60"/>
        <v>-0.28798652837994609</v>
      </c>
      <c r="AK57" s="4">
        <f t="shared" si="60"/>
        <v>0.9333738105110001</v>
      </c>
      <c r="AL57" s="4">
        <f t="shared" si="60"/>
        <v>3.5800347780147632</v>
      </c>
      <c r="AM57" s="4">
        <f t="shared" si="60"/>
        <v>0.37291751706590048</v>
      </c>
      <c r="AN57" s="4">
        <f t="shared" si="60"/>
        <v>-0.54448354811739819</v>
      </c>
      <c r="AO57" s="4">
        <f t="shared" si="60"/>
        <v>1.2609151599441049</v>
      </c>
      <c r="AP57" s="4">
        <f t="shared" si="60"/>
        <v>0.97232653736907082</v>
      </c>
      <c r="AQ57" s="4">
        <f t="shared" si="60"/>
        <v>-0.37712399258960261</v>
      </c>
      <c r="AR57" s="4">
        <f t="shared" si="60"/>
        <v>1.4835306069078058</v>
      </c>
      <c r="AS57" s="4">
        <f t="shared" si="60"/>
        <v>-0.9546694632602879</v>
      </c>
      <c r="AT57" s="4">
        <f t="shared" si="60"/>
        <v>-1.2851056484421974</v>
      </c>
      <c r="AU57" s="4">
        <f t="shared" si="60"/>
        <v>-0.28885091823789821</v>
      </c>
      <c r="AV57" s="4">
        <f t="shared" si="60"/>
        <v>-1.1061843622770766</v>
      </c>
      <c r="AW57" s="4">
        <f t="shared" si="60"/>
        <v>-1.7452547163727417</v>
      </c>
      <c r="AY57" s="2">
        <f t="shared" si="51"/>
        <v>117.29303094032059</v>
      </c>
      <c r="AZ57" s="2">
        <f t="shared" si="51"/>
        <v>114.8162313421107</v>
      </c>
      <c r="BA57" s="2">
        <f t="shared" si="51"/>
        <v>115.44337544637409</v>
      </c>
      <c r="BB57" s="2">
        <f t="shared" si="51"/>
        <v>114.49595970297661</v>
      </c>
      <c r="BC57" s="2">
        <f t="shared" si="51"/>
        <v>117.1905065978634</v>
      </c>
      <c r="BD57" s="2">
        <f t="shared" si="51"/>
        <v>113.30664578203304</v>
      </c>
      <c r="BE57" s="2">
        <f t="shared" si="51"/>
        <v>114.37326005923218</v>
      </c>
      <c r="BF57" s="2">
        <f t="shared" si="51"/>
        <v>114.3066318104613</v>
      </c>
      <c r="BG57" s="2">
        <f t="shared" si="51"/>
        <v>114.18442378700915</v>
      </c>
      <c r="BH57" s="2">
        <f t="shared" si="51"/>
        <v>117.14558144487492</v>
      </c>
      <c r="BI57" s="2">
        <f t="shared" si="51"/>
        <v>120.34977470874057</v>
      </c>
      <c r="BJ57" s="2">
        <f t="shared" si="51"/>
        <v>119.97187760173918</v>
      </c>
      <c r="BK57" s="2">
        <f t="shared" si="51"/>
        <v>122.98291751721979</v>
      </c>
      <c r="BL57" s="2">
        <f t="shared" si="51"/>
        <v>121.43745998379208</v>
      </c>
      <c r="BM57" s="2">
        <f t="shared" si="51"/>
        <v>121.82982465787937</v>
      </c>
      <c r="BO57" s="2">
        <f t="shared" si="10"/>
        <v>114.729</v>
      </c>
      <c r="BP57" s="2">
        <f t="shared" si="11"/>
        <v>114.542</v>
      </c>
      <c r="BQ57" s="2">
        <f t="shared" si="12"/>
        <v>116.39</v>
      </c>
      <c r="BR57" s="2">
        <f t="shared" si="13"/>
        <v>118.18600000000001</v>
      </c>
      <c r="BS57" s="2">
        <f t="shared" si="14"/>
        <v>117.593</v>
      </c>
      <c r="BT57" s="2">
        <f t="shared" si="15"/>
        <v>112.78</v>
      </c>
      <c r="BU57" s="2">
        <f t="shared" si="16"/>
        <v>115.678</v>
      </c>
      <c r="BV57" s="2">
        <f t="shared" si="17"/>
        <v>115.30500000000001</v>
      </c>
      <c r="BW57" s="2">
        <f t="shared" si="18"/>
        <v>113.81399999999999</v>
      </c>
      <c r="BX57" s="2">
        <f t="shared" si="19"/>
        <v>118.64400000000001</v>
      </c>
      <c r="BY57" s="2">
        <f t="shared" si="20"/>
        <v>119.407</v>
      </c>
      <c r="BZ57" s="2">
        <f t="shared" si="21"/>
        <v>118.69499999999999</v>
      </c>
      <c r="CA57" s="2">
        <f t="shared" si="22"/>
        <v>122.729</v>
      </c>
      <c r="CB57" s="2">
        <f t="shared" si="23"/>
        <v>120.339</v>
      </c>
      <c r="CC57" s="2">
        <f t="shared" si="24"/>
        <v>120.08499999999999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118.71838067542217</v>
      </c>
      <c r="DL57" s="2">
        <f t="shared" si="61"/>
        <v>115.99984564564568</v>
      </c>
      <c r="DM57" s="2">
        <f t="shared" si="61"/>
        <v>116.53603129445236</v>
      </c>
      <c r="DN57" s="2">
        <f t="shared" si="61"/>
        <v>115.77817598499064</v>
      </c>
      <c r="DO57" s="2">
        <f t="shared" si="61"/>
        <v>118.70615078236129</v>
      </c>
      <c r="DP57" s="2">
        <f t="shared" si="61"/>
        <v>114.29258985301094</v>
      </c>
      <c r="DQ57" s="2">
        <f t="shared" si="61"/>
        <v>116.09086646423751</v>
      </c>
      <c r="DR57" s="2">
        <f t="shared" si="61"/>
        <v>115.93435977678087</v>
      </c>
      <c r="DS57" s="2">
        <f t="shared" si="61"/>
        <v>115.01591288515402</v>
      </c>
      <c r="DT57" s="2">
        <f t="shared" si="61"/>
        <v>118.0618308451308</v>
      </c>
      <c r="DU57" s="2">
        <f t="shared" si="61"/>
        <v>121.10209075630253</v>
      </c>
      <c r="DV57" s="2">
        <f t="shared" si="61"/>
        <v>120.31435225225223</v>
      </c>
      <c r="DW57" s="2">
        <f t="shared" si="61"/>
        <v>123.3077926450742</v>
      </c>
      <c r="DX57" s="2">
        <f t="shared" si="61"/>
        <v>122.02525997425997</v>
      </c>
      <c r="DY57" s="2">
        <f t="shared" si="61"/>
        <v>122.23555283648501</v>
      </c>
      <c r="EA57" s="2">
        <f t="shared" si="62"/>
        <v>113.39052522655533</v>
      </c>
      <c r="EB57" s="2">
        <f t="shared" si="62"/>
        <v>111.14657275845175</v>
      </c>
      <c r="EC57" s="2">
        <f t="shared" si="62"/>
        <v>111.97130610734111</v>
      </c>
      <c r="ED57" s="2">
        <f t="shared" si="62"/>
        <v>111.31372941017679</v>
      </c>
      <c r="EE57" s="2">
        <f t="shared" si="62"/>
        <v>112.88496670330676</v>
      </c>
      <c r="EF57" s="2">
        <f t="shared" si="62"/>
        <v>110.30965303607239</v>
      </c>
      <c r="EG57" s="2">
        <f t="shared" si="62"/>
        <v>109.55027592600767</v>
      </c>
      <c r="EH57" s="2">
        <f t="shared" si="62"/>
        <v>109.58827935817357</v>
      </c>
      <c r="EI57" s="2">
        <f t="shared" si="62"/>
        <v>111.52051396970174</v>
      </c>
      <c r="EJ57" s="2">
        <f t="shared" si="62"/>
        <v>114.38085766948393</v>
      </c>
      <c r="EK57" s="2">
        <f t="shared" si="62"/>
        <v>118.05326842714396</v>
      </c>
      <c r="EL57" s="2">
        <f t="shared" si="62"/>
        <v>118.85963608562693</v>
      </c>
      <c r="EM57" s="2">
        <f t="shared" si="62"/>
        <v>122.04171503846672</v>
      </c>
      <c r="EN57" s="2">
        <f t="shared" si="62"/>
        <v>119.53282227019719</v>
      </c>
      <c r="EO57" s="2">
        <f t="shared" si="62"/>
        <v>120.40517882368258</v>
      </c>
      <c r="EQ57" s="2">
        <f t="shared" si="63"/>
        <v>114.48433314914143</v>
      </c>
      <c r="ER57" s="2">
        <f t="shared" si="63"/>
        <v>111.42245289888105</v>
      </c>
      <c r="ES57" s="2">
        <f t="shared" si="63"/>
        <v>111.45176612025716</v>
      </c>
      <c r="ET57" s="2">
        <f t="shared" si="63"/>
        <v>111.11380057715972</v>
      </c>
      <c r="EU57" s="2">
        <f t="shared" si="63"/>
        <v>110.99732254628726</v>
      </c>
      <c r="EV57" s="2">
        <f t="shared" si="63"/>
        <v>111.40037637201654</v>
      </c>
      <c r="EW57" s="2">
        <f t="shared" si="63"/>
        <v>111.46767226139835</v>
      </c>
      <c r="EX57" s="2">
        <f t="shared" si="63"/>
        <v>110.46132182167234</v>
      </c>
      <c r="EY57" s="2">
        <f t="shared" si="63"/>
        <v>111.78808193315096</v>
      </c>
      <c r="EZ57" s="2">
        <f t="shared" si="63"/>
        <v>114.51529579724797</v>
      </c>
      <c r="FA57" s="2">
        <f t="shared" si="63"/>
        <v>117.04063997821439</v>
      </c>
      <c r="FB57" s="2">
        <f t="shared" si="63"/>
        <v>119.09784398790016</v>
      </c>
      <c r="FC57" s="2">
        <f t="shared" si="63"/>
        <v>121.60274611337969</v>
      </c>
      <c r="FD57" s="2">
        <f t="shared" si="63"/>
        <v>120.94418263731335</v>
      </c>
      <c r="FE57" s="2">
        <f t="shared" si="63"/>
        <v>123.28245220961443</v>
      </c>
      <c r="FG57" s="2">
        <f t="shared" si="64"/>
        <v>0.26753696348465811</v>
      </c>
      <c r="FH57" s="2">
        <f t="shared" si="64"/>
        <v>0.24388291485231567</v>
      </c>
      <c r="FI57" s="2">
        <f t="shared" si="64"/>
        <v>0.23936273467544961</v>
      </c>
      <c r="FJ57" s="2">
        <f t="shared" si="64"/>
        <v>0.28720363725730652</v>
      </c>
      <c r="FK57" s="2">
        <f t="shared" si="64"/>
        <v>0.26035061776068597</v>
      </c>
      <c r="FL57" s="2">
        <f t="shared" si="64"/>
        <v>0.24755518866837425</v>
      </c>
      <c r="FM57" s="2">
        <f t="shared" si="64"/>
        <v>0.26262181525052491</v>
      </c>
      <c r="FN57" s="2">
        <f t="shared" si="64"/>
        <v>0.25650058002825377</v>
      </c>
      <c r="FO57" s="2">
        <f t="shared" si="64"/>
        <v>0.23788541794796844</v>
      </c>
      <c r="FP57" s="2">
        <f t="shared" si="64"/>
        <v>0.24891709987271471</v>
      </c>
      <c r="FQ57" s="2">
        <f t="shared" si="64"/>
        <v>0.24673779321824105</v>
      </c>
      <c r="FR57" s="2">
        <f t="shared" si="64"/>
        <v>0.2354316197526746</v>
      </c>
      <c r="FS57" s="2">
        <f t="shared" si="64"/>
        <v>0.25658461425825696</v>
      </c>
      <c r="FT57" s="2">
        <f t="shared" si="64"/>
        <v>0.23585168374829901</v>
      </c>
      <c r="FU57" s="2">
        <f t="shared" si="64"/>
        <v>0.22171114388893579</v>
      </c>
      <c r="FW57" s="2">
        <f t="shared" si="53"/>
        <v>4.4371203066237795E-5</v>
      </c>
      <c r="FX57" s="2">
        <f t="shared" si="53"/>
        <v>5.8122224931199524E-5</v>
      </c>
      <c r="FY57" s="2">
        <f t="shared" si="53"/>
        <v>5.9175905918663295E-5</v>
      </c>
      <c r="FZ57" s="2">
        <f t="shared" si="53"/>
        <v>5.4956488299466874E-5</v>
      </c>
      <c r="GA57" s="2">
        <f t="shared" si="53"/>
        <v>5.049331835358898E-5</v>
      </c>
      <c r="GB57" s="2">
        <f t="shared" si="53"/>
        <v>4.8228722904319264E-5</v>
      </c>
      <c r="GC57" s="2">
        <f t="shared" si="53"/>
        <v>4.9731478688029952E-5</v>
      </c>
      <c r="GD57" s="2">
        <f t="shared" si="53"/>
        <v>5.1935571367063339E-5</v>
      </c>
      <c r="GE57" s="2">
        <f t="shared" si="53"/>
        <v>5.7307878682676064E-5</v>
      </c>
      <c r="GF57" s="2">
        <f t="shared" si="53"/>
        <v>5.7776283619208519E-5</v>
      </c>
      <c r="GG57" s="2">
        <f t="shared" si="53"/>
        <v>5.5651360502502178E-5</v>
      </c>
      <c r="GH57" s="2">
        <f t="shared" si="53"/>
        <v>4.8415169425783194E-5</v>
      </c>
      <c r="GI57" s="2">
        <f t="shared" si="53"/>
        <v>4.3496340905942058E-5</v>
      </c>
      <c r="GJ57" s="2">
        <f t="shared" si="53"/>
        <v>3.2336654848798664E-5</v>
      </c>
      <c r="GK57" s="2">
        <f t="shared" si="53"/>
        <v>2.993720297512517E-5</v>
      </c>
      <c r="GM57" s="86">
        <f t="shared" si="54"/>
        <v>7.2107007105381217E-5</v>
      </c>
      <c r="GN57" s="86">
        <f t="shared" si="54"/>
        <v>1.6087328632583844E-5</v>
      </c>
      <c r="GO57" s="86">
        <f t="shared" si="54"/>
        <v>1.5573824139972651E-5</v>
      </c>
      <c r="GP57" s="86">
        <f t="shared" si="54"/>
        <v>1.5447241088813017E-4</v>
      </c>
      <c r="GQ57" s="86">
        <f t="shared" si="54"/>
        <v>3.6844552022595747E-5</v>
      </c>
      <c r="GR57" s="86">
        <f t="shared" si="54"/>
        <v>2.1822396374949927E-5</v>
      </c>
      <c r="GS57" s="86">
        <f t="shared" si="54"/>
        <v>5.5012004978257072E-5</v>
      </c>
      <c r="GT57" s="86">
        <f t="shared" si="54"/>
        <v>3.2562111980065321E-5</v>
      </c>
      <c r="GU57" s="86">
        <f t="shared" si="54"/>
        <v>7.8617105107617535E-6</v>
      </c>
      <c r="GV57" s="86">
        <f t="shared" si="54"/>
        <v>1.8107997462715934E-5</v>
      </c>
      <c r="GW57" s="86">
        <f t="shared" si="54"/>
        <v>1.3909267980900234E-5</v>
      </c>
      <c r="GX57" s="86">
        <f t="shared" si="54"/>
        <v>1.0225921908160595E-5</v>
      </c>
      <c r="GY57" s="86">
        <f t="shared" si="54"/>
        <v>4.271935060575385E-5</v>
      </c>
      <c r="GZ57" s="86">
        <f t="shared" si="54"/>
        <v>9.4839244247876784E-6</v>
      </c>
      <c r="HA57" s="86">
        <f t="shared" si="54"/>
        <v>5.7777587423090895E-7</v>
      </c>
      <c r="HC57" s="86">
        <f t="shared" si="58"/>
        <v>7.9035571777082649E-14</v>
      </c>
      <c r="HD57" s="86">
        <f t="shared" si="58"/>
        <v>2.2913658773198916E-14</v>
      </c>
      <c r="HE57" s="86">
        <f t="shared" si="58"/>
        <v>6.9825368908614042E-16</v>
      </c>
      <c r="HF57" s="86">
        <f t="shared" si="58"/>
        <v>6.1430196416851367E-16</v>
      </c>
      <c r="HG57" s="86">
        <f t="shared" si="58"/>
        <v>3.0797563294678207E-15</v>
      </c>
      <c r="HH57" s="86">
        <f t="shared" si="58"/>
        <v>1.2031288790477461E-17</v>
      </c>
      <c r="HI57" s="86">
        <f t="shared" si="58"/>
        <v>5.766421412355848E-16</v>
      </c>
      <c r="HJ57" s="86">
        <f t="shared" si="58"/>
        <v>1.545382250061984E-15</v>
      </c>
      <c r="HK57" s="86">
        <f t="shared" si="58"/>
        <v>3.2880122004609915E-18</v>
      </c>
      <c r="HL57" s="86">
        <f t="shared" si="58"/>
        <v>5.4843870866978134E-18</v>
      </c>
      <c r="HM57" s="86">
        <f t="shared" si="58"/>
        <v>2.5633781240824269E-17</v>
      </c>
      <c r="HN57" s="86">
        <f t="shared" si="58"/>
        <v>9.6144181649670724E-18</v>
      </c>
      <c r="HO57" s="86">
        <f t="shared" si="58"/>
        <v>2.7924673190344558E-16</v>
      </c>
      <c r="HP57" s="86">
        <f t="shared" si="58"/>
        <v>9.0828314893684276E-17</v>
      </c>
      <c r="HQ57" s="86">
        <f t="shared" si="58"/>
        <v>2.6531935463094127E-21</v>
      </c>
      <c r="HS57" s="86">
        <f t="shared" si="55"/>
        <v>1.5315818222566215E-80</v>
      </c>
      <c r="HT57" s="86">
        <f t="shared" si="55"/>
        <v>5.8820049723306068E-82</v>
      </c>
      <c r="HU57" s="86">
        <f t="shared" si="55"/>
        <v>1.549454742297949E-90</v>
      </c>
      <c r="HV57" s="86">
        <f t="shared" si="55"/>
        <v>6.6000939972760447E-94</v>
      </c>
      <c r="HW57" s="86">
        <f t="shared" si="55"/>
        <v>1.6937064765196459E-90</v>
      </c>
      <c r="HX57" s="86">
        <f t="shared" si="55"/>
        <v>1.7737365799324712E-105</v>
      </c>
      <c r="HY57" s="86">
        <f t="shared" si="55"/>
        <v>1.2784042277609756E-94</v>
      </c>
      <c r="HZ57" s="86">
        <f t="shared" si="55"/>
        <v>1.1405407618556135E-92</v>
      </c>
      <c r="IA57" s="86">
        <f t="shared" si="55"/>
        <v>7.6967906155972485E-111</v>
      </c>
      <c r="IB57" s="86">
        <f t="shared" si="55"/>
        <v>8.4204950269664099E-109</v>
      </c>
      <c r="IC57" s="86">
        <f t="shared" si="55"/>
        <v>5.4500397701777386E-104</v>
      </c>
      <c r="ID57" s="86">
        <f t="shared" si="55"/>
        <v>2.8255177318638959E-107</v>
      </c>
      <c r="IE57" s="86">
        <f t="shared" si="55"/>
        <v>7.1356214616050206E-96</v>
      </c>
      <c r="IF57" s="86">
        <f t="shared" si="55"/>
        <v>3.8758309346416953E-63</v>
      </c>
      <c r="IG57" s="86">
        <f t="shared" si="55"/>
        <v>1.0051103010059782E-48</v>
      </c>
      <c r="II57" s="86">
        <f t="shared" si="56"/>
        <v>0</v>
      </c>
      <c r="IJ57" s="86">
        <f t="shared" si="56"/>
        <v>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1.9567306344277314E-239</v>
      </c>
      <c r="IW57" s="86">
        <f t="shared" si="56"/>
        <v>4.1962032313546545E-140</v>
      </c>
      <c r="IY57" s="86">
        <f t="shared" si="57"/>
        <v>7.2107007184416791E-5</v>
      </c>
      <c r="IZ57" s="86">
        <f t="shared" si="57"/>
        <v>1.6087328655497501E-5</v>
      </c>
      <c r="JA57" s="86">
        <f t="shared" si="57"/>
        <v>1.5573824140670904E-5</v>
      </c>
      <c r="JB57" s="86">
        <f t="shared" si="57"/>
        <v>1.5447241088874448E-4</v>
      </c>
      <c r="JC57" s="86">
        <f t="shared" si="57"/>
        <v>3.6844552025675505E-5</v>
      </c>
      <c r="JD57" s="86">
        <f t="shared" si="57"/>
        <v>2.1822396374961959E-5</v>
      </c>
      <c r="JE57" s="86">
        <f t="shared" si="57"/>
        <v>5.5012004978833712E-5</v>
      </c>
      <c r="JF57" s="86">
        <f t="shared" si="57"/>
        <v>3.2562111981610702E-5</v>
      </c>
      <c r="JG57" s="86">
        <f t="shared" si="57"/>
        <v>7.8617105107650417E-6</v>
      </c>
      <c r="JH57" s="86">
        <f t="shared" si="57"/>
        <v>1.8107997462721419E-5</v>
      </c>
      <c r="JI57" s="86">
        <f t="shared" si="57"/>
        <v>1.3909267980925868E-5</v>
      </c>
      <c r="JJ57" s="86">
        <f t="shared" si="57"/>
        <v>1.0225921908170209E-5</v>
      </c>
      <c r="JK57" s="86">
        <f t="shared" si="57"/>
        <v>4.27193506060331E-5</v>
      </c>
      <c r="JL57" s="86">
        <f t="shared" si="57"/>
        <v>9.4839244248785075E-6</v>
      </c>
      <c r="JM57" s="86">
        <f t="shared" si="57"/>
        <v>5.777758742309116E-7</v>
      </c>
    </row>
    <row r="58" spans="2:273" x14ac:dyDescent="0.25">
      <c r="B58" s="2">
        <v>31</v>
      </c>
      <c r="C58" s="37">
        <v>115.78</v>
      </c>
      <c r="D58" s="37">
        <v>114.661</v>
      </c>
      <c r="E58" s="37">
        <v>115.559</v>
      </c>
      <c r="F58" s="37">
        <v>115.339</v>
      </c>
      <c r="G58" s="37">
        <v>118.254</v>
      </c>
      <c r="H58" s="37">
        <v>115.271</v>
      </c>
      <c r="I58" s="37">
        <v>114.81399999999999</v>
      </c>
      <c r="J58" s="37">
        <v>117.119</v>
      </c>
      <c r="K58" s="37">
        <v>115.017</v>
      </c>
      <c r="L58" s="37">
        <v>119.492</v>
      </c>
      <c r="M58" s="37">
        <v>120.627</v>
      </c>
      <c r="N58" s="37">
        <v>119.76300000000001</v>
      </c>
      <c r="O58" s="37">
        <v>121.746</v>
      </c>
      <c r="P58" s="37">
        <v>121.18600000000001</v>
      </c>
      <c r="Q58" s="37">
        <v>122.458</v>
      </c>
      <c r="S58" s="4">
        <f t="shared" si="59"/>
        <v>117.54017253549472</v>
      </c>
      <c r="T58" s="4">
        <f t="shared" si="59"/>
        <v>114.88409249215717</v>
      </c>
      <c r="U58" s="4">
        <f t="shared" si="59"/>
        <v>115.52960857325139</v>
      </c>
      <c r="V58" s="4">
        <f t="shared" si="59"/>
        <v>114.67345000640672</v>
      </c>
      <c r="W58" s="4">
        <f t="shared" si="59"/>
        <v>117.33871882531055</v>
      </c>
      <c r="X58" s="4">
        <f t="shared" si="59"/>
        <v>113.45448980338696</v>
      </c>
      <c r="Y58" s="4">
        <f t="shared" si="59"/>
        <v>114.4730260501631</v>
      </c>
      <c r="Z58" s="4">
        <f t="shared" si="59"/>
        <v>114.40010836487615</v>
      </c>
      <c r="AA58" s="4">
        <f t="shared" si="59"/>
        <v>114.28740520143769</v>
      </c>
      <c r="AB58" s="4">
        <f t="shared" si="59"/>
        <v>117.24170431914021</v>
      </c>
      <c r="AC58" s="4">
        <f t="shared" si="59"/>
        <v>120.50426179839567</v>
      </c>
      <c r="AD58" s="4">
        <f t="shared" si="59"/>
        <v>120.14193392526468</v>
      </c>
      <c r="AE58" s="4">
        <f t="shared" si="59"/>
        <v>123.14060224923539</v>
      </c>
      <c r="AF58" s="4">
        <f t="shared" si="59"/>
        <v>121.61236730542244</v>
      </c>
      <c r="AG58" s="4">
        <f t="shared" si="59"/>
        <v>122.02968557643351</v>
      </c>
      <c r="AI58" s="4">
        <f t="shared" si="60"/>
        <v>-1.7601725354947177</v>
      </c>
      <c r="AJ58" s="4">
        <f t="shared" si="60"/>
        <v>-0.2230924921571642</v>
      </c>
      <c r="AK58" s="4">
        <f t="shared" si="60"/>
        <v>2.9391426748603067E-2</v>
      </c>
      <c r="AL58" s="4">
        <f t="shared" si="60"/>
        <v>0.66554999359327383</v>
      </c>
      <c r="AM58" s="4">
        <f t="shared" si="60"/>
        <v>0.91528117468945425</v>
      </c>
      <c r="AN58" s="4">
        <f t="shared" si="60"/>
        <v>1.8165101966130379</v>
      </c>
      <c r="AO58" s="4">
        <f t="shared" si="60"/>
        <v>0.34097394983689355</v>
      </c>
      <c r="AP58" s="4">
        <f t="shared" si="60"/>
        <v>2.7188916351238532</v>
      </c>
      <c r="AQ58" s="4">
        <f t="shared" si="60"/>
        <v>0.72959479856230303</v>
      </c>
      <c r="AR58" s="4">
        <f t="shared" si="60"/>
        <v>2.2502956808597929</v>
      </c>
      <c r="AS58" s="4">
        <f t="shared" si="60"/>
        <v>0.12273820160432081</v>
      </c>
      <c r="AT58" s="4">
        <f t="shared" si="60"/>
        <v>-0.37893392526467551</v>
      </c>
      <c r="AU58" s="4">
        <f t="shared" si="60"/>
        <v>-1.3946022492353904</v>
      </c>
      <c r="AV58" s="4">
        <f t="shared" si="60"/>
        <v>-0.42636730542243129</v>
      </c>
      <c r="AW58" s="4">
        <f t="shared" si="60"/>
        <v>0.42831442356649063</v>
      </c>
      <c r="AY58" s="2">
        <f t="shared" si="51"/>
        <v>117.44205223978145</v>
      </c>
      <c r="AZ58" s="2">
        <f t="shared" si="51"/>
        <v>114.85837573289803</v>
      </c>
      <c r="BA58" s="2">
        <f t="shared" si="51"/>
        <v>115.50507420200877</v>
      </c>
      <c r="BB58" s="2">
        <f t="shared" si="51"/>
        <v>114.49501103727566</v>
      </c>
      <c r="BC58" s="2">
        <f t="shared" si="51"/>
        <v>117.28580478350186</v>
      </c>
      <c r="BD58" s="2">
        <f t="shared" si="51"/>
        <v>113.42187515860429</v>
      </c>
      <c r="BE58" s="2">
        <f t="shared" si="51"/>
        <v>114.39764621966991</v>
      </c>
      <c r="BF58" s="2">
        <f t="shared" si="51"/>
        <v>114.35337551709227</v>
      </c>
      <c r="BG58" s="2">
        <f t="shared" si="51"/>
        <v>114.27412793163366</v>
      </c>
      <c r="BH58" s="2">
        <f t="shared" si="51"/>
        <v>117.2138119102831</v>
      </c>
      <c r="BI58" s="2">
        <f t="shared" si="51"/>
        <v>120.48147453024494</v>
      </c>
      <c r="BJ58" s="2">
        <f t="shared" si="51"/>
        <v>120.12619468149823</v>
      </c>
      <c r="BK58" s="2">
        <f t="shared" si="51"/>
        <v>123.079771852051</v>
      </c>
      <c r="BL58" s="2">
        <f t="shared" si="51"/>
        <v>121.5974555633387</v>
      </c>
      <c r="BM58" s="2">
        <f t="shared" si="51"/>
        <v>122.02862862691093</v>
      </c>
      <c r="BO58" s="2">
        <f t="shared" si="10"/>
        <v>115.78</v>
      </c>
      <c r="BP58" s="2">
        <f t="shared" si="11"/>
        <v>114.661</v>
      </c>
      <c r="BQ58" s="2">
        <f t="shared" si="12"/>
        <v>115.559</v>
      </c>
      <c r="BR58" s="2">
        <f t="shared" si="13"/>
        <v>115.339</v>
      </c>
      <c r="BS58" s="2">
        <f t="shared" si="14"/>
        <v>118.254</v>
      </c>
      <c r="BT58" s="2">
        <f t="shared" si="15"/>
        <v>115.271</v>
      </c>
      <c r="BU58" s="2">
        <f t="shared" si="16"/>
        <v>114.81399999999999</v>
      </c>
      <c r="BV58" s="2">
        <f t="shared" si="17"/>
        <v>117.119</v>
      </c>
      <c r="BW58" s="2">
        <f t="shared" si="18"/>
        <v>115.017</v>
      </c>
      <c r="BX58" s="2">
        <f t="shared" si="19"/>
        <v>119.492</v>
      </c>
      <c r="BY58" s="2">
        <f t="shared" si="20"/>
        <v>120.627</v>
      </c>
      <c r="BZ58" s="2">
        <f t="shared" si="21"/>
        <v>119.76300000000001</v>
      </c>
      <c r="CA58" s="2">
        <f t="shared" si="22"/>
        <v>121.746</v>
      </c>
      <c r="CB58" s="2">
        <f t="shared" si="23"/>
        <v>121.18600000000001</v>
      </c>
      <c r="CC58" s="2">
        <f t="shared" si="24"/>
        <v>122.458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119.0996128517824</v>
      </c>
      <c r="DL58" s="2">
        <f t="shared" si="61"/>
        <v>116.19474924924927</v>
      </c>
      <c r="DM58" s="2">
        <f t="shared" si="61"/>
        <v>116.75512112922641</v>
      </c>
      <c r="DN58" s="2">
        <f t="shared" si="61"/>
        <v>115.93037607879926</v>
      </c>
      <c r="DO58" s="2">
        <f t="shared" si="61"/>
        <v>119.02168990042672</v>
      </c>
      <c r="DP58" s="2">
        <f t="shared" si="61"/>
        <v>114.56211427216694</v>
      </c>
      <c r="DQ58" s="2">
        <f t="shared" si="61"/>
        <v>116.29947840755734</v>
      </c>
      <c r="DR58" s="2">
        <f t="shared" si="61"/>
        <v>116.16575511543937</v>
      </c>
      <c r="DS58" s="2">
        <f t="shared" si="61"/>
        <v>115.2380840336134</v>
      </c>
      <c r="DT58" s="2">
        <f t="shared" si="61"/>
        <v>118.27147576147573</v>
      </c>
      <c r="DU58" s="2">
        <f t="shared" si="61"/>
        <v>121.39045826330533</v>
      </c>
      <c r="DV58" s="2">
        <f t="shared" si="61"/>
        <v>120.58517387387386</v>
      </c>
      <c r="DW58" s="2">
        <f t="shared" si="61"/>
        <v>123.51403171390011</v>
      </c>
      <c r="DX58" s="2">
        <f t="shared" si="61"/>
        <v>122.32115572715573</v>
      </c>
      <c r="DY58" s="2">
        <f t="shared" si="61"/>
        <v>122.549654727475</v>
      </c>
      <c r="EA58" s="2">
        <f t="shared" si="62"/>
        <v>113.30309838611139</v>
      </c>
      <c r="EB58" s="2">
        <f t="shared" si="62"/>
        <v>111.07966927976483</v>
      </c>
      <c r="EC58" s="2">
        <f t="shared" si="62"/>
        <v>111.88237853177047</v>
      </c>
      <c r="ED58" s="2">
        <f t="shared" si="62"/>
        <v>111.24613812390334</v>
      </c>
      <c r="EE58" s="2">
        <f t="shared" si="62"/>
        <v>112.7884975725932</v>
      </c>
      <c r="EF58" s="2">
        <f t="shared" si="62"/>
        <v>110.26084951717921</v>
      </c>
      <c r="EG58" s="2">
        <f t="shared" si="62"/>
        <v>109.52724888771159</v>
      </c>
      <c r="EH58" s="2">
        <f t="shared" si="62"/>
        <v>109.56202849020028</v>
      </c>
      <c r="EI58" s="2">
        <f t="shared" si="62"/>
        <v>111.45756326385782</v>
      </c>
      <c r="EJ58" s="2">
        <f t="shared" si="62"/>
        <v>114.30319196187739</v>
      </c>
      <c r="EK58" s="2">
        <f t="shared" si="62"/>
        <v>117.95085377996094</v>
      </c>
      <c r="EL58" s="2">
        <f t="shared" si="62"/>
        <v>118.76675382262998</v>
      </c>
      <c r="EM58" s="2">
        <f t="shared" si="62"/>
        <v>121.93235251180995</v>
      </c>
      <c r="EN58" s="2">
        <f t="shared" si="62"/>
        <v>119.45881902755382</v>
      </c>
      <c r="EO58" s="2">
        <f t="shared" si="62"/>
        <v>120.3601741366403</v>
      </c>
      <c r="EQ58" s="2">
        <f t="shared" si="63"/>
        <v>114.38122251631157</v>
      </c>
      <c r="ER58" s="2">
        <f t="shared" si="63"/>
        <v>111.35148612706575</v>
      </c>
      <c r="ES58" s="2">
        <f t="shared" si="63"/>
        <v>111.37034133222636</v>
      </c>
      <c r="ET58" s="2">
        <f t="shared" si="63"/>
        <v>111.04905978572037</v>
      </c>
      <c r="EU58" s="2">
        <f t="shared" si="63"/>
        <v>110.9283897804129</v>
      </c>
      <c r="EV58" s="2">
        <f t="shared" si="63"/>
        <v>111.33599274234221</v>
      </c>
      <c r="EW58" s="2">
        <f t="shared" si="63"/>
        <v>111.4166492134639</v>
      </c>
      <c r="EX58" s="2">
        <f t="shared" si="63"/>
        <v>110.42231966723547</v>
      </c>
      <c r="EY58" s="2">
        <f t="shared" si="63"/>
        <v>111.7212570592857</v>
      </c>
      <c r="EZ58" s="2">
        <f t="shared" si="63"/>
        <v>114.43566297831521</v>
      </c>
      <c r="FA58" s="2">
        <f t="shared" si="63"/>
        <v>116.95283611492559</v>
      </c>
      <c r="FB58" s="2">
        <f t="shared" si="63"/>
        <v>119.00159260590766</v>
      </c>
      <c r="FC58" s="2">
        <f t="shared" si="63"/>
        <v>121.499521991686</v>
      </c>
      <c r="FD58" s="2">
        <f t="shared" si="63"/>
        <v>120.85052343045754</v>
      </c>
      <c r="FE58" s="2">
        <f t="shared" si="63"/>
        <v>123.18988362390583</v>
      </c>
      <c r="FG58" s="2">
        <f t="shared" si="64"/>
        <v>0.28596720918229113</v>
      </c>
      <c r="FH58" s="2">
        <f t="shared" si="64"/>
        <v>0.26126489655041552</v>
      </c>
      <c r="FI58" s="2">
        <f t="shared" si="64"/>
        <v>0.25653185630611314</v>
      </c>
      <c r="FJ58" s="2">
        <f t="shared" si="64"/>
        <v>0.30642191531353297</v>
      </c>
      <c r="FK58" s="2">
        <f t="shared" si="64"/>
        <v>0.27847402127119603</v>
      </c>
      <c r="FL58" s="2">
        <f t="shared" si="64"/>
        <v>0.26510713329693086</v>
      </c>
      <c r="FM58" s="2">
        <f t="shared" si="64"/>
        <v>0.28084328947220516</v>
      </c>
      <c r="FN58" s="2">
        <f t="shared" si="64"/>
        <v>0.27445542362499487</v>
      </c>
      <c r="FO58" s="2">
        <f t="shared" si="64"/>
        <v>0.25498409618184731</v>
      </c>
      <c r="FP58" s="2">
        <f t="shared" si="64"/>
        <v>0.26653140164759548</v>
      </c>
      <c r="FQ58" s="2">
        <f t="shared" si="64"/>
        <v>0.26425213661871449</v>
      </c>
      <c r="FR58" s="2">
        <f t="shared" si="64"/>
        <v>0.25241233932544604</v>
      </c>
      <c r="FS58" s="2">
        <f t="shared" si="64"/>
        <v>0.27454316808810053</v>
      </c>
      <c r="FT58" s="2">
        <f t="shared" si="64"/>
        <v>0.25285268104314346</v>
      </c>
      <c r="FU58" s="2">
        <f t="shared" si="64"/>
        <v>0.23801032495040181</v>
      </c>
      <c r="FW58" s="2">
        <f t="shared" si="53"/>
        <v>4.8651848427329286E-5</v>
      </c>
      <c r="FX58" s="2">
        <f t="shared" si="53"/>
        <v>6.3729394984060446E-5</v>
      </c>
      <c r="FY58" s="2">
        <f t="shared" si="53"/>
        <v>6.488472013798597E-5</v>
      </c>
      <c r="FZ58" s="2">
        <f t="shared" si="53"/>
        <v>6.0258271661409098E-5</v>
      </c>
      <c r="GA58" s="2">
        <f t="shared" si="53"/>
        <v>5.5364552916970754E-5</v>
      </c>
      <c r="GB58" s="2">
        <f t="shared" si="53"/>
        <v>5.2881497033744204E-5</v>
      </c>
      <c r="GC58" s="2">
        <f t="shared" si="53"/>
        <v>5.4529220412001807E-5</v>
      </c>
      <c r="GD58" s="2">
        <f t="shared" si="53"/>
        <v>5.6945936272053916E-5</v>
      </c>
      <c r="GE58" s="2">
        <f t="shared" si="53"/>
        <v>6.2836492022274546E-5</v>
      </c>
      <c r="GF58" s="2">
        <f t="shared" si="53"/>
        <v>6.3350082119683796E-5</v>
      </c>
      <c r="GG58" s="2">
        <f t="shared" si="53"/>
        <v>6.1020175750655859E-5</v>
      </c>
      <c r="GH58" s="2">
        <f t="shared" si="53"/>
        <v>5.3085929673135977E-5</v>
      </c>
      <c r="GI58" s="2">
        <f t="shared" si="53"/>
        <v>4.7692589275881173E-5</v>
      </c>
      <c r="GJ58" s="2">
        <f t="shared" si="53"/>
        <v>3.5456326361902239E-5</v>
      </c>
      <c r="GK58" s="2">
        <f t="shared" si="53"/>
        <v>3.2825395506563337E-5</v>
      </c>
      <c r="GM58" s="86">
        <f t="shared" si="54"/>
        <v>1.2563326543306964E-4</v>
      </c>
      <c r="GN58" s="86">
        <f t="shared" si="54"/>
        <v>3.1046395392652309E-5</v>
      </c>
      <c r="GO58" s="86">
        <f t="shared" si="54"/>
        <v>2.9747060240382728E-5</v>
      </c>
      <c r="GP58" s="86">
        <f t="shared" si="54"/>
        <v>2.5849692204300676E-4</v>
      </c>
      <c r="GQ58" s="86">
        <f t="shared" si="54"/>
        <v>6.8062321485639352E-5</v>
      </c>
      <c r="GR58" s="86">
        <f t="shared" si="54"/>
        <v>4.117681936939876E-5</v>
      </c>
      <c r="GS58" s="86">
        <f t="shared" si="54"/>
        <v>9.7609979867475862E-5</v>
      </c>
      <c r="GT58" s="86">
        <f t="shared" si="54"/>
        <v>6.0319994174224549E-5</v>
      </c>
      <c r="GU58" s="86">
        <f t="shared" si="54"/>
        <v>1.609352231253774E-5</v>
      </c>
      <c r="GV58" s="86">
        <f t="shared" si="54"/>
        <v>3.503547135904566E-5</v>
      </c>
      <c r="GW58" s="86">
        <f t="shared" si="54"/>
        <v>2.75278592194061E-5</v>
      </c>
      <c r="GX58" s="86">
        <f t="shared" si="54"/>
        <v>2.018742019361325E-5</v>
      </c>
      <c r="GY58" s="86">
        <f t="shared" si="54"/>
        <v>7.6726896912873138E-5</v>
      </c>
      <c r="GZ58" s="86">
        <f t="shared" si="54"/>
        <v>1.8899328950361602E-5</v>
      </c>
      <c r="HA58" s="86">
        <f t="shared" si="54"/>
        <v>1.4702017449305685E-6</v>
      </c>
      <c r="HC58" s="86">
        <f t="shared" si="58"/>
        <v>2.4352907261830058E-13</v>
      </c>
      <c r="HD58" s="86">
        <f t="shared" si="58"/>
        <v>7.4824567307511141E-14</v>
      </c>
      <c r="HE58" s="86">
        <f t="shared" si="58"/>
        <v>2.5997902511947834E-15</v>
      </c>
      <c r="HF58" s="86">
        <f t="shared" si="58"/>
        <v>2.3584141538570822E-15</v>
      </c>
      <c r="HG58" s="86">
        <f t="shared" si="58"/>
        <v>1.1040600126538431E-14</v>
      </c>
      <c r="HH58" s="86">
        <f t="shared" si="58"/>
        <v>5.3166128452152374E-17</v>
      </c>
      <c r="HI58" s="86">
        <f t="shared" si="58"/>
        <v>2.1788823247882985E-15</v>
      </c>
      <c r="HJ58" s="86">
        <f t="shared" si="58"/>
        <v>5.7075976837583467E-15</v>
      </c>
      <c r="HK58" s="86">
        <f t="shared" si="58"/>
        <v>1.5793474731995138E-17</v>
      </c>
      <c r="HL58" s="86">
        <f t="shared" si="58"/>
        <v>2.5780238050155503E-17</v>
      </c>
      <c r="HM58" s="86">
        <f t="shared" si="58"/>
        <v>1.1259973150320578E-16</v>
      </c>
      <c r="HN58" s="86">
        <f t="shared" si="58"/>
        <v>4.3004363245694362E-17</v>
      </c>
      <c r="HO58" s="86">
        <f t="shared" si="58"/>
        <v>1.066304874254111E-15</v>
      </c>
      <c r="HP58" s="86">
        <f t="shared" si="58"/>
        <v>3.5983126067639886E-16</v>
      </c>
      <c r="HQ58" s="86">
        <f t="shared" si="58"/>
        <v>1.6997758254776879E-20</v>
      </c>
      <c r="HS58" s="86">
        <f t="shared" si="55"/>
        <v>1.1654514876948126E-78</v>
      </c>
      <c r="HT58" s="86">
        <f t="shared" si="55"/>
        <v>5.3055444312643024E-80</v>
      </c>
      <c r="HU58" s="86">
        <f t="shared" si="55"/>
        <v>2.2627846054009893E-88</v>
      </c>
      <c r="HV58" s="86">
        <f t="shared" si="55"/>
        <v>1.1808046638243786E-91</v>
      </c>
      <c r="HW58" s="86">
        <f t="shared" si="55"/>
        <v>2.3892422391967201E-88</v>
      </c>
      <c r="HX58" s="86">
        <f t="shared" si="55"/>
        <v>5.5995361107001163E-103</v>
      </c>
      <c r="HY58" s="86">
        <f t="shared" si="55"/>
        <v>2.1830984642725506E-92</v>
      </c>
      <c r="HZ58" s="86">
        <f t="shared" si="55"/>
        <v>1.8205717113918217E-90</v>
      </c>
      <c r="IA58" s="86">
        <f t="shared" si="55"/>
        <v>3.5353236776533132E-108</v>
      </c>
      <c r="IB58" s="86">
        <f t="shared" si="55"/>
        <v>3.4932184069232776E-106</v>
      </c>
      <c r="IC58" s="86">
        <f t="shared" si="55"/>
        <v>1.7094898903143621E-101</v>
      </c>
      <c r="ID58" s="86">
        <f t="shared" si="55"/>
        <v>9.6627924002842378E-105</v>
      </c>
      <c r="IE58" s="86">
        <f t="shared" si="55"/>
        <v>1.2439210240196476E-93</v>
      </c>
      <c r="IF58" s="86">
        <f t="shared" si="55"/>
        <v>1.0109281992764007E-61</v>
      </c>
      <c r="IG58" s="86">
        <f t="shared" si="55"/>
        <v>1.2143009161164077E-47</v>
      </c>
      <c r="II58" s="86">
        <f t="shared" si="56"/>
        <v>0</v>
      </c>
      <c r="IJ58" s="86">
        <f t="shared" si="56"/>
        <v>0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3.1670829677139915E-235</v>
      </c>
      <c r="IW58" s="86">
        <f t="shared" si="56"/>
        <v>1.1328865863641516E-137</v>
      </c>
      <c r="IY58" s="86">
        <f t="shared" si="57"/>
        <v>1.2563326567659872E-4</v>
      </c>
      <c r="IZ58" s="86">
        <f t="shared" si="57"/>
        <v>3.1046395467476875E-5</v>
      </c>
      <c r="JA58" s="86">
        <f t="shared" si="57"/>
        <v>2.974706024298252E-5</v>
      </c>
      <c r="JB58" s="86">
        <f t="shared" si="57"/>
        <v>2.5849692204536518E-4</v>
      </c>
      <c r="JC58" s="86">
        <f t="shared" si="57"/>
        <v>6.8062321496679945E-5</v>
      </c>
      <c r="JD58" s="86">
        <f t="shared" si="57"/>
        <v>4.1176819369451926E-5</v>
      </c>
      <c r="JE58" s="86">
        <f t="shared" si="57"/>
        <v>9.7609979869654742E-5</v>
      </c>
      <c r="JF58" s="86">
        <f t="shared" si="57"/>
        <v>6.0319994179932148E-5</v>
      </c>
      <c r="JG58" s="86">
        <f t="shared" si="57"/>
        <v>1.6093522312553532E-5</v>
      </c>
      <c r="JH58" s="86">
        <f t="shared" si="57"/>
        <v>3.5035471359071436E-5</v>
      </c>
      <c r="JI58" s="86">
        <f t="shared" si="57"/>
        <v>2.7527859219518701E-5</v>
      </c>
      <c r="JJ58" s="86">
        <f t="shared" si="57"/>
        <v>2.0187420193656256E-5</v>
      </c>
      <c r="JK58" s="86">
        <f t="shared" si="57"/>
        <v>7.6726896913939437E-5</v>
      </c>
      <c r="JL58" s="86">
        <f t="shared" si="57"/>
        <v>1.8899328950721432E-5</v>
      </c>
      <c r="JM58" s="86">
        <f t="shared" si="57"/>
        <v>1.4702017449305854E-6</v>
      </c>
    </row>
    <row r="59" spans="2:273" x14ac:dyDescent="0.25">
      <c r="B59" s="2">
        <v>32</v>
      </c>
      <c r="C59" s="37">
        <v>115.559</v>
      </c>
      <c r="D59" s="37">
        <v>115.051</v>
      </c>
      <c r="E59" s="37">
        <v>114.729</v>
      </c>
      <c r="F59" s="37">
        <v>114.492</v>
      </c>
      <c r="G59" s="37">
        <v>119.068</v>
      </c>
      <c r="H59" s="37">
        <v>112.42400000000001</v>
      </c>
      <c r="I59" s="37">
        <v>115.746</v>
      </c>
      <c r="J59" s="37">
        <v>117.08499999999999</v>
      </c>
      <c r="K59" s="37">
        <v>114.458</v>
      </c>
      <c r="L59" s="37">
        <v>117.47499999999999</v>
      </c>
      <c r="M59" s="37">
        <v>120.271</v>
      </c>
      <c r="N59" s="37">
        <v>118.52500000000001</v>
      </c>
      <c r="O59" s="37">
        <v>122.91500000000001</v>
      </c>
      <c r="P59" s="37">
        <v>121.119</v>
      </c>
      <c r="Q59" s="37">
        <v>121.52500000000001</v>
      </c>
      <c r="S59" s="4">
        <f t="shared" si="59"/>
        <v>117.73194103600113</v>
      </c>
      <c r="T59" s="4">
        <f t="shared" si="59"/>
        <v>114.9342633897264</v>
      </c>
      <c r="U59" s="4">
        <f t="shared" si="59"/>
        <v>115.59659938210665</v>
      </c>
      <c r="V59" s="4">
        <f t="shared" si="59"/>
        <v>114.76678318833311</v>
      </c>
      <c r="W59" s="4">
        <f t="shared" si="59"/>
        <v>117.45389477873196</v>
      </c>
      <c r="X59" s="4">
        <f t="shared" si="59"/>
        <v>113.58074572178417</v>
      </c>
      <c r="Y59" s="4">
        <f t="shared" si="59"/>
        <v>114.53558894324493</v>
      </c>
      <c r="Z59" s="4">
        <f t="shared" si="59"/>
        <v>114.46780595279883</v>
      </c>
      <c r="AA59" s="4">
        <f t="shared" si="59"/>
        <v>114.37655401802367</v>
      </c>
      <c r="AB59" s="4">
        <f t="shared" si="59"/>
        <v>117.31973693613784</v>
      </c>
      <c r="AC59" s="4">
        <f t="shared" si="59"/>
        <v>120.6391634116799</v>
      </c>
      <c r="AD59" s="4">
        <f t="shared" si="59"/>
        <v>120.29587332017412</v>
      </c>
      <c r="AE59" s="4">
        <f t="shared" si="59"/>
        <v>123.26777795866737</v>
      </c>
      <c r="AF59" s="4">
        <f t="shared" si="59"/>
        <v>121.77045294407664</v>
      </c>
      <c r="AG59" s="4">
        <f t="shared" si="59"/>
        <v>122.21618586285446</v>
      </c>
      <c r="AI59" s="4">
        <f t="shared" si="60"/>
        <v>-2.1729410360011343</v>
      </c>
      <c r="AJ59" s="4">
        <f t="shared" si="60"/>
        <v>0.11673661027360538</v>
      </c>
      <c r="AK59" s="4">
        <f t="shared" si="60"/>
        <v>-0.867599382106647</v>
      </c>
      <c r="AL59" s="4">
        <f t="shared" si="60"/>
        <v>-0.27478318833310311</v>
      </c>
      <c r="AM59" s="4">
        <f t="shared" si="60"/>
        <v>1.6141052212680336</v>
      </c>
      <c r="AN59" s="4">
        <f t="shared" si="60"/>
        <v>-1.1567457217841621</v>
      </c>
      <c r="AO59" s="4">
        <f t="shared" si="60"/>
        <v>1.2104110567550634</v>
      </c>
      <c r="AP59" s="4">
        <f t="shared" si="60"/>
        <v>2.617194047201167</v>
      </c>
      <c r="AQ59" s="4">
        <f t="shared" si="60"/>
        <v>8.1445981976330017E-2</v>
      </c>
      <c r="AR59" s="4">
        <f t="shared" si="60"/>
        <v>0.15526306386215083</v>
      </c>
      <c r="AS59" s="4">
        <f t="shared" si="60"/>
        <v>-0.36816341167990174</v>
      </c>
      <c r="AT59" s="4">
        <f t="shared" si="60"/>
        <v>-1.7708733201741182</v>
      </c>
      <c r="AU59" s="4">
        <f t="shared" si="60"/>
        <v>-0.35277795866736028</v>
      </c>
      <c r="AV59" s="4">
        <f t="shared" si="60"/>
        <v>-0.65145294407663812</v>
      </c>
      <c r="AW59" s="4">
        <f t="shared" si="60"/>
        <v>-0.6911858628544536</v>
      </c>
      <c r="AY59" s="2">
        <f t="shared" ref="AY59:BM75" si="65">IF(OR($B59 &lt; C$230, $B59 &gt; C$233), #N/A, ((1-FG59)*DK59) + (FG59 - FW59)*EA59 + (FW59*EQ59))</f>
        <v>117.5691581365268</v>
      </c>
      <c r="AZ59" s="2">
        <f t="shared" si="65"/>
        <v>114.88721930230706</v>
      </c>
      <c r="BA59" s="2">
        <f t="shared" si="65"/>
        <v>115.55211819683986</v>
      </c>
      <c r="BB59" s="2">
        <f t="shared" si="65"/>
        <v>114.48219503587906</v>
      </c>
      <c r="BC59" s="2">
        <f t="shared" si="65"/>
        <v>117.361155162774</v>
      </c>
      <c r="BD59" s="2">
        <f t="shared" si="65"/>
        <v>113.52234696380206</v>
      </c>
      <c r="BE59" s="2">
        <f t="shared" si="65"/>
        <v>114.40833694633864</v>
      </c>
      <c r="BF59" s="2">
        <f t="shared" si="65"/>
        <v>114.38564434103905</v>
      </c>
      <c r="BG59" s="2">
        <f t="shared" si="65"/>
        <v>114.35087408105882</v>
      </c>
      <c r="BH59" s="2">
        <f t="shared" si="65"/>
        <v>117.26862866718132</v>
      </c>
      <c r="BI59" s="2">
        <f t="shared" si="65"/>
        <v>120.59650957042665</v>
      </c>
      <c r="BJ59" s="2">
        <f t="shared" si="65"/>
        <v>120.26643180501559</v>
      </c>
      <c r="BK59" s="2">
        <f t="shared" si="65"/>
        <v>123.16384655351492</v>
      </c>
      <c r="BL59" s="2">
        <f t="shared" si="65"/>
        <v>121.74231598462124</v>
      </c>
      <c r="BM59" s="2">
        <f t="shared" si="65"/>
        <v>122.21367399999147</v>
      </c>
      <c r="BO59" s="2">
        <f t="shared" si="10"/>
        <v>115.559</v>
      </c>
      <c r="BP59" s="2">
        <f t="shared" si="11"/>
        <v>115.051</v>
      </c>
      <c r="BQ59" s="2">
        <f t="shared" si="12"/>
        <v>114.729</v>
      </c>
      <c r="BR59" s="2">
        <f t="shared" si="13"/>
        <v>114.492</v>
      </c>
      <c r="BS59" s="2">
        <f t="shared" si="14"/>
        <v>119.068</v>
      </c>
      <c r="BT59" s="2">
        <f t="shared" si="15"/>
        <v>112.42400000000001</v>
      </c>
      <c r="BU59" s="2">
        <f t="shared" si="16"/>
        <v>115.746</v>
      </c>
      <c r="BV59" s="2">
        <f t="shared" si="17"/>
        <v>117.08499999999999</v>
      </c>
      <c r="BW59" s="2">
        <f t="shared" si="18"/>
        <v>114.458</v>
      </c>
      <c r="BX59" s="2">
        <f t="shared" si="19"/>
        <v>117.47499999999999</v>
      </c>
      <c r="BY59" s="2">
        <f t="shared" si="20"/>
        <v>120.271</v>
      </c>
      <c r="BZ59" s="2">
        <f t="shared" si="21"/>
        <v>118.52500000000001</v>
      </c>
      <c r="CA59" s="2">
        <f t="shared" si="22"/>
        <v>122.91500000000001</v>
      </c>
      <c r="CB59" s="2">
        <f t="shared" si="23"/>
        <v>121.119</v>
      </c>
      <c r="CC59" s="2">
        <f t="shared" si="24"/>
        <v>121.52500000000001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119.48084502814262</v>
      </c>
      <c r="DL59" s="2">
        <f t="shared" si="61"/>
        <v>116.38965285285288</v>
      </c>
      <c r="DM59" s="2">
        <f t="shared" si="61"/>
        <v>116.97421096400045</v>
      </c>
      <c r="DN59" s="2">
        <f t="shared" si="61"/>
        <v>116.08257617260789</v>
      </c>
      <c r="DO59" s="2">
        <f t="shared" si="61"/>
        <v>119.33722901849215</v>
      </c>
      <c r="DP59" s="2">
        <f t="shared" si="61"/>
        <v>114.83163869132294</v>
      </c>
      <c r="DQ59" s="2">
        <f t="shared" si="61"/>
        <v>116.50809035087718</v>
      </c>
      <c r="DR59" s="2">
        <f t="shared" si="61"/>
        <v>116.39715045409785</v>
      </c>
      <c r="DS59" s="2">
        <f t="shared" si="61"/>
        <v>115.46025518207279</v>
      </c>
      <c r="DT59" s="2">
        <f t="shared" si="61"/>
        <v>118.48112067782064</v>
      </c>
      <c r="DU59" s="2">
        <f t="shared" si="61"/>
        <v>121.67882577030814</v>
      </c>
      <c r="DV59" s="2">
        <f t="shared" si="61"/>
        <v>120.85599549549548</v>
      </c>
      <c r="DW59" s="2">
        <f t="shared" si="61"/>
        <v>123.72027078272602</v>
      </c>
      <c r="DX59" s="2">
        <f t="shared" si="61"/>
        <v>122.61705148005149</v>
      </c>
      <c r="DY59" s="2">
        <f t="shared" si="61"/>
        <v>122.86375661846499</v>
      </c>
      <c r="EA59" s="2">
        <f t="shared" si="62"/>
        <v>113.21567154566743</v>
      </c>
      <c r="EB59" s="2">
        <f t="shared" si="62"/>
        <v>111.01276580107792</v>
      </c>
      <c r="EC59" s="2">
        <f t="shared" si="62"/>
        <v>111.79345095619983</v>
      </c>
      <c r="ED59" s="2">
        <f t="shared" si="62"/>
        <v>111.17854683762988</v>
      </c>
      <c r="EE59" s="2">
        <f t="shared" si="62"/>
        <v>112.69202844187963</v>
      </c>
      <c r="EF59" s="2">
        <f t="shared" si="62"/>
        <v>110.21204599828603</v>
      </c>
      <c r="EG59" s="2">
        <f t="shared" si="62"/>
        <v>109.50422184941552</v>
      </c>
      <c r="EH59" s="2">
        <f t="shared" si="62"/>
        <v>109.53577762222699</v>
      </c>
      <c r="EI59" s="2">
        <f t="shared" si="62"/>
        <v>111.39461255801389</v>
      </c>
      <c r="EJ59" s="2">
        <f t="shared" si="62"/>
        <v>114.22552625427085</v>
      </c>
      <c r="EK59" s="2">
        <f t="shared" si="62"/>
        <v>117.8484391327779</v>
      </c>
      <c r="EL59" s="2">
        <f t="shared" si="62"/>
        <v>118.67387155963304</v>
      </c>
      <c r="EM59" s="2">
        <f t="shared" si="62"/>
        <v>121.82298998515319</v>
      </c>
      <c r="EN59" s="2">
        <f t="shared" si="62"/>
        <v>119.38481578491046</v>
      </c>
      <c r="EO59" s="2">
        <f t="shared" si="62"/>
        <v>120.31516944959802</v>
      </c>
      <c r="EQ59" s="2">
        <f t="shared" si="63"/>
        <v>114.27811188348171</v>
      </c>
      <c r="ER59" s="2">
        <f t="shared" si="63"/>
        <v>111.28051935525045</v>
      </c>
      <c r="ES59" s="2">
        <f t="shared" si="63"/>
        <v>111.28891654419556</v>
      </c>
      <c r="ET59" s="2">
        <f t="shared" si="63"/>
        <v>110.98431899428103</v>
      </c>
      <c r="EU59" s="2">
        <f t="shared" si="63"/>
        <v>110.85945701453855</v>
      </c>
      <c r="EV59" s="2">
        <f t="shared" si="63"/>
        <v>111.27160911266789</v>
      </c>
      <c r="EW59" s="2">
        <f t="shared" si="63"/>
        <v>111.36562616552945</v>
      </c>
      <c r="EX59" s="2">
        <f t="shared" si="63"/>
        <v>110.38331751279861</v>
      </c>
      <c r="EY59" s="2">
        <f t="shared" si="63"/>
        <v>111.65443218542045</v>
      </c>
      <c r="EZ59" s="2">
        <f t="shared" si="63"/>
        <v>114.35603015938243</v>
      </c>
      <c r="FA59" s="2">
        <f t="shared" si="63"/>
        <v>116.8650322516368</v>
      </c>
      <c r="FB59" s="2">
        <f t="shared" si="63"/>
        <v>118.90534122391514</v>
      </c>
      <c r="FC59" s="2">
        <f t="shared" si="63"/>
        <v>121.39629786999228</v>
      </c>
      <c r="FD59" s="2">
        <f t="shared" si="63"/>
        <v>120.75686422360175</v>
      </c>
      <c r="FE59" s="2">
        <f t="shared" si="63"/>
        <v>123.09731503819721</v>
      </c>
      <c r="FG59" s="2">
        <f t="shared" si="64"/>
        <v>0.30513816948744721</v>
      </c>
      <c r="FH59" s="2">
        <f t="shared" si="64"/>
        <v>0.27942790057097294</v>
      </c>
      <c r="FI59" s="2">
        <f t="shared" si="64"/>
        <v>0.27448808095808169</v>
      </c>
      <c r="FJ59" s="2">
        <f t="shared" si="64"/>
        <v>0.32633742469480637</v>
      </c>
      <c r="FK59" s="2">
        <f t="shared" si="64"/>
        <v>0.29735183842901591</v>
      </c>
      <c r="FL59" s="2">
        <f t="shared" si="64"/>
        <v>0.28343476390502659</v>
      </c>
      <c r="FM59" s="2">
        <f t="shared" si="64"/>
        <v>0.29981498040223326</v>
      </c>
      <c r="FN59" s="2">
        <f t="shared" si="64"/>
        <v>0.29317150990485413</v>
      </c>
      <c r="FO59" s="2">
        <f t="shared" si="64"/>
        <v>0.27287174618159338</v>
      </c>
      <c r="FP59" s="2">
        <f t="shared" si="64"/>
        <v>0.28491932147816129</v>
      </c>
      <c r="FQ59" s="2">
        <f t="shared" si="64"/>
        <v>0.28254338415170355</v>
      </c>
      <c r="FR59" s="2">
        <f t="shared" si="64"/>
        <v>0.27018500370523868</v>
      </c>
      <c r="FS59" s="2">
        <f t="shared" si="64"/>
        <v>0.29326281941898391</v>
      </c>
      <c r="FT59" s="2">
        <f t="shared" si="64"/>
        <v>0.27064512585260647</v>
      </c>
      <c r="FU59" s="2">
        <f t="shared" si="64"/>
        <v>0.25511497585889337</v>
      </c>
      <c r="FW59" s="2">
        <f t="shared" ref="FW59:GK75" si="67">POWER(10,($B59-C$232)/C$229)/(1+POWER(10,($B59-C$232)/C$229))</f>
        <v>5.3345440607529335E-5</v>
      </c>
      <c r="FX59" s="2">
        <f t="shared" si="67"/>
        <v>6.9877462412046244E-5</v>
      </c>
      <c r="FY59" s="2">
        <f t="shared" si="67"/>
        <v>7.114423553403174E-5</v>
      </c>
      <c r="FZ59" s="2">
        <f t="shared" si="67"/>
        <v>6.6071496900135633E-5</v>
      </c>
      <c r="GA59" s="2">
        <f t="shared" si="67"/>
        <v>6.0705700854860735E-5</v>
      </c>
      <c r="GB59" s="2">
        <f t="shared" si="67"/>
        <v>5.7983112652205059E-5</v>
      </c>
      <c r="GC59" s="2">
        <f t="shared" si="67"/>
        <v>5.9789786687503693E-5</v>
      </c>
      <c r="GD59" s="2">
        <f t="shared" si="67"/>
        <v>6.2439634435341749E-5</v>
      </c>
      <c r="GE59" s="2">
        <f t="shared" si="67"/>
        <v>6.8898425738081308E-5</v>
      </c>
      <c r="GF59" s="2">
        <f t="shared" si="67"/>
        <v>6.946155922589517E-5</v>
      </c>
      <c r="GG59" s="2">
        <f t="shared" si="67"/>
        <v>6.6906898346715023E-5</v>
      </c>
      <c r="GH59" s="2">
        <f t="shared" si="67"/>
        <v>5.82072662922271E-5</v>
      </c>
      <c r="GI59" s="2">
        <f t="shared" si="67"/>
        <v>5.2293643640135962E-5</v>
      </c>
      <c r="GJ59" s="2">
        <f t="shared" si="67"/>
        <v>3.8876955782333688E-5</v>
      </c>
      <c r="GK59" s="2">
        <f t="shared" si="67"/>
        <v>3.5992216467715101E-5</v>
      </c>
      <c r="GM59" s="86">
        <f t="shared" ref="GM59:HA75" si="68" xml:space="preserve"> _xlfn.NORM.DIST($B59, C$7, ABS(C$11), TRUE) * _xlfn.NORM.DIST(($B59 - C$7)*C$15, 0, ABS(C$11), TRUE) * 2</f>
        <v>2.151701320918696E-4</v>
      </c>
      <c r="GN59" s="86">
        <f t="shared" si="68"/>
        <v>5.8680310288219727E-5</v>
      </c>
      <c r="GO59" s="86">
        <f t="shared" si="68"/>
        <v>5.5687619510315637E-5</v>
      </c>
      <c r="GP59" s="86">
        <f t="shared" si="68"/>
        <v>4.257010852992669E-4</v>
      </c>
      <c r="GQ59" s="86">
        <f t="shared" si="68"/>
        <v>1.2328819279547944E-4</v>
      </c>
      <c r="GR59" s="86">
        <f t="shared" si="68"/>
        <v>7.6160537296338581E-5</v>
      </c>
      <c r="GS59" s="86">
        <f t="shared" si="68"/>
        <v>1.7013742550037647E-4</v>
      </c>
      <c r="GT59" s="86">
        <f t="shared" si="68"/>
        <v>1.0957640146496867E-4</v>
      </c>
      <c r="GU59" s="86">
        <f t="shared" si="68"/>
        <v>3.2187500329418279E-5</v>
      </c>
      <c r="GV59" s="86">
        <f t="shared" si="68"/>
        <v>6.6363139252443196E-5</v>
      </c>
      <c r="GW59" s="86">
        <f t="shared" si="68"/>
        <v>5.3285238126714293E-5</v>
      </c>
      <c r="GX59" s="86">
        <f t="shared" si="68"/>
        <v>3.900849310278147E-5</v>
      </c>
      <c r="GY59" s="86">
        <f t="shared" si="68"/>
        <v>1.3533469297736264E-4</v>
      </c>
      <c r="GZ59" s="86">
        <f t="shared" si="68"/>
        <v>3.6847316956445378E-5</v>
      </c>
      <c r="HA59" s="86">
        <f t="shared" si="68"/>
        <v>3.621737932854012E-6</v>
      </c>
      <c r="HC59" s="86">
        <f t="shared" si="58"/>
        <v>7.3406934993735889E-13</v>
      </c>
      <c r="HD59" s="86">
        <f t="shared" ref="HD59:HQ77" si="69" xml:space="preserve"> _xlfn.NORM.DIST($B59, D$8, ABS(D$12), TRUE) * _xlfn.NORM.DIST(($B59 - D$8)*D$16, 0, ABS(D$12), TRUE) * 2</f>
        <v>2.3870435467353691E-13</v>
      </c>
      <c r="HE59" s="86">
        <f t="shared" si="69"/>
        <v>9.4324118727111037E-15</v>
      </c>
      <c r="HF59" s="86">
        <f t="shared" si="69"/>
        <v>8.81305286618354E-15</v>
      </c>
      <c r="HG59" s="86">
        <f t="shared" si="69"/>
        <v>3.8582230575222334E-14</v>
      </c>
      <c r="HH59" s="86">
        <f t="shared" si="69"/>
        <v>2.2809038710946021E-16</v>
      </c>
      <c r="HI59" s="86">
        <f t="shared" si="69"/>
        <v>8.019165349061985E-15</v>
      </c>
      <c r="HJ59" s="86">
        <f t="shared" si="69"/>
        <v>2.0535368382680459E-14</v>
      </c>
      <c r="HK59" s="86">
        <f t="shared" si="69"/>
        <v>7.3476597023063716E-17</v>
      </c>
      <c r="HL59" s="86">
        <f t="shared" si="69"/>
        <v>1.174294048690714E-16</v>
      </c>
      <c r="HM59" s="86">
        <f t="shared" si="69"/>
        <v>4.8001525313514172E-16</v>
      </c>
      <c r="HN59" s="86">
        <f t="shared" si="69"/>
        <v>1.8668760446671235E-16</v>
      </c>
      <c r="HO59" s="86">
        <f t="shared" si="69"/>
        <v>3.9664474418808038E-15</v>
      </c>
      <c r="HP59" s="86">
        <f t="shared" si="69"/>
        <v>1.3878424415116368E-15</v>
      </c>
      <c r="HQ59" s="86">
        <f t="shared" si="69"/>
        <v>1.0484128722514731E-19</v>
      </c>
      <c r="HS59" s="86">
        <f t="shared" ref="HS59:IG75" si="70" xml:space="preserve"> _xlfn.NORM.DIST($B59, C$9, ABS(C$13), TRUE) * _xlfn.NORM.DIST(($B59 - C$9)*C$17, 0, ABS(C$13), TRUE) * 2</f>
        <v>8.4178584228363425E-77</v>
      </c>
      <c r="HT59" s="86">
        <f t="shared" si="70"/>
        <v>4.527912132744935E-78</v>
      </c>
      <c r="HU59" s="86">
        <f t="shared" si="70"/>
        <v>3.10799883815789E-86</v>
      </c>
      <c r="HV59" s="86">
        <f t="shared" si="70"/>
        <v>1.9815924198063414E-89</v>
      </c>
      <c r="HW59" s="86">
        <f t="shared" si="70"/>
        <v>3.172598192022253E-86</v>
      </c>
      <c r="HX59" s="86">
        <f t="shared" si="70"/>
        <v>1.6481951482766477E-100</v>
      </c>
      <c r="HY59" s="86">
        <f t="shared" si="70"/>
        <v>3.5026562624476143E-90</v>
      </c>
      <c r="HZ59" s="86">
        <f t="shared" si="70"/>
        <v>2.7312711380028941E-88</v>
      </c>
      <c r="IA59" s="86">
        <f t="shared" si="70"/>
        <v>1.5056854087974845E-105</v>
      </c>
      <c r="IB59" s="86">
        <f t="shared" si="70"/>
        <v>1.3451727022879777E-103</v>
      </c>
      <c r="IC59" s="86">
        <f t="shared" si="70"/>
        <v>4.9951738415008717E-99</v>
      </c>
      <c r="ID59" s="86">
        <f t="shared" si="70"/>
        <v>3.0787978767085583E-102</v>
      </c>
      <c r="IE59" s="86">
        <f t="shared" si="70"/>
        <v>2.038073526901831E-91</v>
      </c>
      <c r="IF59" s="86">
        <f t="shared" si="70"/>
        <v>2.5388702171265392E-60</v>
      </c>
      <c r="IG59" s="86">
        <f t="shared" si="70"/>
        <v>1.4254075241747039E-46</v>
      </c>
      <c r="II59" s="86">
        <f t="shared" ref="II59:IW75" si="71" xml:space="preserve"> _xlfn.NORM.DIST($B59, C$10, ABS(C$14), TRUE) * _xlfn.NORM.DIST(($B59 - C$10)*C$18, 0, ABS(C$14), TRUE) * 2</f>
        <v>4.4555083519197969E-308</v>
      </c>
      <c r="IJ59" s="86">
        <f t="shared" si="71"/>
        <v>0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4.7010439335101392E-231</v>
      </c>
      <c r="IW59" s="86">
        <f t="shared" si="71"/>
        <v>2.9106570563881325E-135</v>
      </c>
      <c r="IY59" s="86">
        <f t="shared" ref="IY59:JM75" si="72">GM59+HC59+HS59+II59</f>
        <v>2.1517013282593896E-4</v>
      </c>
      <c r="IZ59" s="86">
        <f t="shared" si="72"/>
        <v>5.8680310526924081E-5</v>
      </c>
      <c r="JA59" s="86">
        <f t="shared" si="72"/>
        <v>5.5687619519748047E-5</v>
      </c>
      <c r="JB59" s="86">
        <f t="shared" si="72"/>
        <v>4.2570108530807995E-4</v>
      </c>
      <c r="JC59" s="86">
        <f t="shared" si="72"/>
        <v>1.2328819283406167E-4</v>
      </c>
      <c r="JD59" s="86">
        <f t="shared" si="72"/>
        <v>7.616053729656667E-5</v>
      </c>
      <c r="JE59" s="86">
        <f t="shared" si="72"/>
        <v>1.7013742550839564E-4</v>
      </c>
      <c r="JF59" s="86">
        <f t="shared" si="72"/>
        <v>1.0957640148550404E-4</v>
      </c>
      <c r="JG59" s="86">
        <f t="shared" si="72"/>
        <v>3.2187500329491754E-5</v>
      </c>
      <c r="JH59" s="86">
        <f t="shared" si="72"/>
        <v>6.6363139252560629E-5</v>
      </c>
      <c r="JI59" s="86">
        <f t="shared" si="72"/>
        <v>5.3285238127194309E-5</v>
      </c>
      <c r="JJ59" s="86">
        <f t="shared" si="72"/>
        <v>3.9008493102968156E-5</v>
      </c>
      <c r="JK59" s="86">
        <f t="shared" si="72"/>
        <v>1.3533469298132909E-4</v>
      </c>
      <c r="JL59" s="86">
        <f t="shared" si="72"/>
        <v>3.6847316957833218E-5</v>
      </c>
      <c r="JM59" s="86">
        <f t="shared" si="72"/>
        <v>3.621737932854117E-6</v>
      </c>
    </row>
    <row r="60" spans="2:273" x14ac:dyDescent="0.25">
      <c r="B60" s="2">
        <v>33</v>
      </c>
      <c r="C60" s="37">
        <v>120.23699999999999</v>
      </c>
      <c r="D60" s="37">
        <v>115.593</v>
      </c>
      <c r="E60" s="37">
        <v>115.797</v>
      </c>
      <c r="F60" s="37">
        <v>115.949</v>
      </c>
      <c r="G60" s="37">
        <v>119.76300000000001</v>
      </c>
      <c r="H60" s="37">
        <v>113.42400000000001</v>
      </c>
      <c r="I60" s="37">
        <v>116.983</v>
      </c>
      <c r="J60" s="37">
        <v>115.949</v>
      </c>
      <c r="K60" s="37">
        <v>114.983</v>
      </c>
      <c r="L60" s="37">
        <v>119</v>
      </c>
      <c r="M60" s="37">
        <v>120.322</v>
      </c>
      <c r="N60" s="37">
        <v>120.69499999999999</v>
      </c>
      <c r="O60" s="37">
        <v>123.797</v>
      </c>
      <c r="P60" s="37">
        <v>121.03400000000001</v>
      </c>
      <c r="Q60" s="37">
        <v>123.91500000000001</v>
      </c>
      <c r="S60" s="4">
        <f t="shared" si="59"/>
        <v>117.93880753204151</v>
      </c>
      <c r="T60" s="4">
        <f t="shared" si="59"/>
        <v>114.98651214167708</v>
      </c>
      <c r="U60" s="4">
        <f t="shared" si="59"/>
        <v>115.66288912179868</v>
      </c>
      <c r="V60" s="4">
        <f t="shared" si="59"/>
        <v>114.90357747252692</v>
      </c>
      <c r="W60" s="4">
        <f t="shared" si="59"/>
        <v>117.57511367207803</v>
      </c>
      <c r="X60" s="4">
        <f t="shared" si="59"/>
        <v>113.70987274883963</v>
      </c>
      <c r="Y60" s="4">
        <f t="shared" si="59"/>
        <v>114.6159235039281</v>
      </c>
      <c r="Z60" s="4">
        <f t="shared" si="59"/>
        <v>114.54461501973876</v>
      </c>
      <c r="AA60" s="4">
        <f t="shared" si="59"/>
        <v>114.4625746404174</v>
      </c>
      <c r="AB60" s="4">
        <f t="shared" si="59"/>
        <v>117.40109582110232</v>
      </c>
      <c r="AC60" s="4">
        <f t="shared" si="59"/>
        <v>120.77210520662035</v>
      </c>
      <c r="AD60" s="4">
        <f t="shared" si="59"/>
        <v>120.44564054817454</v>
      </c>
      <c r="AE60" s="4">
        <f t="shared" si="59"/>
        <v>123.4087267628875</v>
      </c>
      <c r="AF60" s="4">
        <f t="shared" si="59"/>
        <v>121.92314284339807</v>
      </c>
      <c r="AG60" s="4">
        <f t="shared" si="59"/>
        <v>122.38991383522165</v>
      </c>
      <c r="AI60" s="4">
        <f t="shared" si="60"/>
        <v>2.2981924679584864</v>
      </c>
      <c r="AJ60" s="4">
        <f t="shared" si="60"/>
        <v>0.60648785832292162</v>
      </c>
      <c r="AK60" s="4">
        <f t="shared" si="60"/>
        <v>0.13411087820131229</v>
      </c>
      <c r="AL60" s="4">
        <f t="shared" si="60"/>
        <v>1.0454225274730788</v>
      </c>
      <c r="AM60" s="4">
        <f t="shared" si="60"/>
        <v>2.1878863279219729</v>
      </c>
      <c r="AN60" s="4">
        <f t="shared" si="60"/>
        <v>-0.28587274883962266</v>
      </c>
      <c r="AO60" s="4">
        <f t="shared" si="60"/>
        <v>2.3670764960719026</v>
      </c>
      <c r="AP60" s="4">
        <f t="shared" si="60"/>
        <v>1.4043849802612414</v>
      </c>
      <c r="AQ60" s="4">
        <f t="shared" si="60"/>
        <v>0.52042535958260316</v>
      </c>
      <c r="AR60" s="4">
        <f t="shared" si="60"/>
        <v>1.5989041788976834</v>
      </c>
      <c r="AS60" s="4">
        <f t="shared" si="60"/>
        <v>-0.45010520662034992</v>
      </c>
      <c r="AT60" s="4">
        <f t="shared" si="60"/>
        <v>0.24935945182545538</v>
      </c>
      <c r="AU60" s="4">
        <f t="shared" si="60"/>
        <v>0.38827323711250017</v>
      </c>
      <c r="AV60" s="4">
        <f t="shared" si="60"/>
        <v>-0.88914284339806215</v>
      </c>
      <c r="AW60" s="4">
        <f t="shared" si="60"/>
        <v>1.525086164778358</v>
      </c>
      <c r="AY60" s="2">
        <f t="shared" si="65"/>
        <v>117.67357996748439</v>
      </c>
      <c r="AZ60" s="2">
        <f t="shared" si="65"/>
        <v>114.90230810668245</v>
      </c>
      <c r="BA60" s="2">
        <f t="shared" si="65"/>
        <v>115.58392233067219</v>
      </c>
      <c r="BB60" s="2">
        <f t="shared" si="65"/>
        <v>114.45730941110206</v>
      </c>
      <c r="BC60" s="2">
        <f t="shared" si="65"/>
        <v>117.41588516583003</v>
      </c>
      <c r="BD60" s="2">
        <f t="shared" si="65"/>
        <v>113.60746959365568</v>
      </c>
      <c r="BE60" s="2">
        <f t="shared" si="65"/>
        <v>114.40508588545663</v>
      </c>
      <c r="BF60" s="2">
        <f t="shared" si="65"/>
        <v>114.4030980096118</v>
      </c>
      <c r="BG60" s="2">
        <f t="shared" si="65"/>
        <v>114.41409675735936</v>
      </c>
      <c r="BH60" s="2">
        <f t="shared" si="65"/>
        <v>117.30950534923308</v>
      </c>
      <c r="BI60" s="2">
        <f t="shared" si="65"/>
        <v>120.6940946925836</v>
      </c>
      <c r="BJ60" s="2">
        <f t="shared" si="65"/>
        <v>120.39178559749845</v>
      </c>
      <c r="BK60" s="2">
        <f t="shared" si="65"/>
        <v>123.23449821783684</v>
      </c>
      <c r="BL60" s="2">
        <f t="shared" si="65"/>
        <v>121.87124971064654</v>
      </c>
      <c r="BM60" s="2">
        <f t="shared" si="65"/>
        <v>122.38414148645225</v>
      </c>
      <c r="BO60" s="2">
        <f t="shared" si="10"/>
        <v>120.23699999999999</v>
      </c>
      <c r="BP60" s="2">
        <f t="shared" si="11"/>
        <v>115.593</v>
      </c>
      <c r="BQ60" s="2">
        <f t="shared" si="12"/>
        <v>115.797</v>
      </c>
      <c r="BR60" s="2">
        <f t="shared" si="13"/>
        <v>115.949</v>
      </c>
      <c r="BS60" s="2">
        <f t="shared" si="14"/>
        <v>119.76300000000001</v>
      </c>
      <c r="BT60" s="2">
        <f t="shared" si="15"/>
        <v>113.42400000000001</v>
      </c>
      <c r="BU60" s="2">
        <f t="shared" si="16"/>
        <v>116.983</v>
      </c>
      <c r="BV60" s="2">
        <f t="shared" si="17"/>
        <v>115.949</v>
      </c>
      <c r="BW60" s="2">
        <f t="shared" si="18"/>
        <v>114.983</v>
      </c>
      <c r="BX60" s="2">
        <f t="shared" si="19"/>
        <v>119</v>
      </c>
      <c r="BY60" s="2">
        <f t="shared" si="20"/>
        <v>120.322</v>
      </c>
      <c r="BZ60" s="2">
        <f t="shared" si="21"/>
        <v>120.69499999999999</v>
      </c>
      <c r="CA60" s="2">
        <f t="shared" si="22"/>
        <v>123.797</v>
      </c>
      <c r="CB60" s="2">
        <f t="shared" si="23"/>
        <v>121.03400000000001</v>
      </c>
      <c r="CC60" s="2">
        <f t="shared" si="24"/>
        <v>123.91500000000001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119.86207720450284</v>
      </c>
      <c r="DL60" s="2">
        <f t="shared" si="61"/>
        <v>116.58455645645648</v>
      </c>
      <c r="DM60" s="2">
        <f t="shared" si="61"/>
        <v>117.19330079877449</v>
      </c>
      <c r="DN60" s="2">
        <f t="shared" si="61"/>
        <v>116.23477626641652</v>
      </c>
      <c r="DO60" s="2">
        <f t="shared" si="61"/>
        <v>119.6527681365576</v>
      </c>
      <c r="DP60" s="2">
        <f t="shared" si="61"/>
        <v>115.10116311047894</v>
      </c>
      <c r="DQ60" s="2">
        <f t="shared" si="61"/>
        <v>116.71670229419702</v>
      </c>
      <c r="DR60" s="2">
        <f t="shared" si="61"/>
        <v>116.62854579275636</v>
      </c>
      <c r="DS60" s="2">
        <f t="shared" si="61"/>
        <v>115.68242633053217</v>
      </c>
      <c r="DT60" s="2">
        <f t="shared" si="61"/>
        <v>118.69076559416555</v>
      </c>
      <c r="DU60" s="2">
        <f t="shared" si="61"/>
        <v>121.96719327731094</v>
      </c>
      <c r="DV60" s="2">
        <f t="shared" si="61"/>
        <v>121.1268171171171</v>
      </c>
      <c r="DW60" s="2">
        <f t="shared" si="61"/>
        <v>123.92650985155194</v>
      </c>
      <c r="DX60" s="2">
        <f t="shared" si="61"/>
        <v>122.91294723294723</v>
      </c>
      <c r="DY60" s="2">
        <f t="shared" si="61"/>
        <v>123.17785850945498</v>
      </c>
      <c r="EA60" s="2">
        <f t="shared" si="62"/>
        <v>113.12824470522349</v>
      </c>
      <c r="EB60" s="2">
        <f t="shared" si="62"/>
        <v>110.94586232239099</v>
      </c>
      <c r="EC60" s="2">
        <f t="shared" si="62"/>
        <v>111.7045233806292</v>
      </c>
      <c r="ED60" s="2">
        <f t="shared" si="62"/>
        <v>111.11095555135643</v>
      </c>
      <c r="EE60" s="2">
        <f t="shared" si="62"/>
        <v>112.59555931116607</v>
      </c>
      <c r="EF60" s="2">
        <f t="shared" si="62"/>
        <v>110.16324247939285</v>
      </c>
      <c r="EG60" s="2">
        <f t="shared" si="62"/>
        <v>109.48119481111944</v>
      </c>
      <c r="EH60" s="2">
        <f t="shared" si="62"/>
        <v>109.50952675425368</v>
      </c>
      <c r="EI60" s="2">
        <f t="shared" si="62"/>
        <v>111.33166185216996</v>
      </c>
      <c r="EJ60" s="2">
        <f t="shared" si="62"/>
        <v>114.14786054666429</v>
      </c>
      <c r="EK60" s="2">
        <f t="shared" si="62"/>
        <v>117.74602448559487</v>
      </c>
      <c r="EL60" s="2">
        <f t="shared" si="62"/>
        <v>118.5809892966361</v>
      </c>
      <c r="EM60" s="2">
        <f t="shared" si="62"/>
        <v>121.71362745849642</v>
      </c>
      <c r="EN60" s="2">
        <f t="shared" si="62"/>
        <v>119.3108125422671</v>
      </c>
      <c r="EO60" s="2">
        <f t="shared" si="62"/>
        <v>120.27016476255574</v>
      </c>
      <c r="EQ60" s="2">
        <f t="shared" si="63"/>
        <v>114.17500125065186</v>
      </c>
      <c r="ER60" s="2">
        <f t="shared" si="63"/>
        <v>111.20955258343514</v>
      </c>
      <c r="ES60" s="2">
        <f t="shared" si="63"/>
        <v>111.20749175616476</v>
      </c>
      <c r="ET60" s="2">
        <f t="shared" si="63"/>
        <v>110.91957820284168</v>
      </c>
      <c r="EU60" s="2">
        <f t="shared" si="63"/>
        <v>110.7905242486642</v>
      </c>
      <c r="EV60" s="2">
        <f t="shared" si="63"/>
        <v>111.20722548299355</v>
      </c>
      <c r="EW60" s="2">
        <f t="shared" si="63"/>
        <v>111.314603117595</v>
      </c>
      <c r="EX60" s="2">
        <f t="shared" si="63"/>
        <v>110.34431535836175</v>
      </c>
      <c r="EY60" s="2">
        <f t="shared" si="63"/>
        <v>111.58760731155519</v>
      </c>
      <c r="EZ60" s="2">
        <f t="shared" si="63"/>
        <v>114.27639734044965</v>
      </c>
      <c r="FA60" s="2">
        <f t="shared" si="63"/>
        <v>116.77722838834801</v>
      </c>
      <c r="FB60" s="2">
        <f t="shared" si="63"/>
        <v>118.80908984192264</v>
      </c>
      <c r="FC60" s="2">
        <f t="shared" si="63"/>
        <v>121.29307374829858</v>
      </c>
      <c r="FD60" s="2">
        <f t="shared" si="63"/>
        <v>120.66320501674595</v>
      </c>
      <c r="FE60" s="2">
        <f t="shared" si="63"/>
        <v>123.0047464524886</v>
      </c>
      <c r="FG60" s="2">
        <f t="shared" si="64"/>
        <v>0.32500934110540536</v>
      </c>
      <c r="FH60" s="2">
        <f t="shared" si="64"/>
        <v>0.29834364364414617</v>
      </c>
      <c r="FI60" s="2">
        <f t="shared" si="64"/>
        <v>0.29320549427891707</v>
      </c>
      <c r="FJ60" s="2">
        <f t="shared" si="64"/>
        <v>0.34689991897326949</v>
      </c>
      <c r="FK60" s="2">
        <f t="shared" si="64"/>
        <v>0.31694723497170019</v>
      </c>
      <c r="FL60" s="2">
        <f t="shared" si="64"/>
        <v>0.30250787762443609</v>
      </c>
      <c r="FM60" s="2">
        <f t="shared" si="64"/>
        <v>0.31949888911006363</v>
      </c>
      <c r="FN60" s="2">
        <f t="shared" si="64"/>
        <v>0.31261398845521615</v>
      </c>
      <c r="FO60" s="2">
        <f t="shared" si="64"/>
        <v>0.2915232288281786</v>
      </c>
      <c r="FP60" s="2">
        <f t="shared" si="64"/>
        <v>0.30404994605497709</v>
      </c>
      <c r="FQ60" s="2">
        <f t="shared" si="64"/>
        <v>0.30158175975064261</v>
      </c>
      <c r="FR60" s="2">
        <f t="shared" si="64"/>
        <v>0.28872576208187128</v>
      </c>
      <c r="FS60" s="2">
        <f t="shared" si="64"/>
        <v>0.31270867441777916</v>
      </c>
      <c r="FT60" s="2">
        <f t="shared" si="64"/>
        <v>0.28920494677973702</v>
      </c>
      <c r="FU60" s="2">
        <f t="shared" si="64"/>
        <v>0.27300844281398112</v>
      </c>
      <c r="FW60" s="2">
        <f t="shared" si="67"/>
        <v>5.8491811451645914E-5</v>
      </c>
      <c r="FX60" s="2">
        <f t="shared" si="67"/>
        <v>7.6618597400739816E-5</v>
      </c>
      <c r="FY60" s="2">
        <f t="shared" si="67"/>
        <v>7.8007567610732098E-5</v>
      </c>
      <c r="FZ60" s="2">
        <f t="shared" si="67"/>
        <v>7.2445493936721672E-5</v>
      </c>
      <c r="GA60" s="2">
        <f t="shared" si="67"/>
        <v>6.6562087529674634E-5</v>
      </c>
      <c r="GB60" s="2">
        <f t="shared" si="67"/>
        <v>6.3576863111938125E-5</v>
      </c>
      <c r="GC60" s="2">
        <f t="shared" si="67"/>
        <v>6.5557819290469163E-5</v>
      </c>
      <c r="GD60" s="2">
        <f t="shared" si="67"/>
        <v>6.8463285306339113E-5</v>
      </c>
      <c r="GE60" s="2">
        <f t="shared" si="67"/>
        <v>7.5545119407193683E-5</v>
      </c>
      <c r="GF60" s="2">
        <f t="shared" si="67"/>
        <v>7.6162574755832494E-5</v>
      </c>
      <c r="GG60" s="2">
        <f t="shared" si="67"/>
        <v>7.3361481656206054E-5</v>
      </c>
      <c r="GH60" s="2">
        <f t="shared" si="67"/>
        <v>6.382263993568238E-5</v>
      </c>
      <c r="GI60" s="2">
        <f t="shared" si="67"/>
        <v>5.7338550764040432E-5</v>
      </c>
      <c r="GJ60" s="2">
        <f t="shared" si="67"/>
        <v>4.2627574461159005E-5</v>
      </c>
      <c r="GK60" s="2">
        <f t="shared" si="67"/>
        <v>3.94645435485038E-5</v>
      </c>
      <c r="GM60" s="86">
        <f t="shared" si="68"/>
        <v>3.6226871264002312E-4</v>
      </c>
      <c r="GN60" s="86">
        <f t="shared" si="68"/>
        <v>1.0863039521006332E-4</v>
      </c>
      <c r="GO60" s="86">
        <f t="shared" si="68"/>
        <v>1.02178961797969E-4</v>
      </c>
      <c r="GP60" s="86">
        <f t="shared" si="68"/>
        <v>6.8995450278716618E-4</v>
      </c>
      <c r="GQ60" s="86">
        <f t="shared" si="68"/>
        <v>2.1899868245939675E-4</v>
      </c>
      <c r="GR60" s="86">
        <f t="shared" si="68"/>
        <v>1.3808838910571119E-4</v>
      </c>
      <c r="GS60" s="86">
        <f t="shared" si="68"/>
        <v>2.9133734960180851E-4</v>
      </c>
      <c r="GT60" s="86">
        <f t="shared" si="68"/>
        <v>1.9521057279496209E-4</v>
      </c>
      <c r="GU60" s="86">
        <f t="shared" si="68"/>
        <v>6.2900110093436481E-5</v>
      </c>
      <c r="GV60" s="86">
        <f t="shared" si="68"/>
        <v>1.2306998280616469E-4</v>
      </c>
      <c r="GW60" s="86">
        <f t="shared" si="68"/>
        <v>1.0088659420509548E-4</v>
      </c>
      <c r="GX60" s="86">
        <f t="shared" si="68"/>
        <v>7.3783802538788932E-5</v>
      </c>
      <c r="GY60" s="86">
        <f t="shared" si="68"/>
        <v>2.3443950094308253E-4</v>
      </c>
      <c r="GZ60" s="86">
        <f t="shared" si="68"/>
        <v>7.0289527772438658E-5</v>
      </c>
      <c r="HA60" s="86">
        <f t="shared" si="68"/>
        <v>8.6379906785617112E-6</v>
      </c>
      <c r="HC60" s="86">
        <f t="shared" ref="HC60:HH122" si="73" xml:space="preserve"> _xlfn.NORM.DIST($B60, C$8, ABS(C$12), TRUE) * _xlfn.NORM.DIST(($B60 - C$8)*C$16, 0, ABS(C$12), TRUE) * 2</f>
        <v>2.164649777583014E-12</v>
      </c>
      <c r="HD60" s="86">
        <f t="shared" si="69"/>
        <v>7.4395942637114614E-13</v>
      </c>
      <c r="HE60" s="86">
        <f t="shared" si="69"/>
        <v>3.3348248576540631E-14</v>
      </c>
      <c r="HF60" s="86">
        <f t="shared" si="69"/>
        <v>3.2055877532941347E-14</v>
      </c>
      <c r="HG60" s="86">
        <f t="shared" si="69"/>
        <v>1.3143379390083666E-13</v>
      </c>
      <c r="HH60" s="86">
        <f t="shared" si="69"/>
        <v>9.5002433602628123E-16</v>
      </c>
      <c r="HI60" s="86">
        <f t="shared" si="69"/>
        <v>2.8747436751114446E-14</v>
      </c>
      <c r="HJ60" s="86">
        <f t="shared" si="69"/>
        <v>7.1976404906978112E-14</v>
      </c>
      <c r="HK60" s="86">
        <f t="shared" si="69"/>
        <v>3.3109656763444983E-16</v>
      </c>
      <c r="HL60" s="86">
        <f t="shared" si="69"/>
        <v>5.1832852161515815E-16</v>
      </c>
      <c r="HM60" s="86">
        <f t="shared" si="69"/>
        <v>1.985970500894521E-15</v>
      </c>
      <c r="HN60" s="86">
        <f t="shared" si="69"/>
        <v>7.8657236504454988E-16</v>
      </c>
      <c r="HO60" s="86">
        <f t="shared" si="69"/>
        <v>1.4373262362006997E-14</v>
      </c>
      <c r="HP60" s="86">
        <f t="shared" si="69"/>
        <v>5.2113631642320121E-15</v>
      </c>
      <c r="HQ60" s="86">
        <f t="shared" si="69"/>
        <v>6.2258465330728092E-19</v>
      </c>
      <c r="HS60" s="86">
        <f t="shared" si="70"/>
        <v>5.7711717380908836E-75</v>
      </c>
      <c r="HT60" s="86">
        <f t="shared" si="70"/>
        <v>3.6562100549572332E-76</v>
      </c>
      <c r="HU60" s="86">
        <f t="shared" si="70"/>
        <v>4.0150730033272166E-84</v>
      </c>
      <c r="HV60" s="86">
        <f t="shared" si="70"/>
        <v>3.1193248649747396E-87</v>
      </c>
      <c r="HW60" s="86">
        <f t="shared" si="70"/>
        <v>3.9655591668629828E-84</v>
      </c>
      <c r="HX60" s="86">
        <f t="shared" si="70"/>
        <v>4.5233528820752443E-98</v>
      </c>
      <c r="HY60" s="86">
        <f t="shared" si="70"/>
        <v>5.2801026985757628E-88</v>
      </c>
      <c r="HZ60" s="86">
        <f t="shared" si="70"/>
        <v>3.8510886058964715E-86</v>
      </c>
      <c r="IA60" s="86">
        <f t="shared" si="70"/>
        <v>5.946022112021251E-103</v>
      </c>
      <c r="IB60" s="86">
        <f t="shared" si="70"/>
        <v>4.8083516207785071E-101</v>
      </c>
      <c r="IC60" s="86">
        <f t="shared" si="70"/>
        <v>1.3597327280021522E-96</v>
      </c>
      <c r="ID60" s="86">
        <f t="shared" si="70"/>
        <v>9.1397688300015542E-100</v>
      </c>
      <c r="IE60" s="86">
        <f t="shared" si="70"/>
        <v>3.1384445762782664E-89</v>
      </c>
      <c r="IF60" s="86">
        <f t="shared" si="70"/>
        <v>6.1394118804679442E-59</v>
      </c>
      <c r="IG60" s="86">
        <f t="shared" si="70"/>
        <v>1.6257480629110568E-45</v>
      </c>
      <c r="II60" s="86">
        <f t="shared" si="71"/>
        <v>2.2352482971198116E-302</v>
      </c>
      <c r="IJ60" s="86">
        <f t="shared" si="71"/>
        <v>2.2147770749873561E-303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6.3993561961435309E-227</v>
      </c>
      <c r="IW60" s="86">
        <f t="shared" si="71"/>
        <v>7.116573484629944E-133</v>
      </c>
      <c r="IY60" s="86">
        <f t="shared" si="72"/>
        <v>3.6226871480467287E-4</v>
      </c>
      <c r="IZ60" s="86">
        <f t="shared" si="72"/>
        <v>1.0863039595402275E-4</v>
      </c>
      <c r="JA60" s="86">
        <f t="shared" si="72"/>
        <v>1.0217896183131724E-4</v>
      </c>
      <c r="JB60" s="86">
        <f t="shared" si="72"/>
        <v>6.8995450281922202E-4</v>
      </c>
      <c r="JC60" s="86">
        <f t="shared" si="72"/>
        <v>2.1899868259083054E-4</v>
      </c>
      <c r="JD60" s="86">
        <f t="shared" si="72"/>
        <v>1.3808838910666122E-4</v>
      </c>
      <c r="JE60" s="86">
        <f t="shared" si="72"/>
        <v>2.9133734963055597E-4</v>
      </c>
      <c r="JF60" s="86">
        <f t="shared" si="72"/>
        <v>1.9521057286693851E-4</v>
      </c>
      <c r="JG60" s="86">
        <f t="shared" si="72"/>
        <v>6.2900110093767582E-5</v>
      </c>
      <c r="JH60" s="86">
        <f t="shared" si="72"/>
        <v>1.2306998280668302E-4</v>
      </c>
      <c r="JI60" s="86">
        <f t="shared" si="72"/>
        <v>1.0088659420708146E-4</v>
      </c>
      <c r="JJ60" s="86">
        <f t="shared" si="72"/>
        <v>7.3783802539575507E-5</v>
      </c>
      <c r="JK60" s="86">
        <f t="shared" si="72"/>
        <v>2.344395009574558E-4</v>
      </c>
      <c r="JL60" s="86">
        <f t="shared" si="72"/>
        <v>7.0289527777650025E-5</v>
      </c>
      <c r="JM60" s="86">
        <f t="shared" si="72"/>
        <v>8.6379906785623346E-6</v>
      </c>
    </row>
    <row r="61" spans="2:273" x14ac:dyDescent="0.25">
      <c r="B61" s="2">
        <v>34</v>
      </c>
      <c r="C61" s="37">
        <v>120</v>
      </c>
      <c r="D61" s="37">
        <v>114.797</v>
      </c>
      <c r="E61" s="37">
        <v>118.898</v>
      </c>
      <c r="F61" s="37">
        <v>118.322</v>
      </c>
      <c r="G61" s="37">
        <v>120.288</v>
      </c>
      <c r="H61" s="37">
        <v>114.91500000000001</v>
      </c>
      <c r="I61" s="37">
        <v>118.864</v>
      </c>
      <c r="J61" s="37">
        <v>117</v>
      </c>
      <c r="K61" s="37">
        <v>116.068</v>
      </c>
      <c r="L61" s="37">
        <v>116.78</v>
      </c>
      <c r="M61" s="37">
        <v>119.84699999999999</v>
      </c>
      <c r="N61" s="37">
        <v>121.39</v>
      </c>
      <c r="O61" s="37">
        <v>126.593</v>
      </c>
      <c r="P61" s="37">
        <v>120.91500000000001</v>
      </c>
      <c r="Q61" s="37">
        <v>121.35599999999999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118.17910368119092</v>
      </c>
      <c r="T61" s="4">
        <f t="shared" si="74"/>
        <v>115.05073973031961</v>
      </c>
      <c r="U61" s="4">
        <f t="shared" si="74"/>
        <v>115.73725649971543</v>
      </c>
      <c r="V61" s="4">
        <f t="shared" si="74"/>
        <v>115.10830450963206</v>
      </c>
      <c r="W61" s="4">
        <f t="shared" si="74"/>
        <v>117.71726787383318</v>
      </c>
      <c r="X61" s="4">
        <f t="shared" si="74"/>
        <v>113.85258733504025</v>
      </c>
      <c r="Y61" s="4">
        <f t="shared" si="74"/>
        <v>114.73060140640996</v>
      </c>
      <c r="Z61" s="4">
        <f t="shared" si="74"/>
        <v>114.64430340985196</v>
      </c>
      <c r="AA61" s="4">
        <f t="shared" si="74"/>
        <v>114.55262241897086</v>
      </c>
      <c r="AB61" s="4">
        <f t="shared" si="74"/>
        <v>117.49652763161752</v>
      </c>
      <c r="AC61" s="4">
        <f t="shared" si="74"/>
        <v>120.91293771085587</v>
      </c>
      <c r="AD61" s="4">
        <f t="shared" si="74"/>
        <v>120.59784737824506</v>
      </c>
      <c r="AE61" s="4">
        <f t="shared" si="74"/>
        <v>123.57772551404895</v>
      </c>
      <c r="AF61" s="4">
        <f t="shared" si="74"/>
        <v>122.07708241894321</v>
      </c>
      <c r="AG61" s="4">
        <f t="shared" si="74"/>
        <v>122.55209062591076</v>
      </c>
      <c r="AI61" s="4">
        <f t="shared" ref="AI61:AW77" si="75">IF(OR($B61 &lt; C$230, $B61 &gt; C$233), 0, C61-S61)</f>
        <v>1.8208963188090763</v>
      </c>
      <c r="AJ61" s="4">
        <f t="shared" si="75"/>
        <v>-0.25373973031960873</v>
      </c>
      <c r="AK61" s="4">
        <f t="shared" si="75"/>
        <v>3.1607435002845676</v>
      </c>
      <c r="AL61" s="4">
        <f t="shared" si="75"/>
        <v>3.2136954903679396</v>
      </c>
      <c r="AM61" s="4">
        <f t="shared" si="75"/>
        <v>2.570732126166817</v>
      </c>
      <c r="AN61" s="4">
        <f t="shared" si="75"/>
        <v>1.0624126649597514</v>
      </c>
      <c r="AO61" s="4">
        <f t="shared" si="75"/>
        <v>4.1333985935900444</v>
      </c>
      <c r="AP61" s="4">
        <f t="shared" si="75"/>
        <v>2.3556965901480424</v>
      </c>
      <c r="AQ61" s="4">
        <f t="shared" si="75"/>
        <v>1.5153775810291421</v>
      </c>
      <c r="AR61" s="4">
        <f t="shared" si="75"/>
        <v>-0.71652763161752375</v>
      </c>
      <c r="AS61" s="4">
        <f t="shared" si="75"/>
        <v>-1.0659377108558772</v>
      </c>
      <c r="AT61" s="4">
        <f t="shared" si="75"/>
        <v>0.79215262175493706</v>
      </c>
      <c r="AU61" s="4">
        <f t="shared" si="75"/>
        <v>3.0152744859510534</v>
      </c>
      <c r="AV61" s="4">
        <f t="shared" si="75"/>
        <v>-1.1620824189432</v>
      </c>
      <c r="AW61" s="4">
        <f t="shared" si="75"/>
        <v>-1.1960906259107702</v>
      </c>
      <c r="AY61" s="2">
        <f t="shared" si="65"/>
        <v>117.75469087316095</v>
      </c>
      <c r="AZ61" s="2">
        <f t="shared" si="65"/>
        <v>114.90327104654011</v>
      </c>
      <c r="BA61" s="2">
        <f t="shared" si="65"/>
        <v>115.59998532487435</v>
      </c>
      <c r="BB61" s="2">
        <f t="shared" si="65"/>
        <v>114.42024393179103</v>
      </c>
      <c r="BC61" s="2">
        <f t="shared" si="65"/>
        <v>117.44945125694738</v>
      </c>
      <c r="BD61" s="2">
        <f t="shared" si="65"/>
        <v>113.67673755275402</v>
      </c>
      <c r="BE61" s="2">
        <f t="shared" si="65"/>
        <v>114.38775023020294</v>
      </c>
      <c r="BF61" s="2">
        <f t="shared" si="65"/>
        <v>114.40549955684652</v>
      </c>
      <c r="BG61" s="2">
        <f t="shared" si="65"/>
        <v>114.46330053788073</v>
      </c>
      <c r="BH61" s="2">
        <f t="shared" si="65"/>
        <v>117.33599497333384</v>
      </c>
      <c r="BI61" s="2">
        <f t="shared" si="65"/>
        <v>120.77353306837293</v>
      </c>
      <c r="BJ61" s="2">
        <f t="shared" si="65"/>
        <v>120.50151322382871</v>
      </c>
      <c r="BK61" s="2">
        <f t="shared" si="65"/>
        <v>123.29115059066044</v>
      </c>
      <c r="BL61" s="2">
        <f t="shared" si="65"/>
        <v>121.98353613121269</v>
      </c>
      <c r="BM61" s="2">
        <f t="shared" si="65"/>
        <v>122.53926365344601</v>
      </c>
      <c r="BO61" s="2">
        <f t="shared" si="10"/>
        <v>120</v>
      </c>
      <c r="BP61" s="2">
        <f t="shared" si="11"/>
        <v>114.797</v>
      </c>
      <c r="BQ61" s="2">
        <f t="shared" si="12"/>
        <v>118.898</v>
      </c>
      <c r="BR61" s="2">
        <f t="shared" si="13"/>
        <v>118.322</v>
      </c>
      <c r="BS61" s="2">
        <f t="shared" si="14"/>
        <v>120.288</v>
      </c>
      <c r="BT61" s="2">
        <f t="shared" si="15"/>
        <v>114.91500000000001</v>
      </c>
      <c r="BU61" s="2">
        <f t="shared" si="16"/>
        <v>118.864</v>
      </c>
      <c r="BV61" s="2">
        <f t="shared" si="17"/>
        <v>117</v>
      </c>
      <c r="BW61" s="2">
        <f t="shared" si="18"/>
        <v>116.068</v>
      </c>
      <c r="BX61" s="2">
        <f t="shared" si="19"/>
        <v>116.78</v>
      </c>
      <c r="BY61" s="2">
        <f t="shared" si="20"/>
        <v>119.84699999999999</v>
      </c>
      <c r="BZ61" s="2">
        <f t="shared" si="21"/>
        <v>121.39</v>
      </c>
      <c r="CA61" s="2">
        <f t="shared" si="22"/>
        <v>126.593</v>
      </c>
      <c r="CB61" s="2">
        <f t="shared" si="23"/>
        <v>120.91500000000001</v>
      </c>
      <c r="CC61" s="2">
        <f t="shared" si="24"/>
        <v>121.35599999999999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120.24330938086307</v>
      </c>
      <c r="DL61" s="2">
        <f t="shared" si="76"/>
        <v>116.77946006006009</v>
      </c>
      <c r="DM61" s="2">
        <f t="shared" si="76"/>
        <v>117.41239063354854</v>
      </c>
      <c r="DN61" s="2">
        <f t="shared" si="76"/>
        <v>116.38697636022515</v>
      </c>
      <c r="DO61" s="2">
        <f t="shared" si="76"/>
        <v>119.96830725462303</v>
      </c>
      <c r="DP61" s="2">
        <f t="shared" si="76"/>
        <v>115.37068752963494</v>
      </c>
      <c r="DQ61" s="2">
        <f t="shared" si="76"/>
        <v>116.92531423751686</v>
      </c>
      <c r="DR61" s="2">
        <f t="shared" si="76"/>
        <v>116.85994113141486</v>
      </c>
      <c r="DS61" s="2">
        <f t="shared" si="76"/>
        <v>115.90459747899155</v>
      </c>
      <c r="DT61" s="2">
        <f t="shared" si="76"/>
        <v>118.90041051051047</v>
      </c>
      <c r="DU61" s="2">
        <f t="shared" si="76"/>
        <v>122.25556078431373</v>
      </c>
      <c r="DV61" s="2">
        <f t="shared" si="76"/>
        <v>121.39763873873872</v>
      </c>
      <c r="DW61" s="2">
        <f t="shared" si="76"/>
        <v>124.13274892037785</v>
      </c>
      <c r="DX61" s="2">
        <f t="shared" si="76"/>
        <v>123.20884298584298</v>
      </c>
      <c r="DY61" s="2">
        <f t="shared" si="76"/>
        <v>123.49196040044497</v>
      </c>
      <c r="EA61" s="2">
        <f t="shared" ref="EA61:EO77" si="77">CE$228*$B61+CE$229</f>
        <v>113.04081786477954</v>
      </c>
      <c r="EB61" s="2">
        <f t="shared" si="77"/>
        <v>110.87895884370408</v>
      </c>
      <c r="EC61" s="2">
        <f t="shared" si="77"/>
        <v>111.61559580505858</v>
      </c>
      <c r="ED61" s="2">
        <f t="shared" si="77"/>
        <v>111.04336426508299</v>
      </c>
      <c r="EE61" s="2">
        <f t="shared" si="77"/>
        <v>112.4990901804525</v>
      </c>
      <c r="EF61" s="2">
        <f t="shared" si="77"/>
        <v>110.11443896049967</v>
      </c>
      <c r="EG61" s="2">
        <f t="shared" si="77"/>
        <v>109.45816777282336</v>
      </c>
      <c r="EH61" s="2">
        <f t="shared" si="77"/>
        <v>109.4832758862804</v>
      </c>
      <c r="EI61" s="2">
        <f t="shared" si="77"/>
        <v>111.26871114632604</v>
      </c>
      <c r="EJ61" s="2">
        <f t="shared" si="77"/>
        <v>114.07019483905775</v>
      </c>
      <c r="EK61" s="2">
        <f t="shared" si="77"/>
        <v>117.64360983841185</v>
      </c>
      <c r="EL61" s="2">
        <f t="shared" si="77"/>
        <v>118.48810703363915</v>
      </c>
      <c r="EM61" s="2">
        <f t="shared" si="77"/>
        <v>121.60426493183965</v>
      </c>
      <c r="EN61" s="2">
        <f t="shared" si="77"/>
        <v>119.23680929962373</v>
      </c>
      <c r="EO61" s="2">
        <f t="shared" si="77"/>
        <v>120.22516007551346</v>
      </c>
      <c r="EQ61" s="2">
        <f t="shared" ref="EQ61:FE77" si="78">CU$228*$B61+CU$229</f>
        <v>114.07189061782201</v>
      </c>
      <c r="ER61" s="2">
        <f t="shared" si="78"/>
        <v>111.13858581161985</v>
      </c>
      <c r="ES61" s="2">
        <f t="shared" si="78"/>
        <v>111.12606696813394</v>
      </c>
      <c r="ET61" s="2">
        <f t="shared" si="78"/>
        <v>110.85483741140234</v>
      </c>
      <c r="EU61" s="2">
        <f t="shared" si="78"/>
        <v>110.72159148278985</v>
      </c>
      <c r="EV61" s="2">
        <f t="shared" si="78"/>
        <v>111.14284185331923</v>
      </c>
      <c r="EW61" s="2">
        <f t="shared" si="78"/>
        <v>111.26358006966055</v>
      </c>
      <c r="EX61" s="2">
        <f t="shared" si="78"/>
        <v>110.3053132039249</v>
      </c>
      <c r="EY61" s="2">
        <f t="shared" si="78"/>
        <v>111.52078243768992</v>
      </c>
      <c r="EZ61" s="2">
        <f t="shared" si="78"/>
        <v>114.19676452151688</v>
      </c>
      <c r="FA61" s="2">
        <f t="shared" si="78"/>
        <v>116.68942452505921</v>
      </c>
      <c r="FB61" s="2">
        <f t="shared" si="78"/>
        <v>118.71283845993014</v>
      </c>
      <c r="FC61" s="2">
        <f t="shared" si="78"/>
        <v>121.18984962660487</v>
      </c>
      <c r="FD61" s="2">
        <f t="shared" si="78"/>
        <v>120.56954580989014</v>
      </c>
      <c r="FE61" s="2">
        <f t="shared" si="78"/>
        <v>122.91217786677998</v>
      </c>
      <c r="FG61" s="2">
        <f t="shared" ref="FG61:FU77" si="79">POWER(10,($B61-C$231)/C$229)/(1+POWER(10,($B61-C$231)/C$229))</f>
        <v>0.3455310748535263</v>
      </c>
      <c r="FH61" s="2">
        <f t="shared" si="79"/>
        <v>0.31797482213559669</v>
      </c>
      <c r="FI61" s="2">
        <f t="shared" si="79"/>
        <v>0.31264922969494924</v>
      </c>
      <c r="FJ61" s="2">
        <f t="shared" si="79"/>
        <v>0.36805019112710025</v>
      </c>
      <c r="FK61" s="2">
        <f t="shared" si="79"/>
        <v>0.33721422804423479</v>
      </c>
      <c r="FL61" s="2">
        <f t="shared" si="79"/>
        <v>0.32228720631985203</v>
      </c>
      <c r="FM61" s="2">
        <f t="shared" si="79"/>
        <v>0.33984786510316134</v>
      </c>
      <c r="FN61" s="2">
        <f t="shared" si="79"/>
        <v>0.33273887342084835</v>
      </c>
      <c r="FO61" s="2">
        <f t="shared" si="79"/>
        <v>0.31090447812952876</v>
      </c>
      <c r="FP61" s="2">
        <f t="shared" si="79"/>
        <v>0.32388328253237192</v>
      </c>
      <c r="FQ61" s="2">
        <f t="shared" si="79"/>
        <v>0.32132843126519645</v>
      </c>
      <c r="FR61" s="2">
        <f t="shared" si="79"/>
        <v>0.30800188221961178</v>
      </c>
      <c r="FS61" s="2">
        <f t="shared" si="79"/>
        <v>0.33283670341246063</v>
      </c>
      <c r="FT61" s="2">
        <f t="shared" si="79"/>
        <v>0.30849918292597128</v>
      </c>
      <c r="FU61" s="2">
        <f t="shared" si="79"/>
        <v>0.29166552113681488</v>
      </c>
      <c r="FW61" s="2">
        <f t="shared" si="67"/>
        <v>6.4134633986078255E-5</v>
      </c>
      <c r="FX61" s="2">
        <f t="shared" si="67"/>
        <v>8.4010000465038669E-5</v>
      </c>
      <c r="FY61" s="2">
        <f t="shared" si="67"/>
        <v>8.5532953295811289E-5</v>
      </c>
      <c r="FZ61" s="2">
        <f t="shared" si="67"/>
        <v>7.9434349311157472E-5</v>
      </c>
      <c r="GA61" s="2">
        <f t="shared" si="67"/>
        <v>7.298340898192648E-5</v>
      </c>
      <c r="GB61" s="2">
        <f t="shared" si="67"/>
        <v>6.9710216594213317E-5</v>
      </c>
      <c r="GC61" s="2">
        <f t="shared" si="67"/>
        <v>7.1882264790547399E-5</v>
      </c>
      <c r="GD61" s="2">
        <f t="shared" si="67"/>
        <v>7.5068003734481671E-5</v>
      </c>
      <c r="GE61" s="2">
        <f t="shared" si="67"/>
        <v>8.2832972530475364E-5</v>
      </c>
      <c r="GF61" s="2">
        <f t="shared" si="67"/>
        <v>8.3509988948173261E-5</v>
      </c>
      <c r="GG61" s="2">
        <f t="shared" si="67"/>
        <v>8.0438695745121351E-5</v>
      </c>
      <c r="GH61" s="2">
        <f t="shared" si="67"/>
        <v>6.9979702210234312E-5</v>
      </c>
      <c r="GI61" s="2">
        <f t="shared" si="67"/>
        <v>6.2870122918732429E-5</v>
      </c>
      <c r="GJ61" s="2">
        <f t="shared" si="67"/>
        <v>4.6740013726678536E-5</v>
      </c>
      <c r="GK61" s="2">
        <f t="shared" si="67"/>
        <v>4.3271846765506894E-5</v>
      </c>
      <c r="GM61" s="86">
        <f t="shared" si="68"/>
        <v>5.9961730773843422E-4</v>
      </c>
      <c r="GN61" s="86">
        <f t="shared" si="68"/>
        <v>1.9697620734067677E-4</v>
      </c>
      <c r="GO61" s="86">
        <f t="shared" si="68"/>
        <v>1.8377090777433862E-4</v>
      </c>
      <c r="GP61" s="86">
        <f t="shared" si="68"/>
        <v>1.1005897916321369E-3</v>
      </c>
      <c r="GQ61" s="86">
        <f t="shared" si="68"/>
        <v>3.8149846000301514E-4</v>
      </c>
      <c r="GR61" s="86">
        <f t="shared" si="68"/>
        <v>2.454478703872765E-4</v>
      </c>
      <c r="GS61" s="86">
        <f t="shared" si="68"/>
        <v>4.9012475358474038E-4</v>
      </c>
      <c r="GT61" s="86">
        <f t="shared" si="68"/>
        <v>3.4107166071775912E-4</v>
      </c>
      <c r="GU61" s="86">
        <f t="shared" si="68"/>
        <v>1.2010793274706968E-4</v>
      </c>
      <c r="GV61" s="86">
        <f t="shared" si="68"/>
        <v>2.234655179996351E-4</v>
      </c>
      <c r="GW61" s="86">
        <f t="shared" si="68"/>
        <v>1.8684437346929033E-4</v>
      </c>
      <c r="GX61" s="86">
        <f t="shared" si="68"/>
        <v>1.3661922896491041E-4</v>
      </c>
      <c r="GY61" s="86">
        <f t="shared" si="68"/>
        <v>3.9887414157174859E-4</v>
      </c>
      <c r="GZ61" s="86">
        <f t="shared" si="68"/>
        <v>1.3119785030644258E-4</v>
      </c>
      <c r="HA61" s="86">
        <f t="shared" si="68"/>
        <v>1.9948040739795068E-5</v>
      </c>
      <c r="HC61" s="86">
        <f t="shared" si="73"/>
        <v>6.24466330747502E-12</v>
      </c>
      <c r="HD61" s="86">
        <f t="shared" si="69"/>
        <v>2.2652583170241822E-12</v>
      </c>
      <c r="HE61" s="86">
        <f t="shared" si="69"/>
        <v>1.1489363187321186E-13</v>
      </c>
      <c r="HF61" s="86">
        <f t="shared" si="69"/>
        <v>1.134935597174928E-13</v>
      </c>
      <c r="HG61" s="86">
        <f t="shared" si="69"/>
        <v>4.3647456600520058E-13</v>
      </c>
      <c r="HH61" s="86">
        <f t="shared" si="69"/>
        <v>3.8417174179089988E-15</v>
      </c>
      <c r="HI61" s="86">
        <f t="shared" si="69"/>
        <v>1.0038078878335745E-13</v>
      </c>
      <c r="HJ61" s="86">
        <f t="shared" si="69"/>
        <v>2.4576696339731364E-13</v>
      </c>
      <c r="HK61" s="86">
        <f t="shared" si="69"/>
        <v>1.4451145792118206E-15</v>
      </c>
      <c r="HL61" s="86">
        <f t="shared" si="69"/>
        <v>2.2170694326825764E-15</v>
      </c>
      <c r="HM61" s="86">
        <f t="shared" si="69"/>
        <v>7.9744017744163092E-15</v>
      </c>
      <c r="HN61" s="86">
        <f t="shared" si="69"/>
        <v>3.2165426703406001E-15</v>
      </c>
      <c r="HO61" s="86">
        <f t="shared" si="69"/>
        <v>5.073983238721173E-14</v>
      </c>
      <c r="HP61" s="86">
        <f t="shared" si="69"/>
        <v>1.9051932321416997E-14</v>
      </c>
      <c r="HQ61" s="86">
        <f t="shared" si="69"/>
        <v>3.5595712454059557E-18</v>
      </c>
      <c r="HS61" s="86">
        <f t="shared" si="70"/>
        <v>3.7556312619831144E-73</v>
      </c>
      <c r="HT61" s="86">
        <f t="shared" si="70"/>
        <v>2.793387015481469E-74</v>
      </c>
      <c r="HU61" s="86">
        <f t="shared" si="70"/>
        <v>4.8784597532359149E-82</v>
      </c>
      <c r="HV61" s="86">
        <f t="shared" si="70"/>
        <v>4.6059436090625766E-85</v>
      </c>
      <c r="HW61" s="86">
        <f t="shared" si="70"/>
        <v>4.6658411619494719E-82</v>
      </c>
      <c r="HX61" s="86">
        <f t="shared" si="70"/>
        <v>1.1574686237358311E-95</v>
      </c>
      <c r="HY61" s="86">
        <f t="shared" si="70"/>
        <v>7.4784142771965914E-86</v>
      </c>
      <c r="HZ61" s="86">
        <f t="shared" si="70"/>
        <v>5.1034699514802383E-84</v>
      </c>
      <c r="IA61" s="86">
        <f t="shared" si="70"/>
        <v>2.1772472354191343E-100</v>
      </c>
      <c r="IB61" s="86">
        <f t="shared" si="70"/>
        <v>1.5954456045662132E-98</v>
      </c>
      <c r="IC61" s="86">
        <f t="shared" si="70"/>
        <v>3.4480781460600285E-94</v>
      </c>
      <c r="ID61" s="86">
        <f t="shared" si="70"/>
        <v>2.5279378556131487E-97</v>
      </c>
      <c r="IE61" s="86">
        <f t="shared" si="70"/>
        <v>4.5423255106691687E-87</v>
      </c>
      <c r="IF61" s="86">
        <f t="shared" si="70"/>
        <v>1.4294880965471281E-57</v>
      </c>
      <c r="IG61" s="86">
        <f t="shared" si="70"/>
        <v>1.8016495311456555E-44</v>
      </c>
      <c r="II61" s="86">
        <f t="shared" si="71"/>
        <v>9.9132600159496243E-297</v>
      </c>
      <c r="IJ61" s="86">
        <f t="shared" si="71"/>
        <v>1.484954548894471E-297</v>
      </c>
      <c r="IK61" s="86">
        <f t="shared" si="71"/>
        <v>0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7.9888821237248292E-223</v>
      </c>
      <c r="IW61" s="86">
        <f t="shared" si="71"/>
        <v>1.6558720049642787E-130</v>
      </c>
      <c r="IY61" s="86">
        <f t="shared" si="72"/>
        <v>5.9961731398309754E-4</v>
      </c>
      <c r="IZ61" s="86">
        <f t="shared" si="72"/>
        <v>1.9697620960593509E-4</v>
      </c>
      <c r="JA61" s="86">
        <f t="shared" si="72"/>
        <v>1.8377090788923226E-4</v>
      </c>
      <c r="JB61" s="86">
        <f t="shared" si="72"/>
        <v>1.1005897917456306E-3</v>
      </c>
      <c r="JC61" s="86">
        <f t="shared" si="72"/>
        <v>3.8149846043948973E-4</v>
      </c>
      <c r="JD61" s="86">
        <f t="shared" si="72"/>
        <v>2.4544787039111821E-4</v>
      </c>
      <c r="JE61" s="86">
        <f t="shared" si="72"/>
        <v>4.9012475368512113E-4</v>
      </c>
      <c r="JF61" s="86">
        <f t="shared" si="72"/>
        <v>3.4107166096352607E-4</v>
      </c>
      <c r="JG61" s="86">
        <f t="shared" si="72"/>
        <v>1.201079327485148E-4</v>
      </c>
      <c r="JH61" s="86">
        <f t="shared" si="72"/>
        <v>2.2346551800185216E-4</v>
      </c>
      <c r="JI61" s="86">
        <f t="shared" si="72"/>
        <v>1.8684437347726471E-4</v>
      </c>
      <c r="JJ61" s="86">
        <f t="shared" si="72"/>
        <v>1.3661922896812694E-4</v>
      </c>
      <c r="JK61" s="86">
        <f t="shared" si="72"/>
        <v>3.9887414162248844E-4</v>
      </c>
      <c r="JL61" s="86">
        <f t="shared" si="72"/>
        <v>1.311978503254945E-4</v>
      </c>
      <c r="JM61" s="86">
        <f t="shared" si="72"/>
        <v>1.9948040739798629E-5</v>
      </c>
    </row>
    <row r="62" spans="2:273" x14ac:dyDescent="0.25">
      <c r="B62" s="2">
        <v>35</v>
      </c>
      <c r="C62" s="37">
        <v>121.051</v>
      </c>
      <c r="D62" s="37">
        <v>117.322</v>
      </c>
      <c r="E62" s="37">
        <v>116.678</v>
      </c>
      <c r="F62" s="37">
        <v>116.03400000000001</v>
      </c>
      <c r="G62" s="37">
        <v>119.593</v>
      </c>
      <c r="H62" s="37">
        <v>116.068</v>
      </c>
      <c r="I62" s="37">
        <v>116.78</v>
      </c>
      <c r="J62" s="37">
        <v>115.08499999999999</v>
      </c>
      <c r="K62" s="37">
        <v>117.08499999999999</v>
      </c>
      <c r="L62" s="37">
        <v>118.39</v>
      </c>
      <c r="M62" s="37">
        <v>123.441</v>
      </c>
      <c r="N62" s="37">
        <v>121.746</v>
      </c>
      <c r="O62" s="37">
        <v>124.458</v>
      </c>
      <c r="P62" s="37">
        <v>121.52500000000001</v>
      </c>
      <c r="Q62" s="37">
        <v>122.119</v>
      </c>
      <c r="S62" s="4">
        <f t="shared" si="74"/>
        <v>118.47901431266709</v>
      </c>
      <c r="T62" s="4">
        <f t="shared" si="74"/>
        <v>115.14253277146412</v>
      </c>
      <c r="U62" s="4">
        <f t="shared" si="74"/>
        <v>115.83356277777929</v>
      </c>
      <c r="V62" s="4">
        <f t="shared" si="74"/>
        <v>115.41404824533457</v>
      </c>
      <c r="W62" s="4">
        <f t="shared" si="74"/>
        <v>117.9027383606024</v>
      </c>
      <c r="X62" s="4">
        <f t="shared" si="74"/>
        <v>114.02547208195976</v>
      </c>
      <c r="Y62" s="4">
        <f t="shared" si="74"/>
        <v>114.90348936743001</v>
      </c>
      <c r="Z62" s="4">
        <f t="shared" si="74"/>
        <v>114.78751768244977</v>
      </c>
      <c r="AA62" s="4">
        <f t="shared" si="74"/>
        <v>114.65870744343061</v>
      </c>
      <c r="AB62" s="4">
        <f t="shared" si="74"/>
        <v>117.62293195755541</v>
      </c>
      <c r="AC62" s="4">
        <f t="shared" si="74"/>
        <v>121.0776398796081</v>
      </c>
      <c r="AD62" s="4">
        <f t="shared" si="74"/>
        <v>120.76345868703866</v>
      </c>
      <c r="AE62" s="4">
        <f t="shared" si="74"/>
        <v>123.79580005562205</v>
      </c>
      <c r="AF62" s="4">
        <f t="shared" si="74"/>
        <v>122.24336952713838</v>
      </c>
      <c r="AG62" s="4">
        <f t="shared" si="74"/>
        <v>122.70590365025224</v>
      </c>
      <c r="AI62" s="4">
        <f t="shared" si="75"/>
        <v>2.5719856873329121</v>
      </c>
      <c r="AJ62" s="4">
        <f t="shared" si="75"/>
        <v>2.1794672285358843</v>
      </c>
      <c r="AK62" s="4">
        <f t="shared" si="75"/>
        <v>0.84443722222070505</v>
      </c>
      <c r="AL62" s="4">
        <f t="shared" si="75"/>
        <v>0.61995175466543628</v>
      </c>
      <c r="AM62" s="4">
        <f t="shared" si="75"/>
        <v>1.6902616393976047</v>
      </c>
      <c r="AN62" s="4">
        <f t="shared" si="75"/>
        <v>2.0425279180402356</v>
      </c>
      <c r="AO62" s="4">
        <f t="shared" si="75"/>
        <v>1.876510632569989</v>
      </c>
      <c r="AP62" s="4">
        <f t="shared" si="75"/>
        <v>0.29748231755021948</v>
      </c>
      <c r="AQ62" s="4">
        <f t="shared" si="75"/>
        <v>2.4262925565693791</v>
      </c>
      <c r="AR62" s="4">
        <f t="shared" si="75"/>
        <v>0.76706804244459192</v>
      </c>
      <c r="AS62" s="4">
        <f t="shared" si="75"/>
        <v>2.3633601203919028</v>
      </c>
      <c r="AT62" s="4">
        <f t="shared" si="75"/>
        <v>0.98254131296133096</v>
      </c>
      <c r="AU62" s="4">
        <f t="shared" si="75"/>
        <v>0.66219994437794583</v>
      </c>
      <c r="AV62" s="4">
        <f t="shared" si="75"/>
        <v>-0.71836952713837832</v>
      </c>
      <c r="AW62" s="4">
        <f t="shared" si="75"/>
        <v>-0.58690365025223912</v>
      </c>
      <c r="AY62" s="2">
        <f t="shared" si="65"/>
        <v>117.81202595480023</v>
      </c>
      <c r="AZ62" s="2">
        <f t="shared" si="65"/>
        <v>114.88983247473973</v>
      </c>
      <c r="BA62" s="2">
        <f t="shared" si="65"/>
        <v>115.59990462896869</v>
      </c>
      <c r="BB62" s="2">
        <f t="shared" si="65"/>
        <v>114.37098792412897</v>
      </c>
      <c r="BC62" s="2">
        <f t="shared" si="65"/>
        <v>117.46145719726532</v>
      </c>
      <c r="BD62" s="2">
        <f t="shared" si="65"/>
        <v>113.72974635953321</v>
      </c>
      <c r="BE62" s="2">
        <f t="shared" si="65"/>
        <v>114.35630052713586</v>
      </c>
      <c r="BF62" s="2">
        <f t="shared" si="65"/>
        <v>114.39272689859861</v>
      </c>
      <c r="BG62" s="2">
        <f t="shared" si="65"/>
        <v>114.49807376854442</v>
      </c>
      <c r="BH62" s="2">
        <f t="shared" si="65"/>
        <v>117.34774333522367</v>
      </c>
      <c r="BI62" s="2">
        <f t="shared" si="65"/>
        <v>120.83423434990189</v>
      </c>
      <c r="BJ62" s="2">
        <f t="shared" si="65"/>
        <v>120.5949492886534</v>
      </c>
      <c r="BK62" s="2">
        <f t="shared" si="65"/>
        <v>123.33330890833621</v>
      </c>
      <c r="BL62" s="2">
        <f t="shared" si="65"/>
        <v>122.07854297678612</v>
      </c>
      <c r="BM62" s="2">
        <f t="shared" si="65"/>
        <v>122.67834165067875</v>
      </c>
      <c r="BO62" s="2">
        <f t="shared" si="10"/>
        <v>121.051</v>
      </c>
      <c r="BP62" s="2">
        <f t="shared" si="11"/>
        <v>117.322</v>
      </c>
      <c r="BQ62" s="2">
        <f t="shared" si="12"/>
        <v>116.678</v>
      </c>
      <c r="BR62" s="2">
        <f t="shared" si="13"/>
        <v>116.03400000000001</v>
      </c>
      <c r="BS62" s="2">
        <f t="shared" si="14"/>
        <v>119.593</v>
      </c>
      <c r="BT62" s="2">
        <f t="shared" si="15"/>
        <v>116.068</v>
      </c>
      <c r="BU62" s="2">
        <f t="shared" si="16"/>
        <v>116.78</v>
      </c>
      <c r="BV62" s="2">
        <f t="shared" si="17"/>
        <v>115.08499999999999</v>
      </c>
      <c r="BW62" s="2">
        <f t="shared" si="18"/>
        <v>117.08499999999999</v>
      </c>
      <c r="BX62" s="2">
        <f t="shared" si="19"/>
        <v>118.39</v>
      </c>
      <c r="BY62" s="2">
        <f t="shared" si="20"/>
        <v>123.441</v>
      </c>
      <c r="BZ62" s="2">
        <f t="shared" si="21"/>
        <v>121.746</v>
      </c>
      <c r="CA62" s="2">
        <f t="shared" si="22"/>
        <v>124.458</v>
      </c>
      <c r="CB62" s="2">
        <f t="shared" si="23"/>
        <v>121.52500000000001</v>
      </c>
      <c r="CC62" s="2">
        <f t="shared" si="24"/>
        <v>122.119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120.6245415572233</v>
      </c>
      <c r="DL62" s="2">
        <f t="shared" si="76"/>
        <v>116.97436366366369</v>
      </c>
      <c r="DM62" s="2">
        <f t="shared" si="76"/>
        <v>117.63148046832258</v>
      </c>
      <c r="DN62" s="2">
        <f t="shared" si="76"/>
        <v>116.53917645403378</v>
      </c>
      <c r="DO62" s="2">
        <f t="shared" si="76"/>
        <v>120.28384637268846</v>
      </c>
      <c r="DP62" s="2">
        <f t="shared" si="76"/>
        <v>115.64021194879093</v>
      </c>
      <c r="DQ62" s="2">
        <f t="shared" si="76"/>
        <v>117.1339261808367</v>
      </c>
      <c r="DR62" s="2">
        <f t="shared" si="76"/>
        <v>117.09133647007334</v>
      </c>
      <c r="DS62" s="2">
        <f t="shared" si="76"/>
        <v>116.12676862745093</v>
      </c>
      <c r="DT62" s="2">
        <f t="shared" si="76"/>
        <v>119.11005542685538</v>
      </c>
      <c r="DU62" s="2">
        <f t="shared" si="76"/>
        <v>122.54392829131653</v>
      </c>
      <c r="DV62" s="2">
        <f t="shared" si="76"/>
        <v>121.66846036036034</v>
      </c>
      <c r="DW62" s="2">
        <f t="shared" si="76"/>
        <v>124.33898798920376</v>
      </c>
      <c r="DX62" s="2">
        <f t="shared" si="76"/>
        <v>123.50473873873874</v>
      </c>
      <c r="DY62" s="2">
        <f t="shared" si="76"/>
        <v>123.80606229143496</v>
      </c>
      <c r="EA62" s="2">
        <f t="shared" si="77"/>
        <v>112.95339102433559</v>
      </c>
      <c r="EB62" s="2">
        <f t="shared" si="77"/>
        <v>110.81205536501716</v>
      </c>
      <c r="EC62" s="2">
        <f t="shared" si="77"/>
        <v>111.52666822948794</v>
      </c>
      <c r="ED62" s="2">
        <f t="shared" si="77"/>
        <v>110.97577297880953</v>
      </c>
      <c r="EE62" s="2">
        <f t="shared" si="77"/>
        <v>112.40262104973894</v>
      </c>
      <c r="EF62" s="2">
        <f t="shared" si="77"/>
        <v>110.06563544160649</v>
      </c>
      <c r="EG62" s="2">
        <f t="shared" si="77"/>
        <v>109.43514073452729</v>
      </c>
      <c r="EH62" s="2">
        <f t="shared" si="77"/>
        <v>109.45702501830711</v>
      </c>
      <c r="EI62" s="2">
        <f t="shared" si="77"/>
        <v>111.20576044048211</v>
      </c>
      <c r="EJ62" s="2">
        <f t="shared" si="77"/>
        <v>113.99252913145121</v>
      </c>
      <c r="EK62" s="2">
        <f t="shared" si="77"/>
        <v>117.54119519122881</v>
      </c>
      <c r="EL62" s="2">
        <f t="shared" si="77"/>
        <v>118.39522477064222</v>
      </c>
      <c r="EM62" s="2">
        <f t="shared" si="77"/>
        <v>121.49490240518288</v>
      </c>
      <c r="EN62" s="2">
        <f t="shared" si="77"/>
        <v>119.16280605698037</v>
      </c>
      <c r="EO62" s="2">
        <f t="shared" si="77"/>
        <v>120.18015538847118</v>
      </c>
      <c r="EQ62" s="2">
        <f t="shared" si="78"/>
        <v>113.96877998499214</v>
      </c>
      <c r="ER62" s="2">
        <f t="shared" si="78"/>
        <v>111.06761903980454</v>
      </c>
      <c r="ES62" s="2">
        <f t="shared" si="78"/>
        <v>111.04464218010314</v>
      </c>
      <c r="ET62" s="2">
        <f t="shared" si="78"/>
        <v>110.79009661996299</v>
      </c>
      <c r="EU62" s="2">
        <f t="shared" si="78"/>
        <v>110.65265871691548</v>
      </c>
      <c r="EV62" s="2">
        <f t="shared" si="78"/>
        <v>111.07845822364489</v>
      </c>
      <c r="EW62" s="2">
        <f t="shared" si="78"/>
        <v>111.2125570217261</v>
      </c>
      <c r="EX62" s="2">
        <f t="shared" si="78"/>
        <v>110.26631104948804</v>
      </c>
      <c r="EY62" s="2">
        <f t="shared" si="78"/>
        <v>111.45395756382466</v>
      </c>
      <c r="EZ62" s="2">
        <f t="shared" si="78"/>
        <v>114.1171317025841</v>
      </c>
      <c r="FA62" s="2">
        <f t="shared" si="78"/>
        <v>116.60162066177043</v>
      </c>
      <c r="FB62" s="2">
        <f t="shared" si="78"/>
        <v>118.61658707793762</v>
      </c>
      <c r="FC62" s="2">
        <f t="shared" si="78"/>
        <v>121.08662550491117</v>
      </c>
      <c r="FD62" s="2">
        <f t="shared" si="78"/>
        <v>120.47588660303435</v>
      </c>
      <c r="FE62" s="2">
        <f t="shared" si="78"/>
        <v>122.81960928107138</v>
      </c>
      <c r="FG62" s="2">
        <f t="shared" si="79"/>
        <v>0.36664474179419787</v>
      </c>
      <c r="FH62" s="2">
        <f t="shared" si="79"/>
        <v>0.33827498219670199</v>
      </c>
      <c r="FI62" s="2">
        <f t="shared" si="79"/>
        <v>0.33277528504183096</v>
      </c>
      <c r="FJ62" s="2">
        <f t="shared" si="79"/>
        <v>0.38972049531171415</v>
      </c>
      <c r="FK62" s="2">
        <f t="shared" si="79"/>
        <v>0.3580977602494404</v>
      </c>
      <c r="FL62" s="2">
        <f t="shared" si="79"/>
        <v>0.34272433109960465</v>
      </c>
      <c r="FM62" s="2">
        <f t="shared" si="79"/>
        <v>0.36080570933142164</v>
      </c>
      <c r="FN62" s="2">
        <f t="shared" si="79"/>
        <v>0.35349306885411741</v>
      </c>
      <c r="FO62" s="2">
        <f t="shared" si="79"/>
        <v>0.33097230064175492</v>
      </c>
      <c r="FP62" s="2">
        <f t="shared" si="79"/>
        <v>0.34437018967374516</v>
      </c>
      <c r="FQ62" s="2">
        <f t="shared" si="79"/>
        <v>0.34173541503433935</v>
      </c>
      <c r="FR62" s="2">
        <f t="shared" si="79"/>
        <v>0.32797152162337484</v>
      </c>
      <c r="FS62" s="2">
        <f t="shared" si="79"/>
        <v>0.35359376729966369</v>
      </c>
      <c r="FT62" s="2">
        <f t="shared" si="79"/>
        <v>0.32848575986431316</v>
      </c>
      <c r="FU62" s="2">
        <f t="shared" si="79"/>
        <v>0.31105207707370386</v>
      </c>
      <c r="FW62" s="2">
        <f t="shared" si="67"/>
        <v>7.0321792660670371E-5</v>
      </c>
      <c r="FX62" s="2">
        <f t="shared" si="67"/>
        <v>9.2114387168506598E-5</v>
      </c>
      <c r="FY62" s="2">
        <f t="shared" si="67"/>
        <v>9.3784244426905238E-5</v>
      </c>
      <c r="FZ62" s="2">
        <f t="shared" si="67"/>
        <v>8.7097364557936664E-5</v>
      </c>
      <c r="GA62" s="2">
        <f t="shared" si="67"/>
        <v>8.0024153154201511E-5</v>
      </c>
      <c r="GB62" s="2">
        <f t="shared" si="67"/>
        <v>7.643521847769272E-5</v>
      </c>
      <c r="GC62" s="2">
        <f t="shared" si="67"/>
        <v>7.8816789432176407E-5</v>
      </c>
      <c r="GD62" s="2">
        <f t="shared" si="67"/>
        <v>8.2309833200012159E-5</v>
      </c>
      <c r="GE62" s="2">
        <f t="shared" si="67"/>
        <v>9.0823822475934602E-5</v>
      </c>
      <c r="GF62" s="2">
        <f t="shared" si="67"/>
        <v>9.1566144303194621E-5</v>
      </c>
      <c r="GG62" s="2">
        <f t="shared" si="67"/>
        <v>8.8198591538472175E-5</v>
      </c>
      <c r="GH62" s="2">
        <f t="shared" si="67"/>
        <v>7.6730699597612215E-5</v>
      </c>
      <c r="GI62" s="2">
        <f t="shared" si="67"/>
        <v>6.8935300835543532E-5</v>
      </c>
      <c r="GJ62" s="2">
        <f t="shared" si="67"/>
        <v>5.1249174836106283E-5</v>
      </c>
      <c r="GK62" s="2">
        <f t="shared" si="67"/>
        <v>4.7446438406323993E-5</v>
      </c>
      <c r="GM62" s="86">
        <f t="shared" si="68"/>
        <v>9.7574599007564026E-4</v>
      </c>
      <c r="GN62" s="86">
        <f t="shared" si="68"/>
        <v>3.4987063093459592E-4</v>
      </c>
      <c r="GO62" s="86">
        <f t="shared" si="68"/>
        <v>3.2398929627942141E-4</v>
      </c>
      <c r="GP62" s="86">
        <f t="shared" si="68"/>
        <v>1.7280035858176462E-3</v>
      </c>
      <c r="GQ62" s="86">
        <f t="shared" si="68"/>
        <v>6.5178367565516524E-4</v>
      </c>
      <c r="GR62" s="86">
        <f t="shared" si="68"/>
        <v>4.2772372716058931E-4</v>
      </c>
      <c r="GS62" s="86">
        <f t="shared" si="68"/>
        <v>8.1013356492062405E-4</v>
      </c>
      <c r="GT62" s="86">
        <f t="shared" si="68"/>
        <v>5.8448243338042041E-4</v>
      </c>
      <c r="GU62" s="86">
        <f t="shared" si="68"/>
        <v>2.2411899365861916E-4</v>
      </c>
      <c r="GV62" s="86">
        <f t="shared" si="68"/>
        <v>3.9731158256868157E-4</v>
      </c>
      <c r="GW62" s="86">
        <f t="shared" si="68"/>
        <v>3.3851423064875025E-4</v>
      </c>
      <c r="GX62" s="86">
        <f t="shared" si="68"/>
        <v>2.4765044369546484E-4</v>
      </c>
      <c r="GY62" s="86">
        <f t="shared" si="68"/>
        <v>6.6657586673597193E-4</v>
      </c>
      <c r="GZ62" s="86">
        <f t="shared" si="68"/>
        <v>2.3963067499750389E-4</v>
      </c>
      <c r="HA62" s="86">
        <f t="shared" si="68"/>
        <v>4.4608667556384144E-5</v>
      </c>
      <c r="HC62" s="86">
        <f t="shared" si="73"/>
        <v>1.762415030539898E-11</v>
      </c>
      <c r="HD62" s="86">
        <f t="shared" si="69"/>
        <v>6.7386511854423273E-12</v>
      </c>
      <c r="HE62" s="86">
        <f t="shared" si="69"/>
        <v>3.8574363159196275E-13</v>
      </c>
      <c r="HF62" s="86">
        <f t="shared" si="69"/>
        <v>3.9113322782779191E-13</v>
      </c>
      <c r="HG62" s="86">
        <f t="shared" si="69"/>
        <v>1.4130273612322788E-12</v>
      </c>
      <c r="HH62" s="86">
        <f t="shared" si="69"/>
        <v>1.5082960820876706E-14</v>
      </c>
      <c r="HI62" s="86">
        <f t="shared" si="69"/>
        <v>3.4142157374276057E-13</v>
      </c>
      <c r="HJ62" s="86">
        <f t="shared" si="69"/>
        <v>8.1754219536446665E-13</v>
      </c>
      <c r="HK62" s="86">
        <f t="shared" si="69"/>
        <v>6.1094198953320661E-15</v>
      </c>
      <c r="HL62" s="86">
        <f t="shared" si="69"/>
        <v>9.1898308459939012E-15</v>
      </c>
      <c r="HM62" s="86">
        <f t="shared" si="69"/>
        <v>3.1076989624148242E-14</v>
      </c>
      <c r="HN62" s="86">
        <f t="shared" si="69"/>
        <v>1.2766592743831774E-14</v>
      </c>
      <c r="HO62" s="86">
        <f t="shared" si="69"/>
        <v>1.7449773924969694E-13</v>
      </c>
      <c r="HP62" s="86">
        <f t="shared" si="69"/>
        <v>6.7812575366331127E-14</v>
      </c>
      <c r="HQ62" s="86">
        <f t="shared" si="69"/>
        <v>1.9594695102380766E-17</v>
      </c>
      <c r="HS62" s="86">
        <f t="shared" si="70"/>
        <v>2.3198511543997353E-71</v>
      </c>
      <c r="HT62" s="86">
        <f t="shared" si="70"/>
        <v>2.0192945795278142E-72</v>
      </c>
      <c r="HU62" s="86">
        <f t="shared" si="70"/>
        <v>5.5750718664498003E-80</v>
      </c>
      <c r="HV62" s="86">
        <f t="shared" si="70"/>
        <v>6.3795516696602875E-83</v>
      </c>
      <c r="HW62" s="86">
        <f t="shared" si="70"/>
        <v>5.1676532629057386E-80</v>
      </c>
      <c r="HX62" s="86">
        <f t="shared" si="70"/>
        <v>2.7615736377552249E-93</v>
      </c>
      <c r="HY62" s="86">
        <f t="shared" si="70"/>
        <v>9.9517779341841888E-84</v>
      </c>
      <c r="HZ62" s="86">
        <f t="shared" si="70"/>
        <v>6.3564219366652052E-82</v>
      </c>
      <c r="IA62" s="86">
        <f t="shared" si="70"/>
        <v>7.3923023801541084E-98</v>
      </c>
      <c r="IB62" s="86">
        <f t="shared" si="70"/>
        <v>4.9140232126740255E-96</v>
      </c>
      <c r="IC62" s="86">
        <f t="shared" si="70"/>
        <v>8.1455994904424268E-92</v>
      </c>
      <c r="ID62" s="86">
        <f t="shared" si="70"/>
        <v>6.5144301558939724E-95</v>
      </c>
      <c r="IE62" s="86">
        <f t="shared" si="70"/>
        <v>6.1789242997504517E-85</v>
      </c>
      <c r="IF62" s="86">
        <f t="shared" si="70"/>
        <v>3.2048174404928414E-56</v>
      </c>
      <c r="IG62" s="86">
        <f t="shared" si="70"/>
        <v>1.9399551746532596E-43</v>
      </c>
      <c r="II62" s="86">
        <f t="shared" si="71"/>
        <v>3.8866029284530814E-291</v>
      </c>
      <c r="IJ62" s="86">
        <f t="shared" si="71"/>
        <v>8.7352621082788567E-292</v>
      </c>
      <c r="IK62" s="86">
        <f t="shared" si="71"/>
        <v>0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9.146273086374205E-219</v>
      </c>
      <c r="IW62" s="86">
        <f t="shared" si="71"/>
        <v>3.6665630896195539E-128</v>
      </c>
      <c r="IY62" s="86">
        <f t="shared" si="72"/>
        <v>9.7574600769979056E-4</v>
      </c>
      <c r="IZ62" s="86">
        <f t="shared" si="72"/>
        <v>3.4987063767324711E-4</v>
      </c>
      <c r="JA62" s="86">
        <f t="shared" si="72"/>
        <v>3.2398929666516504E-4</v>
      </c>
      <c r="JB62" s="86">
        <f t="shared" si="72"/>
        <v>1.7280035862087795E-3</v>
      </c>
      <c r="JC62" s="86">
        <f t="shared" si="72"/>
        <v>6.517836770681926E-4</v>
      </c>
      <c r="JD62" s="86">
        <f t="shared" si="72"/>
        <v>4.277237271756723E-4</v>
      </c>
      <c r="JE62" s="86">
        <f t="shared" si="72"/>
        <v>8.101335652620456E-4</v>
      </c>
      <c r="JF62" s="86">
        <f t="shared" si="72"/>
        <v>5.8448243419796262E-4</v>
      </c>
      <c r="JG62" s="86">
        <f t="shared" si="72"/>
        <v>2.2411899366472858E-4</v>
      </c>
      <c r="JH62" s="86">
        <f t="shared" si="72"/>
        <v>3.9731158257787138E-4</v>
      </c>
      <c r="JI62" s="86">
        <f t="shared" si="72"/>
        <v>3.3851423067982723E-4</v>
      </c>
      <c r="JJ62" s="86">
        <f t="shared" si="72"/>
        <v>2.4765044370823143E-4</v>
      </c>
      <c r="JK62" s="86">
        <f t="shared" si="72"/>
        <v>6.6657586691046971E-4</v>
      </c>
      <c r="JL62" s="86">
        <f t="shared" si="72"/>
        <v>2.3963067506531645E-4</v>
      </c>
      <c r="JM62" s="86">
        <f t="shared" si="72"/>
        <v>4.4608667556403741E-5</v>
      </c>
    </row>
    <row r="63" spans="2:273" x14ac:dyDescent="0.25">
      <c r="B63" s="2">
        <v>36</v>
      </c>
      <c r="C63" s="37">
        <v>123.69499999999999</v>
      </c>
      <c r="D63" s="37">
        <v>117.84699999999999</v>
      </c>
      <c r="E63" s="37">
        <v>117.864</v>
      </c>
      <c r="F63" s="37">
        <v>117.712</v>
      </c>
      <c r="G63" s="37">
        <v>120.949</v>
      </c>
      <c r="H63" s="37">
        <v>116.407</v>
      </c>
      <c r="I63" s="37">
        <v>118</v>
      </c>
      <c r="J63" s="37">
        <v>118.441</v>
      </c>
      <c r="K63" s="37">
        <v>116.373</v>
      </c>
      <c r="L63" s="37">
        <v>118.407</v>
      </c>
      <c r="M63" s="37">
        <v>123.61</v>
      </c>
      <c r="N63" s="37">
        <v>121.881</v>
      </c>
      <c r="O63" s="37">
        <v>125.18600000000001</v>
      </c>
      <c r="P63" s="37">
        <v>123.559</v>
      </c>
      <c r="Q63" s="37">
        <v>123.407</v>
      </c>
      <c r="S63" s="4">
        <f t="shared" si="74"/>
        <v>118.87475645333714</v>
      </c>
      <c r="T63" s="4">
        <f t="shared" si="74"/>
        <v>115.28551609620918</v>
      </c>
      <c r="U63" s="4">
        <f t="shared" si="74"/>
        <v>115.97283810606025</v>
      </c>
      <c r="V63" s="4">
        <f t="shared" si="74"/>
        <v>115.86432668000441</v>
      </c>
      <c r="W63" s="4">
        <f t="shared" si="74"/>
        <v>118.16395621991455</v>
      </c>
      <c r="X63" s="4">
        <f t="shared" si="74"/>
        <v>114.25323567015073</v>
      </c>
      <c r="Y63" s="4">
        <f t="shared" si="74"/>
        <v>115.16795090852457</v>
      </c>
      <c r="Z63" s="4">
        <f t="shared" si="74"/>
        <v>115.00420175025565</v>
      </c>
      <c r="AA63" s="4">
        <f t="shared" si="74"/>
        <v>114.80005657530266</v>
      </c>
      <c r="AB63" s="4">
        <f t="shared" si="74"/>
        <v>117.80587363443877</v>
      </c>
      <c r="AC63" s="4">
        <f t="shared" si="74"/>
        <v>121.29098485506638</v>
      </c>
      <c r="AD63" s="4">
        <f t="shared" si="74"/>
        <v>120.95976442103023</v>
      </c>
      <c r="AE63" s="4">
        <f t="shared" si="74"/>
        <v>124.09291729180842</v>
      </c>
      <c r="AF63" s="4">
        <f t="shared" si="74"/>
        <v>122.43960818875988</v>
      </c>
      <c r="AG63" s="4">
        <f t="shared" si="74"/>
        <v>122.85803006608525</v>
      </c>
      <c r="AI63" s="4">
        <f t="shared" si="75"/>
        <v>4.8202435466628515</v>
      </c>
      <c r="AJ63" s="4">
        <f t="shared" si="75"/>
        <v>2.5614839037908155</v>
      </c>
      <c r="AK63" s="4">
        <f t="shared" si="75"/>
        <v>1.8911618939397528</v>
      </c>
      <c r="AL63" s="4">
        <f t="shared" si="75"/>
        <v>1.847673319995593</v>
      </c>
      <c r="AM63" s="4">
        <f t="shared" si="75"/>
        <v>2.7850437800854451</v>
      </c>
      <c r="AN63" s="4">
        <f t="shared" si="75"/>
        <v>2.1537643298492668</v>
      </c>
      <c r="AO63" s="4">
        <f t="shared" si="75"/>
        <v>2.8320490914754259</v>
      </c>
      <c r="AP63" s="4">
        <f t="shared" si="75"/>
        <v>3.4367982497443563</v>
      </c>
      <c r="AQ63" s="4">
        <f t="shared" si="75"/>
        <v>1.5729434246973426</v>
      </c>
      <c r="AR63" s="4">
        <f t="shared" si="75"/>
        <v>0.60112636556122823</v>
      </c>
      <c r="AS63" s="4">
        <f t="shared" si="75"/>
        <v>2.3190151449336156</v>
      </c>
      <c r="AT63" s="4">
        <f t="shared" si="75"/>
        <v>0.92123557896977104</v>
      </c>
      <c r="AU63" s="4">
        <f t="shared" si="75"/>
        <v>1.0930827081915879</v>
      </c>
      <c r="AV63" s="4">
        <f t="shared" si="75"/>
        <v>1.1193918112401207</v>
      </c>
      <c r="AW63" s="4">
        <f t="shared" si="75"/>
        <v>0.5489699339147478</v>
      </c>
      <c r="AY63" s="2">
        <f t="shared" si="65"/>
        <v>117.84530001442759</v>
      </c>
      <c r="AZ63" s="2">
        <f t="shared" si="65"/>
        <v>114.86182362399502</v>
      </c>
      <c r="BA63" s="2">
        <f t="shared" si="65"/>
        <v>115.58339032510038</v>
      </c>
      <c r="BB63" s="2">
        <f t="shared" si="65"/>
        <v>114.3096357913291</v>
      </c>
      <c r="BC63" s="2">
        <f t="shared" si="65"/>
        <v>117.45167018356697</v>
      </c>
      <c r="BD63" s="2">
        <f t="shared" si="65"/>
        <v>113.76620631639418</v>
      </c>
      <c r="BE63" s="2">
        <f t="shared" si="65"/>
        <v>114.31082846825635</v>
      </c>
      <c r="BF63" s="2">
        <f t="shared" si="65"/>
        <v>114.36478254994589</v>
      </c>
      <c r="BG63" s="2">
        <f t="shared" si="65"/>
        <v>114.5181015431684</v>
      </c>
      <c r="BH63" s="2">
        <f t="shared" si="65"/>
        <v>117.34450132377746</v>
      </c>
      <c r="BI63" s="2">
        <f t="shared" si="65"/>
        <v>120.8757318827392</v>
      </c>
      <c r="BJ63" s="2">
        <f t="shared" si="65"/>
        <v>120.67152249723681</v>
      </c>
      <c r="BK63" s="2">
        <f t="shared" si="65"/>
        <v>123.36057346087026</v>
      </c>
      <c r="BL63" s="2">
        <f t="shared" si="65"/>
        <v>122.15574326955969</v>
      </c>
      <c r="BM63" s="2">
        <f t="shared" si="65"/>
        <v>122.80076203642463</v>
      </c>
      <c r="BO63" s="2">
        <f t="shared" si="10"/>
        <v>123.69499999999999</v>
      </c>
      <c r="BP63" s="2">
        <f t="shared" si="11"/>
        <v>117.84699999999999</v>
      </c>
      <c r="BQ63" s="2">
        <f t="shared" si="12"/>
        <v>117.864</v>
      </c>
      <c r="BR63" s="2">
        <f t="shared" si="13"/>
        <v>117.712</v>
      </c>
      <c r="BS63" s="2">
        <f t="shared" si="14"/>
        <v>120.949</v>
      </c>
      <c r="BT63" s="2">
        <f t="shared" si="15"/>
        <v>116.407</v>
      </c>
      <c r="BU63" s="2">
        <f t="shared" si="16"/>
        <v>118</v>
      </c>
      <c r="BV63" s="2">
        <f t="shared" si="17"/>
        <v>118.441</v>
      </c>
      <c r="BW63" s="2">
        <f t="shared" si="18"/>
        <v>116.373</v>
      </c>
      <c r="BX63" s="2">
        <f t="shared" si="19"/>
        <v>118.407</v>
      </c>
      <c r="BY63" s="2">
        <f t="shared" si="20"/>
        <v>123.61</v>
      </c>
      <c r="BZ63" s="2">
        <f t="shared" si="21"/>
        <v>121.881</v>
      </c>
      <c r="CA63" s="2">
        <f t="shared" si="22"/>
        <v>125.18600000000001</v>
      </c>
      <c r="CB63" s="2">
        <f t="shared" si="23"/>
        <v>123.559</v>
      </c>
      <c r="CC63" s="2">
        <f t="shared" si="24"/>
        <v>123.407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121.00577373358352</v>
      </c>
      <c r="DL63" s="2">
        <f t="shared" si="76"/>
        <v>117.16926726726729</v>
      </c>
      <c r="DM63" s="2">
        <f t="shared" si="76"/>
        <v>117.85057030309663</v>
      </c>
      <c r="DN63" s="2">
        <f t="shared" si="76"/>
        <v>116.69137654784241</v>
      </c>
      <c r="DO63" s="2">
        <f t="shared" si="76"/>
        <v>120.59938549075389</v>
      </c>
      <c r="DP63" s="2">
        <f t="shared" si="76"/>
        <v>115.90973636794693</v>
      </c>
      <c r="DQ63" s="2">
        <f t="shared" si="76"/>
        <v>117.34253812415653</v>
      </c>
      <c r="DR63" s="2">
        <f t="shared" si="76"/>
        <v>117.32273180873185</v>
      </c>
      <c r="DS63" s="2">
        <f t="shared" si="76"/>
        <v>116.34893977591032</v>
      </c>
      <c r="DT63" s="2">
        <f t="shared" si="76"/>
        <v>119.3197003432003</v>
      </c>
      <c r="DU63" s="2">
        <f t="shared" si="76"/>
        <v>122.83229579831934</v>
      </c>
      <c r="DV63" s="2">
        <f t="shared" si="76"/>
        <v>121.93928198198196</v>
      </c>
      <c r="DW63" s="2">
        <f t="shared" si="76"/>
        <v>124.54522705802967</v>
      </c>
      <c r="DX63" s="2">
        <f t="shared" si="76"/>
        <v>123.8006344916345</v>
      </c>
      <c r="DY63" s="2">
        <f t="shared" si="76"/>
        <v>124.12016418242494</v>
      </c>
      <c r="EA63" s="2">
        <f t="shared" si="77"/>
        <v>112.86596418389165</v>
      </c>
      <c r="EB63" s="2">
        <f t="shared" si="77"/>
        <v>110.74515188633025</v>
      </c>
      <c r="EC63" s="2">
        <f t="shared" si="77"/>
        <v>111.4377406539173</v>
      </c>
      <c r="ED63" s="2">
        <f t="shared" si="77"/>
        <v>110.90818169253608</v>
      </c>
      <c r="EE63" s="2">
        <f t="shared" si="77"/>
        <v>112.30615191902537</v>
      </c>
      <c r="EF63" s="2">
        <f t="shared" si="77"/>
        <v>110.01683192271331</v>
      </c>
      <c r="EG63" s="2">
        <f t="shared" si="77"/>
        <v>109.41211369623122</v>
      </c>
      <c r="EH63" s="2">
        <f t="shared" si="77"/>
        <v>109.43077415033382</v>
      </c>
      <c r="EI63" s="2">
        <f t="shared" si="77"/>
        <v>111.14280973463818</v>
      </c>
      <c r="EJ63" s="2">
        <f t="shared" si="77"/>
        <v>113.91486342384466</v>
      </c>
      <c r="EK63" s="2">
        <f t="shared" si="77"/>
        <v>117.43878054404578</v>
      </c>
      <c r="EL63" s="2">
        <f t="shared" si="77"/>
        <v>118.30234250764528</v>
      </c>
      <c r="EM63" s="2">
        <f t="shared" si="77"/>
        <v>121.3855398785261</v>
      </c>
      <c r="EN63" s="2">
        <f t="shared" si="77"/>
        <v>119.08880281433701</v>
      </c>
      <c r="EO63" s="2">
        <f t="shared" si="77"/>
        <v>120.13515070142888</v>
      </c>
      <c r="EQ63" s="2">
        <f t="shared" si="78"/>
        <v>113.86566935216229</v>
      </c>
      <c r="ER63" s="2">
        <f t="shared" si="78"/>
        <v>110.99665226798923</v>
      </c>
      <c r="ES63" s="2">
        <f t="shared" si="78"/>
        <v>110.96321739207234</v>
      </c>
      <c r="ET63" s="2">
        <f t="shared" si="78"/>
        <v>110.72535582852365</v>
      </c>
      <c r="EU63" s="2">
        <f t="shared" si="78"/>
        <v>110.58372595104113</v>
      </c>
      <c r="EV63" s="2">
        <f t="shared" si="78"/>
        <v>111.01407459397056</v>
      </c>
      <c r="EW63" s="2">
        <f t="shared" si="78"/>
        <v>111.16153397379163</v>
      </c>
      <c r="EX63" s="2">
        <f t="shared" si="78"/>
        <v>110.22730889505118</v>
      </c>
      <c r="EY63" s="2">
        <f t="shared" si="78"/>
        <v>111.3871326899594</v>
      </c>
      <c r="EZ63" s="2">
        <f t="shared" si="78"/>
        <v>114.03749888365134</v>
      </c>
      <c r="FA63" s="2">
        <f t="shared" si="78"/>
        <v>116.51381679848163</v>
      </c>
      <c r="FB63" s="2">
        <f t="shared" si="78"/>
        <v>118.52033569594512</v>
      </c>
      <c r="FC63" s="2">
        <f t="shared" si="78"/>
        <v>120.98340138321745</v>
      </c>
      <c r="FD63" s="2">
        <f t="shared" si="78"/>
        <v>120.38222739617855</v>
      </c>
      <c r="FE63" s="2">
        <f t="shared" si="78"/>
        <v>122.72704069536276</v>
      </c>
      <c r="FG63" s="2">
        <f t="shared" si="79"/>
        <v>0.38828313892572647</v>
      </c>
      <c r="FH63" s="2">
        <f t="shared" si="79"/>
        <v>0.35918860545199266</v>
      </c>
      <c r="FI63" s="2">
        <f t="shared" si="79"/>
        <v>0.35353054830825031</v>
      </c>
      <c r="FJ63" s="2">
        <f t="shared" si="79"/>
        <v>0.41183521501763531</v>
      </c>
      <c r="FK63" s="2">
        <f t="shared" si="79"/>
        <v>0.37953400773210444</v>
      </c>
      <c r="FL63" s="2">
        <f t="shared" si="79"/>
        <v>0.3637618171681456</v>
      </c>
      <c r="FM63" s="2">
        <f t="shared" si="79"/>
        <v>0.38230751314315647</v>
      </c>
      <c r="FN63" s="2">
        <f t="shared" si="79"/>
        <v>0.37481462448987929</v>
      </c>
      <c r="FO63" s="2">
        <f t="shared" si="79"/>
        <v>0.35167438178522475</v>
      </c>
      <c r="FP63" s="2">
        <f t="shared" si="79"/>
        <v>0.36545253102366226</v>
      </c>
      <c r="FQ63" s="2">
        <f t="shared" si="79"/>
        <v>0.36274569976455417</v>
      </c>
      <c r="FR63" s="2">
        <f t="shared" si="79"/>
        <v>0.34858370178927423</v>
      </c>
      <c r="FS63" s="2">
        <f t="shared" si="79"/>
        <v>0.37491787446045594</v>
      </c>
      <c r="FT63" s="2">
        <f t="shared" si="79"/>
        <v>0.3491134693602021</v>
      </c>
      <c r="FU63" s="2">
        <f t="shared" si="79"/>
        <v>0.33112484866674396</v>
      </c>
      <c r="FW63" s="2">
        <f t="shared" si="67"/>
        <v>7.7105789240380259E-5</v>
      </c>
      <c r="FX63" s="2">
        <f t="shared" si="67"/>
        <v>1.0100051948672127E-4</v>
      </c>
      <c r="FY63" s="2">
        <f t="shared" si="67"/>
        <v>1.0283144872306213E-4</v>
      </c>
      <c r="FZ63" s="2">
        <f t="shared" si="67"/>
        <v>9.5499558696842819E-5</v>
      </c>
      <c r="GA63" s="2">
        <f t="shared" si="67"/>
        <v>8.7744061662835637E-5</v>
      </c>
      <c r="GB63" s="2">
        <f t="shared" si="67"/>
        <v>8.3808932443338275E-5</v>
      </c>
      <c r="GC63" s="2">
        <f t="shared" si="67"/>
        <v>8.6420233954144648E-5</v>
      </c>
      <c r="GD63" s="2">
        <f t="shared" si="67"/>
        <v>9.0250220745585831E-5</v>
      </c>
      <c r="GE63" s="2">
        <f t="shared" si="67"/>
        <v>9.9585468415726376E-5</v>
      </c>
      <c r="GF63" s="2">
        <f t="shared" si="67"/>
        <v>1.0039939379141095E-4</v>
      </c>
      <c r="GG63" s="2">
        <f t="shared" si="67"/>
        <v>9.670700964922068E-5</v>
      </c>
      <c r="GH63" s="2">
        <f t="shared" si="67"/>
        <v>8.413291626111986E-5</v>
      </c>
      <c r="GI63" s="2">
        <f t="shared" si="67"/>
        <v>7.5585551609874628E-5</v>
      </c>
      <c r="GJ63" s="2">
        <f t="shared" si="67"/>
        <v>5.6193324934274639E-5</v>
      </c>
      <c r="GK63" s="2">
        <f t="shared" si="67"/>
        <v>5.2023747056048546E-5</v>
      </c>
      <c r="GM63" s="86">
        <f t="shared" si="68"/>
        <v>1.5611529116613949E-3</v>
      </c>
      <c r="GN63" s="86">
        <f t="shared" si="68"/>
        <v>6.0878329103238255E-4</v>
      </c>
      <c r="GO63" s="86">
        <f t="shared" si="68"/>
        <v>5.5995296726777646E-4</v>
      </c>
      <c r="GP63" s="86">
        <f t="shared" si="68"/>
        <v>2.6705744304809913E-3</v>
      </c>
      <c r="GQ63" s="86">
        <f t="shared" si="68"/>
        <v>1.0922047723796035E-3</v>
      </c>
      <c r="GR63" s="86">
        <f t="shared" si="68"/>
        <v>7.3080022745511668E-4</v>
      </c>
      <c r="GS63" s="86">
        <f t="shared" si="68"/>
        <v>1.3157504657475448E-3</v>
      </c>
      <c r="GT63" s="86">
        <f t="shared" si="68"/>
        <v>9.82450435230577E-4</v>
      </c>
      <c r="GU63" s="86">
        <f t="shared" si="68"/>
        <v>4.0870087751158142E-4</v>
      </c>
      <c r="GV63" s="86">
        <f t="shared" si="68"/>
        <v>6.9174485714408379E-4</v>
      </c>
      <c r="GW63" s="86">
        <f t="shared" si="68"/>
        <v>6.0000816714904641E-4</v>
      </c>
      <c r="GX63" s="86">
        <f t="shared" si="68"/>
        <v>4.3951404811314889E-4</v>
      </c>
      <c r="GY63" s="86">
        <f t="shared" si="68"/>
        <v>1.0942060049700397E-3</v>
      </c>
      <c r="GZ63" s="86">
        <f t="shared" si="68"/>
        <v>4.2832003092160891E-4</v>
      </c>
      <c r="HA63" s="86">
        <f t="shared" si="68"/>
        <v>9.660805936137551E-5</v>
      </c>
      <c r="HC63" s="86">
        <f t="shared" si="73"/>
        <v>4.8662281115082571E-11</v>
      </c>
      <c r="HD63" s="86">
        <f t="shared" si="69"/>
        <v>1.9584955524037755E-11</v>
      </c>
      <c r="HE63" s="86">
        <f t="shared" si="69"/>
        <v>1.2620864517706794E-12</v>
      </c>
      <c r="HF63" s="86">
        <f t="shared" si="69"/>
        <v>1.3121283355420027E-12</v>
      </c>
      <c r="HG63" s="86">
        <f t="shared" si="69"/>
        <v>4.4595386654149851E-12</v>
      </c>
      <c r="HH63" s="86">
        <f t="shared" si="69"/>
        <v>5.7494501216334912E-14</v>
      </c>
      <c r="HI63" s="86">
        <f t="shared" si="69"/>
        <v>1.1311703060103007E-12</v>
      </c>
      <c r="HJ63" s="86">
        <f t="shared" si="69"/>
        <v>2.6494653964825201E-12</v>
      </c>
      <c r="HK63" s="86">
        <f t="shared" si="69"/>
        <v>2.5018219113138266E-14</v>
      </c>
      <c r="HL63" s="86">
        <f t="shared" si="69"/>
        <v>3.6914617866640059E-14</v>
      </c>
      <c r="HM63" s="86">
        <f t="shared" si="69"/>
        <v>1.1754488067665045E-13</v>
      </c>
      <c r="HN63" s="86">
        <f t="shared" si="69"/>
        <v>4.9181733675670904E-14</v>
      </c>
      <c r="HO63" s="86">
        <f t="shared" si="69"/>
        <v>5.8463549050838686E-13</v>
      </c>
      <c r="HP63" s="86">
        <f t="shared" si="69"/>
        <v>2.3500244264755581E-13</v>
      </c>
      <c r="HQ63" s="86">
        <f t="shared" si="69"/>
        <v>1.0385555474816416E-16</v>
      </c>
      <c r="HS63" s="86">
        <f t="shared" si="70"/>
        <v>1.3601827044829587E-69</v>
      </c>
      <c r="HT63" s="86">
        <f t="shared" si="70"/>
        <v>1.3811431383876278E-70</v>
      </c>
      <c r="HU63" s="86">
        <f t="shared" si="70"/>
        <v>5.9923687080561262E-78</v>
      </c>
      <c r="HV63" s="86">
        <f t="shared" si="70"/>
        <v>8.2885221740341623E-81</v>
      </c>
      <c r="HW63" s="86">
        <f t="shared" si="70"/>
        <v>5.387614254552628E-78</v>
      </c>
      <c r="HX63" s="86">
        <f t="shared" si="70"/>
        <v>6.143338761165039E-91</v>
      </c>
      <c r="HY63" s="86">
        <f t="shared" si="70"/>
        <v>1.2442785418895744E-81</v>
      </c>
      <c r="HZ63" s="86">
        <f t="shared" si="70"/>
        <v>7.44092272947718E-80</v>
      </c>
      <c r="IA63" s="86">
        <f t="shared" si="70"/>
        <v>2.3272568339435508E-95</v>
      </c>
      <c r="IB63" s="86">
        <f t="shared" si="70"/>
        <v>1.4049591717022244E-93</v>
      </c>
      <c r="IC63" s="86">
        <f t="shared" si="70"/>
        <v>1.7926408003341071E-89</v>
      </c>
      <c r="ID63" s="86">
        <f t="shared" si="70"/>
        <v>1.564109306974472E-92</v>
      </c>
      <c r="IE63" s="86">
        <f t="shared" si="70"/>
        <v>7.8998718742719687E-83</v>
      </c>
      <c r="IF63" s="86">
        <f t="shared" si="70"/>
        <v>6.9182548305555937E-55</v>
      </c>
      <c r="IG63" s="86">
        <f t="shared" si="70"/>
        <v>2.0296394129965032E-42</v>
      </c>
      <c r="II63" s="86">
        <f t="shared" si="71"/>
        <v>1.3470619201182889E-285</v>
      </c>
      <c r="IJ63" s="86">
        <f t="shared" si="71"/>
        <v>4.5083661976535926E-286</v>
      </c>
      <c r="IK63" s="86">
        <f t="shared" si="71"/>
        <v>0</v>
      </c>
      <c r="IL63" s="86">
        <f t="shared" si="71"/>
        <v>0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9.6030993860184904E-215</v>
      </c>
      <c r="IW63" s="86">
        <f t="shared" si="71"/>
        <v>7.726250737822457E-126</v>
      </c>
      <c r="IY63" s="86">
        <f t="shared" si="72"/>
        <v>1.5611529603236759E-3</v>
      </c>
      <c r="IZ63" s="86">
        <f t="shared" si="72"/>
        <v>6.0878331061733806E-4</v>
      </c>
      <c r="JA63" s="86">
        <f t="shared" si="72"/>
        <v>5.5995296852986293E-4</v>
      </c>
      <c r="JB63" s="86">
        <f t="shared" si="72"/>
        <v>2.6705744317931197E-3</v>
      </c>
      <c r="JC63" s="86">
        <f t="shared" si="72"/>
        <v>1.0922047768391421E-3</v>
      </c>
      <c r="JD63" s="86">
        <f t="shared" si="72"/>
        <v>7.3080022751261116E-4</v>
      </c>
      <c r="JE63" s="86">
        <f t="shared" si="72"/>
        <v>1.315750466878715E-3</v>
      </c>
      <c r="JF63" s="86">
        <f t="shared" si="72"/>
        <v>9.824504378800425E-4</v>
      </c>
      <c r="JG63" s="86">
        <f t="shared" si="72"/>
        <v>4.0870087753659966E-4</v>
      </c>
      <c r="JH63" s="86">
        <f t="shared" si="72"/>
        <v>6.9174485718099838E-4</v>
      </c>
      <c r="JI63" s="86">
        <f t="shared" si="72"/>
        <v>6.0000816726659128E-4</v>
      </c>
      <c r="JJ63" s="86">
        <f t="shared" si="72"/>
        <v>4.3951404816233063E-4</v>
      </c>
      <c r="JK63" s="86">
        <f t="shared" si="72"/>
        <v>1.0942060055546751E-3</v>
      </c>
      <c r="JL63" s="86">
        <f t="shared" si="72"/>
        <v>4.2832003115661135E-4</v>
      </c>
      <c r="JM63" s="86">
        <f t="shared" si="72"/>
        <v>9.6608059361479363E-5</v>
      </c>
    </row>
    <row r="64" spans="2:273" x14ac:dyDescent="0.25">
      <c r="B64" s="2">
        <v>37</v>
      </c>
      <c r="C64" s="37">
        <v>123.068</v>
      </c>
      <c r="D64" s="37">
        <v>116.898</v>
      </c>
      <c r="E64" s="37">
        <v>117.949</v>
      </c>
      <c r="F64" s="37">
        <v>118.102</v>
      </c>
      <c r="G64" s="37">
        <v>119.508</v>
      </c>
      <c r="H64" s="37">
        <v>115.407</v>
      </c>
      <c r="I64" s="37">
        <v>118.15300000000001</v>
      </c>
      <c r="J64" s="37">
        <v>117.69499999999999</v>
      </c>
      <c r="K64" s="37">
        <v>114.932</v>
      </c>
      <c r="L64" s="37">
        <v>119.61</v>
      </c>
      <c r="M64" s="37">
        <v>124.15300000000001</v>
      </c>
      <c r="N64" s="37">
        <v>124.492</v>
      </c>
      <c r="O64" s="37">
        <v>126.69499999999999</v>
      </c>
      <c r="P64" s="37">
        <v>123.407</v>
      </c>
      <c r="Q64" s="37">
        <v>120.864</v>
      </c>
      <c r="S64" s="4">
        <f t="shared" si="74"/>
        <v>119.41490002131042</v>
      </c>
      <c r="T64" s="4">
        <f t="shared" si="74"/>
        <v>115.51427233257971</v>
      </c>
      <c r="U64" s="4">
        <f t="shared" si="74"/>
        <v>116.18587797518774</v>
      </c>
      <c r="V64" s="4">
        <f t="shared" si="74"/>
        <v>116.5147932972361</v>
      </c>
      <c r="W64" s="4">
        <f t="shared" si="74"/>
        <v>118.54633554448613</v>
      </c>
      <c r="X64" s="4">
        <f t="shared" si="74"/>
        <v>114.57144324702054</v>
      </c>
      <c r="Y64" s="4">
        <f t="shared" si="74"/>
        <v>115.56927041227546</v>
      </c>
      <c r="Z64" s="4">
        <f t="shared" si="74"/>
        <v>115.33640674321849</v>
      </c>
      <c r="AA64" s="4">
        <f t="shared" si="74"/>
        <v>115.00622245340585</v>
      </c>
      <c r="AB64" s="4">
        <f t="shared" si="74"/>
        <v>118.08266630967364</v>
      </c>
      <c r="AC64" s="4">
        <f t="shared" si="74"/>
        <v>121.58988641453772</v>
      </c>
      <c r="AD64" s="4">
        <f t="shared" si="74"/>
        <v>121.21291833441586</v>
      </c>
      <c r="AE64" s="4">
        <f t="shared" si="74"/>
        <v>124.51047033411628</v>
      </c>
      <c r="AF64" s="4">
        <f t="shared" si="74"/>
        <v>122.6925686611108</v>
      </c>
      <c r="AG64" s="4">
        <f t="shared" si="74"/>
        <v>123.02107428583767</v>
      </c>
      <c r="AI64" s="4">
        <f t="shared" si="75"/>
        <v>3.6530999786895819</v>
      </c>
      <c r="AJ64" s="4">
        <f t="shared" si="75"/>
        <v>1.3837276674202883</v>
      </c>
      <c r="AK64" s="4">
        <f t="shared" si="75"/>
        <v>1.7631220248122617</v>
      </c>
      <c r="AL64" s="4">
        <f t="shared" si="75"/>
        <v>1.5872067027639076</v>
      </c>
      <c r="AM64" s="4">
        <f t="shared" si="75"/>
        <v>0.96166445551386914</v>
      </c>
      <c r="AN64" s="4">
        <f t="shared" si="75"/>
        <v>0.83555675297945697</v>
      </c>
      <c r="AO64" s="4">
        <f t="shared" si="75"/>
        <v>2.5837295877245481</v>
      </c>
      <c r="AP64" s="4">
        <f t="shared" si="75"/>
        <v>2.3585932567815036</v>
      </c>
      <c r="AQ64" s="4">
        <f t="shared" si="75"/>
        <v>-7.4222453405852207E-2</v>
      </c>
      <c r="AR64" s="4">
        <f t="shared" si="75"/>
        <v>1.5273336903263584</v>
      </c>
      <c r="AS64" s="4">
        <f t="shared" si="75"/>
        <v>2.5631135854622897</v>
      </c>
      <c r="AT64" s="4">
        <f t="shared" si="75"/>
        <v>3.2790816655841439</v>
      </c>
      <c r="AU64" s="4">
        <f t="shared" si="75"/>
        <v>2.1845296658837157</v>
      </c>
      <c r="AV64" s="4">
        <f t="shared" si="75"/>
        <v>0.71443133888919874</v>
      </c>
      <c r="AW64" s="4">
        <f t="shared" si="75"/>
        <v>-2.1570742858376661</v>
      </c>
      <c r="AY64" s="2">
        <f t="shared" si="65"/>
        <v>117.85442203368225</v>
      </c>
      <c r="AZ64" s="2">
        <f t="shared" si="65"/>
        <v>114.81919232976202</v>
      </c>
      <c r="BA64" s="2">
        <f t="shared" si="65"/>
        <v>115.55027743607096</v>
      </c>
      <c r="BB64" s="2">
        <f t="shared" si="65"/>
        <v>114.23639020395245</v>
      </c>
      <c r="BC64" s="2">
        <f t="shared" si="65"/>
        <v>117.4200340938234</v>
      </c>
      <c r="BD64" s="2">
        <f t="shared" si="65"/>
        <v>113.78595454479949</v>
      </c>
      <c r="BE64" s="2">
        <f t="shared" si="65"/>
        <v>114.25155220802763</v>
      </c>
      <c r="BF64" s="2">
        <f t="shared" si="65"/>
        <v>114.32180096393986</v>
      </c>
      <c r="BG64" s="2">
        <f t="shared" si="65"/>
        <v>114.52317741513974</v>
      </c>
      <c r="BH64" s="2">
        <f t="shared" si="65"/>
        <v>117.32613561150072</v>
      </c>
      <c r="BI64" s="2">
        <f t="shared" si="65"/>
        <v>120.89769825625794</v>
      </c>
      <c r="BJ64" s="2">
        <f t="shared" si="65"/>
        <v>120.73077146793048</v>
      </c>
      <c r="BK64" s="2">
        <f t="shared" si="65"/>
        <v>123.37265182250783</v>
      </c>
      <c r="BL64" s="2">
        <f t="shared" si="65"/>
        <v>122.21473116802129</v>
      </c>
      <c r="BM64" s="2">
        <f t="shared" si="65"/>
        <v>122.90601313298184</v>
      </c>
      <c r="BO64" s="2">
        <f t="shared" si="10"/>
        <v>123.068</v>
      </c>
      <c r="BP64" s="2">
        <f t="shared" si="11"/>
        <v>116.898</v>
      </c>
      <c r="BQ64" s="2">
        <f t="shared" si="12"/>
        <v>117.949</v>
      </c>
      <c r="BR64" s="2">
        <f t="shared" si="13"/>
        <v>118.102</v>
      </c>
      <c r="BS64" s="2">
        <f t="shared" si="14"/>
        <v>119.508</v>
      </c>
      <c r="BT64" s="2">
        <f t="shared" si="15"/>
        <v>115.407</v>
      </c>
      <c r="BU64" s="2">
        <f t="shared" si="16"/>
        <v>118.15300000000001</v>
      </c>
      <c r="BV64" s="2">
        <f t="shared" si="17"/>
        <v>117.69499999999999</v>
      </c>
      <c r="BW64" s="2">
        <f t="shared" si="18"/>
        <v>114.932</v>
      </c>
      <c r="BX64" s="2">
        <f t="shared" si="19"/>
        <v>119.61</v>
      </c>
      <c r="BY64" s="2">
        <f t="shared" si="20"/>
        <v>124.15300000000001</v>
      </c>
      <c r="BZ64" s="2">
        <f t="shared" si="21"/>
        <v>124.492</v>
      </c>
      <c r="CA64" s="2">
        <f t="shared" si="22"/>
        <v>126.69499999999999</v>
      </c>
      <c r="CB64" s="2">
        <f t="shared" si="23"/>
        <v>123.407</v>
      </c>
      <c r="CC64" s="2">
        <f t="shared" si="24"/>
        <v>120.864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121.38700590994375</v>
      </c>
      <c r="DL64" s="2">
        <f t="shared" si="76"/>
        <v>117.36417087087089</v>
      </c>
      <c r="DM64" s="2">
        <f t="shared" si="76"/>
        <v>118.06966013787067</v>
      </c>
      <c r="DN64" s="2">
        <f t="shared" si="76"/>
        <v>116.84357664165104</v>
      </c>
      <c r="DO64" s="2">
        <f t="shared" si="76"/>
        <v>120.91492460881932</v>
      </c>
      <c r="DP64" s="2">
        <f t="shared" si="76"/>
        <v>116.17926078710293</v>
      </c>
      <c r="DQ64" s="2">
        <f t="shared" si="76"/>
        <v>117.55115006747637</v>
      </c>
      <c r="DR64" s="2">
        <f t="shared" si="76"/>
        <v>117.55412714739035</v>
      </c>
      <c r="DS64" s="2">
        <f t="shared" si="76"/>
        <v>116.57111092436971</v>
      </c>
      <c r="DT64" s="2">
        <f t="shared" si="76"/>
        <v>119.52934525954522</v>
      </c>
      <c r="DU64" s="2">
        <f t="shared" si="76"/>
        <v>123.12066330532214</v>
      </c>
      <c r="DV64" s="2">
        <f t="shared" si="76"/>
        <v>122.21010360360359</v>
      </c>
      <c r="DW64" s="2">
        <f t="shared" si="76"/>
        <v>124.75146612685558</v>
      </c>
      <c r="DX64" s="2">
        <f t="shared" si="76"/>
        <v>124.09653024453024</v>
      </c>
      <c r="DY64" s="2">
        <f t="shared" si="76"/>
        <v>124.43426607341493</v>
      </c>
      <c r="EA64" s="2">
        <f t="shared" si="77"/>
        <v>112.7785373434477</v>
      </c>
      <c r="EB64" s="2">
        <f t="shared" si="77"/>
        <v>110.67824840764332</v>
      </c>
      <c r="EC64" s="2">
        <f t="shared" si="77"/>
        <v>111.34881307834667</v>
      </c>
      <c r="ED64" s="2">
        <f t="shared" si="77"/>
        <v>110.84059040626263</v>
      </c>
      <c r="EE64" s="2">
        <f t="shared" si="77"/>
        <v>112.2096827883118</v>
      </c>
      <c r="EF64" s="2">
        <f t="shared" si="77"/>
        <v>109.96802840382014</v>
      </c>
      <c r="EG64" s="2">
        <f t="shared" si="77"/>
        <v>109.38908665793514</v>
      </c>
      <c r="EH64" s="2">
        <f t="shared" si="77"/>
        <v>109.40452328236051</v>
      </c>
      <c r="EI64" s="2">
        <f t="shared" si="77"/>
        <v>111.07985902879425</v>
      </c>
      <c r="EJ64" s="2">
        <f t="shared" si="77"/>
        <v>113.83719771623811</v>
      </c>
      <c r="EK64" s="2">
        <f t="shared" si="77"/>
        <v>117.33636589686276</v>
      </c>
      <c r="EL64" s="2">
        <f t="shared" si="77"/>
        <v>118.20946024464834</v>
      </c>
      <c r="EM64" s="2">
        <f t="shared" si="77"/>
        <v>121.27617735186934</v>
      </c>
      <c r="EN64" s="2">
        <f t="shared" si="77"/>
        <v>119.01479957169366</v>
      </c>
      <c r="EO64" s="2">
        <f t="shared" si="77"/>
        <v>120.0901460143866</v>
      </c>
      <c r="EQ64" s="2">
        <f t="shared" si="78"/>
        <v>113.76255871933243</v>
      </c>
      <c r="ER64" s="2">
        <f t="shared" si="78"/>
        <v>110.92568549617393</v>
      </c>
      <c r="ES64" s="2">
        <f t="shared" si="78"/>
        <v>110.88179260404152</v>
      </c>
      <c r="ET64" s="2">
        <f t="shared" si="78"/>
        <v>110.6606150370843</v>
      </c>
      <c r="EU64" s="2">
        <f t="shared" si="78"/>
        <v>110.51479318516678</v>
      </c>
      <c r="EV64" s="2">
        <f t="shared" si="78"/>
        <v>110.94969096429622</v>
      </c>
      <c r="EW64" s="2">
        <f t="shared" si="78"/>
        <v>111.11051092585718</v>
      </c>
      <c r="EX64" s="2">
        <f t="shared" si="78"/>
        <v>110.18830674061432</v>
      </c>
      <c r="EY64" s="2">
        <f t="shared" si="78"/>
        <v>111.32030781609414</v>
      </c>
      <c r="EZ64" s="2">
        <f t="shared" si="78"/>
        <v>113.95786606471856</v>
      </c>
      <c r="FA64" s="2">
        <f t="shared" si="78"/>
        <v>116.42601293519283</v>
      </c>
      <c r="FB64" s="2">
        <f t="shared" si="78"/>
        <v>118.42408431395262</v>
      </c>
      <c r="FC64" s="2">
        <f t="shared" si="78"/>
        <v>120.88017726152376</v>
      </c>
      <c r="FD64" s="2">
        <f t="shared" si="78"/>
        <v>120.28856818932276</v>
      </c>
      <c r="FE64" s="2">
        <f t="shared" si="78"/>
        <v>122.63447210965415</v>
      </c>
      <c r="FG64" s="2">
        <f t="shared" si="79"/>
        <v>0.41037114119211937</v>
      </c>
      <c r="FH64" s="2">
        <f t="shared" si="79"/>
        <v>0.38065142951132153</v>
      </c>
      <c r="FI64" s="2">
        <f t="shared" si="79"/>
        <v>0.37485305383543249</v>
      </c>
      <c r="FJ64" s="2">
        <f t="shared" si="79"/>
        <v>0.43431177248228242</v>
      </c>
      <c r="FK64" s="2">
        <f t="shared" si="79"/>
        <v>0.40145093313160457</v>
      </c>
      <c r="FL64" s="2">
        <f t="shared" si="79"/>
        <v>0.38533358654715205</v>
      </c>
      <c r="FM64" s="2">
        <f t="shared" si="79"/>
        <v>0.40428024276114793</v>
      </c>
      <c r="FN64" s="2">
        <f t="shared" si="79"/>
        <v>0.39663323487637087</v>
      </c>
      <c r="FO64" s="2">
        <f t="shared" si="79"/>
        <v>0.37294952104148821</v>
      </c>
      <c r="FP64" s="2">
        <f t="shared" si="79"/>
        <v>0.38706356696104782</v>
      </c>
      <c r="FQ64" s="2">
        <f t="shared" si="79"/>
        <v>0.38429360763865766</v>
      </c>
      <c r="FR64" s="2">
        <f t="shared" si="79"/>
        <v>0.36977850856203481</v>
      </c>
      <c r="FS64" s="2">
        <f t="shared" si="79"/>
        <v>0.3967386810705974</v>
      </c>
      <c r="FT64" s="2">
        <f t="shared" si="79"/>
        <v>0.37032217568803494</v>
      </c>
      <c r="FU64" s="2">
        <f t="shared" si="79"/>
        <v>0.35183145370906782</v>
      </c>
      <c r="FW64" s="2">
        <f t="shared" si="67"/>
        <v>8.4544187771954583E-5</v>
      </c>
      <c r="FX64" s="2">
        <f t="shared" si="67"/>
        <v>1.1074378829032059E-4</v>
      </c>
      <c r="FY64" s="2">
        <f t="shared" si="67"/>
        <v>1.1275132279760548E-4</v>
      </c>
      <c r="FZ64" s="2">
        <f t="shared" si="67"/>
        <v>1.0471221907324866E-4</v>
      </c>
      <c r="GA64" s="2">
        <f t="shared" si="67"/>
        <v>9.6208636010833623E-5</v>
      </c>
      <c r="GB64" s="2">
        <f t="shared" si="67"/>
        <v>9.1893924036274359E-5</v>
      </c>
      <c r="GC64" s="2">
        <f t="shared" si="67"/>
        <v>9.47571121829436E-5</v>
      </c>
      <c r="GD64" s="2">
        <f t="shared" si="67"/>
        <v>9.8956537612407709E-5</v>
      </c>
      <c r="GE64" s="2">
        <f t="shared" si="67"/>
        <v>1.0919224567041405E-4</v>
      </c>
      <c r="GF64" s="2">
        <f t="shared" si="67"/>
        <v>1.1008467987927182E-4</v>
      </c>
      <c r="GG64" s="2">
        <f t="shared" si="67"/>
        <v>1.0603613816491426E-4</v>
      </c>
      <c r="GH64" s="2">
        <f t="shared" si="67"/>
        <v>9.2249159472569269E-5</v>
      </c>
      <c r="GI64" s="2">
        <f t="shared" si="67"/>
        <v>8.2877304912732446E-5</v>
      </c>
      <c r="GJ64" s="2">
        <f t="shared" si="67"/>
        <v>6.1614421520909536E-5</v>
      </c>
      <c r="GK64" s="2">
        <f t="shared" si="67"/>
        <v>5.7042618022754345E-5</v>
      </c>
      <c r="GM64" s="86">
        <f t="shared" si="68"/>
        <v>2.4560042173202914E-3</v>
      </c>
      <c r="GN64" s="86">
        <f t="shared" si="68"/>
        <v>1.03779674192862E-3</v>
      </c>
      <c r="GO64" s="86">
        <f t="shared" si="68"/>
        <v>9.4879018400893887E-4</v>
      </c>
      <c r="GP64" s="86">
        <f t="shared" si="68"/>
        <v>4.0628849161560825E-3</v>
      </c>
      <c r="GQ64" s="86">
        <f t="shared" si="68"/>
        <v>1.7952613172329483E-3</v>
      </c>
      <c r="GR64" s="86">
        <f t="shared" si="68"/>
        <v>1.2243259206782696E-3</v>
      </c>
      <c r="GS64" s="86">
        <f t="shared" si="68"/>
        <v>2.0998438867004835E-3</v>
      </c>
      <c r="GT64" s="86">
        <f t="shared" si="68"/>
        <v>1.6199274677397484E-3</v>
      </c>
      <c r="GU64" s="86">
        <f t="shared" si="68"/>
        <v>7.2843139552550415E-4</v>
      </c>
      <c r="GV64" s="86">
        <f t="shared" si="68"/>
        <v>1.1794760090912037E-3</v>
      </c>
      <c r="GW64" s="86">
        <f t="shared" si="68"/>
        <v>1.0405348777419773E-3</v>
      </c>
      <c r="GX64" s="86">
        <f t="shared" si="68"/>
        <v>7.6373950561784071E-4</v>
      </c>
      <c r="GY64" s="86">
        <f t="shared" si="68"/>
        <v>1.7644682111880236E-3</v>
      </c>
      <c r="GZ64" s="86">
        <f t="shared" si="68"/>
        <v>7.4926942063422352E-4</v>
      </c>
      <c r="HA64" s="86">
        <f t="shared" si="68"/>
        <v>2.0264253272889046E-4</v>
      </c>
      <c r="HC64" s="86">
        <f t="shared" si="73"/>
        <v>1.3145273551679541E-10</v>
      </c>
      <c r="HD64" s="86">
        <f t="shared" si="69"/>
        <v>5.5612784441325841E-11</v>
      </c>
      <c r="HE64" s="86">
        <f t="shared" si="69"/>
        <v>4.0241586578884234E-12</v>
      </c>
      <c r="HF64" s="86">
        <f t="shared" si="69"/>
        <v>4.2848408027086334E-12</v>
      </c>
      <c r="HG64" s="86">
        <f t="shared" si="69"/>
        <v>1.3720992274164173E-11</v>
      </c>
      <c r="HH64" s="86">
        <f t="shared" si="69"/>
        <v>2.1279090306517134E-13</v>
      </c>
      <c r="HI64" s="86">
        <f t="shared" si="69"/>
        <v>3.6506482501659751E-12</v>
      </c>
      <c r="HJ64" s="86">
        <f t="shared" si="69"/>
        <v>8.3651995719664537E-12</v>
      </c>
      <c r="HK64" s="86">
        <f t="shared" si="69"/>
        <v>9.9238620502946384E-14</v>
      </c>
      <c r="HL64" s="86">
        <f t="shared" si="69"/>
        <v>1.4370140639490821E-13</v>
      </c>
      <c r="HM64" s="86">
        <f t="shared" si="69"/>
        <v>4.3152047797337572E-13</v>
      </c>
      <c r="HN64" s="86">
        <f t="shared" si="69"/>
        <v>1.8390112832739253E-13</v>
      </c>
      <c r="HO64" s="86">
        <f t="shared" si="69"/>
        <v>1.90828433765563E-12</v>
      </c>
      <c r="HP64" s="86">
        <f t="shared" si="69"/>
        <v>7.9292717671356615E-13</v>
      </c>
      <c r="HQ64" s="86">
        <f t="shared" si="69"/>
        <v>5.300059919926334E-16</v>
      </c>
      <c r="HS64" s="86">
        <f t="shared" si="70"/>
        <v>7.5700041619811273E-68</v>
      </c>
      <c r="HT64" s="86">
        <f t="shared" si="70"/>
        <v>8.9381997792707757E-69</v>
      </c>
      <c r="HU64" s="86">
        <f t="shared" si="70"/>
        <v>6.0579937571731307E-76</v>
      </c>
      <c r="HV64" s="86">
        <f t="shared" si="70"/>
        <v>1.0101395881451974E-78</v>
      </c>
      <c r="HW64" s="86">
        <f t="shared" si="70"/>
        <v>5.2873884148628266E-76</v>
      </c>
      <c r="HX64" s="86">
        <f t="shared" si="70"/>
        <v>1.2742498632441222E-88</v>
      </c>
      <c r="HY64" s="86">
        <f t="shared" si="70"/>
        <v>1.4617131879663917E-79</v>
      </c>
      <c r="HZ64" s="86">
        <f t="shared" si="70"/>
        <v>8.1867151497669041E-78</v>
      </c>
      <c r="IA64" s="86">
        <f t="shared" si="70"/>
        <v>6.7936545891527047E-93</v>
      </c>
      <c r="IB64" s="86">
        <f t="shared" si="70"/>
        <v>3.7287516275780901E-91</v>
      </c>
      <c r="IC64" s="86">
        <f t="shared" si="70"/>
        <v>3.6752739313640241E-87</v>
      </c>
      <c r="ID64" s="86">
        <f t="shared" si="70"/>
        <v>3.498970161419444E-90</v>
      </c>
      <c r="IE64" s="86">
        <f t="shared" si="70"/>
        <v>9.4929579823439196E-81</v>
      </c>
      <c r="IF64" s="86">
        <f t="shared" si="70"/>
        <v>1.4380100013560049E-53</v>
      </c>
      <c r="IG64" s="86">
        <f t="shared" si="70"/>
        <v>2.0632575422948151E-41</v>
      </c>
      <c r="II64" s="86">
        <f t="shared" si="71"/>
        <v>4.1273322901269761E-280</v>
      </c>
      <c r="IJ64" s="86">
        <f t="shared" si="71"/>
        <v>2.0414734875169916E-280</v>
      </c>
      <c r="IK64" s="86">
        <f t="shared" si="71"/>
        <v>0</v>
      </c>
      <c r="IL64" s="86">
        <f t="shared" si="71"/>
        <v>0</v>
      </c>
      <c r="IM64" s="86">
        <f t="shared" si="71"/>
        <v>0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9.2467368101197161E-211</v>
      </c>
      <c r="IW64" s="86">
        <f t="shared" si="71"/>
        <v>1.5493743239761835E-123</v>
      </c>
      <c r="IY64" s="86">
        <f t="shared" si="72"/>
        <v>2.4560043487730269E-3</v>
      </c>
      <c r="IZ64" s="86">
        <f t="shared" si="72"/>
        <v>1.0377967975414043E-3</v>
      </c>
      <c r="JA64" s="86">
        <f t="shared" si="72"/>
        <v>9.4879018803309748E-4</v>
      </c>
      <c r="JB64" s="86">
        <f t="shared" si="72"/>
        <v>4.0628849204409232E-3</v>
      </c>
      <c r="JC64" s="86">
        <f t="shared" si="72"/>
        <v>1.7952613309539405E-3</v>
      </c>
      <c r="JD64" s="86">
        <f t="shared" si="72"/>
        <v>1.2243259208910605E-3</v>
      </c>
      <c r="JE64" s="86">
        <f t="shared" si="72"/>
        <v>2.0998438903511319E-3</v>
      </c>
      <c r="JF64" s="86">
        <f t="shared" si="72"/>
        <v>1.619927476104948E-3</v>
      </c>
      <c r="JG64" s="86">
        <f t="shared" si="72"/>
        <v>7.284313956247428E-4</v>
      </c>
      <c r="JH64" s="86">
        <f t="shared" si="72"/>
        <v>1.1794760092349052E-3</v>
      </c>
      <c r="JI64" s="86">
        <f t="shared" si="72"/>
        <v>1.0405348781734978E-3</v>
      </c>
      <c r="JJ64" s="86">
        <f t="shared" si="72"/>
        <v>7.6373950580174189E-4</v>
      </c>
      <c r="JK64" s="86">
        <f t="shared" si="72"/>
        <v>1.7644682130963079E-3</v>
      </c>
      <c r="JL64" s="86">
        <f t="shared" si="72"/>
        <v>7.4926942142715066E-4</v>
      </c>
      <c r="JM64" s="86">
        <f t="shared" si="72"/>
        <v>2.0264253272942048E-4</v>
      </c>
    </row>
    <row r="65" spans="2:273" x14ac:dyDescent="0.25">
      <c r="B65" s="2">
        <v>38</v>
      </c>
      <c r="C65" s="37">
        <v>123.91500000000001</v>
      </c>
      <c r="D65" s="37">
        <v>118.271</v>
      </c>
      <c r="E65" s="37">
        <v>117.271</v>
      </c>
      <c r="F65" s="37">
        <v>115.64400000000001</v>
      </c>
      <c r="G65" s="37">
        <v>120.441</v>
      </c>
      <c r="H65" s="37">
        <v>115.508</v>
      </c>
      <c r="I65" s="37">
        <v>119.81399999999999</v>
      </c>
      <c r="J65" s="37">
        <v>119.831</v>
      </c>
      <c r="K65" s="37">
        <v>115.288</v>
      </c>
      <c r="L65" s="37">
        <v>120.136</v>
      </c>
      <c r="M65" s="37">
        <v>123.42400000000001</v>
      </c>
      <c r="N65" s="37">
        <v>124.35599999999999</v>
      </c>
      <c r="O65" s="37">
        <v>125.898</v>
      </c>
      <c r="P65" s="37">
        <v>124.949</v>
      </c>
      <c r="Q65" s="37">
        <v>125.068</v>
      </c>
      <c r="S65" s="4">
        <f t="shared" si="74"/>
        <v>120.16260225582484</v>
      </c>
      <c r="T65" s="4">
        <f t="shared" si="74"/>
        <v>115.87773742133561</v>
      </c>
      <c r="U65" s="4">
        <f t="shared" si="74"/>
        <v>116.51628411044184</v>
      </c>
      <c r="V65" s="4">
        <f t="shared" si="74"/>
        <v>117.43454808390455</v>
      </c>
      <c r="W65" s="4">
        <f t="shared" si="74"/>
        <v>119.1113601219474</v>
      </c>
      <c r="X65" s="4">
        <f t="shared" si="74"/>
        <v>115.02959824231372</v>
      </c>
      <c r="Y65" s="4">
        <f t="shared" si="74"/>
        <v>116.16709299685016</v>
      </c>
      <c r="Z65" s="4">
        <f t="shared" si="74"/>
        <v>115.84130828433602</v>
      </c>
      <c r="AA65" s="4">
        <f t="shared" si="74"/>
        <v>115.32093160349601</v>
      </c>
      <c r="AB65" s="4">
        <f t="shared" si="74"/>
        <v>118.50590189122983</v>
      </c>
      <c r="AC65" s="4">
        <f t="shared" si="74"/>
        <v>122.02732385052452</v>
      </c>
      <c r="AD65" s="4">
        <f t="shared" si="74"/>
        <v>121.56102071883612</v>
      </c>
      <c r="AE65" s="4">
        <f t="shared" si="74"/>
        <v>125.10388127637087</v>
      </c>
      <c r="AF65" s="4">
        <f t="shared" si="74"/>
        <v>123.04143536072677</v>
      </c>
      <c r="AG65" s="4">
        <f t="shared" si="74"/>
        <v>123.21724281761007</v>
      </c>
      <c r="AI65" s="4">
        <f t="shared" si="75"/>
        <v>3.7523977441751697</v>
      </c>
      <c r="AJ65" s="4">
        <f t="shared" si="75"/>
        <v>2.3932625786643911</v>
      </c>
      <c r="AK65" s="4">
        <f t="shared" si="75"/>
        <v>0.75471588955815605</v>
      </c>
      <c r="AL65" s="4">
        <f t="shared" si="75"/>
        <v>-1.7905480839045396</v>
      </c>
      <c r="AM65" s="4">
        <f t="shared" si="75"/>
        <v>1.3296398780526033</v>
      </c>
      <c r="AN65" s="4">
        <f t="shared" si="75"/>
        <v>0.47840175768627091</v>
      </c>
      <c r="AO65" s="4">
        <f t="shared" si="75"/>
        <v>3.6469070031498347</v>
      </c>
      <c r="AP65" s="4">
        <f t="shared" si="75"/>
        <v>3.9896917156639802</v>
      </c>
      <c r="AQ65" s="4">
        <f t="shared" si="75"/>
        <v>-3.2931603496010098E-2</v>
      </c>
      <c r="AR65" s="4">
        <f t="shared" si="75"/>
        <v>1.63009810877017</v>
      </c>
      <c r="AS65" s="4">
        <f t="shared" si="75"/>
        <v>1.396676149475482</v>
      </c>
      <c r="AT65" s="4">
        <f t="shared" si="75"/>
        <v>2.7949792811638758</v>
      </c>
      <c r="AU65" s="4">
        <f t="shared" si="75"/>
        <v>0.79411872362912561</v>
      </c>
      <c r="AV65" s="4">
        <f t="shared" si="75"/>
        <v>1.9075646392732324</v>
      </c>
      <c r="AW65" s="4">
        <f t="shared" si="75"/>
        <v>1.8507571823899269</v>
      </c>
      <c r="AY65" s="2">
        <f t="shared" si="65"/>
        <v>117.8395056229778</v>
      </c>
      <c r="AZ65" s="2">
        <f t="shared" si="65"/>
        <v>114.7620105464012</v>
      </c>
      <c r="BA65" s="2">
        <f t="shared" si="65"/>
        <v>115.50053604927179</v>
      </c>
      <c r="BB65" s="2">
        <f t="shared" si="65"/>
        <v>114.15156269620699</v>
      </c>
      <c r="BC65" s="2">
        <f t="shared" si="65"/>
        <v>117.36667913103928</v>
      </c>
      <c r="BD65" s="2">
        <f t="shared" si="65"/>
        <v>113.78896470202741</v>
      </c>
      <c r="BE65" s="2">
        <f t="shared" si="65"/>
        <v>114.17881881733233</v>
      </c>
      <c r="BF65" s="2">
        <f t="shared" si="65"/>
        <v>114.26405303030495</v>
      </c>
      <c r="BG65" s="2">
        <f t="shared" si="65"/>
        <v>114.51321330526719</v>
      </c>
      <c r="BH65" s="2">
        <f t="shared" si="65"/>
        <v>117.29263719689619</v>
      </c>
      <c r="BI65" s="2">
        <f t="shared" si="65"/>
        <v>120.89995848897541</v>
      </c>
      <c r="BJ65" s="2">
        <f t="shared" si="65"/>
        <v>120.77235905478538</v>
      </c>
      <c r="BK65" s="2">
        <f t="shared" si="65"/>
        <v>123.3693692022968</v>
      </c>
      <c r="BL65" s="2">
        <f t="shared" si="65"/>
        <v>122.2552360373283</v>
      </c>
      <c r="BM65" s="2">
        <f t="shared" si="65"/>
        <v>122.99370028785592</v>
      </c>
      <c r="BO65" s="2">
        <f t="shared" si="10"/>
        <v>123.91500000000001</v>
      </c>
      <c r="BP65" s="2">
        <f t="shared" si="11"/>
        <v>118.271</v>
      </c>
      <c r="BQ65" s="2">
        <f t="shared" si="12"/>
        <v>117.271</v>
      </c>
      <c r="BR65" s="2">
        <f t="shared" si="13"/>
        <v>115.64400000000001</v>
      </c>
      <c r="BS65" s="2">
        <f t="shared" si="14"/>
        <v>120.441</v>
      </c>
      <c r="BT65" s="2">
        <f t="shared" si="15"/>
        <v>115.508</v>
      </c>
      <c r="BU65" s="2">
        <f t="shared" si="16"/>
        <v>119.81399999999999</v>
      </c>
      <c r="BV65" s="2">
        <f t="shared" si="17"/>
        <v>119.831</v>
      </c>
      <c r="BW65" s="2">
        <f t="shared" si="18"/>
        <v>115.288</v>
      </c>
      <c r="BX65" s="2">
        <f t="shared" si="19"/>
        <v>120.136</v>
      </c>
      <c r="BY65" s="2">
        <f t="shared" si="20"/>
        <v>123.42400000000001</v>
      </c>
      <c r="BZ65" s="2">
        <f t="shared" si="21"/>
        <v>124.35599999999999</v>
      </c>
      <c r="CA65" s="2">
        <f t="shared" si="22"/>
        <v>125.898</v>
      </c>
      <c r="CB65" s="2">
        <f t="shared" si="23"/>
        <v>124.949</v>
      </c>
      <c r="CC65" s="2">
        <f t="shared" si="24"/>
        <v>125.068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121.76823808630397</v>
      </c>
      <c r="DL65" s="2">
        <f t="shared" si="76"/>
        <v>117.5590744744745</v>
      </c>
      <c r="DM65" s="2">
        <f t="shared" si="76"/>
        <v>118.28874997264472</v>
      </c>
      <c r="DN65" s="2">
        <f t="shared" si="76"/>
        <v>116.99577673545967</v>
      </c>
      <c r="DO65" s="2">
        <f t="shared" si="76"/>
        <v>121.23046372688476</v>
      </c>
      <c r="DP65" s="2">
        <f t="shared" si="76"/>
        <v>116.44878520625893</v>
      </c>
      <c r="DQ65" s="2">
        <f t="shared" si="76"/>
        <v>117.75976201079621</v>
      </c>
      <c r="DR65" s="2">
        <f t="shared" si="76"/>
        <v>117.78552248604883</v>
      </c>
      <c r="DS65" s="2">
        <f t="shared" si="76"/>
        <v>116.79328207282909</v>
      </c>
      <c r="DT65" s="2">
        <f t="shared" si="76"/>
        <v>119.73899017589014</v>
      </c>
      <c r="DU65" s="2">
        <f t="shared" si="76"/>
        <v>123.40903081232494</v>
      </c>
      <c r="DV65" s="2">
        <f t="shared" si="76"/>
        <v>122.48092522522521</v>
      </c>
      <c r="DW65" s="2">
        <f t="shared" si="76"/>
        <v>124.95770519568148</v>
      </c>
      <c r="DX65" s="2">
        <f t="shared" si="76"/>
        <v>124.392425997426</v>
      </c>
      <c r="DY65" s="2">
        <f t="shared" si="76"/>
        <v>124.74836796440492</v>
      </c>
      <c r="EA65" s="2">
        <f t="shared" si="77"/>
        <v>112.69111050300376</v>
      </c>
      <c r="EB65" s="2">
        <f t="shared" si="77"/>
        <v>110.61134492895641</v>
      </c>
      <c r="EC65" s="2">
        <f t="shared" si="77"/>
        <v>111.25988550277603</v>
      </c>
      <c r="ED65" s="2">
        <f t="shared" si="77"/>
        <v>110.77299911998918</v>
      </c>
      <c r="EE65" s="2">
        <f t="shared" si="77"/>
        <v>112.11321365759824</v>
      </c>
      <c r="EF65" s="2">
        <f t="shared" si="77"/>
        <v>109.91922488492696</v>
      </c>
      <c r="EG65" s="2">
        <f t="shared" si="77"/>
        <v>109.36605961963906</v>
      </c>
      <c r="EH65" s="2">
        <f t="shared" si="77"/>
        <v>109.37827241438723</v>
      </c>
      <c r="EI65" s="2">
        <f t="shared" si="77"/>
        <v>111.01690832295031</v>
      </c>
      <c r="EJ65" s="2">
        <f t="shared" si="77"/>
        <v>113.75953200863157</v>
      </c>
      <c r="EK65" s="2">
        <f t="shared" si="77"/>
        <v>117.23395124967972</v>
      </c>
      <c r="EL65" s="2">
        <f t="shared" si="77"/>
        <v>118.11657798165139</v>
      </c>
      <c r="EM65" s="2">
        <f t="shared" si="77"/>
        <v>121.16681482521257</v>
      </c>
      <c r="EN65" s="2">
        <f t="shared" si="77"/>
        <v>118.94079632905029</v>
      </c>
      <c r="EO65" s="2">
        <f t="shared" si="77"/>
        <v>120.04514132734433</v>
      </c>
      <c r="EQ65" s="2">
        <f t="shared" si="78"/>
        <v>113.65944808650258</v>
      </c>
      <c r="ER65" s="2">
        <f t="shared" si="78"/>
        <v>110.85471872435863</v>
      </c>
      <c r="ES65" s="2">
        <f t="shared" si="78"/>
        <v>110.80036781601072</v>
      </c>
      <c r="ET65" s="2">
        <f t="shared" si="78"/>
        <v>110.59587424564495</v>
      </c>
      <c r="EU65" s="2">
        <f t="shared" si="78"/>
        <v>110.44586041929243</v>
      </c>
      <c r="EV65" s="2">
        <f t="shared" si="78"/>
        <v>110.8853073346219</v>
      </c>
      <c r="EW65" s="2">
        <f t="shared" si="78"/>
        <v>111.05948787792273</v>
      </c>
      <c r="EX65" s="2">
        <f t="shared" si="78"/>
        <v>110.14930458617745</v>
      </c>
      <c r="EY65" s="2">
        <f t="shared" si="78"/>
        <v>111.25348294222889</v>
      </c>
      <c r="EZ65" s="2">
        <f t="shared" si="78"/>
        <v>113.87823324578578</v>
      </c>
      <c r="FA65" s="2">
        <f t="shared" si="78"/>
        <v>116.33820907190403</v>
      </c>
      <c r="FB65" s="2">
        <f t="shared" si="78"/>
        <v>118.32783293196012</v>
      </c>
      <c r="FC65" s="2">
        <f t="shared" si="78"/>
        <v>120.77695313983006</v>
      </c>
      <c r="FD65" s="2">
        <f t="shared" si="78"/>
        <v>120.19490898246696</v>
      </c>
      <c r="FE65" s="2">
        <f t="shared" si="78"/>
        <v>122.54190352394554</v>
      </c>
      <c r="FG65" s="2">
        <f t="shared" si="79"/>
        <v>0.43282659544715529</v>
      </c>
      <c r="FH65" s="2">
        <f t="shared" si="79"/>
        <v>0.40259101363429928</v>
      </c>
      <c r="FI65" s="2">
        <f t="shared" si="79"/>
        <v>0.39667248188699766</v>
      </c>
      <c r="FJ65" s="2">
        <f t="shared" si="79"/>
        <v>0.45706176223524697</v>
      </c>
      <c r="FK65" s="2">
        <f t="shared" si="79"/>
        <v>0.42376908364952115</v>
      </c>
      <c r="FL65" s="2">
        <f t="shared" si="79"/>
        <v>0.40736553682504617</v>
      </c>
      <c r="FM65" s="2">
        <f t="shared" si="79"/>
        <v>0.42664356807702758</v>
      </c>
      <c r="FN65" s="2">
        <f t="shared" si="79"/>
        <v>0.41887098453843546</v>
      </c>
      <c r="FO65" s="2">
        <f t="shared" si="79"/>
        <v>0.39472810976974532</v>
      </c>
      <c r="FP65" s="2">
        <f t="shared" si="79"/>
        <v>0.40912859297580206</v>
      </c>
      <c r="FQ65" s="2">
        <f t="shared" si="79"/>
        <v>0.40630540130228088</v>
      </c>
      <c r="FR65" s="2">
        <f t="shared" si="79"/>
        <v>0.39148753368168271</v>
      </c>
      <c r="FS65" s="2">
        <f t="shared" si="79"/>
        <v>0.41897823742896861</v>
      </c>
      <c r="FT65" s="2">
        <f t="shared" si="79"/>
        <v>0.3920432633980182</v>
      </c>
      <c r="FU65" s="2">
        <f t="shared" si="79"/>
        <v>0.3731106267168886</v>
      </c>
      <c r="FW65" s="2">
        <f t="shared" si="67"/>
        <v>9.270010237837168E-5</v>
      </c>
      <c r="FX65" s="2">
        <f t="shared" si="67"/>
        <v>1.2142685185032189E-4</v>
      </c>
      <c r="FY65" s="2">
        <f t="shared" si="67"/>
        <v>1.2362802220278201E-4</v>
      </c>
      <c r="FZ65" s="2">
        <f t="shared" si="67"/>
        <v>1.1481350518634846E-4</v>
      </c>
      <c r="GA65" s="2">
        <f t="shared" si="67"/>
        <v>1.0548969250746773E-4</v>
      </c>
      <c r="GB65" s="2">
        <f t="shared" si="67"/>
        <v>1.0075879076055359E-4</v>
      </c>
      <c r="GC65" s="2">
        <f t="shared" si="67"/>
        <v>1.0389815760162774E-4</v>
      </c>
      <c r="GD65" s="2">
        <f t="shared" si="67"/>
        <v>1.0850264996694374E-4</v>
      </c>
      <c r="GE65" s="2">
        <f t="shared" si="67"/>
        <v>1.1972565529514281E-4</v>
      </c>
      <c r="GF65" s="2">
        <f t="shared" si="67"/>
        <v>1.2070416924564281E-4</v>
      </c>
      <c r="GG65" s="2">
        <f t="shared" si="67"/>
        <v>1.1626512408844976E-4</v>
      </c>
      <c r="GH65" s="2">
        <f t="shared" si="67"/>
        <v>1.0114829175112367E-4</v>
      </c>
      <c r="GI65" s="2">
        <f t="shared" si="67"/>
        <v>9.0872431189330829E-5</v>
      </c>
      <c r="GJ65" s="2">
        <f t="shared" si="67"/>
        <v>6.755846816783518E-5</v>
      </c>
      <c r="GK65" s="2">
        <f t="shared" si="67"/>
        <v>6.2545642701130141E-5</v>
      </c>
      <c r="GM65" s="86">
        <f t="shared" si="68"/>
        <v>3.7994357281823823E-3</v>
      </c>
      <c r="GN65" s="86">
        <f t="shared" si="68"/>
        <v>1.733372649274992E-3</v>
      </c>
      <c r="GO65" s="86">
        <f t="shared" si="68"/>
        <v>1.5762313851215356E-3</v>
      </c>
      <c r="GP65" s="86">
        <f t="shared" si="68"/>
        <v>6.0850674022884027E-3</v>
      </c>
      <c r="GQ65" s="86">
        <f t="shared" si="68"/>
        <v>2.8947448512645132E-3</v>
      </c>
      <c r="GR65" s="86">
        <f t="shared" si="68"/>
        <v>2.0113747452547527E-3</v>
      </c>
      <c r="GS65" s="86">
        <f t="shared" si="68"/>
        <v>3.2932839958729043E-3</v>
      </c>
      <c r="GT65" s="86">
        <f t="shared" si="68"/>
        <v>2.6203626881411133E-3</v>
      </c>
      <c r="GU65" s="86">
        <f t="shared" si="68"/>
        <v>1.2690171605832439E-3</v>
      </c>
      <c r="GV65" s="86">
        <f t="shared" si="68"/>
        <v>1.9696917971112121E-3</v>
      </c>
      <c r="GW65" s="86">
        <f t="shared" si="68"/>
        <v>1.7656904203981602E-3</v>
      </c>
      <c r="GX65" s="86">
        <f t="shared" si="68"/>
        <v>1.2995468350797804E-3</v>
      </c>
      <c r="GY65" s="86">
        <f t="shared" si="68"/>
        <v>2.7952825699871582E-3</v>
      </c>
      <c r="GZ65" s="86">
        <f t="shared" si="68"/>
        <v>1.2828846922062658E-3</v>
      </c>
      <c r="HA65" s="86">
        <f t="shared" si="68"/>
        <v>4.11740910739782E-4</v>
      </c>
      <c r="HC65" s="86">
        <f t="shared" si="73"/>
        <v>3.4741448752861189E-10</v>
      </c>
      <c r="HD65" s="86">
        <f t="shared" si="69"/>
        <v>1.5428996734195949E-10</v>
      </c>
      <c r="HE65" s="86">
        <f t="shared" si="69"/>
        <v>1.2504471853054594E-11</v>
      </c>
      <c r="HF65" s="86">
        <f t="shared" si="69"/>
        <v>1.3621001939804182E-11</v>
      </c>
      <c r="HG65" s="86">
        <f t="shared" si="69"/>
        <v>4.1157250149401859E-11</v>
      </c>
      <c r="HH65" s="86">
        <f t="shared" si="69"/>
        <v>7.6467325140942516E-13</v>
      </c>
      <c r="HI65" s="86">
        <f t="shared" si="69"/>
        <v>1.1476929937309428E-11</v>
      </c>
      <c r="HJ65" s="86">
        <f t="shared" si="69"/>
        <v>2.5731994958896186E-11</v>
      </c>
      <c r="HK65" s="86">
        <f t="shared" si="69"/>
        <v>3.8131398678447241E-13</v>
      </c>
      <c r="HL65" s="86">
        <f t="shared" si="69"/>
        <v>5.4213217044272867E-13</v>
      </c>
      <c r="HM65" s="86">
        <f t="shared" si="69"/>
        <v>1.5375935793597943E-12</v>
      </c>
      <c r="HN65" s="86">
        <f t="shared" si="69"/>
        <v>6.6746088100628532E-13</v>
      </c>
      <c r="HO65" s="86">
        <f t="shared" si="69"/>
        <v>6.068368781927157E-12</v>
      </c>
      <c r="HP65" s="86">
        <f t="shared" si="69"/>
        <v>2.6049617873691157E-12</v>
      </c>
      <c r="HQ65" s="86">
        <f t="shared" si="69"/>
        <v>2.6043641690005799E-15</v>
      </c>
      <c r="HS65" s="86">
        <f t="shared" si="70"/>
        <v>3.9990661708619925E-66</v>
      </c>
      <c r="HT65" s="86">
        <f t="shared" si="70"/>
        <v>5.4731301087952332E-67</v>
      </c>
      <c r="HU65" s="86">
        <f t="shared" si="70"/>
        <v>5.7602767738608777E-74</v>
      </c>
      <c r="HV65" s="86">
        <f t="shared" si="70"/>
        <v>1.1547953937894789E-76</v>
      </c>
      <c r="HW65" s="86">
        <f t="shared" si="70"/>
        <v>4.8846054323642839E-74</v>
      </c>
      <c r="HX65" s="86">
        <f t="shared" si="70"/>
        <v>2.464387267366042E-86</v>
      </c>
      <c r="HY65" s="86">
        <f t="shared" si="70"/>
        <v>1.613378443096302E-77</v>
      </c>
      <c r="HZ65" s="86">
        <f t="shared" si="70"/>
        <v>8.4657089755379157E-76</v>
      </c>
      <c r="IA65" s="86">
        <f t="shared" si="70"/>
        <v>1.8389045438186282E-90</v>
      </c>
      <c r="IB65" s="86">
        <f t="shared" si="70"/>
        <v>9.1862548989239497E-89</v>
      </c>
      <c r="IC65" s="86">
        <f t="shared" si="70"/>
        <v>7.0196326284843563E-85</v>
      </c>
      <c r="ID65" s="86">
        <f t="shared" si="70"/>
        <v>7.2928580705638605E-88</v>
      </c>
      <c r="IE65" s="86">
        <f t="shared" si="70"/>
        <v>1.0721591655950516E-78</v>
      </c>
      <c r="IF65" s="86">
        <f t="shared" si="70"/>
        <v>2.8780676174389818E-52</v>
      </c>
      <c r="IG65" s="86">
        <f t="shared" si="70"/>
        <v>2.0379661344842558E-40</v>
      </c>
      <c r="II65" s="86">
        <f t="shared" si="71"/>
        <v>1.117935132586507E-274</v>
      </c>
      <c r="IJ65" s="86">
        <f t="shared" si="71"/>
        <v>8.1105535335168571E-275</v>
      </c>
      <c r="IK65" s="86">
        <f t="shared" si="71"/>
        <v>6.4571612018434444E-303</v>
      </c>
      <c r="IL65" s="86">
        <f t="shared" si="71"/>
        <v>0</v>
      </c>
      <c r="IM65" s="86">
        <f t="shared" si="71"/>
        <v>0</v>
      </c>
      <c r="IN65" s="86">
        <f t="shared" si="71"/>
        <v>0</v>
      </c>
      <c r="IO65" s="86">
        <f t="shared" si="71"/>
        <v>0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8.1653745050122724E-207</v>
      </c>
      <c r="IW65" s="86">
        <f t="shared" si="71"/>
        <v>2.9568039801752301E-121</v>
      </c>
      <c r="IY65" s="86">
        <f t="shared" si="72"/>
        <v>3.7994360755968697E-3</v>
      </c>
      <c r="IZ65" s="86">
        <f t="shared" si="72"/>
        <v>1.7333728035649593E-3</v>
      </c>
      <c r="JA65" s="86">
        <f t="shared" si="72"/>
        <v>1.5762313976260074E-3</v>
      </c>
      <c r="JB65" s="86">
        <f t="shared" si="72"/>
        <v>6.0850674159094046E-3</v>
      </c>
      <c r="JC65" s="86">
        <f t="shared" si="72"/>
        <v>2.8947448924217635E-3</v>
      </c>
      <c r="JD65" s="86">
        <f t="shared" si="72"/>
        <v>2.0113747460194257E-3</v>
      </c>
      <c r="JE65" s="86">
        <f t="shared" si="72"/>
        <v>3.2932840073498343E-3</v>
      </c>
      <c r="JF65" s="86">
        <f t="shared" si="72"/>
        <v>2.6203627138731084E-3</v>
      </c>
      <c r="JG65" s="86">
        <f t="shared" si="72"/>
        <v>1.2690171609645578E-3</v>
      </c>
      <c r="JH65" s="86">
        <f t="shared" si="72"/>
        <v>1.9696917976533444E-3</v>
      </c>
      <c r="JI65" s="86">
        <f t="shared" si="72"/>
        <v>1.7656904219357538E-3</v>
      </c>
      <c r="JJ65" s="86">
        <f t="shared" si="72"/>
        <v>1.2995468357472413E-3</v>
      </c>
      <c r="JK65" s="86">
        <f t="shared" si="72"/>
        <v>2.7952825760555271E-3</v>
      </c>
      <c r="JL65" s="86">
        <f t="shared" si="72"/>
        <v>1.2828846948112276E-3</v>
      </c>
      <c r="JM65" s="86">
        <f t="shared" si="72"/>
        <v>4.1174091074238636E-4</v>
      </c>
    </row>
    <row r="66" spans="2:273" x14ac:dyDescent="0.25">
      <c r="B66" s="2">
        <v>39</v>
      </c>
      <c r="C66" s="37">
        <v>128.30500000000001</v>
      </c>
      <c r="D66" s="37">
        <v>119.203</v>
      </c>
      <c r="E66" s="37">
        <v>118.271</v>
      </c>
      <c r="F66" s="37">
        <v>119.831</v>
      </c>
      <c r="G66" s="37">
        <v>122.881</v>
      </c>
      <c r="H66" s="37">
        <v>119.18600000000001</v>
      </c>
      <c r="I66" s="37">
        <v>119.322</v>
      </c>
      <c r="J66" s="37">
        <v>117.22</v>
      </c>
      <c r="K66" s="37">
        <v>117.169</v>
      </c>
      <c r="L66" s="37">
        <v>121.508</v>
      </c>
      <c r="M66" s="37">
        <v>125.119</v>
      </c>
      <c r="N66" s="37">
        <v>122.69499999999999</v>
      </c>
      <c r="O66" s="37">
        <v>126.983</v>
      </c>
      <c r="P66" s="37">
        <v>125.39</v>
      </c>
      <c r="Q66" s="37">
        <v>125.47499999999999</v>
      </c>
      <c r="S66" s="4">
        <f t="shared" si="74"/>
        <v>121.1974158499501</v>
      </c>
      <c r="T66" s="4">
        <f t="shared" si="74"/>
        <v>116.44282598530138</v>
      </c>
      <c r="U66" s="4">
        <f t="shared" si="74"/>
        <v>117.02375652478939</v>
      </c>
      <c r="V66" s="4">
        <f t="shared" si="74"/>
        <v>118.70670943637194</v>
      </c>
      <c r="W66" s="4">
        <f t="shared" si="74"/>
        <v>119.93944324487887</v>
      </c>
      <c r="X66" s="4">
        <f t="shared" si="74"/>
        <v>115.69431358885058</v>
      </c>
      <c r="Y66" s="4">
        <f t="shared" si="74"/>
        <v>117.0375526607671</v>
      </c>
      <c r="Z66" s="4">
        <f t="shared" si="74"/>
        <v>116.59409462565614</v>
      </c>
      <c r="AA66" s="4">
        <f t="shared" si="74"/>
        <v>115.80649393786324</v>
      </c>
      <c r="AB66" s="4">
        <f t="shared" si="74"/>
        <v>119.14712624146989</v>
      </c>
      <c r="AC66" s="4">
        <f t="shared" si="74"/>
        <v>122.67654925061925</v>
      </c>
      <c r="AD66" s="4">
        <f t="shared" si="74"/>
        <v>122.05759627533018</v>
      </c>
      <c r="AE66" s="4">
        <f t="shared" si="74"/>
        <v>125.94502317390719</v>
      </c>
      <c r="AF66" s="4">
        <f t="shared" si="74"/>
        <v>123.54148915512128</v>
      </c>
      <c r="AG66" s="4">
        <f t="shared" si="74"/>
        <v>123.48351807578257</v>
      </c>
      <c r="AI66" s="4">
        <f t="shared" si="75"/>
        <v>7.1075841500499024</v>
      </c>
      <c r="AJ66" s="4">
        <f t="shared" si="75"/>
        <v>2.7601740146986202</v>
      </c>
      <c r="AK66" s="4">
        <f t="shared" si="75"/>
        <v>1.2472434752106096</v>
      </c>
      <c r="AL66" s="4">
        <f t="shared" si="75"/>
        <v>1.1242905636280653</v>
      </c>
      <c r="AM66" s="4">
        <f t="shared" si="75"/>
        <v>2.9415567551211268</v>
      </c>
      <c r="AN66" s="4">
        <f t="shared" si="75"/>
        <v>3.4916864111494306</v>
      </c>
      <c r="AO66" s="4">
        <f t="shared" si="75"/>
        <v>2.2844473392328979</v>
      </c>
      <c r="AP66" s="4">
        <f t="shared" si="75"/>
        <v>0.62590537434385851</v>
      </c>
      <c r="AQ66" s="4">
        <f t="shared" si="75"/>
        <v>1.3625060621367595</v>
      </c>
      <c r="AR66" s="4">
        <f t="shared" si="75"/>
        <v>2.3608737585301043</v>
      </c>
      <c r="AS66" s="4">
        <f t="shared" si="75"/>
        <v>2.4424507493807539</v>
      </c>
      <c r="AT66" s="4">
        <f t="shared" si="75"/>
        <v>0.63740372466980943</v>
      </c>
      <c r="AU66" s="4">
        <f t="shared" si="75"/>
        <v>1.0379768260928159</v>
      </c>
      <c r="AV66" s="4">
        <f t="shared" si="75"/>
        <v>1.8485108448787173</v>
      </c>
      <c r="AW66" s="4">
        <f t="shared" si="75"/>
        <v>1.9914819242174246</v>
      </c>
      <c r="AY66" s="2">
        <f t="shared" si="65"/>
        <v>117.80087480307004</v>
      </c>
      <c r="AZ66" s="2">
        <f t="shared" si="65"/>
        <v>114.69047920975208</v>
      </c>
      <c r="BA66" s="2">
        <f t="shared" si="65"/>
        <v>115.4342787122896</v>
      </c>
      <c r="BB66" s="2">
        <f t="shared" si="65"/>
        <v>114.05557151051462</v>
      </c>
      <c r="BC66" s="2">
        <f t="shared" si="65"/>
        <v>117.29192726779618</v>
      </c>
      <c r="BD66" s="2">
        <f t="shared" si="65"/>
        <v>113.77535385050989</v>
      </c>
      <c r="BE66" s="2">
        <f t="shared" si="65"/>
        <v>114.09310359043872</v>
      </c>
      <c r="BF66" s="2">
        <f t="shared" si="65"/>
        <v>114.19194736710394</v>
      </c>
      <c r="BG66" s="2">
        <f t="shared" si="65"/>
        <v>114.48824709961799</v>
      </c>
      <c r="BH66" s="2">
        <f t="shared" si="65"/>
        <v>117.2441273267834</v>
      </c>
      <c r="BI66" s="2">
        <f t="shared" si="65"/>
        <v>120.8825001910531</v>
      </c>
      <c r="BJ66" s="2">
        <f t="shared" si="65"/>
        <v>120.79608454160179</v>
      </c>
      <c r="BK66" s="2">
        <f t="shared" si="65"/>
        <v>123.35067640772915</v>
      </c>
      <c r="BL66" s="2">
        <f t="shared" si="65"/>
        <v>122.27713409152375</v>
      </c>
      <c r="BM66" s="2">
        <f t="shared" si="65"/>
        <v>123.06355939577915</v>
      </c>
      <c r="BO66" s="2">
        <f t="shared" si="10"/>
        <v>128.30500000000001</v>
      </c>
      <c r="BP66" s="2">
        <f t="shared" si="11"/>
        <v>119.203</v>
      </c>
      <c r="BQ66" s="2">
        <f t="shared" si="12"/>
        <v>118.271</v>
      </c>
      <c r="BR66" s="2">
        <f t="shared" si="13"/>
        <v>119.831</v>
      </c>
      <c r="BS66" s="2">
        <f t="shared" si="14"/>
        <v>122.881</v>
      </c>
      <c r="BT66" s="2">
        <f t="shared" si="15"/>
        <v>119.18600000000001</v>
      </c>
      <c r="BU66" s="2">
        <f t="shared" si="16"/>
        <v>119.322</v>
      </c>
      <c r="BV66" s="2">
        <f t="shared" si="17"/>
        <v>117.22</v>
      </c>
      <c r="BW66" s="2">
        <f t="shared" si="18"/>
        <v>117.169</v>
      </c>
      <c r="BX66" s="2">
        <f t="shared" si="19"/>
        <v>121.508</v>
      </c>
      <c r="BY66" s="2">
        <f t="shared" si="20"/>
        <v>125.119</v>
      </c>
      <c r="BZ66" s="2">
        <f t="shared" si="21"/>
        <v>122.69499999999999</v>
      </c>
      <c r="CA66" s="2">
        <f t="shared" si="22"/>
        <v>126.983</v>
      </c>
      <c r="CB66" s="2">
        <f t="shared" si="23"/>
        <v>125.39</v>
      </c>
      <c r="CC66" s="2">
        <f t="shared" si="24"/>
        <v>125.47499999999999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122.1494702626642</v>
      </c>
      <c r="DL66" s="2">
        <f t="shared" si="76"/>
        <v>117.75397807807811</v>
      </c>
      <c r="DM66" s="2">
        <f t="shared" si="76"/>
        <v>118.50783980741876</v>
      </c>
      <c r="DN66" s="2">
        <f t="shared" si="76"/>
        <v>117.1479768292683</v>
      </c>
      <c r="DO66" s="2">
        <f t="shared" si="76"/>
        <v>121.54600284495019</v>
      </c>
      <c r="DP66" s="2">
        <f t="shared" si="76"/>
        <v>116.71830962541493</v>
      </c>
      <c r="DQ66" s="2">
        <f t="shared" si="76"/>
        <v>117.96837395411605</v>
      </c>
      <c r="DR66" s="2">
        <f t="shared" si="76"/>
        <v>118.01691782470733</v>
      </c>
      <c r="DS66" s="2">
        <f t="shared" si="76"/>
        <v>117.01545322128847</v>
      </c>
      <c r="DT66" s="2">
        <f t="shared" si="76"/>
        <v>119.94863509223505</v>
      </c>
      <c r="DU66" s="2">
        <f t="shared" si="76"/>
        <v>123.69739831932775</v>
      </c>
      <c r="DV66" s="2">
        <f t="shared" si="76"/>
        <v>122.75174684684683</v>
      </c>
      <c r="DW66" s="2">
        <f t="shared" si="76"/>
        <v>125.16394426450739</v>
      </c>
      <c r="DX66" s="2">
        <f t="shared" si="76"/>
        <v>124.68832175032175</v>
      </c>
      <c r="DY66" s="2">
        <f t="shared" si="76"/>
        <v>125.06246985539491</v>
      </c>
      <c r="EA66" s="2">
        <f t="shared" si="77"/>
        <v>112.6036836625598</v>
      </c>
      <c r="EB66" s="2">
        <f t="shared" si="77"/>
        <v>110.54444145026949</v>
      </c>
      <c r="EC66" s="2">
        <f t="shared" si="77"/>
        <v>111.17095792720539</v>
      </c>
      <c r="ED66" s="2">
        <f t="shared" si="77"/>
        <v>110.70540783371573</v>
      </c>
      <c r="EE66" s="2">
        <f t="shared" si="77"/>
        <v>112.01674452688466</v>
      </c>
      <c r="EF66" s="2">
        <f t="shared" si="77"/>
        <v>109.87042136603378</v>
      </c>
      <c r="EG66" s="2">
        <f t="shared" si="77"/>
        <v>109.34303258134298</v>
      </c>
      <c r="EH66" s="2">
        <f t="shared" si="77"/>
        <v>109.35202154641394</v>
      </c>
      <c r="EI66" s="2">
        <f t="shared" si="77"/>
        <v>110.9539576171064</v>
      </c>
      <c r="EJ66" s="2">
        <f t="shared" si="77"/>
        <v>113.68186630102502</v>
      </c>
      <c r="EK66" s="2">
        <f t="shared" si="77"/>
        <v>117.13153660249669</v>
      </c>
      <c r="EL66" s="2">
        <f t="shared" si="77"/>
        <v>118.02369571865445</v>
      </c>
      <c r="EM66" s="2">
        <f t="shared" si="77"/>
        <v>121.0574522985558</v>
      </c>
      <c r="EN66" s="2">
        <f t="shared" si="77"/>
        <v>118.86679308640693</v>
      </c>
      <c r="EO66" s="2">
        <f t="shared" si="77"/>
        <v>120.00013664030205</v>
      </c>
      <c r="EQ66" s="2">
        <f t="shared" si="78"/>
        <v>113.55633745367271</v>
      </c>
      <c r="ER66" s="2">
        <f t="shared" si="78"/>
        <v>110.78375195254333</v>
      </c>
      <c r="ES66" s="2">
        <f t="shared" si="78"/>
        <v>110.71894302797992</v>
      </c>
      <c r="ET66" s="2">
        <f t="shared" si="78"/>
        <v>110.53113345420562</v>
      </c>
      <c r="EU66" s="2">
        <f t="shared" si="78"/>
        <v>110.37692765341806</v>
      </c>
      <c r="EV66" s="2">
        <f t="shared" si="78"/>
        <v>110.82092370494756</v>
      </c>
      <c r="EW66" s="2">
        <f t="shared" si="78"/>
        <v>111.00846482998828</v>
      </c>
      <c r="EX66" s="2">
        <f t="shared" si="78"/>
        <v>110.11030243174059</v>
      </c>
      <c r="EY66" s="2">
        <f t="shared" si="78"/>
        <v>111.18665806836361</v>
      </c>
      <c r="EZ66" s="2">
        <f t="shared" si="78"/>
        <v>113.79860042685301</v>
      </c>
      <c r="FA66" s="2">
        <f t="shared" si="78"/>
        <v>116.25040520861525</v>
      </c>
      <c r="FB66" s="2">
        <f t="shared" si="78"/>
        <v>118.2315815499676</v>
      </c>
      <c r="FC66" s="2">
        <f t="shared" si="78"/>
        <v>120.67372901813634</v>
      </c>
      <c r="FD66" s="2">
        <f t="shared" si="78"/>
        <v>120.10124977561117</v>
      </c>
      <c r="FE66" s="2">
        <f t="shared" si="78"/>
        <v>122.44933493823693</v>
      </c>
      <c r="FG66" s="2">
        <f t="shared" si="79"/>
        <v>0.45556144004733656</v>
      </c>
      <c r="FH66" s="2">
        <f t="shared" si="79"/>
        <v>0.42492754921169074</v>
      </c>
      <c r="FI66" s="2">
        <f t="shared" si="79"/>
        <v>0.4189109042459096</v>
      </c>
      <c r="FJ66" s="2">
        <f t="shared" si="79"/>
        <v>0.47999227973216446</v>
      </c>
      <c r="FK66" s="2">
        <f t="shared" si="79"/>
        <v>0.4464026227601875</v>
      </c>
      <c r="FL66" s="2">
        <f t="shared" si="79"/>
        <v>0.42977640313815357</v>
      </c>
      <c r="FM66" s="2">
        <f t="shared" si="79"/>
        <v>0.44931092275243717</v>
      </c>
      <c r="FN66" s="2">
        <f t="shared" si="79"/>
        <v>0.44144333031627664</v>
      </c>
      <c r="FO66" s="2">
        <f t="shared" si="79"/>
        <v>0.41693285526614415</v>
      </c>
      <c r="FP66" s="2">
        <f t="shared" si="79"/>
        <v>0.43156582045394593</v>
      </c>
      <c r="FQ66" s="2">
        <f t="shared" si="79"/>
        <v>0.42870013448103744</v>
      </c>
      <c r="FR66" s="2">
        <f t="shared" si="79"/>
        <v>0.41363456273369531</v>
      </c>
      <c r="FS66" s="2">
        <f t="shared" si="79"/>
        <v>0.44155197139024921</v>
      </c>
      <c r="FT66" s="2">
        <f t="shared" si="79"/>
        <v>0.41420033147655883</v>
      </c>
      <c r="FU66" s="2">
        <f t="shared" si="79"/>
        <v>0.39489269858777754</v>
      </c>
      <c r="FW66" s="2">
        <f t="shared" si="67"/>
        <v>1.0164273199242262E-4</v>
      </c>
      <c r="FX66" s="2">
        <f t="shared" si="67"/>
        <v>1.3314033573534463E-4</v>
      </c>
      <c r="FY66" s="2">
        <f t="shared" si="67"/>
        <v>1.3555381397193289E-4</v>
      </c>
      <c r="FZ66" s="2">
        <f t="shared" si="67"/>
        <v>1.2588911058594151E-4</v>
      </c>
      <c r="GA66" s="2">
        <f t="shared" si="67"/>
        <v>1.1566597056704882E-4</v>
      </c>
      <c r="GB66" s="2">
        <f t="shared" si="67"/>
        <v>1.1047874317192376E-4</v>
      </c>
      <c r="GC66" s="2">
        <f t="shared" si="67"/>
        <v>1.1392092249692025E-4</v>
      </c>
      <c r="GD66" s="2">
        <f t="shared" si="67"/>
        <v>1.1896954452266852E-4</v>
      </c>
      <c r="GE66" s="2">
        <f t="shared" si="67"/>
        <v>1.3127505420305297E-4</v>
      </c>
      <c r="GF66" s="2">
        <f t="shared" si="67"/>
        <v>1.323479485271439E-4</v>
      </c>
      <c r="GG66" s="2">
        <f t="shared" si="67"/>
        <v>1.2748074357706274E-4</v>
      </c>
      <c r="GH66" s="2">
        <f t="shared" si="67"/>
        <v>1.1090581419623349E-4</v>
      </c>
      <c r="GI66" s="2">
        <f t="shared" si="67"/>
        <v>9.9638765875813897E-5</v>
      </c>
      <c r="GJ66" s="2">
        <f t="shared" si="67"/>
        <v>7.4075904490108758E-5</v>
      </c>
      <c r="GK66" s="2">
        <f t="shared" si="67"/>
        <v>6.857951965678796E-5</v>
      </c>
      <c r="GM66" s="86">
        <f t="shared" si="68"/>
        <v>5.7802868022675952E-3</v>
      </c>
      <c r="GN66" s="86">
        <f t="shared" si="68"/>
        <v>2.8368773072105949E-3</v>
      </c>
      <c r="GO66" s="86">
        <f t="shared" si="68"/>
        <v>2.5676584773884599E-3</v>
      </c>
      <c r="GP66" s="86">
        <f t="shared" si="68"/>
        <v>8.9728650684865758E-3</v>
      </c>
      <c r="GQ66" s="86">
        <f t="shared" si="68"/>
        <v>4.5792158979076347E-3</v>
      </c>
      <c r="GR66" s="86">
        <f t="shared" si="68"/>
        <v>3.2405901696233655E-3</v>
      </c>
      <c r="GS66" s="86">
        <f t="shared" si="68"/>
        <v>5.0761555307975029E-3</v>
      </c>
      <c r="GT66" s="86">
        <f t="shared" si="68"/>
        <v>4.1585933343225596E-3</v>
      </c>
      <c r="GU66" s="86">
        <f t="shared" si="68"/>
        <v>2.1611522948425106E-3</v>
      </c>
      <c r="GV66" s="86">
        <f t="shared" si="68"/>
        <v>3.2219172551121509E-3</v>
      </c>
      <c r="GW66" s="86">
        <f t="shared" si="68"/>
        <v>2.9320660010292623E-3</v>
      </c>
      <c r="GX66" s="86">
        <f t="shared" si="68"/>
        <v>2.1654657655216739E-3</v>
      </c>
      <c r="GY66" s="86">
        <f t="shared" si="68"/>
        <v>4.350802211487508E-3</v>
      </c>
      <c r="GZ66" s="86">
        <f t="shared" si="68"/>
        <v>2.1500911663735541E-3</v>
      </c>
      <c r="HA66" s="86">
        <f t="shared" si="68"/>
        <v>8.1049862186026802E-4</v>
      </c>
      <c r="HC66" s="86">
        <f t="shared" si="73"/>
        <v>8.9833040762251511E-10</v>
      </c>
      <c r="HD66" s="86">
        <f t="shared" si="69"/>
        <v>4.1823543176173512E-10</v>
      </c>
      <c r="HE66" s="86">
        <f t="shared" si="69"/>
        <v>3.7867709569105538E-11</v>
      </c>
      <c r="HF66" s="86">
        <f t="shared" si="69"/>
        <v>4.2151128820158569E-11</v>
      </c>
      <c r="HG66" s="86">
        <f t="shared" si="69"/>
        <v>1.203599557936671E-10</v>
      </c>
      <c r="HH66" s="86">
        <f t="shared" si="69"/>
        <v>2.668114541979951E-12</v>
      </c>
      <c r="HI66" s="86">
        <f t="shared" si="69"/>
        <v>3.5148319412599662E-11</v>
      </c>
      <c r="HJ66" s="86">
        <f t="shared" si="69"/>
        <v>7.711864733235458E-11</v>
      </c>
      <c r="HK66" s="86">
        <f t="shared" si="69"/>
        <v>1.4192956438485859E-12</v>
      </c>
      <c r="HL66" s="86">
        <f t="shared" si="69"/>
        <v>1.9821715502200287E-12</v>
      </c>
      <c r="HM66" s="86">
        <f t="shared" si="69"/>
        <v>5.317828467217359E-12</v>
      </c>
      <c r="HN66" s="86">
        <f t="shared" si="69"/>
        <v>2.3514612430827123E-12</v>
      </c>
      <c r="HO66" s="86">
        <f t="shared" si="69"/>
        <v>1.8800992296163863E-11</v>
      </c>
      <c r="HP66" s="86">
        <f t="shared" si="69"/>
        <v>8.332693274950996E-12</v>
      </c>
      <c r="HQ66" s="86">
        <f t="shared" si="69"/>
        <v>1.2322625644694141E-14</v>
      </c>
      <c r="HS66" s="86">
        <f t="shared" si="70"/>
        <v>2.0053334426978813E-64</v>
      </c>
      <c r="HT66" s="86">
        <f t="shared" si="70"/>
        <v>3.1710121509694582E-65</v>
      </c>
      <c r="HU66" s="86">
        <f t="shared" si="70"/>
        <v>5.1516244573086358E-72</v>
      </c>
      <c r="HV66" s="86">
        <f t="shared" si="70"/>
        <v>1.2383692455330581E-74</v>
      </c>
      <c r="HW66" s="86">
        <f t="shared" si="70"/>
        <v>4.2477930227723849E-72</v>
      </c>
      <c r="HX66" s="86">
        <f t="shared" si="70"/>
        <v>4.4439540201650943E-84</v>
      </c>
      <c r="HY66" s="86">
        <f t="shared" si="70"/>
        <v>1.6731768742850419E-75</v>
      </c>
      <c r="HZ66" s="86">
        <f t="shared" si="70"/>
        <v>8.2279150589264048E-74</v>
      </c>
      <c r="IA66" s="86">
        <f t="shared" si="70"/>
        <v>4.6154450626890436E-88</v>
      </c>
      <c r="IB66" s="86">
        <f t="shared" si="70"/>
        <v>2.100830075173668E-86</v>
      </c>
      <c r="IC66" s="86">
        <f t="shared" si="70"/>
        <v>1.2490199835310865E-82</v>
      </c>
      <c r="ID66" s="86">
        <f t="shared" si="70"/>
        <v>1.4162556577002952E-85</v>
      </c>
      <c r="IE66" s="86">
        <f t="shared" si="70"/>
        <v>1.1381384293792874E-76</v>
      </c>
      <c r="IF66" s="86">
        <f t="shared" si="70"/>
        <v>5.5464553204066305E-51</v>
      </c>
      <c r="IG66" s="86">
        <f t="shared" si="70"/>
        <v>1.9559201408776218E-39</v>
      </c>
      <c r="II66" s="86">
        <f t="shared" si="71"/>
        <v>2.6768861148070972E-269</v>
      </c>
      <c r="IJ66" s="86">
        <f t="shared" si="71"/>
        <v>2.8270946032784542E-269</v>
      </c>
      <c r="IK66" s="86">
        <f t="shared" si="71"/>
        <v>8.6139052821300553E-297</v>
      </c>
      <c r="IL66" s="86">
        <f t="shared" si="71"/>
        <v>0</v>
      </c>
      <c r="IM66" s="86">
        <f t="shared" si="71"/>
        <v>2.9115361281312894E-303</v>
      </c>
      <c r="IN66" s="86">
        <f t="shared" si="71"/>
        <v>0</v>
      </c>
      <c r="IO66" s="86">
        <f t="shared" si="71"/>
        <v>0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0</v>
      </c>
      <c r="IT66" s="86">
        <f t="shared" si="71"/>
        <v>0</v>
      </c>
      <c r="IU66" s="86">
        <f t="shared" si="71"/>
        <v>0</v>
      </c>
      <c r="IV66" s="86">
        <f t="shared" si="71"/>
        <v>6.6126419165523873E-203</v>
      </c>
      <c r="IW66" s="86">
        <f t="shared" si="71"/>
        <v>5.369923006016405E-119</v>
      </c>
      <c r="IY66" s="86">
        <f t="shared" si="72"/>
        <v>5.7802877005980026E-3</v>
      </c>
      <c r="IZ66" s="86">
        <f t="shared" si="72"/>
        <v>2.8368777254460268E-3</v>
      </c>
      <c r="JA66" s="86">
        <f t="shared" si="72"/>
        <v>2.5676585152561693E-3</v>
      </c>
      <c r="JB66" s="86">
        <f t="shared" si="72"/>
        <v>8.9728651106377039E-3</v>
      </c>
      <c r="JC66" s="86">
        <f t="shared" si="72"/>
        <v>4.5792160182675902E-3</v>
      </c>
      <c r="JD66" s="86">
        <f t="shared" si="72"/>
        <v>3.2405901722914799E-3</v>
      </c>
      <c r="JE66" s="86">
        <f t="shared" si="72"/>
        <v>5.0761555659458221E-3</v>
      </c>
      <c r="JF66" s="86">
        <f t="shared" si="72"/>
        <v>4.158593411441207E-3</v>
      </c>
      <c r="JG66" s="86">
        <f t="shared" si="72"/>
        <v>2.1611522962618063E-3</v>
      </c>
      <c r="JH66" s="86">
        <f t="shared" si="72"/>
        <v>3.2219172570943223E-3</v>
      </c>
      <c r="JI66" s="86">
        <f t="shared" si="72"/>
        <v>2.9320660063470909E-3</v>
      </c>
      <c r="JJ66" s="86">
        <f t="shared" si="72"/>
        <v>2.165465767873135E-3</v>
      </c>
      <c r="JK66" s="86">
        <f t="shared" si="72"/>
        <v>4.3508022302885E-3</v>
      </c>
      <c r="JL66" s="86">
        <f t="shared" si="72"/>
        <v>2.1500911747062475E-3</v>
      </c>
      <c r="JM66" s="86">
        <f t="shared" si="72"/>
        <v>8.1049862187259063E-4</v>
      </c>
    </row>
    <row r="67" spans="2:273" x14ac:dyDescent="0.25">
      <c r="B67" s="2">
        <v>40</v>
      </c>
      <c r="C67" s="37">
        <v>132.49199999999999</v>
      </c>
      <c r="D67" s="37">
        <v>121.30500000000001</v>
      </c>
      <c r="E67" s="37">
        <v>119.407</v>
      </c>
      <c r="F67" s="37">
        <v>123.03400000000001</v>
      </c>
      <c r="G67" s="37">
        <v>126.864</v>
      </c>
      <c r="H67" s="37">
        <v>120.831</v>
      </c>
      <c r="I67" s="37">
        <v>123.458</v>
      </c>
      <c r="J67" s="37">
        <v>118.39</v>
      </c>
      <c r="K67" s="37">
        <v>117.949</v>
      </c>
      <c r="L67" s="37">
        <v>122.169</v>
      </c>
      <c r="M67" s="37">
        <v>126.864</v>
      </c>
      <c r="N67" s="37">
        <v>121.18600000000001</v>
      </c>
      <c r="O67" s="37">
        <v>127.15300000000001</v>
      </c>
      <c r="P67" s="37">
        <v>124.169</v>
      </c>
      <c r="Q67" s="37">
        <v>125.76300000000001</v>
      </c>
      <c r="S67" s="4">
        <f t="shared" si="74"/>
        <v>122.61621828615122</v>
      </c>
      <c r="T67" s="4">
        <f t="shared" si="74"/>
        <v>117.29783663726248</v>
      </c>
      <c r="U67" s="4">
        <f t="shared" si="74"/>
        <v>117.78727321038872</v>
      </c>
      <c r="V67" s="4">
        <f t="shared" si="74"/>
        <v>120.427838027033</v>
      </c>
      <c r="W67" s="4">
        <f t="shared" si="74"/>
        <v>121.13199614309457</v>
      </c>
      <c r="X67" s="4">
        <f t="shared" si="74"/>
        <v>116.65213133477964</v>
      </c>
      <c r="Y67" s="4">
        <f t="shared" si="74"/>
        <v>118.27463256582027</v>
      </c>
      <c r="Z67" s="4">
        <f t="shared" si="74"/>
        <v>117.69021192819429</v>
      </c>
      <c r="AA67" s="4">
        <f t="shared" si="74"/>
        <v>116.5483448962508</v>
      </c>
      <c r="AB67" s="4">
        <f t="shared" si="74"/>
        <v>120.10013870319955</v>
      </c>
      <c r="AC67" s="4">
        <f t="shared" si="74"/>
        <v>123.63502306772767</v>
      </c>
      <c r="AD67" s="4">
        <f t="shared" si="74"/>
        <v>122.77513824116308</v>
      </c>
      <c r="AE67" s="4">
        <f t="shared" si="74"/>
        <v>127.12402502166486</v>
      </c>
      <c r="AF67" s="4">
        <f t="shared" si="74"/>
        <v>124.2678757610602</v>
      </c>
      <c r="AG67" s="4">
        <f t="shared" si="74"/>
        <v>123.87836859347289</v>
      </c>
      <c r="AI67" s="4">
        <f t="shared" si="75"/>
        <v>9.8757817138487667</v>
      </c>
      <c r="AJ67" s="4">
        <f t="shared" si="75"/>
        <v>4.0071633627375292</v>
      </c>
      <c r="AK67" s="4">
        <f t="shared" si="75"/>
        <v>1.6197267896112777</v>
      </c>
      <c r="AL67" s="4">
        <f t="shared" si="75"/>
        <v>2.6061619729670014</v>
      </c>
      <c r="AM67" s="4">
        <f t="shared" si="75"/>
        <v>5.7320038569054361</v>
      </c>
      <c r="AN67" s="4">
        <f t="shared" si="75"/>
        <v>4.1788686652203637</v>
      </c>
      <c r="AO67" s="4">
        <f t="shared" si="75"/>
        <v>5.1833674341797291</v>
      </c>
      <c r="AP67" s="4">
        <f t="shared" si="75"/>
        <v>0.69978807180571323</v>
      </c>
      <c r="AQ67" s="4">
        <f t="shared" si="75"/>
        <v>1.4006551037492017</v>
      </c>
      <c r="AR67" s="4">
        <f t="shared" si="75"/>
        <v>2.0688612968004492</v>
      </c>
      <c r="AS67" s="4">
        <f t="shared" si="75"/>
        <v>3.2289769322723316</v>
      </c>
      <c r="AT67" s="4">
        <f t="shared" si="75"/>
        <v>-1.5891382411630701</v>
      </c>
      <c r="AU67" s="4">
        <f t="shared" si="75"/>
        <v>2.8974978335142509E-2</v>
      </c>
      <c r="AV67" s="4">
        <f t="shared" si="75"/>
        <v>-9.8875761060199352E-2</v>
      </c>
      <c r="AW67" s="4">
        <f t="shared" si="75"/>
        <v>1.8846314065271201</v>
      </c>
      <c r="AY67" s="2">
        <f t="shared" si="65"/>
        <v>117.73906466206036</v>
      </c>
      <c r="AZ67" s="2">
        <f t="shared" si="65"/>
        <v>114.60493008780145</v>
      </c>
      <c r="BA67" s="2">
        <f t="shared" si="65"/>
        <v>115.35176463759205</v>
      </c>
      <c r="BB67" s="2">
        <f t="shared" si="65"/>
        <v>113.94893665654557</v>
      </c>
      <c r="BC67" s="2">
        <f t="shared" si="65"/>
        <v>117.19629305166075</v>
      </c>
      <c r="BD67" s="2">
        <f t="shared" si="65"/>
        <v>113.74538604304063</v>
      </c>
      <c r="BE67" s="2">
        <f t="shared" si="65"/>
        <v>113.99500605186734</v>
      </c>
      <c r="BF67" s="2">
        <f t="shared" si="65"/>
        <v>114.10602816428919</v>
      </c>
      <c r="BG67" s="2">
        <f t="shared" si="65"/>
        <v>114.44844749554454</v>
      </c>
      <c r="BH67" s="2">
        <f t="shared" si="65"/>
        <v>117.18086041341515</v>
      </c>
      <c r="BI67" s="2">
        <f t="shared" si="65"/>
        <v>120.84548013569655</v>
      </c>
      <c r="BJ67" s="2">
        <f t="shared" si="65"/>
        <v>120.80189311105219</v>
      </c>
      <c r="BK67" s="2">
        <f t="shared" si="65"/>
        <v>123.31665499042035</v>
      </c>
      <c r="BL67" s="2">
        <f t="shared" si="65"/>
        <v>122.28045700910506</v>
      </c>
      <c r="BM67" s="2">
        <f t="shared" si="65"/>
        <v>123.11546805230917</v>
      </c>
      <c r="BO67" s="2">
        <f t="shared" si="10"/>
        <v>132.49199999999999</v>
      </c>
      <c r="BP67" s="2">
        <f t="shared" si="11"/>
        <v>121.30500000000001</v>
      </c>
      <c r="BQ67" s="2">
        <f t="shared" si="12"/>
        <v>119.407</v>
      </c>
      <c r="BR67" s="2" t="str">
        <f t="shared" si="13"/>
        <v/>
      </c>
      <c r="BS67" s="2">
        <f t="shared" si="14"/>
        <v>126.864</v>
      </c>
      <c r="BT67" s="2">
        <f t="shared" si="15"/>
        <v>120.831</v>
      </c>
      <c r="BU67" s="2">
        <f t="shared" si="16"/>
        <v>123.458</v>
      </c>
      <c r="BV67" s="2">
        <f t="shared" si="17"/>
        <v>118.39</v>
      </c>
      <c r="BW67" s="2">
        <f t="shared" si="18"/>
        <v>117.949</v>
      </c>
      <c r="BX67" s="2">
        <f t="shared" si="19"/>
        <v>122.169</v>
      </c>
      <c r="BY67" s="2">
        <f t="shared" si="20"/>
        <v>126.864</v>
      </c>
      <c r="BZ67" s="2">
        <f t="shared" si="21"/>
        <v>121.18600000000001</v>
      </c>
      <c r="CA67" s="2">
        <f t="shared" si="22"/>
        <v>127.15300000000001</v>
      </c>
      <c r="CB67" s="2">
        <f t="shared" si="23"/>
        <v>124.169</v>
      </c>
      <c r="CC67" s="2">
        <f t="shared" si="24"/>
        <v>125.76300000000001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122.53070243902442</v>
      </c>
      <c r="DL67" s="2">
        <f t="shared" si="76"/>
        <v>117.94888168168171</v>
      </c>
      <c r="DM67" s="2">
        <f t="shared" si="76"/>
        <v>118.72692964219281</v>
      </c>
      <c r="DN67" s="2">
        <f t="shared" si="76"/>
        <v>117.30017692307693</v>
      </c>
      <c r="DO67" s="2">
        <f t="shared" si="76"/>
        <v>121.86154196301563</v>
      </c>
      <c r="DP67" s="2">
        <f t="shared" si="76"/>
        <v>116.98783404457092</v>
      </c>
      <c r="DQ67" s="2">
        <f t="shared" si="76"/>
        <v>118.17698589743588</v>
      </c>
      <c r="DR67" s="2">
        <f t="shared" si="76"/>
        <v>118.24831316336582</v>
      </c>
      <c r="DS67" s="2">
        <f t="shared" si="76"/>
        <v>117.23762436974785</v>
      </c>
      <c r="DT67" s="2">
        <f t="shared" si="76"/>
        <v>120.15828000857996</v>
      </c>
      <c r="DU67" s="2">
        <f t="shared" si="76"/>
        <v>123.98576582633055</v>
      </c>
      <c r="DV67" s="2">
        <f t="shared" si="76"/>
        <v>123.02256846846845</v>
      </c>
      <c r="DW67" s="2">
        <f t="shared" si="76"/>
        <v>125.37018333333332</v>
      </c>
      <c r="DX67" s="2">
        <f t="shared" si="76"/>
        <v>124.98421750321751</v>
      </c>
      <c r="DY67" s="2">
        <f t="shared" si="76"/>
        <v>125.3765717463849</v>
      </c>
      <c r="EA67" s="2">
        <f t="shared" si="77"/>
        <v>112.51625682211586</v>
      </c>
      <c r="EB67" s="2">
        <f t="shared" si="77"/>
        <v>110.47753797158256</v>
      </c>
      <c r="EC67" s="2">
        <f t="shared" si="77"/>
        <v>111.08203035163476</v>
      </c>
      <c r="ED67" s="2">
        <f t="shared" si="77"/>
        <v>110.63781654744227</v>
      </c>
      <c r="EE67" s="2">
        <f t="shared" si="77"/>
        <v>111.92027539617111</v>
      </c>
      <c r="EF67" s="2">
        <f t="shared" si="77"/>
        <v>109.8216178471406</v>
      </c>
      <c r="EG67" s="2">
        <f t="shared" si="77"/>
        <v>109.3200055430469</v>
      </c>
      <c r="EH67" s="2">
        <f t="shared" si="77"/>
        <v>109.32577067844063</v>
      </c>
      <c r="EI67" s="2">
        <f t="shared" si="77"/>
        <v>110.89100691126247</v>
      </c>
      <c r="EJ67" s="2">
        <f t="shared" si="77"/>
        <v>113.60420059341848</v>
      </c>
      <c r="EK67" s="2">
        <f t="shared" si="77"/>
        <v>117.02912195531366</v>
      </c>
      <c r="EL67" s="2">
        <f t="shared" si="77"/>
        <v>117.93081345565751</v>
      </c>
      <c r="EM67" s="2">
        <f t="shared" si="77"/>
        <v>120.94808977189903</v>
      </c>
      <c r="EN67" s="2">
        <f t="shared" si="77"/>
        <v>118.79278984376357</v>
      </c>
      <c r="EO67" s="2">
        <f t="shared" si="77"/>
        <v>119.95513195325977</v>
      </c>
      <c r="EQ67" s="2">
        <f t="shared" si="78"/>
        <v>113.45322682084286</v>
      </c>
      <c r="ER67" s="2">
        <f t="shared" si="78"/>
        <v>110.71278518072802</v>
      </c>
      <c r="ES67" s="2">
        <f t="shared" si="78"/>
        <v>110.6375182399491</v>
      </c>
      <c r="ET67" s="2">
        <f t="shared" si="78"/>
        <v>110.46639266276627</v>
      </c>
      <c r="EU67" s="2">
        <f t="shared" si="78"/>
        <v>110.30799488754371</v>
      </c>
      <c r="EV67" s="2">
        <f t="shared" si="78"/>
        <v>110.75654007527324</v>
      </c>
      <c r="EW67" s="2">
        <f t="shared" si="78"/>
        <v>110.95744178205383</v>
      </c>
      <c r="EX67" s="2">
        <f t="shared" si="78"/>
        <v>110.07130027730373</v>
      </c>
      <c r="EY67" s="2">
        <f t="shared" si="78"/>
        <v>111.11983319449836</v>
      </c>
      <c r="EZ67" s="2">
        <f t="shared" si="78"/>
        <v>113.71896760792023</v>
      </c>
      <c r="FA67" s="2">
        <f t="shared" si="78"/>
        <v>116.16260134532645</v>
      </c>
      <c r="FB67" s="2">
        <f t="shared" si="78"/>
        <v>118.1353301679751</v>
      </c>
      <c r="FC67" s="2">
        <f t="shared" si="78"/>
        <v>120.57050489644264</v>
      </c>
      <c r="FD67" s="2">
        <f t="shared" si="78"/>
        <v>120.00759056875536</v>
      </c>
      <c r="FE67" s="2">
        <f t="shared" si="78"/>
        <v>122.35676635252831</v>
      </c>
      <c r="FG67" s="2">
        <f t="shared" si="79"/>
        <v>0.47848302179163249</v>
      </c>
      <c r="FH67" s="2">
        <f t="shared" si="79"/>
        <v>0.44757490297155195</v>
      </c>
      <c r="FI67" s="2">
        <f t="shared" si="79"/>
        <v>0.44148376696045571</v>
      </c>
      <c r="FJ67" s="2">
        <f t="shared" si="79"/>
        <v>0.50300740509868336</v>
      </c>
      <c r="FK67" s="2">
        <f t="shared" si="79"/>
        <v>0.46926057202544669</v>
      </c>
      <c r="FL67" s="2">
        <f t="shared" si="79"/>
        <v>0.4524788486925887</v>
      </c>
      <c r="FM67" s="2">
        <f t="shared" si="79"/>
        <v>0.47219077056759534</v>
      </c>
      <c r="FN67" s="2">
        <f t="shared" si="79"/>
        <v>0.46426029995822299</v>
      </c>
      <c r="FO67" s="2">
        <f t="shared" si="79"/>
        <v>0.43947974323959077</v>
      </c>
      <c r="FP67" s="2">
        <f t="shared" si="79"/>
        <v>0.4542874843212914</v>
      </c>
      <c r="FQ67" s="2">
        <f t="shared" si="79"/>
        <v>0.4513907321144463</v>
      </c>
      <c r="FR67" s="2">
        <f t="shared" si="79"/>
        <v>0.43613650342223853</v>
      </c>
      <c r="FS67" s="2">
        <f t="shared" si="79"/>
        <v>0.46436988792272088</v>
      </c>
      <c r="FT67" s="2">
        <f t="shared" si="79"/>
        <v>0.43671012752110633</v>
      </c>
      <c r="FU67" s="2">
        <f t="shared" si="79"/>
        <v>0.41710032248698309</v>
      </c>
      <c r="FW67" s="2">
        <f t="shared" si="67"/>
        <v>1.1144794653329015E-4</v>
      </c>
      <c r="FX67" s="2">
        <f t="shared" si="67"/>
        <v>1.459835999812933E-4</v>
      </c>
      <c r="FY67" s="2">
        <f t="shared" si="67"/>
        <v>1.4862985764486068E-4</v>
      </c>
      <c r="FZ67" s="2">
        <f t="shared" si="67"/>
        <v>1.3803298840218674E-4</v>
      </c>
      <c r="GA67" s="2">
        <f t="shared" si="67"/>
        <v>1.2682379950475992E-4</v>
      </c>
      <c r="GB67" s="2">
        <f t="shared" si="67"/>
        <v>1.2113624185957153E-4</v>
      </c>
      <c r="GC67" s="2">
        <f t="shared" si="67"/>
        <v>1.2491043472615432E-4</v>
      </c>
      <c r="GD67" s="2">
        <f t="shared" si="67"/>
        <v>1.3044601431913753E-4</v>
      </c>
      <c r="GE67" s="2">
        <f t="shared" si="67"/>
        <v>1.439384116252085E-4</v>
      </c>
      <c r="GF67" s="2">
        <f t="shared" si="67"/>
        <v>1.4511478693837119E-4</v>
      </c>
      <c r="GG67" s="2">
        <f t="shared" si="67"/>
        <v>1.3977813661338693E-4</v>
      </c>
      <c r="GH67" s="2">
        <f t="shared" si="67"/>
        <v>1.2160450592432789E-4</v>
      </c>
      <c r="GI67" s="2">
        <f t="shared" si="67"/>
        <v>1.0925068405007253E-4</v>
      </c>
      <c r="GJ67" s="2">
        <f t="shared" si="67"/>
        <v>8.1222033662698228E-5</v>
      </c>
      <c r="GK67" s="2">
        <f t="shared" si="67"/>
        <v>7.5195450480330665E-5</v>
      </c>
      <c r="GM67" s="86">
        <f t="shared" si="68"/>
        <v>8.6488192585861753E-3</v>
      </c>
      <c r="GN67" s="86">
        <f t="shared" si="68"/>
        <v>4.5498870974082636E-3</v>
      </c>
      <c r="GO67" s="86">
        <f t="shared" si="68"/>
        <v>4.1016787123175358E-3</v>
      </c>
      <c r="GP67" s="86">
        <f t="shared" si="68"/>
        <v>1.3027720260665981E-2</v>
      </c>
      <c r="GQ67" s="86">
        <f t="shared" si="68"/>
        <v>7.107435133686865E-3</v>
      </c>
      <c r="GR67" s="86">
        <f t="shared" si="68"/>
        <v>5.120723988620535E-3</v>
      </c>
      <c r="GS67" s="86">
        <f t="shared" si="68"/>
        <v>7.6902789274458233E-3</v>
      </c>
      <c r="GT67" s="86">
        <f t="shared" si="68"/>
        <v>6.4757853111987139E-3</v>
      </c>
      <c r="GU67" s="86">
        <f t="shared" si="68"/>
        <v>3.5982365451880387E-3</v>
      </c>
      <c r="GV67" s="86">
        <f t="shared" si="68"/>
        <v>5.1627628790796151E-3</v>
      </c>
      <c r="GW67" s="86">
        <f t="shared" si="68"/>
        <v>4.7651991493957808E-3</v>
      </c>
      <c r="GX67" s="86">
        <f t="shared" si="68"/>
        <v>3.5339912299190632E-3</v>
      </c>
      <c r="GY67" s="86">
        <f t="shared" si="68"/>
        <v>6.6539927157380704E-3</v>
      </c>
      <c r="GZ67" s="86">
        <f t="shared" si="68"/>
        <v>3.5276791900825449E-3</v>
      </c>
      <c r="HA67" s="86">
        <f t="shared" si="68"/>
        <v>1.5458966495895564E-3</v>
      </c>
      <c r="HC67" s="86">
        <f t="shared" si="73"/>
        <v>2.2727069784450356E-9</v>
      </c>
      <c r="HD67" s="86">
        <f t="shared" si="69"/>
        <v>1.1077294759207464E-9</v>
      </c>
      <c r="HE67" s="86">
        <f t="shared" si="69"/>
        <v>1.1176244417577837E-10</v>
      </c>
      <c r="HF67" s="86">
        <f t="shared" si="69"/>
        <v>1.2698300513658342E-10</v>
      </c>
      <c r="HG67" s="86">
        <f t="shared" si="69"/>
        <v>3.4316480645688202E-10</v>
      </c>
      <c r="HH67" s="86">
        <f t="shared" si="69"/>
        <v>9.0395963560357397E-12</v>
      </c>
      <c r="HI67" s="86">
        <f t="shared" si="69"/>
        <v>1.048615899874532E-10</v>
      </c>
      <c r="HJ67" s="86">
        <f t="shared" si="69"/>
        <v>2.2518760037612537E-10</v>
      </c>
      <c r="HK67" s="86">
        <f t="shared" si="69"/>
        <v>5.1175518339299143E-12</v>
      </c>
      <c r="HL67" s="86">
        <f t="shared" si="69"/>
        <v>7.0239315861900154E-12</v>
      </c>
      <c r="HM67" s="86">
        <f t="shared" si="69"/>
        <v>1.7852151151951404E-11</v>
      </c>
      <c r="HN67" s="86">
        <f t="shared" si="69"/>
        <v>8.0413835341189831E-12</v>
      </c>
      <c r="HO67" s="86">
        <f t="shared" si="69"/>
        <v>5.6751720089247918E-11</v>
      </c>
      <c r="HP67" s="86">
        <f t="shared" si="69"/>
        <v>2.595343458857092E-11</v>
      </c>
      <c r="HQ67" s="86">
        <f t="shared" si="69"/>
        <v>5.614316284407612E-14</v>
      </c>
      <c r="HS67" s="86">
        <f t="shared" si="70"/>
        <v>9.5451365581809944E-63</v>
      </c>
      <c r="HT67" s="86">
        <f t="shared" si="70"/>
        <v>1.7383555715893305E-63</v>
      </c>
      <c r="HU67" s="86">
        <f t="shared" si="70"/>
        <v>4.3334473176043257E-70</v>
      </c>
      <c r="HV67" s="86">
        <f t="shared" si="70"/>
        <v>1.2457156586798296E-72</v>
      </c>
      <c r="HW67" s="86">
        <f t="shared" si="70"/>
        <v>3.4773220116597441E-70</v>
      </c>
      <c r="HX67" s="86">
        <f t="shared" si="70"/>
        <v>7.4720279735170696E-82</v>
      </c>
      <c r="HY67" s="86">
        <f t="shared" si="70"/>
        <v>1.6303507349319949E-73</v>
      </c>
      <c r="HZ67" s="86">
        <f t="shared" si="70"/>
        <v>7.5160765896770239E-72</v>
      </c>
      <c r="IA67" s="86">
        <f t="shared" si="70"/>
        <v>1.0741596858465192E-85</v>
      </c>
      <c r="IB67" s="86">
        <f t="shared" si="70"/>
        <v>4.4598777989489158E-84</v>
      </c>
      <c r="IC67" s="86">
        <f t="shared" si="70"/>
        <v>2.0704126357888723E-80</v>
      </c>
      <c r="ID67" s="86">
        <f t="shared" si="70"/>
        <v>2.5625597281220036E-83</v>
      </c>
      <c r="IE67" s="86">
        <f t="shared" si="70"/>
        <v>1.1355624891973223E-74</v>
      </c>
      <c r="IF67" s="86">
        <f t="shared" si="70"/>
        <v>1.029217715703421E-49</v>
      </c>
      <c r="IG67" s="86">
        <f t="shared" si="70"/>
        <v>1.823969776585842E-38</v>
      </c>
      <c r="II67" s="86">
        <f t="shared" si="71"/>
        <v>5.6664382236707923E-264</v>
      </c>
      <c r="IJ67" s="86">
        <f t="shared" si="71"/>
        <v>8.645979763210915E-264</v>
      </c>
      <c r="IK67" s="86">
        <f t="shared" si="71"/>
        <v>9.9410419830936177E-291</v>
      </c>
      <c r="IL67" s="86">
        <f t="shared" si="71"/>
        <v>0</v>
      </c>
      <c r="IM67" s="86">
        <f t="shared" si="71"/>
        <v>3.5604961217446853E-297</v>
      </c>
      <c r="IN67" s="86">
        <f t="shared" si="71"/>
        <v>0</v>
      </c>
      <c r="IO67" s="86">
        <f t="shared" si="71"/>
        <v>2.5944563290007896E-307</v>
      </c>
      <c r="IP67" s="86">
        <f t="shared" si="71"/>
        <v>8.1183561790649936E-303</v>
      </c>
      <c r="IQ67" s="86">
        <f t="shared" si="71"/>
        <v>0</v>
      </c>
      <c r="IR67" s="86">
        <f t="shared" si="71"/>
        <v>0</v>
      </c>
      <c r="IS67" s="86">
        <f t="shared" si="71"/>
        <v>0</v>
      </c>
      <c r="IT67" s="86">
        <f t="shared" si="71"/>
        <v>0</v>
      </c>
      <c r="IU67" s="86">
        <f t="shared" si="71"/>
        <v>0</v>
      </c>
      <c r="IV67" s="86">
        <f t="shared" si="71"/>
        <v>4.9111811796283615E-199</v>
      </c>
      <c r="IW67" s="86">
        <f t="shared" si="71"/>
        <v>9.2809764665233512E-117</v>
      </c>
      <c r="IY67" s="86">
        <f t="shared" si="72"/>
        <v>8.6488215312931545E-3</v>
      </c>
      <c r="IZ67" s="86">
        <f t="shared" si="72"/>
        <v>4.5498882051377395E-3</v>
      </c>
      <c r="JA67" s="86">
        <f t="shared" si="72"/>
        <v>4.1016788240799797E-3</v>
      </c>
      <c r="JB67" s="86">
        <f t="shared" si="72"/>
        <v>1.3027720387648987E-2</v>
      </c>
      <c r="JC67" s="86">
        <f t="shared" si="72"/>
        <v>7.1074354768516715E-3</v>
      </c>
      <c r="JD67" s="86">
        <f t="shared" si="72"/>
        <v>5.1207239976601314E-3</v>
      </c>
      <c r="JE67" s="86">
        <f t="shared" si="72"/>
        <v>7.6902790323074132E-3</v>
      </c>
      <c r="JF67" s="86">
        <f t="shared" si="72"/>
        <v>6.4757855363863142E-3</v>
      </c>
      <c r="JG67" s="86">
        <f t="shared" si="72"/>
        <v>3.5982365503055905E-3</v>
      </c>
      <c r="JH67" s="86">
        <f t="shared" si="72"/>
        <v>5.1627628861035469E-3</v>
      </c>
      <c r="JI67" s="86">
        <f t="shared" si="72"/>
        <v>4.765199167247932E-3</v>
      </c>
      <c r="JJ67" s="86">
        <f t="shared" si="72"/>
        <v>3.5339912379604467E-3</v>
      </c>
      <c r="JK67" s="86">
        <f t="shared" si="72"/>
        <v>6.653992772489791E-3</v>
      </c>
      <c r="JL67" s="86">
        <f t="shared" si="72"/>
        <v>3.5276792160359796E-3</v>
      </c>
      <c r="JM67" s="86">
        <f t="shared" si="72"/>
        <v>1.5458966496456996E-3</v>
      </c>
    </row>
    <row r="68" spans="2:273" x14ac:dyDescent="0.25">
      <c r="B68" s="2">
        <v>41</v>
      </c>
      <c r="C68" s="37">
        <v>134.16900000000001</v>
      </c>
      <c r="D68" s="37">
        <v>122.559</v>
      </c>
      <c r="E68" s="37">
        <v>121.729</v>
      </c>
      <c r="F68" s="37">
        <v>124.407</v>
      </c>
      <c r="G68" s="37">
        <v>129.27099999999999</v>
      </c>
      <c r="H68" s="37">
        <v>122.559</v>
      </c>
      <c r="I68" s="37">
        <v>123.47499999999999</v>
      </c>
      <c r="J68" s="37">
        <v>121.169</v>
      </c>
      <c r="K68" s="37">
        <v>118.22</v>
      </c>
      <c r="L68" s="37">
        <v>123.559</v>
      </c>
      <c r="M68" s="37">
        <v>127.84699999999999</v>
      </c>
      <c r="N68" s="37">
        <v>124.864</v>
      </c>
      <c r="O68" s="37">
        <v>130.64400000000001</v>
      </c>
      <c r="P68" s="37">
        <v>128.83099999999999</v>
      </c>
      <c r="Q68" s="37">
        <v>125.746</v>
      </c>
      <c r="S68" s="4">
        <f t="shared" si="74"/>
        <v>124.53271893090459</v>
      </c>
      <c r="T68" s="4">
        <f t="shared" si="74"/>
        <v>118.55495322808393</v>
      </c>
      <c r="U68" s="4">
        <f t="shared" si="74"/>
        <v>118.90759422888483</v>
      </c>
      <c r="V68" s="4">
        <f t="shared" si="74"/>
        <v>122.70578146274576</v>
      </c>
      <c r="W68" s="4">
        <f t="shared" si="74"/>
        <v>122.81196571520285</v>
      </c>
      <c r="X68" s="4">
        <f t="shared" si="74"/>
        <v>118.01135426971571</v>
      </c>
      <c r="Y68" s="4">
        <f t="shared" si="74"/>
        <v>119.99018748285822</v>
      </c>
      <c r="Z68" s="4">
        <f t="shared" si="74"/>
        <v>119.24627724864919</v>
      </c>
      <c r="AA68" s="4">
        <f t="shared" si="74"/>
        <v>117.65897102836378</v>
      </c>
      <c r="AB68" s="4">
        <f t="shared" si="74"/>
        <v>121.48314622993794</v>
      </c>
      <c r="AC68" s="4">
        <f t="shared" si="74"/>
        <v>125.02722621488292</v>
      </c>
      <c r="AD68" s="4">
        <f t="shared" si="74"/>
        <v>123.80816514150584</v>
      </c>
      <c r="AE68" s="4">
        <f t="shared" si="74"/>
        <v>128.7498914579798</v>
      </c>
      <c r="AF68" s="4">
        <f t="shared" si="74"/>
        <v>125.31886703788555</v>
      </c>
      <c r="AG68" s="4">
        <f t="shared" si="74"/>
        <v>124.48957548034269</v>
      </c>
      <c r="AI68" s="4">
        <f t="shared" si="75"/>
        <v>9.6362810690954177</v>
      </c>
      <c r="AJ68" s="4">
        <f t="shared" si="75"/>
        <v>4.0040467719160659</v>
      </c>
      <c r="AK68" s="4">
        <f t="shared" si="75"/>
        <v>2.8214057711151668</v>
      </c>
      <c r="AL68" s="4">
        <f t="shared" si="75"/>
        <v>1.7012185372542348</v>
      </c>
      <c r="AM68" s="4">
        <f t="shared" si="75"/>
        <v>6.4590342847971414</v>
      </c>
      <c r="AN68" s="4">
        <f t="shared" si="75"/>
        <v>4.5476457302842874</v>
      </c>
      <c r="AO68" s="4">
        <f t="shared" si="75"/>
        <v>3.4848125171417763</v>
      </c>
      <c r="AP68" s="4">
        <f t="shared" si="75"/>
        <v>1.9227227513508041</v>
      </c>
      <c r="AQ68" s="4">
        <f t="shared" si="75"/>
        <v>0.5610289716362189</v>
      </c>
      <c r="AR68" s="4">
        <f t="shared" si="75"/>
        <v>2.0758537700620536</v>
      </c>
      <c r="AS68" s="4">
        <f t="shared" si="75"/>
        <v>2.8197737851170785</v>
      </c>
      <c r="AT68" s="4">
        <f t="shared" si="75"/>
        <v>1.0558348584941655</v>
      </c>
      <c r="AU68" s="4">
        <f t="shared" si="75"/>
        <v>1.8941085420202057</v>
      </c>
      <c r="AV68" s="4">
        <f t="shared" si="75"/>
        <v>3.5121329621144355</v>
      </c>
      <c r="AW68" s="4">
        <f t="shared" si="75"/>
        <v>1.2564245196573012</v>
      </c>
      <c r="AY68" s="2">
        <f t="shared" si="65"/>
        <v>117.65481665249936</v>
      </c>
      <c r="AZ68" s="2">
        <f t="shared" si="65"/>
        <v>114.50582437972128</v>
      </c>
      <c r="BA68" s="2">
        <f t="shared" si="65"/>
        <v>115.25340037152968</v>
      </c>
      <c r="BB68" s="2">
        <f t="shared" si="65"/>
        <v>113.83227228337547</v>
      </c>
      <c r="BC68" s="2">
        <f t="shared" si="65"/>
        <v>117.08047952841162</v>
      </c>
      <c r="BD68" s="2">
        <f t="shared" si="65"/>
        <v>113.69947231444122</v>
      </c>
      <c r="BE68" s="2">
        <f t="shared" si="65"/>
        <v>113.88524265987031</v>
      </c>
      <c r="BF68" s="2">
        <f t="shared" si="65"/>
        <v>114.0069694887208</v>
      </c>
      <c r="BG68" s="2">
        <f t="shared" si="65"/>
        <v>114.3941157518851</v>
      </c>
      <c r="BH68" s="2">
        <f t="shared" si="65"/>
        <v>117.10322367917279</v>
      </c>
      <c r="BI68" s="2">
        <f t="shared" si="65"/>
        <v>120.78922680367549</v>
      </c>
      <c r="BJ68" s="2">
        <f t="shared" si="65"/>
        <v>120.78988207575296</v>
      </c>
      <c r="BK68" s="2">
        <f t="shared" si="65"/>
        <v>123.26751925123143</v>
      </c>
      <c r="BL68" s="2">
        <f t="shared" si="65"/>
        <v>122.26539702121964</v>
      </c>
      <c r="BM68" s="2">
        <f t="shared" si="65"/>
        <v>123.14945376580285</v>
      </c>
      <c r="BO68" s="2" t="str">
        <f t="shared" si="10"/>
        <v/>
      </c>
      <c r="BP68" s="2">
        <f t="shared" si="11"/>
        <v>122.559</v>
      </c>
      <c r="BQ68" s="2">
        <f t="shared" si="12"/>
        <v>121.729</v>
      </c>
      <c r="BR68" s="2" t="str">
        <f t="shared" si="13"/>
        <v/>
      </c>
      <c r="BS68" s="2" t="str">
        <f t="shared" si="14"/>
        <v/>
      </c>
      <c r="BT68" s="2">
        <f t="shared" si="15"/>
        <v>122.559</v>
      </c>
      <c r="BU68" s="2" t="str">
        <f t="shared" si="16"/>
        <v/>
      </c>
      <c r="BV68" s="2">
        <f t="shared" si="17"/>
        <v>121.169</v>
      </c>
      <c r="BW68" s="2">
        <f t="shared" si="18"/>
        <v>118.22</v>
      </c>
      <c r="BX68" s="2">
        <f t="shared" si="19"/>
        <v>123.559</v>
      </c>
      <c r="BY68" s="2">
        <f t="shared" si="20"/>
        <v>127.84699999999999</v>
      </c>
      <c r="BZ68" s="2">
        <f t="shared" si="21"/>
        <v>124.864</v>
      </c>
      <c r="CA68" s="2" t="str">
        <f t="shared" si="22"/>
        <v/>
      </c>
      <c r="CB68" s="2">
        <f t="shared" si="23"/>
        <v>128.83099999999999</v>
      </c>
      <c r="CC68" s="2">
        <f t="shared" si="24"/>
        <v>125.746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122.91193461538464</v>
      </c>
      <c r="DL68" s="2">
        <f t="shared" si="76"/>
        <v>118.14378528528532</v>
      </c>
      <c r="DM68" s="2">
        <f t="shared" si="76"/>
        <v>118.94601947696685</v>
      </c>
      <c r="DN68" s="2">
        <f t="shared" si="76"/>
        <v>117.45237701688556</v>
      </c>
      <c r="DO68" s="2">
        <f t="shared" si="76"/>
        <v>122.17708108108107</v>
      </c>
      <c r="DP68" s="2">
        <f t="shared" si="76"/>
        <v>117.25735846372692</v>
      </c>
      <c r="DQ68" s="2">
        <f t="shared" si="76"/>
        <v>118.38559784075572</v>
      </c>
      <c r="DR68" s="2">
        <f t="shared" si="76"/>
        <v>118.47970850202432</v>
      </c>
      <c r="DS68" s="2">
        <f t="shared" si="76"/>
        <v>117.45979551820724</v>
      </c>
      <c r="DT68" s="2">
        <f t="shared" si="76"/>
        <v>120.36792492492488</v>
      </c>
      <c r="DU68" s="2">
        <f t="shared" si="76"/>
        <v>124.27413333333334</v>
      </c>
      <c r="DV68" s="2">
        <f t="shared" si="76"/>
        <v>123.29339009009007</v>
      </c>
      <c r="DW68" s="2">
        <f t="shared" si="76"/>
        <v>125.57642240215922</v>
      </c>
      <c r="DX68" s="2">
        <f t="shared" si="76"/>
        <v>125.28011325611325</v>
      </c>
      <c r="DY68" s="2">
        <f t="shared" si="76"/>
        <v>125.69067363737489</v>
      </c>
      <c r="EA68" s="2">
        <f t="shared" si="77"/>
        <v>112.42882998167191</v>
      </c>
      <c r="EB68" s="2">
        <f t="shared" si="77"/>
        <v>110.41063449289565</v>
      </c>
      <c r="EC68" s="2">
        <f t="shared" si="77"/>
        <v>110.99310277606412</v>
      </c>
      <c r="ED68" s="2">
        <f t="shared" si="77"/>
        <v>110.57022526116883</v>
      </c>
      <c r="EE68" s="2">
        <f t="shared" si="77"/>
        <v>111.82380626545753</v>
      </c>
      <c r="EF68" s="2">
        <f t="shared" si="77"/>
        <v>109.77281432824742</v>
      </c>
      <c r="EG68" s="2">
        <f t="shared" si="77"/>
        <v>109.29697850475083</v>
      </c>
      <c r="EH68" s="2">
        <f t="shared" si="77"/>
        <v>109.29951981046734</v>
      </c>
      <c r="EI68" s="2">
        <f t="shared" si="77"/>
        <v>110.82805620541853</v>
      </c>
      <c r="EJ68" s="2">
        <f t="shared" si="77"/>
        <v>113.52653488581193</v>
      </c>
      <c r="EK68" s="2">
        <f t="shared" si="77"/>
        <v>116.92670730813063</v>
      </c>
      <c r="EL68" s="2">
        <f t="shared" si="77"/>
        <v>117.83793119266056</v>
      </c>
      <c r="EM68" s="2">
        <f t="shared" si="77"/>
        <v>120.83872724524227</v>
      </c>
      <c r="EN68" s="2">
        <f t="shared" si="77"/>
        <v>118.7187866011202</v>
      </c>
      <c r="EO68" s="2">
        <f t="shared" si="77"/>
        <v>119.91012726621749</v>
      </c>
      <c r="EQ68" s="2">
        <f t="shared" si="78"/>
        <v>113.350116188013</v>
      </c>
      <c r="ER68" s="2">
        <f t="shared" si="78"/>
        <v>110.64181840891273</v>
      </c>
      <c r="ES68" s="2">
        <f t="shared" si="78"/>
        <v>110.5560934519183</v>
      </c>
      <c r="ET68" s="2">
        <f t="shared" si="78"/>
        <v>110.40165187132692</v>
      </c>
      <c r="EU68" s="2">
        <f t="shared" si="78"/>
        <v>110.23906212166936</v>
      </c>
      <c r="EV68" s="2">
        <f t="shared" si="78"/>
        <v>110.6921564455989</v>
      </c>
      <c r="EW68" s="2">
        <f t="shared" si="78"/>
        <v>110.90641873411938</v>
      </c>
      <c r="EX68" s="2">
        <f t="shared" si="78"/>
        <v>110.03229812286688</v>
      </c>
      <c r="EY68" s="2">
        <f t="shared" si="78"/>
        <v>111.0530083206331</v>
      </c>
      <c r="EZ68" s="2">
        <f t="shared" si="78"/>
        <v>113.63933478898747</v>
      </c>
      <c r="FA68" s="2">
        <f t="shared" si="78"/>
        <v>116.07479748203765</v>
      </c>
      <c r="FB68" s="2">
        <f t="shared" si="78"/>
        <v>118.0390787859826</v>
      </c>
      <c r="FC68" s="2">
        <f t="shared" si="78"/>
        <v>120.46728077474893</v>
      </c>
      <c r="FD68" s="2">
        <f t="shared" si="78"/>
        <v>119.91393136189957</v>
      </c>
      <c r="FE68" s="2">
        <f t="shared" si="78"/>
        <v>122.26419776681971</v>
      </c>
      <c r="FG68" s="2">
        <f t="shared" si="79"/>
        <v>0.50149557089858998</v>
      </c>
      <c r="FH68" s="2">
        <f t="shared" si="79"/>
        <v>0.47044186875702104</v>
      </c>
      <c r="FI68" s="2">
        <f t="shared" si="79"/>
        <v>0.46430108929629632</v>
      </c>
      <c r="FJ68" s="2">
        <f t="shared" si="79"/>
        <v>0.52600979297396733</v>
      </c>
      <c r="FK68" s="2">
        <f t="shared" si="79"/>
        <v>0.49224822796145129</v>
      </c>
      <c r="FL68" s="2">
        <f t="shared" si="79"/>
        <v>0.4753807571256552</v>
      </c>
      <c r="FM68" s="2">
        <f t="shared" si="79"/>
        <v>0.49518804158266999</v>
      </c>
      <c r="FN68" s="2">
        <f t="shared" si="79"/>
        <v>0.48722787433195097</v>
      </c>
      <c r="FO68" s="2">
        <f t="shared" si="79"/>
        <v>0.46227921882559203</v>
      </c>
      <c r="FP68" s="2">
        <f t="shared" si="79"/>
        <v>0.477201149914742</v>
      </c>
      <c r="FQ68" s="2">
        <f t="shared" si="79"/>
        <v>0.47428527386748892</v>
      </c>
      <c r="FR68" s="2">
        <f t="shared" si="79"/>
        <v>0.45890453607050818</v>
      </c>
      <c r="FS68" s="2">
        <f t="shared" si="79"/>
        <v>0.48733795210195119</v>
      </c>
      <c r="FT68" s="2">
        <f t="shared" si="79"/>
        <v>0.4594837035271313</v>
      </c>
      <c r="FU68" s="2">
        <f t="shared" si="79"/>
        <v>0.43964943804655349</v>
      </c>
      <c r="FW68" s="2">
        <f t="shared" si="67"/>
        <v>1.2219892945952032E-4</v>
      </c>
      <c r="FX68" s="2">
        <f t="shared" si="67"/>
        <v>1.6006557997283018E-4</v>
      </c>
      <c r="FY68" s="2">
        <f t="shared" si="67"/>
        <v>1.6296706133066952E-4</v>
      </c>
      <c r="FZ68" s="2">
        <f t="shared" si="67"/>
        <v>1.5134814660192091E-4</v>
      </c>
      <c r="GA68" s="2">
        <f t="shared" si="67"/>
        <v>1.3905782943475343E-4</v>
      </c>
      <c r="GB68" s="2">
        <f t="shared" si="67"/>
        <v>1.328216956737799E-4</v>
      </c>
      <c r="GC68" s="2">
        <f t="shared" si="67"/>
        <v>1.3695991762575392E-4</v>
      </c>
      <c r="GD68" s="2">
        <f t="shared" si="67"/>
        <v>1.4302941042153004E-4</v>
      </c>
      <c r="GE68" s="2">
        <f t="shared" si="67"/>
        <v>1.5782313825749556E-4</v>
      </c>
      <c r="GF68" s="2">
        <f t="shared" si="67"/>
        <v>1.5911297216858326E-4</v>
      </c>
      <c r="GG68" s="2">
        <f t="shared" si="67"/>
        <v>1.5326161227811904E-4</v>
      </c>
      <c r="GH68" s="2">
        <f t="shared" si="67"/>
        <v>1.3333512498665389E-4</v>
      </c>
      <c r="GI68" s="2">
        <f t="shared" si="67"/>
        <v>1.1978973035386858E-4</v>
      </c>
      <c r="GJ68" s="2">
        <f t="shared" si="67"/>
        <v>8.9057491089226032E-5</v>
      </c>
      <c r="GK68" s="2">
        <f t="shared" si="67"/>
        <v>8.2449573752158342E-5</v>
      </c>
      <c r="GM68" s="86">
        <f t="shared" si="68"/>
        <v>1.2728623892903792E-2</v>
      </c>
      <c r="GN68" s="86">
        <f t="shared" si="68"/>
        <v>7.1518528155430621E-3</v>
      </c>
      <c r="GO68" s="86">
        <f t="shared" si="68"/>
        <v>6.4259347370098172E-3</v>
      </c>
      <c r="GP68" s="86">
        <f t="shared" si="68"/>
        <v>1.8625890678309009E-2</v>
      </c>
      <c r="GQ68" s="86">
        <f t="shared" si="68"/>
        <v>1.0824860727039786E-2</v>
      </c>
      <c r="GR68" s="86">
        <f t="shared" si="68"/>
        <v>7.9370567619702712E-3</v>
      </c>
      <c r="GS68" s="86">
        <f t="shared" si="68"/>
        <v>1.1452278460723905E-2</v>
      </c>
      <c r="GT68" s="86">
        <f t="shared" si="68"/>
        <v>9.8956636386495316E-3</v>
      </c>
      <c r="GU68" s="86">
        <f t="shared" si="68"/>
        <v>5.8577731921242672E-3</v>
      </c>
      <c r="GV68" s="86">
        <f t="shared" si="68"/>
        <v>8.1049555622751557E-3</v>
      </c>
      <c r="GW68" s="86">
        <f t="shared" si="68"/>
        <v>7.5803259887232697E-3</v>
      </c>
      <c r="GX68" s="86">
        <f t="shared" si="68"/>
        <v>5.6491141643025648E-3</v>
      </c>
      <c r="GY68" s="86">
        <f t="shared" si="68"/>
        <v>1.0000128459763672E-2</v>
      </c>
      <c r="GZ68" s="86">
        <f t="shared" si="68"/>
        <v>5.6667187223386744E-3</v>
      </c>
      <c r="HA68" s="86">
        <f t="shared" si="68"/>
        <v>2.8574647470466109E-3</v>
      </c>
      <c r="HC68" s="86">
        <f t="shared" si="73"/>
        <v>5.6257423750479537E-9</v>
      </c>
      <c r="HD68" s="86">
        <f t="shared" si="69"/>
        <v>2.8667290412419541E-9</v>
      </c>
      <c r="HE68" s="86">
        <f t="shared" si="69"/>
        <v>3.2148172547944845E-10</v>
      </c>
      <c r="HF68" s="86">
        <f t="shared" si="69"/>
        <v>3.7241689025480662E-10</v>
      </c>
      <c r="HG68" s="86">
        <f t="shared" si="69"/>
        <v>9.5393636801368735E-10</v>
      </c>
      <c r="HH68" s="86">
        <f t="shared" si="69"/>
        <v>2.9738602532719113E-11</v>
      </c>
      <c r="HI68" s="86">
        <f t="shared" si="69"/>
        <v>3.0476981532374508E-10</v>
      </c>
      <c r="HJ68" s="86">
        <f t="shared" si="69"/>
        <v>6.4067780714653529E-10</v>
      </c>
      <c r="HK68" s="86">
        <f t="shared" si="69"/>
        <v>1.787568820533535E-11</v>
      </c>
      <c r="HL68" s="86">
        <f t="shared" si="69"/>
        <v>2.4123155631874586E-11</v>
      </c>
      <c r="HM68" s="86">
        <f t="shared" si="69"/>
        <v>5.8173049036294126E-11</v>
      </c>
      <c r="HN68" s="86">
        <f t="shared" si="69"/>
        <v>2.6694127101358416E-11</v>
      </c>
      <c r="HO68" s="86">
        <f t="shared" si="69"/>
        <v>1.669078950493793E-10</v>
      </c>
      <c r="HP68" s="86">
        <f t="shared" si="69"/>
        <v>7.8711776473246905E-11</v>
      </c>
      <c r="HQ68" s="86">
        <f t="shared" si="69"/>
        <v>2.4631725782428953E-13</v>
      </c>
      <c r="HS68" s="86">
        <f t="shared" si="70"/>
        <v>4.3126809302864254E-61</v>
      </c>
      <c r="HT68" s="86">
        <f t="shared" si="70"/>
        <v>9.0169599224827611E-62</v>
      </c>
      <c r="HU68" s="86">
        <f t="shared" si="70"/>
        <v>3.4285744095712998E-68</v>
      </c>
      <c r="HV68" s="86">
        <f t="shared" si="70"/>
        <v>1.1754755963257185E-70</v>
      </c>
      <c r="HW68" s="86">
        <f t="shared" si="70"/>
        <v>2.6796395519189486E-68</v>
      </c>
      <c r="HX68" s="86">
        <f t="shared" si="70"/>
        <v>1.1714342848644491E-79</v>
      </c>
      <c r="HY68" s="86">
        <f t="shared" si="70"/>
        <v>1.4926430819187264E-71</v>
      </c>
      <c r="HZ68" s="86">
        <f t="shared" si="70"/>
        <v>6.4531199304804335E-70</v>
      </c>
      <c r="IA68" s="86">
        <f t="shared" si="70"/>
        <v>2.3180737664765499E-83</v>
      </c>
      <c r="IB68" s="86">
        <f t="shared" si="70"/>
        <v>8.78894777354337E-82</v>
      </c>
      <c r="IC68" s="86">
        <f t="shared" si="70"/>
        <v>3.1972693864005759E-78</v>
      </c>
      <c r="ID68" s="86">
        <f t="shared" si="70"/>
        <v>4.3201311574392949E-81</v>
      </c>
      <c r="IE68" s="86">
        <f t="shared" si="70"/>
        <v>1.0649009131609065E-72</v>
      </c>
      <c r="IF68" s="86">
        <f t="shared" si="70"/>
        <v>1.8389843456703068E-48</v>
      </c>
      <c r="IG68" s="86">
        <f t="shared" si="70"/>
        <v>1.6527163132275526E-37</v>
      </c>
      <c r="II68" s="86">
        <f t="shared" si="71"/>
        <v>1.0603720524725286E-258</v>
      </c>
      <c r="IJ68" s="86">
        <f t="shared" si="71"/>
        <v>2.3199203533684101E-258</v>
      </c>
      <c r="IK68" s="86">
        <f t="shared" si="71"/>
        <v>9.9251720462365809E-285</v>
      </c>
      <c r="IL68" s="86">
        <f t="shared" si="71"/>
        <v>4.3340276765338967E-302</v>
      </c>
      <c r="IM68" s="86">
        <f t="shared" si="71"/>
        <v>3.7741729799933019E-291</v>
      </c>
      <c r="IN68" s="86">
        <f t="shared" si="71"/>
        <v>0</v>
      </c>
      <c r="IO68" s="86">
        <f t="shared" si="71"/>
        <v>4.3228844875527455E-301</v>
      </c>
      <c r="IP68" s="86">
        <f t="shared" si="71"/>
        <v>1.1726470132503739E-296</v>
      </c>
      <c r="IQ68" s="86">
        <f t="shared" si="71"/>
        <v>0</v>
      </c>
      <c r="IR68" s="86">
        <f t="shared" si="71"/>
        <v>0</v>
      </c>
      <c r="IS68" s="86">
        <f t="shared" si="71"/>
        <v>0</v>
      </c>
      <c r="IT68" s="86">
        <f t="shared" si="71"/>
        <v>0</v>
      </c>
      <c r="IU68" s="86">
        <f t="shared" si="71"/>
        <v>0</v>
      </c>
      <c r="IV68" s="86">
        <f t="shared" si="71"/>
        <v>3.3451049648089826E-195</v>
      </c>
      <c r="IW68" s="86">
        <f t="shared" si="71"/>
        <v>1.5265116960560078E-114</v>
      </c>
      <c r="IY68" s="86">
        <f t="shared" si="72"/>
        <v>1.2728629518646168E-2</v>
      </c>
      <c r="IZ68" s="86">
        <f t="shared" si="72"/>
        <v>7.1518556822721038E-3</v>
      </c>
      <c r="JA68" s="86">
        <f t="shared" si="72"/>
        <v>6.425935058491543E-3</v>
      </c>
      <c r="JB68" s="86">
        <f t="shared" si="72"/>
        <v>1.8625891050725898E-2</v>
      </c>
      <c r="JC68" s="86">
        <f t="shared" si="72"/>
        <v>1.0824861680976154E-2</v>
      </c>
      <c r="JD68" s="86">
        <f t="shared" si="72"/>
        <v>7.9370567917088734E-3</v>
      </c>
      <c r="JE68" s="86">
        <f t="shared" si="72"/>
        <v>1.145227876549372E-2</v>
      </c>
      <c r="JF68" s="86">
        <f t="shared" si="72"/>
        <v>9.8956642793273392E-3</v>
      </c>
      <c r="JG68" s="86">
        <f t="shared" si="72"/>
        <v>5.8577732099999551E-3</v>
      </c>
      <c r="JH68" s="86">
        <f t="shared" si="72"/>
        <v>8.1049555863983106E-3</v>
      </c>
      <c r="JI68" s="86">
        <f t="shared" si="72"/>
        <v>7.5803260468963185E-3</v>
      </c>
      <c r="JJ68" s="86">
        <f t="shared" si="72"/>
        <v>5.6491141909966918E-3</v>
      </c>
      <c r="JK68" s="86">
        <f t="shared" si="72"/>
        <v>1.0000128626671568E-2</v>
      </c>
      <c r="JL68" s="86">
        <f t="shared" si="72"/>
        <v>5.6667188010504511E-3</v>
      </c>
      <c r="JM68" s="86">
        <f t="shared" si="72"/>
        <v>2.8574647472929282E-3</v>
      </c>
    </row>
    <row r="69" spans="2:273" x14ac:dyDescent="0.25">
      <c r="B69" s="2">
        <v>42</v>
      </c>
      <c r="C69" s="37">
        <v>135.203</v>
      </c>
      <c r="D69" s="37">
        <v>124.119</v>
      </c>
      <c r="E69" s="37">
        <v>124.69499999999999</v>
      </c>
      <c r="F69" s="37">
        <v>128.25399999999999</v>
      </c>
      <c r="G69" s="37">
        <v>131.91499999999999</v>
      </c>
      <c r="H69" s="37">
        <v>123.729</v>
      </c>
      <c r="I69" s="37">
        <v>126.08499999999999</v>
      </c>
      <c r="J69" s="37">
        <v>124.35599999999999</v>
      </c>
      <c r="K69" s="37">
        <v>120.96599999999999</v>
      </c>
      <c r="L69" s="37">
        <v>125.458</v>
      </c>
      <c r="M69" s="37">
        <v>132.49199999999999</v>
      </c>
      <c r="N69" s="37">
        <v>128.35599999999999</v>
      </c>
      <c r="O69" s="37">
        <v>130.35599999999999</v>
      </c>
      <c r="P69" s="37">
        <v>133.797</v>
      </c>
      <c r="Q69" s="37">
        <v>129.35599999999999</v>
      </c>
      <c r="S69" s="4">
        <f t="shared" si="74"/>
        <v>127.07495935936269</v>
      </c>
      <c r="T69" s="4">
        <f t="shared" si="74"/>
        <v>120.35093208730096</v>
      </c>
      <c r="U69" s="4">
        <f t="shared" si="74"/>
        <v>120.50832673074321</v>
      </c>
      <c r="V69" s="4">
        <f t="shared" si="74"/>
        <v>125.65554525843284</v>
      </c>
      <c r="W69" s="4">
        <f t="shared" si="74"/>
        <v>125.12198083210065</v>
      </c>
      <c r="X69" s="4">
        <f t="shared" si="74"/>
        <v>119.90207707220263</v>
      </c>
      <c r="Y69" s="4">
        <f t="shared" si="74"/>
        <v>122.31198999062353</v>
      </c>
      <c r="Z69" s="4">
        <f t="shared" si="74"/>
        <v>121.39883589845836</v>
      </c>
      <c r="AA69" s="4">
        <f t="shared" si="74"/>
        <v>119.28012118475918</v>
      </c>
      <c r="AB69" s="4">
        <f t="shared" si="74"/>
        <v>123.43877842353236</v>
      </c>
      <c r="AC69" s="4">
        <f t="shared" si="74"/>
        <v>127.00521195559419</v>
      </c>
      <c r="AD69" s="4">
        <f t="shared" si="74"/>
        <v>125.27499496403672</v>
      </c>
      <c r="AE69" s="4">
        <f t="shared" si="74"/>
        <v>130.94927291779348</v>
      </c>
      <c r="AF69" s="4">
        <f t="shared" si="74"/>
        <v>126.8177572823455</v>
      </c>
      <c r="AG69" s="4">
        <f t="shared" si="74"/>
        <v>125.44203034466724</v>
      </c>
      <c r="AI69" s="4">
        <f t="shared" si="75"/>
        <v>8.1280406406373089</v>
      </c>
      <c r="AJ69" s="4">
        <f t="shared" si="75"/>
        <v>3.7680679126990384</v>
      </c>
      <c r="AK69" s="4">
        <f t="shared" si="75"/>
        <v>4.1866732692567865</v>
      </c>
      <c r="AL69" s="4">
        <f t="shared" si="75"/>
        <v>2.5984547415671528</v>
      </c>
      <c r="AM69" s="4">
        <f t="shared" si="75"/>
        <v>6.7930191678993452</v>
      </c>
      <c r="AN69" s="4">
        <f t="shared" si="75"/>
        <v>3.8269229277973693</v>
      </c>
      <c r="AO69" s="4">
        <f t="shared" si="75"/>
        <v>3.7730100093764634</v>
      </c>
      <c r="AP69" s="4">
        <f t="shared" si="75"/>
        <v>2.9571641015416361</v>
      </c>
      <c r="AQ69" s="4">
        <f t="shared" si="75"/>
        <v>1.6858788152408124</v>
      </c>
      <c r="AR69" s="4">
        <f t="shared" si="75"/>
        <v>2.0192215764676433</v>
      </c>
      <c r="AS69" s="4">
        <f t="shared" si="75"/>
        <v>5.4867880444057988</v>
      </c>
      <c r="AT69" s="4">
        <f t="shared" si="75"/>
        <v>3.0810050359632726</v>
      </c>
      <c r="AU69" s="4">
        <f t="shared" si="75"/>
        <v>-0.59327291779348457</v>
      </c>
      <c r="AV69" s="4">
        <f t="shared" si="75"/>
        <v>6.9792427176545004</v>
      </c>
      <c r="AW69" s="4">
        <f t="shared" si="75"/>
        <v>3.9139696553327497</v>
      </c>
      <c r="AY69" s="2">
        <f t="shared" si="65"/>
        <v>117.54906854120762</v>
      </c>
      <c r="AZ69" s="2">
        <f t="shared" si="65"/>
        <v>114.39374796575883</v>
      </c>
      <c r="BA69" s="2">
        <f t="shared" si="65"/>
        <v>115.13973673125354</v>
      </c>
      <c r="BB69" s="2">
        <f t="shared" si="65"/>
        <v>113.70627659463167</v>
      </c>
      <c r="BC69" s="2">
        <f t="shared" si="65"/>
        <v>116.94536926353659</v>
      </c>
      <c r="BD69" s="2">
        <f t="shared" si="65"/>
        <v>113.63816692572372</v>
      </c>
      <c r="BE69" s="2">
        <f t="shared" si="65"/>
        <v>113.76463636185585</v>
      </c>
      <c r="BF69" s="2">
        <f t="shared" si="65"/>
        <v>113.89556612593408</v>
      </c>
      <c r="BG69" s="2">
        <f t="shared" si="65"/>
        <v>114.3256841261542</v>
      </c>
      <c r="BH69" s="2">
        <f t="shared" si="65"/>
        <v>117.01173340428632</v>
      </c>
      <c r="BI69" s="2">
        <f t="shared" si="65"/>
        <v>120.71423863408805</v>
      </c>
      <c r="BJ69" s="2">
        <f t="shared" si="65"/>
        <v>120.76030347994282</v>
      </c>
      <c r="BK69" s="2">
        <f t="shared" si="65"/>
        <v>123.2036149174381</v>
      </c>
      <c r="BL69" s="2">
        <f t="shared" si="65"/>
        <v>122.23230810845079</v>
      </c>
      <c r="BM69" s="2">
        <f t="shared" si="65"/>
        <v>123.16569875130433</v>
      </c>
      <c r="BO69" s="2" t="str">
        <f t="shared" si="10"/>
        <v/>
      </c>
      <c r="BP69" s="2" t="str">
        <f t="shared" si="11"/>
        <v/>
      </c>
      <c r="BQ69" s="2">
        <f t="shared" si="12"/>
        <v>124.69499999999999</v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>
        <f t="shared" si="18"/>
        <v>120.96599999999999</v>
      </c>
      <c r="BX69" s="2" t="str">
        <f t="shared" si="19"/>
        <v/>
      </c>
      <c r="BY69" s="2" t="str">
        <f t="shared" si="20"/>
        <v/>
      </c>
      <c r="BZ69" s="2">
        <f t="shared" si="21"/>
        <v>128.35599999999999</v>
      </c>
      <c r="CA69" s="2" t="str">
        <f t="shared" si="22"/>
        <v/>
      </c>
      <c r="CB69" s="2">
        <f t="shared" si="23"/>
        <v>133.797</v>
      </c>
      <c r="CC69" s="2">
        <f t="shared" si="24"/>
        <v>129.35599999999999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123.29316679174487</v>
      </c>
      <c r="DL69" s="2">
        <f t="shared" si="76"/>
        <v>118.33868888888891</v>
      </c>
      <c r="DM69" s="2">
        <f t="shared" si="76"/>
        <v>119.16510931174091</v>
      </c>
      <c r="DN69" s="2">
        <f t="shared" si="76"/>
        <v>117.60457711069419</v>
      </c>
      <c r="DO69" s="2">
        <f t="shared" si="76"/>
        <v>122.4926201991465</v>
      </c>
      <c r="DP69" s="2">
        <f t="shared" si="76"/>
        <v>117.52688288288292</v>
      </c>
      <c r="DQ69" s="2">
        <f t="shared" si="76"/>
        <v>118.59420978407556</v>
      </c>
      <c r="DR69" s="2">
        <f t="shared" si="76"/>
        <v>118.71110384068282</v>
      </c>
      <c r="DS69" s="2">
        <f t="shared" si="76"/>
        <v>117.68196666666663</v>
      </c>
      <c r="DT69" s="2">
        <f t="shared" si="76"/>
        <v>120.57756984126979</v>
      </c>
      <c r="DU69" s="2">
        <f t="shared" si="76"/>
        <v>124.56250084033614</v>
      </c>
      <c r="DV69" s="2">
        <f t="shared" si="76"/>
        <v>123.56421171171169</v>
      </c>
      <c r="DW69" s="2">
        <f t="shared" si="76"/>
        <v>125.78266147098513</v>
      </c>
      <c r="DX69" s="2">
        <f t="shared" si="76"/>
        <v>125.57600900900901</v>
      </c>
      <c r="DY69" s="2">
        <f t="shared" si="76"/>
        <v>126.00477552836487</v>
      </c>
      <c r="EA69" s="2">
        <f t="shared" si="77"/>
        <v>112.34140314122797</v>
      </c>
      <c r="EB69" s="2">
        <f t="shared" si="77"/>
        <v>110.34373101420873</v>
      </c>
      <c r="EC69" s="2">
        <f t="shared" si="77"/>
        <v>110.90417520049348</v>
      </c>
      <c r="ED69" s="2">
        <f t="shared" si="77"/>
        <v>110.50263397489537</v>
      </c>
      <c r="EE69" s="2">
        <f t="shared" si="77"/>
        <v>111.72733713474398</v>
      </c>
      <c r="EF69" s="2">
        <f t="shared" si="77"/>
        <v>109.72401080935424</v>
      </c>
      <c r="EG69" s="2">
        <f t="shared" si="77"/>
        <v>109.27395146645475</v>
      </c>
      <c r="EH69" s="2">
        <f t="shared" si="77"/>
        <v>109.27326894249406</v>
      </c>
      <c r="EI69" s="2">
        <f t="shared" si="77"/>
        <v>110.76510549957462</v>
      </c>
      <c r="EJ69" s="2">
        <f t="shared" si="77"/>
        <v>113.44886917820538</v>
      </c>
      <c r="EK69" s="2">
        <f t="shared" si="77"/>
        <v>116.82429266094761</v>
      </c>
      <c r="EL69" s="2">
        <f t="shared" si="77"/>
        <v>117.74504892966362</v>
      </c>
      <c r="EM69" s="2">
        <f t="shared" si="77"/>
        <v>120.7293647185855</v>
      </c>
      <c r="EN69" s="2">
        <f t="shared" si="77"/>
        <v>118.64478335847684</v>
      </c>
      <c r="EO69" s="2">
        <f t="shared" si="77"/>
        <v>119.86512257917521</v>
      </c>
      <c r="EQ69" s="2">
        <f t="shared" si="78"/>
        <v>113.24700555518314</v>
      </c>
      <c r="ER69" s="2">
        <f t="shared" si="78"/>
        <v>110.57085163709742</v>
      </c>
      <c r="ES69" s="2">
        <f t="shared" si="78"/>
        <v>110.4746686638875</v>
      </c>
      <c r="ET69" s="2">
        <f t="shared" si="78"/>
        <v>110.33691107988757</v>
      </c>
      <c r="EU69" s="2">
        <f t="shared" si="78"/>
        <v>110.17012935579501</v>
      </c>
      <c r="EV69" s="2">
        <f t="shared" si="78"/>
        <v>110.62777281592457</v>
      </c>
      <c r="EW69" s="2">
        <f t="shared" si="78"/>
        <v>110.85539568618493</v>
      </c>
      <c r="EX69" s="2">
        <f t="shared" si="78"/>
        <v>109.99329596843002</v>
      </c>
      <c r="EY69" s="2">
        <f t="shared" si="78"/>
        <v>110.98618344676784</v>
      </c>
      <c r="EZ69" s="2">
        <f t="shared" si="78"/>
        <v>113.55970197005469</v>
      </c>
      <c r="FA69" s="2">
        <f t="shared" si="78"/>
        <v>115.98699361874887</v>
      </c>
      <c r="FB69" s="2">
        <f t="shared" si="78"/>
        <v>117.94282740399009</v>
      </c>
      <c r="FC69" s="2">
        <f t="shared" si="78"/>
        <v>120.36405665305523</v>
      </c>
      <c r="FD69" s="2">
        <f t="shared" si="78"/>
        <v>119.82027215504377</v>
      </c>
      <c r="FE69" s="2">
        <f t="shared" si="78"/>
        <v>122.17162918111109</v>
      </c>
      <c r="FG69" s="2">
        <f t="shared" si="79"/>
        <v>0.52450178552839777</v>
      </c>
      <c r="FH69" s="2">
        <f t="shared" si="79"/>
        <v>0.49343359226312583</v>
      </c>
      <c r="FI69" s="2">
        <f t="shared" si="79"/>
        <v>0.48726884623904293</v>
      </c>
      <c r="FJ69" s="2">
        <f t="shared" si="79"/>
        <v>0.54890231310204196</v>
      </c>
      <c r="FK69" s="2">
        <f t="shared" si="79"/>
        <v>0.51526870887665566</v>
      </c>
      <c r="FL69" s="2">
        <f t="shared" si="79"/>
        <v>0.49838668879801629</v>
      </c>
      <c r="FM69" s="2">
        <f t="shared" si="79"/>
        <v>0.51820569190279464</v>
      </c>
      <c r="FN69" s="2">
        <f t="shared" si="79"/>
        <v>0.51024951018868947</v>
      </c>
      <c r="FO69" s="2">
        <f t="shared" si="79"/>
        <v>0.48523755447847555</v>
      </c>
      <c r="FP69" s="2">
        <f t="shared" si="79"/>
        <v>0.50021118034649648</v>
      </c>
      <c r="FQ69" s="2">
        <f t="shared" si="79"/>
        <v>0.49728844361353186</v>
      </c>
      <c r="FR69" s="2">
        <f t="shared" si="79"/>
        <v>0.48184545637277676</v>
      </c>
      <c r="FS69" s="2">
        <f t="shared" si="79"/>
        <v>0.5103596124295352</v>
      </c>
      <c r="FT69" s="2">
        <f t="shared" si="79"/>
        <v>0.48242776302092033</v>
      </c>
      <c r="FU69" s="2">
        <f t="shared" si="79"/>
        <v>0.46245045390851713</v>
      </c>
      <c r="FW69" s="2">
        <f t="shared" si="67"/>
        <v>1.3398688210173083E-4</v>
      </c>
      <c r="FX69" s="2">
        <f t="shared" si="67"/>
        <v>1.7550570808692965E-4</v>
      </c>
      <c r="FY69" s="2">
        <f t="shared" si="67"/>
        <v>1.7868701998402913E-4</v>
      </c>
      <c r="FZ69" s="2">
        <f t="shared" si="67"/>
        <v>1.6594751964383114E-4</v>
      </c>
      <c r="GA69" s="2">
        <f t="shared" si="67"/>
        <v>1.5247183240869999E-4</v>
      </c>
      <c r="GB69" s="2">
        <f t="shared" si="67"/>
        <v>1.4563422706617438E-4</v>
      </c>
      <c r="GC69" s="2">
        <f t="shared" si="67"/>
        <v>1.5017157910815075E-4</v>
      </c>
      <c r="GD69" s="2">
        <f t="shared" si="67"/>
        <v>1.5682646585159446E-4</v>
      </c>
      <c r="GE69" s="2">
        <f t="shared" si="67"/>
        <v>1.7304699504760331E-4</v>
      </c>
      <c r="GF69" s="2">
        <f t="shared" si="67"/>
        <v>1.7446122656386944E-4</v>
      </c>
      <c r="GG69" s="2">
        <f t="shared" si="67"/>
        <v>1.6804553137960912E-4</v>
      </c>
      <c r="GH69" s="2">
        <f t="shared" si="67"/>
        <v>1.461971766573033E-4</v>
      </c>
      <c r="GI69" s="2">
        <f t="shared" si="67"/>
        <v>1.3134530948439305E-4</v>
      </c>
      <c r="GJ69" s="2">
        <f t="shared" si="67"/>
        <v>9.7648758174062172E-5</v>
      </c>
      <c r="GK69" s="2">
        <f t="shared" si="67"/>
        <v>9.0403440778583238E-5</v>
      </c>
      <c r="GM69" s="86">
        <f t="shared" si="68"/>
        <v>1.8427518549977526E-2</v>
      </c>
      <c r="GN69" s="86">
        <f t="shared" si="68"/>
        <v>1.1019077113360606E-2</v>
      </c>
      <c r="GO69" s="86">
        <f t="shared" si="68"/>
        <v>9.8743489576404372E-3</v>
      </c>
      <c r="GP69" s="86">
        <f t="shared" si="68"/>
        <v>2.6225286469532556E-2</v>
      </c>
      <c r="GQ69" s="86">
        <f t="shared" si="68"/>
        <v>1.6179697319129983E-2</v>
      </c>
      <c r="GR69" s="86">
        <f t="shared" si="68"/>
        <v>1.206861270221405E-2</v>
      </c>
      <c r="GS69" s="86">
        <f t="shared" si="68"/>
        <v>1.6765990548804913E-2</v>
      </c>
      <c r="GT69" s="86">
        <f t="shared" si="68"/>
        <v>1.4840676075311476E-2</v>
      </c>
      <c r="GU69" s="86">
        <f t="shared" si="68"/>
        <v>9.3254781964640376E-3</v>
      </c>
      <c r="GV69" s="86">
        <f t="shared" si="68"/>
        <v>1.2467329602924033E-2</v>
      </c>
      <c r="GW69" s="86">
        <f t="shared" si="68"/>
        <v>1.1804582745282198E-2</v>
      </c>
      <c r="GX69" s="86">
        <f t="shared" si="68"/>
        <v>8.8459876236123367E-3</v>
      </c>
      <c r="GY69" s="86">
        <f t="shared" si="68"/>
        <v>1.477010881036373E-2</v>
      </c>
      <c r="GZ69" s="86">
        <f t="shared" si="68"/>
        <v>8.9132596896504233E-3</v>
      </c>
      <c r="HA69" s="86">
        <f t="shared" si="68"/>
        <v>5.1195778865670187E-3</v>
      </c>
      <c r="HC69" s="86">
        <f t="shared" si="73"/>
        <v>1.3625605225900887E-8</v>
      </c>
      <c r="HD69" s="86">
        <f t="shared" si="69"/>
        <v>7.2492084567264884E-9</v>
      </c>
      <c r="HE69" s="86">
        <f t="shared" si="69"/>
        <v>9.0128325412433951E-10</v>
      </c>
      <c r="HF69" s="86">
        <f t="shared" si="69"/>
        <v>1.0633406432554906E-9</v>
      </c>
      <c r="HG69" s="86">
        <f t="shared" si="69"/>
        <v>2.5854945817788334E-9</v>
      </c>
      <c r="HH69" s="86">
        <f t="shared" si="69"/>
        <v>9.5001556623056737E-11</v>
      </c>
      <c r="HI69" s="86">
        <f t="shared" si="69"/>
        <v>8.6294359946910393E-10</v>
      </c>
      <c r="HJ69" s="86">
        <f t="shared" si="69"/>
        <v>1.7760565243775928E-9</v>
      </c>
      <c r="HK69" s="86">
        <f t="shared" si="69"/>
        <v>6.0490498056153394E-11</v>
      </c>
      <c r="HL69" s="86">
        <f t="shared" si="69"/>
        <v>8.0299980616676276E-11</v>
      </c>
      <c r="HM69" s="86">
        <f t="shared" si="69"/>
        <v>1.8400961642114084E-10</v>
      </c>
      <c r="HN69" s="86">
        <f t="shared" si="69"/>
        <v>8.6020997788782091E-11</v>
      </c>
      <c r="HO69" s="86">
        <f t="shared" si="69"/>
        <v>4.7828320915718149E-10</v>
      </c>
      <c r="HP69" s="86">
        <f t="shared" si="69"/>
        <v>2.3245062004972165E-10</v>
      </c>
      <c r="HQ69" s="86">
        <f t="shared" si="69"/>
        <v>1.0406634465623334E-12</v>
      </c>
      <c r="HS69" s="86">
        <f t="shared" si="70"/>
        <v>1.849627690793868E-59</v>
      </c>
      <c r="HT69" s="86">
        <f t="shared" si="70"/>
        <v>4.4255252224378118E-60</v>
      </c>
      <c r="HU69" s="86">
        <f t="shared" si="70"/>
        <v>2.5514479836259068E-66</v>
      </c>
      <c r="HV69" s="86">
        <f t="shared" si="70"/>
        <v>1.0404868893076129E-68</v>
      </c>
      <c r="HW69" s="86">
        <f t="shared" si="70"/>
        <v>1.9438379290861441E-66</v>
      </c>
      <c r="HX69" s="86">
        <f t="shared" si="70"/>
        <v>1.7124194371238757E-77</v>
      </c>
      <c r="HY69" s="86">
        <f t="shared" si="70"/>
        <v>1.2840114028722828E-69</v>
      </c>
      <c r="HZ69" s="86">
        <f t="shared" si="70"/>
        <v>5.2074813083013157E-68</v>
      </c>
      <c r="IA69" s="86">
        <f t="shared" si="70"/>
        <v>4.6386453421796676E-81</v>
      </c>
      <c r="IB69" s="86">
        <f t="shared" si="70"/>
        <v>1.6078113463907004E-79</v>
      </c>
      <c r="IC69" s="86">
        <f t="shared" si="70"/>
        <v>4.599797572272607E-76</v>
      </c>
      <c r="ID69" s="86">
        <f t="shared" si="70"/>
        <v>6.7859820463005865E-79</v>
      </c>
      <c r="IE69" s="86">
        <f t="shared" si="70"/>
        <v>9.3862418842802162E-71</v>
      </c>
      <c r="IF69" s="86">
        <f t="shared" si="70"/>
        <v>3.1639511162523181E-47</v>
      </c>
      <c r="IG69" s="86">
        <f t="shared" si="70"/>
        <v>1.4551072682724466E-36</v>
      </c>
      <c r="II69" s="86">
        <f t="shared" si="71"/>
        <v>1.7541839903867261E-253</v>
      </c>
      <c r="IJ69" s="86">
        <f t="shared" si="71"/>
        <v>5.4615751484359785E-253</v>
      </c>
      <c r="IK69" s="86">
        <f t="shared" si="71"/>
        <v>8.572736938445361E-279</v>
      </c>
      <c r="IL69" s="86">
        <f t="shared" si="71"/>
        <v>7.6735479285930767E-296</v>
      </c>
      <c r="IM69" s="86">
        <f t="shared" si="71"/>
        <v>3.4678234692006727E-285</v>
      </c>
      <c r="IN69" s="86">
        <f t="shared" si="71"/>
        <v>0</v>
      </c>
      <c r="IO69" s="86">
        <f t="shared" si="71"/>
        <v>6.2159431040193634E-295</v>
      </c>
      <c r="IP69" s="86">
        <f t="shared" si="71"/>
        <v>1.4628615555890127E-290</v>
      </c>
      <c r="IQ69" s="86">
        <f t="shared" si="71"/>
        <v>0</v>
      </c>
      <c r="IR69" s="86">
        <f t="shared" si="71"/>
        <v>0</v>
      </c>
      <c r="IS69" s="86">
        <f t="shared" si="71"/>
        <v>0</v>
      </c>
      <c r="IT69" s="86">
        <f t="shared" si="71"/>
        <v>0</v>
      </c>
      <c r="IU69" s="86">
        <f t="shared" si="71"/>
        <v>2.9022629553765123E-302</v>
      </c>
      <c r="IV69" s="86">
        <f t="shared" si="71"/>
        <v>2.0895232153738299E-191</v>
      </c>
      <c r="IW69" s="86">
        <f t="shared" si="71"/>
        <v>2.3893965895177524E-112</v>
      </c>
      <c r="IY69" s="86">
        <f t="shared" si="72"/>
        <v>1.8427532175582753E-2</v>
      </c>
      <c r="IZ69" s="86">
        <f t="shared" si="72"/>
        <v>1.1019084362569063E-2</v>
      </c>
      <c r="JA69" s="86">
        <f t="shared" si="72"/>
        <v>9.8743498589236919E-3</v>
      </c>
      <c r="JB69" s="86">
        <f t="shared" si="72"/>
        <v>2.62252875328732E-2</v>
      </c>
      <c r="JC69" s="86">
        <f t="shared" si="72"/>
        <v>1.6179699904624565E-2</v>
      </c>
      <c r="JD69" s="86">
        <f t="shared" si="72"/>
        <v>1.2068612797215607E-2</v>
      </c>
      <c r="JE69" s="86">
        <f t="shared" si="72"/>
        <v>1.6765991411748511E-2</v>
      </c>
      <c r="JF69" s="86">
        <f t="shared" si="72"/>
        <v>1.4840677851368E-2</v>
      </c>
      <c r="JG69" s="86">
        <f t="shared" si="72"/>
        <v>9.3254782569545357E-3</v>
      </c>
      <c r="JH69" s="86">
        <f t="shared" si="72"/>
        <v>1.2467329683224013E-2</v>
      </c>
      <c r="JI69" s="86">
        <f t="shared" si="72"/>
        <v>1.1804582929291815E-2</v>
      </c>
      <c r="JJ69" s="86">
        <f t="shared" si="72"/>
        <v>8.8459877096333343E-3</v>
      </c>
      <c r="JK69" s="86">
        <f t="shared" si="72"/>
        <v>1.477010928864694E-2</v>
      </c>
      <c r="JL69" s="86">
        <f t="shared" si="72"/>
        <v>8.9132599221010429E-3</v>
      </c>
      <c r="JM69" s="86">
        <f t="shared" si="72"/>
        <v>5.119577887607682E-3</v>
      </c>
    </row>
    <row r="70" spans="2:273" x14ac:dyDescent="0.25">
      <c r="B70" s="2">
        <v>43</v>
      </c>
      <c r="C70" s="37">
        <v>136.76300000000001</v>
      </c>
      <c r="D70" s="37">
        <v>124.339</v>
      </c>
      <c r="E70" s="37">
        <v>126.407</v>
      </c>
      <c r="F70" s="37">
        <v>131.017</v>
      </c>
      <c r="G70" s="37">
        <v>136.08500000000001</v>
      </c>
      <c r="H70" s="37">
        <v>125.119</v>
      </c>
      <c r="I70" s="37">
        <v>129.136</v>
      </c>
      <c r="J70" s="37">
        <v>124.169</v>
      </c>
      <c r="K70" s="37">
        <v>123.22</v>
      </c>
      <c r="L70" s="37">
        <v>124.508</v>
      </c>
      <c r="M70" s="37">
        <v>134.83099999999999</v>
      </c>
      <c r="N70" s="37">
        <v>128.864</v>
      </c>
      <c r="O70" s="37">
        <v>131.797</v>
      </c>
      <c r="P70" s="37">
        <v>132.83099999999999</v>
      </c>
      <c r="Q70" s="37">
        <v>131.83099999999999</v>
      </c>
      <c r="S70" s="4">
        <f t="shared" si="74"/>
        <v>130.38026243492519</v>
      </c>
      <c r="T70" s="4">
        <f t="shared" si="74"/>
        <v>122.844906432683</v>
      </c>
      <c r="U70" s="4">
        <f t="shared" si="74"/>
        <v>122.73463276101357</v>
      </c>
      <c r="V70" s="4">
        <f t="shared" si="74"/>
        <v>129.39290967242508</v>
      </c>
      <c r="W70" s="4">
        <f t="shared" si="74"/>
        <v>128.21923356547296</v>
      </c>
      <c r="X70" s="4">
        <f t="shared" si="74"/>
        <v>122.47349854965614</v>
      </c>
      <c r="Y70" s="4">
        <f t="shared" si="74"/>
        <v>125.37917484374302</v>
      </c>
      <c r="Z70" s="4">
        <f t="shared" si="74"/>
        <v>124.30009972437036</v>
      </c>
      <c r="AA70" s="4">
        <f t="shared" si="74"/>
        <v>121.58190544863389</v>
      </c>
      <c r="AB70" s="4">
        <f t="shared" si="74"/>
        <v>126.13083534245099</v>
      </c>
      <c r="AC70" s="4">
        <f t="shared" si="74"/>
        <v>129.7455693238276</v>
      </c>
      <c r="AD70" s="4">
        <f t="shared" si="74"/>
        <v>127.31723300420009</v>
      </c>
      <c r="AE70" s="4">
        <f t="shared" si="74"/>
        <v>133.8626997742536</v>
      </c>
      <c r="AF70" s="4">
        <f t="shared" si="74"/>
        <v>128.91230742237644</v>
      </c>
      <c r="AG70" s="4">
        <f t="shared" si="74"/>
        <v>126.90342304388345</v>
      </c>
      <c r="AI70" s="4">
        <f t="shared" si="75"/>
        <v>6.3827375650748195</v>
      </c>
      <c r="AJ70" s="4">
        <f t="shared" si="75"/>
        <v>1.4940935673169946</v>
      </c>
      <c r="AK70" s="4">
        <f t="shared" si="75"/>
        <v>3.6723672389864248</v>
      </c>
      <c r="AL70" s="4">
        <f t="shared" si="75"/>
        <v>1.624090327574919</v>
      </c>
      <c r="AM70" s="4">
        <f t="shared" si="75"/>
        <v>7.8657664345270462</v>
      </c>
      <c r="AN70" s="4">
        <f t="shared" si="75"/>
        <v>2.6455014503438576</v>
      </c>
      <c r="AO70" s="4">
        <f t="shared" si="75"/>
        <v>3.7568251562569799</v>
      </c>
      <c r="AP70" s="4">
        <f t="shared" si="75"/>
        <v>-0.13109972437035822</v>
      </c>
      <c r="AQ70" s="4">
        <f t="shared" si="75"/>
        <v>1.6380945513661089</v>
      </c>
      <c r="AR70" s="4">
        <f t="shared" si="75"/>
        <v>-1.6228353424509976</v>
      </c>
      <c r="AS70" s="4">
        <f t="shared" si="75"/>
        <v>5.0854306761723933</v>
      </c>
      <c r="AT70" s="4">
        <f t="shared" si="75"/>
        <v>1.5467669957999135</v>
      </c>
      <c r="AU70" s="4">
        <f t="shared" si="75"/>
        <v>-2.0656997742536021</v>
      </c>
      <c r="AV70" s="4">
        <f t="shared" si="75"/>
        <v>3.9186925776235455</v>
      </c>
      <c r="AW70" s="4">
        <f t="shared" si="75"/>
        <v>4.927576956116539</v>
      </c>
      <c r="AY70" s="2">
        <f t="shared" si="65"/>
        <v>117.42293928091011</v>
      </c>
      <c r="AZ70" s="2">
        <f t="shared" si="65"/>
        <v>114.26940336702239</v>
      </c>
      <c r="BA70" s="2">
        <f t="shared" si="65"/>
        <v>115.01146198296293</v>
      </c>
      <c r="BB70" s="2">
        <f t="shared" si="65"/>
        <v>113.57171965635879</v>
      </c>
      <c r="BC70" s="2">
        <f t="shared" si="65"/>
        <v>116.79201067693808</v>
      </c>
      <c r="BD70" s="2">
        <f t="shared" si="65"/>
        <v>113.56215988033377</v>
      </c>
      <c r="BE70" s="2">
        <f t="shared" si="65"/>
        <v>113.63410331275205</v>
      </c>
      <c r="BF70" s="2">
        <f t="shared" si="65"/>
        <v>113.77272120281104</v>
      </c>
      <c r="BG70" s="2">
        <f t="shared" si="65"/>
        <v>114.24371092993024</v>
      </c>
      <c r="BH70" s="2">
        <f t="shared" si="65"/>
        <v>116.90702781108932</v>
      </c>
      <c r="BI70" s="2">
        <f t="shared" si="65"/>
        <v>120.62117790934821</v>
      </c>
      <c r="BJ70" s="2">
        <f t="shared" si="65"/>
        <v>120.71356283449846</v>
      </c>
      <c r="BK70" s="2">
        <f t="shared" si="65"/>
        <v>123.12541445768971</v>
      </c>
      <c r="BL70" s="2">
        <f t="shared" si="65"/>
        <v>122.18170311038257</v>
      </c>
      <c r="BM70" s="2">
        <f t="shared" si="65"/>
        <v>123.1645409637804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131.83099999999999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123.67439896810509</v>
      </c>
      <c r="DL70" s="2">
        <f t="shared" si="76"/>
        <v>118.53359249249252</v>
      </c>
      <c r="DM70" s="2">
        <f t="shared" si="76"/>
        <v>119.38419914651494</v>
      </c>
      <c r="DN70" s="2">
        <f t="shared" si="76"/>
        <v>117.75677720450282</v>
      </c>
      <c r="DO70" s="2">
        <f t="shared" si="76"/>
        <v>122.80815931721193</v>
      </c>
      <c r="DP70" s="2">
        <f t="shared" si="76"/>
        <v>117.79640730203892</v>
      </c>
      <c r="DQ70" s="2">
        <f t="shared" si="76"/>
        <v>118.8028217273954</v>
      </c>
      <c r="DR70" s="2">
        <f t="shared" si="76"/>
        <v>118.94249917934133</v>
      </c>
      <c r="DS70" s="2">
        <f t="shared" si="76"/>
        <v>117.90413781512601</v>
      </c>
      <c r="DT70" s="2">
        <f t="shared" si="76"/>
        <v>120.78721475761472</v>
      </c>
      <c r="DU70" s="2">
        <f t="shared" si="76"/>
        <v>124.85086834733895</v>
      </c>
      <c r="DV70" s="2">
        <f t="shared" si="76"/>
        <v>123.83503333333331</v>
      </c>
      <c r="DW70" s="2">
        <f t="shared" si="76"/>
        <v>125.98890053981104</v>
      </c>
      <c r="DX70" s="2">
        <f t="shared" si="76"/>
        <v>125.87190476190476</v>
      </c>
      <c r="DY70" s="2">
        <f t="shared" si="76"/>
        <v>126.31887741935486</v>
      </c>
      <c r="EA70" s="2">
        <f t="shared" si="77"/>
        <v>112.25397630078402</v>
      </c>
      <c r="EB70" s="2">
        <f t="shared" si="77"/>
        <v>110.27682753552182</v>
      </c>
      <c r="EC70" s="2">
        <f t="shared" si="77"/>
        <v>110.81524762492285</v>
      </c>
      <c r="ED70" s="2">
        <f t="shared" si="77"/>
        <v>110.43504268862192</v>
      </c>
      <c r="EE70" s="2">
        <f t="shared" si="77"/>
        <v>111.6308680040304</v>
      </c>
      <c r="EF70" s="2">
        <f t="shared" si="77"/>
        <v>109.67520729046106</v>
      </c>
      <c r="EG70" s="2">
        <f t="shared" si="77"/>
        <v>109.25092442815867</v>
      </c>
      <c r="EH70" s="2">
        <f t="shared" si="77"/>
        <v>109.24701807452077</v>
      </c>
      <c r="EI70" s="2">
        <f t="shared" si="77"/>
        <v>110.70215479373068</v>
      </c>
      <c r="EJ70" s="2">
        <f t="shared" si="77"/>
        <v>113.37120347059884</v>
      </c>
      <c r="EK70" s="2">
        <f t="shared" si="77"/>
        <v>116.72187801376457</v>
      </c>
      <c r="EL70" s="2">
        <f t="shared" si="77"/>
        <v>117.65216666666669</v>
      </c>
      <c r="EM70" s="2">
        <f t="shared" si="77"/>
        <v>120.62000219192873</v>
      </c>
      <c r="EN70" s="2">
        <f t="shared" si="77"/>
        <v>118.57078011583349</v>
      </c>
      <c r="EO70" s="2">
        <f t="shared" si="77"/>
        <v>119.82011789213293</v>
      </c>
      <c r="EQ70" s="2">
        <f t="shared" si="78"/>
        <v>113.14389492235328</v>
      </c>
      <c r="ER70" s="2">
        <f t="shared" si="78"/>
        <v>110.49988486528211</v>
      </c>
      <c r="ES70" s="2">
        <f t="shared" si="78"/>
        <v>110.39324387585668</v>
      </c>
      <c r="ET70" s="2">
        <f t="shared" si="78"/>
        <v>110.27217028844822</v>
      </c>
      <c r="EU70" s="2">
        <f t="shared" si="78"/>
        <v>110.10119658992065</v>
      </c>
      <c r="EV70" s="2">
        <f t="shared" si="78"/>
        <v>110.56338918625025</v>
      </c>
      <c r="EW70" s="2">
        <f t="shared" si="78"/>
        <v>110.80437263825048</v>
      </c>
      <c r="EX70" s="2">
        <f t="shared" si="78"/>
        <v>109.95429381399316</v>
      </c>
      <c r="EY70" s="2">
        <f t="shared" si="78"/>
        <v>110.91935857290258</v>
      </c>
      <c r="EZ70" s="2">
        <f t="shared" si="78"/>
        <v>113.48006915112191</v>
      </c>
      <c r="FA70" s="2">
        <f t="shared" si="78"/>
        <v>115.89918975546007</v>
      </c>
      <c r="FB70" s="2">
        <f t="shared" si="78"/>
        <v>117.84657602199758</v>
      </c>
      <c r="FC70" s="2">
        <f t="shared" si="78"/>
        <v>120.26083253136153</v>
      </c>
      <c r="FD70" s="2">
        <f t="shared" si="78"/>
        <v>119.72661294818798</v>
      </c>
      <c r="FE70" s="2">
        <f t="shared" si="78"/>
        <v>122.07906059540248</v>
      </c>
      <c r="FG70" s="2">
        <f t="shared" si="79"/>
        <v>0.54740447081930554</v>
      </c>
      <c r="FH70" s="2">
        <f t="shared" si="79"/>
        <v>0.5164531231920737</v>
      </c>
      <c r="FI70" s="2">
        <f t="shared" si="79"/>
        <v>0.51029049146500471</v>
      </c>
      <c r="FJ70" s="2">
        <f t="shared" si="79"/>
        <v>0.57158968324124571</v>
      </c>
      <c r="FK70" s="2">
        <f t="shared" si="79"/>
        <v>0.53822457891509823</v>
      </c>
      <c r="FL70" s="2">
        <f t="shared" si="79"/>
        <v>0.52139945362554418</v>
      </c>
      <c r="FM70" s="2">
        <f t="shared" si="79"/>
        <v>0.54114633350576791</v>
      </c>
      <c r="FN70" s="2">
        <f t="shared" si="79"/>
        <v>0.53322775215278784</v>
      </c>
      <c r="FO70" s="2">
        <f t="shared" si="79"/>
        <v>0.50825836250497169</v>
      </c>
      <c r="FP70" s="2">
        <f t="shared" si="79"/>
        <v>0.52322031631795785</v>
      </c>
      <c r="FQ70" s="2">
        <f t="shared" si="79"/>
        <v>0.52030309789785079</v>
      </c>
      <c r="FR70" s="2">
        <f t="shared" si="79"/>
        <v>0.50486316960962196</v>
      </c>
      <c r="FS70" s="2">
        <f t="shared" si="79"/>
        <v>0.53333741311622396</v>
      </c>
      <c r="FT70" s="2">
        <f t="shared" si="79"/>
        <v>0.5054461584978186</v>
      </c>
      <c r="FU70" s="2">
        <f t="shared" si="79"/>
        <v>0.48540961686772482</v>
      </c>
      <c r="FW70" s="2">
        <f t="shared" si="67"/>
        <v>1.4691179569249023E-4</v>
      </c>
      <c r="FX70" s="2">
        <f t="shared" si="67"/>
        <v>1.9243492381661989E-4</v>
      </c>
      <c r="FY70" s="2">
        <f t="shared" si="67"/>
        <v>1.959230437503021E-4</v>
      </c>
      <c r="FZ70" s="2">
        <f t="shared" si="67"/>
        <v>1.8195492383742969E-4</v>
      </c>
      <c r="GA70" s="2">
        <f t="shared" si="67"/>
        <v>1.6717958051584299E-4</v>
      </c>
      <c r="GB70" s="2">
        <f t="shared" si="67"/>
        <v>1.5968251096671037E-4</v>
      </c>
      <c r="GC70" s="2">
        <f t="shared" si="67"/>
        <v>1.6465747656834955E-4</v>
      </c>
      <c r="GD70" s="2">
        <f t="shared" si="67"/>
        <v>1.7195419865991725E-4</v>
      </c>
      <c r="GE70" s="2">
        <f t="shared" si="67"/>
        <v>1.8973908923400183E-4</v>
      </c>
      <c r="GF70" s="2">
        <f t="shared" si="67"/>
        <v>1.9128971126779735E-4</v>
      </c>
      <c r="GG70" s="2">
        <f t="shared" si="67"/>
        <v>1.8425527383607933E-4</v>
      </c>
      <c r="GH70" s="2">
        <f t="shared" si="67"/>
        <v>1.6029975554004088E-4</v>
      </c>
      <c r="GI70" s="2">
        <f t="shared" si="67"/>
        <v>1.440154430575934E-4</v>
      </c>
      <c r="GJ70" s="2">
        <f t="shared" si="67"/>
        <v>1.0706872552641968E-4</v>
      </c>
      <c r="GK70" s="2">
        <f t="shared" si="67"/>
        <v>9.912453710970229E-5</v>
      </c>
      <c r="GM70" s="86">
        <f t="shared" si="68"/>
        <v>2.624584071053513E-2</v>
      </c>
      <c r="GN70" s="86">
        <f t="shared" si="68"/>
        <v>1.6643179703208777E-2</v>
      </c>
      <c r="GO70" s="86">
        <f t="shared" si="68"/>
        <v>1.4884346207627739E-2</v>
      </c>
      <c r="GP70" s="86">
        <f t="shared" si="68"/>
        <v>3.636846808266065E-2</v>
      </c>
      <c r="GQ70" s="86">
        <f t="shared" si="68"/>
        <v>2.3736299447856136E-2</v>
      </c>
      <c r="GR70" s="86">
        <f t="shared" si="68"/>
        <v>1.8004392466550289E-2</v>
      </c>
      <c r="GS70" s="86">
        <f t="shared" si="68"/>
        <v>2.4132537113726302E-2</v>
      </c>
      <c r="GT70" s="86">
        <f t="shared" si="68"/>
        <v>2.184606460741597E-2</v>
      </c>
      <c r="GU70" s="86">
        <f t="shared" si="68"/>
        <v>1.4520059150121433E-2</v>
      </c>
      <c r="GV70" s="86">
        <f t="shared" si="68"/>
        <v>1.8793579972933364E-2</v>
      </c>
      <c r="GW70" s="86">
        <f t="shared" si="68"/>
        <v>1.7998295338978166E-2</v>
      </c>
      <c r="GX70" s="86">
        <f t="shared" si="68"/>
        <v>1.3571211551777361E-2</v>
      </c>
      <c r="GY70" s="86">
        <f t="shared" si="68"/>
        <v>2.1442000302312112E-2</v>
      </c>
      <c r="GZ70" s="86">
        <f t="shared" si="68"/>
        <v>1.3729693604419876E-2</v>
      </c>
      <c r="HA70" s="86">
        <f t="shared" si="68"/>
        <v>8.8926314248924526E-3</v>
      </c>
      <c r="HC70" s="86">
        <f t="shared" si="73"/>
        <v>3.2291077649760128E-8</v>
      </c>
      <c r="HD70" s="86">
        <f t="shared" si="69"/>
        <v>1.7912542606644913E-8</v>
      </c>
      <c r="HE70" s="86">
        <f t="shared" si="69"/>
        <v>2.4627636678085999E-9</v>
      </c>
      <c r="HF70" s="86">
        <f t="shared" si="69"/>
        <v>2.9558844787248738E-9</v>
      </c>
      <c r="HG70" s="86">
        <f t="shared" si="69"/>
        <v>6.8326289237019843E-9</v>
      </c>
      <c r="HH70" s="86">
        <f t="shared" si="69"/>
        <v>2.9470807961297428E-10</v>
      </c>
      <c r="HI70" s="86">
        <f t="shared" si="69"/>
        <v>2.3804545614759847E-9</v>
      </c>
      <c r="HJ70" s="86">
        <f t="shared" si="69"/>
        <v>4.7974267181955865E-9</v>
      </c>
      <c r="HK70" s="86">
        <f t="shared" si="69"/>
        <v>1.9831202891490631E-10</v>
      </c>
      <c r="HL70" s="86">
        <f t="shared" si="69"/>
        <v>2.5908233739488697E-10</v>
      </c>
      <c r="HM70" s="86">
        <f t="shared" si="69"/>
        <v>5.6501488400520989E-10</v>
      </c>
      <c r="HN70" s="86">
        <f t="shared" si="69"/>
        <v>2.6909749922406437E-10</v>
      </c>
      <c r="HO70" s="86">
        <f t="shared" si="69"/>
        <v>1.3354121675518074E-9</v>
      </c>
      <c r="HP70" s="86">
        <f t="shared" si="69"/>
        <v>6.6846585337752608E-10</v>
      </c>
      <c r="HQ70" s="86">
        <f t="shared" si="69"/>
        <v>4.2340634427153897E-12</v>
      </c>
      <c r="HS70" s="86">
        <f t="shared" si="70"/>
        <v>7.5300070198848733E-58</v>
      </c>
      <c r="HT70" s="86">
        <f t="shared" si="70"/>
        <v>2.0552047405907741E-58</v>
      </c>
      <c r="HU70" s="86">
        <f t="shared" si="70"/>
        <v>1.7858928036618099E-64</v>
      </c>
      <c r="HV70" s="86">
        <f t="shared" si="70"/>
        <v>8.6395352835470467E-67</v>
      </c>
      <c r="HW70" s="86">
        <f t="shared" si="70"/>
        <v>1.3273893219338317E-64</v>
      </c>
      <c r="HX70" s="86">
        <f t="shared" si="70"/>
        <v>2.3340895083197316E-75</v>
      </c>
      <c r="HY70" s="86">
        <f t="shared" si="70"/>
        <v>1.037820158756967E-67</v>
      </c>
      <c r="HZ70" s="86">
        <f t="shared" si="70"/>
        <v>3.9497312434139442E-66</v>
      </c>
      <c r="IA70" s="86">
        <f t="shared" si="70"/>
        <v>8.6072233701894795E-79</v>
      </c>
      <c r="IB70" s="86">
        <f t="shared" si="70"/>
        <v>2.7303609678239242E-77</v>
      </c>
      <c r="IC70" s="86">
        <f t="shared" si="70"/>
        <v>6.1650677703288383E-74</v>
      </c>
      <c r="ID70" s="86">
        <f t="shared" si="70"/>
        <v>9.9317014481350247E-77</v>
      </c>
      <c r="IE70" s="86">
        <f t="shared" si="70"/>
        <v>7.7760836762867698E-69</v>
      </c>
      <c r="IF70" s="86">
        <f t="shared" si="70"/>
        <v>5.2416067375733956E-46</v>
      </c>
      <c r="IG70" s="86">
        <f t="shared" si="70"/>
        <v>1.2448288973610512E-35</v>
      </c>
      <c r="II70" s="86">
        <f t="shared" si="71"/>
        <v>2.5654390560128954E-248</v>
      </c>
      <c r="IJ70" s="86">
        <f t="shared" si="71"/>
        <v>1.1281055943417908E-247</v>
      </c>
      <c r="IK70" s="86">
        <f t="shared" si="71"/>
        <v>6.405857867535631E-273</v>
      </c>
      <c r="IL70" s="86">
        <f t="shared" si="71"/>
        <v>1.1679572597472834E-289</v>
      </c>
      <c r="IM70" s="86">
        <f t="shared" si="71"/>
        <v>2.7619577674823839E-279</v>
      </c>
      <c r="IN70" s="86">
        <f t="shared" si="71"/>
        <v>0</v>
      </c>
      <c r="IO70" s="86">
        <f t="shared" si="71"/>
        <v>7.7134298640816754E-289</v>
      </c>
      <c r="IP70" s="86">
        <f t="shared" si="71"/>
        <v>1.576074931009822E-284</v>
      </c>
      <c r="IQ70" s="86">
        <f t="shared" si="71"/>
        <v>0</v>
      </c>
      <c r="IR70" s="86">
        <f t="shared" si="71"/>
        <v>0</v>
      </c>
      <c r="IS70" s="86">
        <f t="shared" si="71"/>
        <v>0</v>
      </c>
      <c r="IT70" s="86">
        <f t="shared" si="71"/>
        <v>0</v>
      </c>
      <c r="IU70" s="86">
        <f t="shared" si="71"/>
        <v>4.1286770110433863E-296</v>
      </c>
      <c r="IV70" s="86">
        <f t="shared" si="71"/>
        <v>1.1970137698165395E-187</v>
      </c>
      <c r="IW70" s="86">
        <f t="shared" si="71"/>
        <v>3.5592524347871059E-110</v>
      </c>
      <c r="IY70" s="86">
        <f t="shared" si="72"/>
        <v>2.6245873001612779E-2</v>
      </c>
      <c r="IZ70" s="86">
        <f t="shared" si="72"/>
        <v>1.6643197615751382E-2</v>
      </c>
      <c r="JA70" s="86">
        <f t="shared" si="72"/>
        <v>1.4884348670391408E-2</v>
      </c>
      <c r="JB70" s="86">
        <f t="shared" si="72"/>
        <v>3.6368471038545132E-2</v>
      </c>
      <c r="JC70" s="86">
        <f t="shared" si="72"/>
        <v>2.3736306280485061E-2</v>
      </c>
      <c r="JD70" s="86">
        <f t="shared" si="72"/>
        <v>1.800439276125837E-2</v>
      </c>
      <c r="JE70" s="86">
        <f t="shared" si="72"/>
        <v>2.4132539494180864E-2</v>
      </c>
      <c r="JF70" s="86">
        <f t="shared" si="72"/>
        <v>2.184606940484269E-2</v>
      </c>
      <c r="JG70" s="86">
        <f t="shared" si="72"/>
        <v>1.4520059348433461E-2</v>
      </c>
      <c r="JH70" s="86">
        <f t="shared" si="72"/>
        <v>1.8793580232015702E-2</v>
      </c>
      <c r="JI70" s="86">
        <f t="shared" si="72"/>
        <v>1.7998295903993052E-2</v>
      </c>
      <c r="JJ70" s="86">
        <f t="shared" si="72"/>
        <v>1.3571211820874861E-2</v>
      </c>
      <c r="JK70" s="86">
        <f t="shared" si="72"/>
        <v>2.1442001637724278E-2</v>
      </c>
      <c r="JL70" s="86">
        <f t="shared" si="72"/>
        <v>1.372969427288573E-2</v>
      </c>
      <c r="JM70" s="86">
        <f t="shared" si="72"/>
        <v>8.8926314291265154E-3</v>
      </c>
    </row>
    <row r="71" spans="2:273" x14ac:dyDescent="0.25">
      <c r="B71" s="2">
        <v>44</v>
      </c>
      <c r="C71" s="37">
        <v>133.49199999999999</v>
      </c>
      <c r="D71" s="37">
        <v>127.35599999999999</v>
      </c>
      <c r="E71" s="37">
        <v>127.288</v>
      </c>
      <c r="F71" s="37">
        <v>134.57599999999999</v>
      </c>
      <c r="G71" s="37">
        <v>140.017</v>
      </c>
      <c r="H71" s="37">
        <v>128.91499999999999</v>
      </c>
      <c r="I71" s="37">
        <v>130.22</v>
      </c>
      <c r="J71" s="37">
        <v>128.72900000000001</v>
      </c>
      <c r="K71" s="37">
        <v>124.271</v>
      </c>
      <c r="L71" s="37">
        <v>130.05099999999999</v>
      </c>
      <c r="M71" s="37">
        <v>135.49199999999999</v>
      </c>
      <c r="N71" s="37">
        <v>132.18600000000001</v>
      </c>
      <c r="O71" s="37">
        <v>136.06800000000001</v>
      </c>
      <c r="P71" s="37">
        <v>135.42400000000001</v>
      </c>
      <c r="Q71" s="37">
        <v>132.15299999999999</v>
      </c>
      <c r="S71" s="4">
        <f t="shared" si="74"/>
        <v>134.58723515745078</v>
      </c>
      <c r="T71" s="4">
        <f t="shared" si="74"/>
        <v>126.21222146714371</v>
      </c>
      <c r="U71" s="4">
        <f t="shared" si="74"/>
        <v>125.74861253820869</v>
      </c>
      <c r="V71" s="4">
        <f t="shared" si="74"/>
        <v>134.02571409948584</v>
      </c>
      <c r="W71" s="4">
        <f t="shared" si="74"/>
        <v>132.26637362212995</v>
      </c>
      <c r="X71" s="4">
        <f t="shared" si="74"/>
        <v>125.8876213108431</v>
      </c>
      <c r="Y71" s="4">
        <f t="shared" si="74"/>
        <v>129.33458483059385</v>
      </c>
      <c r="Z71" s="4">
        <f t="shared" si="74"/>
        <v>128.10991212699994</v>
      </c>
      <c r="AA71" s="4">
        <f t="shared" si="74"/>
        <v>124.75724210015397</v>
      </c>
      <c r="AB71" s="4">
        <f t="shared" si="74"/>
        <v>129.73667663771153</v>
      </c>
      <c r="AC71" s="4">
        <f t="shared" si="74"/>
        <v>133.44147268696821</v>
      </c>
      <c r="AD71" s="4">
        <f t="shared" si="74"/>
        <v>130.09586414053186</v>
      </c>
      <c r="AE71" s="4">
        <f t="shared" si="74"/>
        <v>137.63768510994447</v>
      </c>
      <c r="AF71" s="4">
        <f t="shared" si="74"/>
        <v>131.77053435884977</v>
      </c>
      <c r="AG71" s="4">
        <f t="shared" si="74"/>
        <v>129.08478263530816</v>
      </c>
      <c r="AI71" s="4">
        <f t="shared" si="75"/>
        <v>-1.0952351574507873</v>
      </c>
      <c r="AJ71" s="4">
        <f t="shared" si="75"/>
        <v>1.1437785328562882</v>
      </c>
      <c r="AK71" s="4">
        <f t="shared" si="75"/>
        <v>1.539387461791307</v>
      </c>
      <c r="AL71" s="4">
        <f t="shared" si="75"/>
        <v>0.55028590051415449</v>
      </c>
      <c r="AM71" s="4">
        <f t="shared" si="75"/>
        <v>7.7506263778700486</v>
      </c>
      <c r="AN71" s="4">
        <f t="shared" si="75"/>
        <v>3.0273786891568903</v>
      </c>
      <c r="AO71" s="4">
        <f t="shared" si="75"/>
        <v>0.88541516940614429</v>
      </c>
      <c r="AP71" s="4">
        <f t="shared" si="75"/>
        <v>0.61908787300006907</v>
      </c>
      <c r="AQ71" s="4">
        <f t="shared" si="75"/>
        <v>-0.48624210015397296</v>
      </c>
      <c r="AR71" s="4">
        <f t="shared" si="75"/>
        <v>0.31432336228846225</v>
      </c>
      <c r="AS71" s="4">
        <f t="shared" si="75"/>
        <v>2.0505273130317789</v>
      </c>
      <c r="AT71" s="4">
        <f t="shared" si="75"/>
        <v>2.0901358594681483</v>
      </c>
      <c r="AU71" s="4">
        <f t="shared" si="75"/>
        <v>-1.5696851099444586</v>
      </c>
      <c r="AV71" s="4">
        <f t="shared" si="75"/>
        <v>3.653465641150234</v>
      </c>
      <c r="AW71" s="4">
        <f t="shared" si="75"/>
        <v>3.0682173646918329</v>
      </c>
      <c r="AY71" s="2">
        <f t="shared" si="65"/>
        <v>117.27770931839164</v>
      </c>
      <c r="AZ71" s="2">
        <f t="shared" si="65"/>
        <v>114.13359863385239</v>
      </c>
      <c r="BA71" s="2">
        <f t="shared" si="65"/>
        <v>114.869391414361</v>
      </c>
      <c r="BB71" s="2">
        <f t="shared" si="65"/>
        <v>113.42942954654391</v>
      </c>
      <c r="BC71" s="2">
        <f t="shared" si="65"/>
        <v>116.62160013367757</v>
      </c>
      <c r="BD71" s="2">
        <f t="shared" si="65"/>
        <v>113.47226591127659</v>
      </c>
      <c r="BE71" s="2">
        <f t="shared" si="65"/>
        <v>113.49463720794037</v>
      </c>
      <c r="BF71" s="2">
        <f t="shared" si="65"/>
        <v>113.6394309944901</v>
      </c>
      <c r="BG71" s="2">
        <f t="shared" si="65"/>
        <v>114.14887229349111</v>
      </c>
      <c r="BH71" s="2">
        <f t="shared" si="65"/>
        <v>116.789856780384</v>
      </c>
      <c r="BI71" s="2">
        <f t="shared" si="65"/>
        <v>120.51086040953933</v>
      </c>
      <c r="BJ71" s="2">
        <f t="shared" si="65"/>
        <v>120.65021392458331</v>
      </c>
      <c r="BK71" s="2">
        <f t="shared" si="65"/>
        <v>123.03350916058113</v>
      </c>
      <c r="BL71" s="2">
        <f t="shared" si="65"/>
        <v>122.11424674094178</v>
      </c>
      <c r="BM71" s="2">
        <f t="shared" si="65"/>
        <v>123.14647119178433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124.05563114446532</v>
      </c>
      <c r="DL71" s="2">
        <f t="shared" si="76"/>
        <v>118.72849609609612</v>
      </c>
      <c r="DM71" s="2">
        <f t="shared" si="76"/>
        <v>119.60328898128898</v>
      </c>
      <c r="DN71" s="2">
        <f t="shared" si="76"/>
        <v>117.90897729831146</v>
      </c>
      <c r="DO71" s="2">
        <f t="shared" si="76"/>
        <v>123.12369843527736</v>
      </c>
      <c r="DP71" s="2">
        <f t="shared" si="76"/>
        <v>118.06593172119491</v>
      </c>
      <c r="DQ71" s="2">
        <f t="shared" si="76"/>
        <v>119.01143367071523</v>
      </c>
      <c r="DR71" s="2">
        <f t="shared" si="76"/>
        <v>119.17389451799981</v>
      </c>
      <c r="DS71" s="2">
        <f t="shared" si="76"/>
        <v>118.12630896358539</v>
      </c>
      <c r="DT71" s="2">
        <f t="shared" si="76"/>
        <v>120.99685967395963</v>
      </c>
      <c r="DU71" s="2">
        <f t="shared" si="76"/>
        <v>125.13923585434175</v>
      </c>
      <c r="DV71" s="2">
        <f t="shared" si="76"/>
        <v>124.10585495495494</v>
      </c>
      <c r="DW71" s="2">
        <f t="shared" si="76"/>
        <v>126.19513960863695</v>
      </c>
      <c r="DX71" s="2">
        <f t="shared" si="76"/>
        <v>126.16780051480052</v>
      </c>
      <c r="DY71" s="2">
        <f t="shared" si="76"/>
        <v>126.63297931034485</v>
      </c>
      <c r="EA71" s="2">
        <f t="shared" si="77"/>
        <v>112.16654946034008</v>
      </c>
      <c r="EB71" s="2">
        <f t="shared" si="77"/>
        <v>110.20992405683489</v>
      </c>
      <c r="EC71" s="2">
        <f t="shared" si="77"/>
        <v>110.72632004935221</v>
      </c>
      <c r="ED71" s="2">
        <f t="shared" si="77"/>
        <v>110.36745140234846</v>
      </c>
      <c r="EE71" s="2">
        <f t="shared" si="77"/>
        <v>111.53439887331685</v>
      </c>
      <c r="EF71" s="2">
        <f t="shared" si="77"/>
        <v>109.62640377156788</v>
      </c>
      <c r="EG71" s="2">
        <f t="shared" si="77"/>
        <v>109.22789738986259</v>
      </c>
      <c r="EH71" s="2">
        <f t="shared" si="77"/>
        <v>109.22076720654746</v>
      </c>
      <c r="EI71" s="2">
        <f t="shared" si="77"/>
        <v>110.63920408788675</v>
      </c>
      <c r="EJ71" s="2">
        <f t="shared" si="77"/>
        <v>113.29353776299229</v>
      </c>
      <c r="EK71" s="2">
        <f t="shared" si="77"/>
        <v>116.61946336658154</v>
      </c>
      <c r="EL71" s="2">
        <f t="shared" si="77"/>
        <v>117.55928440366974</v>
      </c>
      <c r="EM71" s="2">
        <f t="shared" si="77"/>
        <v>120.51063966527195</v>
      </c>
      <c r="EN71" s="2">
        <f t="shared" si="77"/>
        <v>118.49677687319013</v>
      </c>
      <c r="EO71" s="2">
        <f t="shared" si="77"/>
        <v>119.77511320509065</v>
      </c>
      <c r="EQ71" s="2">
        <f t="shared" si="78"/>
        <v>113.04078428952343</v>
      </c>
      <c r="ER71" s="2">
        <f t="shared" si="78"/>
        <v>110.42891809346681</v>
      </c>
      <c r="ES71" s="2">
        <f t="shared" si="78"/>
        <v>110.31181908782588</v>
      </c>
      <c r="ET71" s="2">
        <f t="shared" si="78"/>
        <v>110.20742949700887</v>
      </c>
      <c r="EU71" s="2">
        <f t="shared" si="78"/>
        <v>110.0322638240463</v>
      </c>
      <c r="EV71" s="2">
        <f t="shared" si="78"/>
        <v>110.49900555657591</v>
      </c>
      <c r="EW71" s="2">
        <f t="shared" si="78"/>
        <v>110.75334959031603</v>
      </c>
      <c r="EX71" s="2">
        <f t="shared" si="78"/>
        <v>109.9152916595563</v>
      </c>
      <c r="EY71" s="2">
        <f t="shared" si="78"/>
        <v>110.85253369903732</v>
      </c>
      <c r="EZ71" s="2">
        <f t="shared" si="78"/>
        <v>113.40043633218914</v>
      </c>
      <c r="FA71" s="2">
        <f t="shared" si="78"/>
        <v>115.81138589217127</v>
      </c>
      <c r="FB71" s="2">
        <f t="shared" si="78"/>
        <v>117.75032464000508</v>
      </c>
      <c r="FC71" s="2">
        <f t="shared" si="78"/>
        <v>120.15760840966782</v>
      </c>
      <c r="FD71" s="2">
        <f t="shared" si="78"/>
        <v>119.63295374133217</v>
      </c>
      <c r="FE71" s="2">
        <f t="shared" si="78"/>
        <v>121.98649200969386</v>
      </c>
      <c r="FG71" s="2">
        <f t="shared" si="79"/>
        <v>0.57010817410340053</v>
      </c>
      <c r="FH71" s="2">
        <f t="shared" si="79"/>
        <v>0.53940304174254339</v>
      </c>
      <c r="FI71" s="2">
        <f t="shared" si="79"/>
        <v>0.53326856944017587</v>
      </c>
      <c r="FJ71" s="2">
        <f t="shared" si="79"/>
        <v>0.593980036429827</v>
      </c>
      <c r="FK71" s="2">
        <f t="shared" si="79"/>
        <v>0.56101949188208899</v>
      </c>
      <c r="FL71" s="2">
        <f t="shared" si="79"/>
        <v>0.54432174612451623</v>
      </c>
      <c r="FM71" s="2">
        <f t="shared" si="79"/>
        <v>0.56391387635794976</v>
      </c>
      <c r="FN71" s="2">
        <f t="shared" si="79"/>
        <v>0.55606587724524514</v>
      </c>
      <c r="FO71" s="2">
        <f t="shared" si="79"/>
        <v>0.53124420152075302</v>
      </c>
      <c r="FP71" s="2">
        <f t="shared" si="79"/>
        <v>0.54613131363657086</v>
      </c>
      <c r="FQ71" s="2">
        <f t="shared" si="79"/>
        <v>0.54323189931819449</v>
      </c>
      <c r="FR71" s="2">
        <f t="shared" si="79"/>
        <v>0.52786028669571861</v>
      </c>
      <c r="FS71" s="2">
        <f t="shared" si="79"/>
        <v>0.55617463862024141</v>
      </c>
      <c r="FT71" s="2">
        <f t="shared" si="79"/>
        <v>0.52844148934419455</v>
      </c>
      <c r="FU71" s="2">
        <f t="shared" si="79"/>
        <v>0.50843052530508082</v>
      </c>
      <c r="FW71" s="2">
        <f t="shared" si="67"/>
        <v>1.6108329757302432E-4</v>
      </c>
      <c r="FX71" s="2">
        <f t="shared" si="67"/>
        <v>2.1099678082278254E-4</v>
      </c>
      <c r="FY71" s="2">
        <f t="shared" si="67"/>
        <v>2.1482128497744271E-4</v>
      </c>
      <c r="FZ71" s="2">
        <f t="shared" si="67"/>
        <v>1.9950610440225015E-4</v>
      </c>
      <c r="GA71" s="2">
        <f t="shared" si="67"/>
        <v>1.8330580830280938E-4</v>
      </c>
      <c r="GB71" s="2">
        <f t="shared" si="67"/>
        <v>1.750856942310904E-4</v>
      </c>
      <c r="GC71" s="2">
        <f t="shared" si="67"/>
        <v>1.8054046484926789E-4</v>
      </c>
      <c r="GD71" s="2">
        <f t="shared" si="67"/>
        <v>1.8854090170419477E-4</v>
      </c>
      <c r="GE71" s="2">
        <f t="shared" si="67"/>
        <v>2.0804096596874498E-4</v>
      </c>
      <c r="GF71" s="2">
        <f t="shared" si="67"/>
        <v>2.0974112671912594E-4</v>
      </c>
      <c r="GG71" s="2">
        <f t="shared" si="67"/>
        <v>2.0202829890607151E-4</v>
      </c>
      <c r="GH71" s="2">
        <f t="shared" si="67"/>
        <v>1.7576246855436256E-4</v>
      </c>
      <c r="GI71" s="2">
        <f t="shared" si="67"/>
        <v>1.5790759919707487E-4</v>
      </c>
      <c r="GJ71" s="2">
        <f t="shared" si="67"/>
        <v>1.173973103381153E-4</v>
      </c>
      <c r="GK71" s="2">
        <f t="shared" si="67"/>
        <v>1.0868685423243676E-4</v>
      </c>
      <c r="GM71" s="86">
        <f t="shared" si="68"/>
        <v>3.6780201098099818E-2</v>
      </c>
      <c r="GN71" s="86">
        <f t="shared" si="68"/>
        <v>2.4646371055040198E-2</v>
      </c>
      <c r="GO71" s="86">
        <f t="shared" si="68"/>
        <v>2.2011861505435291E-2</v>
      </c>
      <c r="GP71" s="86">
        <f t="shared" si="68"/>
        <v>4.968010712325191E-2</v>
      </c>
      <c r="GQ71" s="86">
        <f t="shared" si="68"/>
        <v>3.4183099843545887E-2</v>
      </c>
      <c r="GR71" s="86">
        <f t="shared" si="68"/>
        <v>2.6356121693056404E-2</v>
      </c>
      <c r="GS71" s="86">
        <f t="shared" si="68"/>
        <v>3.4155970351795129E-2</v>
      </c>
      <c r="GT71" s="86">
        <f t="shared" si="68"/>
        <v>3.1569174235723224E-2</v>
      </c>
      <c r="GU71" s="86">
        <f t="shared" si="68"/>
        <v>2.2115352129407261E-2</v>
      </c>
      <c r="GV71" s="86">
        <f t="shared" si="68"/>
        <v>2.7766660224243706E-2</v>
      </c>
      <c r="GW71" s="86">
        <f t="shared" si="68"/>
        <v>2.6871902715507701E-2</v>
      </c>
      <c r="GX71" s="86">
        <f t="shared" si="68"/>
        <v>2.0401302320344133E-2</v>
      </c>
      <c r="GY71" s="86">
        <f t="shared" si="68"/>
        <v>3.0598736806340173E-2</v>
      </c>
      <c r="GZ71" s="86">
        <f t="shared" si="68"/>
        <v>2.0714155987406873E-2</v>
      </c>
      <c r="HA71" s="86">
        <f t="shared" si="68"/>
        <v>1.4978559971935123E-2</v>
      </c>
      <c r="HC71" s="86">
        <f t="shared" si="73"/>
        <v>7.4881064410299505E-8</v>
      </c>
      <c r="HD71" s="86">
        <f t="shared" si="69"/>
        <v>4.3251291849029925E-8</v>
      </c>
      <c r="HE71" s="86">
        <f t="shared" si="69"/>
        <v>6.5592355282311772E-9</v>
      </c>
      <c r="HF71" s="86">
        <f t="shared" si="69"/>
        <v>7.9999656157205852E-9</v>
      </c>
      <c r="HG71" s="86">
        <f t="shared" si="69"/>
        <v>1.7606186500013262E-8</v>
      </c>
      <c r="HH71" s="86">
        <f t="shared" si="69"/>
        <v>8.8780567093736283E-10</v>
      </c>
      <c r="HI71" s="86">
        <f t="shared" si="69"/>
        <v>6.3976034953492562E-9</v>
      </c>
      <c r="HJ71" s="86">
        <f t="shared" si="69"/>
        <v>1.2627222372085287E-8</v>
      </c>
      <c r="HK71" s="86">
        <f t="shared" si="69"/>
        <v>6.2988765869380727E-10</v>
      </c>
      <c r="HL71" s="86">
        <f t="shared" si="69"/>
        <v>8.1024390801063562E-10</v>
      </c>
      <c r="HM71" s="86">
        <f t="shared" si="69"/>
        <v>1.6842018604366933E-9</v>
      </c>
      <c r="HN71" s="86">
        <f t="shared" si="69"/>
        <v>8.1723095736743092E-10</v>
      </c>
      <c r="HO71" s="86">
        <f t="shared" si="69"/>
        <v>3.6331203931879225E-9</v>
      </c>
      <c r="HP71" s="86">
        <f t="shared" si="69"/>
        <v>1.8719638331653647E-9</v>
      </c>
      <c r="HQ71" s="86">
        <f t="shared" si="69"/>
        <v>1.6590183389190097E-11</v>
      </c>
      <c r="HS71" s="86">
        <f t="shared" si="70"/>
        <v>2.9099322325904286E-56</v>
      </c>
      <c r="HT71" s="86">
        <f t="shared" si="70"/>
        <v>9.0309512640709162E-57</v>
      </c>
      <c r="HU71" s="86">
        <f t="shared" si="70"/>
        <v>1.1757693576887879E-62</v>
      </c>
      <c r="HV71" s="86">
        <f t="shared" si="70"/>
        <v>6.7294180632943636E-65</v>
      </c>
      <c r="HW71" s="86">
        <f t="shared" si="70"/>
        <v>8.5328414626620619E-63</v>
      </c>
      <c r="HX71" s="86">
        <f t="shared" si="70"/>
        <v>2.9664871216248934E-73</v>
      </c>
      <c r="HY71" s="86">
        <f t="shared" si="70"/>
        <v>7.8816667920499415E-66</v>
      </c>
      <c r="HZ71" s="86">
        <f t="shared" si="70"/>
        <v>2.8157345800328518E-64</v>
      </c>
      <c r="IA71" s="86">
        <f t="shared" si="70"/>
        <v>1.4809675694057333E-76</v>
      </c>
      <c r="IB71" s="86">
        <f t="shared" si="70"/>
        <v>4.3042195548277334E-75</v>
      </c>
      <c r="IC71" s="86">
        <f t="shared" si="70"/>
        <v>7.6980232217118796E-72</v>
      </c>
      <c r="ID71" s="86">
        <f t="shared" si="70"/>
        <v>1.3543540682246341E-74</v>
      </c>
      <c r="IE71" s="86">
        <f t="shared" si="70"/>
        <v>6.055069111169431E-67</v>
      </c>
      <c r="IF71" s="86">
        <f t="shared" si="70"/>
        <v>8.3614982195036483E-45</v>
      </c>
      <c r="IG71" s="86">
        <f t="shared" si="70"/>
        <v>1.0347710723590587E-34</v>
      </c>
      <c r="II71" s="86">
        <f t="shared" si="71"/>
        <v>3.3167971523191373E-243</v>
      </c>
      <c r="IJ71" s="86">
        <f t="shared" si="71"/>
        <v>2.0444177750154817E-242</v>
      </c>
      <c r="IK71" s="86">
        <f t="shared" si="71"/>
        <v>4.141069412205773E-267</v>
      </c>
      <c r="IL71" s="86">
        <f t="shared" si="71"/>
        <v>1.5282166897664579E-283</v>
      </c>
      <c r="IM71" s="86">
        <f t="shared" si="71"/>
        <v>1.9067904318938582E-273</v>
      </c>
      <c r="IN71" s="86">
        <f t="shared" si="71"/>
        <v>0</v>
      </c>
      <c r="IO71" s="86">
        <f t="shared" si="71"/>
        <v>8.2603061819404469E-283</v>
      </c>
      <c r="IP71" s="86">
        <f t="shared" si="71"/>
        <v>1.4665241590727609E-278</v>
      </c>
      <c r="IQ71" s="86">
        <f t="shared" si="71"/>
        <v>0</v>
      </c>
      <c r="IR71" s="86">
        <f t="shared" si="71"/>
        <v>0</v>
      </c>
      <c r="IS71" s="86">
        <f t="shared" si="71"/>
        <v>0</v>
      </c>
      <c r="IT71" s="86">
        <f t="shared" si="71"/>
        <v>0</v>
      </c>
      <c r="IU71" s="86">
        <f t="shared" si="71"/>
        <v>5.0727245902445369E-290</v>
      </c>
      <c r="IV71" s="86">
        <f t="shared" si="71"/>
        <v>6.2887806923196893E-184</v>
      </c>
      <c r="IW71" s="86">
        <f t="shared" si="71"/>
        <v>5.0455977426350078E-108</v>
      </c>
      <c r="IY71" s="86">
        <f t="shared" si="72"/>
        <v>3.678027597916423E-2</v>
      </c>
      <c r="IZ71" s="86">
        <f t="shared" si="72"/>
        <v>2.4646414306332048E-2</v>
      </c>
      <c r="JA71" s="86">
        <f t="shared" si="72"/>
        <v>2.2011868064670821E-2</v>
      </c>
      <c r="JB71" s="86">
        <f t="shared" si="72"/>
        <v>4.9680115123217523E-2</v>
      </c>
      <c r="JC71" s="86">
        <f t="shared" si="72"/>
        <v>3.4183117449732389E-2</v>
      </c>
      <c r="JD71" s="86">
        <f t="shared" si="72"/>
        <v>2.6356122580862073E-2</v>
      </c>
      <c r="JE71" s="86">
        <f t="shared" si="72"/>
        <v>3.4155976749398624E-2</v>
      </c>
      <c r="JF71" s="86">
        <f t="shared" si="72"/>
        <v>3.1569186862945596E-2</v>
      </c>
      <c r="JG71" s="86">
        <f t="shared" si="72"/>
        <v>2.211535275929492E-2</v>
      </c>
      <c r="JH71" s="86">
        <f t="shared" si="72"/>
        <v>2.7766661034487612E-2</v>
      </c>
      <c r="JI71" s="86">
        <f t="shared" si="72"/>
        <v>2.6871904399709563E-2</v>
      </c>
      <c r="JJ71" s="86">
        <f t="shared" si="72"/>
        <v>2.0401303137575089E-2</v>
      </c>
      <c r="JK71" s="86">
        <f t="shared" si="72"/>
        <v>3.0598740439460568E-2</v>
      </c>
      <c r="JL71" s="86">
        <f t="shared" si="72"/>
        <v>2.0714157859370707E-2</v>
      </c>
      <c r="JM71" s="86">
        <f t="shared" si="72"/>
        <v>1.4978559988525307E-2</v>
      </c>
    </row>
    <row r="72" spans="2:273" x14ac:dyDescent="0.25">
      <c r="B72" s="2">
        <v>45</v>
      </c>
      <c r="C72" s="37">
        <v>132</v>
      </c>
      <c r="D72" s="37">
        <v>128.16900000000001</v>
      </c>
      <c r="E72" s="37">
        <v>131.16900000000001</v>
      </c>
      <c r="F72" s="37">
        <v>134.91499999999999</v>
      </c>
      <c r="G72" s="37">
        <v>141.62700000000001</v>
      </c>
      <c r="H72" s="37">
        <v>129.64400000000001</v>
      </c>
      <c r="I72" s="37">
        <v>132.30500000000001</v>
      </c>
      <c r="J72" s="37">
        <v>129.49199999999999</v>
      </c>
      <c r="K72" s="37">
        <v>126.678</v>
      </c>
      <c r="L72" s="37">
        <v>132.661</v>
      </c>
      <c r="M72" s="37">
        <v>137.441</v>
      </c>
      <c r="N72" s="37">
        <v>135.30500000000001</v>
      </c>
      <c r="O72" s="37">
        <v>138.559</v>
      </c>
      <c r="P72" s="37">
        <v>135.91499999999999</v>
      </c>
      <c r="Q72" s="37">
        <v>133.37299999999999</v>
      </c>
      <c r="S72" s="4">
        <f t="shared" si="74"/>
        <v>139.82470667495892</v>
      </c>
      <c r="T72" s="4">
        <f t="shared" si="74"/>
        <v>130.63341346040104</v>
      </c>
      <c r="U72" s="4">
        <f t="shared" si="74"/>
        <v>129.72051684731377</v>
      </c>
      <c r="V72" s="4">
        <f t="shared" si="74"/>
        <v>139.64301886644535</v>
      </c>
      <c r="W72" s="4">
        <f t="shared" si="74"/>
        <v>137.41805426948468</v>
      </c>
      <c r="X72" s="4">
        <f t="shared" si="74"/>
        <v>130.30865917754801</v>
      </c>
      <c r="Y72" s="4">
        <f t="shared" si="74"/>
        <v>134.31379134783009</v>
      </c>
      <c r="Z72" s="4">
        <f t="shared" si="74"/>
        <v>132.98349049699277</v>
      </c>
      <c r="AA72" s="4">
        <f t="shared" si="74"/>
        <v>129.01025560067202</v>
      </c>
      <c r="AB72" s="4">
        <f t="shared" si="74"/>
        <v>134.4344464030597</v>
      </c>
      <c r="AC72" s="4">
        <f t="shared" si="74"/>
        <v>138.28879086203258</v>
      </c>
      <c r="AD72" s="4">
        <f t="shared" si="74"/>
        <v>133.78291871004643</v>
      </c>
      <c r="AE72" s="4">
        <f t="shared" si="74"/>
        <v>142.41833742907878</v>
      </c>
      <c r="AF72" s="4">
        <f t="shared" si="74"/>
        <v>135.57173096472943</v>
      </c>
      <c r="AG72" s="4">
        <f t="shared" si="74"/>
        <v>132.23221644237756</v>
      </c>
      <c r="AI72" s="4">
        <f t="shared" si="75"/>
        <v>-7.824706674958918</v>
      </c>
      <c r="AJ72" s="4">
        <f t="shared" si="75"/>
        <v>-2.4644134604010333</v>
      </c>
      <c r="AK72" s="4">
        <f t="shared" si="75"/>
        <v>1.4484831526862365</v>
      </c>
      <c r="AL72" s="4">
        <f t="shared" si="75"/>
        <v>-4.7280188664453533</v>
      </c>
      <c r="AM72" s="4">
        <f t="shared" si="75"/>
        <v>4.2089457305153246</v>
      </c>
      <c r="AN72" s="4">
        <f t="shared" si="75"/>
        <v>-0.6646591775480033</v>
      </c>
      <c r="AO72" s="4">
        <f t="shared" si="75"/>
        <v>-2.0087913478300834</v>
      </c>
      <c r="AP72" s="4">
        <f t="shared" si="75"/>
        <v>-3.4914904969927818</v>
      </c>
      <c r="AQ72" s="4">
        <f t="shared" si="75"/>
        <v>-2.3322556006720276</v>
      </c>
      <c r="AR72" s="4">
        <f t="shared" si="75"/>
        <v>-1.7734464030596939</v>
      </c>
      <c r="AS72" s="4">
        <f t="shared" si="75"/>
        <v>-0.84779086203258203</v>
      </c>
      <c r="AT72" s="4">
        <f t="shared" si="75"/>
        <v>1.5220812899535758</v>
      </c>
      <c r="AU72" s="4">
        <f t="shared" si="75"/>
        <v>-3.8593374290787779</v>
      </c>
      <c r="AV72" s="4">
        <f t="shared" si="75"/>
        <v>0.34326903527056629</v>
      </c>
      <c r="AW72" s="4">
        <f t="shared" si="75"/>
        <v>1.1407835576224272</v>
      </c>
      <c r="AY72" s="2">
        <f t="shared" si="65"/>
        <v>117.11479706971863</v>
      </c>
      <c r="AZ72" s="2">
        <f t="shared" si="65"/>
        <v>113.9872335320492</v>
      </c>
      <c r="BA72" s="2">
        <f t="shared" si="65"/>
        <v>114.71445362991868</v>
      </c>
      <c r="BB72" s="2">
        <f t="shared" si="65"/>
        <v>113.28027736634365</v>
      </c>
      <c r="BC72" s="2">
        <f t="shared" si="65"/>
        <v>116.43546043730872</v>
      </c>
      <c r="BD72" s="2">
        <f t="shared" si="65"/>
        <v>113.36941030925458</v>
      </c>
      <c r="BE72" s="2">
        <f t="shared" si="65"/>
        <v>113.34729179694375</v>
      </c>
      <c r="BF72" s="2">
        <f t="shared" si="65"/>
        <v>113.49676745589672</v>
      </c>
      <c r="BG72" s="2">
        <f t="shared" si="65"/>
        <v>114.04195089025342</v>
      </c>
      <c r="BH72" s="2">
        <f t="shared" si="65"/>
        <v>116.6610687492595</v>
      </c>
      <c r="BI72" s="2">
        <f t="shared" si="65"/>
        <v>120.38424117528591</v>
      </c>
      <c r="BJ72" s="2">
        <f t="shared" si="65"/>
        <v>120.57094981575582</v>
      </c>
      <c r="BK72" s="2">
        <f t="shared" si="65"/>
        <v>122.9285982576074</v>
      </c>
      <c r="BL72" s="2">
        <f t="shared" si="65"/>
        <v>122.03074469833609</v>
      </c>
      <c r="BM72" s="2">
        <f t="shared" si="65"/>
        <v>123.11212621525263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124.43686332082555</v>
      </c>
      <c r="DL72" s="2">
        <f t="shared" si="76"/>
        <v>118.92339969969973</v>
      </c>
      <c r="DM72" s="2">
        <f t="shared" si="76"/>
        <v>119.82237881606304</v>
      </c>
      <c r="DN72" s="2">
        <f t="shared" si="76"/>
        <v>118.06117739212009</v>
      </c>
      <c r="DO72" s="2">
        <f t="shared" si="76"/>
        <v>123.43923755334279</v>
      </c>
      <c r="DP72" s="2">
        <f t="shared" si="76"/>
        <v>118.33545614035091</v>
      </c>
      <c r="DQ72" s="2">
        <f t="shared" si="76"/>
        <v>119.22004561403507</v>
      </c>
      <c r="DR72" s="2">
        <f t="shared" si="76"/>
        <v>119.40528985665831</v>
      </c>
      <c r="DS72" s="2">
        <f t="shared" si="76"/>
        <v>118.34848011204477</v>
      </c>
      <c r="DT72" s="2">
        <f t="shared" si="76"/>
        <v>121.20650459030455</v>
      </c>
      <c r="DU72" s="2">
        <f t="shared" si="76"/>
        <v>125.42760336134455</v>
      </c>
      <c r="DV72" s="2">
        <f t="shared" si="76"/>
        <v>124.37667657657656</v>
      </c>
      <c r="DW72" s="2">
        <f t="shared" si="76"/>
        <v>126.40137867746287</v>
      </c>
      <c r="DX72" s="2">
        <f t="shared" si="76"/>
        <v>126.46369626769626</v>
      </c>
      <c r="DY72" s="2">
        <f t="shared" si="76"/>
        <v>126.94708120133484</v>
      </c>
      <c r="EA72" s="2">
        <f t="shared" si="77"/>
        <v>112.07912261989613</v>
      </c>
      <c r="EB72" s="2">
        <f t="shared" si="77"/>
        <v>110.14302057814798</v>
      </c>
      <c r="EC72" s="2">
        <f t="shared" si="77"/>
        <v>110.63739247378157</v>
      </c>
      <c r="ED72" s="2">
        <f t="shared" si="77"/>
        <v>110.29986011607502</v>
      </c>
      <c r="EE72" s="2">
        <f t="shared" si="77"/>
        <v>111.43792974260327</v>
      </c>
      <c r="EF72" s="2">
        <f t="shared" si="77"/>
        <v>109.5776002526747</v>
      </c>
      <c r="EG72" s="2">
        <f t="shared" si="77"/>
        <v>109.20487035156651</v>
      </c>
      <c r="EH72" s="2">
        <f t="shared" si="77"/>
        <v>109.19451633857418</v>
      </c>
      <c r="EI72" s="2">
        <f t="shared" si="77"/>
        <v>110.57625338204282</v>
      </c>
      <c r="EJ72" s="2">
        <f t="shared" si="77"/>
        <v>113.21587205538574</v>
      </c>
      <c r="EK72" s="2">
        <f t="shared" si="77"/>
        <v>116.51704871939852</v>
      </c>
      <c r="EL72" s="2">
        <f t="shared" si="77"/>
        <v>117.4664021406728</v>
      </c>
      <c r="EM72" s="2">
        <f t="shared" si="77"/>
        <v>120.40127713861519</v>
      </c>
      <c r="EN72" s="2">
        <f t="shared" si="77"/>
        <v>118.42277363054676</v>
      </c>
      <c r="EO72" s="2">
        <f t="shared" si="77"/>
        <v>119.73010851804837</v>
      </c>
      <c r="EQ72" s="2">
        <f t="shared" si="78"/>
        <v>112.93767365669358</v>
      </c>
      <c r="ER72" s="2">
        <f t="shared" si="78"/>
        <v>110.35795132165151</v>
      </c>
      <c r="ES72" s="2">
        <f t="shared" si="78"/>
        <v>110.23039429979508</v>
      </c>
      <c r="ET72" s="2">
        <f t="shared" si="78"/>
        <v>110.14268870556954</v>
      </c>
      <c r="EU72" s="2">
        <f t="shared" si="78"/>
        <v>109.96333105817195</v>
      </c>
      <c r="EV72" s="2">
        <f t="shared" si="78"/>
        <v>110.43462192690158</v>
      </c>
      <c r="EW72" s="2">
        <f t="shared" si="78"/>
        <v>110.70232654238158</v>
      </c>
      <c r="EX72" s="2">
        <f t="shared" si="78"/>
        <v>109.87628950511943</v>
      </c>
      <c r="EY72" s="2">
        <f t="shared" si="78"/>
        <v>110.78570882517205</v>
      </c>
      <c r="EZ72" s="2">
        <f t="shared" si="78"/>
        <v>113.32080351325637</v>
      </c>
      <c r="FA72" s="2">
        <f t="shared" si="78"/>
        <v>115.72358202888249</v>
      </c>
      <c r="FB72" s="2">
        <f t="shared" si="78"/>
        <v>117.65407325801257</v>
      </c>
      <c r="FC72" s="2">
        <f t="shared" si="78"/>
        <v>120.05438428797412</v>
      </c>
      <c r="FD72" s="2">
        <f t="shared" si="78"/>
        <v>119.53929453447638</v>
      </c>
      <c r="FE72" s="2">
        <f t="shared" si="78"/>
        <v>121.89392342398526</v>
      </c>
      <c r="FG72" s="2">
        <f t="shared" si="79"/>
        <v>0.59252075819940953</v>
      </c>
      <c r="FH72" s="2">
        <f t="shared" si="79"/>
        <v>0.56218710186146093</v>
      </c>
      <c r="FI72" s="2">
        <f t="shared" si="79"/>
        <v>0.55610635994942537</v>
      </c>
      <c r="FJ72" s="2">
        <f t="shared" si="79"/>
        <v>0.61598636861614764</v>
      </c>
      <c r="FK72" s="2">
        <f t="shared" si="79"/>
        <v>0.58355979622542342</v>
      </c>
      <c r="FL72" s="2">
        <f t="shared" si="79"/>
        <v>0.5670577845782111</v>
      </c>
      <c r="FM72" s="2">
        <f t="shared" si="79"/>
        <v>0.58641512429570697</v>
      </c>
      <c r="FN72" s="2">
        <f t="shared" si="79"/>
        <v>0.57866951327177074</v>
      </c>
      <c r="FO72" s="2">
        <f t="shared" si="79"/>
        <v>0.55409822047375745</v>
      </c>
      <c r="FP72" s="2">
        <f t="shared" si="79"/>
        <v>0.56884858019314988</v>
      </c>
      <c r="FQ72" s="2">
        <f t="shared" si="79"/>
        <v>0.56597895683175847</v>
      </c>
      <c r="FR72" s="2">
        <f t="shared" si="79"/>
        <v>0.55073976633373067</v>
      </c>
      <c r="FS72" s="2">
        <f t="shared" si="79"/>
        <v>0.57877693177045741</v>
      </c>
      <c r="FT72" s="2">
        <f t="shared" si="79"/>
        <v>0.55131674440336909</v>
      </c>
      <c r="FU72" s="2">
        <f t="shared" si="79"/>
        <v>0.53141573613923365</v>
      </c>
      <c r="FW72" s="2">
        <f t="shared" si="67"/>
        <v>1.7662157867112332E-4</v>
      </c>
      <c r="FX72" s="2">
        <f t="shared" si="67"/>
        <v>2.3134866015903782E-4</v>
      </c>
      <c r="FY72" s="2">
        <f t="shared" si="67"/>
        <v>2.3554197330355581E-4</v>
      </c>
      <c r="FZ72" s="2">
        <f t="shared" si="67"/>
        <v>2.1874988297917593E-4</v>
      </c>
      <c r="GA72" s="2">
        <f t="shared" si="67"/>
        <v>2.0098726756784683E-4</v>
      </c>
      <c r="GB72" s="2">
        <f t="shared" si="67"/>
        <v>1.9197440335858604E-4</v>
      </c>
      <c r="GC72" s="2">
        <f t="shared" si="67"/>
        <v>1.979552352012612E-4</v>
      </c>
      <c r="GD72" s="2">
        <f t="shared" si="67"/>
        <v>2.0672722741375997E-4</v>
      </c>
      <c r="GE72" s="2">
        <f t="shared" si="67"/>
        <v>2.2810780464239971E-4</v>
      </c>
      <c r="GF72" s="2">
        <f t="shared" si="67"/>
        <v>2.2997191869778447E-4</v>
      </c>
      <c r="GG72" s="2">
        <f t="shared" si="67"/>
        <v>2.2151530712737381E-4</v>
      </c>
      <c r="GH72" s="2">
        <f t="shared" si="67"/>
        <v>1.9271644652998519E-4</v>
      </c>
      <c r="GI72" s="2">
        <f t="shared" si="67"/>
        <v>1.7313960180534969E-4</v>
      </c>
      <c r="GJ72" s="2">
        <f t="shared" si="67"/>
        <v>1.2872213312858184E-4</v>
      </c>
      <c r="GK72" s="2">
        <f t="shared" si="67"/>
        <v>1.1917151625127021E-4</v>
      </c>
      <c r="GM72" s="86">
        <f t="shared" si="68"/>
        <v>5.0720576350070323E-2</v>
      </c>
      <c r="GN72" s="86">
        <f t="shared" si="68"/>
        <v>3.5790067415139515E-2</v>
      </c>
      <c r="GO72" s="86">
        <f t="shared" si="68"/>
        <v>3.1941225944797209E-2</v>
      </c>
      <c r="GP72" s="86">
        <f t="shared" si="68"/>
        <v>6.6857255307086416E-2</v>
      </c>
      <c r="GQ72" s="86">
        <f t="shared" si="68"/>
        <v>4.833179710833866E-2</v>
      </c>
      <c r="GR72" s="86">
        <f t="shared" si="68"/>
        <v>3.7864378069862224E-2</v>
      </c>
      <c r="GS72" s="86">
        <f t="shared" si="68"/>
        <v>4.7542121286873622E-2</v>
      </c>
      <c r="GT72" s="86">
        <f t="shared" si="68"/>
        <v>4.4790842745946045E-2</v>
      </c>
      <c r="GU72" s="86">
        <f t="shared" si="68"/>
        <v>3.2955225300308623E-2</v>
      </c>
      <c r="GV72" s="86">
        <f t="shared" si="68"/>
        <v>4.0214914262132403E-2</v>
      </c>
      <c r="GW72" s="86">
        <f t="shared" si="68"/>
        <v>3.9294082210381588E-2</v>
      </c>
      <c r="GX72" s="86">
        <f t="shared" si="68"/>
        <v>3.0055978301549685E-2</v>
      </c>
      <c r="GY72" s="86">
        <f t="shared" si="68"/>
        <v>4.2929553018565728E-2</v>
      </c>
      <c r="GZ72" s="86">
        <f t="shared" si="68"/>
        <v>3.0614334688791007E-2</v>
      </c>
      <c r="HA72" s="86">
        <f t="shared" si="68"/>
        <v>2.4471834299622758E-2</v>
      </c>
      <c r="HC72" s="86">
        <f t="shared" si="73"/>
        <v>1.6991706008066772E-7</v>
      </c>
      <c r="HD72" s="86">
        <f t="shared" si="69"/>
        <v>1.0205387292847438E-7</v>
      </c>
      <c r="HE72" s="86">
        <f t="shared" si="69"/>
        <v>1.7028103421003792E-8</v>
      </c>
      <c r="HF72" s="86">
        <f t="shared" si="69"/>
        <v>2.1080893161156638E-8</v>
      </c>
      <c r="HG72" s="86">
        <f t="shared" si="69"/>
        <v>4.4237466711252451E-8</v>
      </c>
      <c r="HH72" s="86">
        <f t="shared" si="69"/>
        <v>2.5973035029478806E-9</v>
      </c>
      <c r="HI72" s="86">
        <f t="shared" si="69"/>
        <v>1.6752071401239123E-8</v>
      </c>
      <c r="HJ72" s="86">
        <f t="shared" si="69"/>
        <v>3.2386918928557338E-8</v>
      </c>
      <c r="HK72" s="86">
        <f t="shared" si="69"/>
        <v>1.9384071961240447E-9</v>
      </c>
      <c r="HL72" s="86">
        <f t="shared" si="69"/>
        <v>2.4562071136986317E-9</v>
      </c>
      <c r="HM72" s="86">
        <f t="shared" si="69"/>
        <v>4.8736971544313221E-9</v>
      </c>
      <c r="HN72" s="86">
        <f t="shared" si="69"/>
        <v>2.4094861170088328E-9</v>
      </c>
      <c r="HO72" s="86">
        <f t="shared" si="69"/>
        <v>9.6314506451825424E-9</v>
      </c>
      <c r="HP72" s="86">
        <f t="shared" si="69"/>
        <v>5.105031441683901E-9</v>
      </c>
      <c r="HQ72" s="86">
        <f t="shared" si="69"/>
        <v>6.2604867099816977E-11</v>
      </c>
      <c r="HS72" s="86">
        <f t="shared" si="70"/>
        <v>1.0674542239387088E-54</v>
      </c>
      <c r="HT72" s="86">
        <f t="shared" si="70"/>
        <v>3.7549372912011105E-55</v>
      </c>
      <c r="HU72" s="86">
        <f t="shared" si="70"/>
        <v>7.2809765821679422E-61</v>
      </c>
      <c r="HV72" s="86">
        <f t="shared" si="70"/>
        <v>4.9170054236617115E-63</v>
      </c>
      <c r="HW72" s="86">
        <f t="shared" si="70"/>
        <v>5.1635540245976276E-61</v>
      </c>
      <c r="HX72" s="86">
        <f t="shared" si="70"/>
        <v>3.5155040371783775E-71</v>
      </c>
      <c r="HY72" s="86">
        <f t="shared" si="70"/>
        <v>5.6241814429267118E-64</v>
      </c>
      <c r="HZ72" s="86">
        <f t="shared" si="70"/>
        <v>1.8866999435993555E-62</v>
      </c>
      <c r="IA72" s="86">
        <f t="shared" si="70"/>
        <v>2.3628779406157931E-74</v>
      </c>
      <c r="IB72" s="86">
        <f t="shared" si="70"/>
        <v>6.2988439833052922E-73</v>
      </c>
      <c r="IC72" s="86">
        <f t="shared" si="70"/>
        <v>8.9549981414338937E-70</v>
      </c>
      <c r="ID72" s="86">
        <f t="shared" si="70"/>
        <v>1.720841728290659E-72</v>
      </c>
      <c r="IE72" s="86">
        <f t="shared" si="70"/>
        <v>4.431683474378212E-65</v>
      </c>
      <c r="IF72" s="86">
        <f t="shared" si="70"/>
        <v>1.2843722483811959E-43</v>
      </c>
      <c r="IG72" s="86">
        <f t="shared" si="70"/>
        <v>8.3579728223070714E-34</v>
      </c>
      <c r="II72" s="86">
        <f t="shared" si="71"/>
        <v>3.7909474542951979E-238</v>
      </c>
      <c r="IJ72" s="86">
        <f t="shared" si="71"/>
        <v>3.2507134598246402E-237</v>
      </c>
      <c r="IK72" s="86">
        <f t="shared" si="71"/>
        <v>2.3159342769191246E-261</v>
      </c>
      <c r="IL72" s="86">
        <f t="shared" si="71"/>
        <v>1.7189816626999334E-277</v>
      </c>
      <c r="IM72" s="86">
        <f t="shared" si="71"/>
        <v>1.1410792591894559E-267</v>
      </c>
      <c r="IN72" s="86">
        <f t="shared" si="71"/>
        <v>0</v>
      </c>
      <c r="IO72" s="86">
        <f t="shared" si="71"/>
        <v>7.6340305880434288E-277</v>
      </c>
      <c r="IP72" s="86">
        <f t="shared" si="71"/>
        <v>1.1785319415573357E-272</v>
      </c>
      <c r="IQ72" s="86">
        <f t="shared" si="71"/>
        <v>0</v>
      </c>
      <c r="IR72" s="86">
        <f t="shared" si="71"/>
        <v>0</v>
      </c>
      <c r="IS72" s="86">
        <f t="shared" si="71"/>
        <v>3.8293070171105527E-306</v>
      </c>
      <c r="IT72" s="86">
        <f t="shared" si="71"/>
        <v>0</v>
      </c>
      <c r="IU72" s="86">
        <f t="shared" si="71"/>
        <v>5.3830556678736937E-284</v>
      </c>
      <c r="IV72" s="86">
        <f t="shared" si="71"/>
        <v>3.0300514351603229E-180</v>
      </c>
      <c r="IW72" s="86">
        <f t="shared" si="71"/>
        <v>6.8069192181979397E-106</v>
      </c>
      <c r="IY72" s="86">
        <f t="shared" si="72"/>
        <v>5.0720746267130405E-2</v>
      </c>
      <c r="IZ72" s="86">
        <f t="shared" si="72"/>
        <v>3.5790169469012444E-2</v>
      </c>
      <c r="JA72" s="86">
        <f t="shared" si="72"/>
        <v>3.194124297290063E-2</v>
      </c>
      <c r="JB72" s="86">
        <f t="shared" si="72"/>
        <v>6.6857276387979572E-2</v>
      </c>
      <c r="JC72" s="86">
        <f t="shared" si="72"/>
        <v>4.8331841345805371E-2</v>
      </c>
      <c r="JD72" s="86">
        <f t="shared" si="72"/>
        <v>3.7864380667165728E-2</v>
      </c>
      <c r="JE72" s="86">
        <f t="shared" si="72"/>
        <v>4.7542138038945025E-2</v>
      </c>
      <c r="JF72" s="86">
        <f t="shared" si="72"/>
        <v>4.4790875132864977E-2</v>
      </c>
      <c r="JG72" s="86">
        <f t="shared" si="72"/>
        <v>3.2955227238715822E-2</v>
      </c>
      <c r="JH72" s="86">
        <f t="shared" si="72"/>
        <v>4.0214916718339516E-2</v>
      </c>
      <c r="JI72" s="86">
        <f t="shared" si="72"/>
        <v>3.9294087084078742E-2</v>
      </c>
      <c r="JJ72" s="86">
        <f t="shared" si="72"/>
        <v>3.0055980711035803E-2</v>
      </c>
      <c r="JK72" s="86">
        <f t="shared" si="72"/>
        <v>4.2929562650016372E-2</v>
      </c>
      <c r="JL72" s="86">
        <f t="shared" si="72"/>
        <v>3.061433979382245E-2</v>
      </c>
      <c r="JM72" s="86">
        <f t="shared" si="72"/>
        <v>2.4471834362227624E-2</v>
      </c>
    </row>
    <row r="73" spans="2:273" x14ac:dyDescent="0.25">
      <c r="B73" s="2">
        <v>46</v>
      </c>
      <c r="C73" s="37">
        <v>134.91499999999999</v>
      </c>
      <c r="D73" s="37">
        <v>131.102</v>
      </c>
      <c r="E73" s="37">
        <v>132.881</v>
      </c>
      <c r="F73" s="37">
        <v>137.678</v>
      </c>
      <c r="G73" s="37">
        <v>146.05099999999999</v>
      </c>
      <c r="H73" s="37">
        <v>130.78</v>
      </c>
      <c r="I73" s="37">
        <v>131.119</v>
      </c>
      <c r="J73" s="37">
        <v>131.27099999999999</v>
      </c>
      <c r="K73" s="37">
        <v>129.72900000000001</v>
      </c>
      <c r="L73" s="37">
        <v>134.61000000000001</v>
      </c>
      <c r="M73" s="37">
        <v>139.69499999999999</v>
      </c>
      <c r="N73" s="37">
        <v>134.94900000000001</v>
      </c>
      <c r="O73" s="37">
        <v>139.69499999999999</v>
      </c>
      <c r="P73" s="37">
        <v>133.69499999999999</v>
      </c>
      <c r="Q73" s="37">
        <v>132.542</v>
      </c>
      <c r="S73" s="4">
        <f t="shared" si="74"/>
        <v>146.19788418666357</v>
      </c>
      <c r="T73" s="4">
        <f t="shared" si="74"/>
        <v>136.27792065319247</v>
      </c>
      <c r="U73" s="4">
        <f t="shared" si="74"/>
        <v>134.81528719674407</v>
      </c>
      <c r="V73" s="4">
        <f t="shared" si="74"/>
        <v>146.302709016649</v>
      </c>
      <c r="W73" s="4">
        <f t="shared" si="74"/>
        <v>143.8033487413218</v>
      </c>
      <c r="X73" s="4">
        <f t="shared" si="74"/>
        <v>135.8879154061313</v>
      </c>
      <c r="Y73" s="4">
        <f t="shared" si="74"/>
        <v>140.43097865303091</v>
      </c>
      <c r="Z73" s="4">
        <f t="shared" si="74"/>
        <v>139.05501746103772</v>
      </c>
      <c r="AA73" s="4">
        <f t="shared" si="74"/>
        <v>134.53776773575342</v>
      </c>
      <c r="AB73" s="4">
        <f t="shared" si="74"/>
        <v>140.38491386902359</v>
      </c>
      <c r="AC73" s="4">
        <f t="shared" si="74"/>
        <v>144.46589503658151</v>
      </c>
      <c r="AD73" s="4">
        <f t="shared" si="74"/>
        <v>138.54801708126229</v>
      </c>
      <c r="AE73" s="4">
        <f t="shared" si="74"/>
        <v>148.33152084619607</v>
      </c>
      <c r="AF73" s="4">
        <f t="shared" si="74"/>
        <v>140.49197646338695</v>
      </c>
      <c r="AG73" s="4">
        <f t="shared" si="74"/>
        <v>136.60638161542099</v>
      </c>
      <c r="AI73" s="4">
        <f t="shared" si="75"/>
        <v>-11.28288418666358</v>
      </c>
      <c r="AJ73" s="4">
        <f t="shared" si="75"/>
        <v>-5.1759206531924633</v>
      </c>
      <c r="AK73" s="4">
        <f t="shared" si="75"/>
        <v>-1.9342871967440658</v>
      </c>
      <c r="AL73" s="4">
        <f t="shared" si="75"/>
        <v>-8.6247090166490068</v>
      </c>
      <c r="AM73" s="4">
        <f t="shared" si="75"/>
        <v>2.2476512586781894</v>
      </c>
      <c r="AN73" s="4">
        <f t="shared" si="75"/>
        <v>-5.1079154061312977</v>
      </c>
      <c r="AO73" s="4">
        <f t="shared" si="75"/>
        <v>-9.3119786530309057</v>
      </c>
      <c r="AP73" s="4">
        <f t="shared" si="75"/>
        <v>-7.7840174610377346</v>
      </c>
      <c r="AQ73" s="4">
        <f t="shared" si="75"/>
        <v>-4.8087677357534062</v>
      </c>
      <c r="AR73" s="4">
        <f t="shared" si="75"/>
        <v>-5.7749138690235782</v>
      </c>
      <c r="AS73" s="4">
        <f t="shared" si="75"/>
        <v>-4.7708950365815213</v>
      </c>
      <c r="AT73" s="4">
        <f t="shared" si="75"/>
        <v>-3.599017081262275</v>
      </c>
      <c r="AU73" s="4">
        <f t="shared" si="75"/>
        <v>-8.6365208461960776</v>
      </c>
      <c r="AV73" s="4">
        <f t="shared" si="75"/>
        <v>-6.7969764633869545</v>
      </c>
      <c r="AW73" s="4">
        <f t="shared" si="75"/>
        <v>-4.0643816154209844</v>
      </c>
      <c r="AY73" s="2">
        <f t="shared" si="65"/>
        <v>116.93573246283765</v>
      </c>
      <c r="AZ73" s="2">
        <f t="shared" si="65"/>
        <v>113.83128352603524</v>
      </c>
      <c r="BA73" s="2">
        <f t="shared" si="65"/>
        <v>114.54767405597751</v>
      </c>
      <c r="BB73" s="2">
        <f t="shared" si="65"/>
        <v>113.12516167124673</v>
      </c>
      <c r="BC73" s="2">
        <f t="shared" si="65"/>
        <v>116.23501653629231</v>
      </c>
      <c r="BD73" s="2">
        <f t="shared" si="65"/>
        <v>113.25461211216155</v>
      </c>
      <c r="BE73" s="2">
        <f t="shared" si="65"/>
        <v>113.19316222374833</v>
      </c>
      <c r="BF73" s="2">
        <f t="shared" si="65"/>
        <v>113.34585912256077</v>
      </c>
      <c r="BG73" s="2">
        <f t="shared" si="65"/>
        <v>113.92382201851157</v>
      </c>
      <c r="BH73" s="2">
        <f t="shared" si="65"/>
        <v>116.52159527330359</v>
      </c>
      <c r="BI73" s="2">
        <f t="shared" si="65"/>
        <v>120.24239690351273</v>
      </c>
      <c r="BJ73" s="2">
        <f t="shared" si="65"/>
        <v>120.47659036686308</v>
      </c>
      <c r="BK73" s="2">
        <f t="shared" si="65"/>
        <v>122.81147550925454</v>
      </c>
      <c r="BL73" s="2">
        <f t="shared" si="65"/>
        <v>121.93212924644476</v>
      </c>
      <c r="BM73" s="2">
        <f t="shared" si="65"/>
        <v>123.06227821953163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124.81809549718577</v>
      </c>
      <c r="DL73" s="2">
        <f t="shared" si="76"/>
        <v>119.11830330330334</v>
      </c>
      <c r="DM73" s="2">
        <f t="shared" si="76"/>
        <v>120.04146865083709</v>
      </c>
      <c r="DN73" s="2">
        <f t="shared" si="76"/>
        <v>118.21337748592872</v>
      </c>
      <c r="DO73" s="2">
        <f t="shared" si="76"/>
        <v>123.75477667140824</v>
      </c>
      <c r="DP73" s="2">
        <f t="shared" si="76"/>
        <v>118.60498055950691</v>
      </c>
      <c r="DQ73" s="2">
        <f t="shared" si="76"/>
        <v>119.42865755735491</v>
      </c>
      <c r="DR73" s="2">
        <f t="shared" si="76"/>
        <v>119.6366851953168</v>
      </c>
      <c r="DS73" s="2">
        <f t="shared" si="76"/>
        <v>118.57065126050415</v>
      </c>
      <c r="DT73" s="2">
        <f t="shared" si="76"/>
        <v>121.41614950664946</v>
      </c>
      <c r="DU73" s="2">
        <f t="shared" si="76"/>
        <v>125.71597086834736</v>
      </c>
      <c r="DV73" s="2">
        <f t="shared" si="76"/>
        <v>124.64749819819818</v>
      </c>
      <c r="DW73" s="2">
        <f t="shared" si="76"/>
        <v>126.60761774628878</v>
      </c>
      <c r="DX73" s="2">
        <f t="shared" si="76"/>
        <v>126.75959202059202</v>
      </c>
      <c r="DY73" s="2">
        <f t="shared" si="76"/>
        <v>127.26118309232483</v>
      </c>
      <c r="EA73" s="2">
        <f t="shared" si="77"/>
        <v>111.99169577945219</v>
      </c>
      <c r="EB73" s="2">
        <f t="shared" si="77"/>
        <v>110.07611709946106</v>
      </c>
      <c r="EC73" s="2">
        <f t="shared" si="77"/>
        <v>110.54846489821094</v>
      </c>
      <c r="ED73" s="2">
        <f t="shared" si="77"/>
        <v>110.23226882980157</v>
      </c>
      <c r="EE73" s="2">
        <f t="shared" si="77"/>
        <v>111.34146061188972</v>
      </c>
      <c r="EF73" s="2">
        <f t="shared" si="77"/>
        <v>109.52879673378153</v>
      </c>
      <c r="EG73" s="2">
        <f t="shared" si="77"/>
        <v>109.18184331327043</v>
      </c>
      <c r="EH73" s="2">
        <f t="shared" si="77"/>
        <v>109.16826547060089</v>
      </c>
      <c r="EI73" s="2">
        <f t="shared" si="77"/>
        <v>110.51330267619889</v>
      </c>
      <c r="EJ73" s="2">
        <f t="shared" si="77"/>
        <v>113.1382063477792</v>
      </c>
      <c r="EK73" s="2">
        <f t="shared" si="77"/>
        <v>116.41463407221548</v>
      </c>
      <c r="EL73" s="2">
        <f t="shared" si="77"/>
        <v>117.37351987767586</v>
      </c>
      <c r="EM73" s="2">
        <f t="shared" si="77"/>
        <v>120.29191461195842</v>
      </c>
      <c r="EN73" s="2">
        <f t="shared" si="77"/>
        <v>118.3487703879034</v>
      </c>
      <c r="EO73" s="2">
        <f t="shared" si="77"/>
        <v>119.68510383100607</v>
      </c>
      <c r="EQ73" s="2">
        <f t="shared" si="78"/>
        <v>112.83456302386371</v>
      </c>
      <c r="ER73" s="2">
        <f t="shared" si="78"/>
        <v>110.28698454983621</v>
      </c>
      <c r="ES73" s="2">
        <f t="shared" si="78"/>
        <v>110.14896951176426</v>
      </c>
      <c r="ET73" s="2">
        <f t="shared" si="78"/>
        <v>110.07794791413019</v>
      </c>
      <c r="EU73" s="2">
        <f t="shared" si="78"/>
        <v>109.89439829229759</v>
      </c>
      <c r="EV73" s="2">
        <f t="shared" si="78"/>
        <v>110.37023829722725</v>
      </c>
      <c r="EW73" s="2">
        <f t="shared" si="78"/>
        <v>110.65130349444713</v>
      </c>
      <c r="EX73" s="2">
        <f t="shared" si="78"/>
        <v>109.83728735068257</v>
      </c>
      <c r="EY73" s="2">
        <f t="shared" si="78"/>
        <v>110.71888395130679</v>
      </c>
      <c r="EZ73" s="2">
        <f t="shared" si="78"/>
        <v>113.2411706943236</v>
      </c>
      <c r="FA73" s="2">
        <f t="shared" si="78"/>
        <v>115.63577816559369</v>
      </c>
      <c r="FB73" s="2">
        <f t="shared" si="78"/>
        <v>117.55782187602006</v>
      </c>
      <c r="FC73" s="2">
        <f t="shared" si="78"/>
        <v>119.9511601662804</v>
      </c>
      <c r="FD73" s="2">
        <f t="shared" si="78"/>
        <v>119.44563532762058</v>
      </c>
      <c r="FE73" s="2">
        <f t="shared" si="78"/>
        <v>121.80135483827664</v>
      </c>
      <c r="FG73" s="2">
        <f t="shared" si="79"/>
        <v>0.61455485842845392</v>
      </c>
      <c r="FH73" s="2">
        <f t="shared" si="79"/>
        <v>0.58471183266637261</v>
      </c>
      <c r="FI73" s="2">
        <f t="shared" si="79"/>
        <v>0.57870949638611824</v>
      </c>
      <c r="FJ73" s="2">
        <f t="shared" si="79"/>
        <v>0.63752781977155415</v>
      </c>
      <c r="FK73" s="2">
        <f t="shared" si="79"/>
        <v>0.60575604490527835</v>
      </c>
      <c r="FL73" s="2">
        <f t="shared" si="79"/>
        <v>0.58951489598197659</v>
      </c>
      <c r="FM73" s="2">
        <f t="shared" si="79"/>
        <v>0.60856126895599849</v>
      </c>
      <c r="FN73" s="2">
        <f t="shared" si="79"/>
        <v>0.60094817399588063</v>
      </c>
      <c r="FO73" s="2">
        <f t="shared" si="79"/>
        <v>0.57672578159536581</v>
      </c>
      <c r="FP73" s="2">
        <f t="shared" si="79"/>
        <v>0.59127975419011047</v>
      </c>
      <c r="FQ73" s="2">
        <f t="shared" si="79"/>
        <v>0.58845141457616101</v>
      </c>
      <c r="FR73" s="2">
        <f t="shared" si="79"/>
        <v>0.57340654474934172</v>
      </c>
      <c r="FS73" s="2">
        <f t="shared" si="79"/>
        <v>0.60105382841099575</v>
      </c>
      <c r="FT73" s="2">
        <f t="shared" si="79"/>
        <v>0.57397693063542976</v>
      </c>
      <c r="FU73" s="2">
        <f t="shared" si="79"/>
        <v>0.55426840891056839</v>
      </c>
      <c r="FW73" s="2">
        <f t="shared" si="67"/>
        <v>1.9365841001653885E-4</v>
      </c>
      <c r="FX73" s="2">
        <f t="shared" si="67"/>
        <v>2.5366309978521313E-4</v>
      </c>
      <c r="FY73" s="2">
        <f t="shared" si="67"/>
        <v>2.5826076911450566E-4</v>
      </c>
      <c r="FZ73" s="2">
        <f t="shared" si="67"/>
        <v>2.3984941517098333E-4</v>
      </c>
      <c r="GA73" s="2">
        <f t="shared" si="67"/>
        <v>2.2037388334502487E-4</v>
      </c>
      <c r="GB73" s="2">
        <f t="shared" si="67"/>
        <v>2.1049184890831386E-4</v>
      </c>
      <c r="GC73" s="2">
        <f t="shared" si="67"/>
        <v>2.1704945392110006E-4</v>
      </c>
      <c r="GD73" s="2">
        <f t="shared" si="67"/>
        <v>2.2666737660229658E-4</v>
      </c>
      <c r="GE73" s="2">
        <f t="shared" si="67"/>
        <v>2.5010972988822851E-4</v>
      </c>
      <c r="GF73" s="2">
        <f t="shared" si="67"/>
        <v>2.5215359997584762E-4</v>
      </c>
      <c r="GG73" s="2">
        <f t="shared" si="67"/>
        <v>2.4288151365981335E-4</v>
      </c>
      <c r="GH73" s="2">
        <f t="shared" si="67"/>
        <v>2.1130545286974519E-4</v>
      </c>
      <c r="GI73" s="2">
        <f t="shared" si="67"/>
        <v>1.8984062713334676E-4</v>
      </c>
      <c r="GJ73" s="2">
        <f t="shared" si="67"/>
        <v>1.4113925954511449E-4</v>
      </c>
      <c r="GK73" s="2">
        <f t="shared" si="67"/>
        <v>1.3066746682779298E-4</v>
      </c>
      <c r="GM73" s="86">
        <f t="shared" si="68"/>
        <v>6.8838667397981432E-2</v>
      </c>
      <c r="GN73" s="86">
        <f t="shared" si="68"/>
        <v>5.0972851205454542E-2</v>
      </c>
      <c r="GO73" s="86">
        <f t="shared" si="68"/>
        <v>4.548648691009833E-2</v>
      </c>
      <c r="GP73" s="86">
        <f t="shared" si="68"/>
        <v>8.8651046947569007E-2</v>
      </c>
      <c r="GQ73" s="86">
        <f t="shared" si="68"/>
        <v>6.7104466752937408E-2</v>
      </c>
      <c r="GR73" s="86">
        <f t="shared" si="68"/>
        <v>5.3394581980526101E-2</v>
      </c>
      <c r="GS73" s="86">
        <f t="shared" si="68"/>
        <v>6.508826134695346E-2</v>
      </c>
      <c r="GT73" s="86">
        <f t="shared" si="68"/>
        <v>6.2405552138924535E-2</v>
      </c>
      <c r="GU73" s="86">
        <f t="shared" si="68"/>
        <v>4.8055663383654093E-2</v>
      </c>
      <c r="GV73" s="86">
        <f t="shared" si="68"/>
        <v>5.7105591402931852E-2</v>
      </c>
      <c r="GW73" s="86">
        <f t="shared" si="68"/>
        <v>5.6286054932863719E-2</v>
      </c>
      <c r="GX73" s="86">
        <f t="shared" si="68"/>
        <v>4.3402131070632399E-2</v>
      </c>
      <c r="GY73" s="86">
        <f t="shared" si="68"/>
        <v>5.9222599592211114E-2</v>
      </c>
      <c r="GZ73" s="86">
        <f t="shared" si="68"/>
        <v>4.4331228376299804E-2</v>
      </c>
      <c r="HA73" s="86">
        <f t="shared" si="68"/>
        <v>3.8792413136196517E-2</v>
      </c>
      <c r="HC73" s="86">
        <f t="shared" si="73"/>
        <v>3.7730375445236672E-7</v>
      </c>
      <c r="HD73" s="86">
        <f t="shared" si="69"/>
        <v>2.3532212581772283E-7</v>
      </c>
      <c r="HE73" s="86">
        <f t="shared" si="69"/>
        <v>4.3089988715001634E-8</v>
      </c>
      <c r="HF73" s="86">
        <f t="shared" si="69"/>
        <v>5.4088606771553294E-8</v>
      </c>
      <c r="HG73" s="86">
        <f t="shared" si="69"/>
        <v>1.0838718796786396E-7</v>
      </c>
      <c r="HH73" s="86">
        <f t="shared" si="69"/>
        <v>7.3794131225858312E-9</v>
      </c>
      <c r="HI73" s="86">
        <f t="shared" si="69"/>
        <v>4.2739389169206198E-8</v>
      </c>
      <c r="HJ73" s="86">
        <f t="shared" si="69"/>
        <v>8.0948579483800524E-8</v>
      </c>
      <c r="HK73" s="86">
        <f t="shared" si="69"/>
        <v>5.7797855823198621E-9</v>
      </c>
      <c r="HL73" s="86">
        <f t="shared" si="69"/>
        <v>7.2177571846855352E-9</v>
      </c>
      <c r="HM73" s="86">
        <f t="shared" si="69"/>
        <v>1.3692081653820899E-8</v>
      </c>
      <c r="HN73" s="86">
        <f t="shared" si="69"/>
        <v>6.8970615358330227E-9</v>
      </c>
      <c r="HO73" s="86">
        <f t="shared" si="69"/>
        <v>2.4880849060641029E-8</v>
      </c>
      <c r="HP73" s="86">
        <f t="shared" si="69"/>
        <v>1.3558014368780276E-8</v>
      </c>
      <c r="HQ73" s="86">
        <f t="shared" si="69"/>
        <v>2.2753367961648111E-10</v>
      </c>
      <c r="HS73" s="86">
        <f t="shared" si="70"/>
        <v>3.7170388559199358E-53</v>
      </c>
      <c r="HT73" s="86">
        <f t="shared" si="70"/>
        <v>1.4772888886685951E-53</v>
      </c>
      <c r="HU73" s="86">
        <f t="shared" si="70"/>
        <v>4.2409256561040888E-59</v>
      </c>
      <c r="HV73" s="86">
        <f t="shared" si="70"/>
        <v>3.3702547535209004E-61</v>
      </c>
      <c r="HW73" s="86">
        <f t="shared" si="70"/>
        <v>2.94148191117781E-59</v>
      </c>
      <c r="HX73" s="86">
        <f t="shared" si="70"/>
        <v>3.8846830452838857E-69</v>
      </c>
      <c r="HY73" s="86">
        <f t="shared" si="70"/>
        <v>3.7709303249559973E-62</v>
      </c>
      <c r="HZ73" s="86">
        <f t="shared" si="70"/>
        <v>1.1882385434639493E-60</v>
      </c>
      <c r="IA73" s="86">
        <f t="shared" si="70"/>
        <v>3.495852556743391E-72</v>
      </c>
      <c r="IB73" s="86">
        <f t="shared" si="70"/>
        <v>8.5570133075524198E-71</v>
      </c>
      <c r="IC73" s="86">
        <f t="shared" si="70"/>
        <v>9.7050889322874841E-68</v>
      </c>
      <c r="ID73" s="86">
        <f t="shared" si="70"/>
        <v>2.0372880753663906E-70</v>
      </c>
      <c r="IE73" s="86">
        <f t="shared" si="70"/>
        <v>3.0486837405788423E-63</v>
      </c>
      <c r="IF73" s="86">
        <f t="shared" si="70"/>
        <v>1.8997090929576783E-42</v>
      </c>
      <c r="IG73" s="86">
        <f t="shared" si="70"/>
        <v>6.5596680545462124E-33</v>
      </c>
      <c r="II73" s="86">
        <f t="shared" si="71"/>
        <v>3.8304454766631396E-233</v>
      </c>
      <c r="IJ73" s="86">
        <f t="shared" si="71"/>
        <v>4.5350074249125406E-232</v>
      </c>
      <c r="IK73" s="86">
        <f t="shared" si="71"/>
        <v>1.1205199510538961E-255</v>
      </c>
      <c r="IL73" s="86">
        <f t="shared" si="71"/>
        <v>1.6622141399188432E-271</v>
      </c>
      <c r="IM73" s="86">
        <f t="shared" si="71"/>
        <v>5.9191132380977068E-262</v>
      </c>
      <c r="IN73" s="86">
        <f t="shared" si="71"/>
        <v>4.5229648402293812E-306</v>
      </c>
      <c r="IO73" s="86">
        <f t="shared" si="71"/>
        <v>6.0886618206126646E-271</v>
      </c>
      <c r="IP73" s="86">
        <f t="shared" si="71"/>
        <v>8.1796430502567991E-267</v>
      </c>
      <c r="IQ73" s="86">
        <f t="shared" si="71"/>
        <v>0</v>
      </c>
      <c r="IR73" s="86">
        <f t="shared" si="71"/>
        <v>0</v>
      </c>
      <c r="IS73" s="86">
        <f t="shared" si="71"/>
        <v>1.5876122622411466E-299</v>
      </c>
      <c r="IT73" s="86">
        <f t="shared" si="71"/>
        <v>0</v>
      </c>
      <c r="IU73" s="86">
        <f t="shared" si="71"/>
        <v>4.9337221580140106E-278</v>
      </c>
      <c r="IV73" s="86">
        <f t="shared" si="71"/>
        <v>1.3389079349379768E-176</v>
      </c>
      <c r="IW73" s="86">
        <f t="shared" si="71"/>
        <v>8.7392385456538187E-104</v>
      </c>
      <c r="IY73" s="86">
        <f t="shared" si="72"/>
        <v>6.883904470173588E-2</v>
      </c>
      <c r="IZ73" s="86">
        <f t="shared" si="72"/>
        <v>5.0973086527580362E-2</v>
      </c>
      <c r="JA73" s="86">
        <f t="shared" si="72"/>
        <v>4.5486530000087046E-2</v>
      </c>
      <c r="JB73" s="86">
        <f t="shared" si="72"/>
        <v>8.8651101036175781E-2</v>
      </c>
      <c r="JC73" s="86">
        <f t="shared" si="72"/>
        <v>6.7104575140125383E-2</v>
      </c>
      <c r="JD73" s="86">
        <f t="shared" si="72"/>
        <v>5.3394589359939224E-2</v>
      </c>
      <c r="JE73" s="86">
        <f t="shared" si="72"/>
        <v>6.5088304086342627E-2</v>
      </c>
      <c r="JF73" s="86">
        <f t="shared" si="72"/>
        <v>6.240563308750402E-2</v>
      </c>
      <c r="JG73" s="86">
        <f t="shared" si="72"/>
        <v>4.8055669163439674E-2</v>
      </c>
      <c r="JH73" s="86">
        <f t="shared" si="72"/>
        <v>5.7105598620689035E-2</v>
      </c>
      <c r="JI73" s="86">
        <f t="shared" si="72"/>
        <v>5.6286068624945375E-2</v>
      </c>
      <c r="JJ73" s="86">
        <f t="shared" si="72"/>
        <v>4.3402137967693932E-2</v>
      </c>
      <c r="JK73" s="86">
        <f t="shared" si="72"/>
        <v>5.9222624473060176E-2</v>
      </c>
      <c r="JL73" s="86">
        <f t="shared" si="72"/>
        <v>4.4331241934314175E-2</v>
      </c>
      <c r="JM73" s="86">
        <f t="shared" si="72"/>
        <v>3.8792413363730197E-2</v>
      </c>
    </row>
    <row r="74" spans="2:273" x14ac:dyDescent="0.25">
      <c r="B74" s="2">
        <v>47</v>
      </c>
      <c r="C74" s="37">
        <v>143.15299999999999</v>
      </c>
      <c r="D74" s="37">
        <v>137.28800000000001</v>
      </c>
      <c r="E74" s="37">
        <v>135.22</v>
      </c>
      <c r="F74" s="37">
        <v>143.559</v>
      </c>
      <c r="G74" s="37">
        <v>149.38999999999999</v>
      </c>
      <c r="H74" s="37">
        <v>132.559</v>
      </c>
      <c r="I74" s="37">
        <v>135.559</v>
      </c>
      <c r="J74" s="37">
        <v>137.96600000000001</v>
      </c>
      <c r="K74" s="37">
        <v>134.37299999999999</v>
      </c>
      <c r="L74" s="37">
        <v>142.30500000000001</v>
      </c>
      <c r="M74" s="37">
        <v>145.57599999999999</v>
      </c>
      <c r="N74" s="37">
        <v>139.864</v>
      </c>
      <c r="O74" s="37">
        <v>146.38999999999999</v>
      </c>
      <c r="P74" s="37">
        <v>137.881</v>
      </c>
      <c r="Q74" s="37">
        <v>137.441</v>
      </c>
      <c r="S74" s="4">
        <f t="shared" si="74"/>
        <v>153.77250638877484</v>
      </c>
      <c r="T74" s="4">
        <f t="shared" si="74"/>
        <v>143.28287310196444</v>
      </c>
      <c r="U74" s="4">
        <f t="shared" si="74"/>
        <v>141.17451492289109</v>
      </c>
      <c r="V74" s="4">
        <f t="shared" si="74"/>
        <v>154.0184873649832</v>
      </c>
      <c r="W74" s="4">
        <f t="shared" si="74"/>
        <v>151.50502296224778</v>
      </c>
      <c r="X74" s="4">
        <f t="shared" si="74"/>
        <v>142.74456780671315</v>
      </c>
      <c r="Y74" s="4">
        <f t="shared" si="74"/>
        <v>147.76241780722447</v>
      </c>
      <c r="Z74" s="4">
        <f t="shared" si="74"/>
        <v>146.41786659180337</v>
      </c>
      <c r="AA74" s="4">
        <f t="shared" si="74"/>
        <v>141.50401420778093</v>
      </c>
      <c r="AB74" s="4">
        <f t="shared" si="74"/>
        <v>147.70859190758966</v>
      </c>
      <c r="AC74" s="4">
        <f t="shared" si="74"/>
        <v>152.10783838394912</v>
      </c>
      <c r="AD74" s="4">
        <f t="shared" si="74"/>
        <v>144.53973286172049</v>
      </c>
      <c r="AE74" s="4">
        <f t="shared" si="74"/>
        <v>155.47014008518269</v>
      </c>
      <c r="AF74" s="4">
        <f t="shared" si="74"/>
        <v>146.684102011346</v>
      </c>
      <c r="AG74" s="4">
        <f t="shared" si="74"/>
        <v>142.44767482961396</v>
      </c>
      <c r="AI74" s="4">
        <f t="shared" si="75"/>
        <v>-10.619506388774852</v>
      </c>
      <c r="AJ74" s="4">
        <f t="shared" si="75"/>
        <v>-5.9948731019644299</v>
      </c>
      <c r="AK74" s="4">
        <f t="shared" si="75"/>
        <v>-5.954514922891093</v>
      </c>
      <c r="AL74" s="4">
        <f t="shared" si="75"/>
        <v>-10.459487364983204</v>
      </c>
      <c r="AM74" s="4">
        <f t="shared" si="75"/>
        <v>-2.1150229622477923</v>
      </c>
      <c r="AN74" s="4">
        <f t="shared" si="75"/>
        <v>-10.185567806713152</v>
      </c>
      <c r="AO74" s="4">
        <f t="shared" si="75"/>
        <v>-12.203417807224469</v>
      </c>
      <c r="AP74" s="4">
        <f t="shared" si="75"/>
        <v>-8.4518665918033662</v>
      </c>
      <c r="AQ74" s="4">
        <f t="shared" si="75"/>
        <v>-7.131014207780936</v>
      </c>
      <c r="AR74" s="4">
        <f t="shared" si="75"/>
        <v>-5.4035919075896572</v>
      </c>
      <c r="AS74" s="4">
        <f t="shared" si="75"/>
        <v>-6.5318383839491219</v>
      </c>
      <c r="AT74" s="4">
        <f t="shared" si="75"/>
        <v>-4.6757328617204905</v>
      </c>
      <c r="AU74" s="4">
        <f t="shared" si="75"/>
        <v>-9.0801400851827054</v>
      </c>
      <c r="AV74" s="4">
        <f t="shared" si="75"/>
        <v>-8.8031020113459988</v>
      </c>
      <c r="AW74" s="4">
        <f t="shared" si="75"/>
        <v>-5.0066748296139565</v>
      </c>
      <c r="AY74" s="2">
        <f t="shared" si="65"/>
        <v>116.74212855964078</v>
      </c>
      <c r="AZ74" s="2">
        <f t="shared" si="65"/>
        <v>113.66678215711156</v>
      </c>
      <c r="BA74" s="2">
        <f t="shared" si="65"/>
        <v>114.37015627164784</v>
      </c>
      <c r="BB74" s="2">
        <f t="shared" si="65"/>
        <v>112.964992884016</v>
      </c>
      <c r="BC74" s="2">
        <f t="shared" si="65"/>
        <v>116.02176936625345</v>
      </c>
      <c r="BD74" s="2">
        <f t="shared" si="65"/>
        <v>113.12896529397749</v>
      </c>
      <c r="BE74" s="2">
        <f t="shared" si="65"/>
        <v>113.03336587893853</v>
      </c>
      <c r="BF74" s="2">
        <f t="shared" si="65"/>
        <v>113.18787108928385</v>
      </c>
      <c r="BG74" s="2">
        <f t="shared" si="65"/>
        <v>113.7954375610273</v>
      </c>
      <c r="BH74" s="2">
        <f t="shared" si="65"/>
        <v>116.37243383946404</v>
      </c>
      <c r="BI74" s="2">
        <f t="shared" si="65"/>
        <v>120.08650565281073</v>
      </c>
      <c r="BJ74" s="2">
        <f t="shared" si="65"/>
        <v>120.36806672255713</v>
      </c>
      <c r="BK74" s="2">
        <f t="shared" si="65"/>
        <v>122.68301378371963</v>
      </c>
      <c r="BL74" s="2">
        <f t="shared" si="65"/>
        <v>121.81944181034457</v>
      </c>
      <c r="BM74" s="2">
        <f t="shared" si="65"/>
        <v>122.99782083762466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125.19932767354599</v>
      </c>
      <c r="DL74" s="2">
        <f t="shared" si="76"/>
        <v>119.31320690690694</v>
      </c>
      <c r="DM74" s="2">
        <f t="shared" si="76"/>
        <v>120.26055848561113</v>
      </c>
      <c r="DN74" s="2">
        <f t="shared" si="76"/>
        <v>118.36557757973735</v>
      </c>
      <c r="DO74" s="2">
        <f t="shared" si="76"/>
        <v>124.07031578947367</v>
      </c>
      <c r="DP74" s="2">
        <f t="shared" si="76"/>
        <v>118.87450497866291</v>
      </c>
      <c r="DQ74" s="2">
        <f t="shared" si="76"/>
        <v>119.63726950067475</v>
      </c>
      <c r="DR74" s="2">
        <f t="shared" si="76"/>
        <v>119.8680805339753</v>
      </c>
      <c r="DS74" s="2">
        <f t="shared" si="76"/>
        <v>118.79282240896354</v>
      </c>
      <c r="DT74" s="2">
        <f t="shared" si="76"/>
        <v>121.62579442299437</v>
      </c>
      <c r="DU74" s="2">
        <f t="shared" si="76"/>
        <v>126.00433837535016</v>
      </c>
      <c r="DV74" s="2">
        <f t="shared" si="76"/>
        <v>124.9183198198198</v>
      </c>
      <c r="DW74" s="2">
        <f t="shared" si="76"/>
        <v>126.81385681511469</v>
      </c>
      <c r="DX74" s="2">
        <f t="shared" si="76"/>
        <v>127.05548777348777</v>
      </c>
      <c r="DY74" s="2">
        <f t="shared" si="76"/>
        <v>127.57528498331482</v>
      </c>
      <c r="EA74" s="2">
        <f t="shared" si="77"/>
        <v>111.90426893900823</v>
      </c>
      <c r="EB74" s="2">
        <f t="shared" si="77"/>
        <v>110.00921362077415</v>
      </c>
      <c r="EC74" s="2">
        <f t="shared" si="77"/>
        <v>110.4595373226403</v>
      </c>
      <c r="ED74" s="2">
        <f t="shared" si="77"/>
        <v>110.16467754352811</v>
      </c>
      <c r="EE74" s="2">
        <f t="shared" si="77"/>
        <v>111.24499148117614</v>
      </c>
      <c r="EF74" s="2">
        <f t="shared" si="77"/>
        <v>109.47999321488835</v>
      </c>
      <c r="EG74" s="2">
        <f t="shared" si="77"/>
        <v>109.15881627497436</v>
      </c>
      <c r="EH74" s="2">
        <f t="shared" si="77"/>
        <v>109.14201460262758</v>
      </c>
      <c r="EI74" s="2">
        <f t="shared" si="77"/>
        <v>110.45035197035497</v>
      </c>
      <c r="EJ74" s="2">
        <f t="shared" si="77"/>
        <v>113.06054064017266</v>
      </c>
      <c r="EK74" s="2">
        <f t="shared" si="77"/>
        <v>116.31221942503245</v>
      </c>
      <c r="EL74" s="2">
        <f t="shared" si="77"/>
        <v>117.28063761467891</v>
      </c>
      <c r="EM74" s="2">
        <f t="shared" si="77"/>
        <v>120.18255208530165</v>
      </c>
      <c r="EN74" s="2">
        <f t="shared" si="77"/>
        <v>118.27476714526004</v>
      </c>
      <c r="EO74" s="2">
        <f t="shared" si="77"/>
        <v>119.64009914396379</v>
      </c>
      <c r="EQ74" s="2">
        <f t="shared" si="78"/>
        <v>112.73145239103386</v>
      </c>
      <c r="ER74" s="2">
        <f t="shared" si="78"/>
        <v>110.2160177780209</v>
      </c>
      <c r="ES74" s="2">
        <f t="shared" si="78"/>
        <v>110.06754472373346</v>
      </c>
      <c r="ET74" s="2">
        <f t="shared" si="78"/>
        <v>110.01320712269084</v>
      </c>
      <c r="EU74" s="2">
        <f t="shared" si="78"/>
        <v>109.82546552642324</v>
      </c>
      <c r="EV74" s="2">
        <f t="shared" si="78"/>
        <v>110.30585466755292</v>
      </c>
      <c r="EW74" s="2">
        <f t="shared" si="78"/>
        <v>110.60028044651268</v>
      </c>
      <c r="EX74" s="2">
        <f t="shared" si="78"/>
        <v>109.79828519624571</v>
      </c>
      <c r="EY74" s="2">
        <f t="shared" si="78"/>
        <v>110.65205907744154</v>
      </c>
      <c r="EZ74" s="2">
        <f t="shared" si="78"/>
        <v>113.16153787539082</v>
      </c>
      <c r="FA74" s="2">
        <f t="shared" si="78"/>
        <v>115.54797430230489</v>
      </c>
      <c r="FB74" s="2">
        <f t="shared" si="78"/>
        <v>117.46157049402755</v>
      </c>
      <c r="FC74" s="2">
        <f t="shared" si="78"/>
        <v>119.8479360445867</v>
      </c>
      <c r="FD74" s="2">
        <f t="shared" si="78"/>
        <v>119.35197612076479</v>
      </c>
      <c r="FE74" s="2">
        <f t="shared" si="78"/>
        <v>121.70878625256802</v>
      </c>
      <c r="FG74" s="2">
        <f t="shared" si="79"/>
        <v>0.6361291759190949</v>
      </c>
      <c r="FH74" s="2">
        <f t="shared" si="79"/>
        <v>0.60688804198694624</v>
      </c>
      <c r="FI74" s="2">
        <f t="shared" si="79"/>
        <v>0.60098750072864315</v>
      </c>
      <c r="FJ74" s="2">
        <f t="shared" si="79"/>
        <v>0.65853075121567639</v>
      </c>
      <c r="FK74" s="2">
        <f t="shared" si="79"/>
        <v>0.62752435959279951</v>
      </c>
      <c r="FL74" s="2">
        <f t="shared" si="79"/>
        <v>0.61160499171065719</v>
      </c>
      <c r="FM74" s="2">
        <f t="shared" si="79"/>
        <v>0.63026923214235386</v>
      </c>
      <c r="FN74" s="2">
        <f t="shared" si="79"/>
        <v>0.62281665902887551</v>
      </c>
      <c r="FO74" s="2">
        <f t="shared" si="79"/>
        <v>0.59903600492289144</v>
      </c>
      <c r="FP74" s="2">
        <f t="shared" si="79"/>
        <v>0.61333716896936497</v>
      </c>
      <c r="FQ74" s="2">
        <f t="shared" si="79"/>
        <v>0.61056093391445254</v>
      </c>
      <c r="FR74" s="2">
        <f t="shared" si="79"/>
        <v>0.59576909523856936</v>
      </c>
      <c r="FS74" s="2">
        <f t="shared" si="79"/>
        <v>0.62292015653070143</v>
      </c>
      <c r="FT74" s="2">
        <f t="shared" si="79"/>
        <v>0.59633063016746302</v>
      </c>
      <c r="FU74" s="2">
        <f t="shared" si="79"/>
        <v>0.57689392835487052</v>
      </c>
      <c r="FW74" s="2">
        <f t="shared" si="67"/>
        <v>2.1233825679438265E-4</v>
      </c>
      <c r="FX74" s="2">
        <f t="shared" si="67"/>
        <v>2.7812925143500802E-4</v>
      </c>
      <c r="FY74" s="2">
        <f t="shared" si="67"/>
        <v>2.8317024663239052E-4</v>
      </c>
      <c r="FZ74" s="2">
        <f t="shared" si="67"/>
        <v>2.6298356859006837E-4</v>
      </c>
      <c r="GA74" s="2">
        <f t="shared" si="67"/>
        <v>2.4163002072496482E-4</v>
      </c>
      <c r="GB74" s="2">
        <f t="shared" si="67"/>
        <v>2.3079503583735099E-4</v>
      </c>
      <c r="GC74" s="2">
        <f t="shared" si="67"/>
        <v>2.3798501017469655E-4</v>
      </c>
      <c r="GD74" s="2">
        <f t="shared" si="67"/>
        <v>2.4853040124435074E-4</v>
      </c>
      <c r="GE74" s="2">
        <f t="shared" si="67"/>
        <v>2.7423324818024553E-4</v>
      </c>
      <c r="GF74" s="2">
        <f t="shared" si="67"/>
        <v>2.7647419857498937E-4</v>
      </c>
      <c r="GG74" s="2">
        <f t="shared" si="67"/>
        <v>2.6630804363901887E-4</v>
      </c>
      <c r="GH74" s="2">
        <f t="shared" si="67"/>
        <v>2.3168709853917018E-4</v>
      </c>
      <c r="GI74" s="2">
        <f t="shared" si="67"/>
        <v>2.0815229598438646E-4</v>
      </c>
      <c r="GJ74" s="2">
        <f t="shared" si="67"/>
        <v>1.547540134470962E-4</v>
      </c>
      <c r="GK74" s="2">
        <f t="shared" si="67"/>
        <v>1.432722221518589E-4</v>
      </c>
      <c r="GM74" s="86">
        <f t="shared" si="68"/>
        <v>9.1965811859783544E-2</v>
      </c>
      <c r="GN74" s="86">
        <f t="shared" si="68"/>
        <v>7.121372395652352E-2</v>
      </c>
      <c r="GO74" s="86">
        <f t="shared" si="68"/>
        <v>6.358054323207786E-2</v>
      </c>
      <c r="GP74" s="86">
        <f t="shared" si="68"/>
        <v>0.11583901392161988</v>
      </c>
      <c r="GQ74" s="86">
        <f t="shared" si="68"/>
        <v>9.1505715355776271E-2</v>
      </c>
      <c r="GR74" s="86">
        <f t="shared" si="68"/>
        <v>7.3919399484710879E-2</v>
      </c>
      <c r="GS74" s="86">
        <f t="shared" si="68"/>
        <v>8.7661513401486132E-2</v>
      </c>
      <c r="GT74" s="86">
        <f t="shared" si="68"/>
        <v>8.5397345404174707E-2</v>
      </c>
      <c r="GU74" s="86">
        <f t="shared" si="68"/>
        <v>6.858810449928629E-2</v>
      </c>
      <c r="GV74" s="86">
        <f t="shared" si="68"/>
        <v>7.9521555197221691E-2</v>
      </c>
      <c r="GW74" s="86">
        <f t="shared" si="68"/>
        <v>7.8997139484569809E-2</v>
      </c>
      <c r="GX74" s="86">
        <f t="shared" si="68"/>
        <v>6.1444005407123366E-2</v>
      </c>
      <c r="GY74" s="86">
        <f t="shared" si="68"/>
        <v>8.0346401271936554E-2</v>
      </c>
      <c r="GZ74" s="86">
        <f t="shared" si="68"/>
        <v>6.2908040644501256E-2</v>
      </c>
      <c r="HA74" s="86">
        <f t="shared" si="68"/>
        <v>5.9683475077757599E-2</v>
      </c>
      <c r="HC74" s="86">
        <f t="shared" si="73"/>
        <v>8.1987767176232868E-7</v>
      </c>
      <c r="HD74" s="86">
        <f t="shared" si="69"/>
        <v>5.3029097630838533E-7</v>
      </c>
      <c r="HE74" s="86">
        <f t="shared" si="69"/>
        <v>1.0629163057380035E-7</v>
      </c>
      <c r="HF74" s="86">
        <f t="shared" si="69"/>
        <v>1.3513110785023302E-7</v>
      </c>
      <c r="HG74" s="86">
        <f t="shared" si="69"/>
        <v>2.5896721724019839E-7</v>
      </c>
      <c r="HH74" s="86">
        <f t="shared" si="69"/>
        <v>2.0362536106977941E-8</v>
      </c>
      <c r="HI74" s="86">
        <f t="shared" si="69"/>
        <v>1.0624600996581819E-7</v>
      </c>
      <c r="HJ74" s="86">
        <f t="shared" si="69"/>
        <v>1.9717109174191674E-7</v>
      </c>
      <c r="HK74" s="86">
        <f t="shared" si="69"/>
        <v>1.6698654806517103E-8</v>
      </c>
      <c r="HL74" s="86">
        <f t="shared" si="69"/>
        <v>2.0561072283899878E-8</v>
      </c>
      <c r="HM74" s="86">
        <f t="shared" si="69"/>
        <v>3.7346046042380186E-8</v>
      </c>
      <c r="HN74" s="86">
        <f t="shared" si="69"/>
        <v>1.9168167175033592E-8</v>
      </c>
      <c r="HO74" s="86">
        <f t="shared" si="69"/>
        <v>6.263476045606936E-8</v>
      </c>
      <c r="HP74" s="86">
        <f t="shared" si="69"/>
        <v>3.5067550589511779E-8</v>
      </c>
      <c r="HQ74" s="86">
        <f t="shared" si="69"/>
        <v>7.9649483632456363E-10</v>
      </c>
      <c r="HS74" s="86">
        <f t="shared" si="70"/>
        <v>1.2286525172928431E-51</v>
      </c>
      <c r="HT74" s="86">
        <f t="shared" si="70"/>
        <v>5.4995178932507943E-52</v>
      </c>
      <c r="HU74" s="86">
        <f t="shared" si="70"/>
        <v>2.3234756209649657E-57</v>
      </c>
      <c r="HV74" s="86">
        <f t="shared" si="70"/>
        <v>2.1670382558456545E-59</v>
      </c>
      <c r="HW74" s="86">
        <f t="shared" si="70"/>
        <v>1.5774255989913356E-57</v>
      </c>
      <c r="HX74" s="86">
        <f t="shared" si="70"/>
        <v>4.0026649312764631E-67</v>
      </c>
      <c r="HY74" s="86">
        <f t="shared" si="70"/>
        <v>2.3756824563570445E-60</v>
      </c>
      <c r="HZ74" s="86">
        <f t="shared" si="70"/>
        <v>7.0339124404620903E-59</v>
      </c>
      <c r="IA74" s="86">
        <f t="shared" si="70"/>
        <v>4.7960527274040468E-70</v>
      </c>
      <c r="IB74" s="86">
        <f t="shared" si="70"/>
        <v>1.0791490872725687E-68</v>
      </c>
      <c r="IC74" s="86">
        <f t="shared" si="70"/>
        <v>9.7990554849216017E-66</v>
      </c>
      <c r="ID74" s="86">
        <f t="shared" si="70"/>
        <v>2.2473438662901521E-68</v>
      </c>
      <c r="IE74" s="86">
        <f t="shared" si="70"/>
        <v>1.9712998924362777E-61</v>
      </c>
      <c r="IF74" s="86">
        <f t="shared" si="70"/>
        <v>2.7056710329516255E-41</v>
      </c>
      <c r="IG74" s="86">
        <f t="shared" si="70"/>
        <v>5.0025250063222849E-32</v>
      </c>
      <c r="II74" s="86">
        <f t="shared" si="71"/>
        <v>3.4215629083439212E-228</v>
      </c>
      <c r="IJ74" s="86">
        <f t="shared" si="71"/>
        <v>5.5509683402697222E-227</v>
      </c>
      <c r="IK74" s="86">
        <f t="shared" si="71"/>
        <v>4.690226017648435E-250</v>
      </c>
      <c r="IL74" s="86">
        <f t="shared" si="71"/>
        <v>1.3817620666665815E-265</v>
      </c>
      <c r="IM74" s="86">
        <f t="shared" si="71"/>
        <v>2.6615006873276806E-256</v>
      </c>
      <c r="IN74" s="86">
        <f t="shared" si="71"/>
        <v>1.7052669760123878E-299</v>
      </c>
      <c r="IO74" s="86">
        <f t="shared" si="71"/>
        <v>4.1908403725823909E-265</v>
      </c>
      <c r="IP74" s="86">
        <f t="shared" si="71"/>
        <v>4.9030838892096723E-261</v>
      </c>
      <c r="IQ74" s="86">
        <f t="shared" si="71"/>
        <v>0</v>
      </c>
      <c r="IR74" s="86">
        <f t="shared" si="71"/>
        <v>7.5635929971675483E-305</v>
      </c>
      <c r="IS74" s="86">
        <f t="shared" si="71"/>
        <v>5.5672791345875845E-293</v>
      </c>
      <c r="IT74" s="86">
        <f t="shared" si="71"/>
        <v>2.4718154942284764E-302</v>
      </c>
      <c r="IU74" s="86">
        <f t="shared" si="71"/>
        <v>3.9055282949117532E-272</v>
      </c>
      <c r="IV74" s="86">
        <f t="shared" si="71"/>
        <v>5.4258719338643223E-173</v>
      </c>
      <c r="IW74" s="86">
        <f t="shared" si="71"/>
        <v>1.0677818322040096E-101</v>
      </c>
      <c r="IY74" s="86">
        <f t="shared" si="72"/>
        <v>9.1966631737455312E-2</v>
      </c>
      <c r="IZ74" s="86">
        <f t="shared" si="72"/>
        <v>7.1214254247499831E-2</v>
      </c>
      <c r="JA74" s="86">
        <f t="shared" si="72"/>
        <v>6.3580649523708441E-2</v>
      </c>
      <c r="JB74" s="86">
        <f t="shared" si="72"/>
        <v>0.11583914905272773</v>
      </c>
      <c r="JC74" s="86">
        <f t="shared" si="72"/>
        <v>9.1505974322993511E-2</v>
      </c>
      <c r="JD74" s="86">
        <f t="shared" si="72"/>
        <v>7.3919419847246981E-2</v>
      </c>
      <c r="JE74" s="86">
        <f t="shared" si="72"/>
        <v>8.7661619647496095E-2</v>
      </c>
      <c r="JF74" s="86">
        <f t="shared" si="72"/>
        <v>8.5397542575266452E-2</v>
      </c>
      <c r="JG74" s="86">
        <f t="shared" si="72"/>
        <v>6.8588121197941096E-2</v>
      </c>
      <c r="JH74" s="86">
        <f t="shared" si="72"/>
        <v>7.952157575829398E-2</v>
      </c>
      <c r="JI74" s="86">
        <f t="shared" si="72"/>
        <v>7.8997176830615856E-2</v>
      </c>
      <c r="JJ74" s="86">
        <f t="shared" si="72"/>
        <v>6.1444024575290537E-2</v>
      </c>
      <c r="JK74" s="86">
        <f t="shared" si="72"/>
        <v>8.0346463906697016E-2</v>
      </c>
      <c r="JL74" s="86">
        <f t="shared" si="72"/>
        <v>6.2908075712051842E-2</v>
      </c>
      <c r="JM74" s="86">
        <f t="shared" si="72"/>
        <v>5.9683475874252434E-2</v>
      </c>
    </row>
    <row r="75" spans="2:273" x14ac:dyDescent="0.25">
      <c r="B75" s="2">
        <v>48</v>
      </c>
      <c r="C75" s="37">
        <v>155.93199999999999</v>
      </c>
      <c r="D75" s="37">
        <v>148.35599999999999</v>
      </c>
      <c r="E75" s="37">
        <v>143.83099999999999</v>
      </c>
      <c r="F75" s="37">
        <v>152.69499999999999</v>
      </c>
      <c r="G75" s="37">
        <v>156.102</v>
      </c>
      <c r="H75" s="37">
        <v>139.83099999999999</v>
      </c>
      <c r="I75" s="37">
        <v>146.017</v>
      </c>
      <c r="J75" s="37">
        <v>146.76300000000001</v>
      </c>
      <c r="K75" s="37">
        <v>140.203</v>
      </c>
      <c r="L75" s="37">
        <v>151.52500000000001</v>
      </c>
      <c r="M75" s="37">
        <v>159</v>
      </c>
      <c r="N75" s="37">
        <v>145.94900000000001</v>
      </c>
      <c r="O75" s="37">
        <v>156.119</v>
      </c>
      <c r="P75" s="37">
        <v>145.42400000000001</v>
      </c>
      <c r="Q75" s="37">
        <v>142.69499999999999</v>
      </c>
      <c r="S75" s="4">
        <f t="shared" si="74"/>
        <v>162.55829830595113</v>
      </c>
      <c r="T75" s="4">
        <f t="shared" si="74"/>
        <v>151.72826784110495</v>
      </c>
      <c r="U75" s="4">
        <f t="shared" si="74"/>
        <v>148.89472257419291</v>
      </c>
      <c r="V75" s="4">
        <f t="shared" si="74"/>
        <v>162.74755867955048</v>
      </c>
      <c r="W75" s="4">
        <f t="shared" si="74"/>
        <v>160.53750998994298</v>
      </c>
      <c r="X75" s="4">
        <f t="shared" si="74"/>
        <v>150.9436467655226</v>
      </c>
      <c r="Y75" s="4">
        <f t="shared" si="74"/>
        <v>156.3288555020236</v>
      </c>
      <c r="Z75" s="4">
        <f t="shared" si="74"/>
        <v>155.10307965695657</v>
      </c>
      <c r="AA75" s="4">
        <f t="shared" si="74"/>
        <v>150.01011239695771</v>
      </c>
      <c r="AB75" s="4">
        <f t="shared" si="74"/>
        <v>156.45989138794025</v>
      </c>
      <c r="AC75" s="4">
        <f t="shared" si="74"/>
        <v>161.27684838231204</v>
      </c>
      <c r="AD75" s="4">
        <f t="shared" si="74"/>
        <v>151.86263047691563</v>
      </c>
      <c r="AE75" s="4">
        <f t="shared" si="74"/>
        <v>163.87475103742815</v>
      </c>
      <c r="AF75" s="4">
        <f t="shared" si="74"/>
        <v>154.25308666124423</v>
      </c>
      <c r="AG75" s="4">
        <f t="shared" si="74"/>
        <v>149.92805606070371</v>
      </c>
      <c r="AI75" s="4">
        <f t="shared" si="75"/>
        <v>-6.6262983059511384</v>
      </c>
      <c r="AJ75" s="4">
        <f t="shared" si="75"/>
        <v>-3.3722678411049571</v>
      </c>
      <c r="AK75" s="4">
        <f t="shared" si="75"/>
        <v>-5.0637225741929228</v>
      </c>
      <c r="AL75" s="4">
        <f t="shared" si="75"/>
        <v>-10.052558679550486</v>
      </c>
      <c r="AM75" s="4">
        <f t="shared" si="75"/>
        <v>-4.4355099899429717</v>
      </c>
      <c r="AN75" s="4">
        <f t="shared" si="75"/>
        <v>-11.112646765522612</v>
      </c>
      <c r="AO75" s="4">
        <f t="shared" si="75"/>
        <v>-10.311855502023604</v>
      </c>
      <c r="AP75" s="4">
        <f t="shared" si="75"/>
        <v>-8.3400796569565614</v>
      </c>
      <c r="AQ75" s="4">
        <f t="shared" si="75"/>
        <v>-9.8071123969577059</v>
      </c>
      <c r="AR75" s="4">
        <f t="shared" si="75"/>
        <v>-4.9348913879402403</v>
      </c>
      <c r="AS75" s="4">
        <f t="shared" si="75"/>
        <v>-2.2768483823120391</v>
      </c>
      <c r="AT75" s="4">
        <f t="shared" si="75"/>
        <v>-5.9136304769156141</v>
      </c>
      <c r="AU75" s="4">
        <f t="shared" si="75"/>
        <v>-7.7557510374281549</v>
      </c>
      <c r="AV75" s="4">
        <f t="shared" si="75"/>
        <v>-8.8290866612442187</v>
      </c>
      <c r="AW75" s="4">
        <f t="shared" si="75"/>
        <v>-7.2330560607037171</v>
      </c>
      <c r="AY75" s="2">
        <f t="shared" si="65"/>
        <v>116.53565231707015</v>
      </c>
      <c r="AZ75" s="2">
        <f t="shared" si="65"/>
        <v>113.49480247623903</v>
      </c>
      <c r="BA75" s="2">
        <f t="shared" si="65"/>
        <v>114.18306187137759</v>
      </c>
      <c r="BB75" s="2">
        <f t="shared" si="65"/>
        <v>112.80067822177783</v>
      </c>
      <c r="BC75" s="2">
        <f t="shared" si="65"/>
        <v>115.797268804494</v>
      </c>
      <c r="BD75" s="2">
        <f t="shared" si="65"/>
        <v>112.99361866795816</v>
      </c>
      <c r="BE75" s="2">
        <f t="shared" si="65"/>
        <v>112.86902344600769</v>
      </c>
      <c r="BF75" s="2">
        <f t="shared" si="65"/>
        <v>113.02398479493162</v>
      </c>
      <c r="BG75" s="2">
        <f t="shared" si="65"/>
        <v>113.65780843304788</v>
      </c>
      <c r="BH75" s="2">
        <f t="shared" si="65"/>
        <v>116.21462958160826</v>
      </c>
      <c r="BI75" s="2">
        <f t="shared" si="65"/>
        <v>119.91782464365129</v>
      </c>
      <c r="BJ75" s="2">
        <f t="shared" si="65"/>
        <v>120.24640339242316</v>
      </c>
      <c r="BK75" s="2">
        <f t="shared" si="65"/>
        <v>122.54414823363669</v>
      </c>
      <c r="BL75" s="2">
        <f t="shared" si="65"/>
        <v>121.69381325982881</v>
      </c>
      <c r="BM75" s="2">
        <f t="shared" si="65"/>
        <v>122.9197523502643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125.58055984990622</v>
      </c>
      <c r="DL75" s="2">
        <f t="shared" si="76"/>
        <v>119.50811051051053</v>
      </c>
      <c r="DM75" s="2">
        <f t="shared" si="76"/>
        <v>120.47964832038517</v>
      </c>
      <c r="DN75" s="2">
        <f t="shared" si="76"/>
        <v>118.51777767354598</v>
      </c>
      <c r="DO75" s="2">
        <f t="shared" si="76"/>
        <v>124.3858549075391</v>
      </c>
      <c r="DP75" s="2">
        <f t="shared" si="76"/>
        <v>119.14402939781891</v>
      </c>
      <c r="DQ75" s="2">
        <f t="shared" si="76"/>
        <v>119.84588144399459</v>
      </c>
      <c r="DR75" s="2">
        <f t="shared" si="76"/>
        <v>120.0994758726338</v>
      </c>
      <c r="DS75" s="2">
        <f t="shared" si="76"/>
        <v>119.01499355742293</v>
      </c>
      <c r="DT75" s="2">
        <f t="shared" si="76"/>
        <v>121.8354393393393</v>
      </c>
      <c r="DU75" s="2">
        <f t="shared" si="76"/>
        <v>126.29270588235295</v>
      </c>
      <c r="DV75" s="2">
        <f t="shared" si="76"/>
        <v>125.18914144144142</v>
      </c>
      <c r="DW75" s="2">
        <f t="shared" si="76"/>
        <v>127.0200958839406</v>
      </c>
      <c r="DX75" s="2">
        <f t="shared" si="76"/>
        <v>127.35138352638353</v>
      </c>
      <c r="DY75" s="2">
        <f t="shared" si="76"/>
        <v>127.8893868743048</v>
      </c>
      <c r="EA75" s="2">
        <f t="shared" si="77"/>
        <v>111.81684209856429</v>
      </c>
      <c r="EB75" s="2">
        <f t="shared" si="77"/>
        <v>109.94231014208722</v>
      </c>
      <c r="EC75" s="2">
        <f t="shared" si="77"/>
        <v>110.37060974706968</v>
      </c>
      <c r="ED75" s="2">
        <f t="shared" si="77"/>
        <v>110.09708625725466</v>
      </c>
      <c r="EE75" s="2">
        <f t="shared" si="77"/>
        <v>111.14852235046257</v>
      </c>
      <c r="EF75" s="2">
        <f t="shared" si="77"/>
        <v>109.43118969599517</v>
      </c>
      <c r="EG75" s="2">
        <f t="shared" si="77"/>
        <v>109.13578923667828</v>
      </c>
      <c r="EH75" s="2">
        <f t="shared" si="77"/>
        <v>109.11576373465429</v>
      </c>
      <c r="EI75" s="2">
        <f t="shared" si="77"/>
        <v>110.38740126451104</v>
      </c>
      <c r="EJ75" s="2">
        <f t="shared" si="77"/>
        <v>112.98287493256611</v>
      </c>
      <c r="EK75" s="2">
        <f t="shared" si="77"/>
        <v>116.20980477784943</v>
      </c>
      <c r="EL75" s="2">
        <f t="shared" si="77"/>
        <v>117.18775535168197</v>
      </c>
      <c r="EM75" s="2">
        <f t="shared" si="77"/>
        <v>120.07318955864488</v>
      </c>
      <c r="EN75" s="2">
        <f t="shared" si="77"/>
        <v>118.20076390261667</v>
      </c>
      <c r="EO75" s="2">
        <f t="shared" si="77"/>
        <v>119.59509445692152</v>
      </c>
      <c r="EQ75" s="2">
        <f t="shared" si="78"/>
        <v>112.628341758204</v>
      </c>
      <c r="ER75" s="2">
        <f t="shared" si="78"/>
        <v>110.14505100620561</v>
      </c>
      <c r="ES75" s="2">
        <f t="shared" si="78"/>
        <v>109.98611993570266</v>
      </c>
      <c r="ET75" s="2">
        <f t="shared" si="78"/>
        <v>109.9484663312515</v>
      </c>
      <c r="EU75" s="2">
        <f t="shared" si="78"/>
        <v>109.75653276054888</v>
      </c>
      <c r="EV75" s="2">
        <f t="shared" si="78"/>
        <v>110.24147103787858</v>
      </c>
      <c r="EW75" s="2">
        <f t="shared" si="78"/>
        <v>110.54925739857823</v>
      </c>
      <c r="EX75" s="2">
        <f t="shared" si="78"/>
        <v>109.75928304180886</v>
      </c>
      <c r="EY75" s="2">
        <f t="shared" si="78"/>
        <v>110.58523420357628</v>
      </c>
      <c r="EZ75" s="2">
        <f t="shared" si="78"/>
        <v>113.08190505645804</v>
      </c>
      <c r="FA75" s="2">
        <f t="shared" si="78"/>
        <v>115.46017043901611</v>
      </c>
      <c r="FB75" s="2">
        <f t="shared" si="78"/>
        <v>117.36531911203505</v>
      </c>
      <c r="FC75" s="2">
        <f t="shared" si="78"/>
        <v>119.74471192289299</v>
      </c>
      <c r="FD75" s="2">
        <f t="shared" si="78"/>
        <v>119.25831691390898</v>
      </c>
      <c r="FE75" s="2">
        <f t="shared" si="78"/>
        <v>121.61621766685941</v>
      </c>
      <c r="FG75" s="2">
        <f t="shared" si="79"/>
        <v>0.65716956923928549</v>
      </c>
      <c r="FH75" s="2">
        <f t="shared" si="79"/>
        <v>0.62863217184165943</v>
      </c>
      <c r="FI75" s="2">
        <f t="shared" si="79"/>
        <v>0.62285518314743749</v>
      </c>
      <c r="FJ75" s="2">
        <f t="shared" si="79"/>
        <v>0.67892959316674739</v>
      </c>
      <c r="FK75" s="2">
        <f t="shared" si="79"/>
        <v>0.64878760717367101</v>
      </c>
      <c r="FL75" s="2">
        <f t="shared" si="79"/>
        <v>0.6332458853752031</v>
      </c>
      <c r="FM75" s="2">
        <f t="shared" si="79"/>
        <v>0.65146281585990584</v>
      </c>
      <c r="FN75" s="2">
        <f t="shared" si="79"/>
        <v>0.64419627434493454</v>
      </c>
      <c r="FO75" s="2">
        <f t="shared" si="79"/>
        <v>0.62094318176610508</v>
      </c>
      <c r="FP75" s="2">
        <f t="shared" si="79"/>
        <v>0.63493915654619071</v>
      </c>
      <c r="FQ75" s="2">
        <f t="shared" si="79"/>
        <v>0.63222501979407941</v>
      </c>
      <c r="FR75" s="2">
        <f t="shared" si="79"/>
        <v>0.61774086399947503</v>
      </c>
      <c r="FS75" s="2">
        <f t="shared" si="79"/>
        <v>0.64429725582992547</v>
      </c>
      <c r="FT75" s="2">
        <f t="shared" si="79"/>
        <v>0.61829143235616935</v>
      </c>
      <c r="FU75" s="2">
        <f t="shared" si="79"/>
        <v>0.5992014481330491</v>
      </c>
      <c r="FW75" s="2">
        <f t="shared" si="67"/>
        <v>2.3281949923904062E-4</v>
      </c>
      <c r="FX75" s="2">
        <f t="shared" si="67"/>
        <v>3.0495447694006646E-4</v>
      </c>
      <c r="FY75" s="2">
        <f t="shared" si="67"/>
        <v>3.1048151895000031E-4</v>
      </c>
      <c r="FZ75" s="2">
        <f t="shared" si="67"/>
        <v>2.8834843287450378E-4</v>
      </c>
      <c r="GA75" s="2">
        <f t="shared" si="67"/>
        <v>2.6493587306591725E-4</v>
      </c>
      <c r="GB75" s="2">
        <f t="shared" si="67"/>
        <v>2.5305608985255463E-4</v>
      </c>
      <c r="GC75" s="2">
        <f t="shared" si="67"/>
        <v>2.6093938340211579E-4</v>
      </c>
      <c r="GD75" s="2">
        <f t="shared" si="67"/>
        <v>2.7250163206310669E-4</v>
      </c>
      <c r="GE75" s="2">
        <f t="shared" si="67"/>
        <v>3.0068282196264783E-4</v>
      </c>
      <c r="GF75" s="2">
        <f t="shared" si="67"/>
        <v>3.0313984466267445E-4</v>
      </c>
      <c r="GG75" s="2">
        <f t="shared" si="67"/>
        <v>2.919934611431915E-4</v>
      </c>
      <c r="GH75" s="2">
        <f t="shared" si="67"/>
        <v>2.5403417351265844E-4</v>
      </c>
      <c r="GI75" s="2">
        <f t="shared" si="67"/>
        <v>2.2822987067569047E-4</v>
      </c>
      <c r="GJ75" s="2">
        <f t="shared" si="67"/>
        <v>1.6968186809425219E-4</v>
      </c>
      <c r="GK75" s="2">
        <f t="shared" si="67"/>
        <v>1.5709269626583677E-4</v>
      </c>
      <c r="GM75" s="86">
        <f t="shared" si="68"/>
        <v>0.12095943271874078</v>
      </c>
      <c r="GN75" s="86">
        <f t="shared" si="68"/>
        <v>9.7617133704828066E-2</v>
      </c>
      <c r="GO75" s="86">
        <f t="shared" si="68"/>
        <v>8.7248842475873598E-2</v>
      </c>
      <c r="GP75" s="86">
        <f t="shared" si="68"/>
        <v>0.14918801913431606</v>
      </c>
      <c r="GQ75" s="86">
        <f t="shared" si="68"/>
        <v>0.12257808660604715</v>
      </c>
      <c r="GR75" s="86">
        <f t="shared" si="68"/>
        <v>0.10048477603843409</v>
      </c>
      <c r="GS75" s="86">
        <f t="shared" si="68"/>
        <v>0.11616469509069352</v>
      </c>
      <c r="GT75" s="86">
        <f t="shared" si="68"/>
        <v>0.11479944620611704</v>
      </c>
      <c r="GU75" s="86">
        <f t="shared" si="68"/>
        <v>9.5838783861700791E-2</v>
      </c>
      <c r="GV75" s="86">
        <f t="shared" si="68"/>
        <v>0.10861797080797805</v>
      </c>
      <c r="GW75" s="86">
        <f t="shared" si="68"/>
        <v>0.10865754898848795</v>
      </c>
      <c r="GX75" s="86">
        <f t="shared" si="68"/>
        <v>8.5295433469718046E-2</v>
      </c>
      <c r="GY75" s="86">
        <f t="shared" si="68"/>
        <v>0.10721843906728996</v>
      </c>
      <c r="GZ75" s="86">
        <f t="shared" si="68"/>
        <v>8.7499769939222219E-2</v>
      </c>
      <c r="HA75" s="86">
        <f t="shared" si="68"/>
        <v>8.9155885834164061E-2</v>
      </c>
      <c r="HC75" s="86">
        <f t="shared" si="73"/>
        <v>1.7435181072708011E-6</v>
      </c>
      <c r="HD75" s="86">
        <f t="shared" si="69"/>
        <v>1.1678857965744438E-6</v>
      </c>
      <c r="HE75" s="86">
        <f t="shared" si="69"/>
        <v>2.5559422990863238E-7</v>
      </c>
      <c r="HF75" s="86">
        <f t="shared" si="69"/>
        <v>3.287424438558299E-7</v>
      </c>
      <c r="HG75" s="86">
        <f t="shared" si="69"/>
        <v>6.0340430276623189E-7</v>
      </c>
      <c r="HH75" s="86">
        <f t="shared" si="69"/>
        <v>5.4572103009854861E-8</v>
      </c>
      <c r="HI75" s="86">
        <f t="shared" si="69"/>
        <v>2.5735854341029898E-7</v>
      </c>
      <c r="HJ75" s="86">
        <f t="shared" si="69"/>
        <v>4.6804708489751777E-7</v>
      </c>
      <c r="HK75" s="86">
        <f t="shared" si="69"/>
        <v>4.6749179333286241E-8</v>
      </c>
      <c r="HL75" s="86">
        <f t="shared" si="69"/>
        <v>5.678256906830813E-8</v>
      </c>
      <c r="HM75" s="86">
        <f t="shared" si="69"/>
        <v>9.8901534379932537E-8</v>
      </c>
      <c r="HN75" s="86">
        <f t="shared" si="69"/>
        <v>5.1723981399594223E-8</v>
      </c>
      <c r="HO75" s="86">
        <f t="shared" si="69"/>
        <v>1.5365922940371093E-7</v>
      </c>
      <c r="HP75" s="86">
        <f t="shared" si="69"/>
        <v>8.833697615715194E-8</v>
      </c>
      <c r="HQ75" s="86">
        <f t="shared" si="69"/>
        <v>2.6855947274988472E-9</v>
      </c>
      <c r="HS75" s="86">
        <f t="shared" si="70"/>
        <v>3.8552094396368528E-50</v>
      </c>
      <c r="HT75" s="86">
        <f t="shared" si="70"/>
        <v>1.9372393256750869E-50</v>
      </c>
      <c r="HU75" s="86">
        <f t="shared" si="70"/>
        <v>1.1973608556993817E-55</v>
      </c>
      <c r="HV75" s="86">
        <f t="shared" si="70"/>
        <v>1.3071195424951557E-57</v>
      </c>
      <c r="HW75" s="86">
        <f t="shared" si="70"/>
        <v>7.9634232404799211E-56</v>
      </c>
      <c r="HX75" s="86">
        <f t="shared" si="70"/>
        <v>3.845665156007934E-65</v>
      </c>
      <c r="HY75" s="86">
        <f t="shared" si="70"/>
        <v>1.4063125734616399E-58</v>
      </c>
      <c r="HZ75" s="86">
        <f t="shared" si="70"/>
        <v>3.9136841856712068E-57</v>
      </c>
      <c r="IA75" s="86">
        <f t="shared" si="70"/>
        <v>6.1015038622492181E-68</v>
      </c>
      <c r="IB75" s="86">
        <f t="shared" si="70"/>
        <v>1.2634023264765702E-66</v>
      </c>
      <c r="IC75" s="86">
        <f t="shared" si="70"/>
        <v>9.2177021123973386E-64</v>
      </c>
      <c r="ID75" s="86">
        <f t="shared" si="70"/>
        <v>2.3099101055314352E-66</v>
      </c>
      <c r="IE75" s="86">
        <f t="shared" si="70"/>
        <v>1.1980984207303096E-59</v>
      </c>
      <c r="IF75" s="86">
        <f t="shared" si="70"/>
        <v>3.7107099431150425E-40</v>
      </c>
      <c r="IG75" s="86">
        <f t="shared" si="70"/>
        <v>3.7070251150181801E-31</v>
      </c>
      <c r="II75" s="86">
        <f t="shared" si="71"/>
        <v>2.7019330867061235E-223</v>
      </c>
      <c r="IJ75" s="86">
        <f t="shared" si="71"/>
        <v>5.9614531557280847E-222</v>
      </c>
      <c r="IK75" s="86">
        <f t="shared" si="71"/>
        <v>1.6984390861667716E-244</v>
      </c>
      <c r="IL75" s="86">
        <f t="shared" si="71"/>
        <v>9.8744133812695685E-260</v>
      </c>
      <c r="IM75" s="86">
        <f t="shared" si="71"/>
        <v>1.0373534563314817E-250</v>
      </c>
      <c r="IN75" s="86">
        <f t="shared" si="71"/>
        <v>5.449133966204661E-293</v>
      </c>
      <c r="IO75" s="86">
        <f t="shared" si="71"/>
        <v>2.4893893807196966E-259</v>
      </c>
      <c r="IP75" s="86">
        <f t="shared" si="71"/>
        <v>2.5383261819453306E-255</v>
      </c>
      <c r="IQ75" s="86">
        <f t="shared" si="71"/>
        <v>4.7114268810326158E-303</v>
      </c>
      <c r="IR75" s="86">
        <f t="shared" si="71"/>
        <v>4.4202799141662918E-298</v>
      </c>
      <c r="IS75" s="86">
        <f t="shared" si="71"/>
        <v>1.6512659685726805E-286</v>
      </c>
      <c r="IT75" s="86">
        <f t="shared" si="71"/>
        <v>9.175315807951583E-296</v>
      </c>
      <c r="IU75" s="86">
        <f t="shared" si="71"/>
        <v>2.67020900862016E-266</v>
      </c>
      <c r="IV75" s="86">
        <f t="shared" si="71"/>
        <v>2.016542809319945E-169</v>
      </c>
      <c r="IW75" s="86">
        <f t="shared" si="71"/>
        <v>1.2415903716661679E-99</v>
      </c>
      <c r="IY75" s="86">
        <f t="shared" si="72"/>
        <v>0.12096117623684804</v>
      </c>
      <c r="IZ75" s="86">
        <f t="shared" si="72"/>
        <v>9.7618301590624637E-2</v>
      </c>
      <c r="JA75" s="86">
        <f t="shared" si="72"/>
        <v>8.7249098070103503E-2</v>
      </c>
      <c r="JB75" s="86">
        <f t="shared" si="72"/>
        <v>0.14918834787675991</v>
      </c>
      <c r="JC75" s="86">
        <f t="shared" si="72"/>
        <v>0.12257869001034991</v>
      </c>
      <c r="JD75" s="86">
        <f t="shared" si="72"/>
        <v>0.10048483061053709</v>
      </c>
      <c r="JE75" s="86">
        <f t="shared" si="72"/>
        <v>0.11616495244923693</v>
      </c>
      <c r="JF75" s="86">
        <f t="shared" si="72"/>
        <v>0.11479991425320193</v>
      </c>
      <c r="JG75" s="86">
        <f t="shared" si="72"/>
        <v>9.5838830610880124E-2</v>
      </c>
      <c r="JH75" s="86">
        <f t="shared" si="72"/>
        <v>0.10861802759054712</v>
      </c>
      <c r="JI75" s="86">
        <f t="shared" si="72"/>
        <v>0.10865764789002233</v>
      </c>
      <c r="JJ75" s="86">
        <f t="shared" si="72"/>
        <v>8.529548519369945E-2</v>
      </c>
      <c r="JK75" s="86">
        <f t="shared" si="72"/>
        <v>0.10721859272651937</v>
      </c>
      <c r="JL75" s="86">
        <f t="shared" si="72"/>
        <v>8.749985827619837E-2</v>
      </c>
      <c r="JM75" s="86">
        <f t="shared" si="72"/>
        <v>8.9155888519758794E-2</v>
      </c>
    </row>
    <row r="76" spans="2:273" x14ac:dyDescent="0.25">
      <c r="B76" s="2">
        <v>49</v>
      </c>
      <c r="C76" s="37">
        <v>174.93199999999999</v>
      </c>
      <c r="D76" s="37">
        <v>160.84700000000001</v>
      </c>
      <c r="E76" s="37">
        <v>154.441</v>
      </c>
      <c r="F76" s="37">
        <v>167.81399999999999</v>
      </c>
      <c r="G76" s="37">
        <v>168.983</v>
      </c>
      <c r="H76" s="37">
        <v>155</v>
      </c>
      <c r="I76" s="37">
        <v>163.22</v>
      </c>
      <c r="J76" s="37">
        <v>162.458</v>
      </c>
      <c r="K76" s="37">
        <v>157.119</v>
      </c>
      <c r="L76" s="37">
        <v>165.136</v>
      </c>
      <c r="M76" s="37">
        <v>172.69499999999999</v>
      </c>
      <c r="N76" s="37">
        <v>156.322</v>
      </c>
      <c r="O76" s="37">
        <v>171.339</v>
      </c>
      <c r="P76" s="37">
        <v>159.71199999999999</v>
      </c>
      <c r="Q76" s="37">
        <v>157.57599999999999</v>
      </c>
      <c r="S76" s="4">
        <f t="shared" si="74"/>
        <v>172.49342278513259</v>
      </c>
      <c r="T76" s="4">
        <f t="shared" si="74"/>
        <v>161.61067461347579</v>
      </c>
      <c r="U76" s="4">
        <f t="shared" si="74"/>
        <v>158.00379782734888</v>
      </c>
      <c r="V76" s="4">
        <f t="shared" si="74"/>
        <v>172.38056605202655</v>
      </c>
      <c r="W76" s="4">
        <f t="shared" si="74"/>
        <v>170.82621196959502</v>
      </c>
      <c r="X76" s="4">
        <f t="shared" si="74"/>
        <v>160.47340298602944</v>
      </c>
      <c r="Y76" s="4">
        <f t="shared" si="74"/>
        <v>166.07871194093349</v>
      </c>
      <c r="Z76" s="4">
        <f t="shared" si="74"/>
        <v>165.05852959859902</v>
      </c>
      <c r="AA76" s="4">
        <f t="shared" si="74"/>
        <v>160.0614212995882</v>
      </c>
      <c r="AB76" s="4">
        <f t="shared" si="74"/>
        <v>166.60120214028024</v>
      </c>
      <c r="AC76" s="4">
        <f t="shared" si="74"/>
        <v>171.9320999409473</v>
      </c>
      <c r="AD76" s="4">
        <f t="shared" si="74"/>
        <v>160.55192846209931</v>
      </c>
      <c r="AE76" s="4">
        <f t="shared" si="74"/>
        <v>173.51525631741768</v>
      </c>
      <c r="AF76" s="4">
        <f t="shared" si="74"/>
        <v>163.22902878786283</v>
      </c>
      <c r="AG76" s="4">
        <f t="shared" si="74"/>
        <v>159.09451335097231</v>
      </c>
      <c r="AI76" s="4">
        <f t="shared" si="75"/>
        <v>2.4385772148673936</v>
      </c>
      <c r="AJ76" s="4">
        <f t="shared" si="75"/>
        <v>-0.76367461347578569</v>
      </c>
      <c r="AK76" s="4">
        <f t="shared" si="75"/>
        <v>-3.5627978273488736</v>
      </c>
      <c r="AL76" s="4">
        <f t="shared" si="75"/>
        <v>-4.566566052026559</v>
      </c>
      <c r="AM76" s="4">
        <f t="shared" si="75"/>
        <v>-1.8432119695950178</v>
      </c>
      <c r="AN76" s="4">
        <f t="shared" si="75"/>
        <v>-5.4734029860294413</v>
      </c>
      <c r="AO76" s="4">
        <f t="shared" si="75"/>
        <v>-2.8587119409334889</v>
      </c>
      <c r="AP76" s="4">
        <f t="shared" si="75"/>
        <v>-2.6005295985990244</v>
      </c>
      <c r="AQ76" s="4">
        <f t="shared" si="75"/>
        <v>-2.9424212995882044</v>
      </c>
      <c r="AR76" s="4">
        <f t="shared" si="75"/>
        <v>-1.4652021402802404</v>
      </c>
      <c r="AS76" s="4">
        <f t="shared" si="75"/>
        <v>0.76290005905269709</v>
      </c>
      <c r="AT76" s="4">
        <f t="shared" si="75"/>
        <v>-4.2299284620993092</v>
      </c>
      <c r="AU76" s="4">
        <f t="shared" si="75"/>
        <v>-2.1762563174176819</v>
      </c>
      <c r="AV76" s="4">
        <f t="shared" si="75"/>
        <v>-3.5170287878628415</v>
      </c>
      <c r="AW76" s="4">
        <f t="shared" si="75"/>
        <v>-1.518513350972313</v>
      </c>
      <c r="AY76" s="2">
        <f t="shared" ref="AY76:BM92" si="80">IF(OR($B76 &lt; C$230, $B76 &gt; C$233), #N/A, ((1-FG76)*DK76) + (FG76 - FW76)*EA76 + (FW76*EQ76))</f>
        <v>116.31799552974684</v>
      </c>
      <c r="AZ76" s="2">
        <f t="shared" si="80"/>
        <v>113.31643821074232</v>
      </c>
      <c r="BA76" s="2">
        <f t="shared" si="80"/>
        <v>113.98758961020229</v>
      </c>
      <c r="BB76" s="2">
        <f t="shared" si="80"/>
        <v>112.63310761138598</v>
      </c>
      <c r="BC76" s="2">
        <f t="shared" si="80"/>
        <v>115.56308670681616</v>
      </c>
      <c r="BD76" s="2">
        <f t="shared" si="80"/>
        <v>112.84975525061056</v>
      </c>
      <c r="BE76" s="2">
        <f t="shared" si="80"/>
        <v>112.70124078139965</v>
      </c>
      <c r="BF76" s="2">
        <f t="shared" si="80"/>
        <v>112.8553783174665</v>
      </c>
      <c r="BG76" s="2">
        <f t="shared" si="80"/>
        <v>113.51198618034483</v>
      </c>
      <c r="BH76" s="2">
        <f t="shared" si="80"/>
        <v>116.04925657546401</v>
      </c>
      <c r="BI76" s="2">
        <f t="shared" si="80"/>
        <v>119.73766699668656</v>
      </c>
      <c r="BJ76" s="2">
        <f t="shared" si="80"/>
        <v>120.11269861807179</v>
      </c>
      <c r="BK76" s="2">
        <f t="shared" si="80"/>
        <v>122.39585871301249</v>
      </c>
      <c r="BL76" s="2">
        <f t="shared" si="80"/>
        <v>121.55644264219529</v>
      </c>
      <c r="BM76" s="2">
        <f t="shared" si="80"/>
        <v>122.82915669698666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125.96179202626645</v>
      </c>
      <c r="DL76" s="2">
        <f t="shared" si="76"/>
        <v>119.70301411411414</v>
      </c>
      <c r="DM76" s="2">
        <f t="shared" si="76"/>
        <v>120.69873815515922</v>
      </c>
      <c r="DN76" s="2">
        <f t="shared" si="76"/>
        <v>118.66997776735461</v>
      </c>
      <c r="DO76" s="2">
        <f t="shared" si="76"/>
        <v>124.70139402560453</v>
      </c>
      <c r="DP76" s="2">
        <f t="shared" si="76"/>
        <v>119.41355381697491</v>
      </c>
      <c r="DQ76" s="2">
        <f t="shared" si="76"/>
        <v>120.05449338731442</v>
      </c>
      <c r="DR76" s="2">
        <f t="shared" si="76"/>
        <v>120.3308712112923</v>
      </c>
      <c r="DS76" s="2">
        <f t="shared" si="76"/>
        <v>119.23716470588231</v>
      </c>
      <c r="DT76" s="2">
        <f t="shared" si="76"/>
        <v>122.04508425568422</v>
      </c>
      <c r="DU76" s="2">
        <f t="shared" si="76"/>
        <v>126.58107338935575</v>
      </c>
      <c r="DV76" s="2">
        <f t="shared" si="76"/>
        <v>125.45996306306304</v>
      </c>
      <c r="DW76" s="2">
        <f t="shared" si="76"/>
        <v>127.22633495276651</v>
      </c>
      <c r="DX76" s="2">
        <f t="shared" si="76"/>
        <v>127.64727927927927</v>
      </c>
      <c r="DY76" s="2">
        <f t="shared" si="76"/>
        <v>128.20348876529479</v>
      </c>
      <c r="EA76" s="2">
        <f t="shared" si="77"/>
        <v>111.72941525812034</v>
      </c>
      <c r="EB76" s="2">
        <f t="shared" si="77"/>
        <v>109.87540666340031</v>
      </c>
      <c r="EC76" s="2">
        <f t="shared" si="77"/>
        <v>110.28168217149904</v>
      </c>
      <c r="ED76" s="2">
        <f t="shared" si="77"/>
        <v>110.02949497098122</v>
      </c>
      <c r="EE76" s="2">
        <f t="shared" si="77"/>
        <v>111.05205321974901</v>
      </c>
      <c r="EF76" s="2">
        <f t="shared" si="77"/>
        <v>109.38238617710199</v>
      </c>
      <c r="EG76" s="2">
        <f t="shared" si="77"/>
        <v>109.11276219838221</v>
      </c>
      <c r="EH76" s="2">
        <f t="shared" si="77"/>
        <v>109.08951286668101</v>
      </c>
      <c r="EI76" s="2">
        <f t="shared" si="77"/>
        <v>110.32445055866711</v>
      </c>
      <c r="EJ76" s="2">
        <f t="shared" si="77"/>
        <v>112.90520922495956</v>
      </c>
      <c r="EK76" s="2">
        <f t="shared" si="77"/>
        <v>116.10739013066639</v>
      </c>
      <c r="EL76" s="2">
        <f t="shared" si="77"/>
        <v>117.09487308868503</v>
      </c>
      <c r="EM76" s="2">
        <f t="shared" si="77"/>
        <v>119.96382703198812</v>
      </c>
      <c r="EN76" s="2">
        <f t="shared" si="77"/>
        <v>118.12676065997331</v>
      </c>
      <c r="EO76" s="2">
        <f t="shared" si="77"/>
        <v>119.55008976987924</v>
      </c>
      <c r="EQ76" s="2">
        <f t="shared" si="78"/>
        <v>112.52523112537413</v>
      </c>
      <c r="ER76" s="2">
        <f t="shared" si="78"/>
        <v>110.0740842343903</v>
      </c>
      <c r="ES76" s="2">
        <f t="shared" si="78"/>
        <v>109.90469514767184</v>
      </c>
      <c r="ET76" s="2">
        <f t="shared" si="78"/>
        <v>109.88372553981215</v>
      </c>
      <c r="EU76" s="2">
        <f t="shared" si="78"/>
        <v>109.68759999467453</v>
      </c>
      <c r="EV76" s="2">
        <f t="shared" si="78"/>
        <v>110.17708740820426</v>
      </c>
      <c r="EW76" s="2">
        <f t="shared" si="78"/>
        <v>110.49823435064378</v>
      </c>
      <c r="EX76" s="2">
        <f t="shared" si="78"/>
        <v>109.720280887372</v>
      </c>
      <c r="EY76" s="2">
        <f t="shared" si="78"/>
        <v>110.51840932971102</v>
      </c>
      <c r="EZ76" s="2">
        <f t="shared" si="78"/>
        <v>113.00227223752528</v>
      </c>
      <c r="FA76" s="2">
        <f t="shared" si="78"/>
        <v>115.37236657572731</v>
      </c>
      <c r="FB76" s="2">
        <f t="shared" si="78"/>
        <v>117.26906773004255</v>
      </c>
      <c r="FC76" s="2">
        <f t="shared" si="78"/>
        <v>119.64148780119929</v>
      </c>
      <c r="FD76" s="2">
        <f t="shared" si="78"/>
        <v>119.16465770705319</v>
      </c>
      <c r="FE76" s="2">
        <f t="shared" si="78"/>
        <v>121.52364908115079</v>
      </c>
      <c r="FG76" s="2">
        <f t="shared" si="79"/>
        <v>0.67760991759386624</v>
      </c>
      <c r="FH76" s="2">
        <f t="shared" si="79"/>
        <v>0.64986746432896414</v>
      </c>
      <c r="FI76" s="2">
        <f t="shared" si="79"/>
        <v>0.6442338621672038</v>
      </c>
      <c r="FJ76" s="2">
        <f t="shared" si="79"/>
        <v>0.69866744855838148</v>
      </c>
      <c r="FK76" s="2">
        <f t="shared" si="79"/>
        <v>0.66947635714673726</v>
      </c>
      <c r="FL76" s="2">
        <f t="shared" si="79"/>
        <v>0.6543624135066366</v>
      </c>
      <c r="FM76" s="2">
        <f t="shared" si="79"/>
        <v>0.67207363006966492</v>
      </c>
      <c r="FN76" s="2">
        <f t="shared" si="79"/>
        <v>0.66501583956309118</v>
      </c>
      <c r="FO76" s="2">
        <f t="shared" si="79"/>
        <v>0.64236801223532736</v>
      </c>
      <c r="FP76" s="2">
        <f t="shared" si="79"/>
        <v>0.65601115130456178</v>
      </c>
      <c r="FQ76" s="2">
        <f t="shared" si="79"/>
        <v>0.65336815157159922</v>
      </c>
      <c r="FR76" s="2">
        <f t="shared" si="79"/>
        <v>0.63924153605842104</v>
      </c>
      <c r="FS76" s="2">
        <f t="shared" si="79"/>
        <v>0.66511398391941368</v>
      </c>
      <c r="FT76" s="2">
        <f t="shared" si="79"/>
        <v>0.63977919489376045</v>
      </c>
      <c r="FU76" s="2">
        <f t="shared" si="79"/>
        <v>0.62110530313709034</v>
      </c>
      <c r="FW76" s="2">
        <f t="shared" ref="FW76:GK92" si="82">POWER(10,($B76-C$232)/C$229)/(1+POWER(10,($B76-C$232)/C$229))</f>
        <v>2.5527577054686884E-4</v>
      </c>
      <c r="FX76" s="2">
        <f t="shared" si="82"/>
        <v>3.3436609724299887E-4</v>
      </c>
      <c r="FY76" s="2">
        <f t="shared" si="82"/>
        <v>3.4042601847589709E-4</v>
      </c>
      <c r="FZ76" s="2">
        <f t="shared" si="82"/>
        <v>3.1615897420600718E-4</v>
      </c>
      <c r="GA76" s="2">
        <f t="shared" si="82"/>
        <v>2.9048898313907957E-4</v>
      </c>
      <c r="GB76" s="2">
        <f t="shared" si="82"/>
        <v>2.7746371081592271E-4</v>
      </c>
      <c r="GC76" s="2">
        <f t="shared" si="82"/>
        <v>2.8610714167932936E-4</v>
      </c>
      <c r="GD76" s="2">
        <f t="shared" si="82"/>
        <v>2.9878424279368014E-4</v>
      </c>
      <c r="GE76" s="2">
        <f t="shared" si="82"/>
        <v>3.2968259436360275E-4</v>
      </c>
      <c r="GF76" s="2">
        <f t="shared" si="82"/>
        <v>3.3237650924336986E-4</v>
      </c>
      <c r="GG76" s="2">
        <f t="shared" si="82"/>
        <v>3.2015544446009153E-4</v>
      </c>
      <c r="GH76" s="2">
        <f t="shared" si="82"/>
        <v>2.7853610575764599E-4</v>
      </c>
      <c r="GI76" s="2">
        <f t="shared" si="82"/>
        <v>2.5024356673976995E-4</v>
      </c>
      <c r="GJ76" s="2">
        <f t="shared" si="82"/>
        <v>1.8604942290540612E-4</v>
      </c>
      <c r="GK76" s="2">
        <f t="shared" si="82"/>
        <v>1.7224610566341823E-4</v>
      </c>
      <c r="GM76" s="86">
        <f t="shared" ref="GM76:HA92" si="83" xml:space="preserve"> _xlfn.NORM.DIST($B76, C$7, ABS(C$11), TRUE) * _xlfn.NORM.DIST(($B76 - C$7)*C$15, 0, ABS(C$11), TRUE) * 2</f>
        <v>0.15665779994986684</v>
      </c>
      <c r="GN76" s="86">
        <f t="shared" si="83"/>
        <v>0.13131694553684611</v>
      </c>
      <c r="GO76" s="86">
        <f t="shared" si="83"/>
        <v>0.11756539459645363</v>
      </c>
      <c r="GP76" s="86">
        <f t="shared" si="83"/>
        <v>0.18940886919787839</v>
      </c>
      <c r="GQ76" s="86">
        <f t="shared" si="83"/>
        <v>0.16134059089570246</v>
      </c>
      <c r="GR76" s="86">
        <f t="shared" si="83"/>
        <v>0.13415819227442466</v>
      </c>
      <c r="GS76" s="86">
        <f t="shared" si="83"/>
        <v>0.1514894556505515</v>
      </c>
      <c r="GT76" s="86">
        <f t="shared" si="83"/>
        <v>0.15163710631947153</v>
      </c>
      <c r="GU76" s="86">
        <f t="shared" si="83"/>
        <v>0.1311408236303726</v>
      </c>
      <c r="GV76" s="86">
        <f t="shared" si="83"/>
        <v>0.14555762567155636</v>
      </c>
      <c r="GW76" s="86">
        <f t="shared" si="83"/>
        <v>0.14650549135728524</v>
      </c>
      <c r="GX76" s="86">
        <f t="shared" si="83"/>
        <v>0.11613115387874227</v>
      </c>
      <c r="GY76" s="86">
        <f t="shared" si="83"/>
        <v>0.14076002521849493</v>
      </c>
      <c r="GZ76" s="86">
        <f t="shared" si="83"/>
        <v>0.11932028739110516</v>
      </c>
      <c r="HA76" s="86">
        <f t="shared" si="83"/>
        <v>0.12936479628388373</v>
      </c>
      <c r="HC76" s="86">
        <f t="shared" si="73"/>
        <v>3.6286089470660866E-6</v>
      </c>
      <c r="HD76" s="86">
        <f t="shared" si="69"/>
        <v>2.513847221848971E-6</v>
      </c>
      <c r="HE76" s="86">
        <f t="shared" si="69"/>
        <v>5.9917029920758603E-7</v>
      </c>
      <c r="HF76" s="86">
        <f t="shared" si="69"/>
        <v>7.7880133171609099E-7</v>
      </c>
      <c r="HG76" s="86">
        <f t="shared" si="69"/>
        <v>1.3711588698390451E-6</v>
      </c>
      <c r="HH76" s="86">
        <f t="shared" si="69"/>
        <v>1.4205533712732225E-7</v>
      </c>
      <c r="HI76" s="86">
        <f t="shared" si="69"/>
        <v>6.0746970801129034E-7</v>
      </c>
      <c r="HJ76" s="86">
        <f t="shared" si="69"/>
        <v>1.0828477894517949E-6</v>
      </c>
      <c r="HK76" s="86">
        <f t="shared" si="69"/>
        <v>1.2682665614594854E-7</v>
      </c>
      <c r="HL76" s="86">
        <f t="shared" si="69"/>
        <v>1.5203068994840464E-7</v>
      </c>
      <c r="HM76" s="86">
        <f t="shared" si="69"/>
        <v>2.5431106483859359E-7</v>
      </c>
      <c r="HN76" s="86">
        <f t="shared" si="69"/>
        <v>1.3552445087171359E-7</v>
      </c>
      <c r="HO76" s="86">
        <f t="shared" si="69"/>
        <v>3.6737736271657866E-7</v>
      </c>
      <c r="HP76" s="86">
        <f t="shared" si="69"/>
        <v>2.1673281676918708E-7</v>
      </c>
      <c r="HQ76" s="86">
        <f t="shared" si="69"/>
        <v>8.7224903427672256E-9</v>
      </c>
      <c r="HS76" s="86">
        <f t="shared" ref="HS76:IG92" si="84" xml:space="preserve"> _xlfn.NORM.DIST($B76, C$9, ABS(C$13), TRUE) * _xlfn.NORM.DIST(($B76 - C$9)*C$17, 0, ABS(C$13), TRUE) * 2</f>
        <v>1.1483036026157325E-48</v>
      </c>
      <c r="HT76" s="86">
        <f t="shared" si="84"/>
        <v>6.4572048754419398E-49</v>
      </c>
      <c r="HU76" s="86">
        <f t="shared" si="84"/>
        <v>5.8039631655935964E-54</v>
      </c>
      <c r="HV76" s="86">
        <f t="shared" si="84"/>
        <v>7.3962594463598945E-56</v>
      </c>
      <c r="HW76" s="86">
        <f t="shared" si="84"/>
        <v>3.7846177791906191E-54</v>
      </c>
      <c r="HX76" s="86">
        <f t="shared" si="84"/>
        <v>3.4452865230966579E-63</v>
      </c>
      <c r="HY76" s="86">
        <f t="shared" si="84"/>
        <v>7.8222543940785674E-57</v>
      </c>
      <c r="HZ76" s="86">
        <f t="shared" si="84"/>
        <v>2.046789618176537E-55</v>
      </c>
      <c r="IA76" s="86">
        <f t="shared" si="84"/>
        <v>7.1980548608406443E-66</v>
      </c>
      <c r="IB76" s="86">
        <f t="shared" si="84"/>
        <v>1.3731125151180096E-64</v>
      </c>
      <c r="IC76" s="86">
        <f t="shared" si="84"/>
        <v>8.0782650038900316E-62</v>
      </c>
      <c r="ID76" s="86">
        <f t="shared" si="84"/>
        <v>2.2122393738094445E-64</v>
      </c>
      <c r="IE76" s="86">
        <f t="shared" si="84"/>
        <v>6.8443889769678163E-58</v>
      </c>
      <c r="IF76" s="86">
        <f t="shared" si="84"/>
        <v>4.9004467590672706E-39</v>
      </c>
      <c r="IG76" s="86">
        <f t="shared" si="84"/>
        <v>2.6692736529346834E-30</v>
      </c>
      <c r="II76" s="86">
        <f t="shared" ref="II76:IW92" si="85" xml:space="preserve"> _xlfn.NORM.DIST($B76, C$10, ABS(C$14), TRUE) * _xlfn.NORM.DIST(($B76 - C$10)*C$18, 0, ABS(C$14), TRUE) * 2</f>
        <v>1.8862558216506545E-218</v>
      </c>
      <c r="IJ76" s="86">
        <f t="shared" si="85"/>
        <v>5.6173230643957889E-217</v>
      </c>
      <c r="IK76" s="86">
        <f t="shared" si="85"/>
        <v>5.3209534471825023E-239</v>
      </c>
      <c r="IL76" s="86">
        <f t="shared" si="85"/>
        <v>6.066277993918507E-254</v>
      </c>
      <c r="IM76" s="86">
        <f t="shared" si="85"/>
        <v>3.504760601241804E-245</v>
      </c>
      <c r="IN76" s="86">
        <f t="shared" si="85"/>
        <v>1.4758074115733062E-286</v>
      </c>
      <c r="IO76" s="86">
        <f t="shared" si="85"/>
        <v>1.2761395549027635E-253</v>
      </c>
      <c r="IP76" s="86">
        <f t="shared" si="85"/>
        <v>1.13493205822001E-249</v>
      </c>
      <c r="IQ76" s="86">
        <f t="shared" si="85"/>
        <v>2.9446667761500701E-296</v>
      </c>
      <c r="IR76" s="86">
        <f t="shared" si="85"/>
        <v>2.1666274039008958E-291</v>
      </c>
      <c r="IS76" s="86">
        <f t="shared" si="85"/>
        <v>4.1425501329152195E-280</v>
      </c>
      <c r="IT76" s="86">
        <f t="shared" si="85"/>
        <v>2.8816408065544175E-289</v>
      </c>
      <c r="IU76" s="86">
        <f t="shared" si="85"/>
        <v>1.5767840382817862E-260</v>
      </c>
      <c r="IV76" s="86">
        <f t="shared" si="85"/>
        <v>6.8733022530179767E-166</v>
      </c>
      <c r="IW76" s="86">
        <f t="shared" si="85"/>
        <v>1.3739217196959624E-97</v>
      </c>
      <c r="IY76" s="86">
        <f t="shared" ref="IY76:JM92" si="86">GM76+HC76+HS76+II76</f>
        <v>0.1566614285588139</v>
      </c>
      <c r="IZ76" s="86">
        <f t="shared" si="86"/>
        <v>0.13131945938406797</v>
      </c>
      <c r="JA76" s="86">
        <f t="shared" si="86"/>
        <v>0.11756599376675284</v>
      </c>
      <c r="JB76" s="86">
        <f t="shared" si="86"/>
        <v>0.18940964799921009</v>
      </c>
      <c r="JC76" s="86">
        <f t="shared" si="86"/>
        <v>0.1613419620545723</v>
      </c>
      <c r="JD76" s="86">
        <f t="shared" si="86"/>
        <v>0.13415833432976179</v>
      </c>
      <c r="JE76" s="86">
        <f t="shared" si="86"/>
        <v>0.1514900631202595</v>
      </c>
      <c r="JF76" s="86">
        <f t="shared" si="86"/>
        <v>0.15163818916726099</v>
      </c>
      <c r="JG76" s="86">
        <f t="shared" si="86"/>
        <v>0.13114095045702875</v>
      </c>
      <c r="JH76" s="86">
        <f t="shared" si="86"/>
        <v>0.14555777770224632</v>
      </c>
      <c r="JI76" s="86">
        <f t="shared" si="86"/>
        <v>0.14650574566835009</v>
      </c>
      <c r="JJ76" s="86">
        <f t="shared" si="86"/>
        <v>0.11613128940319314</v>
      </c>
      <c r="JK76" s="86">
        <f t="shared" si="86"/>
        <v>0.14076039259585765</v>
      </c>
      <c r="JL76" s="86">
        <f t="shared" si="86"/>
        <v>0.11932050412392192</v>
      </c>
      <c r="JM76" s="86">
        <f t="shared" si="86"/>
        <v>0.12936480500637407</v>
      </c>
    </row>
    <row r="77" spans="2:273" x14ac:dyDescent="0.25">
      <c r="B77" s="2">
        <v>50</v>
      </c>
      <c r="C77" s="37">
        <v>190.83099999999999</v>
      </c>
      <c r="D77" s="37">
        <v>178.559</v>
      </c>
      <c r="E77" s="37">
        <v>167.94900000000001</v>
      </c>
      <c r="F77" s="37">
        <v>184.52500000000001</v>
      </c>
      <c r="G77" s="37">
        <v>184.983</v>
      </c>
      <c r="H77" s="37">
        <v>172.05099999999999</v>
      </c>
      <c r="I77" s="37">
        <v>180.28800000000001</v>
      </c>
      <c r="J77" s="37">
        <v>181.76300000000001</v>
      </c>
      <c r="K77" s="37">
        <v>174.71199999999999</v>
      </c>
      <c r="L77" s="37">
        <v>182.84700000000001</v>
      </c>
      <c r="M77" s="37">
        <v>190.797</v>
      </c>
      <c r="N77" s="37">
        <v>170.42400000000001</v>
      </c>
      <c r="O77" s="37">
        <v>190.559</v>
      </c>
      <c r="P77" s="37">
        <v>175.22</v>
      </c>
      <c r="Q77" s="37">
        <v>173.542</v>
      </c>
      <c r="S77" s="4">
        <f t="shared" si="74"/>
        <v>183.43136693345892</v>
      </c>
      <c r="T77" s="4">
        <f t="shared" si="74"/>
        <v>172.81730406900559</v>
      </c>
      <c r="U77" s="4">
        <f t="shared" si="74"/>
        <v>168.43817907363834</v>
      </c>
      <c r="V77" s="4">
        <f t="shared" si="74"/>
        <v>182.73543448978901</v>
      </c>
      <c r="W77" s="4">
        <f t="shared" si="74"/>
        <v>182.19102978669437</v>
      </c>
      <c r="X77" s="4">
        <f t="shared" si="74"/>
        <v>171.22505950716518</v>
      </c>
      <c r="Y77" s="4">
        <f t="shared" si="74"/>
        <v>176.87440472907144</v>
      </c>
      <c r="Z77" s="4">
        <f t="shared" si="74"/>
        <v>176.13183127848529</v>
      </c>
      <c r="AA77" s="4">
        <f t="shared" si="74"/>
        <v>171.53745239645826</v>
      </c>
      <c r="AB77" s="4">
        <f t="shared" si="74"/>
        <v>177.98059913817235</v>
      </c>
      <c r="AC77" s="4">
        <f t="shared" si="74"/>
        <v>183.90090741990488</v>
      </c>
      <c r="AD77" s="4">
        <f t="shared" si="74"/>
        <v>170.54878903607715</v>
      </c>
      <c r="AE77" s="4">
        <f t="shared" si="74"/>
        <v>184.27448810330969</v>
      </c>
      <c r="AF77" s="4">
        <f t="shared" si="74"/>
        <v>173.54071729364205</v>
      </c>
      <c r="AG77" s="4">
        <f t="shared" si="74"/>
        <v>169.81274774972715</v>
      </c>
      <c r="AI77" s="4">
        <f t="shared" si="75"/>
        <v>7.399633066541071</v>
      </c>
      <c r="AJ77" s="4">
        <f t="shared" si="75"/>
        <v>5.7416959309944104</v>
      </c>
      <c r="AK77" s="4">
        <f t="shared" si="75"/>
        <v>-0.48917907363832569</v>
      </c>
      <c r="AL77" s="4">
        <f t="shared" si="75"/>
        <v>1.7895655102109913</v>
      </c>
      <c r="AM77" s="4">
        <f t="shared" si="75"/>
        <v>2.7919702133056319</v>
      </c>
      <c r="AN77" s="4">
        <f t="shared" si="75"/>
        <v>0.82594049283480331</v>
      </c>
      <c r="AO77" s="4">
        <f t="shared" si="75"/>
        <v>3.4135952709285675</v>
      </c>
      <c r="AP77" s="4">
        <f t="shared" si="75"/>
        <v>5.6311687215147117</v>
      </c>
      <c r="AQ77" s="4">
        <f t="shared" si="75"/>
        <v>3.1745476035417255</v>
      </c>
      <c r="AR77" s="4">
        <f t="shared" si="75"/>
        <v>4.8664008618276569</v>
      </c>
      <c r="AS77" s="4">
        <f t="shared" si="75"/>
        <v>6.8960925800951145</v>
      </c>
      <c r="AT77" s="4">
        <f t="shared" si="75"/>
        <v>-0.12478903607714642</v>
      </c>
      <c r="AU77" s="4">
        <f t="shared" si="75"/>
        <v>6.2845118966903044</v>
      </c>
      <c r="AV77" s="4">
        <f t="shared" si="75"/>
        <v>1.6792827063579523</v>
      </c>
      <c r="AW77" s="4">
        <f t="shared" si="75"/>
        <v>3.7292522502728502</v>
      </c>
      <c r="AY77" s="2">
        <f t="shared" si="80"/>
        <v>116.09084692040682</v>
      </c>
      <c r="AZ77" s="2">
        <f t="shared" si="80"/>
        <v>113.13278532336955</v>
      </c>
      <c r="BA77" s="2">
        <f t="shared" si="80"/>
        <v>113.78495458150455</v>
      </c>
      <c r="BB77" s="2">
        <f t="shared" si="80"/>
        <v>112.46314098665484</v>
      </c>
      <c r="BC77" s="2">
        <f t="shared" si="80"/>
        <v>115.32079093435932</v>
      </c>
      <c r="BD77" s="2">
        <f t="shared" si="80"/>
        <v>112.69857181912921</v>
      </c>
      <c r="BE77" s="2">
        <f t="shared" si="80"/>
        <v>112.53109219058595</v>
      </c>
      <c r="BF77" s="2">
        <f t="shared" si="80"/>
        <v>112.68320781951824</v>
      </c>
      <c r="BG77" s="2">
        <f t="shared" si="80"/>
        <v>113.35904439860833</v>
      </c>
      <c r="BH77" s="2">
        <f t="shared" si="80"/>
        <v>115.87739937330649</v>
      </c>
      <c r="BI77" s="2">
        <f t="shared" si="80"/>
        <v>119.54737825795873</v>
      </c>
      <c r="BJ77" s="2">
        <f t="shared" si="80"/>
        <v>119.96810377858388</v>
      </c>
      <c r="BK77" s="2">
        <f t="shared" si="80"/>
        <v>122.23915207384589</v>
      </c>
      <c r="BL77" s="2">
        <f t="shared" si="80"/>
        <v>121.40857516438251</v>
      </c>
      <c r="BM77" s="2">
        <f t="shared" si="80"/>
        <v>122.72718303245571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126.34302420262668</v>
      </c>
      <c r="DL77" s="2">
        <f t="shared" si="76"/>
        <v>119.89791771771775</v>
      </c>
      <c r="DM77" s="2">
        <f t="shared" si="76"/>
        <v>120.91782798993326</v>
      </c>
      <c r="DN77" s="2">
        <f t="shared" si="76"/>
        <v>118.82217786116324</v>
      </c>
      <c r="DO77" s="2">
        <f t="shared" si="76"/>
        <v>125.01693314366997</v>
      </c>
      <c r="DP77" s="2">
        <f t="shared" si="76"/>
        <v>119.68307823613091</v>
      </c>
      <c r="DQ77" s="2">
        <f t="shared" si="76"/>
        <v>120.26310533063426</v>
      </c>
      <c r="DR77" s="2">
        <f t="shared" si="76"/>
        <v>120.56226654995079</v>
      </c>
      <c r="DS77" s="2">
        <f t="shared" si="76"/>
        <v>119.45933585434169</v>
      </c>
      <c r="DT77" s="2">
        <f t="shared" si="76"/>
        <v>122.25472917202913</v>
      </c>
      <c r="DU77" s="2">
        <f t="shared" si="76"/>
        <v>126.86944089635855</v>
      </c>
      <c r="DV77" s="2">
        <f t="shared" si="76"/>
        <v>125.73078468468466</v>
      </c>
      <c r="DW77" s="2">
        <f t="shared" si="76"/>
        <v>127.43257402159242</v>
      </c>
      <c r="DX77" s="2">
        <f t="shared" si="76"/>
        <v>127.94317503217503</v>
      </c>
      <c r="DY77" s="2">
        <f t="shared" si="76"/>
        <v>128.5175906562848</v>
      </c>
      <c r="EA77" s="2">
        <f t="shared" si="77"/>
        <v>111.6419884176764</v>
      </c>
      <c r="EB77" s="2">
        <f t="shared" si="77"/>
        <v>109.80850318471339</v>
      </c>
      <c r="EC77" s="2">
        <f t="shared" si="77"/>
        <v>110.19275459592841</v>
      </c>
      <c r="ED77" s="2">
        <f t="shared" si="77"/>
        <v>109.96190368470776</v>
      </c>
      <c r="EE77" s="2">
        <f t="shared" si="77"/>
        <v>110.95558408903544</v>
      </c>
      <c r="EF77" s="2">
        <f t="shared" si="77"/>
        <v>109.33358265820881</v>
      </c>
      <c r="EG77" s="2">
        <f t="shared" si="77"/>
        <v>109.08973516008614</v>
      </c>
      <c r="EH77" s="2">
        <f t="shared" si="77"/>
        <v>109.0632619987077</v>
      </c>
      <c r="EI77" s="2">
        <f t="shared" si="77"/>
        <v>110.26149985282319</v>
      </c>
      <c r="EJ77" s="2">
        <f t="shared" si="77"/>
        <v>112.82754351735302</v>
      </c>
      <c r="EK77" s="2">
        <f t="shared" si="77"/>
        <v>116.00497548348336</v>
      </c>
      <c r="EL77" s="2">
        <f t="shared" si="77"/>
        <v>117.0019908256881</v>
      </c>
      <c r="EM77" s="2">
        <f t="shared" si="77"/>
        <v>119.85446450533135</v>
      </c>
      <c r="EN77" s="2">
        <f t="shared" si="77"/>
        <v>118.05275741732996</v>
      </c>
      <c r="EO77" s="2">
        <f t="shared" si="77"/>
        <v>119.50508508283696</v>
      </c>
      <c r="EQ77" s="2">
        <f t="shared" si="78"/>
        <v>112.42212049254428</v>
      </c>
      <c r="ER77" s="2">
        <f t="shared" si="78"/>
        <v>110.00311746257499</v>
      </c>
      <c r="ES77" s="2">
        <f t="shared" si="78"/>
        <v>109.82327035964104</v>
      </c>
      <c r="ET77" s="2">
        <f t="shared" si="78"/>
        <v>109.81898474837281</v>
      </c>
      <c r="EU77" s="2">
        <f t="shared" si="78"/>
        <v>109.61866722880018</v>
      </c>
      <c r="EV77" s="2">
        <f t="shared" si="78"/>
        <v>110.11270377852992</v>
      </c>
      <c r="EW77" s="2">
        <f t="shared" si="78"/>
        <v>110.44721130270933</v>
      </c>
      <c r="EX77" s="2">
        <f t="shared" si="78"/>
        <v>109.68127873293514</v>
      </c>
      <c r="EY77" s="2">
        <f t="shared" si="78"/>
        <v>110.45158445584575</v>
      </c>
      <c r="EZ77" s="2">
        <f t="shared" si="78"/>
        <v>112.9226394185925</v>
      </c>
      <c r="FA77" s="2">
        <f t="shared" si="78"/>
        <v>115.28456271243851</v>
      </c>
      <c r="FB77" s="2">
        <f t="shared" si="78"/>
        <v>117.17281634805003</v>
      </c>
      <c r="FC77" s="2">
        <f t="shared" si="78"/>
        <v>119.53826367950558</v>
      </c>
      <c r="FD77" s="2">
        <f t="shared" si="78"/>
        <v>119.07099850019739</v>
      </c>
      <c r="FE77" s="2">
        <f t="shared" si="78"/>
        <v>121.43108049544219</v>
      </c>
      <c r="FG77" s="2">
        <f t="shared" si="79"/>
        <v>0.69739274083481562</v>
      </c>
      <c r="FH77" s="2">
        <f t="shared" si="79"/>
        <v>0.67052490710955015</v>
      </c>
      <c r="FI77" s="2">
        <f t="shared" si="79"/>
        <v>0.66505237154580787</v>
      </c>
      <c r="FJ77" s="2">
        <f t="shared" si="79"/>
        <v>0.7176964510235766</v>
      </c>
      <c r="FK77" s="2">
        <f t="shared" si="79"/>
        <v>0.68952960030489163</v>
      </c>
      <c r="FL77" s="2">
        <f t="shared" si="79"/>
        <v>0.67488733072573537</v>
      </c>
      <c r="FM77" s="2">
        <f t="shared" si="79"/>
        <v>0.69204178009296635</v>
      </c>
      <c r="FN77" s="2">
        <f t="shared" si="79"/>
        <v>0.68521245975667788</v>
      </c>
      <c r="FO77" s="2">
        <f t="shared" si="79"/>
        <v>0.66323863201967881</v>
      </c>
      <c r="FP77" s="2">
        <f t="shared" si="79"/>
        <v>0.67648656643779548</v>
      </c>
      <c r="FQ77" s="2">
        <f t="shared" si="79"/>
        <v>0.67392268940718925</v>
      </c>
      <c r="FR77" s="2">
        <f t="shared" si="79"/>
        <v>0.66019809488013481</v>
      </c>
      <c r="FS77" s="2">
        <f t="shared" si="79"/>
        <v>0.68530748696929877</v>
      </c>
      <c r="FT77" s="2">
        <f t="shared" si="79"/>
        <v>0.660721097818598</v>
      </c>
      <c r="FU77" s="2">
        <f t="shared" si="79"/>
        <v>0.64252624555745441</v>
      </c>
      <c r="FW77" s="2">
        <f t="shared" si="82"/>
        <v>2.7989742294177479E-4</v>
      </c>
      <c r="FX77" s="2">
        <f t="shared" si="82"/>
        <v>3.666133085638199E-4</v>
      </c>
      <c r="FY77" s="2">
        <f t="shared" si="82"/>
        <v>3.7325744750744028E-4</v>
      </c>
      <c r="FZ77" s="2">
        <f t="shared" si="82"/>
        <v>3.4665084803258068E-4</v>
      </c>
      <c r="GA77" s="2">
        <f t="shared" si="82"/>
        <v>3.1850590983196786E-4</v>
      </c>
      <c r="GB77" s="2">
        <f t="shared" si="82"/>
        <v>3.0422476527756324E-4</v>
      </c>
      <c r="GC77" s="2">
        <f t="shared" si="82"/>
        <v>3.1370158347576266E-4</v>
      </c>
      <c r="GD77" s="2">
        <f t="shared" si="82"/>
        <v>3.2760096409504842E-4</v>
      </c>
      <c r="GE77" s="2">
        <f t="shared" si="82"/>
        <v>3.6147827876220536E-4</v>
      </c>
      <c r="GF77" s="2">
        <f t="shared" si="82"/>
        <v>3.6443190902615212E-4</v>
      </c>
      <c r="GG77" s="2">
        <f t="shared" si="82"/>
        <v>3.5103262152446854E-4</v>
      </c>
      <c r="GH77" s="2">
        <f t="shared" si="82"/>
        <v>3.0540055987616268E-4</v>
      </c>
      <c r="GI77" s="2">
        <f t="shared" si="82"/>
        <v>2.7437999028600706E-4</v>
      </c>
      <c r="GJ77" s="2">
        <f t="shared" si="82"/>
        <v>2.0399547396064745E-4</v>
      </c>
      <c r="GK77" s="2">
        <f t="shared" si="82"/>
        <v>1.8886096074028255E-4</v>
      </c>
      <c r="GM77" s="86">
        <f t="shared" si="83"/>
        <v>0.19982231180736923</v>
      </c>
      <c r="GN77" s="86">
        <f t="shared" si="83"/>
        <v>0.17339450933087044</v>
      </c>
      <c r="GO77" s="86">
        <f t="shared" si="83"/>
        <v>0.15559018203577218</v>
      </c>
      <c r="GP77" s="86">
        <f t="shared" si="83"/>
        <v>0.23710484490023398</v>
      </c>
      <c r="GQ77" s="86">
        <f t="shared" si="83"/>
        <v>0.20871153701676379</v>
      </c>
      <c r="GR77" s="86">
        <f t="shared" si="83"/>
        <v>0.17595978437032261</v>
      </c>
      <c r="GS77" s="86">
        <f t="shared" si="83"/>
        <v>0.19445811057874379</v>
      </c>
      <c r="GT77" s="86">
        <f t="shared" si="83"/>
        <v>0.19685535987701597</v>
      </c>
      <c r="GU77" s="86">
        <f t="shared" si="83"/>
        <v>0.17577914446881687</v>
      </c>
      <c r="GV77" s="86">
        <f t="shared" si="83"/>
        <v>0.19142585143344967</v>
      </c>
      <c r="GW77" s="86">
        <f t="shared" si="83"/>
        <v>0.19368212103802096</v>
      </c>
      <c r="GX77" s="86">
        <f t="shared" si="83"/>
        <v>0.15511623654573212</v>
      </c>
      <c r="GY77" s="86">
        <f t="shared" si="83"/>
        <v>0.18183665643361124</v>
      </c>
      <c r="GZ77" s="86">
        <f t="shared" si="83"/>
        <v>0.15956505225822307</v>
      </c>
      <c r="HA77" s="86">
        <f t="shared" si="83"/>
        <v>0.18240919982503317</v>
      </c>
      <c r="HC77" s="86">
        <f t="shared" si="73"/>
        <v>7.3910861770944107E-6</v>
      </c>
      <c r="HD77" s="86">
        <f t="shared" si="69"/>
        <v>5.2886983598050705E-6</v>
      </c>
      <c r="HE77" s="86">
        <f t="shared" si="69"/>
        <v>1.3693552464345506E-6</v>
      </c>
      <c r="HF77" s="86">
        <f t="shared" si="69"/>
        <v>1.7967563261162206E-6</v>
      </c>
      <c r="HG77" s="86">
        <f t="shared" ref="HG77:HQ100" si="87" xml:space="preserve"> _xlfn.NORM.DIST($B77, G$8, ABS(G$12), TRUE) * _xlfn.NORM.DIST(($B77 - G$8)*G$16, 0, ABS(G$12), TRUE) * 2</f>
        <v>3.0388089689087202E-6</v>
      </c>
      <c r="HH77" s="86">
        <f t="shared" si="87"/>
        <v>3.5918093033562172E-7</v>
      </c>
      <c r="HI77" s="86">
        <f t="shared" si="87"/>
        <v>1.3973030796265422E-6</v>
      </c>
      <c r="HJ77" s="86">
        <f t="shared" si="87"/>
        <v>2.4417300564648195E-6</v>
      </c>
      <c r="HK77" s="86">
        <f t="shared" si="87"/>
        <v>3.3343732615951339E-7</v>
      </c>
      <c r="HL77" s="86">
        <f t="shared" si="87"/>
        <v>3.9465477918385107E-7</v>
      </c>
      <c r="HM77" s="86">
        <f t="shared" si="87"/>
        <v>6.3497052557645026E-7</v>
      </c>
      <c r="HN77" s="86">
        <f t="shared" si="87"/>
        <v>3.4480913830769718E-7</v>
      </c>
      <c r="HO77" s="86">
        <f t="shared" si="87"/>
        <v>8.5604284396613872E-7</v>
      </c>
      <c r="HP77" s="86">
        <f t="shared" si="87"/>
        <v>5.1792932352046195E-7</v>
      </c>
      <c r="HQ77" s="86">
        <f t="shared" si="87"/>
        <v>2.7290231013215013E-8</v>
      </c>
      <c r="HS77" s="86">
        <f t="shared" si="84"/>
        <v>3.246821255212162E-47</v>
      </c>
      <c r="HT77" s="86">
        <f t="shared" si="84"/>
        <v>2.0366284154939532E-47</v>
      </c>
      <c r="HU77" s="86">
        <f t="shared" si="84"/>
        <v>2.6463069912702209E-52</v>
      </c>
      <c r="HV77" s="86">
        <f t="shared" si="84"/>
        <v>3.9260916730783815E-54</v>
      </c>
      <c r="HW77" s="86">
        <f t="shared" si="84"/>
        <v>1.6932411390434488E-52</v>
      </c>
      <c r="HX77" s="86">
        <f t="shared" si="84"/>
        <v>2.8781543090016439E-61</v>
      </c>
      <c r="HY77" s="86">
        <f t="shared" si="84"/>
        <v>4.0882907956608176E-55</v>
      </c>
      <c r="HZ77" s="86">
        <f t="shared" si="84"/>
        <v>1.0061494593282306E-53</v>
      </c>
      <c r="IA77" s="86">
        <f t="shared" si="84"/>
        <v>7.874484048371836E-64</v>
      </c>
      <c r="IB77" s="86">
        <f t="shared" si="84"/>
        <v>1.3854096414782452E-62</v>
      </c>
      <c r="IC77" s="86">
        <f t="shared" si="84"/>
        <v>6.5958970680827763E-60</v>
      </c>
      <c r="ID77" s="86">
        <f t="shared" si="84"/>
        <v>1.974166646840347E-62</v>
      </c>
      <c r="IE77" s="86">
        <f t="shared" si="84"/>
        <v>3.6752112718872557E-56</v>
      </c>
      <c r="IF77" s="86">
        <f t="shared" si="84"/>
        <v>6.2318017475230459E-38</v>
      </c>
      <c r="IG77" s="86">
        <f t="shared" si="84"/>
        <v>1.8676459189152068E-29</v>
      </c>
      <c r="II77" s="86">
        <f t="shared" si="85"/>
        <v>1.1641359615534066E-213</v>
      </c>
      <c r="IJ77" s="86">
        <f t="shared" si="85"/>
        <v>4.6441029117443511E-212</v>
      </c>
      <c r="IK77" s="86">
        <f t="shared" si="85"/>
        <v>1.4421602422350586E-233</v>
      </c>
      <c r="IL77" s="86">
        <f t="shared" si="85"/>
        <v>3.2038158060865509E-248</v>
      </c>
      <c r="IM77" s="86">
        <f t="shared" si="85"/>
        <v>1.0264140890613397E-239</v>
      </c>
      <c r="IN77" s="86">
        <f t="shared" si="85"/>
        <v>3.38766292958293E-280</v>
      </c>
      <c r="IO77" s="86">
        <f t="shared" si="85"/>
        <v>5.6457071648446785E-248</v>
      </c>
      <c r="IP77" s="86">
        <f t="shared" si="85"/>
        <v>4.3826608293601079E-244</v>
      </c>
      <c r="IQ77" s="86">
        <f t="shared" si="85"/>
        <v>1.539590861207941E-289</v>
      </c>
      <c r="IR77" s="86">
        <f t="shared" si="85"/>
        <v>8.907028015048515E-285</v>
      </c>
      <c r="IS77" s="86">
        <f t="shared" si="85"/>
        <v>8.7901541874476E-274</v>
      </c>
      <c r="IT77" s="86">
        <f t="shared" si="85"/>
        <v>7.657265910690771E-283</v>
      </c>
      <c r="IU77" s="86">
        <f t="shared" si="85"/>
        <v>8.0419583973291742E-255</v>
      </c>
      <c r="IV77" s="86">
        <f t="shared" si="85"/>
        <v>2.1485455511706506E-162</v>
      </c>
      <c r="IW77" s="86">
        <f t="shared" si="85"/>
        <v>1.4468865713705794E-95</v>
      </c>
      <c r="IY77" s="86">
        <f t="shared" si="86"/>
        <v>0.19982970289354632</v>
      </c>
      <c r="IZ77" s="86">
        <f t="shared" si="86"/>
        <v>0.17339979802923025</v>
      </c>
      <c r="JA77" s="86">
        <f t="shared" si="86"/>
        <v>0.15559155139101863</v>
      </c>
      <c r="JB77" s="86">
        <f t="shared" si="86"/>
        <v>0.23710664165656009</v>
      </c>
      <c r="JC77" s="86">
        <f t="shared" si="86"/>
        <v>0.20871457582573269</v>
      </c>
      <c r="JD77" s="86">
        <f t="shared" si="86"/>
        <v>0.17596014355125295</v>
      </c>
      <c r="JE77" s="86">
        <f t="shared" si="86"/>
        <v>0.19445950788182342</v>
      </c>
      <c r="JF77" s="86">
        <f t="shared" si="86"/>
        <v>0.19685780160707242</v>
      </c>
      <c r="JG77" s="86">
        <f t="shared" si="86"/>
        <v>0.17577947790614304</v>
      </c>
      <c r="JH77" s="86">
        <f t="shared" si="86"/>
        <v>0.19142624608822886</v>
      </c>
      <c r="JI77" s="86">
        <f t="shared" si="86"/>
        <v>0.19368275600854654</v>
      </c>
      <c r="JJ77" s="86">
        <f t="shared" si="86"/>
        <v>0.15511658135487041</v>
      </c>
      <c r="JK77" s="86">
        <f t="shared" si="86"/>
        <v>0.18183751247645522</v>
      </c>
      <c r="JL77" s="86">
        <f t="shared" si="86"/>
        <v>0.15956557018754658</v>
      </c>
      <c r="JM77" s="86">
        <f t="shared" si="86"/>
        <v>0.18240922711526419</v>
      </c>
    </row>
    <row r="78" spans="2:273" x14ac:dyDescent="0.25">
      <c r="B78" s="2">
        <v>51</v>
      </c>
      <c r="C78" s="37">
        <v>207.30500000000001</v>
      </c>
      <c r="D78" s="37">
        <v>192.542</v>
      </c>
      <c r="E78" s="37">
        <v>185.91499999999999</v>
      </c>
      <c r="F78" s="37">
        <v>199</v>
      </c>
      <c r="G78" s="37">
        <v>199.881</v>
      </c>
      <c r="H78" s="37">
        <v>190.23699999999999</v>
      </c>
      <c r="I78" s="37">
        <v>197.898</v>
      </c>
      <c r="J78" s="37">
        <v>197</v>
      </c>
      <c r="K78" s="37">
        <v>193.542</v>
      </c>
      <c r="L78" s="37">
        <v>197.59299999999999</v>
      </c>
      <c r="M78" s="37">
        <v>203.83099999999999</v>
      </c>
      <c r="N78" s="37">
        <v>185.61</v>
      </c>
      <c r="O78" s="37">
        <v>205.15299999999999</v>
      </c>
      <c r="P78" s="37">
        <v>190.864</v>
      </c>
      <c r="Q78" s="37">
        <v>186.76300000000001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195.12903038181997</v>
      </c>
      <c r="T78" s="4">
        <f t="shared" si="88"/>
        <v>185.09800272479487</v>
      </c>
      <c r="U78" s="4">
        <f t="shared" si="88"/>
        <v>180.02309117387634</v>
      </c>
      <c r="V78" s="4">
        <f t="shared" si="88"/>
        <v>193.55660038513807</v>
      </c>
      <c r="W78" s="4">
        <f t="shared" si="88"/>
        <v>194.33495975865526</v>
      </c>
      <c r="X78" s="4">
        <f t="shared" si="88"/>
        <v>182.97837555793819</v>
      </c>
      <c r="Y78" s="4">
        <f t="shared" si="88"/>
        <v>188.48425149299848</v>
      </c>
      <c r="Z78" s="4">
        <f t="shared" si="88"/>
        <v>188.06025942177777</v>
      </c>
      <c r="AA78" s="4">
        <f t="shared" si="88"/>
        <v>184.16990898627037</v>
      </c>
      <c r="AB78" s="4">
        <f t="shared" si="88"/>
        <v>190.31604746889283</v>
      </c>
      <c r="AC78" s="4">
        <f t="shared" si="88"/>
        <v>196.84610851670791</v>
      </c>
      <c r="AD78" s="4">
        <f t="shared" si="88"/>
        <v>181.67960241934031</v>
      </c>
      <c r="AE78" s="4">
        <f t="shared" si="88"/>
        <v>195.93348648297311</v>
      </c>
      <c r="AF78" s="4">
        <f t="shared" si="88"/>
        <v>184.99183239610767</v>
      </c>
      <c r="AG78" s="4">
        <f t="shared" si="88"/>
        <v>181.71532172996845</v>
      </c>
      <c r="AI78" s="4">
        <f t="shared" ref="AI78:AW94" si="89">IF(OR($B78 &lt; C$230, $B78 &gt; C$233), 0, C78-S78)</f>
        <v>12.175969618180034</v>
      </c>
      <c r="AJ78" s="4">
        <f t="shared" si="89"/>
        <v>7.4439972752051347</v>
      </c>
      <c r="AK78" s="4">
        <f t="shared" si="89"/>
        <v>5.8919088261236539</v>
      </c>
      <c r="AL78" s="4">
        <f t="shared" si="89"/>
        <v>5.4433996148619315</v>
      </c>
      <c r="AM78" s="4">
        <f t="shared" si="89"/>
        <v>5.5460402413447412</v>
      </c>
      <c r="AN78" s="4">
        <f t="shared" si="89"/>
        <v>7.2586244420618016</v>
      </c>
      <c r="AO78" s="4">
        <f t="shared" si="89"/>
        <v>9.4137485070015146</v>
      </c>
      <c r="AP78" s="4">
        <f t="shared" si="89"/>
        <v>8.9397405782222279</v>
      </c>
      <c r="AQ78" s="4">
        <f t="shared" si="89"/>
        <v>9.37209101372963</v>
      </c>
      <c r="AR78" s="4">
        <f t="shared" si="89"/>
        <v>7.2769525311071561</v>
      </c>
      <c r="AS78" s="4">
        <f t="shared" si="89"/>
        <v>6.9848914832920741</v>
      </c>
      <c r="AT78" s="4">
        <f t="shared" si="89"/>
        <v>3.9303975806597009</v>
      </c>
      <c r="AU78" s="4">
        <f t="shared" si="89"/>
        <v>9.2195135170268827</v>
      </c>
      <c r="AV78" s="4">
        <f t="shared" si="89"/>
        <v>5.8721676038923363</v>
      </c>
      <c r="AW78" s="4">
        <f t="shared" si="89"/>
        <v>5.0476782700315539</v>
      </c>
      <c r="AY78" s="2">
        <f t="shared" si="80"/>
        <v>115.855866219264</v>
      </c>
      <c r="AZ78" s="2">
        <f t="shared" si="80"/>
        <v>112.94492456421422</v>
      </c>
      <c r="BA78" s="2">
        <f t="shared" si="80"/>
        <v>113.57636813228409</v>
      </c>
      <c r="BB78" s="2">
        <f t="shared" si="80"/>
        <v>112.29159726598448</v>
      </c>
      <c r="BC78" s="2">
        <f t="shared" si="80"/>
        <v>115.07192116842492</v>
      </c>
      <c r="BD78" s="2">
        <f t="shared" si="80"/>
        <v>112.54125933961899</v>
      </c>
      <c r="BE78" s="2">
        <f t="shared" si="80"/>
        <v>112.35960555893823</v>
      </c>
      <c r="BF78" s="2">
        <f t="shared" si="80"/>
        <v>112.50859068871452</v>
      </c>
      <c r="BG78" s="2">
        <f t="shared" si="80"/>
        <v>113.20006061554432</v>
      </c>
      <c r="BH78" s="2">
        <f t="shared" si="80"/>
        <v>115.70013538531549</v>
      </c>
      <c r="BI78" s="2">
        <f t="shared" si="80"/>
        <v>119.34831351589052</v>
      </c>
      <c r="BJ78" s="2">
        <f t="shared" si="80"/>
        <v>119.81380258718411</v>
      </c>
      <c r="BK78" s="2">
        <f t="shared" si="80"/>
        <v>122.07504494262551</v>
      </c>
      <c r="BL78" s="2">
        <f t="shared" si="80"/>
        <v>121.25148021444029</v>
      </c>
      <c r="BM78" s="2">
        <f t="shared" si="80"/>
        <v>122.61502459651379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126.72425637898689</v>
      </c>
      <c r="DL78" s="2">
        <f t="shared" si="90"/>
        <v>120.09282132132135</v>
      </c>
      <c r="DM78" s="2">
        <f t="shared" si="90"/>
        <v>121.13691782470731</v>
      </c>
      <c r="DN78" s="2">
        <f t="shared" si="90"/>
        <v>118.97437795497187</v>
      </c>
      <c r="DO78" s="2">
        <f t="shared" si="90"/>
        <v>125.3324722617354</v>
      </c>
      <c r="DP78" s="2">
        <f t="shared" si="90"/>
        <v>119.95260265528691</v>
      </c>
      <c r="DQ78" s="2">
        <f t="shared" si="90"/>
        <v>120.4717172739541</v>
      </c>
      <c r="DR78" s="2">
        <f t="shared" si="90"/>
        <v>120.79366188860929</v>
      </c>
      <c r="DS78" s="2">
        <f t="shared" si="90"/>
        <v>119.68150700280108</v>
      </c>
      <c r="DT78" s="2">
        <f t="shared" si="90"/>
        <v>122.46437408837404</v>
      </c>
      <c r="DU78" s="2">
        <f t="shared" si="90"/>
        <v>127.15780840336136</v>
      </c>
      <c r="DV78" s="2">
        <f t="shared" si="90"/>
        <v>126.00160630630629</v>
      </c>
      <c r="DW78" s="2">
        <f t="shared" si="90"/>
        <v>127.63881309041832</v>
      </c>
      <c r="DX78" s="2">
        <f t="shared" si="90"/>
        <v>128.23907078507079</v>
      </c>
      <c r="DY78" s="2">
        <f t="shared" si="90"/>
        <v>128.83169254727477</v>
      </c>
      <c r="EA78" s="2">
        <f t="shared" ref="EA78:EO95" si="91">CE$228*$B78+CE$229</f>
        <v>111.55456157723245</v>
      </c>
      <c r="EB78" s="2">
        <f t="shared" si="91"/>
        <v>109.74159970602648</v>
      </c>
      <c r="EC78" s="2">
        <f t="shared" si="91"/>
        <v>110.10382702035777</v>
      </c>
      <c r="ED78" s="2">
        <f t="shared" si="91"/>
        <v>109.89431239843431</v>
      </c>
      <c r="EE78" s="2">
        <f t="shared" si="91"/>
        <v>110.85911495832188</v>
      </c>
      <c r="EF78" s="2">
        <f t="shared" si="91"/>
        <v>109.28477913931563</v>
      </c>
      <c r="EG78" s="2">
        <f t="shared" si="91"/>
        <v>109.06670812179006</v>
      </c>
      <c r="EH78" s="2">
        <f t="shared" si="91"/>
        <v>109.03701113073441</v>
      </c>
      <c r="EI78" s="2">
        <f t="shared" si="91"/>
        <v>110.19854914697926</v>
      </c>
      <c r="EJ78" s="2">
        <f t="shared" si="91"/>
        <v>112.74987780974648</v>
      </c>
      <c r="EK78" s="2">
        <f t="shared" si="91"/>
        <v>115.90256083630032</v>
      </c>
      <c r="EL78" s="2">
        <f t="shared" si="91"/>
        <v>116.90910856269115</v>
      </c>
      <c r="EM78" s="2">
        <f t="shared" si="91"/>
        <v>119.74510197867458</v>
      </c>
      <c r="EN78" s="2">
        <f t="shared" si="91"/>
        <v>117.9787541746866</v>
      </c>
      <c r="EO78" s="2">
        <f t="shared" si="91"/>
        <v>119.46008039579468</v>
      </c>
      <c r="EQ78" s="2">
        <f t="shared" ref="EQ78:FE94" si="92">CU$228*$B78+CU$229</f>
        <v>112.31900985971443</v>
      </c>
      <c r="ER78" s="2">
        <f t="shared" si="92"/>
        <v>109.93215069075968</v>
      </c>
      <c r="ES78" s="2">
        <f t="shared" si="92"/>
        <v>109.74184557161024</v>
      </c>
      <c r="ET78" s="2">
        <f t="shared" si="92"/>
        <v>109.75424395693346</v>
      </c>
      <c r="EU78" s="2">
        <f t="shared" si="92"/>
        <v>109.54973446292583</v>
      </c>
      <c r="EV78" s="2">
        <f t="shared" si="92"/>
        <v>110.04832014885559</v>
      </c>
      <c r="EW78" s="2">
        <f t="shared" si="92"/>
        <v>110.39618825477488</v>
      </c>
      <c r="EX78" s="2">
        <f t="shared" si="92"/>
        <v>109.64227657849827</v>
      </c>
      <c r="EY78" s="2">
        <f t="shared" si="92"/>
        <v>110.38475958198049</v>
      </c>
      <c r="EZ78" s="2">
        <f t="shared" si="92"/>
        <v>112.84300659965973</v>
      </c>
      <c r="FA78" s="2">
        <f t="shared" si="92"/>
        <v>115.19675884914972</v>
      </c>
      <c r="FB78" s="2">
        <f t="shared" si="92"/>
        <v>117.07656496605753</v>
      </c>
      <c r="FC78" s="2">
        <f t="shared" si="92"/>
        <v>119.43503955781188</v>
      </c>
      <c r="FD78" s="2">
        <f t="shared" si="92"/>
        <v>118.9773392933416</v>
      </c>
      <c r="FE78" s="2">
        <f t="shared" si="92"/>
        <v>121.33851190973357</v>
      </c>
      <c r="FG78" s="2">
        <f t="shared" ref="FG78:FU94" si="93">POWER(10,($B78-C$231)/C$229)/(1+POWER(10,($B78-C$231)/C$229))</f>
        <v>0.71646957342840722</v>
      </c>
      <c r="FH78" s="2">
        <f t="shared" si="93"/>
        <v>0.6905439394890126</v>
      </c>
      <c r="FI78" s="2">
        <f t="shared" si="93"/>
        <v>0.68524783165181891</v>
      </c>
      <c r="FJ78" s="2">
        <f t="shared" si="93"/>
        <v>0.7359778858235877</v>
      </c>
      <c r="FK78" s="2">
        <f t="shared" si="93"/>
        <v>0.7088952211333539</v>
      </c>
      <c r="FL78" s="2">
        <f t="shared" si="93"/>
        <v>0.69476196301110671</v>
      </c>
      <c r="FM78" s="2">
        <f t="shared" si="93"/>
        <v>0.71131630761193321</v>
      </c>
      <c r="FN78" s="2">
        <f t="shared" si="93"/>
        <v>0.7047320516218829</v>
      </c>
      <c r="FO78" s="2">
        <f t="shared" si="93"/>
        <v>0.68349140513977924</v>
      </c>
      <c r="FP78" s="2">
        <f t="shared" si="93"/>
        <v>0.69630742770657661</v>
      </c>
      <c r="FQ78" s="2">
        <f t="shared" si="93"/>
        <v>0.69382953926410063</v>
      </c>
      <c r="FR78" s="2">
        <f t="shared" si="93"/>
        <v>0.68054565062860817</v>
      </c>
      <c r="FS78" s="2">
        <f t="shared" si="93"/>
        <v>0.70482372469719734</v>
      </c>
      <c r="FT78" s="2">
        <f t="shared" si="93"/>
        <v>0.68105246569836819</v>
      </c>
      <c r="FU78" s="2">
        <f t="shared" si="93"/>
        <v>0.66339246998248769</v>
      </c>
      <c r="FW78" s="2">
        <f t="shared" si="82"/>
        <v>3.0689313407060014E-4</v>
      </c>
      <c r="FX78" s="2">
        <f t="shared" si="82"/>
        <v>4.0196928152600229E-4</v>
      </c>
      <c r="FY78" s="2">
        <f t="shared" si="82"/>
        <v>4.0925391501324203E-4</v>
      </c>
      <c r="FZ78" s="2">
        <f t="shared" si="82"/>
        <v>3.8008238497253222E-4</v>
      </c>
      <c r="GA78" s="2">
        <f t="shared" si="82"/>
        <v>3.492240542109674E-4</v>
      </c>
      <c r="GB78" s="2">
        <f t="shared" si="82"/>
        <v>3.3356603133816924E-4</v>
      </c>
      <c r="GC78" s="2">
        <f t="shared" si="82"/>
        <v>3.4395653640736826E-4</v>
      </c>
      <c r="GD78" s="2">
        <f t="shared" si="82"/>
        <v>3.5919596129241056E-4</v>
      </c>
      <c r="GE78" s="2">
        <f t="shared" si="82"/>
        <v>3.9633922880177646E-4</v>
      </c>
      <c r="GF78" s="2">
        <f t="shared" si="82"/>
        <v>3.9957759318444381E-4</v>
      </c>
      <c r="GG78" s="2">
        <f t="shared" si="82"/>
        <v>3.8488658068500098E-4</v>
      </c>
      <c r="GH78" s="2">
        <f t="shared" si="82"/>
        <v>3.3485518865506217E-4</v>
      </c>
      <c r="GI78" s="2">
        <f t="shared" si="82"/>
        <v>3.0084371296612463E-4</v>
      </c>
      <c r="GJ78" s="2">
        <f t="shared" si="82"/>
        <v>2.2367218719162855E-4</v>
      </c>
      <c r="GK78" s="2">
        <f t="shared" si="82"/>
        <v>2.0707815239064535E-4</v>
      </c>
      <c r="GM78" s="86">
        <f t="shared" si="83"/>
        <v>0.25105805044355789</v>
      </c>
      <c r="GN78" s="86">
        <f t="shared" si="83"/>
        <v>0.22475062973872836</v>
      </c>
      <c r="GO78" s="86">
        <f t="shared" si="83"/>
        <v>0.20228615178082851</v>
      </c>
      <c r="GP78" s="86">
        <f t="shared" si="83"/>
        <v>0.29271735724513714</v>
      </c>
      <c r="GQ78" s="86">
        <f t="shared" si="83"/>
        <v>0.26541138062393232</v>
      </c>
      <c r="GR78" s="86">
        <f t="shared" si="83"/>
        <v>0.22677936710122543</v>
      </c>
      <c r="GS78" s="86">
        <f t="shared" si="83"/>
        <v>0.24575726022848599</v>
      </c>
      <c r="GT78" s="86">
        <f t="shared" si="83"/>
        <v>0.25123566578275841</v>
      </c>
      <c r="GU78" s="86">
        <f t="shared" si="83"/>
        <v>0.23087238797200696</v>
      </c>
      <c r="GV78" s="86">
        <f t="shared" si="83"/>
        <v>0.24712475531938941</v>
      </c>
      <c r="GW78" s="86">
        <f t="shared" si="83"/>
        <v>0.25106120570745855</v>
      </c>
      <c r="GX78" s="86">
        <f t="shared" si="83"/>
        <v>0.20331394306437206</v>
      </c>
      <c r="GY78" s="86">
        <f t="shared" si="83"/>
        <v>0.23117682335433809</v>
      </c>
      <c r="GZ78" s="86">
        <f t="shared" si="83"/>
        <v>0.20930402305986276</v>
      </c>
      <c r="HA78" s="86">
        <f t="shared" si="83"/>
        <v>0.25002365476681992</v>
      </c>
      <c r="HC78" s="86">
        <f t="shared" si="73"/>
        <v>1.473500311175965E-5</v>
      </c>
      <c r="HD78" s="86">
        <f t="shared" si="73"/>
        <v>1.0875535895567825E-5</v>
      </c>
      <c r="HE78" s="86">
        <f t="shared" si="73"/>
        <v>3.0511917627461709E-6</v>
      </c>
      <c r="HF78" s="86">
        <f t="shared" si="73"/>
        <v>4.0370685266020797E-6</v>
      </c>
      <c r="HG78" s="86">
        <f t="shared" si="87"/>
        <v>6.5686693469679595E-6</v>
      </c>
      <c r="HH78" s="86">
        <f t="shared" si="87"/>
        <v>8.8218639120844567E-7</v>
      </c>
      <c r="HI78" s="86">
        <f t="shared" si="87"/>
        <v>3.1322616068340584E-6</v>
      </c>
      <c r="HJ78" s="86">
        <f t="shared" si="87"/>
        <v>5.3666433217112514E-6</v>
      </c>
      <c r="HK78" s="86">
        <f t="shared" si="87"/>
        <v>8.4959128453835214E-7</v>
      </c>
      <c r="HL78" s="86">
        <f t="shared" si="87"/>
        <v>9.9334063844640554E-7</v>
      </c>
      <c r="HM78" s="86">
        <f t="shared" si="87"/>
        <v>1.5395439102040268E-6</v>
      </c>
      <c r="HN78" s="86">
        <f t="shared" si="87"/>
        <v>8.5191853056395838E-7</v>
      </c>
      <c r="HO78" s="86">
        <f t="shared" si="87"/>
        <v>1.9441435108002295E-6</v>
      </c>
      <c r="HP78" s="86">
        <f t="shared" si="87"/>
        <v>1.2055912807877814E-6</v>
      </c>
      <c r="HQ78" s="86">
        <f t="shared" si="87"/>
        <v>8.2255874543828066E-8</v>
      </c>
      <c r="HS78" s="86">
        <f t="shared" si="84"/>
        <v>8.7147740286473007E-46</v>
      </c>
      <c r="HT78" s="86">
        <f t="shared" si="84"/>
        <v>6.0783883462690295E-46</v>
      </c>
      <c r="HU78" s="86">
        <f t="shared" si="84"/>
        <v>1.1349461973863142E-50</v>
      </c>
      <c r="HV78" s="86">
        <f t="shared" si="84"/>
        <v>1.9550764148810617E-52</v>
      </c>
      <c r="HW78" s="86">
        <f t="shared" si="84"/>
        <v>7.131708059492298E-51</v>
      </c>
      <c r="HX78" s="86">
        <f t="shared" si="84"/>
        <v>2.242027885757176E-59</v>
      </c>
      <c r="HY78" s="86">
        <f t="shared" si="84"/>
        <v>2.0077734053526899E-53</v>
      </c>
      <c r="HZ78" s="86">
        <f t="shared" si="84"/>
        <v>4.6489734474000219E-52</v>
      </c>
      <c r="IA78" s="86">
        <f t="shared" si="84"/>
        <v>7.9884273729004216E-62</v>
      </c>
      <c r="IB78" s="86">
        <f t="shared" si="84"/>
        <v>1.2976616639963126E-60</v>
      </c>
      <c r="IC78" s="86">
        <f t="shared" si="84"/>
        <v>5.0175709713674461E-58</v>
      </c>
      <c r="ID78" s="86">
        <f t="shared" si="84"/>
        <v>1.6415475606999381E-60</v>
      </c>
      <c r="IE78" s="86">
        <f t="shared" si="84"/>
        <v>1.8549771576410331E-54</v>
      </c>
      <c r="IF78" s="86">
        <f t="shared" si="84"/>
        <v>7.631213756257769E-37</v>
      </c>
      <c r="IG78" s="86">
        <f t="shared" si="84"/>
        <v>1.2697918330362175E-28</v>
      </c>
      <c r="II78" s="86">
        <f t="shared" si="85"/>
        <v>6.3516291083267172E-209</v>
      </c>
      <c r="IJ78" s="86">
        <f t="shared" si="85"/>
        <v>3.3687653877235993E-207</v>
      </c>
      <c r="IK78" s="86">
        <f t="shared" si="85"/>
        <v>3.3816098153633885E-228</v>
      </c>
      <c r="IL78" s="86">
        <f t="shared" si="85"/>
        <v>1.4546158107755601E-242</v>
      </c>
      <c r="IM78" s="86">
        <f t="shared" si="85"/>
        <v>2.6056781005325246E-234</v>
      </c>
      <c r="IN78" s="86">
        <f t="shared" si="85"/>
        <v>6.5908320443662976E-274</v>
      </c>
      <c r="IO78" s="86">
        <f t="shared" si="85"/>
        <v>2.1555327441936428E-242</v>
      </c>
      <c r="IP78" s="86">
        <f t="shared" si="85"/>
        <v>1.4616813423868623E-238</v>
      </c>
      <c r="IQ78" s="86">
        <f t="shared" si="85"/>
        <v>6.7338166685636693E-283</v>
      </c>
      <c r="IR78" s="86">
        <f t="shared" si="85"/>
        <v>3.0711205452971099E-278</v>
      </c>
      <c r="IS78" s="86">
        <f t="shared" si="85"/>
        <v>1.5776276309869248E-267</v>
      </c>
      <c r="IT78" s="86">
        <f t="shared" si="85"/>
        <v>1.7215669582994735E-276</v>
      </c>
      <c r="IU78" s="86">
        <f t="shared" si="85"/>
        <v>3.5425441883386916E-249</v>
      </c>
      <c r="IV78" s="86">
        <f t="shared" si="85"/>
        <v>6.1595060610252963E-159</v>
      </c>
      <c r="IW78" s="86">
        <f t="shared" si="85"/>
        <v>1.4500963440449057E-93</v>
      </c>
      <c r="IY78" s="86">
        <f t="shared" si="86"/>
        <v>0.25107278544666967</v>
      </c>
      <c r="IZ78" s="86">
        <f t="shared" si="86"/>
        <v>0.22476150527462394</v>
      </c>
      <c r="JA78" s="86">
        <f t="shared" si="86"/>
        <v>0.20228920297259126</v>
      </c>
      <c r="JB78" s="86">
        <f t="shared" si="86"/>
        <v>0.29272139431366373</v>
      </c>
      <c r="JC78" s="86">
        <f t="shared" si="86"/>
        <v>0.26541794929327928</v>
      </c>
      <c r="JD78" s="86">
        <f t="shared" si="86"/>
        <v>0.22678024928761664</v>
      </c>
      <c r="JE78" s="86">
        <f t="shared" si="86"/>
        <v>0.24576039249009282</v>
      </c>
      <c r="JF78" s="86">
        <f t="shared" si="86"/>
        <v>0.25124103242608015</v>
      </c>
      <c r="JG78" s="86">
        <f t="shared" si="86"/>
        <v>0.23087323756329151</v>
      </c>
      <c r="JH78" s="86">
        <f t="shared" si="86"/>
        <v>0.24712574866002784</v>
      </c>
      <c r="JI78" s="86">
        <f t="shared" si="86"/>
        <v>0.25106274525136874</v>
      </c>
      <c r="JJ78" s="86">
        <f t="shared" si="86"/>
        <v>0.20331479498290261</v>
      </c>
      <c r="JK78" s="86">
        <f t="shared" si="86"/>
        <v>0.23117876749784888</v>
      </c>
      <c r="JL78" s="86">
        <f t="shared" si="86"/>
        <v>0.20930522865114354</v>
      </c>
      <c r="JM78" s="86">
        <f t="shared" si="86"/>
        <v>0.25002373702269448</v>
      </c>
    </row>
    <row r="79" spans="2:273" x14ac:dyDescent="0.25">
      <c r="B79" s="2">
        <v>52</v>
      </c>
      <c r="C79" s="37">
        <v>216.42400000000001</v>
      </c>
      <c r="D79" s="37">
        <v>205.57599999999999</v>
      </c>
      <c r="E79" s="37">
        <v>200.322</v>
      </c>
      <c r="F79" s="37">
        <v>212.06800000000001</v>
      </c>
      <c r="G79" s="37">
        <v>209.93199999999999</v>
      </c>
      <c r="H79" s="37">
        <v>206.203</v>
      </c>
      <c r="I79" s="37">
        <v>210.61</v>
      </c>
      <c r="J79" s="37">
        <v>210.91499999999999</v>
      </c>
      <c r="K79" s="37">
        <v>207.59299999999999</v>
      </c>
      <c r="L79" s="37">
        <v>211.84700000000001</v>
      </c>
      <c r="M79" s="37">
        <v>217.40700000000001</v>
      </c>
      <c r="N79" s="37">
        <v>201.42400000000001</v>
      </c>
      <c r="O79" s="37">
        <v>218.441</v>
      </c>
      <c r="P79" s="37">
        <v>204.542</v>
      </c>
      <c r="Q79" s="37">
        <v>198.864</v>
      </c>
      <c r="S79" s="4">
        <f t="shared" si="88"/>
        <v>207.22521276703179</v>
      </c>
      <c r="T79" s="4">
        <f t="shared" si="88"/>
        <v>198.01976707359901</v>
      </c>
      <c r="U79" s="4">
        <f t="shared" si="88"/>
        <v>192.45354556709799</v>
      </c>
      <c r="V79" s="4">
        <f t="shared" si="88"/>
        <v>204.51989375472175</v>
      </c>
      <c r="W79" s="4">
        <f t="shared" si="88"/>
        <v>206.82675294409285</v>
      </c>
      <c r="X79" s="4">
        <f t="shared" si="88"/>
        <v>195.39566897478639</v>
      </c>
      <c r="Y79" s="4">
        <f t="shared" si="88"/>
        <v>200.58180166122889</v>
      </c>
      <c r="Z79" s="4">
        <f t="shared" si="88"/>
        <v>200.46970499970192</v>
      </c>
      <c r="AA79" s="4">
        <f t="shared" si="88"/>
        <v>197.53296340024195</v>
      </c>
      <c r="AB79" s="4">
        <f t="shared" si="88"/>
        <v>203.180399945456</v>
      </c>
      <c r="AC79" s="4">
        <f t="shared" si="88"/>
        <v>210.2026689162017</v>
      </c>
      <c r="AD79" s="4">
        <f t="shared" si="88"/>
        <v>193.63968153759603</v>
      </c>
      <c r="AE79" s="4">
        <f t="shared" si="88"/>
        <v>208.15021102015172</v>
      </c>
      <c r="AF79" s="4">
        <f t="shared" si="88"/>
        <v>197.23389986296738</v>
      </c>
      <c r="AG79" s="4">
        <f t="shared" si="88"/>
        <v>194.11991917673603</v>
      </c>
      <c r="AI79" s="4">
        <f t="shared" si="89"/>
        <v>9.1987872329682148</v>
      </c>
      <c r="AJ79" s="4">
        <f t="shared" si="89"/>
        <v>7.5562329264009804</v>
      </c>
      <c r="AK79" s="4">
        <f t="shared" si="89"/>
        <v>7.8684544329020127</v>
      </c>
      <c r="AL79" s="4">
        <f t="shared" si="89"/>
        <v>7.5481062452782623</v>
      </c>
      <c r="AM79" s="4">
        <f t="shared" si="89"/>
        <v>3.1052470559071423</v>
      </c>
      <c r="AN79" s="4">
        <f t="shared" si="89"/>
        <v>10.807331025213614</v>
      </c>
      <c r="AO79" s="4">
        <f t="shared" si="89"/>
        <v>10.028198338771119</v>
      </c>
      <c r="AP79" s="4">
        <f t="shared" si="89"/>
        <v>10.445295000298074</v>
      </c>
      <c r="AQ79" s="4">
        <f t="shared" si="89"/>
        <v>10.060036599758035</v>
      </c>
      <c r="AR79" s="4">
        <f t="shared" si="89"/>
        <v>8.6666000545440056</v>
      </c>
      <c r="AS79" s="4">
        <f t="shared" si="89"/>
        <v>7.2043310837983086</v>
      </c>
      <c r="AT79" s="4">
        <f t="shared" si="89"/>
        <v>7.7843184624039736</v>
      </c>
      <c r="AU79" s="4">
        <f t="shared" si="89"/>
        <v>10.290788979848287</v>
      </c>
      <c r="AV79" s="4">
        <f t="shared" si="89"/>
        <v>7.3081001370326248</v>
      </c>
      <c r="AW79" s="4">
        <f t="shared" si="89"/>
        <v>4.7440808232639711</v>
      </c>
      <c r="AY79" s="2">
        <f t="shared" si="80"/>
        <v>115.61466091268265</v>
      </c>
      <c r="AZ79" s="2">
        <f t="shared" si="80"/>
        <v>112.75390552804072</v>
      </c>
      <c r="BA79" s="2">
        <f t="shared" si="80"/>
        <v>113.36301913879055</v>
      </c>
      <c r="BB79" s="2">
        <f t="shared" si="80"/>
        <v>112.11924520740216</v>
      </c>
      <c r="BC79" s="2">
        <f t="shared" si="80"/>
        <v>114.81796716609837</v>
      </c>
      <c r="BD79" s="2">
        <f t="shared" si="80"/>
        <v>112.37898485373208</v>
      </c>
      <c r="BE79" s="2">
        <f t="shared" si="80"/>
        <v>112.18774967596867</v>
      </c>
      <c r="BF79" s="2">
        <f t="shared" si="80"/>
        <v>112.332590798213</v>
      </c>
      <c r="BG79" s="2">
        <f t="shared" si="80"/>
        <v>113.03609921222666</v>
      </c>
      <c r="BH79" s="2">
        <f t="shared" si="80"/>
        <v>115.51851863070304</v>
      </c>
      <c r="BI79" s="2">
        <f t="shared" si="80"/>
        <v>119.14181582841675</v>
      </c>
      <c r="BJ79" s="2">
        <f t="shared" si="80"/>
        <v>119.650990790927</v>
      </c>
      <c r="BK79" s="2">
        <f t="shared" si="80"/>
        <v>121.90454750698007</v>
      </c>
      <c r="BL79" s="2">
        <f t="shared" si="80"/>
        <v>121.086430157381</v>
      </c>
      <c r="BM79" s="2">
        <f t="shared" si="80"/>
        <v>122.49389765388246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127.10548855534712</v>
      </c>
      <c r="DL79" s="2">
        <f t="shared" si="90"/>
        <v>120.28772492492496</v>
      </c>
      <c r="DM79" s="2">
        <f t="shared" si="90"/>
        <v>121.35600765948135</v>
      </c>
      <c r="DN79" s="2">
        <f t="shared" si="90"/>
        <v>119.1265780487805</v>
      </c>
      <c r="DO79" s="2">
        <f t="shared" si="90"/>
        <v>125.64801137980083</v>
      </c>
      <c r="DP79" s="2">
        <f t="shared" si="90"/>
        <v>120.22212707444291</v>
      </c>
      <c r="DQ79" s="2">
        <f t="shared" si="90"/>
        <v>120.68032921727394</v>
      </c>
      <c r="DR79" s="2">
        <f t="shared" si="90"/>
        <v>121.02505722726778</v>
      </c>
      <c r="DS79" s="2">
        <f t="shared" si="90"/>
        <v>119.90367815126046</v>
      </c>
      <c r="DT79" s="2">
        <f t="shared" si="90"/>
        <v>122.67401900471896</v>
      </c>
      <c r="DU79" s="2">
        <f t="shared" si="90"/>
        <v>127.44617591036416</v>
      </c>
      <c r="DV79" s="2">
        <f t="shared" si="90"/>
        <v>126.27242792792791</v>
      </c>
      <c r="DW79" s="2">
        <f t="shared" si="90"/>
        <v>127.84505215924425</v>
      </c>
      <c r="DX79" s="2">
        <f t="shared" si="90"/>
        <v>128.53496653796654</v>
      </c>
      <c r="DY79" s="2">
        <f t="shared" si="90"/>
        <v>129.14579443826477</v>
      </c>
      <c r="EA79" s="2">
        <f t="shared" si="91"/>
        <v>111.46713473678849</v>
      </c>
      <c r="EB79" s="2">
        <f t="shared" si="91"/>
        <v>109.67469622733955</v>
      </c>
      <c r="EC79" s="2">
        <f t="shared" si="91"/>
        <v>110.01489944478713</v>
      </c>
      <c r="ED79" s="2">
        <f t="shared" si="91"/>
        <v>109.82672111216085</v>
      </c>
      <c r="EE79" s="2">
        <f t="shared" si="91"/>
        <v>110.76264582760831</v>
      </c>
      <c r="EF79" s="2">
        <f t="shared" si="91"/>
        <v>109.23597562042245</v>
      </c>
      <c r="EG79" s="2">
        <f t="shared" si="91"/>
        <v>109.04368108349398</v>
      </c>
      <c r="EH79" s="2">
        <f t="shared" si="91"/>
        <v>109.01076026276112</v>
      </c>
      <c r="EI79" s="2">
        <f t="shared" si="91"/>
        <v>110.13559844113533</v>
      </c>
      <c r="EJ79" s="2">
        <f t="shared" si="91"/>
        <v>112.67221210213992</v>
      </c>
      <c r="EK79" s="2">
        <f t="shared" si="91"/>
        <v>115.8001461891173</v>
      </c>
      <c r="EL79" s="2">
        <f t="shared" si="91"/>
        <v>116.81622629969421</v>
      </c>
      <c r="EM79" s="2">
        <f t="shared" si="91"/>
        <v>119.6357394520178</v>
      </c>
      <c r="EN79" s="2">
        <f t="shared" si="91"/>
        <v>117.90475093204323</v>
      </c>
      <c r="EO79" s="2">
        <f t="shared" si="91"/>
        <v>119.4150757087524</v>
      </c>
      <c r="EQ79" s="2">
        <f t="shared" si="92"/>
        <v>112.21589922688457</v>
      </c>
      <c r="ER79" s="2">
        <f t="shared" si="92"/>
        <v>109.86118391894439</v>
      </c>
      <c r="ES79" s="2">
        <f t="shared" si="92"/>
        <v>109.66042078357944</v>
      </c>
      <c r="ET79" s="2">
        <f t="shared" si="92"/>
        <v>109.68950316549412</v>
      </c>
      <c r="EU79" s="2">
        <f t="shared" si="92"/>
        <v>109.48080169705146</v>
      </c>
      <c r="EV79" s="2">
        <f t="shared" si="92"/>
        <v>109.98393651918127</v>
      </c>
      <c r="EW79" s="2">
        <f t="shared" si="92"/>
        <v>110.34516520684043</v>
      </c>
      <c r="EX79" s="2">
        <f t="shared" si="92"/>
        <v>109.60327442406141</v>
      </c>
      <c r="EY79" s="2">
        <f t="shared" si="92"/>
        <v>110.31793470811523</v>
      </c>
      <c r="EZ79" s="2">
        <f t="shared" si="92"/>
        <v>112.76337378072695</v>
      </c>
      <c r="FA79" s="2">
        <f t="shared" si="92"/>
        <v>115.10895498586093</v>
      </c>
      <c r="FB79" s="2">
        <f t="shared" si="92"/>
        <v>116.98031358406503</v>
      </c>
      <c r="FC79" s="2">
        <f t="shared" si="92"/>
        <v>119.33181543611818</v>
      </c>
      <c r="FD79" s="2">
        <f t="shared" si="92"/>
        <v>118.8836800864858</v>
      </c>
      <c r="FE79" s="2">
        <f t="shared" si="92"/>
        <v>121.24594332402496</v>
      </c>
      <c r="FG79" s="2">
        <f t="shared" si="93"/>
        <v>0.73480110048661662</v>
      </c>
      <c r="FH79" s="2">
        <f t="shared" si="93"/>
        <v>0.70987291214655279</v>
      </c>
      <c r="FI79" s="2">
        <f t="shared" si="93"/>
        <v>0.70476617519368301</v>
      </c>
      <c r="FJ79" s="2">
        <f t="shared" si="93"/>
        <v>0.75348209175376935</v>
      </c>
      <c r="FK79" s="2">
        <f t="shared" si="93"/>
        <v>0.72753022778793419</v>
      </c>
      <c r="FL79" s="2">
        <f t="shared" si="93"/>
        <v>0.71393661464135727</v>
      </c>
      <c r="FM79" s="2">
        <f t="shared" si="93"/>
        <v>0.72985539050389769</v>
      </c>
      <c r="FN79" s="2">
        <f t="shared" si="93"/>
        <v>0.72352962546794974</v>
      </c>
      <c r="FO79" s="2">
        <f t="shared" si="93"/>
        <v>0.70307147146762106</v>
      </c>
      <c r="FP79" s="2">
        <f t="shared" si="93"/>
        <v>0.71542476101252017</v>
      </c>
      <c r="FQ79" s="2">
        <f t="shared" si="93"/>
        <v>0.7130385715308919</v>
      </c>
      <c r="FR79" s="2">
        <f t="shared" si="93"/>
        <v>0.70022802409413853</v>
      </c>
      <c r="FS79" s="2">
        <f t="shared" si="93"/>
        <v>0.72361775121122629</v>
      </c>
      <c r="FT79" s="2">
        <f t="shared" si="93"/>
        <v>0.70071734530674512</v>
      </c>
      <c r="FU79" s="2">
        <f t="shared" si="93"/>
        <v>0.68364040434359052</v>
      </c>
      <c r="FW79" s="2">
        <f t="shared" si="82"/>
        <v>3.3649166704228817E-4</v>
      </c>
      <c r="FX79" s="2">
        <f t="shared" si="82"/>
        <v>4.407334605087499E-4</v>
      </c>
      <c r="FY79" s="2">
        <f t="shared" si="82"/>
        <v>4.4872027719116477E-4</v>
      </c>
      <c r="FZ79" s="2">
        <f t="shared" si="82"/>
        <v>4.1673676626374995E-4</v>
      </c>
      <c r="GA79" s="2">
        <f t="shared" si="82"/>
        <v>3.8290366002688197E-4</v>
      </c>
      <c r="GB79" s="2">
        <f t="shared" si="82"/>
        <v>3.6573611027204282E-4</v>
      </c>
      <c r="GC79" s="2">
        <f t="shared" si="82"/>
        <v>3.771283278497067E-4</v>
      </c>
      <c r="GD79" s="2">
        <f t="shared" si="82"/>
        <v>3.9383689144838533E-4</v>
      </c>
      <c r="GE79" s="2">
        <f t="shared" si="82"/>
        <v>4.3456070588429515E-4</v>
      </c>
      <c r="GF79" s="2">
        <f t="shared" si="82"/>
        <v>4.3811122917604151E-4</v>
      </c>
      <c r="GG79" s="2">
        <f t="shared" si="82"/>
        <v>4.2200407336315498E-4</v>
      </c>
      <c r="GH79" s="2">
        <f t="shared" si="82"/>
        <v>3.6714955200981009E-4</v>
      </c>
      <c r="GI79" s="2">
        <f t="shared" si="82"/>
        <v>3.298589976033022E-4</v>
      </c>
      <c r="GJ79" s="2">
        <f t="shared" si="82"/>
        <v>2.4524638404759452E-4</v>
      </c>
      <c r="GK79" s="2">
        <f t="shared" si="82"/>
        <v>2.2705214282668247E-4</v>
      </c>
      <c r="GM79" s="86">
        <f t="shared" si="83"/>
        <v>0.31066630402620582</v>
      </c>
      <c r="GN79" s="86">
        <f t="shared" si="83"/>
        <v>0.2858566838662368</v>
      </c>
      <c r="GO79" s="86">
        <f t="shared" si="83"/>
        <v>0.2583987300547857</v>
      </c>
      <c r="GP79" s="86">
        <f t="shared" si="83"/>
        <v>0.35646953454623898</v>
      </c>
      <c r="GQ79" s="86">
        <f t="shared" si="83"/>
        <v>0.33179696721806079</v>
      </c>
      <c r="GR79" s="86">
        <f t="shared" si="83"/>
        <v>0.2872824003121231</v>
      </c>
      <c r="GS79" s="86">
        <f t="shared" si="83"/>
        <v>0.30586658179111853</v>
      </c>
      <c r="GT79" s="86">
        <f t="shared" si="83"/>
        <v>0.31530434201144769</v>
      </c>
      <c r="GU79" s="86">
        <f t="shared" si="83"/>
        <v>0.29723518933364645</v>
      </c>
      <c r="GV79" s="86">
        <f t="shared" si="83"/>
        <v>0.3132168797500805</v>
      </c>
      <c r="GW79" s="86">
        <f t="shared" si="83"/>
        <v>0.31888467810891624</v>
      </c>
      <c r="GX79" s="86">
        <f t="shared" si="83"/>
        <v>0.26156311210602518</v>
      </c>
      <c r="GY79" s="86">
        <f t="shared" si="83"/>
        <v>0.28923186893415087</v>
      </c>
      <c r="GZ79" s="86">
        <f t="shared" si="83"/>
        <v>0.26930918034725476</v>
      </c>
      <c r="HA79" s="86">
        <f t="shared" si="83"/>
        <v>0.33293381864637978</v>
      </c>
      <c r="HC79" s="86">
        <f t="shared" si="73"/>
        <v>2.8753257480311714E-5</v>
      </c>
      <c r="HD79" s="86">
        <f t="shared" si="73"/>
        <v>2.1860830395446681E-5</v>
      </c>
      <c r="HE79" s="86">
        <f t="shared" si="73"/>
        <v>6.62877057381378E-6</v>
      </c>
      <c r="HF79" s="86">
        <f t="shared" si="73"/>
        <v>8.8345057241119378E-6</v>
      </c>
      <c r="HG79" s="86">
        <f t="shared" si="87"/>
        <v>1.384948835485463E-5</v>
      </c>
      <c r="HH79" s="86">
        <f t="shared" si="87"/>
        <v>2.1048599687918272E-6</v>
      </c>
      <c r="HI79" s="86">
        <f t="shared" si="87"/>
        <v>6.8430557889764637E-6</v>
      </c>
      <c r="HJ79" s="86">
        <f t="shared" si="87"/>
        <v>1.1497594937749839E-5</v>
      </c>
      <c r="HK79" s="86">
        <f t="shared" si="87"/>
        <v>2.0980955603249912E-6</v>
      </c>
      <c r="HL79" s="86">
        <f t="shared" si="87"/>
        <v>2.4243806030353904E-6</v>
      </c>
      <c r="HM79" s="86">
        <f t="shared" si="87"/>
        <v>3.6249914174598488E-6</v>
      </c>
      <c r="HN79" s="86">
        <f t="shared" si="87"/>
        <v>2.0440911321676944E-6</v>
      </c>
      <c r="HO79" s="86">
        <f t="shared" si="87"/>
        <v>4.3036092039455897E-6</v>
      </c>
      <c r="HP79" s="86">
        <f t="shared" si="87"/>
        <v>2.7336013525912898E-6</v>
      </c>
      <c r="HQ79" s="86">
        <f t="shared" si="87"/>
        <v>2.3886268122316925E-7</v>
      </c>
      <c r="HS79" s="86">
        <f t="shared" si="84"/>
        <v>2.2205130099122278E-44</v>
      </c>
      <c r="HT79" s="86">
        <f t="shared" si="84"/>
        <v>1.7166356835711239E-44</v>
      </c>
      <c r="HU79" s="86">
        <f t="shared" si="84"/>
        <v>4.5786079133615693E-49</v>
      </c>
      <c r="HV79" s="86">
        <f t="shared" si="84"/>
        <v>9.1332583419591486E-51</v>
      </c>
      <c r="HW79" s="86">
        <f t="shared" si="84"/>
        <v>2.8278073803213907E-49</v>
      </c>
      <c r="HX79" s="86">
        <f t="shared" si="84"/>
        <v>1.6285821401920982E-57</v>
      </c>
      <c r="HY79" s="86">
        <f t="shared" si="84"/>
        <v>9.2651862921512275E-52</v>
      </c>
      <c r="HZ79" s="86">
        <f t="shared" si="84"/>
        <v>2.0191123365605842E-50</v>
      </c>
      <c r="IA79" s="86">
        <f t="shared" si="84"/>
        <v>7.515128493413275E-60</v>
      </c>
      <c r="IB79" s="86">
        <f t="shared" si="84"/>
        <v>1.1283911431667386E-58</v>
      </c>
      <c r="IC79" s="86">
        <f t="shared" si="84"/>
        <v>3.5561556820500395E-56</v>
      </c>
      <c r="ID79" s="86">
        <f t="shared" si="84"/>
        <v>1.2718754030926868E-58</v>
      </c>
      <c r="IE79" s="86">
        <f t="shared" si="84"/>
        <v>8.8004887511359333E-53</v>
      </c>
      <c r="IF79" s="86">
        <f t="shared" si="84"/>
        <v>8.9986739707148083E-36</v>
      </c>
      <c r="IG79" s="86">
        <f t="shared" si="84"/>
        <v>8.388993271223738E-28</v>
      </c>
      <c r="II79" s="86">
        <f t="shared" si="85"/>
        <v>3.0636991326729557E-204</v>
      </c>
      <c r="IJ79" s="86">
        <f t="shared" si="85"/>
        <v>2.1440631550690799E-202</v>
      </c>
      <c r="IK79" s="86">
        <f t="shared" si="85"/>
        <v>6.859947287534606E-223</v>
      </c>
      <c r="IL79" s="86">
        <f t="shared" si="85"/>
        <v>5.6776151651956903E-237</v>
      </c>
      <c r="IM79" s="86">
        <f t="shared" si="85"/>
        <v>5.7339531632711965E-229</v>
      </c>
      <c r="IN79" s="86">
        <f t="shared" si="85"/>
        <v>1.0868037636261148E-267</v>
      </c>
      <c r="IO79" s="86">
        <f t="shared" si="85"/>
        <v>7.1024518933107427E-237</v>
      </c>
      <c r="IP79" s="86">
        <f t="shared" si="85"/>
        <v>4.2103258632355843E-233</v>
      </c>
      <c r="IQ79" s="86">
        <f t="shared" si="85"/>
        <v>2.4637998417559307E-276</v>
      </c>
      <c r="IR79" s="86">
        <f t="shared" si="85"/>
        <v>8.8813246650503334E-272</v>
      </c>
      <c r="IS79" s="86">
        <f t="shared" si="85"/>
        <v>2.3949318793480981E-261</v>
      </c>
      <c r="IT79" s="86">
        <f t="shared" si="85"/>
        <v>3.2748522071155384E-270</v>
      </c>
      <c r="IU79" s="86">
        <f t="shared" si="85"/>
        <v>1.3478259572501829E-243</v>
      </c>
      <c r="IV79" s="86">
        <f t="shared" si="85"/>
        <v>1.6194610708935168E-155</v>
      </c>
      <c r="IW79" s="86">
        <f t="shared" si="85"/>
        <v>1.3830891310488271E-91</v>
      </c>
      <c r="IY79" s="86">
        <f t="shared" si="86"/>
        <v>0.31069505728368613</v>
      </c>
      <c r="IZ79" s="86">
        <f t="shared" si="86"/>
        <v>0.28587854469663226</v>
      </c>
      <c r="JA79" s="86">
        <f t="shared" si="86"/>
        <v>0.25840535882535953</v>
      </c>
      <c r="JB79" s="86">
        <f t="shared" si="86"/>
        <v>0.35647836905196306</v>
      </c>
      <c r="JC79" s="86">
        <f t="shared" si="86"/>
        <v>0.33181081670641566</v>
      </c>
      <c r="JD79" s="86">
        <f t="shared" si="86"/>
        <v>0.28728450517209186</v>
      </c>
      <c r="JE79" s="86">
        <f t="shared" si="86"/>
        <v>0.30587342484690749</v>
      </c>
      <c r="JF79" s="86">
        <f t="shared" si="86"/>
        <v>0.31531583960638543</v>
      </c>
      <c r="JG79" s="86">
        <f t="shared" si="86"/>
        <v>0.2972372874292068</v>
      </c>
      <c r="JH79" s="86">
        <f t="shared" si="86"/>
        <v>0.31321930413068355</v>
      </c>
      <c r="JI79" s="86">
        <f t="shared" si="86"/>
        <v>0.31888830310033373</v>
      </c>
      <c r="JJ79" s="86">
        <f t="shared" si="86"/>
        <v>0.26156515619715737</v>
      </c>
      <c r="JK79" s="86">
        <f t="shared" si="86"/>
        <v>0.28923617254335482</v>
      </c>
      <c r="JL79" s="86">
        <f t="shared" si="86"/>
        <v>0.26931191394860737</v>
      </c>
      <c r="JM79" s="86">
        <f t="shared" si="86"/>
        <v>0.33293405750906102</v>
      </c>
    </row>
    <row r="80" spans="2:273" x14ac:dyDescent="0.25">
      <c r="B80" s="2">
        <v>53</v>
      </c>
      <c r="C80" s="37">
        <v>223.797</v>
      </c>
      <c r="D80" s="37">
        <v>215.94900000000001</v>
      </c>
      <c r="E80" s="37">
        <v>210.797</v>
      </c>
      <c r="F80" s="37">
        <v>220.22</v>
      </c>
      <c r="G80" s="37">
        <v>223.16900000000001</v>
      </c>
      <c r="H80" s="37">
        <v>216.27099999999999</v>
      </c>
      <c r="I80" s="37">
        <v>222.102</v>
      </c>
      <c r="J80" s="37">
        <v>218.864</v>
      </c>
      <c r="K80" s="37">
        <v>218.84700000000001</v>
      </c>
      <c r="L80" s="37">
        <v>220.42400000000001</v>
      </c>
      <c r="M80" s="37">
        <v>224.62700000000001</v>
      </c>
      <c r="N80" s="37">
        <v>212.94900000000001</v>
      </c>
      <c r="O80" s="37">
        <v>228.06800000000001</v>
      </c>
      <c r="P80" s="37">
        <v>217.30500000000001</v>
      </c>
      <c r="Q80" s="37">
        <v>207.91499999999999</v>
      </c>
      <c r="S80" s="4">
        <f t="shared" si="88"/>
        <v>219.17729777528629</v>
      </c>
      <c r="T80" s="4">
        <f t="shared" si="88"/>
        <v>210.86762737336153</v>
      </c>
      <c r="U80" s="4">
        <f t="shared" si="88"/>
        <v>205.25695315684013</v>
      </c>
      <c r="V80" s="4">
        <f t="shared" si="88"/>
        <v>215.23437725538247</v>
      </c>
      <c r="W80" s="4">
        <f t="shared" si="88"/>
        <v>219.02744580343133</v>
      </c>
      <c r="X80" s="4">
        <f t="shared" si="88"/>
        <v>208.01923641801525</v>
      </c>
      <c r="Y80" s="4">
        <f t="shared" si="88"/>
        <v>212.74943956988585</v>
      </c>
      <c r="Z80" s="4">
        <f t="shared" si="88"/>
        <v>212.87429418743955</v>
      </c>
      <c r="AA80" s="4">
        <f t="shared" si="88"/>
        <v>211.03368117295793</v>
      </c>
      <c r="AB80" s="4">
        <f t="shared" si="88"/>
        <v>215.94560441682486</v>
      </c>
      <c r="AC80" s="4">
        <f t="shared" si="88"/>
        <v>223.02555467183561</v>
      </c>
      <c r="AD80" s="4">
        <f t="shared" si="88"/>
        <v>205.96600045940033</v>
      </c>
      <c r="AE80" s="4">
        <f t="shared" si="88"/>
        <v>220.40392292597056</v>
      </c>
      <c r="AF80" s="4">
        <f t="shared" si="88"/>
        <v>209.70577162360354</v>
      </c>
      <c r="AG80" s="4">
        <f t="shared" si="88"/>
        <v>205.77736909858785</v>
      </c>
      <c r="AI80" s="4">
        <f t="shared" si="89"/>
        <v>4.6197022247137056</v>
      </c>
      <c r="AJ80" s="4">
        <f t="shared" si="89"/>
        <v>5.0813726266384833</v>
      </c>
      <c r="AK80" s="4">
        <f t="shared" si="89"/>
        <v>5.5400468431598711</v>
      </c>
      <c r="AL80" s="4">
        <f t="shared" si="89"/>
        <v>4.9856227446175296</v>
      </c>
      <c r="AM80" s="4">
        <f t="shared" si="89"/>
        <v>4.1415541965686771</v>
      </c>
      <c r="AN80" s="4">
        <f t="shared" si="89"/>
        <v>8.2517635819847328</v>
      </c>
      <c r="AO80" s="4">
        <f t="shared" si="89"/>
        <v>9.3525604301141527</v>
      </c>
      <c r="AP80" s="4">
        <f t="shared" si="89"/>
        <v>5.9897058125604588</v>
      </c>
      <c r="AQ80" s="4">
        <f t="shared" si="89"/>
        <v>7.8133188270420817</v>
      </c>
      <c r="AR80" s="4">
        <f t="shared" si="89"/>
        <v>4.4783955831751427</v>
      </c>
      <c r="AS80" s="4">
        <f t="shared" si="89"/>
        <v>1.6014453281644023</v>
      </c>
      <c r="AT80" s="4">
        <f t="shared" si="89"/>
        <v>6.9829995405996783</v>
      </c>
      <c r="AU80" s="4">
        <f t="shared" si="89"/>
        <v>7.6640770740294499</v>
      </c>
      <c r="AV80" s="4">
        <f t="shared" si="89"/>
        <v>7.5992283763964679</v>
      </c>
      <c r="AW80" s="4">
        <f t="shared" si="89"/>
        <v>2.1376309014121375</v>
      </c>
      <c r="AY80" s="2">
        <f t="shared" si="80"/>
        <v>115.36876616011477</v>
      </c>
      <c r="AZ80" s="2">
        <f t="shared" si="80"/>
        <v>112.56073262042513</v>
      </c>
      <c r="BA80" s="2">
        <f t="shared" si="80"/>
        <v>113.14605715490184</v>
      </c>
      <c r="BB80" s="2">
        <f t="shared" si="80"/>
        <v>111.9467962377382</v>
      </c>
      <c r="BC80" s="2">
        <f t="shared" si="80"/>
        <v>114.56034994256014</v>
      </c>
      <c r="BD80" s="2">
        <f t="shared" si="80"/>
        <v>112.21287529677613</v>
      </c>
      <c r="BE80" s="2">
        <f t="shared" si="80"/>
        <v>112.01642396473129</v>
      </c>
      <c r="BF80" s="2">
        <f t="shared" si="80"/>
        <v>112.15620618191642</v>
      </c>
      <c r="BG80" s="2">
        <f t="shared" si="80"/>
        <v>112.86819586818211</v>
      </c>
      <c r="BH80" s="2">
        <f t="shared" si="80"/>
        <v>115.33356527622776</v>
      </c>
      <c r="BI80" s="2">
        <f t="shared" si="80"/>
        <v>118.92919655951975</v>
      </c>
      <c r="BJ80" s="2">
        <f t="shared" si="80"/>
        <v>119.48085700700126</v>
      </c>
      <c r="BK80" s="2">
        <f t="shared" si="80"/>
        <v>121.72864875011263</v>
      </c>
      <c r="BL80" s="2">
        <f t="shared" si="80"/>
        <v>120.91468054827064</v>
      </c>
      <c r="BM80" s="2">
        <f t="shared" si="80"/>
        <v>122.36502120427265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127.48672073170735</v>
      </c>
      <c r="DL80" s="2">
        <f t="shared" si="90"/>
        <v>120.48262852852855</v>
      </c>
      <c r="DM80" s="2">
        <f t="shared" si="90"/>
        <v>121.5750974942554</v>
      </c>
      <c r="DN80" s="2">
        <f t="shared" si="90"/>
        <v>119.27877814258913</v>
      </c>
      <c r="DO80" s="2">
        <f t="shared" si="90"/>
        <v>125.96355049786627</v>
      </c>
      <c r="DP80" s="2">
        <f t="shared" si="90"/>
        <v>120.49165149359891</v>
      </c>
      <c r="DQ80" s="2">
        <f t="shared" si="90"/>
        <v>120.88894116059377</v>
      </c>
      <c r="DR80" s="2">
        <f t="shared" si="90"/>
        <v>121.25645256592628</v>
      </c>
      <c r="DS80" s="2">
        <f t="shared" si="90"/>
        <v>120.12584929971985</v>
      </c>
      <c r="DT80" s="2">
        <f t="shared" si="90"/>
        <v>122.88366392106387</v>
      </c>
      <c r="DU80" s="2">
        <f t="shared" si="90"/>
        <v>127.73454341736695</v>
      </c>
      <c r="DV80" s="2">
        <f t="shared" si="90"/>
        <v>126.54324954954953</v>
      </c>
      <c r="DW80" s="2">
        <f t="shared" si="90"/>
        <v>128.05129122807014</v>
      </c>
      <c r="DX80" s="2">
        <f t="shared" si="90"/>
        <v>128.83086229086229</v>
      </c>
      <c r="DY80" s="2">
        <f t="shared" si="90"/>
        <v>129.45989632925475</v>
      </c>
      <c r="EA80" s="2">
        <f t="shared" si="91"/>
        <v>111.37970789634456</v>
      </c>
      <c r="EB80" s="2">
        <f t="shared" si="91"/>
        <v>109.60779274865263</v>
      </c>
      <c r="EC80" s="2">
        <f t="shared" si="91"/>
        <v>109.9259718692165</v>
      </c>
      <c r="ED80" s="2">
        <f t="shared" si="91"/>
        <v>109.75912982588741</v>
      </c>
      <c r="EE80" s="2">
        <f t="shared" si="91"/>
        <v>110.66617669689475</v>
      </c>
      <c r="EF80" s="2">
        <f t="shared" si="91"/>
        <v>109.18717210152928</v>
      </c>
      <c r="EG80" s="2">
        <f t="shared" si="91"/>
        <v>109.0206540451979</v>
      </c>
      <c r="EH80" s="2">
        <f t="shared" si="91"/>
        <v>108.98450939478784</v>
      </c>
      <c r="EI80" s="2">
        <f t="shared" si="91"/>
        <v>110.0726477352914</v>
      </c>
      <c r="EJ80" s="2">
        <f t="shared" si="91"/>
        <v>112.59454639453338</v>
      </c>
      <c r="EK80" s="2">
        <f t="shared" si="91"/>
        <v>115.69773154193427</v>
      </c>
      <c r="EL80" s="2">
        <f t="shared" si="91"/>
        <v>116.72334403669727</v>
      </c>
      <c r="EM80" s="2">
        <f t="shared" si="91"/>
        <v>119.52637692536103</v>
      </c>
      <c r="EN80" s="2">
        <f t="shared" si="91"/>
        <v>117.83074768939987</v>
      </c>
      <c r="EO80" s="2">
        <f t="shared" si="91"/>
        <v>119.37007102171012</v>
      </c>
      <c r="EQ80" s="2">
        <f t="shared" si="92"/>
        <v>112.11278859405471</v>
      </c>
      <c r="ER80" s="2">
        <f t="shared" si="92"/>
        <v>109.79021714712908</v>
      </c>
      <c r="ES80" s="2">
        <f t="shared" si="92"/>
        <v>109.57899599554862</v>
      </c>
      <c r="ET80" s="2">
        <f t="shared" si="92"/>
        <v>109.62476237405477</v>
      </c>
      <c r="EU80" s="2">
        <f t="shared" si="92"/>
        <v>109.41186893117711</v>
      </c>
      <c r="EV80" s="2">
        <f t="shared" si="92"/>
        <v>109.91955288950693</v>
      </c>
      <c r="EW80" s="2">
        <f t="shared" si="92"/>
        <v>110.29414215890598</v>
      </c>
      <c r="EX80" s="2">
        <f t="shared" si="92"/>
        <v>109.56427226962455</v>
      </c>
      <c r="EY80" s="2">
        <f t="shared" si="92"/>
        <v>110.25110983424997</v>
      </c>
      <c r="EZ80" s="2">
        <f t="shared" si="92"/>
        <v>112.68374096179417</v>
      </c>
      <c r="FA80" s="2">
        <f t="shared" si="92"/>
        <v>115.02115112257214</v>
      </c>
      <c r="FB80" s="2">
        <f t="shared" si="92"/>
        <v>116.88406220207253</v>
      </c>
      <c r="FC80" s="2">
        <f t="shared" si="92"/>
        <v>119.22859131442446</v>
      </c>
      <c r="FD80" s="2">
        <f t="shared" si="92"/>
        <v>118.79002087963001</v>
      </c>
      <c r="FE80" s="2">
        <f t="shared" si="92"/>
        <v>121.15337473831634</v>
      </c>
      <c r="FG80" s="2">
        <f t="shared" si="93"/>
        <v>0.75235707334661583</v>
      </c>
      <c r="FH80" s="2">
        <f t="shared" si="93"/>
        <v>0.72846930492963824</v>
      </c>
      <c r="FI80" s="2">
        <f t="shared" si="93"/>
        <v>0.72356242878289712</v>
      </c>
      <c r="FJ80" s="2">
        <f t="shared" si="93"/>
        <v>0.77018816926453881</v>
      </c>
      <c r="FK80" s="2">
        <f t="shared" si="93"/>
        <v>0.74540075359511837</v>
      </c>
      <c r="FL80" s="2">
        <f t="shared" si="93"/>
        <v>0.73237073551876652</v>
      </c>
      <c r="FM80" s="2">
        <f t="shared" si="93"/>
        <v>0.74762631661214229</v>
      </c>
      <c r="FN80" s="2">
        <f t="shared" si="93"/>
        <v>0.74156933491746335</v>
      </c>
      <c r="FO80" s="2">
        <f t="shared" si="93"/>
        <v>0.72193304950784853</v>
      </c>
      <c r="FP80" s="2">
        <f t="shared" si="93"/>
        <v>0.7337987413197179</v>
      </c>
      <c r="FQ80" s="2">
        <f t="shared" si="93"/>
        <v>0.73150879947258018</v>
      </c>
      <c r="FR80" s="2">
        <f t="shared" si="93"/>
        <v>0.71919808511015304</v>
      </c>
      <c r="FS80" s="2">
        <f t="shared" si="93"/>
        <v>0.74165376364235169</v>
      </c>
      <c r="FT80" s="2">
        <f t="shared" si="93"/>
        <v>0.71966883790571479</v>
      </c>
      <c r="FU80" s="2">
        <f t="shared" si="93"/>
        <v>0.70321525558881004</v>
      </c>
      <c r="FW80" s="2">
        <f t="shared" si="82"/>
        <v>3.6894379866402721E-4</v>
      </c>
      <c r="FX80" s="2">
        <f t="shared" si="82"/>
        <v>4.8323408208038657E-4</v>
      </c>
      <c r="FY80" s="2">
        <f t="shared" si="82"/>
        <v>4.9199070098233423E-4</v>
      </c>
      <c r="FZ80" s="2">
        <f t="shared" si="82"/>
        <v>4.5692440663148352E-4</v>
      </c>
      <c r="GA80" s="2">
        <f t="shared" si="82"/>
        <v>4.1983000514396967E-4</v>
      </c>
      <c r="GB80" s="2">
        <f t="shared" si="82"/>
        <v>4.0100752068050933E-4</v>
      </c>
      <c r="GC80" s="2">
        <f t="shared" si="82"/>
        <v>4.1349794365272701E-4</v>
      </c>
      <c r="GD80" s="2">
        <f t="shared" si="82"/>
        <v>4.3181715669472586E-4</v>
      </c>
      <c r="GE80" s="2">
        <f t="shared" si="82"/>
        <v>4.7646636274885118E-4</v>
      </c>
      <c r="GF80" s="2">
        <f t="shared" si="82"/>
        <v>4.8035910637131825E-4</v>
      </c>
      <c r="GG80" s="2">
        <f t="shared" si="82"/>
        <v>4.626994266931216E-4</v>
      </c>
      <c r="GH80" s="2">
        <f t="shared" si="82"/>
        <v>4.0255721915026939E-4</v>
      </c>
      <c r="GI80" s="2">
        <f t="shared" si="82"/>
        <v>3.6167168876112332E-4</v>
      </c>
      <c r="GJ80" s="2">
        <f t="shared" si="82"/>
        <v>2.6890095034491992E-4</v>
      </c>
      <c r="GK80" s="2">
        <f t="shared" si="82"/>
        <v>2.4895227055287539E-4</v>
      </c>
      <c r="GM80" s="86">
        <f t="shared" si="83"/>
        <v>0.3782783350028831</v>
      </c>
      <c r="GN80" s="86">
        <f t="shared" si="83"/>
        <v>0.35618937978345722</v>
      </c>
      <c r="GO80" s="86">
        <f t="shared" si="83"/>
        <v>0.32421208213437375</v>
      </c>
      <c r="GP80" s="86">
        <f t="shared" si="83"/>
        <v>0.42827232051940389</v>
      </c>
      <c r="GQ80" s="86">
        <f t="shared" si="83"/>
        <v>0.4073956509152124</v>
      </c>
      <c r="GR80" s="86">
        <f t="shared" si="83"/>
        <v>0.35778219805582034</v>
      </c>
      <c r="GS80" s="86">
        <f t="shared" si="83"/>
        <v>0.37497031252461699</v>
      </c>
      <c r="GT80" s="86">
        <f t="shared" si="83"/>
        <v>0.38919842073143684</v>
      </c>
      <c r="GU80" s="86">
        <f t="shared" si="83"/>
        <v>0.37516662887933938</v>
      </c>
      <c r="GV80" s="86">
        <f t="shared" si="83"/>
        <v>0.38953131950118652</v>
      </c>
      <c r="GW80" s="86">
        <f t="shared" si="83"/>
        <v>0.39587335222239151</v>
      </c>
      <c r="GX80" s="86">
        <f t="shared" si="83"/>
        <v>0.3302516001681613</v>
      </c>
      <c r="GY80" s="86">
        <f t="shared" si="83"/>
        <v>0.35584785627214721</v>
      </c>
      <c r="GZ80" s="86">
        <f t="shared" si="83"/>
        <v>0.33966662740039366</v>
      </c>
      <c r="HA80" s="86">
        <f t="shared" si="83"/>
        <v>0.42892053508228539</v>
      </c>
      <c r="HC80" s="86">
        <f t="shared" si="73"/>
        <v>5.4921372871090014E-5</v>
      </c>
      <c r="HD80" s="86">
        <f t="shared" si="73"/>
        <v>4.2955693272187336E-5</v>
      </c>
      <c r="HE80" s="86">
        <f t="shared" si="73"/>
        <v>1.4042067059702076E-5</v>
      </c>
      <c r="HF80" s="86">
        <f t="shared" si="73"/>
        <v>1.883061267684362E-5</v>
      </c>
      <c r="HG80" s="86">
        <f t="shared" si="87"/>
        <v>2.8483826999441342E-5</v>
      </c>
      <c r="HH80" s="86">
        <f t="shared" si="87"/>
        <v>4.8789720702218497E-6</v>
      </c>
      <c r="HI80" s="86">
        <f t="shared" si="87"/>
        <v>1.4571086462326919E-5</v>
      </c>
      <c r="HJ80" s="86">
        <f t="shared" si="87"/>
        <v>2.4012471470595146E-5</v>
      </c>
      <c r="HK80" s="86">
        <f t="shared" si="87"/>
        <v>5.0221480412217404E-6</v>
      </c>
      <c r="HL80" s="86">
        <f t="shared" si="87"/>
        <v>5.7379212358625089E-6</v>
      </c>
      <c r="HM80" s="86">
        <f t="shared" si="87"/>
        <v>8.2894697522777272E-6</v>
      </c>
      <c r="HN80" s="86">
        <f t="shared" si="87"/>
        <v>4.7633464236885397E-6</v>
      </c>
      <c r="HO80" s="86">
        <f t="shared" si="87"/>
        <v>9.286088283990233E-6</v>
      </c>
      <c r="HP80" s="86">
        <f t="shared" si="87"/>
        <v>6.038085245203063E-6</v>
      </c>
      <c r="HQ80" s="86">
        <f t="shared" si="87"/>
        <v>6.6831723219508721E-7</v>
      </c>
      <c r="HS80" s="86">
        <f t="shared" si="84"/>
        <v>5.3709790548806631E-43</v>
      </c>
      <c r="HT80" s="86">
        <f t="shared" si="84"/>
        <v>4.5875909767377399E-43</v>
      </c>
      <c r="HU80" s="86">
        <f t="shared" si="84"/>
        <v>1.7374751526912941E-47</v>
      </c>
      <c r="HV80" s="86">
        <f t="shared" si="84"/>
        <v>4.0026750979198597E-49</v>
      </c>
      <c r="HW80" s="86">
        <f t="shared" si="84"/>
        <v>1.0555804749422349E-47</v>
      </c>
      <c r="HX80" s="86">
        <f t="shared" si="84"/>
        <v>1.1031224802813702E-55</v>
      </c>
      <c r="HY80" s="86">
        <f t="shared" si="84"/>
        <v>4.0175731031344032E-50</v>
      </c>
      <c r="HZ80" s="86">
        <f t="shared" si="84"/>
        <v>8.2428329123822626E-49</v>
      </c>
      <c r="IA80" s="86">
        <f t="shared" si="84"/>
        <v>6.556187372766374E-58</v>
      </c>
      <c r="IB80" s="86">
        <f t="shared" si="84"/>
        <v>9.1091259969033353E-57</v>
      </c>
      <c r="IC80" s="86">
        <f t="shared" si="84"/>
        <v>2.3482237866584141E-54</v>
      </c>
      <c r="ID80" s="86">
        <f t="shared" si="84"/>
        <v>9.1824959469046875E-57</v>
      </c>
      <c r="IE80" s="86">
        <f t="shared" si="84"/>
        <v>3.9245556159643134E-51</v>
      </c>
      <c r="IF80" s="86">
        <f t="shared" si="84"/>
        <v>1.0218127696327726E-34</v>
      </c>
      <c r="IG80" s="86">
        <f t="shared" si="84"/>
        <v>5.3855418307912436E-27</v>
      </c>
      <c r="II80" s="86">
        <f t="shared" si="85"/>
        <v>1.306435411158054E-199</v>
      </c>
      <c r="IJ80" s="86">
        <f t="shared" si="85"/>
        <v>1.1973019349178529E-197</v>
      </c>
      <c r="IK80" s="86">
        <f t="shared" si="85"/>
        <v>1.2039454422316164E-217</v>
      </c>
      <c r="IL80" s="86">
        <f t="shared" si="85"/>
        <v>1.9051180177648835E-231</v>
      </c>
      <c r="IM80" s="86">
        <f t="shared" si="85"/>
        <v>1.0937651806742912E-223</v>
      </c>
      <c r="IN80" s="86">
        <f t="shared" si="85"/>
        <v>1.5189175234435325E-261</v>
      </c>
      <c r="IO80" s="86">
        <f t="shared" si="85"/>
        <v>2.0196714398331965E-231</v>
      </c>
      <c r="IP80" s="86">
        <f t="shared" si="85"/>
        <v>1.047437819400734E-227</v>
      </c>
      <c r="IQ80" s="86">
        <f t="shared" si="85"/>
        <v>7.5411773208305347E-270</v>
      </c>
      <c r="IR80" s="86">
        <f t="shared" si="85"/>
        <v>2.154154734943648E-265</v>
      </c>
      <c r="IS80" s="86">
        <f t="shared" si="85"/>
        <v>3.0751328565423898E-255</v>
      </c>
      <c r="IT80" s="86">
        <f t="shared" si="85"/>
        <v>5.2708228944148982E-264</v>
      </c>
      <c r="IU80" s="86">
        <f t="shared" si="85"/>
        <v>4.4291330140454375E-238</v>
      </c>
      <c r="IV80" s="86">
        <f t="shared" si="85"/>
        <v>3.9049869426920214E-152</v>
      </c>
      <c r="IW80" s="86">
        <f t="shared" si="85"/>
        <v>1.2554387154279152E-89</v>
      </c>
      <c r="IY80" s="86">
        <f t="shared" si="86"/>
        <v>0.37833325637575421</v>
      </c>
      <c r="IZ80" s="86">
        <f t="shared" si="86"/>
        <v>0.35623233547672939</v>
      </c>
      <c r="JA80" s="86">
        <f t="shared" si="86"/>
        <v>0.32422612420143343</v>
      </c>
      <c r="JB80" s="86">
        <f t="shared" si="86"/>
        <v>0.42829115113208072</v>
      </c>
      <c r="JC80" s="86">
        <f t="shared" si="86"/>
        <v>0.40742413474221184</v>
      </c>
      <c r="JD80" s="86">
        <f t="shared" si="86"/>
        <v>0.35778707702789059</v>
      </c>
      <c r="JE80" s="86">
        <f t="shared" si="86"/>
        <v>0.37498488361107929</v>
      </c>
      <c r="JF80" s="86">
        <f t="shared" si="86"/>
        <v>0.38922243320290745</v>
      </c>
      <c r="JG80" s="86">
        <f t="shared" si="86"/>
        <v>0.37517165102738059</v>
      </c>
      <c r="JH80" s="86">
        <f t="shared" si="86"/>
        <v>0.38953705742242239</v>
      </c>
      <c r="JI80" s="86">
        <f t="shared" si="86"/>
        <v>0.39588164169214379</v>
      </c>
      <c r="JJ80" s="86">
        <f t="shared" si="86"/>
        <v>0.33025636351458498</v>
      </c>
      <c r="JK80" s="86">
        <f t="shared" si="86"/>
        <v>0.3558571423604312</v>
      </c>
      <c r="JL80" s="86">
        <f t="shared" si="86"/>
        <v>0.33967266548563885</v>
      </c>
      <c r="JM80" s="86">
        <f t="shared" si="86"/>
        <v>0.42892120339951761</v>
      </c>
    </row>
    <row r="81" spans="2:273" x14ac:dyDescent="0.25">
      <c r="B81" s="2">
        <v>54</v>
      </c>
      <c r="C81" s="37">
        <v>231.16900000000001</v>
      </c>
      <c r="D81" s="37">
        <v>221.94900000000001</v>
      </c>
      <c r="E81" s="37">
        <v>219.559</v>
      </c>
      <c r="F81" s="37">
        <v>226.119</v>
      </c>
      <c r="G81" s="37">
        <v>227.23699999999999</v>
      </c>
      <c r="H81" s="37">
        <v>223.91499999999999</v>
      </c>
      <c r="I81" s="37">
        <v>228.18600000000001</v>
      </c>
      <c r="J81" s="37">
        <v>226.136</v>
      </c>
      <c r="K81" s="37">
        <v>225.797</v>
      </c>
      <c r="L81" s="37">
        <v>227.23699999999999</v>
      </c>
      <c r="M81" s="37">
        <v>229.017</v>
      </c>
      <c r="N81" s="37">
        <v>222.28800000000001</v>
      </c>
      <c r="O81" s="37">
        <v>234.71199999999999</v>
      </c>
      <c r="P81" s="37">
        <v>223.797</v>
      </c>
      <c r="Q81" s="37">
        <v>211.864</v>
      </c>
      <c r="S81" s="4">
        <f t="shared" si="88"/>
        <v>230.10368838891978</v>
      </c>
      <c r="T81" s="4">
        <f t="shared" si="88"/>
        <v>222.45725975034421</v>
      </c>
      <c r="U81" s="4">
        <f t="shared" si="88"/>
        <v>217.68307455576746</v>
      </c>
      <c r="V81" s="4">
        <f t="shared" si="88"/>
        <v>225.18109967508929</v>
      </c>
      <c r="W81" s="4">
        <f t="shared" si="88"/>
        <v>229.84629337723908</v>
      </c>
      <c r="X81" s="4">
        <f t="shared" si="88"/>
        <v>220.22489666486322</v>
      </c>
      <c r="Y81" s="4">
        <f t="shared" si="88"/>
        <v>224.4516839961401</v>
      </c>
      <c r="Z81" s="4">
        <f t="shared" si="88"/>
        <v>224.60959335372002</v>
      </c>
      <c r="AA81" s="4">
        <f t="shared" si="88"/>
        <v>223.80363929268975</v>
      </c>
      <c r="AB81" s="4">
        <f t="shared" si="88"/>
        <v>227.56380204933731</v>
      </c>
      <c r="AC81" s="4">
        <f t="shared" si="88"/>
        <v>233.71430028717015</v>
      </c>
      <c r="AD81" s="4">
        <f t="shared" si="88"/>
        <v>217.93761157830042</v>
      </c>
      <c r="AE81" s="4">
        <f t="shared" si="88"/>
        <v>231.8550544144129</v>
      </c>
      <c r="AF81" s="4">
        <f t="shared" si="88"/>
        <v>221.47249621231026</v>
      </c>
      <c r="AG81" s="4">
        <f t="shared" si="88"/>
        <v>214.29335276890532</v>
      </c>
      <c r="AI81" s="4">
        <f t="shared" si="89"/>
        <v>1.065311611080233</v>
      </c>
      <c r="AJ81" s="4">
        <f t="shared" si="89"/>
        <v>-0.50825975034419457</v>
      </c>
      <c r="AK81" s="4">
        <f t="shared" si="89"/>
        <v>1.8759254442325357</v>
      </c>
      <c r="AL81" s="4">
        <f t="shared" si="89"/>
        <v>0.93790032491071429</v>
      </c>
      <c r="AM81" s="4">
        <f t="shared" si="89"/>
        <v>-2.6092933772390836</v>
      </c>
      <c r="AN81" s="4">
        <f t="shared" si="89"/>
        <v>3.6901033351367687</v>
      </c>
      <c r="AO81" s="4">
        <f t="shared" si="89"/>
        <v>3.7343160038599024</v>
      </c>
      <c r="AP81" s="4">
        <f t="shared" si="89"/>
        <v>1.5264066462799804</v>
      </c>
      <c r="AQ81" s="4">
        <f t="shared" si="89"/>
        <v>1.9933607073102451</v>
      </c>
      <c r="AR81" s="4">
        <f t="shared" si="89"/>
        <v>-0.32680204933731716</v>
      </c>
      <c r="AS81" s="4">
        <f t="shared" si="89"/>
        <v>-4.697300287170151</v>
      </c>
      <c r="AT81" s="4">
        <f t="shared" si="89"/>
        <v>4.3503884216995914</v>
      </c>
      <c r="AU81" s="4">
        <f t="shared" si="89"/>
        <v>2.8569455855870842</v>
      </c>
      <c r="AV81" s="4">
        <f t="shared" si="89"/>
        <v>2.3245037876897356</v>
      </c>
      <c r="AW81" s="4">
        <f t="shared" si="89"/>
        <v>-2.4293527689053178</v>
      </c>
      <c r="AY81" s="2">
        <f t="shared" si="80"/>
        <v>115.11962819089011</v>
      </c>
      <c r="AZ81" s="2">
        <f t="shared" si="80"/>
        <v>112.36635321557061</v>
      </c>
      <c r="BA81" s="2">
        <f t="shared" si="80"/>
        <v>112.92657781734884</v>
      </c>
      <c r="BB81" s="2">
        <f t="shared" si="80"/>
        <v>111.77489926000669</v>
      </c>
      <c r="BC81" s="2">
        <f t="shared" si="80"/>
        <v>114.30040619118121</v>
      </c>
      <c r="BD81" s="2">
        <f t="shared" si="80"/>
        <v>112.04400359143963</v>
      </c>
      <c r="BE81" s="2">
        <f t="shared" si="80"/>
        <v>111.84645070416967</v>
      </c>
      <c r="BF81" s="2">
        <f t="shared" si="80"/>
        <v>111.98035928602413</v>
      </c>
      <c r="BG81" s="2">
        <f t="shared" si="80"/>
        <v>112.69734390442846</v>
      </c>
      <c r="BH81" s="2">
        <f t="shared" si="80"/>
        <v>115.14624126214932</v>
      </c>
      <c r="BI81" s="2">
        <f t="shared" si="80"/>
        <v>118.71171808441231</v>
      </c>
      <c r="BJ81" s="2">
        <f t="shared" si="80"/>
        <v>119.30456522303361</v>
      </c>
      <c r="BK81" s="2">
        <f t="shared" si="80"/>
        <v>121.54830346417184</v>
      </c>
      <c r="BL81" s="2">
        <f t="shared" si="80"/>
        <v>120.73745228602597</v>
      </c>
      <c r="BM81" s="2">
        <f t="shared" si="80"/>
        <v>122.22959807339291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127.86795290806756</v>
      </c>
      <c r="DL81" s="2">
        <f t="shared" si="90"/>
        <v>120.67753213213216</v>
      </c>
      <c r="DM81" s="2">
        <f t="shared" si="90"/>
        <v>121.79418732902944</v>
      </c>
      <c r="DN81" s="2">
        <f t="shared" si="90"/>
        <v>119.43097823639776</v>
      </c>
      <c r="DO81" s="2">
        <f t="shared" si="90"/>
        <v>126.2790896159317</v>
      </c>
      <c r="DP81" s="2">
        <f t="shared" si="90"/>
        <v>120.76117591275489</v>
      </c>
      <c r="DQ81" s="2">
        <f t="shared" si="90"/>
        <v>121.09755310391361</v>
      </c>
      <c r="DR81" s="2">
        <f t="shared" si="90"/>
        <v>121.48784790458478</v>
      </c>
      <c r="DS81" s="2">
        <f t="shared" si="90"/>
        <v>120.34802044817923</v>
      </c>
      <c r="DT81" s="2">
        <f t="shared" si="90"/>
        <v>123.0933088374088</v>
      </c>
      <c r="DU81" s="2">
        <f t="shared" si="90"/>
        <v>128.02291092436977</v>
      </c>
      <c r="DV81" s="2">
        <f t="shared" si="90"/>
        <v>126.81407117117115</v>
      </c>
      <c r="DW81" s="2">
        <f t="shared" si="90"/>
        <v>128.25753029689605</v>
      </c>
      <c r="DX81" s="2">
        <f t="shared" si="90"/>
        <v>129.12675804375803</v>
      </c>
      <c r="DY81" s="2">
        <f t="shared" si="90"/>
        <v>129.77399822024475</v>
      </c>
      <c r="EA81" s="2">
        <f t="shared" si="91"/>
        <v>111.29228105590062</v>
      </c>
      <c r="EB81" s="2">
        <f t="shared" si="91"/>
        <v>109.54088926996572</v>
      </c>
      <c r="EC81" s="2">
        <f t="shared" si="91"/>
        <v>109.83704429364586</v>
      </c>
      <c r="ED81" s="2">
        <f t="shared" si="91"/>
        <v>109.69153853961396</v>
      </c>
      <c r="EE81" s="2">
        <f t="shared" si="91"/>
        <v>110.56970756618118</v>
      </c>
      <c r="EF81" s="2">
        <f t="shared" si="91"/>
        <v>109.1383685826361</v>
      </c>
      <c r="EG81" s="2">
        <f t="shared" si="91"/>
        <v>108.99762700690182</v>
      </c>
      <c r="EH81" s="2">
        <f t="shared" si="91"/>
        <v>108.95825852681453</v>
      </c>
      <c r="EI81" s="2">
        <f t="shared" si="91"/>
        <v>110.00969702944747</v>
      </c>
      <c r="EJ81" s="2">
        <f t="shared" si="91"/>
        <v>112.51688068692684</v>
      </c>
      <c r="EK81" s="2">
        <f t="shared" si="91"/>
        <v>115.59531689475124</v>
      </c>
      <c r="EL81" s="2">
        <f t="shared" si="91"/>
        <v>116.63046177370032</v>
      </c>
      <c r="EM81" s="2">
        <f t="shared" si="91"/>
        <v>119.41701439870427</v>
      </c>
      <c r="EN81" s="2">
        <f t="shared" si="91"/>
        <v>117.75674444675651</v>
      </c>
      <c r="EO81" s="2">
        <f t="shared" si="91"/>
        <v>119.32506633466784</v>
      </c>
      <c r="EQ81" s="2">
        <f t="shared" si="92"/>
        <v>112.00967796122485</v>
      </c>
      <c r="ER81" s="2">
        <f t="shared" si="92"/>
        <v>109.71925037531378</v>
      </c>
      <c r="ES81" s="2">
        <f t="shared" si="92"/>
        <v>109.49757120751782</v>
      </c>
      <c r="ET81" s="2">
        <f t="shared" si="92"/>
        <v>109.56002158261542</v>
      </c>
      <c r="EU81" s="2">
        <f t="shared" si="92"/>
        <v>109.34293616530276</v>
      </c>
      <c r="EV81" s="2">
        <f t="shared" si="92"/>
        <v>109.85516925983261</v>
      </c>
      <c r="EW81" s="2">
        <f t="shared" si="92"/>
        <v>110.24311911097153</v>
      </c>
      <c r="EX81" s="2">
        <f t="shared" si="92"/>
        <v>109.52527011518769</v>
      </c>
      <c r="EY81" s="2">
        <f t="shared" si="92"/>
        <v>110.18428496038472</v>
      </c>
      <c r="EZ81" s="2">
        <f t="shared" si="92"/>
        <v>112.60410814286141</v>
      </c>
      <c r="FA81" s="2">
        <f t="shared" si="92"/>
        <v>114.93334725928334</v>
      </c>
      <c r="FB81" s="2">
        <f t="shared" si="92"/>
        <v>116.78781082008001</v>
      </c>
      <c r="FC81" s="2">
        <f t="shared" si="92"/>
        <v>119.12536719273076</v>
      </c>
      <c r="FD81" s="2">
        <f t="shared" si="92"/>
        <v>118.6963616727742</v>
      </c>
      <c r="FE81" s="2">
        <f t="shared" si="92"/>
        <v>121.06080615260774</v>
      </c>
      <c r="FG81" s="2">
        <f t="shared" si="93"/>
        <v>0.76911602953133407</v>
      </c>
      <c r="FH81" s="2">
        <f t="shared" si="93"/>
        <v>0.7462997171281851</v>
      </c>
      <c r="FI81" s="2">
        <f t="shared" si="93"/>
        <v>0.74160076223674309</v>
      </c>
      <c r="FJ81" s="2">
        <f t="shared" si="93"/>
        <v>0.78608352499193324</v>
      </c>
      <c r="FK81" s="2">
        <f t="shared" si="93"/>
        <v>0.76248185221770637</v>
      </c>
      <c r="FL81" s="2">
        <f t="shared" si="93"/>
        <v>0.75003286520328738</v>
      </c>
      <c r="FM81" s="2">
        <f t="shared" si="93"/>
        <v>0.76460525449073169</v>
      </c>
      <c r="FN81" s="2">
        <f t="shared" si="93"/>
        <v>0.75882431485048085</v>
      </c>
      <c r="FO81" s="2">
        <f t="shared" si="93"/>
        <v>0.74003950549058328</v>
      </c>
      <c r="FP81" s="2">
        <f t="shared" si="93"/>
        <v>0.75139861993540402</v>
      </c>
      <c r="FQ81" s="2">
        <f t="shared" si="93"/>
        <v>0.74920833342273607</v>
      </c>
      <c r="FR81" s="2">
        <f t="shared" si="93"/>
        <v>0.73741785505060686</v>
      </c>
      <c r="FS81" s="2">
        <f t="shared" si="93"/>
        <v>0.75890493913624624</v>
      </c>
      <c r="FT81" s="2">
        <f t="shared" si="93"/>
        <v>0.73786919597757228</v>
      </c>
      <c r="FU81" s="2">
        <f t="shared" si="93"/>
        <v>0.72207131066315511</v>
      </c>
      <c r="FW81" s="2">
        <f t="shared" si="82"/>
        <v>4.0452443177718277E-4</v>
      </c>
      <c r="FX81" s="2">
        <f t="shared" si="82"/>
        <v>5.2983093309371754E-4</v>
      </c>
      <c r="FY81" s="2">
        <f t="shared" si="82"/>
        <v>5.3943147147563039E-4</v>
      </c>
      <c r="FZ81" s="2">
        <f t="shared" si="82"/>
        <v>5.0098556408896089E-4</v>
      </c>
      <c r="GA81" s="2">
        <f t="shared" si="82"/>
        <v>4.6031580189253619E-4</v>
      </c>
      <c r="GB81" s="2">
        <f t="shared" si="82"/>
        <v>4.3967899240272932E-4</v>
      </c>
      <c r="GC81" s="2">
        <f t="shared" si="82"/>
        <v>4.5337339269762596E-4</v>
      </c>
      <c r="GD81" s="2">
        <f t="shared" si="82"/>
        <v>4.7345837231530863E-4</v>
      </c>
      <c r="GE81" s="2">
        <f t="shared" si="82"/>
        <v>5.2241096344120936E-4</v>
      </c>
      <c r="GF81" s="2">
        <f t="shared" si="82"/>
        <v>5.2667887795420905E-4</v>
      </c>
      <c r="GG81" s="2">
        <f t="shared" si="82"/>
        <v>5.0731718589178848E-4</v>
      </c>
      <c r="GH81" s="2">
        <f t="shared" si="82"/>
        <v>4.4137807125926723E-4</v>
      </c>
      <c r="GI81" s="2">
        <f t="shared" si="82"/>
        <v>3.965512838535478E-4</v>
      </c>
      <c r="GJ81" s="2">
        <f t="shared" si="82"/>
        <v>2.9483638001199608E-4</v>
      </c>
      <c r="GK81" s="2">
        <f t="shared" si="82"/>
        <v>2.7296418036068472E-4</v>
      </c>
      <c r="GM81" s="86">
        <f t="shared" si="83"/>
        <v>0.45194898737152683</v>
      </c>
      <c r="GN81" s="86">
        <f t="shared" si="83"/>
        <v>0.43303355832064222</v>
      </c>
      <c r="GO81" s="86">
        <f t="shared" si="83"/>
        <v>0.39890890165690296</v>
      </c>
      <c r="GP81" s="86">
        <f t="shared" si="83"/>
        <v>0.50730611431228978</v>
      </c>
      <c r="GQ81" s="86">
        <f t="shared" si="83"/>
        <v>0.48948052749503818</v>
      </c>
      <c r="GR81" s="86">
        <f t="shared" si="83"/>
        <v>0.43787096687076971</v>
      </c>
      <c r="GS81" s="86">
        <f t="shared" si="83"/>
        <v>0.45270542905329164</v>
      </c>
      <c r="GT81" s="86">
        <f t="shared" si="83"/>
        <v>0.47218636075545539</v>
      </c>
      <c r="GU81" s="86">
        <f t="shared" si="83"/>
        <v>0.46371103923124379</v>
      </c>
      <c r="GV81" s="86">
        <f t="shared" si="83"/>
        <v>0.47387650377281987</v>
      </c>
      <c r="GW81" s="86">
        <f t="shared" si="83"/>
        <v>0.47735203208075261</v>
      </c>
      <c r="GX81" s="86">
        <f t="shared" si="83"/>
        <v>0.40867421003167587</v>
      </c>
      <c r="GY81" s="86">
        <f t="shared" si="83"/>
        <v>0.42945442794961702</v>
      </c>
      <c r="GZ81" s="86">
        <f t="shared" si="83"/>
        <v>0.41877049001393646</v>
      </c>
      <c r="HA81" s="86">
        <f t="shared" si="83"/>
        <v>0.52771329808320144</v>
      </c>
      <c r="HC81" s="86">
        <f t="shared" si="73"/>
        <v>1.026922604320275E-4</v>
      </c>
      <c r="HD81" s="86">
        <f t="shared" si="73"/>
        <v>8.2516130255732396E-5</v>
      </c>
      <c r="HE81" s="86">
        <f t="shared" si="73"/>
        <v>2.9006156770048999E-5</v>
      </c>
      <c r="HF81" s="86">
        <f t="shared" si="73"/>
        <v>3.9096862153809051E-5</v>
      </c>
      <c r="HG81" s="86">
        <f t="shared" si="87"/>
        <v>5.7147785467726194E-5</v>
      </c>
      <c r="HH81" s="86">
        <f t="shared" si="87"/>
        <v>1.0987643114392823E-5</v>
      </c>
      <c r="HI81" s="86">
        <f t="shared" si="87"/>
        <v>3.0242026782568157E-5</v>
      </c>
      <c r="HJ81" s="86">
        <f t="shared" si="87"/>
        <v>4.8890105827126313E-5</v>
      </c>
      <c r="HK81" s="86">
        <f t="shared" si="87"/>
        <v>1.1652930011403493E-5</v>
      </c>
      <c r="HL81" s="86">
        <f t="shared" si="87"/>
        <v>1.3170178050233392E-5</v>
      </c>
      <c r="HM81" s="86">
        <f t="shared" si="87"/>
        <v>1.8411213435612778E-5</v>
      </c>
      <c r="HN81" s="86">
        <f t="shared" si="87"/>
        <v>1.0781098200366062E-5</v>
      </c>
      <c r="HO81" s="86">
        <f t="shared" si="87"/>
        <v>1.9532329494558325E-5</v>
      </c>
      <c r="HP81" s="86">
        <f t="shared" si="87"/>
        <v>1.2993248359640451E-5</v>
      </c>
      <c r="HQ81" s="86">
        <f t="shared" si="87"/>
        <v>1.8017903721563882E-6</v>
      </c>
      <c r="HS81" s="86">
        <f t="shared" si="84"/>
        <v>1.2332758117117556E-41</v>
      </c>
      <c r="HT81" s="86">
        <f t="shared" si="84"/>
        <v>1.1601445632479329E-41</v>
      </c>
      <c r="HU81" s="86">
        <f t="shared" si="84"/>
        <v>6.2020426279141522E-46</v>
      </c>
      <c r="HV81" s="86">
        <f t="shared" si="84"/>
        <v>1.6456656707923647E-47</v>
      </c>
      <c r="HW81" s="86">
        <f t="shared" si="84"/>
        <v>3.7095570352437345E-46</v>
      </c>
      <c r="HX81" s="86">
        <f t="shared" si="84"/>
        <v>6.9676620966123131E-54</v>
      </c>
      <c r="HY81" s="86">
        <f t="shared" si="84"/>
        <v>1.6369951934779593E-48</v>
      </c>
      <c r="HZ81" s="86">
        <f t="shared" si="84"/>
        <v>3.1630717465062202E-47</v>
      </c>
      <c r="IA81" s="86">
        <f t="shared" si="84"/>
        <v>5.3040818571267102E-56</v>
      </c>
      <c r="IB81" s="86">
        <f t="shared" si="84"/>
        <v>6.8267927123913668E-55</v>
      </c>
      <c r="IC81" s="86">
        <f t="shared" si="84"/>
        <v>1.4446869920660297E-52</v>
      </c>
      <c r="ID81" s="86">
        <f t="shared" si="84"/>
        <v>6.1774013583137695E-55</v>
      </c>
      <c r="IE81" s="86">
        <f t="shared" si="84"/>
        <v>1.6451038660269682E-49</v>
      </c>
      <c r="IF81" s="86">
        <f t="shared" si="84"/>
        <v>1.1173138505322154E-33</v>
      </c>
      <c r="IG81" s="86">
        <f t="shared" si="84"/>
        <v>3.3596516009389025E-26</v>
      </c>
      <c r="II81" s="86">
        <f t="shared" si="85"/>
        <v>4.9250648484434944E-195</v>
      </c>
      <c r="IJ81" s="86">
        <f t="shared" si="85"/>
        <v>5.8663852079784184E-193</v>
      </c>
      <c r="IK81" s="86">
        <f t="shared" si="85"/>
        <v>1.8280289593357346E-212</v>
      </c>
      <c r="IL81" s="86">
        <f t="shared" si="85"/>
        <v>5.495630812193267E-226</v>
      </c>
      <c r="IM81" s="86">
        <f t="shared" si="85"/>
        <v>1.8085562597536674E-218</v>
      </c>
      <c r="IN81" s="86">
        <f t="shared" si="85"/>
        <v>1.7992470579705856E-255</v>
      </c>
      <c r="IO81" s="86">
        <f t="shared" si="85"/>
        <v>4.9564792153497615E-226</v>
      </c>
      <c r="IP81" s="86">
        <f t="shared" si="85"/>
        <v>2.2505659503660924E-222</v>
      </c>
      <c r="IQ81" s="86">
        <f t="shared" si="85"/>
        <v>1.9309185438671507E-263</v>
      </c>
      <c r="IR81" s="86">
        <f t="shared" si="85"/>
        <v>4.382236299695791E-259</v>
      </c>
      <c r="IS81" s="86">
        <f t="shared" si="85"/>
        <v>3.339781985772931E-249</v>
      </c>
      <c r="IT81" s="86">
        <f t="shared" si="85"/>
        <v>7.1777025458234611E-258</v>
      </c>
      <c r="IU81" s="86">
        <f t="shared" si="85"/>
        <v>1.2571043329273865E-232</v>
      </c>
      <c r="IV81" s="86">
        <f t="shared" si="85"/>
        <v>8.6356351986922091E-149</v>
      </c>
      <c r="IW81" s="86">
        <f t="shared" si="85"/>
        <v>1.084511194814289E-87</v>
      </c>
      <c r="IY81" s="86">
        <f t="shared" si="86"/>
        <v>0.45205167963195886</v>
      </c>
      <c r="IZ81" s="86">
        <f t="shared" si="86"/>
        <v>0.43311607445089795</v>
      </c>
      <c r="JA81" s="86">
        <f t="shared" si="86"/>
        <v>0.398937907813673</v>
      </c>
      <c r="JB81" s="86">
        <f t="shared" si="86"/>
        <v>0.50734521117444364</v>
      </c>
      <c r="JC81" s="86">
        <f t="shared" si="86"/>
        <v>0.4895376752805059</v>
      </c>
      <c r="JD81" s="86">
        <f t="shared" si="86"/>
        <v>0.43788195451388412</v>
      </c>
      <c r="JE81" s="86">
        <f t="shared" si="86"/>
        <v>0.45273567108007423</v>
      </c>
      <c r="JF81" s="86">
        <f t="shared" si="86"/>
        <v>0.47223525086128254</v>
      </c>
      <c r="JG81" s="86">
        <f t="shared" si="86"/>
        <v>0.46372269216125522</v>
      </c>
      <c r="JH81" s="86">
        <f t="shared" si="86"/>
        <v>0.47388967395087012</v>
      </c>
      <c r="JI81" s="86">
        <f t="shared" si="86"/>
        <v>0.47737044329418821</v>
      </c>
      <c r="JJ81" s="86">
        <f t="shared" si="86"/>
        <v>0.40868499112987622</v>
      </c>
      <c r="JK81" s="86">
        <f t="shared" si="86"/>
        <v>0.42947396027911156</v>
      </c>
      <c r="JL81" s="86">
        <f t="shared" si="86"/>
        <v>0.41878348326229609</v>
      </c>
      <c r="JM81" s="86">
        <f t="shared" si="86"/>
        <v>0.52771509987357357</v>
      </c>
    </row>
    <row r="82" spans="2:273" x14ac:dyDescent="0.25">
      <c r="B82" s="2">
        <v>55</v>
      </c>
      <c r="C82" s="37">
        <v>232.52500000000001</v>
      </c>
      <c r="D82" s="37">
        <v>224.797</v>
      </c>
      <c r="E82" s="37">
        <v>223.81399999999999</v>
      </c>
      <c r="F82" s="37">
        <v>227.94900000000001</v>
      </c>
      <c r="G82" s="37">
        <v>231.40700000000001</v>
      </c>
      <c r="H82" s="37">
        <v>228.94900000000001</v>
      </c>
      <c r="I82" s="37">
        <v>233.61</v>
      </c>
      <c r="J82" s="37">
        <v>229.983</v>
      </c>
      <c r="K82" s="37">
        <v>228.96600000000001</v>
      </c>
      <c r="L82" s="37">
        <v>229.35599999999999</v>
      </c>
      <c r="M82" s="37">
        <v>231.119</v>
      </c>
      <c r="N82" s="37">
        <v>225.864</v>
      </c>
      <c r="O82" s="37">
        <v>237.203</v>
      </c>
      <c r="P82" s="37">
        <v>227.15299999999999</v>
      </c>
      <c r="Q82" s="37">
        <v>210</v>
      </c>
      <c r="S82" s="4">
        <f t="shared" si="88"/>
        <v>238.52513162748008</v>
      </c>
      <c r="T82" s="4">
        <f t="shared" si="88"/>
        <v>230.92098376535435</v>
      </c>
      <c r="U82" s="4">
        <f t="shared" si="88"/>
        <v>228.45054265253569</v>
      </c>
      <c r="V82" s="4">
        <f t="shared" si="88"/>
        <v>233.36856483821367</v>
      </c>
      <c r="W82" s="4">
        <f t="shared" si="88"/>
        <v>237.2637991206729</v>
      </c>
      <c r="X82" s="4">
        <f t="shared" si="88"/>
        <v>230.95358849030058</v>
      </c>
      <c r="Y82" s="4">
        <f t="shared" si="88"/>
        <v>234.82324462041558</v>
      </c>
      <c r="Z82" s="4">
        <f t="shared" si="88"/>
        <v>234.45455422740972</v>
      </c>
      <c r="AA82" s="4">
        <f t="shared" si="88"/>
        <v>234.16926915315076</v>
      </c>
      <c r="AB82" s="4">
        <f t="shared" si="88"/>
        <v>236.05376872898717</v>
      </c>
      <c r="AC82" s="4">
        <f t="shared" si="88"/>
        <v>239.78360169831441</v>
      </c>
      <c r="AD82" s="4">
        <f t="shared" si="88"/>
        <v>228.2880265214398</v>
      </c>
      <c r="AE82" s="4">
        <f t="shared" si="88"/>
        <v>241.10056630188032</v>
      </c>
      <c r="AF82" s="4">
        <f t="shared" si="88"/>
        <v>230.92168540609683</v>
      </c>
      <c r="AG82" s="4">
        <f t="shared" si="88"/>
        <v>215.73910027312692</v>
      </c>
      <c r="AI82" s="4">
        <f t="shared" si="89"/>
        <v>-6.0001316274800729</v>
      </c>
      <c r="AJ82" s="4">
        <f t="shared" si="89"/>
        <v>-6.1239837653543532</v>
      </c>
      <c r="AK82" s="4">
        <f t="shared" si="89"/>
        <v>-4.6365426525356952</v>
      </c>
      <c r="AL82" s="4">
        <f t="shared" si="89"/>
        <v>-5.4195648382136596</v>
      </c>
      <c r="AM82" s="4">
        <f t="shared" si="89"/>
        <v>-5.8567991206728891</v>
      </c>
      <c r="AN82" s="4">
        <f t="shared" si="89"/>
        <v>-2.0045884903005629</v>
      </c>
      <c r="AO82" s="4">
        <f t="shared" si="89"/>
        <v>-1.2132446204155656</v>
      </c>
      <c r="AP82" s="4">
        <f t="shared" si="89"/>
        <v>-4.4715542274097118</v>
      </c>
      <c r="AQ82" s="4">
        <f t="shared" si="89"/>
        <v>-5.2032691531507567</v>
      </c>
      <c r="AR82" s="4">
        <f t="shared" si="89"/>
        <v>-6.697768728987171</v>
      </c>
      <c r="AS82" s="4">
        <f t="shared" si="89"/>
        <v>-8.6646016983144136</v>
      </c>
      <c r="AT82" s="4">
        <f t="shared" si="89"/>
        <v>-2.4240265214397994</v>
      </c>
      <c r="AU82" s="4">
        <f t="shared" si="89"/>
        <v>-3.8975663018803175</v>
      </c>
      <c r="AV82" s="4">
        <f t="shared" si="89"/>
        <v>-3.7686854060968358</v>
      </c>
      <c r="AW82" s="4">
        <f t="shared" si="89"/>
        <v>-5.7391002731269225</v>
      </c>
      <c r="AY82" s="2">
        <f t="shared" si="80"/>
        <v>114.86859131231203</v>
      </c>
      <c r="AZ82" s="2">
        <f t="shared" si="80"/>
        <v>112.17164816619693</v>
      </c>
      <c r="BA82" s="2">
        <f t="shared" si="80"/>
        <v>112.705610756556</v>
      </c>
      <c r="BB82" s="2">
        <f t="shared" si="80"/>
        <v>111.60413736294392</v>
      </c>
      <c r="BC82" s="2">
        <f t="shared" si="80"/>
        <v>114.03937608248118</v>
      </c>
      <c r="BD82" s="2">
        <f t="shared" si="80"/>
        <v>111.87337722846219</v>
      </c>
      <c r="BE82" s="2">
        <f t="shared" si="80"/>
        <v>111.67856971885153</v>
      </c>
      <c r="BF82" s="2">
        <f t="shared" si="80"/>
        <v>111.80588983300888</v>
      </c>
      <c r="BG82" s="2">
        <f t="shared" si="80"/>
        <v>112.52448277981725</v>
      </c>
      <c r="BH82" s="2">
        <f t="shared" si="80"/>
        <v>114.95745219542279</v>
      </c>
      <c r="BI82" s="2">
        <f t="shared" si="80"/>
        <v>118.490579173622</v>
      </c>
      <c r="BJ82" s="2">
        <f t="shared" si="80"/>
        <v>119.12323936486347</v>
      </c>
      <c r="BK82" s="2">
        <f t="shared" si="80"/>
        <v>121.36442126227436</v>
      </c>
      <c r="BL82" s="2">
        <f t="shared" si="80"/>
        <v>120.55591609596142</v>
      </c>
      <c r="BM82" s="2">
        <f t="shared" si="80"/>
        <v>122.08879787971173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128.24918508442781</v>
      </c>
      <c r="DL82" s="2">
        <f t="shared" si="90"/>
        <v>120.87243573573576</v>
      </c>
      <c r="DM82" s="2">
        <f t="shared" si="90"/>
        <v>122.01327716380349</v>
      </c>
      <c r="DN82" s="2">
        <f t="shared" si="90"/>
        <v>119.58317833020639</v>
      </c>
      <c r="DO82" s="2">
        <f t="shared" si="90"/>
        <v>126.59462873399714</v>
      </c>
      <c r="DP82" s="2">
        <f t="shared" si="90"/>
        <v>121.03070033191089</v>
      </c>
      <c r="DQ82" s="2">
        <f t="shared" si="90"/>
        <v>121.30616504723345</v>
      </c>
      <c r="DR82" s="2">
        <f t="shared" si="90"/>
        <v>121.71924324324328</v>
      </c>
      <c r="DS82" s="2">
        <f t="shared" si="90"/>
        <v>120.57019159663861</v>
      </c>
      <c r="DT82" s="2">
        <f t="shared" si="90"/>
        <v>123.30295375375371</v>
      </c>
      <c r="DU82" s="2">
        <f t="shared" si="90"/>
        <v>128.31127843137256</v>
      </c>
      <c r="DV82" s="2">
        <f t="shared" si="90"/>
        <v>127.08489279279277</v>
      </c>
      <c r="DW82" s="2">
        <f t="shared" si="90"/>
        <v>128.46376936572199</v>
      </c>
      <c r="DX82" s="2">
        <f t="shared" si="90"/>
        <v>129.4226537966538</v>
      </c>
      <c r="DY82" s="2">
        <f t="shared" si="90"/>
        <v>130.08810011123472</v>
      </c>
      <c r="EA82" s="2">
        <f t="shared" si="91"/>
        <v>111.20485421545666</v>
      </c>
      <c r="EB82" s="2">
        <f t="shared" si="91"/>
        <v>109.47398579127879</v>
      </c>
      <c r="EC82" s="2">
        <f t="shared" si="91"/>
        <v>109.74811671807522</v>
      </c>
      <c r="ED82" s="2">
        <f t="shared" si="91"/>
        <v>109.6239472533405</v>
      </c>
      <c r="EE82" s="2">
        <f t="shared" si="91"/>
        <v>110.47323843546761</v>
      </c>
      <c r="EF82" s="2">
        <f t="shared" si="91"/>
        <v>109.08956506374292</v>
      </c>
      <c r="EG82" s="2">
        <f t="shared" si="91"/>
        <v>108.97459996860574</v>
      </c>
      <c r="EH82" s="2">
        <f t="shared" si="91"/>
        <v>108.93200765884124</v>
      </c>
      <c r="EI82" s="2">
        <f t="shared" si="91"/>
        <v>109.94674632360355</v>
      </c>
      <c r="EJ82" s="2">
        <f t="shared" si="91"/>
        <v>112.4392149793203</v>
      </c>
      <c r="EK82" s="2">
        <f t="shared" si="91"/>
        <v>115.49290224756821</v>
      </c>
      <c r="EL82" s="2">
        <f t="shared" si="91"/>
        <v>116.53757951070338</v>
      </c>
      <c r="EM82" s="2">
        <f t="shared" si="91"/>
        <v>119.3076518720475</v>
      </c>
      <c r="EN82" s="2">
        <f t="shared" si="91"/>
        <v>117.68274120411314</v>
      </c>
      <c r="EO82" s="2">
        <f t="shared" si="91"/>
        <v>119.28006164762556</v>
      </c>
      <c r="EQ82" s="2">
        <f t="shared" si="92"/>
        <v>111.906567328395</v>
      </c>
      <c r="ER82" s="2">
        <f t="shared" si="92"/>
        <v>109.64828360349848</v>
      </c>
      <c r="ES82" s="2">
        <f t="shared" si="92"/>
        <v>109.41614641948702</v>
      </c>
      <c r="ET82" s="2">
        <f t="shared" si="92"/>
        <v>109.49528079117609</v>
      </c>
      <c r="EU82" s="2">
        <f t="shared" si="92"/>
        <v>109.27400339942841</v>
      </c>
      <c r="EV82" s="2">
        <f t="shared" si="92"/>
        <v>109.79078563015827</v>
      </c>
      <c r="EW82" s="2">
        <f t="shared" si="92"/>
        <v>110.19209606303708</v>
      </c>
      <c r="EX82" s="2">
        <f t="shared" si="92"/>
        <v>109.48626796075084</v>
      </c>
      <c r="EY82" s="2">
        <f t="shared" si="92"/>
        <v>110.11746008651944</v>
      </c>
      <c r="EZ82" s="2">
        <f t="shared" si="92"/>
        <v>112.52447532392863</v>
      </c>
      <c r="FA82" s="2">
        <f t="shared" si="92"/>
        <v>114.84554339599455</v>
      </c>
      <c r="FB82" s="2">
        <f t="shared" si="92"/>
        <v>116.69155943808751</v>
      </c>
      <c r="FC82" s="2">
        <f t="shared" si="92"/>
        <v>119.02214307103705</v>
      </c>
      <c r="FD82" s="2">
        <f t="shared" si="92"/>
        <v>118.60270246591841</v>
      </c>
      <c r="FE82" s="2">
        <f t="shared" si="92"/>
        <v>120.96823756689912</v>
      </c>
      <c r="FG82" s="2">
        <f t="shared" si="93"/>
        <v>0.78506484702999901</v>
      </c>
      <c r="FH82" s="2">
        <f t="shared" si="93"/>
        <v>0.76333965273683446</v>
      </c>
      <c r="FI82" s="2">
        <f t="shared" si="93"/>
        <v>0.75885432616789972</v>
      </c>
      <c r="FJ82" s="2">
        <f t="shared" si="93"/>
        <v>0.80116328560587391</v>
      </c>
      <c r="FK82" s="2">
        <f t="shared" si="93"/>
        <v>0.77875711464848885</v>
      </c>
      <c r="FL82" s="2">
        <f t="shared" si="93"/>
        <v>0.76690037762608532</v>
      </c>
      <c r="FM82" s="2">
        <f t="shared" si="93"/>
        <v>0.78077684989058371</v>
      </c>
      <c r="FN82" s="2">
        <f t="shared" si="93"/>
        <v>0.77527633463591672</v>
      </c>
      <c r="FO82" s="2">
        <f t="shared" si="93"/>
        <v>0.75736320864255258</v>
      </c>
      <c r="FP82" s="2">
        <f t="shared" si="93"/>
        <v>0.76820245463084702</v>
      </c>
      <c r="FQ82" s="2">
        <f t="shared" si="93"/>
        <v>0.76611413437080711</v>
      </c>
      <c r="FR82" s="2">
        <f t="shared" si="93"/>
        <v>0.75485839210087302</v>
      </c>
      <c r="FS82" s="2">
        <f t="shared" si="93"/>
        <v>0.77535308727376995</v>
      </c>
      <c r="FT82" s="2">
        <f t="shared" si="93"/>
        <v>0.75528970330431255</v>
      </c>
      <c r="FU82" s="2">
        <f t="shared" si="93"/>
        <v>0.74017200391877691</v>
      </c>
      <c r="FW82" s="2">
        <f t="shared" si="82"/>
        <v>4.4353490906472398E-4</v>
      </c>
      <c r="FX82" s="2">
        <f t="shared" si="82"/>
        <v>5.8091837089801535E-4</v>
      </c>
      <c r="FY82" s="2">
        <f t="shared" si="82"/>
        <v>5.9144406604095883E-4</v>
      </c>
      <c r="FZ82" s="2">
        <f t="shared" si="82"/>
        <v>5.4929319796780444E-4</v>
      </c>
      <c r="GA82" s="2">
        <f t="shared" si="82"/>
        <v>5.0470382599724685E-4</v>
      </c>
      <c r="GB82" s="2">
        <f t="shared" si="82"/>
        <v>4.8207797899578724E-4</v>
      </c>
      <c r="GC82" s="2">
        <f t="shared" si="82"/>
        <v>4.970922966656806E-4</v>
      </c>
      <c r="GD82" s="2">
        <f t="shared" si="82"/>
        <v>5.1911306976569146E-4</v>
      </c>
      <c r="GE82" s="2">
        <f t="shared" si="82"/>
        <v>5.7278336183205986E-4</v>
      </c>
      <c r="GF82" s="2">
        <f t="shared" si="82"/>
        <v>5.7746256342449081E-4</v>
      </c>
      <c r="GG82" s="2">
        <f t="shared" si="82"/>
        <v>5.5623500791047835E-4</v>
      </c>
      <c r="GH82" s="2">
        <f t="shared" si="82"/>
        <v>4.839408235651471E-4</v>
      </c>
      <c r="GI82" s="2">
        <f t="shared" si="82"/>
        <v>4.3479320183944348E-4</v>
      </c>
      <c r="GJ82" s="2">
        <f t="shared" si="82"/>
        <v>3.2327246653643388E-4</v>
      </c>
      <c r="GK82" s="2">
        <f t="shared" si="82"/>
        <v>2.9929139022737052E-4</v>
      </c>
      <c r="GM82" s="86">
        <f t="shared" si="83"/>
        <v>0.52638272474236725</v>
      </c>
      <c r="GN82" s="86">
        <f t="shared" si="83"/>
        <v>0.5095454702736576</v>
      </c>
      <c r="GO82" s="86">
        <f t="shared" si="83"/>
        <v>0.47901096108514213</v>
      </c>
      <c r="GP82" s="86">
        <f t="shared" si="83"/>
        <v>0.59002597753521657</v>
      </c>
      <c r="GQ82" s="86">
        <f t="shared" si="83"/>
        <v>0.56980927217184363</v>
      </c>
      <c r="GR82" s="86">
        <f t="shared" si="83"/>
        <v>0.52488127670941687</v>
      </c>
      <c r="GS82" s="86">
        <f t="shared" si="83"/>
        <v>0.53697832895996633</v>
      </c>
      <c r="GT82" s="86">
        <f t="shared" si="83"/>
        <v>0.56051390972905424</v>
      </c>
      <c r="GU82" s="86">
        <f t="shared" si="83"/>
        <v>0.55756412290400414</v>
      </c>
      <c r="GV82" s="86">
        <f t="shared" si="83"/>
        <v>0.55868529537015177</v>
      </c>
      <c r="GW82" s="86">
        <f t="shared" si="83"/>
        <v>0.55254547834961176</v>
      </c>
      <c r="GX82" s="86">
        <f t="shared" si="83"/>
        <v>0.49320079347429796</v>
      </c>
      <c r="GY82" s="86">
        <f t="shared" si="83"/>
        <v>0.5054164485832674</v>
      </c>
      <c r="GZ82" s="86">
        <f t="shared" si="83"/>
        <v>0.5011301231035874</v>
      </c>
      <c r="HA82" s="86">
        <f t="shared" si="83"/>
        <v>0.60348576414086175</v>
      </c>
      <c r="HC82" s="86">
        <f t="shared" si="73"/>
        <v>1.8797606225961897E-4</v>
      </c>
      <c r="HD82" s="86">
        <f t="shared" si="73"/>
        <v>1.5497054522102161E-4</v>
      </c>
      <c r="HE82" s="86">
        <f t="shared" si="73"/>
        <v>5.8430451005300178E-5</v>
      </c>
      <c r="HF82" s="86">
        <f t="shared" si="73"/>
        <v>7.9076312571663729E-5</v>
      </c>
      <c r="HG82" s="86">
        <f t="shared" si="87"/>
        <v>1.1185813280850775E-4</v>
      </c>
      <c r="HH82" s="86">
        <f t="shared" si="87"/>
        <v>2.4042700823207672E-5</v>
      </c>
      <c r="HI82" s="86">
        <f t="shared" si="87"/>
        <v>6.1183826626690953E-5</v>
      </c>
      <c r="HJ82" s="86">
        <f t="shared" si="87"/>
        <v>9.7048884759051704E-5</v>
      </c>
      <c r="HK82" s="86">
        <f t="shared" si="87"/>
        <v>2.6211840760976797E-5</v>
      </c>
      <c r="HL82" s="86">
        <f t="shared" si="87"/>
        <v>2.931885974664459E-5</v>
      </c>
      <c r="HM82" s="86">
        <f t="shared" si="87"/>
        <v>3.9719871611474907E-5</v>
      </c>
      <c r="HN82" s="86">
        <f t="shared" si="87"/>
        <v>2.3701977665282328E-5</v>
      </c>
      <c r="HO82" s="86">
        <f t="shared" si="87"/>
        <v>4.0052028637326948E-5</v>
      </c>
      <c r="HP82" s="86">
        <f t="shared" si="87"/>
        <v>2.7240703874526173E-5</v>
      </c>
      <c r="HQ82" s="86">
        <f t="shared" si="87"/>
        <v>4.6811299660844047E-6</v>
      </c>
      <c r="HS82" s="86">
        <f t="shared" si="84"/>
        <v>2.6882981948818323E-40</v>
      </c>
      <c r="HT82" s="86">
        <f t="shared" si="84"/>
        <v>2.7762885382156427E-40</v>
      </c>
      <c r="HU82" s="86">
        <f t="shared" si="84"/>
        <v>2.0825053274643906E-44</v>
      </c>
      <c r="HV82" s="86">
        <f t="shared" si="84"/>
        <v>6.3475165728347357E-46</v>
      </c>
      <c r="HW82" s="86">
        <f t="shared" si="84"/>
        <v>1.2272867781857314E-44</v>
      </c>
      <c r="HX82" s="86">
        <f t="shared" si="84"/>
        <v>4.1039661421107432E-52</v>
      </c>
      <c r="HY82" s="86">
        <f t="shared" si="84"/>
        <v>6.2677116234293224E-47</v>
      </c>
      <c r="HZ82" s="86">
        <f t="shared" si="84"/>
        <v>1.1409385504575152E-45</v>
      </c>
      <c r="IA82" s="86">
        <f t="shared" si="84"/>
        <v>3.9793971970887805E-54</v>
      </c>
      <c r="IB82" s="86">
        <f t="shared" si="84"/>
        <v>4.7498951257678169E-53</v>
      </c>
      <c r="IC82" s="86">
        <f t="shared" si="84"/>
        <v>8.2810975014590403E-51</v>
      </c>
      <c r="ID82" s="86">
        <f t="shared" si="84"/>
        <v>3.8724319988617773E-53</v>
      </c>
      <c r="IE82" s="86">
        <f t="shared" si="84"/>
        <v>6.4821510559199539E-48</v>
      </c>
      <c r="IF82" s="86">
        <f t="shared" si="84"/>
        <v>1.1765038989106755E-32</v>
      </c>
      <c r="IG82" s="86">
        <f t="shared" si="84"/>
        <v>2.0366084618150994E-25</v>
      </c>
      <c r="II82" s="86">
        <f t="shared" si="85"/>
        <v>1.6414192525176347E-190</v>
      </c>
      <c r="IJ82" s="86">
        <f t="shared" si="85"/>
        <v>2.5219692331360112E-188</v>
      </c>
      <c r="IK82" s="86">
        <f t="shared" si="85"/>
        <v>2.4013259694768512E-207</v>
      </c>
      <c r="IL82" s="86">
        <f t="shared" si="85"/>
        <v>1.3628700591507378E-220</v>
      </c>
      <c r="IM82" s="86">
        <f t="shared" si="85"/>
        <v>2.5922649156762964E-213</v>
      </c>
      <c r="IN82" s="86">
        <f t="shared" si="85"/>
        <v>1.8064352093131081E-249</v>
      </c>
      <c r="IO82" s="86">
        <f t="shared" si="85"/>
        <v>1.0497537654369341E-220</v>
      </c>
      <c r="IP82" s="86">
        <f t="shared" si="85"/>
        <v>4.1764535795482412E-217</v>
      </c>
      <c r="IQ82" s="86">
        <f t="shared" si="85"/>
        <v>4.1360078509927627E-257</v>
      </c>
      <c r="IR82" s="86">
        <f t="shared" si="85"/>
        <v>7.4771478622707399E-253</v>
      </c>
      <c r="IS82" s="86">
        <f t="shared" si="85"/>
        <v>3.0680142972782394E-243</v>
      </c>
      <c r="IT82" s="86">
        <f t="shared" si="85"/>
        <v>8.2701661712385361E-252</v>
      </c>
      <c r="IU82" s="86">
        <f t="shared" si="85"/>
        <v>3.0817186704764753E-227</v>
      </c>
      <c r="IV82" s="86">
        <f t="shared" si="85"/>
        <v>1.7514423193161962E-145</v>
      </c>
      <c r="IW82" s="86">
        <f t="shared" si="85"/>
        <v>8.9159352756112793E-86</v>
      </c>
      <c r="IY82" s="86">
        <f t="shared" si="86"/>
        <v>0.52657070080462687</v>
      </c>
      <c r="IZ82" s="86">
        <f t="shared" si="86"/>
        <v>0.50970044081887866</v>
      </c>
      <c r="JA82" s="86">
        <f t="shared" si="86"/>
        <v>0.47906939153614742</v>
      </c>
      <c r="JB82" s="86">
        <f t="shared" si="86"/>
        <v>0.59010505384778822</v>
      </c>
      <c r="JC82" s="86">
        <f t="shared" si="86"/>
        <v>0.56992113030465219</v>
      </c>
      <c r="JD82" s="86">
        <f t="shared" si="86"/>
        <v>0.5249053194102401</v>
      </c>
      <c r="JE82" s="86">
        <f t="shared" si="86"/>
        <v>0.53703951278659301</v>
      </c>
      <c r="JF82" s="86">
        <f t="shared" si="86"/>
        <v>0.56061095861381327</v>
      </c>
      <c r="JG82" s="86">
        <f t="shared" si="86"/>
        <v>0.55759033474476516</v>
      </c>
      <c r="JH82" s="86">
        <f t="shared" si="86"/>
        <v>0.55871461422989843</v>
      </c>
      <c r="JI82" s="86">
        <f t="shared" si="86"/>
        <v>0.55258519822122321</v>
      </c>
      <c r="JJ82" s="86">
        <f t="shared" si="86"/>
        <v>0.49322449545196323</v>
      </c>
      <c r="JK82" s="86">
        <f t="shared" si="86"/>
        <v>0.50545650061190472</v>
      </c>
      <c r="JL82" s="86">
        <f t="shared" si="86"/>
        <v>0.5011573638074619</v>
      </c>
      <c r="JM82" s="86">
        <f t="shared" si="86"/>
        <v>0.60349044527082785</v>
      </c>
    </row>
    <row r="83" spans="2:273" x14ac:dyDescent="0.25">
      <c r="B83" s="2">
        <v>56</v>
      </c>
      <c r="C83" s="37">
        <v>233.76300000000001</v>
      </c>
      <c r="D83" s="37">
        <v>223.78</v>
      </c>
      <c r="E83" s="37">
        <v>226.203</v>
      </c>
      <c r="F83" s="37">
        <v>228.441</v>
      </c>
      <c r="G83" s="37">
        <v>230.27099999999999</v>
      </c>
      <c r="H83" s="37">
        <v>229.458</v>
      </c>
      <c r="I83" s="37">
        <v>233.458</v>
      </c>
      <c r="J83" s="37">
        <v>230.661</v>
      </c>
      <c r="K83" s="37">
        <v>227.69499999999999</v>
      </c>
      <c r="L83" s="37">
        <v>228.881</v>
      </c>
      <c r="M83" s="37">
        <v>229.542</v>
      </c>
      <c r="N83" s="37">
        <v>227.22</v>
      </c>
      <c r="O83" s="37">
        <v>236.559</v>
      </c>
      <c r="P83" s="37">
        <v>229.119</v>
      </c>
      <c r="Q83" s="37">
        <v>204.47499999999999</v>
      </c>
      <c r="S83" s="4">
        <f t="shared" si="88"/>
        <v>242.19903962597439</v>
      </c>
      <c r="T83" s="4">
        <f t="shared" si="88"/>
        <v>233.74947243167361</v>
      </c>
      <c r="U83" s="4">
        <f t="shared" si="88"/>
        <v>235.41333543891656</v>
      </c>
      <c r="V83" s="4">
        <f t="shared" si="88"/>
        <v>237.41096415106227</v>
      </c>
      <c r="W83" s="4">
        <f t="shared" si="88"/>
        <v>238.03055155308726</v>
      </c>
      <c r="X83" s="4">
        <f t="shared" si="88"/>
        <v>237.95333914137026</v>
      </c>
      <c r="Y83" s="4">
        <f t="shared" si="88"/>
        <v>241.95248552789437</v>
      </c>
      <c r="Z83" s="4">
        <f t="shared" si="88"/>
        <v>239.63986731028859</v>
      </c>
      <c r="AA83" s="4">
        <f t="shared" si="88"/>
        <v>238.48023290859535</v>
      </c>
      <c r="AB83" s="4">
        <f t="shared" si="88"/>
        <v>238.01829006373964</v>
      </c>
      <c r="AC83" s="4">
        <f t="shared" si="88"/>
        <v>238.20137587154514</v>
      </c>
      <c r="AD83" s="4">
        <f t="shared" si="88"/>
        <v>234.73744130670471</v>
      </c>
      <c r="AE83" s="4">
        <f t="shared" si="88"/>
        <v>245.97960987222746</v>
      </c>
      <c r="AF83" s="4">
        <f t="shared" si="88"/>
        <v>235.51880505223761</v>
      </c>
      <c r="AG83" s="4">
        <f t="shared" si="88"/>
        <v>206.19898633905592</v>
      </c>
      <c r="AI83" s="4">
        <f t="shared" si="89"/>
        <v>-8.4360396259743879</v>
      </c>
      <c r="AJ83" s="4">
        <f t="shared" si="89"/>
        <v>-9.9694724316736085</v>
      </c>
      <c r="AK83" s="4">
        <f t="shared" si="89"/>
        <v>-9.2103354389165588</v>
      </c>
      <c r="AL83" s="4">
        <f t="shared" si="89"/>
        <v>-8.9699641510622712</v>
      </c>
      <c r="AM83" s="4">
        <f t="shared" si="89"/>
        <v>-7.7595515530872774</v>
      </c>
      <c r="AN83" s="4">
        <f t="shared" si="89"/>
        <v>-8.4953391413702661</v>
      </c>
      <c r="AO83" s="4">
        <f t="shared" si="89"/>
        <v>-8.4944855278943692</v>
      </c>
      <c r="AP83" s="4">
        <f t="shared" si="89"/>
        <v>-8.9788673102885923</v>
      </c>
      <c r="AQ83" s="4">
        <f t="shared" si="89"/>
        <v>-10.785232908595361</v>
      </c>
      <c r="AR83" s="4">
        <f t="shared" si="89"/>
        <v>-9.1372900637396413</v>
      </c>
      <c r="AS83" s="4">
        <f t="shared" si="89"/>
        <v>-8.6593758715451372</v>
      </c>
      <c r="AT83" s="4">
        <f t="shared" si="89"/>
        <v>-7.5174413067047112</v>
      </c>
      <c r="AU83" s="4">
        <f t="shared" si="89"/>
        <v>-9.4206098722274589</v>
      </c>
      <c r="AV83" s="4">
        <f t="shared" si="89"/>
        <v>-6.3998050522376104</v>
      </c>
      <c r="AW83" s="4">
        <f t="shared" si="89"/>
        <v>-1.7239863390559265</v>
      </c>
      <c r="AY83" s="2">
        <f t="shared" si="80"/>
        <v>114.61688849822647</v>
      </c>
      <c r="AZ83" s="2">
        <f t="shared" si="80"/>
        <v>111.97742470993875</v>
      </c>
      <c r="BA83" s="2">
        <f t="shared" si="80"/>
        <v>112.48411012944243</v>
      </c>
      <c r="BB83" s="2">
        <f t="shared" si="80"/>
        <v>111.43502629217568</v>
      </c>
      <c r="BC83" s="2">
        <f t="shared" si="80"/>
        <v>113.7783944282248</v>
      </c>
      <c r="BD83" s="2">
        <f t="shared" si="80"/>
        <v>111.70192941816809</v>
      </c>
      <c r="BE83" s="2">
        <f t="shared" si="80"/>
        <v>111.513435413715</v>
      </c>
      <c r="BF83" s="2">
        <f t="shared" si="80"/>
        <v>111.63355022304131</v>
      </c>
      <c r="BG83" s="2">
        <f t="shared" si="80"/>
        <v>112.35048887760007</v>
      </c>
      <c r="BH83" s="2">
        <f t="shared" si="80"/>
        <v>114.7680355753111</v>
      </c>
      <c r="BI83" s="2">
        <f t="shared" si="80"/>
        <v>118.26690321934305</v>
      </c>
      <c r="BJ83" s="2">
        <f t="shared" si="80"/>
        <v>118.93795020417477</v>
      </c>
      <c r="BK83" s="2">
        <f t="shared" si="80"/>
        <v>121.17785770047975</v>
      </c>
      <c r="BL83" s="2">
        <f t="shared" si="80"/>
        <v>120.3711795887607</v>
      </c>
      <c r="BM83" s="2">
        <f t="shared" si="80"/>
        <v>121.94374224157936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128.63041726078802</v>
      </c>
      <c r="DL83" s="2">
        <f t="shared" si="90"/>
        <v>121.06733933933937</v>
      </c>
      <c r="DM83" s="2">
        <f t="shared" si="90"/>
        <v>122.23236699857753</v>
      </c>
      <c r="DN83" s="2">
        <f t="shared" si="90"/>
        <v>119.73537842401502</v>
      </c>
      <c r="DO83" s="2">
        <f t="shared" si="90"/>
        <v>126.91016785206257</v>
      </c>
      <c r="DP83" s="2">
        <f t="shared" si="90"/>
        <v>121.30022475106689</v>
      </c>
      <c r="DQ83" s="2">
        <f t="shared" si="90"/>
        <v>121.51477699055329</v>
      </c>
      <c r="DR83" s="2">
        <f t="shared" si="90"/>
        <v>121.95063858190177</v>
      </c>
      <c r="DS83" s="2">
        <f t="shared" si="90"/>
        <v>120.79236274509799</v>
      </c>
      <c r="DT83" s="2">
        <f t="shared" si="90"/>
        <v>123.51259867009863</v>
      </c>
      <c r="DU83" s="2">
        <f t="shared" si="90"/>
        <v>128.59964593837537</v>
      </c>
      <c r="DV83" s="2">
        <f t="shared" si="90"/>
        <v>127.35571441441439</v>
      </c>
      <c r="DW83" s="2">
        <f t="shared" si="90"/>
        <v>128.6700084345479</v>
      </c>
      <c r="DX83" s="2">
        <f t="shared" si="90"/>
        <v>129.71854954954955</v>
      </c>
      <c r="DY83" s="2">
        <f t="shared" si="90"/>
        <v>130.40220200222473</v>
      </c>
      <c r="EA83" s="2">
        <f t="shared" si="91"/>
        <v>111.11742737501271</v>
      </c>
      <c r="EB83" s="2">
        <f t="shared" si="91"/>
        <v>109.40708231259188</v>
      </c>
      <c r="EC83" s="2">
        <f t="shared" si="91"/>
        <v>109.65918914250459</v>
      </c>
      <c r="ED83" s="2">
        <f t="shared" si="91"/>
        <v>109.55635596706705</v>
      </c>
      <c r="EE83" s="2">
        <f t="shared" si="91"/>
        <v>110.37676930475405</v>
      </c>
      <c r="EF83" s="2">
        <f t="shared" si="91"/>
        <v>109.04076154484974</v>
      </c>
      <c r="EG83" s="2">
        <f t="shared" si="91"/>
        <v>108.95157293030967</v>
      </c>
      <c r="EH83" s="2">
        <f t="shared" si="91"/>
        <v>108.90575679086795</v>
      </c>
      <c r="EI83" s="2">
        <f t="shared" si="91"/>
        <v>109.88379561775962</v>
      </c>
      <c r="EJ83" s="2">
        <f t="shared" si="91"/>
        <v>112.36154927171374</v>
      </c>
      <c r="EK83" s="2">
        <f t="shared" si="91"/>
        <v>115.39048760038519</v>
      </c>
      <c r="EL83" s="2">
        <f t="shared" si="91"/>
        <v>116.44469724770644</v>
      </c>
      <c r="EM83" s="2">
        <f t="shared" si="91"/>
        <v>119.19828934539073</v>
      </c>
      <c r="EN83" s="2">
        <f t="shared" si="91"/>
        <v>117.60873796146979</v>
      </c>
      <c r="EO83" s="2">
        <f t="shared" si="91"/>
        <v>119.23505696058326</v>
      </c>
      <c r="EQ83" s="2">
        <f t="shared" si="92"/>
        <v>111.80345669556513</v>
      </c>
      <c r="ER83" s="2">
        <f t="shared" si="92"/>
        <v>109.57731683168318</v>
      </c>
      <c r="ES83" s="2">
        <f t="shared" si="92"/>
        <v>109.3347216314562</v>
      </c>
      <c r="ET83" s="2">
        <f t="shared" si="92"/>
        <v>109.43053999973674</v>
      </c>
      <c r="EU83" s="2">
        <f t="shared" si="92"/>
        <v>109.20507063355404</v>
      </c>
      <c r="EV83" s="2">
        <f t="shared" si="92"/>
        <v>109.72640200048394</v>
      </c>
      <c r="EW83" s="2">
        <f t="shared" si="92"/>
        <v>110.14107301510263</v>
      </c>
      <c r="EX83" s="2">
        <f t="shared" si="92"/>
        <v>109.44726580631398</v>
      </c>
      <c r="EY83" s="2">
        <f t="shared" si="92"/>
        <v>110.05063521265419</v>
      </c>
      <c r="EZ83" s="2">
        <f t="shared" si="92"/>
        <v>112.44484250499586</v>
      </c>
      <c r="FA83" s="2">
        <f t="shared" si="92"/>
        <v>114.75773953270576</v>
      </c>
      <c r="FB83" s="2">
        <f t="shared" si="92"/>
        <v>116.59530805609501</v>
      </c>
      <c r="FC83" s="2">
        <f t="shared" si="92"/>
        <v>118.91891894934335</v>
      </c>
      <c r="FD83" s="2">
        <f t="shared" si="92"/>
        <v>118.50904325906261</v>
      </c>
      <c r="FE83" s="2">
        <f t="shared" si="92"/>
        <v>120.87566898119051</v>
      </c>
      <c r="FG83" s="2">
        <f t="shared" si="93"/>
        <v>0.80019816569461444</v>
      </c>
      <c r="FH83" s="2">
        <f t="shared" si="93"/>
        <v>0.77957312911611232</v>
      </c>
      <c r="FI83" s="2">
        <f t="shared" si="93"/>
        <v>0.77530490491391679</v>
      </c>
      <c r="FJ83" s="2">
        <f t="shared" si="93"/>
        <v>0.81542961453436513</v>
      </c>
      <c r="FK83" s="2">
        <f t="shared" si="93"/>
        <v>0.79421813994324231</v>
      </c>
      <c r="FL83" s="2">
        <f t="shared" si="93"/>
        <v>0.78295905586533476</v>
      </c>
      <c r="FM83" s="2">
        <f t="shared" si="93"/>
        <v>0.79613368021678943</v>
      </c>
      <c r="FN83" s="2">
        <f t="shared" si="93"/>
        <v>0.79091529793465232</v>
      </c>
      <c r="FO83" s="2">
        <f t="shared" si="93"/>
        <v>0.77388519920600496</v>
      </c>
      <c r="FP83" s="2">
        <f t="shared" si="93"/>
        <v>0.78419667231661272</v>
      </c>
      <c r="FQ83" s="2">
        <f t="shared" si="93"/>
        <v>0.78221159612098867</v>
      </c>
      <c r="FR83" s="2">
        <f t="shared" si="93"/>
        <v>0.77149948502427423</v>
      </c>
      <c r="FS83" s="2">
        <f t="shared" si="93"/>
        <v>0.79098814921942018</v>
      </c>
      <c r="FT83" s="2">
        <f t="shared" si="93"/>
        <v>0.77191036426557458</v>
      </c>
      <c r="FU83" s="2">
        <f t="shared" si="93"/>
        <v>0.75748977088007319</v>
      </c>
      <c r="FW83" s="2">
        <f t="shared" si="82"/>
        <v>4.863055472993034E-4</v>
      </c>
      <c r="FX83" s="2">
        <f t="shared" si="82"/>
        <v>6.3692863015437457E-4</v>
      </c>
      <c r="FY83" s="2">
        <f t="shared" si="82"/>
        <v>6.4846852009385852E-4</v>
      </c>
      <c r="FZ83" s="2">
        <f t="shared" si="82"/>
        <v>6.022560984098017E-4</v>
      </c>
      <c r="GA83" s="2">
        <f t="shared" si="82"/>
        <v>5.533697955277633E-4</v>
      </c>
      <c r="GB83" s="2">
        <f t="shared" si="82"/>
        <v>5.2856340931818396E-4</v>
      </c>
      <c r="GC83" s="2">
        <f t="shared" si="82"/>
        <v>5.4502472615921259E-4</v>
      </c>
      <c r="GD83" s="2">
        <f t="shared" si="82"/>
        <v>5.691676566546035E-4</v>
      </c>
      <c r="GE83" s="2">
        <f t="shared" si="82"/>
        <v>6.2800976284866717E-4</v>
      </c>
      <c r="GF83" s="2">
        <f t="shared" si="82"/>
        <v>6.3313983605137354E-4</v>
      </c>
      <c r="GG83" s="2">
        <f t="shared" si="82"/>
        <v>6.0986682987626735E-4</v>
      </c>
      <c r="GH83" s="2">
        <f t="shared" si="82"/>
        <v>5.3060578741772431E-4</v>
      </c>
      <c r="GI83" s="2">
        <f t="shared" si="82"/>
        <v>4.7672126811405916E-4</v>
      </c>
      <c r="GJ83" s="2">
        <f t="shared" si="82"/>
        <v>3.5445015611529351E-4</v>
      </c>
      <c r="GK83" s="2">
        <f t="shared" si="82"/>
        <v>3.2815700811341753E-4</v>
      </c>
      <c r="GM83" s="86">
        <f t="shared" si="83"/>
        <v>0.59070669622125183</v>
      </c>
      <c r="GN83" s="86">
        <f t="shared" si="83"/>
        <v>0.5729858482136293</v>
      </c>
      <c r="GO83" s="86">
        <f t="shared" si="83"/>
        <v>0.55562973233171742</v>
      </c>
      <c r="GP83" s="86">
        <f t="shared" si="83"/>
        <v>0.66408957645033062</v>
      </c>
      <c r="GQ83" s="86">
        <f t="shared" si="83"/>
        <v>0.63044512165822542</v>
      </c>
      <c r="GR83" s="86">
        <f t="shared" si="83"/>
        <v>0.60913425803591603</v>
      </c>
      <c r="GS83" s="86">
        <f t="shared" si="83"/>
        <v>0.61976064052721003</v>
      </c>
      <c r="GT83" s="86">
        <f t="shared" si="83"/>
        <v>0.64096610242003194</v>
      </c>
      <c r="GU83" s="86">
        <f t="shared" si="83"/>
        <v>0.6388318915348703</v>
      </c>
      <c r="GV83" s="86">
        <f t="shared" si="83"/>
        <v>0.62588035614825788</v>
      </c>
      <c r="GW83" s="86">
        <f t="shared" si="83"/>
        <v>0.60321739614580971</v>
      </c>
      <c r="GX83" s="86">
        <f t="shared" si="83"/>
        <v>0.57353179000589116</v>
      </c>
      <c r="GY83" s="86">
        <f t="shared" si="83"/>
        <v>0.57378237255169739</v>
      </c>
      <c r="GZ83" s="86">
        <f t="shared" si="83"/>
        <v>0.57424594309935983</v>
      </c>
      <c r="HA83" s="86">
        <f t="shared" si="83"/>
        <v>0.61618925382286138</v>
      </c>
      <c r="HC83" s="86">
        <f t="shared" si="73"/>
        <v>3.3687177566159619E-4</v>
      </c>
      <c r="HD83" s="86">
        <f t="shared" si="73"/>
        <v>2.8456548876326605E-4</v>
      </c>
      <c r="HE83" s="86">
        <f t="shared" si="73"/>
        <v>1.1479144802300499E-4</v>
      </c>
      <c r="HF83" s="86">
        <f t="shared" si="73"/>
        <v>1.5581621607067643E-4</v>
      </c>
      <c r="HG83" s="86">
        <f t="shared" si="87"/>
        <v>2.1361718617846887E-4</v>
      </c>
      <c r="HH83" s="86">
        <f t="shared" si="87"/>
        <v>5.1120929354907645E-5</v>
      </c>
      <c r="HI83" s="86">
        <f t="shared" si="87"/>
        <v>1.2067060228610288E-4</v>
      </c>
      <c r="HJ83" s="86">
        <f t="shared" si="87"/>
        <v>1.878363251389284E-4</v>
      </c>
      <c r="HK83" s="86">
        <f t="shared" si="87"/>
        <v>5.7163052919621018E-5</v>
      </c>
      <c r="HL83" s="86">
        <f t="shared" si="87"/>
        <v>6.3308102317651853E-5</v>
      </c>
      <c r="HM83" s="86">
        <f t="shared" si="87"/>
        <v>8.3241531875755107E-5</v>
      </c>
      <c r="HN83" s="86">
        <f t="shared" si="87"/>
        <v>5.0618780400475567E-5</v>
      </c>
      <c r="HO83" s="86">
        <f t="shared" si="87"/>
        <v>8.0070893837312757E-5</v>
      </c>
      <c r="HP83" s="86">
        <f t="shared" si="87"/>
        <v>5.5645629680874344E-5</v>
      </c>
      <c r="HQ83" s="86">
        <f t="shared" si="87"/>
        <v>1.1720962950423782E-5</v>
      </c>
      <c r="HS83" s="86">
        <f t="shared" si="84"/>
        <v>5.5630015956211807E-39</v>
      </c>
      <c r="HT83" s="86">
        <f t="shared" si="84"/>
        <v>6.2870452398526769E-39</v>
      </c>
      <c r="HU83" s="86">
        <f t="shared" si="84"/>
        <v>6.5777471811542356E-43</v>
      </c>
      <c r="HV83" s="86">
        <f t="shared" si="84"/>
        <v>2.2968971741098591E-44</v>
      </c>
      <c r="HW83" s="86">
        <f t="shared" si="84"/>
        <v>3.8226777256765194E-43</v>
      </c>
      <c r="HX83" s="86">
        <f t="shared" si="84"/>
        <v>2.2541253893029392E-50</v>
      </c>
      <c r="HY83" s="86">
        <f t="shared" si="84"/>
        <v>2.2550324644811144E-45</v>
      </c>
      <c r="HZ83" s="86">
        <f t="shared" si="84"/>
        <v>3.8684810681862402E-44</v>
      </c>
      <c r="IA83" s="86">
        <f t="shared" si="84"/>
        <v>2.7687076010464614E-52</v>
      </c>
      <c r="IB83" s="86">
        <f t="shared" si="84"/>
        <v>3.0681965729969461E-51</v>
      </c>
      <c r="IC83" s="86">
        <f t="shared" si="84"/>
        <v>4.4226890652810559E-49</v>
      </c>
      <c r="ID83" s="86">
        <f t="shared" si="84"/>
        <v>2.2620328192475011E-51</v>
      </c>
      <c r="IE83" s="86">
        <f t="shared" si="84"/>
        <v>2.4008885694556378E-46</v>
      </c>
      <c r="IF83" s="86">
        <f t="shared" si="84"/>
        <v>1.1929694673218386E-31</v>
      </c>
      <c r="IG83" s="86">
        <f t="shared" si="84"/>
        <v>1.1996999265691732E-24</v>
      </c>
      <c r="II83" s="86">
        <f t="shared" si="85"/>
        <v>4.8362871905430185E-186</v>
      </c>
      <c r="IJ83" s="86">
        <f t="shared" si="85"/>
        <v>9.5128992054127787E-184</v>
      </c>
      <c r="IK83" s="86">
        <f t="shared" si="85"/>
        <v>2.7290566337086153E-202</v>
      </c>
      <c r="IL83" s="86">
        <f t="shared" si="85"/>
        <v>2.9055887429236839E-215</v>
      </c>
      <c r="IM83" s="86">
        <f t="shared" si="85"/>
        <v>3.2208290601005474E-208</v>
      </c>
      <c r="IN83" s="86">
        <f t="shared" si="85"/>
        <v>1.5372002226205836E-243</v>
      </c>
      <c r="IO83" s="86">
        <f t="shared" si="85"/>
        <v>1.9187777628141565E-215</v>
      </c>
      <c r="IP83" s="86">
        <f t="shared" si="85"/>
        <v>6.6938737554624909E-212</v>
      </c>
      <c r="IQ83" s="86">
        <f t="shared" si="85"/>
        <v>7.4112752380121227E-251</v>
      </c>
      <c r="IR83" s="86">
        <f t="shared" si="85"/>
        <v>1.0700375495720783E-246</v>
      </c>
      <c r="IS83" s="86">
        <f t="shared" si="85"/>
        <v>2.3838736558264962E-237</v>
      </c>
      <c r="IT83" s="86">
        <f t="shared" si="85"/>
        <v>8.0624353493610911E-246</v>
      </c>
      <c r="IU83" s="86">
        <f t="shared" si="85"/>
        <v>6.5250695243745356E-222</v>
      </c>
      <c r="IV83" s="86">
        <f t="shared" si="85"/>
        <v>3.2578081298618729E-142</v>
      </c>
      <c r="IW83" s="86">
        <f t="shared" si="85"/>
        <v>6.9758210737413289E-84</v>
      </c>
      <c r="IY83" s="86">
        <f t="shared" si="86"/>
        <v>0.59104356799691338</v>
      </c>
      <c r="IZ83" s="86">
        <f t="shared" si="86"/>
        <v>0.57327041370239251</v>
      </c>
      <c r="JA83" s="86">
        <f t="shared" si="86"/>
        <v>0.55574452377974037</v>
      </c>
      <c r="JB83" s="86">
        <f t="shared" si="86"/>
        <v>0.66424539266640126</v>
      </c>
      <c r="JC83" s="86">
        <f t="shared" si="86"/>
        <v>0.63065873884440393</v>
      </c>
      <c r="JD83" s="86">
        <f t="shared" si="86"/>
        <v>0.60918537896527092</v>
      </c>
      <c r="JE83" s="86">
        <f t="shared" si="86"/>
        <v>0.61988131112949618</v>
      </c>
      <c r="JF83" s="86">
        <f t="shared" si="86"/>
        <v>0.6411539387451709</v>
      </c>
      <c r="JG83" s="86">
        <f t="shared" si="86"/>
        <v>0.63888905458778988</v>
      </c>
      <c r="JH83" s="86">
        <f t="shared" si="86"/>
        <v>0.62594366425057557</v>
      </c>
      <c r="JI83" s="86">
        <f t="shared" si="86"/>
        <v>0.60330063767768549</v>
      </c>
      <c r="JJ83" s="86">
        <f t="shared" si="86"/>
        <v>0.57358240878629163</v>
      </c>
      <c r="JK83" s="86">
        <f t="shared" si="86"/>
        <v>0.57386244344553472</v>
      </c>
      <c r="JL83" s="86">
        <f t="shared" si="86"/>
        <v>0.57430158872904069</v>
      </c>
      <c r="JM83" s="86">
        <f t="shared" si="86"/>
        <v>0.61620097478581182</v>
      </c>
    </row>
    <row r="84" spans="2:273" x14ac:dyDescent="0.25">
      <c r="B84" s="2">
        <v>57</v>
      </c>
      <c r="C84" s="37">
        <v>230.102</v>
      </c>
      <c r="D84" s="37">
        <v>223.42400000000001</v>
      </c>
      <c r="E84" s="37">
        <v>225.119</v>
      </c>
      <c r="F84" s="37">
        <v>224.59299999999999</v>
      </c>
      <c r="G84" s="37">
        <v>224.881</v>
      </c>
      <c r="H84" s="37">
        <v>228.62700000000001</v>
      </c>
      <c r="I84" s="37">
        <v>231.50800000000001</v>
      </c>
      <c r="J84" s="37">
        <v>227.18600000000001</v>
      </c>
      <c r="K84" s="37">
        <v>224.91499999999999</v>
      </c>
      <c r="L84" s="37">
        <v>226.71199999999999</v>
      </c>
      <c r="M84" s="37">
        <v>225.017</v>
      </c>
      <c r="N84" s="37">
        <v>226.25399999999999</v>
      </c>
      <c r="O84" s="37">
        <v>234.864</v>
      </c>
      <c r="P84" s="37">
        <v>224.96600000000001</v>
      </c>
      <c r="Q84" s="37">
        <v>190.42400000000001</v>
      </c>
      <c r="S84" s="4">
        <f t="shared" si="88"/>
        <v>238.50941436560439</v>
      </c>
      <c r="T84" s="4">
        <f t="shared" si="88"/>
        <v>228.50602442347804</v>
      </c>
      <c r="U84" s="4">
        <f t="shared" si="88"/>
        <v>235.59210696150495</v>
      </c>
      <c r="V84" s="4">
        <f t="shared" si="88"/>
        <v>232.75283181156195</v>
      </c>
      <c r="W84" s="4">
        <f t="shared" si="88"/>
        <v>228.64211826216354</v>
      </c>
      <c r="X84" s="4">
        <f t="shared" si="88"/>
        <v>236.97930129875988</v>
      </c>
      <c r="Y84" s="4">
        <f t="shared" si="88"/>
        <v>241.84446353800976</v>
      </c>
      <c r="Z84" s="4">
        <f t="shared" si="88"/>
        <v>235.12537119688713</v>
      </c>
      <c r="AA84" s="4">
        <f t="shared" si="88"/>
        <v>230.89682676290448</v>
      </c>
      <c r="AB84" s="4">
        <f t="shared" si="88"/>
        <v>229.46364586662293</v>
      </c>
      <c r="AC84" s="4">
        <f t="shared" si="88"/>
        <v>226.79431761162041</v>
      </c>
      <c r="AD84" s="4">
        <f t="shared" si="88"/>
        <v>233.91361192133758</v>
      </c>
      <c r="AE84" s="4">
        <f t="shared" si="88"/>
        <v>243.85770662272867</v>
      </c>
      <c r="AF84" s="4">
        <f t="shared" si="88"/>
        <v>232.23650210188777</v>
      </c>
      <c r="AG84" s="4">
        <f t="shared" si="88"/>
        <v>185.81948278796261</v>
      </c>
      <c r="AI84" s="4">
        <f t="shared" si="89"/>
        <v>-8.4074143656043816</v>
      </c>
      <c r="AJ84" s="4">
        <f t="shared" si="89"/>
        <v>-5.0820244234780318</v>
      </c>
      <c r="AK84" s="4">
        <f t="shared" si="89"/>
        <v>-10.473106961504953</v>
      </c>
      <c r="AL84" s="4">
        <f t="shared" si="89"/>
        <v>-8.1598318115619577</v>
      </c>
      <c r="AM84" s="4">
        <f t="shared" si="89"/>
        <v>-3.7611182621635351</v>
      </c>
      <c r="AN84" s="4">
        <f t="shared" si="89"/>
        <v>-8.352301298759869</v>
      </c>
      <c r="AO84" s="4">
        <f t="shared" si="89"/>
        <v>-10.336463538009752</v>
      </c>
      <c r="AP84" s="4">
        <f t="shared" si="89"/>
        <v>-7.939371196887123</v>
      </c>
      <c r="AQ84" s="4">
        <f t="shared" si="89"/>
        <v>-5.9818267629044897</v>
      </c>
      <c r="AR84" s="4">
        <f t="shared" si="89"/>
        <v>-2.7516458666229369</v>
      </c>
      <c r="AS84" s="4">
        <f t="shared" si="89"/>
        <v>-1.7773176116204183</v>
      </c>
      <c r="AT84" s="4">
        <f t="shared" si="89"/>
        <v>-7.6596119213375857</v>
      </c>
      <c r="AU84" s="4">
        <f t="shared" si="89"/>
        <v>-8.9937066227286664</v>
      </c>
      <c r="AV84" s="4">
        <f t="shared" si="89"/>
        <v>-7.2705021018877574</v>
      </c>
      <c r="AW84" s="4">
        <f t="shared" si="89"/>
        <v>4.6045172120373934</v>
      </c>
      <c r="AY84" s="2">
        <f t="shared" si="80"/>
        <v>114.36563539029186</v>
      </c>
      <c r="AZ84" s="2">
        <f t="shared" si="80"/>
        <v>111.78441171386554</v>
      </c>
      <c r="BA84" s="2">
        <f t="shared" si="80"/>
        <v>112.26294776928633</v>
      </c>
      <c r="BB84" s="2">
        <f t="shared" si="80"/>
        <v>111.26801449502179</v>
      </c>
      <c r="BC84" s="2">
        <f t="shared" si="80"/>
        <v>113.51848506492806</v>
      </c>
      <c r="BD84" s="2">
        <f t="shared" si="80"/>
        <v>111.53051278228138</v>
      </c>
      <c r="BE84" s="2">
        <f t="shared" si="80"/>
        <v>111.35161595480753</v>
      </c>
      <c r="BF84" s="2">
        <f t="shared" si="80"/>
        <v>111.46400330628668</v>
      </c>
      <c r="BG84" s="2">
        <f t="shared" si="80"/>
        <v>112.17616860886248</v>
      </c>
      <c r="BH84" s="2">
        <f t="shared" si="80"/>
        <v>114.57875531421412</v>
      </c>
      <c r="BI84" s="2">
        <f t="shared" si="80"/>
        <v>118.04172933187597</v>
      </c>
      <c r="BJ84" s="2">
        <f t="shared" si="80"/>
        <v>118.7497047497174</v>
      </c>
      <c r="BK84" s="2">
        <f t="shared" si="80"/>
        <v>120.98940752214504</v>
      </c>
      <c r="BL84" s="2">
        <f t="shared" si="80"/>
        <v>120.18427700814568</v>
      </c>
      <c r="BM84" s="2">
        <f t="shared" si="80"/>
        <v>121.79549245500498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129.01164943714824</v>
      </c>
      <c r="DL84" s="2">
        <f t="shared" si="90"/>
        <v>121.26224294294298</v>
      </c>
      <c r="DM84" s="2">
        <f t="shared" si="90"/>
        <v>122.45145683335159</v>
      </c>
      <c r="DN84" s="2">
        <f t="shared" si="90"/>
        <v>119.88757851782366</v>
      </c>
      <c r="DO84" s="2">
        <f t="shared" si="90"/>
        <v>127.225706970128</v>
      </c>
      <c r="DP84" s="2">
        <f t="shared" si="90"/>
        <v>121.56974917022289</v>
      </c>
      <c r="DQ84" s="2">
        <f t="shared" si="90"/>
        <v>121.72338893387314</v>
      </c>
      <c r="DR84" s="2">
        <f t="shared" si="90"/>
        <v>122.18203392056027</v>
      </c>
      <c r="DS84" s="2">
        <f t="shared" si="90"/>
        <v>121.01453389355738</v>
      </c>
      <c r="DT84" s="2">
        <f t="shared" si="90"/>
        <v>123.72224358644354</v>
      </c>
      <c r="DU84" s="2">
        <f t="shared" si="90"/>
        <v>128.88801344537816</v>
      </c>
      <c r="DV84" s="2">
        <f t="shared" si="90"/>
        <v>127.62653603603601</v>
      </c>
      <c r="DW84" s="2">
        <f t="shared" si="90"/>
        <v>128.8762475033738</v>
      </c>
      <c r="DX84" s="2">
        <f t="shared" si="90"/>
        <v>130.0144453024453</v>
      </c>
      <c r="DY84" s="2">
        <f t="shared" si="90"/>
        <v>130.7163038932147</v>
      </c>
      <c r="EA84" s="2">
        <f>CE$228*$B84+CE$229</f>
        <v>111.03000053456877</v>
      </c>
      <c r="EB84" s="2">
        <f t="shared" si="91"/>
        <v>109.34017883390496</v>
      </c>
      <c r="EC84" s="2">
        <f t="shared" si="91"/>
        <v>109.57026156693395</v>
      </c>
      <c r="ED84" s="2">
        <f t="shared" si="91"/>
        <v>109.48876468079361</v>
      </c>
      <c r="EE84" s="2">
        <f t="shared" si="91"/>
        <v>110.28030017404048</v>
      </c>
      <c r="EF84" s="2">
        <f t="shared" si="91"/>
        <v>108.99195802595656</v>
      </c>
      <c r="EG84" s="2">
        <f t="shared" si="91"/>
        <v>108.92854589201359</v>
      </c>
      <c r="EH84" s="2">
        <f t="shared" si="91"/>
        <v>108.87950592289465</v>
      </c>
      <c r="EI84" s="2">
        <f t="shared" si="91"/>
        <v>109.82084491191569</v>
      </c>
      <c r="EJ84" s="2">
        <f t="shared" si="91"/>
        <v>112.2838835641072</v>
      </c>
      <c r="EK84" s="2">
        <f t="shared" si="91"/>
        <v>115.28807295320215</v>
      </c>
      <c r="EL84" s="2">
        <f t="shared" si="91"/>
        <v>116.35181498470949</v>
      </c>
      <c r="EM84" s="2">
        <f t="shared" si="91"/>
        <v>119.08892681873397</v>
      </c>
      <c r="EN84" s="2">
        <f t="shared" si="91"/>
        <v>117.53473471882643</v>
      </c>
      <c r="EO84" s="2">
        <f t="shared" si="91"/>
        <v>119.19005227354099</v>
      </c>
      <c r="EQ84" s="2">
        <f t="shared" si="92"/>
        <v>111.70034606273528</v>
      </c>
      <c r="ER84" s="2">
        <f t="shared" si="92"/>
        <v>109.50635005986787</v>
      </c>
      <c r="ES84" s="2">
        <f t="shared" si="92"/>
        <v>109.2532968434254</v>
      </c>
      <c r="ET84" s="2">
        <f t="shared" si="92"/>
        <v>109.36579920829739</v>
      </c>
      <c r="EU84" s="2">
        <f t="shared" si="92"/>
        <v>109.13613786767969</v>
      </c>
      <c r="EV84" s="2">
        <f t="shared" si="92"/>
        <v>109.66201837080961</v>
      </c>
      <c r="EW84" s="2">
        <f t="shared" si="92"/>
        <v>110.09004996716818</v>
      </c>
      <c r="EX84" s="2">
        <f t="shared" si="92"/>
        <v>109.40826365187712</v>
      </c>
      <c r="EY84" s="2">
        <f t="shared" si="92"/>
        <v>109.98381033878893</v>
      </c>
      <c r="EZ84" s="2">
        <f t="shared" si="92"/>
        <v>112.36520968606308</v>
      </c>
      <c r="FA84" s="2">
        <f t="shared" si="92"/>
        <v>114.66993566941696</v>
      </c>
      <c r="FB84" s="2">
        <f t="shared" si="92"/>
        <v>116.49905667410249</v>
      </c>
      <c r="FC84" s="2">
        <f t="shared" si="92"/>
        <v>118.81569482764964</v>
      </c>
      <c r="FD84" s="2">
        <f t="shared" si="92"/>
        <v>118.41538405220682</v>
      </c>
      <c r="FE84" s="2">
        <f t="shared" si="92"/>
        <v>120.7831003954819</v>
      </c>
      <c r="FG84" s="2">
        <f t="shared" si="93"/>
        <v>0.81451770932569945</v>
      </c>
      <c r="FH84" s="2">
        <f t="shared" si="93"/>
        <v>0.79499214109652006</v>
      </c>
      <c r="FI84" s="2">
        <f t="shared" si="93"/>
        <v>0.79094241609656513</v>
      </c>
      <c r="FJ84" s="2">
        <f t="shared" si="93"/>
        <v>0.82889096401195428</v>
      </c>
      <c r="FK84" s="2">
        <f t="shared" si="93"/>
        <v>0.80886389318730156</v>
      </c>
      <c r="FL84" s="2">
        <f t="shared" si="93"/>
        <v>0.79820252952118287</v>
      </c>
      <c r="FM84" s="2">
        <f t="shared" si="93"/>
        <v>0.81067560050920606</v>
      </c>
      <c r="FN84" s="2">
        <f t="shared" si="93"/>
        <v>0.80573862239712946</v>
      </c>
      <c r="FO84" s="2">
        <f t="shared" si="93"/>
        <v>0.78959470021220612</v>
      </c>
      <c r="FP84" s="2">
        <f t="shared" si="93"/>
        <v>0.79937549696578303</v>
      </c>
      <c r="FQ84" s="2">
        <f t="shared" si="93"/>
        <v>0.79749398845883801</v>
      </c>
      <c r="FR84" s="2">
        <f t="shared" si="93"/>
        <v>0.78732918591913947</v>
      </c>
      <c r="FS84" s="2">
        <f t="shared" si="93"/>
        <v>0.8058075769252725</v>
      </c>
      <c r="FT84" s="2">
        <f t="shared" si="93"/>
        <v>0.78771943294138369</v>
      </c>
      <c r="FU84" s="2">
        <f t="shared" si="93"/>
        <v>0.77400571497484827</v>
      </c>
      <c r="FW84" s="2">
        <f t="shared" si="82"/>
        <v>5.3319841273696529E-4</v>
      </c>
      <c r="FX84" s="2">
        <f t="shared" si="82"/>
        <v>6.9833544294247633E-4</v>
      </c>
      <c r="FY84" s="2">
        <f t="shared" si="82"/>
        <v>7.1098711162953477E-4</v>
      </c>
      <c r="FZ84" s="2">
        <f t="shared" si="82"/>
        <v>6.6032231264865596E-4</v>
      </c>
      <c r="GA84" s="2">
        <f t="shared" si="82"/>
        <v>6.0672552326556078E-4</v>
      </c>
      <c r="GB84" s="2">
        <f t="shared" si="82"/>
        <v>5.7952870062065128E-4</v>
      </c>
      <c r="GC84" s="2">
        <f t="shared" si="82"/>
        <v>5.9757630623612234E-4</v>
      </c>
      <c r="GD84" s="2">
        <f t="shared" si="82"/>
        <v>6.2404565770877302E-4</v>
      </c>
      <c r="GE84" s="2">
        <f t="shared" si="82"/>
        <v>6.8855729275929967E-4</v>
      </c>
      <c r="GF84" s="2">
        <f t="shared" si="82"/>
        <v>6.9418162181841402E-4</v>
      </c>
      <c r="GG84" s="2">
        <f t="shared" si="82"/>
        <v>6.6866633795084119E-4</v>
      </c>
      <c r="GH84" s="2">
        <f t="shared" si="82"/>
        <v>5.8176789485328811E-4</v>
      </c>
      <c r="GI84" s="2">
        <f t="shared" si="82"/>
        <v>5.2269043591485025E-4</v>
      </c>
      <c r="GJ84" s="2">
        <f t="shared" si="82"/>
        <v>3.88633577809556E-4</v>
      </c>
      <c r="GK84" s="2">
        <f t="shared" si="82"/>
        <v>3.5980561286361043E-4</v>
      </c>
      <c r="GM84" s="86">
        <f t="shared" si="83"/>
        <v>0.62796125628877109</v>
      </c>
      <c r="GN84" s="86">
        <f t="shared" si="83"/>
        <v>0.60558222981049303</v>
      </c>
      <c r="GO84" s="86">
        <f t="shared" si="83"/>
        <v>0.61202876862308409</v>
      </c>
      <c r="GP84" s="86">
        <f t="shared" si="83"/>
        <v>0.69984424934348899</v>
      </c>
      <c r="GQ84" s="86">
        <f t="shared" si="83"/>
        <v>0.6444394897052147</v>
      </c>
      <c r="GR84" s="86">
        <f t="shared" si="83"/>
        <v>0.66619737125686296</v>
      </c>
      <c r="GS84" s="86">
        <f t="shared" si="83"/>
        <v>0.67888395803704726</v>
      </c>
      <c r="GT84" s="86">
        <f t="shared" si="83"/>
        <v>0.68211997362730026</v>
      </c>
      <c r="GU84" s="86">
        <f t="shared" si="83"/>
        <v>0.66889995695697313</v>
      </c>
      <c r="GV84" s="86">
        <f t="shared" si="83"/>
        <v>0.64607124582520126</v>
      </c>
      <c r="GW84" s="86">
        <f t="shared" si="83"/>
        <v>0.60778823380141755</v>
      </c>
      <c r="GX84" s="86">
        <f t="shared" si="83"/>
        <v>0.62891397350396494</v>
      </c>
      <c r="GY84" s="86">
        <f t="shared" si="83"/>
        <v>0.61829870630083461</v>
      </c>
      <c r="GZ84" s="86">
        <f t="shared" si="83"/>
        <v>0.61744454287425621</v>
      </c>
      <c r="HA84" s="86">
        <f t="shared" si="83"/>
        <v>0.53701516454365439</v>
      </c>
      <c r="HC84" s="86">
        <f t="shared" si="73"/>
        <v>5.9109209507802443E-4</v>
      </c>
      <c r="HD84" s="86">
        <f t="shared" si="73"/>
        <v>5.1094166281856804E-4</v>
      </c>
      <c r="HE84" s="86">
        <f t="shared" si="73"/>
        <v>2.1995571074315712E-4</v>
      </c>
      <c r="HF84" s="86">
        <f t="shared" si="73"/>
        <v>2.9914278961022623E-4</v>
      </c>
      <c r="HG84" s="86">
        <f t="shared" si="87"/>
        <v>3.9805372454016511E-4</v>
      </c>
      <c r="HH84" s="86">
        <f t="shared" si="87"/>
        <v>1.0563029988369501E-4</v>
      </c>
      <c r="HI84" s="86">
        <f t="shared" si="87"/>
        <v>2.3202815344647008E-4</v>
      </c>
      <c r="HJ84" s="86">
        <f t="shared" si="87"/>
        <v>3.5450732375267647E-4</v>
      </c>
      <c r="HK84" s="86">
        <f t="shared" si="87"/>
        <v>1.2087357614715511E-4</v>
      </c>
      <c r="HL84" s="86">
        <f t="shared" si="87"/>
        <v>1.3260822900690628E-4</v>
      </c>
      <c r="HM84" s="86">
        <f t="shared" si="87"/>
        <v>1.6948048186577152E-4</v>
      </c>
      <c r="HN84" s="86">
        <f t="shared" si="87"/>
        <v>1.0502249208662293E-4</v>
      </c>
      <c r="HO84" s="86">
        <f t="shared" si="87"/>
        <v>1.560765583869672E-4</v>
      </c>
      <c r="HP84" s="86">
        <f t="shared" si="87"/>
        <v>1.1076146789469919E-4</v>
      </c>
      <c r="HQ84" s="86">
        <f t="shared" si="87"/>
        <v>2.8287044860953445E-5</v>
      </c>
      <c r="HS84" s="86">
        <f t="shared" si="84"/>
        <v>1.0928478364485821E-37</v>
      </c>
      <c r="HT84" s="86">
        <f t="shared" si="84"/>
        <v>1.3472950646345966E-37</v>
      </c>
      <c r="HU84" s="86">
        <f t="shared" si="84"/>
        <v>1.9543961610700957E-41</v>
      </c>
      <c r="HV84" s="86">
        <f t="shared" si="84"/>
        <v>7.7975737435498468E-43</v>
      </c>
      <c r="HW84" s="86">
        <f t="shared" si="84"/>
        <v>1.1209635704532367E-41</v>
      </c>
      <c r="HX84" s="86">
        <f t="shared" si="84"/>
        <v>1.1545546064843468E-48</v>
      </c>
      <c r="HY84" s="86">
        <f t="shared" si="84"/>
        <v>7.6240055093618606E-44</v>
      </c>
      <c r="HZ84" s="86">
        <f t="shared" si="84"/>
        <v>1.2329579860388069E-42</v>
      </c>
      <c r="IA84" s="86">
        <f t="shared" si="84"/>
        <v>1.7864644880389368E-50</v>
      </c>
      <c r="IB84" s="86">
        <f t="shared" si="84"/>
        <v>1.8400049641762994E-49</v>
      </c>
      <c r="IC84" s="86">
        <f t="shared" si="84"/>
        <v>2.2007669118372166E-47</v>
      </c>
      <c r="ID84" s="86">
        <f t="shared" si="84"/>
        <v>1.2312763999810631E-49</v>
      </c>
      <c r="IE84" s="86">
        <f t="shared" si="84"/>
        <v>8.3590349553366124E-45</v>
      </c>
      <c r="IF84" s="86">
        <f t="shared" si="84"/>
        <v>1.1648946684423273E-30</v>
      </c>
      <c r="IG84" s="86">
        <f t="shared" si="84"/>
        <v>6.8674102121297928E-24</v>
      </c>
      <c r="II84" s="86">
        <f t="shared" si="85"/>
        <v>1.2597695666034728E-181</v>
      </c>
      <c r="IJ84" s="86">
        <f t="shared" si="85"/>
        <v>3.1484120003307907E-179</v>
      </c>
      <c r="IK84" s="86">
        <f t="shared" si="85"/>
        <v>2.6832987388303684E-197</v>
      </c>
      <c r="IL84" s="86">
        <f t="shared" si="85"/>
        <v>5.3254737216308329E-210</v>
      </c>
      <c r="IM84" s="86">
        <f t="shared" si="85"/>
        <v>3.4689534006615482E-203</v>
      </c>
      <c r="IN84" s="86">
        <f t="shared" si="85"/>
        <v>1.1087062206537635E-237</v>
      </c>
      <c r="IO84" s="86">
        <f t="shared" si="85"/>
        <v>3.0268196738555237E-210</v>
      </c>
      <c r="IP84" s="86">
        <f t="shared" si="85"/>
        <v>9.2662262305706848E-207</v>
      </c>
      <c r="IQ84" s="86">
        <f t="shared" si="85"/>
        <v>1.1109649626615053E-244</v>
      </c>
      <c r="IR84" s="86">
        <f t="shared" si="85"/>
        <v>1.2843594638336248E-240</v>
      </c>
      <c r="IS84" s="86">
        <f t="shared" si="85"/>
        <v>1.5667413607425805E-231</v>
      </c>
      <c r="IT84" s="86">
        <f t="shared" si="85"/>
        <v>6.6503273398731728E-240</v>
      </c>
      <c r="IU84" s="86">
        <f t="shared" si="85"/>
        <v>1.1932989485285149E-216</v>
      </c>
      <c r="IV84" s="86">
        <f t="shared" si="85"/>
        <v>5.5575654371952336E-139</v>
      </c>
      <c r="IW84" s="86">
        <f t="shared" si="85"/>
        <v>5.194222738988523E-82</v>
      </c>
      <c r="IY84" s="86">
        <f t="shared" si="86"/>
        <v>0.6285523483838491</v>
      </c>
      <c r="IZ84" s="86">
        <f t="shared" si="86"/>
        <v>0.60609317147331165</v>
      </c>
      <c r="JA84" s="86">
        <f t="shared" si="86"/>
        <v>0.61224872433382727</v>
      </c>
      <c r="JB84" s="86">
        <f t="shared" si="86"/>
        <v>0.70014339213309917</v>
      </c>
      <c r="JC84" s="86">
        <f t="shared" si="86"/>
        <v>0.64483754342975486</v>
      </c>
      <c r="JD84" s="86">
        <f t="shared" si="86"/>
        <v>0.6663030015567466</v>
      </c>
      <c r="JE84" s="86">
        <f t="shared" si="86"/>
        <v>0.67911598619049374</v>
      </c>
      <c r="JF84" s="86">
        <f t="shared" si="86"/>
        <v>0.6824744809510529</v>
      </c>
      <c r="JG84" s="86">
        <f t="shared" si="86"/>
        <v>0.66902083053312034</v>
      </c>
      <c r="JH84" s="86">
        <f t="shared" si="86"/>
        <v>0.64620385405420822</v>
      </c>
      <c r="JI84" s="86">
        <f t="shared" si="86"/>
        <v>0.60795771428328338</v>
      </c>
      <c r="JJ84" s="86">
        <f t="shared" si="86"/>
        <v>0.6290189959960516</v>
      </c>
      <c r="JK84" s="86">
        <f t="shared" si="86"/>
        <v>0.61845478285922162</v>
      </c>
      <c r="JL84" s="86">
        <f t="shared" si="86"/>
        <v>0.61755530434215089</v>
      </c>
      <c r="JM84" s="86">
        <f t="shared" si="86"/>
        <v>0.5370434515885153</v>
      </c>
    </row>
    <row r="85" spans="2:273" x14ac:dyDescent="0.25">
      <c r="B85" s="2">
        <v>58</v>
      </c>
      <c r="C85" s="37">
        <v>223.661</v>
      </c>
      <c r="D85" s="37">
        <v>214.76300000000001</v>
      </c>
      <c r="E85" s="37">
        <v>220.881</v>
      </c>
      <c r="F85" s="37">
        <v>213.30500000000001</v>
      </c>
      <c r="G85" s="37">
        <v>213.96600000000001</v>
      </c>
      <c r="H85" s="37">
        <v>222.136</v>
      </c>
      <c r="I85" s="37">
        <v>225.881</v>
      </c>
      <c r="J85" s="37">
        <v>219.136</v>
      </c>
      <c r="K85" s="37">
        <v>213.74600000000001</v>
      </c>
      <c r="L85" s="37">
        <v>213.661</v>
      </c>
      <c r="M85" s="37">
        <v>214.59299999999999</v>
      </c>
      <c r="N85" s="37">
        <v>222.23699999999999</v>
      </c>
      <c r="O85" s="37">
        <v>229.661</v>
      </c>
      <c r="P85" s="37">
        <v>219.441</v>
      </c>
      <c r="Q85" s="37">
        <v>165.49199999999999</v>
      </c>
      <c r="S85" s="4">
        <f t="shared" si="88"/>
        <v>225.75734104237227</v>
      </c>
      <c r="T85" s="4">
        <f t="shared" si="88"/>
        <v>214.25525474619377</v>
      </c>
      <c r="U85" s="4">
        <f t="shared" si="88"/>
        <v>226.26695930610649</v>
      </c>
      <c r="V85" s="4">
        <f t="shared" si="88"/>
        <v>214.84825297641191</v>
      </c>
      <c r="W85" s="4">
        <f t="shared" si="88"/>
        <v>208.11634619594557</v>
      </c>
      <c r="X85" s="4">
        <f t="shared" si="88"/>
        <v>223.18705545293105</v>
      </c>
      <c r="Y85" s="4">
        <f t="shared" si="88"/>
        <v>229.20871636788308</v>
      </c>
      <c r="Z85" s="4">
        <f t="shared" si="88"/>
        <v>216.23116353803337</v>
      </c>
      <c r="AA85" s="4">
        <f t="shared" si="88"/>
        <v>207.69554496623417</v>
      </c>
      <c r="AB85" s="4">
        <f t="shared" si="88"/>
        <v>208.88969817150235</v>
      </c>
      <c r="AC85" s="4">
        <f t="shared" si="88"/>
        <v>206.22512514191996</v>
      </c>
      <c r="AD85" s="4">
        <f t="shared" si="88"/>
        <v>222.75090075330073</v>
      </c>
      <c r="AE85" s="4">
        <f t="shared" si="88"/>
        <v>232.78729930749256</v>
      </c>
      <c r="AF85" s="4">
        <f t="shared" si="88"/>
        <v>219.18503124534348</v>
      </c>
      <c r="AG85" s="4">
        <f t="shared" si="88"/>
        <v>161.06645237064319</v>
      </c>
      <c r="AI85" s="4">
        <f t="shared" si="89"/>
        <v>-2.0963410423722735</v>
      </c>
      <c r="AJ85" s="4">
        <f t="shared" si="89"/>
        <v>0.50774525380623459</v>
      </c>
      <c r="AK85" s="4">
        <f t="shared" si="89"/>
        <v>-5.3859593061064857</v>
      </c>
      <c r="AL85" s="4">
        <f t="shared" si="89"/>
        <v>-1.5432529764119067</v>
      </c>
      <c r="AM85" s="4">
        <f t="shared" si="89"/>
        <v>5.8496538040544408</v>
      </c>
      <c r="AN85" s="4">
        <f t="shared" si="89"/>
        <v>-1.0510554529310525</v>
      </c>
      <c r="AO85" s="4">
        <f t="shared" si="89"/>
        <v>-3.3277163678830846</v>
      </c>
      <c r="AP85" s="4">
        <f t="shared" si="89"/>
        <v>2.9048364619666245</v>
      </c>
      <c r="AQ85" s="4">
        <f t="shared" si="89"/>
        <v>6.0504550337658429</v>
      </c>
      <c r="AR85" s="4">
        <f t="shared" si="89"/>
        <v>4.7713018284976556</v>
      </c>
      <c r="AS85" s="4">
        <f t="shared" si="89"/>
        <v>8.3678748580800288</v>
      </c>
      <c r="AT85" s="4">
        <f t="shared" si="89"/>
        <v>-0.51390075330073159</v>
      </c>
      <c r="AU85" s="4">
        <f t="shared" si="89"/>
        <v>-3.1262993074925589</v>
      </c>
      <c r="AV85" s="4">
        <f t="shared" si="89"/>
        <v>0.25596875465652147</v>
      </c>
      <c r="AW85" s="4">
        <f t="shared" si="89"/>
        <v>4.4255476293567995</v>
      </c>
      <c r="AY85" s="2">
        <f t="shared" si="80"/>
        <v>114.11582743684824</v>
      </c>
      <c r="AZ85" s="2">
        <f t="shared" si="80"/>
        <v>111.59325711362266</v>
      </c>
      <c r="BA85" s="2">
        <f t="shared" si="80"/>
        <v>112.04290884382085</v>
      </c>
      <c r="BB85" s="2">
        <f t="shared" si="80"/>
        <v>111.10348452036405</v>
      </c>
      <c r="BC85" s="2">
        <f t="shared" si="80"/>
        <v>113.26055820639638</v>
      </c>
      <c r="BD85" s="2">
        <f t="shared" si="80"/>
        <v>111.35989545912707</v>
      </c>
      <c r="BE85" s="2">
        <f t="shared" si="80"/>
        <v>111.19359434200929</v>
      </c>
      <c r="BF85" s="2">
        <f t="shared" si="80"/>
        <v>111.29782229000912</v>
      </c>
      <c r="BG85" s="2">
        <f t="shared" si="80"/>
        <v>112.00225376323814</v>
      </c>
      <c r="BH85" s="2">
        <f t="shared" si="80"/>
        <v>114.3902984309739</v>
      </c>
      <c r="BI85" s="2">
        <f t="shared" si="80"/>
        <v>117.81600621664738</v>
      </c>
      <c r="BJ85" s="2">
        <f t="shared" si="80"/>
        <v>118.55943814757494</v>
      </c>
      <c r="BK85" s="2">
        <f t="shared" si="80"/>
        <v>120.79979995243008</v>
      </c>
      <c r="BL85" s="2">
        <f t="shared" si="80"/>
        <v>119.99616165708547</v>
      </c>
      <c r="BM85" s="2">
        <f t="shared" si="80"/>
        <v>121.64503974339445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129.39288161350848</v>
      </c>
      <c r="DL85" s="2">
        <f t="shared" si="90"/>
        <v>121.45714654654657</v>
      </c>
      <c r="DM85" s="2">
        <f t="shared" si="90"/>
        <v>122.67054666812562</v>
      </c>
      <c r="DN85" s="2">
        <f t="shared" si="90"/>
        <v>120.03977861163229</v>
      </c>
      <c r="DO85" s="2">
        <f t="shared" si="90"/>
        <v>127.54124608819343</v>
      </c>
      <c r="DP85" s="2">
        <f t="shared" si="90"/>
        <v>121.83927358937889</v>
      </c>
      <c r="DQ85" s="2">
        <f t="shared" si="90"/>
        <v>121.93200087719296</v>
      </c>
      <c r="DR85" s="2">
        <f t="shared" si="90"/>
        <v>122.41342925921876</v>
      </c>
      <c r="DS85" s="2">
        <f t="shared" si="90"/>
        <v>121.23670504201677</v>
      </c>
      <c r="DT85" s="2">
        <f t="shared" si="90"/>
        <v>123.93188850278845</v>
      </c>
      <c r="DU85" s="2">
        <f t="shared" si="90"/>
        <v>129.17638095238095</v>
      </c>
      <c r="DV85" s="2">
        <f t="shared" si="90"/>
        <v>127.89735765765764</v>
      </c>
      <c r="DW85" s="2">
        <f t="shared" si="90"/>
        <v>129.08248657219971</v>
      </c>
      <c r="DX85" s="2">
        <f t="shared" si="90"/>
        <v>130.31034105534104</v>
      </c>
      <c r="DY85" s="2">
        <f t="shared" si="90"/>
        <v>131.0304057842047</v>
      </c>
      <c r="EA85" s="2">
        <f t="shared" ref="EA85:EL116" si="94">CE$228*$B85+CE$229</f>
        <v>110.94257369412482</v>
      </c>
      <c r="EB85" s="2">
        <f t="shared" si="91"/>
        <v>109.27327535521805</v>
      </c>
      <c r="EC85" s="2">
        <f t="shared" si="91"/>
        <v>109.48133399136331</v>
      </c>
      <c r="ED85" s="2">
        <f t="shared" si="91"/>
        <v>109.42117339452015</v>
      </c>
      <c r="EE85" s="2">
        <f t="shared" si="91"/>
        <v>110.18383104332692</v>
      </c>
      <c r="EF85" s="2">
        <f t="shared" si="91"/>
        <v>108.94315450706338</v>
      </c>
      <c r="EG85" s="2">
        <f t="shared" si="91"/>
        <v>108.90551885371751</v>
      </c>
      <c r="EH85" s="2">
        <f t="shared" si="91"/>
        <v>108.85325505492136</v>
      </c>
      <c r="EI85" s="2">
        <f t="shared" si="91"/>
        <v>109.75789420607177</v>
      </c>
      <c r="EJ85" s="2">
        <f t="shared" si="91"/>
        <v>112.20621785650066</v>
      </c>
      <c r="EK85" s="2">
        <f t="shared" si="91"/>
        <v>115.18565830601912</v>
      </c>
      <c r="EL85" s="2">
        <f t="shared" si="91"/>
        <v>116.25893272171255</v>
      </c>
      <c r="EM85" s="2">
        <f t="shared" si="91"/>
        <v>118.9795642920772</v>
      </c>
      <c r="EN85" s="2">
        <f t="shared" si="91"/>
        <v>117.46073147618307</v>
      </c>
      <c r="EO85" s="2">
        <f t="shared" si="91"/>
        <v>119.14504758649871</v>
      </c>
      <c r="EQ85" s="2">
        <f t="shared" si="92"/>
        <v>111.59723542990542</v>
      </c>
      <c r="ER85" s="2">
        <f t="shared" si="92"/>
        <v>109.43538328805256</v>
      </c>
      <c r="ES85" s="2">
        <f t="shared" si="92"/>
        <v>109.1718720553946</v>
      </c>
      <c r="ET85" s="2">
        <f t="shared" si="92"/>
        <v>109.30105841685804</v>
      </c>
      <c r="EU85" s="2">
        <f t="shared" si="92"/>
        <v>109.06720510180534</v>
      </c>
      <c r="EV85" s="2">
        <f t="shared" si="92"/>
        <v>109.59763474113528</v>
      </c>
      <c r="EW85" s="2">
        <f t="shared" si="92"/>
        <v>110.03902691923372</v>
      </c>
      <c r="EX85" s="2">
        <f t="shared" si="92"/>
        <v>109.36926149744025</v>
      </c>
      <c r="EY85" s="2">
        <f t="shared" si="92"/>
        <v>109.91698546492367</v>
      </c>
      <c r="EZ85" s="2">
        <f t="shared" si="92"/>
        <v>112.2855768671303</v>
      </c>
      <c r="FA85" s="2">
        <f t="shared" si="92"/>
        <v>114.58213180612817</v>
      </c>
      <c r="FB85" s="2">
        <f t="shared" si="92"/>
        <v>116.40280529210999</v>
      </c>
      <c r="FC85" s="2">
        <f t="shared" si="92"/>
        <v>118.71247070595594</v>
      </c>
      <c r="FD85" s="2">
        <f t="shared" si="92"/>
        <v>118.32172484535101</v>
      </c>
      <c r="FE85" s="2">
        <f t="shared" si="92"/>
        <v>120.69053180977329</v>
      </c>
      <c r="FG85" s="2">
        <f t="shared" si="93"/>
        <v>0.82803154101526655</v>
      </c>
      <c r="FH85" s="2">
        <f t="shared" si="93"/>
        <v>0.80959601404684478</v>
      </c>
      <c r="FI85" s="2">
        <f t="shared" si="93"/>
        <v>0.80576429013559636</v>
      </c>
      <c r="FJ85" s="2">
        <f t="shared" si="93"/>
        <v>0.84156129240759203</v>
      </c>
      <c r="FK85" s="2">
        <f t="shared" si="93"/>
        <v>0.82269998385890919</v>
      </c>
      <c r="FL85" s="2">
        <f t="shared" si="93"/>
        <v>0.81263160826993353</v>
      </c>
      <c r="FM85" s="2">
        <f t="shared" si="93"/>
        <v>0.82440901394651778</v>
      </c>
      <c r="FN85" s="2">
        <f t="shared" si="93"/>
        <v>0.81975053263744524</v>
      </c>
      <c r="FO85" s="2">
        <f t="shared" si="93"/>
        <v>0.80448850623823331</v>
      </c>
      <c r="FP85" s="2">
        <f t="shared" si="93"/>
        <v>0.81374027636524293</v>
      </c>
      <c r="FQ85" s="2">
        <f t="shared" si="93"/>
        <v>0.81196179490009024</v>
      </c>
      <c r="FR85" s="2">
        <f t="shared" si="93"/>
        <v>0.80234321499996375</v>
      </c>
      <c r="FS85" s="2">
        <f t="shared" si="93"/>
        <v>0.81981562576845901</v>
      </c>
      <c r="FT85" s="2">
        <f t="shared" si="93"/>
        <v>0.8027128150899232</v>
      </c>
      <c r="FU85" s="2">
        <f t="shared" si="93"/>
        <v>0.78970911826298784</v>
      </c>
      <c r="FW85" s="2">
        <f t="shared" si="82"/>
        <v>5.8461036024578064E-4</v>
      </c>
      <c r="FX85" s="2">
        <f t="shared" si="82"/>
        <v>7.6565800122811289E-4</v>
      </c>
      <c r="FY85" s="2">
        <f t="shared" si="82"/>
        <v>7.7952839408216917E-4</v>
      </c>
      <c r="FZ85" s="2">
        <f t="shared" si="82"/>
        <v>7.2398289568090224E-4</v>
      </c>
      <c r="GA85" s="2">
        <f t="shared" si="82"/>
        <v>6.6522236799138133E-4</v>
      </c>
      <c r="GB85" s="2">
        <f t="shared" si="82"/>
        <v>6.354050575760866E-4</v>
      </c>
      <c r="GC85" s="2">
        <f t="shared" si="82"/>
        <v>6.5519161650233416E-4</v>
      </c>
      <c r="GD85" s="2">
        <f t="shared" si="82"/>
        <v>6.8421126290527296E-4</v>
      </c>
      <c r="GE85" s="2">
        <f t="shared" si="82"/>
        <v>7.5493790720283576E-4</v>
      </c>
      <c r="GF85" s="2">
        <f t="shared" si="82"/>
        <v>7.61104038769077E-4</v>
      </c>
      <c r="GG85" s="2">
        <f t="shared" si="82"/>
        <v>7.331307645298585E-4</v>
      </c>
      <c r="GH85" s="2">
        <f t="shared" si="82"/>
        <v>6.3786001016899864E-4</v>
      </c>
      <c r="GI85" s="2">
        <f t="shared" si="82"/>
        <v>5.7308976641043093E-4</v>
      </c>
      <c r="GJ85" s="2">
        <f t="shared" si="82"/>
        <v>4.2611226741991545E-4</v>
      </c>
      <c r="GK85" s="2">
        <f t="shared" si="82"/>
        <v>3.9450531473547663E-4</v>
      </c>
      <c r="GM85" s="86">
        <f t="shared" si="83"/>
        <v>0.61962402037650244</v>
      </c>
      <c r="GN85" s="86">
        <f t="shared" si="83"/>
        <v>0.59051961055655677</v>
      </c>
      <c r="GO85" s="86">
        <f t="shared" si="83"/>
        <v>0.62579771232235248</v>
      </c>
      <c r="GP85" s="86">
        <f t="shared" si="83"/>
        <v>0.65596383716362094</v>
      </c>
      <c r="GQ85" s="86">
        <f t="shared" si="83"/>
        <v>0.58891268962434673</v>
      </c>
      <c r="GR85" s="86">
        <f t="shared" si="83"/>
        <v>0.65748325700202892</v>
      </c>
      <c r="GS85" s="86">
        <f t="shared" si="83"/>
        <v>0.67563194181627717</v>
      </c>
      <c r="GT85" s="86">
        <f t="shared" si="83"/>
        <v>0.64103887426721606</v>
      </c>
      <c r="GU85" s="86">
        <f t="shared" si="83"/>
        <v>0.60398563768030544</v>
      </c>
      <c r="GV85" s="86">
        <f t="shared" si="83"/>
        <v>0.59226052512666161</v>
      </c>
      <c r="GW85" s="86">
        <f t="shared" si="83"/>
        <v>0.55267395214153681</v>
      </c>
      <c r="GX85" s="86">
        <f t="shared" si="83"/>
        <v>0.63125887533218872</v>
      </c>
      <c r="GY85" s="86">
        <f t="shared" si="83"/>
        <v>0.61999014843400302</v>
      </c>
      <c r="GZ85" s="86">
        <f t="shared" si="83"/>
        <v>0.60779537375078929</v>
      </c>
      <c r="HA85" s="86">
        <f t="shared" si="83"/>
        <v>0.38360493196525391</v>
      </c>
      <c r="HC85" s="86">
        <f t="shared" si="73"/>
        <v>1.0155657774335574E-3</v>
      </c>
      <c r="HD85" s="86">
        <f t="shared" si="73"/>
        <v>8.9712440053656118E-4</v>
      </c>
      <c r="HE85" s="86">
        <f t="shared" si="73"/>
        <v>4.111058582189191E-4</v>
      </c>
      <c r="HF85" s="86">
        <f t="shared" si="73"/>
        <v>5.5961012913389194E-4</v>
      </c>
      <c r="HG85" s="86">
        <f t="shared" si="87"/>
        <v>7.2380882259303811E-4</v>
      </c>
      <c r="HH85" s="86">
        <f t="shared" si="87"/>
        <v>2.1212588755104868E-4</v>
      </c>
      <c r="HI85" s="86">
        <f t="shared" si="87"/>
        <v>4.3500352313495424E-4</v>
      </c>
      <c r="HJ85" s="86">
        <f t="shared" si="87"/>
        <v>6.5248127748703032E-4</v>
      </c>
      <c r="HK85" s="86">
        <f t="shared" si="87"/>
        <v>2.4785187291000925E-4</v>
      </c>
      <c r="HL85" s="86">
        <f t="shared" si="87"/>
        <v>2.6948028158206236E-4</v>
      </c>
      <c r="HM85" s="86">
        <f t="shared" si="87"/>
        <v>3.3526737245051058E-4</v>
      </c>
      <c r="HN85" s="86">
        <f t="shared" si="87"/>
        <v>2.1170846429807727E-4</v>
      </c>
      <c r="HO85" s="86">
        <f t="shared" si="87"/>
        <v>2.9665366642500288E-4</v>
      </c>
      <c r="HP85" s="86">
        <f t="shared" si="87"/>
        <v>2.1484586436702351E-4</v>
      </c>
      <c r="HQ85" s="86">
        <f t="shared" si="87"/>
        <v>6.580726689649857E-5</v>
      </c>
      <c r="HS85" s="86">
        <f t="shared" si="84"/>
        <v>2.0381373475984862E-36</v>
      </c>
      <c r="HT85" s="86">
        <f t="shared" si="84"/>
        <v>2.7322340654587743E-36</v>
      </c>
      <c r="HU85" s="86">
        <f t="shared" si="84"/>
        <v>5.4625739385442432E-40</v>
      </c>
      <c r="HV85" s="86">
        <f t="shared" si="84"/>
        <v>2.4834914051085579E-41</v>
      </c>
      <c r="HW85" s="86">
        <f t="shared" si="84"/>
        <v>3.0947266154770307E-40</v>
      </c>
      <c r="HX85" s="86">
        <f t="shared" si="84"/>
        <v>5.5146470549302018E-47</v>
      </c>
      <c r="HY85" s="86">
        <f t="shared" si="84"/>
        <v>2.4221713763174047E-42</v>
      </c>
      <c r="HZ85" s="86">
        <f t="shared" si="84"/>
        <v>3.6939454181652213E-41</v>
      </c>
      <c r="IA85" s="86">
        <f t="shared" si="84"/>
        <v>1.0689913470197953E-48</v>
      </c>
      <c r="IB85" s="86">
        <f t="shared" si="84"/>
        <v>1.0244635762124405E-47</v>
      </c>
      <c r="IC85" s="86">
        <f t="shared" si="84"/>
        <v>1.0203656541011582E-45</v>
      </c>
      <c r="ID85" s="86">
        <f t="shared" si="84"/>
        <v>6.2453736356827204E-48</v>
      </c>
      <c r="IE85" s="86">
        <f t="shared" si="84"/>
        <v>2.7357476049540507E-43</v>
      </c>
      <c r="IF85" s="86">
        <f t="shared" si="84"/>
        <v>1.0953909133929144E-29</v>
      </c>
      <c r="IG85" s="86">
        <f t="shared" si="84"/>
        <v>3.8200782940460763E-23</v>
      </c>
      <c r="II85" s="86">
        <f t="shared" si="85"/>
        <v>2.9010696022912104E-177</v>
      </c>
      <c r="IJ85" s="86">
        <f t="shared" si="85"/>
        <v>9.1427635267613928E-175</v>
      </c>
      <c r="IK85" s="86">
        <f t="shared" si="85"/>
        <v>2.2825604011108525E-192</v>
      </c>
      <c r="IL85" s="86">
        <f t="shared" si="85"/>
        <v>8.3912842351924667E-205</v>
      </c>
      <c r="IM85" s="86">
        <f t="shared" si="85"/>
        <v>3.2387197576752589E-198</v>
      </c>
      <c r="IN85" s="86">
        <f t="shared" si="85"/>
        <v>6.7776965156595075E-232</v>
      </c>
      <c r="IO85" s="86">
        <f t="shared" si="85"/>
        <v>4.1207347999572648E-205</v>
      </c>
      <c r="IP85" s="86">
        <f t="shared" si="85"/>
        <v>1.1078614268098765E-201</v>
      </c>
      <c r="IQ85" s="86">
        <f t="shared" si="85"/>
        <v>1.3931738789975841E-238</v>
      </c>
      <c r="IR85" s="86">
        <f t="shared" si="85"/>
        <v>1.2930055784924949E-234</v>
      </c>
      <c r="IS85" s="86">
        <f t="shared" si="85"/>
        <v>8.709661747069654E-226</v>
      </c>
      <c r="IT85" s="86">
        <f t="shared" si="85"/>
        <v>4.6413697016211969E-234</v>
      </c>
      <c r="IU85" s="86">
        <f t="shared" si="85"/>
        <v>1.8848936867461554E-211</v>
      </c>
      <c r="IV85" s="86">
        <f t="shared" si="85"/>
        <v>8.6950971331495818E-136</v>
      </c>
      <c r="IW85" s="86">
        <f t="shared" si="85"/>
        <v>3.6808143447911953E-80</v>
      </c>
      <c r="IY85" s="86">
        <f t="shared" si="86"/>
        <v>0.620639586153936</v>
      </c>
      <c r="IZ85" s="86">
        <f t="shared" si="86"/>
        <v>0.59141673495709335</v>
      </c>
      <c r="JA85" s="86">
        <f t="shared" si="86"/>
        <v>0.62620881818057139</v>
      </c>
      <c r="JB85" s="86">
        <f t="shared" si="86"/>
        <v>0.6565234472927548</v>
      </c>
      <c r="JC85" s="86">
        <f t="shared" si="86"/>
        <v>0.58963649844693977</v>
      </c>
      <c r="JD85" s="86">
        <f t="shared" si="86"/>
        <v>0.65769538288957996</v>
      </c>
      <c r="JE85" s="86">
        <f t="shared" si="86"/>
        <v>0.67606694533941214</v>
      </c>
      <c r="JF85" s="86">
        <f t="shared" si="86"/>
        <v>0.64169135554470313</v>
      </c>
      <c r="JG85" s="86">
        <f t="shared" si="86"/>
        <v>0.60423348955321543</v>
      </c>
      <c r="JH85" s="86">
        <f t="shared" si="86"/>
        <v>0.59253000540824363</v>
      </c>
      <c r="JI85" s="86">
        <f t="shared" si="86"/>
        <v>0.55300921951398729</v>
      </c>
      <c r="JJ85" s="86">
        <f t="shared" si="86"/>
        <v>0.6314705837964868</v>
      </c>
      <c r="JK85" s="86">
        <f t="shared" si="86"/>
        <v>0.62028680210042797</v>
      </c>
      <c r="JL85" s="86">
        <f t="shared" si="86"/>
        <v>0.60801021961515633</v>
      </c>
      <c r="JM85" s="86">
        <f t="shared" si="86"/>
        <v>0.38367073923215039</v>
      </c>
    </row>
    <row r="86" spans="2:273" x14ac:dyDescent="0.25">
      <c r="B86" s="2">
        <v>59</v>
      </c>
      <c r="C86" s="37">
        <v>213.37299999999999</v>
      </c>
      <c r="D86" s="37">
        <v>202.06800000000001</v>
      </c>
      <c r="E86" s="37">
        <v>211.91499999999999</v>
      </c>
      <c r="F86" s="37">
        <v>192.22</v>
      </c>
      <c r="G86" s="37">
        <v>192.136</v>
      </c>
      <c r="H86" s="37">
        <v>204.62700000000001</v>
      </c>
      <c r="I86" s="37">
        <v>212.458</v>
      </c>
      <c r="J86" s="37">
        <v>194.52500000000001</v>
      </c>
      <c r="K86" s="37">
        <v>184.983</v>
      </c>
      <c r="L86" s="37">
        <v>189.39</v>
      </c>
      <c r="M86" s="37">
        <v>191.30500000000001</v>
      </c>
      <c r="N86" s="37">
        <v>205.83099999999999</v>
      </c>
      <c r="O86" s="37">
        <v>220.03399999999999</v>
      </c>
      <c r="P86" s="37">
        <v>204.76300000000001</v>
      </c>
      <c r="Q86" s="37">
        <v>139.38999999999999</v>
      </c>
      <c r="S86" s="4">
        <f t="shared" si="88"/>
        <v>204.82130419989463</v>
      </c>
      <c r="T86" s="4">
        <f t="shared" si="88"/>
        <v>192.85442736619541</v>
      </c>
      <c r="U86" s="4">
        <f t="shared" si="88"/>
        <v>207.09535274207568</v>
      </c>
      <c r="V86" s="4">
        <f t="shared" si="88"/>
        <v>185.08462133626838</v>
      </c>
      <c r="W86" s="4">
        <f t="shared" si="88"/>
        <v>180.45700136650098</v>
      </c>
      <c r="X86" s="4">
        <f t="shared" si="88"/>
        <v>196.16832308539298</v>
      </c>
      <c r="Y86" s="4">
        <f t="shared" si="88"/>
        <v>202.44561134535977</v>
      </c>
      <c r="Z86" s="4">
        <f t="shared" si="88"/>
        <v>185.05173155733326</v>
      </c>
      <c r="AA86" s="4">
        <f t="shared" si="88"/>
        <v>174.12186452170039</v>
      </c>
      <c r="AB86" s="4">
        <f t="shared" si="88"/>
        <v>180.42096946014013</v>
      </c>
      <c r="AC86" s="4">
        <f t="shared" si="88"/>
        <v>180.76985061447451</v>
      </c>
      <c r="AD86" s="4">
        <f t="shared" si="88"/>
        <v>201.36309876661306</v>
      </c>
      <c r="AE86" s="4">
        <f t="shared" si="88"/>
        <v>213.17439335207999</v>
      </c>
      <c r="AF86" s="4">
        <f t="shared" si="88"/>
        <v>197.69635021451103</v>
      </c>
      <c r="AG86" s="4">
        <f t="shared" si="88"/>
        <v>140.55625921700917</v>
      </c>
      <c r="AI86" s="4">
        <f t="shared" si="89"/>
        <v>8.5516958001053638</v>
      </c>
      <c r="AJ86" s="4">
        <f t="shared" si="89"/>
        <v>9.2135726338046027</v>
      </c>
      <c r="AK86" s="4">
        <f t="shared" si="89"/>
        <v>4.8196472579243164</v>
      </c>
      <c r="AL86" s="4">
        <f t="shared" si="89"/>
        <v>7.1353786637316148</v>
      </c>
      <c r="AM86" s="4">
        <f t="shared" si="89"/>
        <v>11.67899863349902</v>
      </c>
      <c r="AN86" s="4">
        <f t="shared" si="89"/>
        <v>8.4586769146070253</v>
      </c>
      <c r="AO86" s="4">
        <f t="shared" si="89"/>
        <v>10.012388654640233</v>
      </c>
      <c r="AP86" s="4">
        <f t="shared" si="89"/>
        <v>9.4732684426667504</v>
      </c>
      <c r="AQ86" s="4">
        <f t="shared" si="89"/>
        <v>10.861135478299616</v>
      </c>
      <c r="AR86" s="4">
        <f t="shared" si="89"/>
        <v>8.9690305398598582</v>
      </c>
      <c r="AS86" s="4">
        <f t="shared" si="89"/>
        <v>10.5351493855255</v>
      </c>
      <c r="AT86" s="4">
        <f t="shared" si="89"/>
        <v>4.4679012333869252</v>
      </c>
      <c r="AU86" s="4">
        <f t="shared" si="89"/>
        <v>6.8596066479200033</v>
      </c>
      <c r="AV86" s="4">
        <f t="shared" si="89"/>
        <v>7.0666497854889769</v>
      </c>
      <c r="AW86" s="4">
        <f t="shared" si="89"/>
        <v>-1.1662592170091841</v>
      </c>
      <c r="AY86" s="2">
        <f t="shared" si="80"/>
        <v>113.86833981786138</v>
      </c>
      <c r="AZ86" s="2">
        <f t="shared" si="80"/>
        <v>111.40452733871977</v>
      </c>
      <c r="BA86" s="2">
        <f t="shared" si="80"/>
        <v>111.82468982985814</v>
      </c>
      <c r="BB86" s="2">
        <f t="shared" si="80"/>
        <v>110.94175553998856</v>
      </c>
      <c r="BC86" s="2">
        <f t="shared" si="80"/>
        <v>113.00541043930765</v>
      </c>
      <c r="BD86" s="2">
        <f t="shared" si="80"/>
        <v>111.19075942018368</v>
      </c>
      <c r="BE86" s="2">
        <f t="shared" si="80"/>
        <v>111.03977108599607</v>
      </c>
      <c r="BF86" s="2">
        <f t="shared" si="80"/>
        <v>111.13549249755124</v>
      </c>
      <c r="BG86" s="2">
        <f t="shared" si="80"/>
        <v>111.82939895895137</v>
      </c>
      <c r="BH86" s="2">
        <f t="shared" si="80"/>
        <v>114.20327372772554</v>
      </c>
      <c r="BI86" s="2">
        <f t="shared" si="80"/>
        <v>117.59058864749497</v>
      </c>
      <c r="BJ86" s="2">
        <f t="shared" si="80"/>
        <v>118.36800801387042</v>
      </c>
      <c r="BK86" s="2">
        <f t="shared" si="80"/>
        <v>120.60969590306668</v>
      </c>
      <c r="BL86" s="2">
        <f t="shared" si="80"/>
        <v>119.80770088860845</v>
      </c>
      <c r="BM86" s="2">
        <f t="shared" si="80"/>
        <v>121.49329806438975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129.77411378986869</v>
      </c>
      <c r="DL86" s="2">
        <f t="shared" si="90"/>
        <v>121.65205015015017</v>
      </c>
      <c r="DM86" s="2">
        <f t="shared" si="90"/>
        <v>122.88963650289966</v>
      </c>
      <c r="DN86" s="2">
        <f t="shared" si="90"/>
        <v>120.19197870544092</v>
      </c>
      <c r="DO86" s="2">
        <f t="shared" si="90"/>
        <v>127.85678520625888</v>
      </c>
      <c r="DP86" s="2">
        <f t="shared" si="90"/>
        <v>122.10879800853489</v>
      </c>
      <c r="DQ86" s="2">
        <f t="shared" si="90"/>
        <v>122.14061282051281</v>
      </c>
      <c r="DR86" s="2">
        <f t="shared" si="90"/>
        <v>122.64482459787726</v>
      </c>
      <c r="DS86" s="2">
        <f t="shared" si="90"/>
        <v>121.45887619047615</v>
      </c>
      <c r="DT86" s="2">
        <f t="shared" si="90"/>
        <v>124.14153341913337</v>
      </c>
      <c r="DU86" s="2">
        <f t="shared" si="90"/>
        <v>129.46474845938377</v>
      </c>
      <c r="DV86" s="2">
        <f t="shared" si="90"/>
        <v>128.16817927927926</v>
      </c>
      <c r="DW86" s="2">
        <f t="shared" si="90"/>
        <v>129.28872564102562</v>
      </c>
      <c r="DX86" s="2">
        <f t="shared" si="90"/>
        <v>130.60623680823682</v>
      </c>
      <c r="DY86" s="2">
        <f t="shared" si="90"/>
        <v>131.34450767519468</v>
      </c>
      <c r="EA86" s="2">
        <f t="shared" si="94"/>
        <v>110.85514685368088</v>
      </c>
      <c r="EB86" s="2">
        <f t="shared" si="91"/>
        <v>109.20637187653112</v>
      </c>
      <c r="EC86" s="2">
        <f t="shared" si="91"/>
        <v>109.39240641579268</v>
      </c>
      <c r="ED86" s="2">
        <f t="shared" si="91"/>
        <v>109.3535821082467</v>
      </c>
      <c r="EE86" s="2">
        <f t="shared" si="91"/>
        <v>110.08736191261335</v>
      </c>
      <c r="EF86" s="2">
        <f t="shared" si="91"/>
        <v>108.8943509881702</v>
      </c>
      <c r="EG86" s="2">
        <f t="shared" si="91"/>
        <v>108.88249181542143</v>
      </c>
      <c r="EH86" s="2">
        <f t="shared" si="91"/>
        <v>108.82700418694807</v>
      </c>
      <c r="EI86" s="2">
        <f t="shared" si="91"/>
        <v>109.69494350022784</v>
      </c>
      <c r="EJ86" s="2">
        <f t="shared" si="91"/>
        <v>112.1285521488941</v>
      </c>
      <c r="EK86" s="2">
        <f t="shared" si="91"/>
        <v>115.08324365883608</v>
      </c>
      <c r="EL86" s="2">
        <f t="shared" si="91"/>
        <v>116.16605045871562</v>
      </c>
      <c r="EM86" s="2">
        <f t="shared" si="91"/>
        <v>118.87020176542043</v>
      </c>
      <c r="EN86" s="2">
        <f t="shared" si="91"/>
        <v>117.3867282335397</v>
      </c>
      <c r="EO86" s="2">
        <f t="shared" si="91"/>
        <v>119.10004289945643</v>
      </c>
      <c r="EQ86" s="2">
        <f t="shared" si="92"/>
        <v>111.49412479707557</v>
      </c>
      <c r="ER86" s="2">
        <f t="shared" si="92"/>
        <v>109.36441651623727</v>
      </c>
      <c r="ES86" s="2">
        <f t="shared" si="92"/>
        <v>109.09044726736379</v>
      </c>
      <c r="ET86" s="2">
        <f t="shared" si="92"/>
        <v>109.23631762541869</v>
      </c>
      <c r="EU86" s="2">
        <f t="shared" si="92"/>
        <v>108.99827233593099</v>
      </c>
      <c r="EV86" s="2">
        <f t="shared" si="92"/>
        <v>109.53325111146094</v>
      </c>
      <c r="EW86" s="2">
        <f t="shared" si="92"/>
        <v>109.98800387129927</v>
      </c>
      <c r="EX86" s="2">
        <f t="shared" si="92"/>
        <v>109.33025934300339</v>
      </c>
      <c r="EY86" s="2">
        <f t="shared" si="92"/>
        <v>109.85016059105841</v>
      </c>
      <c r="EZ86" s="2">
        <f t="shared" si="92"/>
        <v>112.20594404819754</v>
      </c>
      <c r="FA86" s="2">
        <f t="shared" si="92"/>
        <v>114.49432794283938</v>
      </c>
      <c r="FB86" s="2">
        <f t="shared" si="92"/>
        <v>116.30655391011749</v>
      </c>
      <c r="FC86" s="2">
        <f t="shared" si="92"/>
        <v>118.60924658426224</v>
      </c>
      <c r="FD86" s="2">
        <f t="shared" si="92"/>
        <v>118.22806563849522</v>
      </c>
      <c r="FE86" s="2">
        <f t="shared" si="92"/>
        <v>120.59796322406467</v>
      </c>
      <c r="FG86" s="2">
        <f t="shared" si="93"/>
        <v>0.84075328190034837</v>
      </c>
      <c r="FH86" s="2">
        <f t="shared" si="93"/>
        <v>0.82339067900719054</v>
      </c>
      <c r="FI86" s="2">
        <f t="shared" si="93"/>
        <v>0.81977476309746233</v>
      </c>
      <c r="FJ86" s="2">
        <f t="shared" si="93"/>
        <v>0.85345927331290516</v>
      </c>
      <c r="FK86" s="2">
        <f t="shared" si="93"/>
        <v>0.83573789585619851</v>
      </c>
      <c r="FL86" s="2">
        <f t="shared" si="93"/>
        <v>0.82625354439219456</v>
      </c>
      <c r="FM86" s="2">
        <f t="shared" si="93"/>
        <v>0.83734609780578451</v>
      </c>
      <c r="FN86" s="2">
        <f t="shared" si="93"/>
        <v>0.83296129827819598</v>
      </c>
      <c r="FO86" s="2">
        <f t="shared" si="93"/>
        <v>0.81857028259432429</v>
      </c>
      <c r="FP86" s="2">
        <f t="shared" si="93"/>
        <v>0.82729874035986706</v>
      </c>
      <c r="FQ86" s="2">
        <f t="shared" si="93"/>
        <v>0.8256219778902063</v>
      </c>
      <c r="FR86" s="2">
        <f t="shared" si="93"/>
        <v>0.81654427093195969</v>
      </c>
      <c r="FS86" s="2">
        <f t="shared" si="93"/>
        <v>0.83302259240549248</v>
      </c>
      <c r="FT86" s="2">
        <f t="shared" si="93"/>
        <v>0.81689337651819749</v>
      </c>
      <c r="FU86" s="2">
        <f t="shared" si="93"/>
        <v>0.80459682940009092</v>
      </c>
      <c r="FW86" s="2">
        <f t="shared" si="82"/>
        <v>6.4097636080213808E-4</v>
      </c>
      <c r="FX86" s="2">
        <f t="shared" si="82"/>
        <v>8.39465293333237E-4</v>
      </c>
      <c r="FY86" s="2">
        <f t="shared" si="82"/>
        <v>8.5467160967624904E-4</v>
      </c>
      <c r="FZ86" s="2">
        <f t="shared" si="82"/>
        <v>7.937760153800508E-4</v>
      </c>
      <c r="GA86" s="2">
        <f t="shared" si="82"/>
        <v>7.2935501248274292E-4</v>
      </c>
      <c r="GB86" s="2">
        <f t="shared" si="82"/>
        <v>6.9666508387711647E-4</v>
      </c>
      <c r="GC86" s="2">
        <f t="shared" si="82"/>
        <v>7.1835791316191813E-4</v>
      </c>
      <c r="GD86" s="2">
        <f t="shared" si="82"/>
        <v>7.501732112959725E-4</v>
      </c>
      <c r="GE86" s="2">
        <f t="shared" si="82"/>
        <v>8.27712668198383E-4</v>
      </c>
      <c r="GF86" s="2">
        <f t="shared" si="82"/>
        <v>8.3447270822196073E-4</v>
      </c>
      <c r="GG86" s="2">
        <f t="shared" si="82"/>
        <v>8.038050441867248E-4</v>
      </c>
      <c r="GH86" s="2">
        <f t="shared" si="82"/>
        <v>6.9935655523107937E-4</v>
      </c>
      <c r="GI86" s="2">
        <f t="shared" si="82"/>
        <v>6.2834569164949873E-4</v>
      </c>
      <c r="GJ86" s="2">
        <f t="shared" si="82"/>
        <v>4.6720360334128586E-4</v>
      </c>
      <c r="GK86" s="2">
        <f t="shared" si="82"/>
        <v>4.325500125143295E-4</v>
      </c>
      <c r="GM86" s="86">
        <f t="shared" si="83"/>
        <v>0.55573688314875203</v>
      </c>
      <c r="GN86" s="86">
        <f t="shared" si="83"/>
        <v>0.52182127596723438</v>
      </c>
      <c r="GO86" s="86">
        <f t="shared" si="83"/>
        <v>0.57934819526927817</v>
      </c>
      <c r="GP86" s="86">
        <f t="shared" si="83"/>
        <v>0.51607375122957411</v>
      </c>
      <c r="GQ86" s="86">
        <f t="shared" si="83"/>
        <v>0.46618723522242422</v>
      </c>
      <c r="GR86" s="86">
        <f t="shared" si="83"/>
        <v>0.55633535032395398</v>
      </c>
      <c r="GS86" s="86">
        <f t="shared" si="83"/>
        <v>0.57842989646131582</v>
      </c>
      <c r="GT86" s="86">
        <f t="shared" si="83"/>
        <v>0.50207359214151814</v>
      </c>
      <c r="GU86" s="86">
        <f t="shared" si="83"/>
        <v>0.44327866911053487</v>
      </c>
      <c r="GV86" s="86">
        <f t="shared" si="83"/>
        <v>0.46519581035142077</v>
      </c>
      <c r="GW86" s="86">
        <f t="shared" si="83"/>
        <v>0.44442447066330609</v>
      </c>
      <c r="GX86" s="86">
        <f t="shared" si="83"/>
        <v>0.56134242425969805</v>
      </c>
      <c r="GY86" s="86">
        <f t="shared" si="83"/>
        <v>0.56662414992144694</v>
      </c>
      <c r="GZ86" s="86">
        <f t="shared" si="83"/>
        <v>0.5342132137759722</v>
      </c>
      <c r="HA86" s="86">
        <f t="shared" si="83"/>
        <v>0.21765164107902404</v>
      </c>
      <c r="HC86" s="86">
        <f t="shared" si="73"/>
        <v>1.7086782940302944E-3</v>
      </c>
      <c r="HD86" s="86">
        <f t="shared" si="73"/>
        <v>1.5405146959539605E-3</v>
      </c>
      <c r="HE86" s="86">
        <f t="shared" si="73"/>
        <v>7.4955862842297836E-4</v>
      </c>
      <c r="HF86" s="86">
        <f t="shared" si="73"/>
        <v>1.0201857633881841E-3</v>
      </c>
      <c r="HG86" s="86">
        <f t="shared" si="87"/>
        <v>1.284476951110733E-3</v>
      </c>
      <c r="HH86" s="86">
        <f t="shared" si="87"/>
        <v>4.1405626404393862E-4</v>
      </c>
      <c r="HI86" s="86">
        <f t="shared" si="87"/>
        <v>7.9524314445705141E-4</v>
      </c>
      <c r="HJ86" s="86">
        <f t="shared" si="87"/>
        <v>1.1712581521036494E-3</v>
      </c>
      <c r="HK86" s="86">
        <f t="shared" si="87"/>
        <v>4.9288946730493622E-4</v>
      </c>
      <c r="HL86" s="86">
        <f t="shared" si="87"/>
        <v>5.3134911790859898E-4</v>
      </c>
      <c r="HM86" s="86">
        <f t="shared" si="87"/>
        <v>6.4447179486296731E-4</v>
      </c>
      <c r="HN86" s="86">
        <f t="shared" si="87"/>
        <v>4.1469157491499323E-4</v>
      </c>
      <c r="HO86" s="86">
        <f t="shared" si="87"/>
        <v>5.4985777143148982E-4</v>
      </c>
      <c r="HP86" s="86">
        <f t="shared" si="87"/>
        <v>4.0614866979443557E-4</v>
      </c>
      <c r="HQ86" s="86">
        <f t="shared" si="87"/>
        <v>1.4759709594612292E-4</v>
      </c>
      <c r="HS86" s="86">
        <f t="shared" si="84"/>
        <v>3.6085700462611777E-35</v>
      </c>
      <c r="HT86" s="86">
        <f t="shared" si="84"/>
        <v>5.2434520463514721E-35</v>
      </c>
      <c r="HU86" s="86">
        <f t="shared" si="84"/>
        <v>1.4362715696760439E-38</v>
      </c>
      <c r="HV86" s="86">
        <f t="shared" si="84"/>
        <v>7.4208959970261717E-40</v>
      </c>
      <c r="HW86" s="86">
        <f t="shared" si="84"/>
        <v>8.0438712874662692E-39</v>
      </c>
      <c r="HX86" s="86">
        <f t="shared" si="84"/>
        <v>2.4563643530632249E-45</v>
      </c>
      <c r="HY86" s="86">
        <f t="shared" si="84"/>
        <v>7.2314052036244276E-41</v>
      </c>
      <c r="HZ86" s="86">
        <f t="shared" si="84"/>
        <v>1.0403324293817886E-39</v>
      </c>
      <c r="IA86" s="86">
        <f t="shared" si="84"/>
        <v>5.9322820484979453E-47</v>
      </c>
      <c r="IB86" s="86">
        <f t="shared" si="84"/>
        <v>5.295672260829858E-46</v>
      </c>
      <c r="IC86" s="86">
        <f t="shared" si="84"/>
        <v>4.4079539246045917E-44</v>
      </c>
      <c r="ID86" s="86">
        <f t="shared" si="84"/>
        <v>2.9519733072586568E-46</v>
      </c>
      <c r="IE86" s="86">
        <f t="shared" si="84"/>
        <v>8.4165937666263172E-42</v>
      </c>
      <c r="IF86" s="86">
        <f t="shared" si="84"/>
        <v>9.9192930209345271E-29</v>
      </c>
      <c r="IG86" s="86">
        <f t="shared" si="84"/>
        <v>2.0649725243896961E-22</v>
      </c>
      <c r="II86" s="86">
        <f t="shared" si="85"/>
        <v>5.9062902087272985E-173</v>
      </c>
      <c r="IJ86" s="86">
        <f t="shared" si="85"/>
        <v>2.3295522528394254E-170</v>
      </c>
      <c r="IK86" s="86">
        <f t="shared" si="85"/>
        <v>1.6798639008109303E-187</v>
      </c>
      <c r="IL86" s="86">
        <f t="shared" si="85"/>
        <v>1.1367015245502346E-199</v>
      </c>
      <c r="IM86" s="86">
        <f t="shared" si="85"/>
        <v>2.6211632503983657E-193</v>
      </c>
      <c r="IN86" s="86">
        <f t="shared" si="85"/>
        <v>3.5117936866923338E-226</v>
      </c>
      <c r="IO86" s="86">
        <f t="shared" si="85"/>
        <v>4.841619980209031E-200</v>
      </c>
      <c r="IP86" s="86">
        <f t="shared" si="85"/>
        <v>1.1440021599990895E-196</v>
      </c>
      <c r="IQ86" s="86">
        <f t="shared" si="85"/>
        <v>1.4615362718407212E-232</v>
      </c>
      <c r="IR86" s="86">
        <f t="shared" si="85"/>
        <v>1.0917978198211488E-228</v>
      </c>
      <c r="IS86" s="86">
        <f t="shared" si="85"/>
        <v>4.0954056603014897E-220</v>
      </c>
      <c r="IT86" s="86">
        <f t="shared" si="85"/>
        <v>2.7407998457503217E-228</v>
      </c>
      <c r="IU86" s="86">
        <f t="shared" si="85"/>
        <v>2.5715769961648145E-206</v>
      </c>
      <c r="IV86" s="86">
        <f t="shared" si="85"/>
        <v>1.2476606018882757E-132</v>
      </c>
      <c r="IW86" s="86">
        <f t="shared" si="85"/>
        <v>2.4823710899107086E-78</v>
      </c>
      <c r="IY86" s="86">
        <f t="shared" si="86"/>
        <v>0.55744556144278234</v>
      </c>
      <c r="IZ86" s="86">
        <f t="shared" si="86"/>
        <v>0.52336179066318833</v>
      </c>
      <c r="JA86" s="86">
        <f t="shared" si="86"/>
        <v>0.58009775389770113</v>
      </c>
      <c r="JB86" s="86">
        <f t="shared" si="86"/>
        <v>0.51709393699296224</v>
      </c>
      <c r="JC86" s="86">
        <f t="shared" si="86"/>
        <v>0.46747171217353495</v>
      </c>
      <c r="JD86" s="86">
        <f t="shared" si="86"/>
        <v>0.55674940658799787</v>
      </c>
      <c r="JE86" s="86">
        <f t="shared" si="86"/>
        <v>0.57922513960577282</v>
      </c>
      <c r="JF86" s="86">
        <f t="shared" si="86"/>
        <v>0.50324485029362176</v>
      </c>
      <c r="JG86" s="86">
        <f t="shared" si="86"/>
        <v>0.44377155857783979</v>
      </c>
      <c r="JH86" s="86">
        <f t="shared" si="86"/>
        <v>0.46572715946932935</v>
      </c>
      <c r="JI86" s="86">
        <f t="shared" si="86"/>
        <v>0.44506894245816908</v>
      </c>
      <c r="JJ86" s="86">
        <f t="shared" si="86"/>
        <v>0.56175711583461307</v>
      </c>
      <c r="JK86" s="86">
        <f t="shared" si="86"/>
        <v>0.5671740076928784</v>
      </c>
      <c r="JL86" s="86">
        <f t="shared" si="86"/>
        <v>0.53461936244576658</v>
      </c>
      <c r="JM86" s="86">
        <f t="shared" si="86"/>
        <v>0.21779923817497016</v>
      </c>
    </row>
    <row r="87" spans="2:273" x14ac:dyDescent="0.25">
      <c r="B87" s="2">
        <v>60</v>
      </c>
      <c r="C87" s="37">
        <v>192.91499999999999</v>
      </c>
      <c r="D87" s="37">
        <v>178.94900000000001</v>
      </c>
      <c r="E87" s="37">
        <v>193.05099999999999</v>
      </c>
      <c r="F87" s="37">
        <v>154.203</v>
      </c>
      <c r="G87" s="37">
        <v>150.84700000000001</v>
      </c>
      <c r="H87" s="37">
        <v>168.35599999999999</v>
      </c>
      <c r="I87" s="37">
        <v>175.15299999999999</v>
      </c>
      <c r="J87" s="37">
        <v>151.91499999999999</v>
      </c>
      <c r="K87" s="37">
        <v>136.203</v>
      </c>
      <c r="L87" s="37">
        <v>150.74600000000001</v>
      </c>
      <c r="M87" s="37">
        <v>157.678</v>
      </c>
      <c r="N87" s="37">
        <v>182.881</v>
      </c>
      <c r="O87" s="37">
        <v>200.102</v>
      </c>
      <c r="P87" s="37">
        <v>179.661</v>
      </c>
      <c r="Q87" s="37">
        <v>121.881</v>
      </c>
      <c r="S87" s="4">
        <f t="shared" si="88"/>
        <v>179.71105480096821</v>
      </c>
      <c r="T87" s="4">
        <f t="shared" si="88"/>
        <v>168.7976945349458</v>
      </c>
      <c r="U87" s="4">
        <f t="shared" si="88"/>
        <v>181.60743863159209</v>
      </c>
      <c r="V87" s="4">
        <f t="shared" si="88"/>
        <v>153.20195700883761</v>
      </c>
      <c r="W87" s="4">
        <f t="shared" si="88"/>
        <v>153.35346277593038</v>
      </c>
      <c r="X87" s="4">
        <f t="shared" si="88"/>
        <v>163.63148603247308</v>
      </c>
      <c r="Y87" s="4">
        <f t="shared" si="88"/>
        <v>168.61776241262586</v>
      </c>
      <c r="Z87" s="4">
        <f t="shared" si="88"/>
        <v>152.3820691052735</v>
      </c>
      <c r="AA87" s="4">
        <f t="shared" si="88"/>
        <v>143.02919493139748</v>
      </c>
      <c r="AB87" s="4">
        <f t="shared" si="88"/>
        <v>152.53795332406884</v>
      </c>
      <c r="AC87" s="4">
        <f t="shared" si="88"/>
        <v>156.55014333567021</v>
      </c>
      <c r="AD87" s="4">
        <f t="shared" si="88"/>
        <v>174.73039469663996</v>
      </c>
      <c r="AE87" s="4">
        <f t="shared" si="88"/>
        <v>188.57271962253239</v>
      </c>
      <c r="AF87" s="4">
        <f t="shared" si="88"/>
        <v>172.74069598456643</v>
      </c>
      <c r="AG87" s="4">
        <f t="shared" si="88"/>
        <v>128.48114687211302</v>
      </c>
      <c r="AI87" s="4">
        <f t="shared" si="89"/>
        <v>13.203945199031779</v>
      </c>
      <c r="AJ87" s="4">
        <f t="shared" si="89"/>
        <v>10.151305465054207</v>
      </c>
      <c r="AK87" s="4">
        <f t="shared" si="89"/>
        <v>11.443561368407899</v>
      </c>
      <c r="AL87" s="4">
        <f t="shared" si="89"/>
        <v>1.001042991162393</v>
      </c>
      <c r="AM87" s="4">
        <f t="shared" si="89"/>
        <v>-2.5064627759303733</v>
      </c>
      <c r="AN87" s="4">
        <f t="shared" si="89"/>
        <v>4.7245139675269172</v>
      </c>
      <c r="AO87" s="4">
        <f t="shared" si="89"/>
        <v>6.5352375873741266</v>
      </c>
      <c r="AP87" s="4">
        <f t="shared" si="89"/>
        <v>-0.46706910527350942</v>
      </c>
      <c r="AQ87" s="4">
        <f t="shared" si="89"/>
        <v>-6.826194931397481</v>
      </c>
      <c r="AR87" s="4">
        <f t="shared" si="89"/>
        <v>-1.7919533240688281</v>
      </c>
      <c r="AS87" s="4">
        <f t="shared" si="89"/>
        <v>1.1278566643297836</v>
      </c>
      <c r="AT87" s="4">
        <f t="shared" si="89"/>
        <v>8.1506053033600381</v>
      </c>
      <c r="AU87" s="4">
        <f t="shared" si="89"/>
        <v>11.529280377467614</v>
      </c>
      <c r="AV87" s="4">
        <f t="shared" si="89"/>
        <v>6.9203040154335724</v>
      </c>
      <c r="AW87" s="4">
        <f t="shared" si="89"/>
        <v>-6.6001468721130152</v>
      </c>
      <c r="AY87" s="2">
        <f t="shared" si="80"/>
        <v>113.62392975770385</v>
      </c>
      <c r="AZ87" s="2">
        <f t="shared" si="80"/>
        <v>111.21870847115422</v>
      </c>
      <c r="BA87" s="2">
        <f t="shared" si="80"/>
        <v>111.60889855244017</v>
      </c>
      <c r="BB87" s="2">
        <f t="shared" si="80"/>
        <v>110.78308675621784</v>
      </c>
      <c r="BC87" s="2">
        <f t="shared" si="80"/>
        <v>112.75372698853981</v>
      </c>
      <c r="BD87" s="2">
        <f t="shared" si="80"/>
        <v>111.02370074285064</v>
      </c>
      <c r="BE87" s="2">
        <f t="shared" si="80"/>
        <v>110.89046818735073</v>
      </c>
      <c r="BF87" s="2">
        <f t="shared" si="80"/>
        <v>110.97741467076898</v>
      </c>
      <c r="BG87" s="2">
        <f t="shared" si="80"/>
        <v>111.65818098553656</v>
      </c>
      <c r="BH87" s="2">
        <f t="shared" si="80"/>
        <v>114.01821221514751</v>
      </c>
      <c r="BI87" s="2">
        <f t="shared" si="80"/>
        <v>117.36623628145419</v>
      </c>
      <c r="BJ87" s="2">
        <f t="shared" si="80"/>
        <v>118.17619104102725</v>
      </c>
      <c r="BK87" s="2">
        <f t="shared" si="80"/>
        <v>120.41968689785367</v>
      </c>
      <c r="BL87" s="2">
        <f t="shared" si="80"/>
        <v>119.61967346542049</v>
      </c>
      <c r="BM87" s="2">
        <f t="shared" si="80"/>
        <v>121.34109936088221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130.15534596622894</v>
      </c>
      <c r="DL87" s="2">
        <f t="shared" si="90"/>
        <v>121.84695375375378</v>
      </c>
      <c r="DM87" s="2">
        <f t="shared" si="90"/>
        <v>123.10872633767372</v>
      </c>
      <c r="DN87" s="2">
        <f t="shared" si="90"/>
        <v>120.34417879924955</v>
      </c>
      <c r="DO87" s="2">
        <f t="shared" si="90"/>
        <v>128.17232432432431</v>
      </c>
      <c r="DP87" s="2">
        <f t="shared" si="90"/>
        <v>122.37832242769089</v>
      </c>
      <c r="DQ87" s="2">
        <f t="shared" si="90"/>
        <v>122.34922476383264</v>
      </c>
      <c r="DR87" s="2">
        <f t="shared" si="90"/>
        <v>122.87621993653576</v>
      </c>
      <c r="DS87" s="2">
        <f t="shared" si="90"/>
        <v>121.68104733893553</v>
      </c>
      <c r="DT87" s="2">
        <f t="shared" si="90"/>
        <v>124.35117833547829</v>
      </c>
      <c r="DU87" s="2">
        <f t="shared" si="90"/>
        <v>129.75311596638656</v>
      </c>
      <c r="DV87" s="2">
        <f t="shared" si="90"/>
        <v>128.43900090090088</v>
      </c>
      <c r="DW87" s="2">
        <f t="shared" si="90"/>
        <v>129.49496470985153</v>
      </c>
      <c r="DX87" s="2">
        <f t="shared" si="90"/>
        <v>130.90213256113256</v>
      </c>
      <c r="DY87" s="2">
        <f t="shared" si="90"/>
        <v>131.65860956618468</v>
      </c>
      <c r="EA87" s="2">
        <f t="shared" si="94"/>
        <v>110.76772001323693</v>
      </c>
      <c r="EB87" s="2">
        <f t="shared" si="91"/>
        <v>109.13946839784421</v>
      </c>
      <c r="EC87" s="2">
        <f t="shared" si="91"/>
        <v>109.30347884022204</v>
      </c>
      <c r="ED87" s="2">
        <f t="shared" si="91"/>
        <v>109.28599082197324</v>
      </c>
      <c r="EE87" s="2">
        <f t="shared" si="91"/>
        <v>109.99089278189979</v>
      </c>
      <c r="EF87" s="2">
        <f t="shared" si="91"/>
        <v>108.84554746927702</v>
      </c>
      <c r="EG87" s="2">
        <f t="shared" si="91"/>
        <v>108.85946477712535</v>
      </c>
      <c r="EH87" s="2">
        <f t="shared" si="91"/>
        <v>108.80075331897478</v>
      </c>
      <c r="EI87" s="2">
        <f t="shared" si="91"/>
        <v>109.6319927943839</v>
      </c>
      <c r="EJ87" s="2">
        <f t="shared" si="91"/>
        <v>112.05088644128756</v>
      </c>
      <c r="EK87" s="2">
        <f t="shared" si="91"/>
        <v>114.98082901165306</v>
      </c>
      <c r="EL87" s="2">
        <f t="shared" si="91"/>
        <v>116.07316819571867</v>
      </c>
      <c r="EM87" s="2">
        <f t="shared" si="91"/>
        <v>118.76083923876365</v>
      </c>
      <c r="EN87" s="2">
        <f t="shared" si="91"/>
        <v>117.31272499089634</v>
      </c>
      <c r="EO87" s="2">
        <f t="shared" si="91"/>
        <v>119.05503821241415</v>
      </c>
      <c r="EQ87" s="2">
        <f t="shared" si="92"/>
        <v>111.3910141642457</v>
      </c>
      <c r="ER87" s="2">
        <f t="shared" si="92"/>
        <v>109.29344974442196</v>
      </c>
      <c r="ES87" s="2">
        <f t="shared" si="92"/>
        <v>109.00902247933298</v>
      </c>
      <c r="ET87" s="2">
        <f t="shared" si="92"/>
        <v>109.17157683397936</v>
      </c>
      <c r="EU87" s="2">
        <f t="shared" si="92"/>
        <v>108.92933957005663</v>
      </c>
      <c r="EV87" s="2">
        <f t="shared" si="92"/>
        <v>109.46886748178662</v>
      </c>
      <c r="EW87" s="2">
        <f t="shared" si="92"/>
        <v>109.93698082336482</v>
      </c>
      <c r="EX87" s="2">
        <f t="shared" si="92"/>
        <v>109.29125718856653</v>
      </c>
      <c r="EY87" s="2">
        <f t="shared" si="92"/>
        <v>109.78333571719314</v>
      </c>
      <c r="EZ87" s="2">
        <f t="shared" si="92"/>
        <v>112.12631122926476</v>
      </c>
      <c r="FA87" s="2">
        <f t="shared" si="92"/>
        <v>114.40652407955058</v>
      </c>
      <c r="FB87" s="2">
        <f t="shared" si="92"/>
        <v>116.21030252812498</v>
      </c>
      <c r="FC87" s="2">
        <f t="shared" si="92"/>
        <v>118.50602246256852</v>
      </c>
      <c r="FD87" s="2">
        <f t="shared" si="92"/>
        <v>118.13440643163942</v>
      </c>
      <c r="FE87" s="2">
        <f t="shared" si="92"/>
        <v>120.50539463835607</v>
      </c>
      <c r="FG87" s="2">
        <f t="shared" si="93"/>
        <v>0.85270132005842902</v>
      </c>
      <c r="FH87" s="2">
        <f t="shared" si="93"/>
        <v>0.83638790102082161</v>
      </c>
      <c r="FI87" s="2">
        <f t="shared" si="93"/>
        <v>0.83298411466916689</v>
      </c>
      <c r="FJ87" s="2">
        <f t="shared" si="93"/>
        <v>0.86460751880541942</v>
      </c>
      <c r="FK87" s="2">
        <f t="shared" si="93"/>
        <v>0.84799419738892878</v>
      </c>
      <c r="FL87" s="2">
        <f t="shared" si="93"/>
        <v>0.83908125482206486</v>
      </c>
      <c r="FM87" s="2">
        <f t="shared" si="93"/>
        <v>0.84950401262352793</v>
      </c>
      <c r="FN87" s="2">
        <f t="shared" si="93"/>
        <v>0.84538644601512247</v>
      </c>
      <c r="FO87" s="2">
        <f t="shared" si="93"/>
        <v>0.83184980692883215</v>
      </c>
      <c r="FP87" s="2">
        <f t="shared" si="93"/>
        <v>0.84006422090788224</v>
      </c>
      <c r="FQ87" s="2">
        <f t="shared" si="93"/>
        <v>0.83848720213625572</v>
      </c>
      <c r="FR87" s="2">
        <f t="shared" si="93"/>
        <v>0.82994127901230585</v>
      </c>
      <c r="FS87" s="2">
        <f t="shared" si="93"/>
        <v>0.8454440267765081</v>
      </c>
      <c r="FT87" s="2">
        <f t="shared" si="93"/>
        <v>0.830270190088362</v>
      </c>
      <c r="FU87" s="2">
        <f t="shared" si="93"/>
        <v>0.81867256227816609</v>
      </c>
      <c r="FW87" s="2">
        <f t="shared" si="82"/>
        <v>7.0277314420069768E-4</v>
      </c>
      <c r="FX87" s="2">
        <f t="shared" si="82"/>
        <v>9.2038084882440708E-4</v>
      </c>
      <c r="FY87" s="2">
        <f t="shared" si="82"/>
        <v>9.3705151825139801E-4</v>
      </c>
      <c r="FZ87" s="2">
        <f t="shared" si="82"/>
        <v>8.7029144475824665E-4</v>
      </c>
      <c r="GA87" s="2">
        <f t="shared" si="82"/>
        <v>7.9966559848108952E-4</v>
      </c>
      <c r="GB87" s="2">
        <f t="shared" si="82"/>
        <v>7.6382673540632828E-4</v>
      </c>
      <c r="GC87" s="2">
        <f t="shared" si="82"/>
        <v>7.8760920286349129E-4</v>
      </c>
      <c r="GD87" s="2">
        <f t="shared" si="82"/>
        <v>8.2248904157773185E-4</v>
      </c>
      <c r="GE87" s="2">
        <f t="shared" si="82"/>
        <v>9.0749642411225555E-4</v>
      </c>
      <c r="GF87" s="2">
        <f t="shared" si="82"/>
        <v>9.1490747208542746E-4</v>
      </c>
      <c r="GG87" s="2">
        <f t="shared" si="82"/>
        <v>8.8128636144233191E-4</v>
      </c>
      <c r="GH87" s="2">
        <f t="shared" si="82"/>
        <v>7.6677747762547797E-4</v>
      </c>
      <c r="GI87" s="2">
        <f t="shared" si="82"/>
        <v>6.8892558672226936E-4</v>
      </c>
      <c r="GJ87" s="2">
        <f t="shared" si="82"/>
        <v>5.1225547432778254E-4</v>
      </c>
      <c r="GK87" s="2">
        <f t="shared" si="82"/>
        <v>4.7426186573563061E-4</v>
      </c>
      <c r="GM87" s="86">
        <f t="shared" si="83"/>
        <v>0.44454220233518327</v>
      </c>
      <c r="GN87" s="86">
        <f t="shared" si="83"/>
        <v>0.41133828285356655</v>
      </c>
      <c r="GO87" s="86">
        <f t="shared" si="83"/>
        <v>0.47434148470158144</v>
      </c>
      <c r="GP87" s="86">
        <f t="shared" si="83"/>
        <v>0.32380826878480001</v>
      </c>
      <c r="GQ87" s="86">
        <f t="shared" si="83"/>
        <v>0.31137410234650298</v>
      </c>
      <c r="GR87" s="86">
        <f t="shared" si="83"/>
        <v>0.38495172443210279</v>
      </c>
      <c r="GS87" s="86">
        <f t="shared" si="83"/>
        <v>0.40430508548290212</v>
      </c>
      <c r="GT87" s="86">
        <f t="shared" si="83"/>
        <v>0.31164382535473456</v>
      </c>
      <c r="GU87" s="86">
        <f t="shared" si="83"/>
        <v>0.25191468692166508</v>
      </c>
      <c r="GV87" s="86">
        <f t="shared" si="83"/>
        <v>0.30387658986127358</v>
      </c>
      <c r="GW87" s="86">
        <f t="shared" si="83"/>
        <v>0.31079282564708338</v>
      </c>
      <c r="GX87" s="86">
        <f t="shared" si="83"/>
        <v>0.42915163339459883</v>
      </c>
      <c r="GY87" s="86">
        <f t="shared" si="83"/>
        <v>0.4630585299014856</v>
      </c>
      <c r="GZ87" s="86">
        <f t="shared" si="83"/>
        <v>0.41005138807357422</v>
      </c>
      <c r="HA87" s="86">
        <f t="shared" si="83"/>
        <v>9.5932437412906427E-2</v>
      </c>
      <c r="HC87" s="86">
        <f t="shared" si="73"/>
        <v>2.8154784146013924E-3</v>
      </c>
      <c r="HD87" s="86">
        <f t="shared" si="73"/>
        <v>2.5873435545546255E-3</v>
      </c>
      <c r="HE87" s="86">
        <f t="shared" si="73"/>
        <v>1.3333242628420631E-3</v>
      </c>
      <c r="HF87" s="86">
        <f t="shared" si="73"/>
        <v>1.8126320126210331E-3</v>
      </c>
      <c r="HG87" s="86">
        <f t="shared" si="87"/>
        <v>2.2248300059838941E-3</v>
      </c>
      <c r="HH87" s="86">
        <f t="shared" si="87"/>
        <v>7.8566109302613736E-4</v>
      </c>
      <c r="HI87" s="86">
        <f t="shared" si="87"/>
        <v>1.4177786407857547E-3</v>
      </c>
      <c r="HJ87" s="86">
        <f t="shared" si="87"/>
        <v>2.0508212270610904E-3</v>
      </c>
      <c r="HK87" s="86">
        <f t="shared" si="87"/>
        <v>9.5073704235793487E-4</v>
      </c>
      <c r="HL87" s="86">
        <f t="shared" si="87"/>
        <v>1.0166836766369077E-3</v>
      </c>
      <c r="HM87" s="86">
        <f t="shared" si="87"/>
        <v>1.2039588633141643E-3</v>
      </c>
      <c r="HN87" s="86">
        <f t="shared" si="87"/>
        <v>7.8939386386730516E-4</v>
      </c>
      <c r="HO87" s="86">
        <f t="shared" si="87"/>
        <v>9.9399217116910923E-4</v>
      </c>
      <c r="HP87" s="86">
        <f t="shared" si="87"/>
        <v>7.4835149551858674E-4</v>
      </c>
      <c r="HQ87" s="86">
        <f t="shared" si="87"/>
        <v>3.1919882451051897E-4</v>
      </c>
      <c r="HS87" s="86">
        <f t="shared" si="84"/>
        <v>6.0655436073137205E-34</v>
      </c>
      <c r="HT87" s="86">
        <f t="shared" si="84"/>
        <v>9.5228373308547843E-34</v>
      </c>
      <c r="HU87" s="86">
        <f t="shared" si="84"/>
        <v>3.5525140108165317E-37</v>
      </c>
      <c r="HV87" s="86">
        <f t="shared" si="84"/>
        <v>2.080396503119861E-38</v>
      </c>
      <c r="HW87" s="86">
        <f t="shared" si="84"/>
        <v>1.9684541219852971E-37</v>
      </c>
      <c r="HX87" s="86">
        <f t="shared" si="84"/>
        <v>1.0203400338946451E-43</v>
      </c>
      <c r="HY87" s="86">
        <f t="shared" si="84"/>
        <v>2.0288122432119235E-39</v>
      </c>
      <c r="HZ87" s="86">
        <f t="shared" si="84"/>
        <v>2.7542199289467325E-38</v>
      </c>
      <c r="IA87" s="86">
        <f t="shared" si="84"/>
        <v>3.0531122994408729E-45</v>
      </c>
      <c r="IB87" s="86">
        <f t="shared" si="84"/>
        <v>2.5415482723529897E-44</v>
      </c>
      <c r="IC87" s="86">
        <f t="shared" si="84"/>
        <v>1.7742845622255415E-42</v>
      </c>
      <c r="ID87" s="86">
        <f t="shared" si="84"/>
        <v>1.3002376521872127E-44</v>
      </c>
      <c r="IE87" s="86">
        <f t="shared" si="84"/>
        <v>2.4341207094029594E-40</v>
      </c>
      <c r="IF87" s="86">
        <f t="shared" si="84"/>
        <v>8.6501885610059213E-28</v>
      </c>
      <c r="IG87" s="86">
        <f t="shared" si="84"/>
        <v>1.0847334690741848E-21</v>
      </c>
      <c r="II87" s="86">
        <f t="shared" si="85"/>
        <v>1.0630719668515954E-168</v>
      </c>
      <c r="IJ87" s="86">
        <f t="shared" si="85"/>
        <v>5.2080879880965918E-166</v>
      </c>
      <c r="IK87" s="86">
        <f t="shared" si="85"/>
        <v>1.0696121948823067E-182</v>
      </c>
      <c r="IL87" s="86">
        <f t="shared" si="85"/>
        <v>1.3237747243634266E-194</v>
      </c>
      <c r="IM87" s="86">
        <f t="shared" si="85"/>
        <v>1.8389177679483972E-188</v>
      </c>
      <c r="IN87" s="86">
        <f t="shared" si="85"/>
        <v>1.5422643669246013E-220</v>
      </c>
      <c r="IO87" s="86">
        <f t="shared" si="85"/>
        <v>4.9094900237583177E-195</v>
      </c>
      <c r="IP87" s="86">
        <f t="shared" si="85"/>
        <v>1.0203023170146763E-191</v>
      </c>
      <c r="IQ87" s="86">
        <f t="shared" si="85"/>
        <v>1.2826702728424309E-226</v>
      </c>
      <c r="IR87" s="86">
        <f t="shared" si="85"/>
        <v>7.7323928628462377E-223</v>
      </c>
      <c r="IS87" s="86">
        <f t="shared" si="85"/>
        <v>1.6288685559709621E-214</v>
      </c>
      <c r="IT87" s="86">
        <f t="shared" si="85"/>
        <v>1.3694248834876145E-222</v>
      </c>
      <c r="IU87" s="86">
        <f t="shared" si="85"/>
        <v>3.0303229666558498E-201</v>
      </c>
      <c r="IV87" s="86">
        <f t="shared" si="85"/>
        <v>1.6419204245451918E-129</v>
      </c>
      <c r="IW87" s="86">
        <f t="shared" si="85"/>
        <v>1.5932735015890616E-76</v>
      </c>
      <c r="IY87" s="86">
        <f t="shared" si="86"/>
        <v>0.44735768074978466</v>
      </c>
      <c r="IZ87" s="86">
        <f t="shared" si="86"/>
        <v>0.41392562640812119</v>
      </c>
      <c r="JA87" s="86">
        <f t="shared" si="86"/>
        <v>0.47567480896442349</v>
      </c>
      <c r="JB87" s="86">
        <f t="shared" si="86"/>
        <v>0.32562090079742106</v>
      </c>
      <c r="JC87" s="86">
        <f t="shared" si="86"/>
        <v>0.31359893235248687</v>
      </c>
      <c r="JD87" s="86">
        <f t="shared" si="86"/>
        <v>0.38573738552512893</v>
      </c>
      <c r="JE87" s="86">
        <f t="shared" si="86"/>
        <v>0.40572286412368785</v>
      </c>
      <c r="JF87" s="86">
        <f t="shared" si="86"/>
        <v>0.31369464658179563</v>
      </c>
      <c r="JG87" s="86">
        <f t="shared" si="86"/>
        <v>0.25286542396402301</v>
      </c>
      <c r="JH87" s="86">
        <f t="shared" si="86"/>
        <v>0.30489327353791051</v>
      </c>
      <c r="JI87" s="86">
        <f t="shared" si="86"/>
        <v>0.31199678451039753</v>
      </c>
      <c r="JJ87" s="86">
        <f t="shared" si="86"/>
        <v>0.42994102725846611</v>
      </c>
      <c r="JK87" s="86">
        <f t="shared" si="86"/>
        <v>0.46405252207265474</v>
      </c>
      <c r="JL87" s="86">
        <f t="shared" si="86"/>
        <v>0.41079973956909283</v>
      </c>
      <c r="JM87" s="86">
        <f t="shared" si="86"/>
        <v>9.6251636237416949E-2</v>
      </c>
    </row>
    <row r="88" spans="2:273" x14ac:dyDescent="0.25">
      <c r="B88" s="2">
        <v>61</v>
      </c>
      <c r="C88" s="37">
        <v>155.136</v>
      </c>
      <c r="D88" s="37">
        <v>146.76300000000001</v>
      </c>
      <c r="E88" s="37">
        <v>160.898</v>
      </c>
      <c r="F88" s="37">
        <v>119.254</v>
      </c>
      <c r="G88" s="37">
        <v>121.949</v>
      </c>
      <c r="H88" s="37">
        <v>128.72900000000001</v>
      </c>
      <c r="I88" s="37">
        <v>130.59299999999999</v>
      </c>
      <c r="J88" s="37">
        <v>120.39</v>
      </c>
      <c r="K88" s="37">
        <v>116.15300000000001</v>
      </c>
      <c r="L88" s="37">
        <v>125.52500000000001</v>
      </c>
      <c r="M88" s="37">
        <v>127.102</v>
      </c>
      <c r="N88" s="37">
        <v>149.339</v>
      </c>
      <c r="O88" s="37">
        <v>169.322</v>
      </c>
      <c r="P88" s="37">
        <v>148.017</v>
      </c>
      <c r="Q88" s="37">
        <v>116.678</v>
      </c>
      <c r="S88" s="4">
        <f t="shared" si="88"/>
        <v>156.00437884016785</v>
      </c>
      <c r="T88" s="4">
        <f t="shared" si="88"/>
        <v>147.26910995671759</v>
      </c>
      <c r="U88" s="4">
        <f t="shared" si="88"/>
        <v>156.07607546178346</v>
      </c>
      <c r="V88" s="4">
        <f t="shared" si="88"/>
        <v>129.95544032793347</v>
      </c>
      <c r="W88" s="4">
        <f t="shared" si="88"/>
        <v>133.36931506660406</v>
      </c>
      <c r="X88" s="4">
        <f t="shared" si="88"/>
        <v>136.7147610541694</v>
      </c>
      <c r="Y88" s="4">
        <f t="shared" si="88"/>
        <v>139.71106938447019</v>
      </c>
      <c r="Z88" s="4">
        <f t="shared" si="88"/>
        <v>129.25912266068042</v>
      </c>
      <c r="AA88" s="4">
        <f t="shared" si="88"/>
        <v>123.71810972959641</v>
      </c>
      <c r="AB88" s="4">
        <f t="shared" si="88"/>
        <v>132.39602952965677</v>
      </c>
      <c r="AC88" s="4">
        <f t="shared" si="88"/>
        <v>138.31901211661068</v>
      </c>
      <c r="AD88" s="4">
        <f t="shared" si="88"/>
        <v>150.36594235139265</v>
      </c>
      <c r="AE88" s="4">
        <f t="shared" si="88"/>
        <v>164.42979121109803</v>
      </c>
      <c r="AF88" s="4">
        <f t="shared" si="88"/>
        <v>150.50913347510948</v>
      </c>
      <c r="AG88" s="4">
        <f t="shared" si="88"/>
        <v>123.38374777770231</v>
      </c>
      <c r="AI88" s="4">
        <f t="shared" si="89"/>
        <v>-0.86837884016784983</v>
      </c>
      <c r="AJ88" s="4">
        <f t="shared" si="89"/>
        <v>-0.50610995671758019</v>
      </c>
      <c r="AK88" s="4">
        <f t="shared" si="89"/>
        <v>4.8219245382165354</v>
      </c>
      <c r="AL88" s="4">
        <f t="shared" si="89"/>
        <v>-10.701440327933469</v>
      </c>
      <c r="AM88" s="4">
        <f t="shared" si="89"/>
        <v>-11.420315066604061</v>
      </c>
      <c r="AN88" s="4">
        <f t="shared" si="89"/>
        <v>-7.9857610541693873</v>
      </c>
      <c r="AO88" s="4">
        <f t="shared" si="89"/>
        <v>-9.1180693844702034</v>
      </c>
      <c r="AP88" s="4">
        <f t="shared" si="89"/>
        <v>-8.8691226606804179</v>
      </c>
      <c r="AQ88" s="4">
        <f t="shared" si="89"/>
        <v>-7.5651097295964007</v>
      </c>
      <c r="AR88" s="4">
        <f t="shared" si="89"/>
        <v>-6.8710295296567665</v>
      </c>
      <c r="AS88" s="4">
        <f t="shared" si="89"/>
        <v>-11.217012116610675</v>
      </c>
      <c r="AT88" s="4">
        <f t="shared" si="89"/>
        <v>-1.0269423513926483</v>
      </c>
      <c r="AU88" s="4">
        <f t="shared" si="89"/>
        <v>4.8922087889019679</v>
      </c>
      <c r="AV88" s="4">
        <f t="shared" si="89"/>
        <v>-2.4921334751094832</v>
      </c>
      <c r="AW88" s="4">
        <f t="shared" si="89"/>
        <v>-6.7057477777023138</v>
      </c>
      <c r="AY88" s="2">
        <f t="shared" si="80"/>
        <v>113.38324080750758</v>
      </c>
      <c r="AZ88" s="2">
        <f t="shared" si="80"/>
        <v>111.03620885974478</v>
      </c>
      <c r="BA88" s="2">
        <f t="shared" si="80"/>
        <v>111.39605599836253</v>
      </c>
      <c r="BB88" s="2">
        <f t="shared" si="80"/>
        <v>110.62768146987723</v>
      </c>
      <c r="BC88" s="2">
        <f t="shared" si="80"/>
        <v>112.50608585731493</v>
      </c>
      <c r="BD88" s="2">
        <f t="shared" si="80"/>
        <v>110.85923155234013</v>
      </c>
      <c r="BE88" s="2">
        <f t="shared" si="80"/>
        <v>110.74593411791804</v>
      </c>
      <c r="BF88" s="2">
        <f t="shared" si="80"/>
        <v>110.82390950087522</v>
      </c>
      <c r="BG88" s="2">
        <f t="shared" si="80"/>
        <v>111.48909979356957</v>
      </c>
      <c r="BH88" s="2">
        <f t="shared" si="80"/>
        <v>113.83556902377819</v>
      </c>
      <c r="BI88" s="2">
        <f t="shared" si="80"/>
        <v>117.14361451391837</v>
      </c>
      <c r="BJ88" s="2">
        <f t="shared" si="80"/>
        <v>117.98468165767403</v>
      </c>
      <c r="BK88" s="2">
        <f t="shared" si="80"/>
        <v>120.23029549721757</v>
      </c>
      <c r="BL88" s="2">
        <f t="shared" si="80"/>
        <v>119.43276903363851</v>
      </c>
      <c r="BM88" s="2">
        <f t="shared" si="80"/>
        <v>121.18919106626446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130.53657814258915</v>
      </c>
      <c r="DL88" s="2">
        <f t="shared" si="90"/>
        <v>122.04185735735739</v>
      </c>
      <c r="DM88" s="2">
        <f t="shared" si="90"/>
        <v>123.32781617244777</v>
      </c>
      <c r="DN88" s="2">
        <f t="shared" si="90"/>
        <v>120.49637889305818</v>
      </c>
      <c r="DO88" s="2">
        <f t="shared" si="90"/>
        <v>128.48786344238974</v>
      </c>
      <c r="DP88" s="2">
        <f t="shared" si="90"/>
        <v>122.64784684684689</v>
      </c>
      <c r="DQ88" s="2">
        <f t="shared" si="90"/>
        <v>122.55783670715249</v>
      </c>
      <c r="DR88" s="2">
        <f t="shared" si="90"/>
        <v>123.10761527519426</v>
      </c>
      <c r="DS88" s="2">
        <f t="shared" si="90"/>
        <v>121.90321848739491</v>
      </c>
      <c r="DT88" s="2">
        <f t="shared" si="90"/>
        <v>124.56082325182321</v>
      </c>
      <c r="DU88" s="2">
        <f t="shared" si="90"/>
        <v>130.04148347338938</v>
      </c>
      <c r="DV88" s="2">
        <f t="shared" si="90"/>
        <v>128.7098225225225</v>
      </c>
      <c r="DW88" s="2">
        <f t="shared" si="90"/>
        <v>129.70120377867744</v>
      </c>
      <c r="DX88" s="2">
        <f t="shared" si="90"/>
        <v>131.19802831402831</v>
      </c>
      <c r="DY88" s="2">
        <f t="shared" si="90"/>
        <v>131.97271145717465</v>
      </c>
      <c r="EA88" s="2">
        <f t="shared" si="94"/>
        <v>110.68029317279299</v>
      </c>
      <c r="EB88" s="2">
        <f t="shared" si="91"/>
        <v>109.07256491915729</v>
      </c>
      <c r="EC88" s="2">
        <f t="shared" si="91"/>
        <v>109.21455126465142</v>
      </c>
      <c r="ED88" s="2">
        <f t="shared" si="91"/>
        <v>109.2183995356998</v>
      </c>
      <c r="EE88" s="2">
        <f t="shared" si="91"/>
        <v>109.89442365118622</v>
      </c>
      <c r="EF88" s="2">
        <f t="shared" si="91"/>
        <v>108.79674395038384</v>
      </c>
      <c r="EG88" s="2">
        <f t="shared" si="91"/>
        <v>108.83643773882928</v>
      </c>
      <c r="EH88" s="2">
        <f t="shared" si="91"/>
        <v>108.77450245100148</v>
      </c>
      <c r="EI88" s="2">
        <f t="shared" si="91"/>
        <v>109.56904208853997</v>
      </c>
      <c r="EJ88" s="2">
        <f t="shared" si="91"/>
        <v>111.97322073368102</v>
      </c>
      <c r="EK88" s="2">
        <f t="shared" si="91"/>
        <v>114.87841436447003</v>
      </c>
      <c r="EL88" s="2">
        <f t="shared" si="91"/>
        <v>115.98028593272173</v>
      </c>
      <c r="EM88" s="2">
        <f t="shared" si="91"/>
        <v>118.65147671210688</v>
      </c>
      <c r="EN88" s="2">
        <f t="shared" si="91"/>
        <v>117.23872174825298</v>
      </c>
      <c r="EO88" s="2">
        <f t="shared" si="91"/>
        <v>119.01003352537187</v>
      </c>
      <c r="EQ88" s="2">
        <f t="shared" si="92"/>
        <v>111.28790353141585</v>
      </c>
      <c r="ER88" s="2">
        <f t="shared" si="92"/>
        <v>109.22248297260666</v>
      </c>
      <c r="ES88" s="2">
        <f t="shared" si="92"/>
        <v>108.92759769130218</v>
      </c>
      <c r="ET88" s="2">
        <f t="shared" si="92"/>
        <v>109.10683604254001</v>
      </c>
      <c r="EU88" s="2">
        <f t="shared" si="92"/>
        <v>108.86040680418228</v>
      </c>
      <c r="EV88" s="2">
        <f t="shared" si="92"/>
        <v>109.40448385211228</v>
      </c>
      <c r="EW88" s="2">
        <f t="shared" si="92"/>
        <v>109.88595777543037</v>
      </c>
      <c r="EX88" s="2">
        <f t="shared" si="92"/>
        <v>109.25225503412967</v>
      </c>
      <c r="EY88" s="2">
        <f t="shared" si="92"/>
        <v>109.71651084332788</v>
      </c>
      <c r="EZ88" s="2">
        <f t="shared" si="92"/>
        <v>112.04667841033199</v>
      </c>
      <c r="FA88" s="2">
        <f t="shared" si="92"/>
        <v>114.31872021626178</v>
      </c>
      <c r="FB88" s="2">
        <f t="shared" si="92"/>
        <v>116.11405114613247</v>
      </c>
      <c r="FC88" s="2">
        <f t="shared" si="92"/>
        <v>118.40279834087482</v>
      </c>
      <c r="FD88" s="2">
        <f t="shared" si="92"/>
        <v>118.04074722478363</v>
      </c>
      <c r="FE88" s="2">
        <f t="shared" si="92"/>
        <v>120.41282605264745</v>
      </c>
      <c r="FG88" s="2">
        <f t="shared" si="93"/>
        <v>0.8638980322373554</v>
      </c>
      <c r="FH88" s="2">
        <f t="shared" si="93"/>
        <v>0.84860448868389637</v>
      </c>
      <c r="FI88" s="2">
        <f t="shared" si="93"/>
        <v>0.84540788020036084</v>
      </c>
      <c r="FJ88" s="2">
        <f t="shared" si="93"/>
        <v>0.87503183498849346</v>
      </c>
      <c r="FK88" s="2">
        <f t="shared" si="93"/>
        <v>0.85948975510021586</v>
      </c>
      <c r="FL88" s="2">
        <f t="shared" si="93"/>
        <v>0.85113252995506761</v>
      </c>
      <c r="FM88" s="2">
        <f t="shared" si="93"/>
        <v>0.86090411839768399</v>
      </c>
      <c r="FN88" s="2">
        <f t="shared" si="93"/>
        <v>0.85704597094979396</v>
      </c>
      <c r="FO88" s="2">
        <f t="shared" si="93"/>
        <v>0.84434218248544401</v>
      </c>
      <c r="FP88" s="2">
        <f t="shared" si="93"/>
        <v>0.852054860889356</v>
      </c>
      <c r="FQ88" s="2">
        <f t="shared" si="93"/>
        <v>0.85057504348487101</v>
      </c>
      <c r="FR88" s="2">
        <f t="shared" si="93"/>
        <v>0.84254860690419597</v>
      </c>
      <c r="FS88" s="2">
        <f t="shared" si="93"/>
        <v>0.85709994348852092</v>
      </c>
      <c r="FT88" s="2">
        <f t="shared" si="93"/>
        <v>0.84285775098630977</v>
      </c>
      <c r="FU88" s="2">
        <f t="shared" si="93"/>
        <v>0.83194613731415468</v>
      </c>
      <c r="FW88" s="2">
        <f t="shared" si="82"/>
        <v>7.7052318621819165E-4</v>
      </c>
      <c r="FX88" s="2">
        <f t="shared" si="82"/>
        <v>1.0090879292216799E-3</v>
      </c>
      <c r="FY88" s="2">
        <f t="shared" si="82"/>
        <v>1.0273636795708003E-3</v>
      </c>
      <c r="FZ88" s="2">
        <f t="shared" si="82"/>
        <v>9.5417547693572814E-4</v>
      </c>
      <c r="GA88" s="2">
        <f t="shared" si="82"/>
        <v>8.7674825155453198E-4</v>
      </c>
      <c r="GB88" s="2">
        <f t="shared" si="82"/>
        <v>8.3745764655146699E-4</v>
      </c>
      <c r="GC88" s="2">
        <f t="shared" si="82"/>
        <v>8.6353070081472705E-4</v>
      </c>
      <c r="GD88" s="2">
        <f t="shared" si="82"/>
        <v>9.0176974319039699E-4</v>
      </c>
      <c r="GE88" s="2">
        <f t="shared" si="82"/>
        <v>9.9496292951273789E-4</v>
      </c>
      <c r="GF88" s="2">
        <f t="shared" si="82"/>
        <v>1.0030875534735144E-3</v>
      </c>
      <c r="GG88" s="2">
        <f t="shared" si="82"/>
        <v>9.6622912632722004E-4</v>
      </c>
      <c r="GH88" s="2">
        <f t="shared" si="82"/>
        <v>8.4069259333519248E-4</v>
      </c>
      <c r="GI88" s="2">
        <f t="shared" si="82"/>
        <v>7.5534167984102265E-4</v>
      </c>
      <c r="GJ88" s="2">
        <f t="shared" si="82"/>
        <v>5.6164920091833059E-4</v>
      </c>
      <c r="GK88" s="2">
        <f t="shared" si="82"/>
        <v>5.1999400223250007E-4</v>
      </c>
      <c r="GM88" s="86">
        <f t="shared" si="83"/>
        <v>0.31219428785689624</v>
      </c>
      <c r="GN88" s="86">
        <f t="shared" si="83"/>
        <v>0.28556828847743926</v>
      </c>
      <c r="GO88" s="86">
        <f t="shared" si="83"/>
        <v>0.33675268296472077</v>
      </c>
      <c r="GP88" s="86">
        <f t="shared" si="83"/>
        <v>0.15591057544768944</v>
      </c>
      <c r="GQ88" s="86">
        <f t="shared" si="83"/>
        <v>0.17199081611798828</v>
      </c>
      <c r="GR88" s="86">
        <f t="shared" si="83"/>
        <v>0.20988787643438436</v>
      </c>
      <c r="GS88" s="86">
        <f t="shared" si="83"/>
        <v>0.22131997948490256</v>
      </c>
      <c r="GT88" s="86">
        <f t="shared" si="83"/>
        <v>0.14766264952104263</v>
      </c>
      <c r="GU88" s="86">
        <f t="shared" si="83"/>
        <v>0.10707141144067993</v>
      </c>
      <c r="GV88" s="86">
        <f t="shared" si="83"/>
        <v>0.1614091925651569</v>
      </c>
      <c r="GW88" s="86">
        <f t="shared" si="83"/>
        <v>0.1865869680317645</v>
      </c>
      <c r="GX88" s="86">
        <f t="shared" si="83"/>
        <v>0.27527763843281661</v>
      </c>
      <c r="GY88" s="86">
        <f t="shared" si="83"/>
        <v>0.33301040004520932</v>
      </c>
      <c r="GZ88" s="86">
        <f t="shared" si="83"/>
        <v>0.27000396321219622</v>
      </c>
      <c r="HA88" s="86">
        <f t="shared" si="83"/>
        <v>3.2359959909545911E-2</v>
      </c>
      <c r="HC88" s="86">
        <f t="shared" si="73"/>
        <v>4.5438899489673445E-3</v>
      </c>
      <c r="HD88" s="86">
        <f t="shared" si="73"/>
        <v>4.2507425010796015E-3</v>
      </c>
      <c r="HE88" s="86">
        <f t="shared" si="73"/>
        <v>2.3141594283311627E-3</v>
      </c>
      <c r="HF88" s="86">
        <f t="shared" si="73"/>
        <v>3.1392927598253265E-3</v>
      </c>
      <c r="HG88" s="86">
        <f t="shared" si="87"/>
        <v>3.761733029598942E-3</v>
      </c>
      <c r="HH88" s="86">
        <f t="shared" si="87"/>
        <v>1.4493594677436458E-3</v>
      </c>
      <c r="HI88" s="86">
        <f t="shared" si="87"/>
        <v>2.4652961818128305E-3</v>
      </c>
      <c r="HJ88" s="86">
        <f t="shared" si="87"/>
        <v>3.5030581688013174E-3</v>
      </c>
      <c r="HK88" s="86">
        <f t="shared" si="87"/>
        <v>1.7790494481132336E-3</v>
      </c>
      <c r="HL88" s="86">
        <f t="shared" si="87"/>
        <v>1.8880224614771725E-3</v>
      </c>
      <c r="HM88" s="86">
        <f t="shared" si="87"/>
        <v>2.1861212840831802E-3</v>
      </c>
      <c r="HN88" s="86">
        <f t="shared" si="87"/>
        <v>1.4604930415060184E-3</v>
      </c>
      <c r="HO88" s="86">
        <f t="shared" si="87"/>
        <v>1.752649488990417E-3</v>
      </c>
      <c r="HP88" s="86">
        <f t="shared" si="87"/>
        <v>1.3441129851596225E-3</v>
      </c>
      <c r="HQ88" s="86">
        <f t="shared" si="87"/>
        <v>6.6572226527687121E-4</v>
      </c>
      <c r="HS88" s="86">
        <f t="shared" si="84"/>
        <v>9.6792663128588713E-33</v>
      </c>
      <c r="HT88" s="86">
        <f t="shared" si="84"/>
        <v>1.6367066744447716E-32</v>
      </c>
      <c r="HU88" s="86">
        <f t="shared" si="84"/>
        <v>8.2661034488207546E-36</v>
      </c>
      <c r="HV88" s="86">
        <f t="shared" si="84"/>
        <v>5.4718963251527373E-37</v>
      </c>
      <c r="HW88" s="86">
        <f t="shared" si="84"/>
        <v>4.5353255963519201E-36</v>
      </c>
      <c r="HX88" s="86">
        <f t="shared" si="84"/>
        <v>3.9525711192319608E-42</v>
      </c>
      <c r="HY88" s="86">
        <f t="shared" si="84"/>
        <v>5.348940878127429E-38</v>
      </c>
      <c r="HZ88" s="86">
        <f t="shared" si="84"/>
        <v>6.8544965621751403E-37</v>
      </c>
      <c r="IA88" s="86">
        <f t="shared" si="84"/>
        <v>1.4572801759321681E-43</v>
      </c>
      <c r="IB88" s="86">
        <f t="shared" si="84"/>
        <v>1.1324897202092813E-42</v>
      </c>
      <c r="IC88" s="86">
        <f t="shared" si="84"/>
        <v>6.6545763665360559E-41</v>
      </c>
      <c r="ID88" s="86">
        <f t="shared" si="84"/>
        <v>5.3369708371139648E-43</v>
      </c>
      <c r="IE88" s="86">
        <f t="shared" si="84"/>
        <v>6.617569141661261E-39</v>
      </c>
      <c r="IF88" s="86">
        <f t="shared" si="84"/>
        <v>7.2645391610895217E-27</v>
      </c>
      <c r="IG88" s="86">
        <f t="shared" si="84"/>
        <v>5.5373600353015422E-21</v>
      </c>
      <c r="II88" s="86">
        <f t="shared" si="85"/>
        <v>1.6916227351236376E-164</v>
      </c>
      <c r="IJ88" s="86">
        <f t="shared" si="85"/>
        <v>1.0216378523791851E-161</v>
      </c>
      <c r="IK88" s="86">
        <f t="shared" si="85"/>
        <v>5.8922472159688773E-178</v>
      </c>
      <c r="IL88" s="86">
        <f t="shared" si="85"/>
        <v>1.325358099270467E-189</v>
      </c>
      <c r="IM88" s="86">
        <f t="shared" si="85"/>
        <v>1.1183555522945407E-183</v>
      </c>
      <c r="IN88" s="86">
        <f t="shared" si="85"/>
        <v>5.7408128859678267E-215</v>
      </c>
      <c r="IO88" s="86">
        <f t="shared" si="85"/>
        <v>4.296487138456141E-190</v>
      </c>
      <c r="IP88" s="86">
        <f t="shared" si="85"/>
        <v>7.8594718043118209E-187</v>
      </c>
      <c r="IQ88" s="86">
        <f t="shared" si="85"/>
        <v>9.4172377199272887E-221</v>
      </c>
      <c r="IR88" s="86">
        <f t="shared" si="85"/>
        <v>4.5932214665282229E-217</v>
      </c>
      <c r="IS88" s="86">
        <f t="shared" si="85"/>
        <v>5.4798733297574998E-209</v>
      </c>
      <c r="IT88" s="86">
        <f t="shared" si="85"/>
        <v>5.7893609623321663E-217</v>
      </c>
      <c r="IU88" s="86">
        <f t="shared" si="85"/>
        <v>3.0843007529154195E-196</v>
      </c>
      <c r="IV88" s="86">
        <f t="shared" si="85"/>
        <v>1.9817226454181526E-126</v>
      </c>
      <c r="IW88" s="86">
        <f t="shared" si="85"/>
        <v>9.7323167670177188E-75</v>
      </c>
      <c r="IY88" s="86">
        <f t="shared" si="86"/>
        <v>0.31673817780586355</v>
      </c>
      <c r="IZ88" s="86">
        <f t="shared" si="86"/>
        <v>0.28981903097851885</v>
      </c>
      <c r="JA88" s="86">
        <f t="shared" si="86"/>
        <v>0.33906684239305196</v>
      </c>
      <c r="JB88" s="86">
        <f t="shared" si="86"/>
        <v>0.15904986820751477</v>
      </c>
      <c r="JC88" s="86">
        <f t="shared" si="86"/>
        <v>0.17575254914758723</v>
      </c>
      <c r="JD88" s="86">
        <f t="shared" si="86"/>
        <v>0.211337235902128</v>
      </c>
      <c r="JE88" s="86">
        <f t="shared" si="86"/>
        <v>0.22378527566671538</v>
      </c>
      <c r="JF88" s="86">
        <f t="shared" si="86"/>
        <v>0.15116570768984394</v>
      </c>
      <c r="JG88" s="86">
        <f t="shared" si="86"/>
        <v>0.10885046088879316</v>
      </c>
      <c r="JH88" s="86">
        <f t="shared" si="86"/>
        <v>0.16329721502663408</v>
      </c>
      <c r="JI88" s="86">
        <f t="shared" si="86"/>
        <v>0.18877308931584769</v>
      </c>
      <c r="JJ88" s="86">
        <f t="shared" si="86"/>
        <v>0.27673813147432264</v>
      </c>
      <c r="JK88" s="86">
        <f t="shared" si="86"/>
        <v>0.33476304953419972</v>
      </c>
      <c r="JL88" s="86">
        <f t="shared" si="86"/>
        <v>0.27134807619735585</v>
      </c>
      <c r="JM88" s="86">
        <f t="shared" si="86"/>
        <v>3.3025682174822782E-2</v>
      </c>
    </row>
    <row r="89" spans="2:273" x14ac:dyDescent="0.25">
      <c r="B89" s="2">
        <v>62</v>
      </c>
      <c r="C89" s="37">
        <v>127.35599999999999</v>
      </c>
      <c r="D89" s="37">
        <v>121.932</v>
      </c>
      <c r="E89" s="37">
        <v>124.254</v>
      </c>
      <c r="F89" s="37">
        <v>112.017</v>
      </c>
      <c r="G89" s="37">
        <v>114.91500000000001</v>
      </c>
      <c r="H89" s="37">
        <v>115.271</v>
      </c>
      <c r="I89" s="37">
        <v>117.22</v>
      </c>
      <c r="J89" s="37">
        <v>115.559</v>
      </c>
      <c r="K89" s="37">
        <v>113.339</v>
      </c>
      <c r="L89" s="37">
        <v>116.983</v>
      </c>
      <c r="M89" s="37">
        <v>119.797</v>
      </c>
      <c r="N89" s="37">
        <v>125.47499999999999</v>
      </c>
      <c r="O89" s="37">
        <v>136.71199999999999</v>
      </c>
      <c r="P89" s="37">
        <v>126.661</v>
      </c>
      <c r="Q89" s="37">
        <v>118.254</v>
      </c>
      <c r="S89" s="4">
        <f t="shared" si="88"/>
        <v>138.10488779323859</v>
      </c>
      <c r="T89" s="4">
        <f t="shared" si="88"/>
        <v>131.74835034115915</v>
      </c>
      <c r="U89" s="4">
        <f t="shared" si="88"/>
        <v>136.13123948437072</v>
      </c>
      <c r="V89" s="4">
        <f t="shared" si="88"/>
        <v>118.53411318966116</v>
      </c>
      <c r="W89" s="4">
        <f t="shared" si="88"/>
        <v>122.37826278072997</v>
      </c>
      <c r="X89" s="4">
        <f t="shared" si="88"/>
        <v>121.14758182812582</v>
      </c>
      <c r="Y89" s="4">
        <f t="shared" si="88"/>
        <v>122.73378957326196</v>
      </c>
      <c r="Z89" s="4">
        <f t="shared" si="88"/>
        <v>118.31797401599093</v>
      </c>
      <c r="AA89" s="4">
        <f t="shared" si="88"/>
        <v>115.79145760339701</v>
      </c>
      <c r="AB89" s="4">
        <f t="shared" si="88"/>
        <v>121.70553650575154</v>
      </c>
      <c r="AC89" s="4">
        <f t="shared" si="88"/>
        <v>127.50003856193989</v>
      </c>
      <c r="AD89" s="4">
        <f t="shared" si="88"/>
        <v>133.55434613153466</v>
      </c>
      <c r="AE89" s="4">
        <f t="shared" si="88"/>
        <v>145.41813671099112</v>
      </c>
      <c r="AF89" s="4">
        <f t="shared" si="88"/>
        <v>134.99832625171899</v>
      </c>
      <c r="AG89" s="4">
        <f t="shared" si="88"/>
        <v>121.90729001574849</v>
      </c>
      <c r="AI89" s="4">
        <f t="shared" si="89"/>
        <v>-10.748887793238595</v>
      </c>
      <c r="AJ89" s="4">
        <f t="shared" si="89"/>
        <v>-9.8163503411591506</v>
      </c>
      <c r="AK89" s="4">
        <f t="shared" si="89"/>
        <v>-11.877239484370719</v>
      </c>
      <c r="AL89" s="4">
        <f t="shared" si="89"/>
        <v>-6.5171131896611598</v>
      </c>
      <c r="AM89" s="4">
        <f t="shared" si="89"/>
        <v>-7.4632627807299627</v>
      </c>
      <c r="AN89" s="4">
        <f t="shared" si="89"/>
        <v>-5.876581828125822</v>
      </c>
      <c r="AO89" s="4">
        <f t="shared" si="89"/>
        <v>-5.5137895732619597</v>
      </c>
      <c r="AP89" s="4">
        <f t="shared" si="89"/>
        <v>-2.7589740159909297</v>
      </c>
      <c r="AQ89" s="4">
        <f t="shared" si="89"/>
        <v>-2.4524576033970078</v>
      </c>
      <c r="AR89" s="4">
        <f t="shared" si="89"/>
        <v>-4.7225365057515347</v>
      </c>
      <c r="AS89" s="4">
        <f t="shared" si="89"/>
        <v>-7.7030385619398913</v>
      </c>
      <c r="AT89" s="4">
        <f t="shared" si="89"/>
        <v>-8.0793461315346633</v>
      </c>
      <c r="AU89" s="4">
        <f t="shared" si="89"/>
        <v>-8.7061367109911316</v>
      </c>
      <c r="AV89" s="4">
        <f t="shared" si="89"/>
        <v>-8.3373262517189914</v>
      </c>
      <c r="AW89" s="4">
        <f t="shared" si="89"/>
        <v>-3.6532900157484818</v>
      </c>
      <c r="AY89" s="2">
        <f t="shared" si="80"/>
        <v>113.14680868125927</v>
      </c>
      <c r="AZ89" s="2">
        <f t="shared" si="80"/>
        <v>110.8573629050082</v>
      </c>
      <c r="BA89" s="2">
        <f t="shared" si="80"/>
        <v>111.18659959598627</v>
      </c>
      <c r="BB89" s="2">
        <f t="shared" si="80"/>
        <v>110.47569159994246</v>
      </c>
      <c r="BC89" s="2">
        <f t="shared" si="80"/>
        <v>112.26296344745721</v>
      </c>
      <c r="BD89" s="2">
        <f t="shared" si="80"/>
        <v>110.69778333258772</v>
      </c>
      <c r="BE89" s="2">
        <f t="shared" si="80"/>
        <v>110.60634951981764</v>
      </c>
      <c r="BF89" s="2">
        <f t="shared" si="80"/>
        <v>110.67522308157282</v>
      </c>
      <c r="BG89" s="2">
        <f t="shared" si="80"/>
        <v>111.32258086502527</v>
      </c>
      <c r="BH89" s="2">
        <f t="shared" si="80"/>
        <v>113.65572652882054</v>
      </c>
      <c r="BI89" s="2">
        <f t="shared" si="80"/>
        <v>116.92329704883898</v>
      </c>
      <c r="BJ89" s="2">
        <f t="shared" si="80"/>
        <v>117.79409248214414</v>
      </c>
      <c r="BK89" s="2">
        <f t="shared" si="80"/>
        <v>120.0419769839889</v>
      </c>
      <c r="BL89" s="2">
        <f t="shared" si="80"/>
        <v>119.24758941921223</v>
      </c>
      <c r="BM89" s="2">
        <f t="shared" si="80"/>
        <v>121.03823561890906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>
        <f t="shared" si="81"/>
        <v>118.254</v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>
        <f t="shared" si="40"/>
        <v>118.254</v>
      </c>
      <c r="DK89" s="2">
        <f t="shared" si="90"/>
        <v>130.91781031894936</v>
      </c>
      <c r="DL89" s="2">
        <f t="shared" si="90"/>
        <v>122.23676096096099</v>
      </c>
      <c r="DM89" s="2">
        <f t="shared" si="90"/>
        <v>123.54690600722181</v>
      </c>
      <c r="DN89" s="2">
        <f t="shared" si="90"/>
        <v>120.64857898686681</v>
      </c>
      <c r="DO89" s="2">
        <f t="shared" si="90"/>
        <v>128.80340256045517</v>
      </c>
      <c r="DP89" s="2">
        <f t="shared" si="90"/>
        <v>122.91737126600289</v>
      </c>
      <c r="DQ89" s="2">
        <f t="shared" si="90"/>
        <v>122.76644865047233</v>
      </c>
      <c r="DR89" s="2">
        <f t="shared" si="90"/>
        <v>123.33901061385275</v>
      </c>
      <c r="DS89" s="2">
        <f t="shared" si="90"/>
        <v>122.1253896358543</v>
      </c>
      <c r="DT89" s="2">
        <f t="shared" si="90"/>
        <v>124.77046816816812</v>
      </c>
      <c r="DU89" s="2">
        <f t="shared" si="90"/>
        <v>130.32985098039217</v>
      </c>
      <c r="DV89" s="2">
        <f t="shared" si="90"/>
        <v>128.98064414414412</v>
      </c>
      <c r="DW89" s="2">
        <f t="shared" si="90"/>
        <v>129.90744284750335</v>
      </c>
      <c r="DX89" s="2">
        <f t="shared" si="90"/>
        <v>131.49392406692408</v>
      </c>
      <c r="DY89" s="2">
        <f t="shared" si="90"/>
        <v>132.28681334816466</v>
      </c>
      <c r="EA89" s="2">
        <f t="shared" si="94"/>
        <v>110.59286633234903</v>
      </c>
      <c r="EB89" s="2">
        <f t="shared" si="91"/>
        <v>109.00566144047038</v>
      </c>
      <c r="EC89" s="2">
        <f t="shared" si="91"/>
        <v>109.12562368908078</v>
      </c>
      <c r="ED89" s="2">
        <f t="shared" si="91"/>
        <v>109.15080824942635</v>
      </c>
      <c r="EE89" s="2">
        <f t="shared" si="91"/>
        <v>109.79795452047266</v>
      </c>
      <c r="EF89" s="2">
        <f t="shared" si="91"/>
        <v>108.74794043149068</v>
      </c>
      <c r="EG89" s="2">
        <f t="shared" si="91"/>
        <v>108.81341070053321</v>
      </c>
      <c r="EH89" s="2">
        <f t="shared" si="91"/>
        <v>108.74825158302819</v>
      </c>
      <c r="EI89" s="2">
        <f t="shared" si="91"/>
        <v>109.50609138269604</v>
      </c>
      <c r="EJ89" s="2">
        <f t="shared" si="91"/>
        <v>111.89555502607448</v>
      </c>
      <c r="EK89" s="2">
        <f t="shared" si="91"/>
        <v>114.77599971728699</v>
      </c>
      <c r="EL89" s="2">
        <f t="shared" si="91"/>
        <v>115.88740366972479</v>
      </c>
      <c r="EM89" s="2">
        <f t="shared" si="91"/>
        <v>118.54211418545012</v>
      </c>
      <c r="EN89" s="2">
        <f t="shared" si="91"/>
        <v>117.16471850560961</v>
      </c>
      <c r="EO89" s="2">
        <f t="shared" si="91"/>
        <v>118.96502883832959</v>
      </c>
      <c r="EQ89" s="2">
        <f t="shared" si="92"/>
        <v>111.184792898586</v>
      </c>
      <c r="ER89" s="2">
        <f t="shared" si="92"/>
        <v>109.15151620079135</v>
      </c>
      <c r="ES89" s="2">
        <f t="shared" si="92"/>
        <v>108.84617290327137</v>
      </c>
      <c r="ET89" s="2">
        <f t="shared" si="92"/>
        <v>109.04209525110066</v>
      </c>
      <c r="EU89" s="2">
        <f t="shared" si="92"/>
        <v>108.79147403830792</v>
      </c>
      <c r="EV89" s="2">
        <f t="shared" si="92"/>
        <v>109.34010022243795</v>
      </c>
      <c r="EW89" s="2">
        <f t="shared" si="92"/>
        <v>109.83493472749592</v>
      </c>
      <c r="EX89" s="2">
        <f t="shared" si="92"/>
        <v>109.21325287969282</v>
      </c>
      <c r="EY89" s="2">
        <f t="shared" si="92"/>
        <v>109.64968596946262</v>
      </c>
      <c r="EZ89" s="2">
        <f t="shared" si="92"/>
        <v>111.96704559139921</v>
      </c>
      <c r="FA89" s="2">
        <f t="shared" si="92"/>
        <v>114.230916352973</v>
      </c>
      <c r="FB89" s="2">
        <f t="shared" si="92"/>
        <v>116.01779976413997</v>
      </c>
      <c r="FC89" s="2">
        <f t="shared" si="92"/>
        <v>118.29957421918111</v>
      </c>
      <c r="FD89" s="2">
        <f t="shared" si="92"/>
        <v>117.94708801792783</v>
      </c>
      <c r="FE89" s="2">
        <f t="shared" si="92"/>
        <v>120.32025746693884</v>
      </c>
      <c r="FG89" s="2">
        <f t="shared" si="93"/>
        <v>0.87436903680621347</v>
      </c>
      <c r="FH89" s="2">
        <f t="shared" si="93"/>
        <v>0.86006150906701218</v>
      </c>
      <c r="FI89" s="2">
        <f t="shared" si="93"/>
        <v>0.85706606205479419</v>
      </c>
      <c r="FJ89" s="2">
        <f t="shared" si="93"/>
        <v>0.88476052363650792</v>
      </c>
      <c r="FK89" s="2">
        <f t="shared" si="93"/>
        <v>0.8702489725462903</v>
      </c>
      <c r="FL89" s="2">
        <f t="shared" si="93"/>
        <v>0.86242925247548818</v>
      </c>
      <c r="FM89" s="2">
        <f t="shared" si="93"/>
        <v>0.87157121740529653</v>
      </c>
      <c r="FN89" s="2">
        <f t="shared" si="93"/>
        <v>0.86796356825988952</v>
      </c>
      <c r="FO89" s="2">
        <f t="shared" si="93"/>
        <v>0.85606704860503802</v>
      </c>
      <c r="FP89" s="2">
        <f t="shared" si="93"/>
        <v>0.86329283459571082</v>
      </c>
      <c r="FQ89" s="2">
        <f t="shared" si="93"/>
        <v>0.86190720680632515</v>
      </c>
      <c r="FR89" s="2">
        <f t="shared" si="93"/>
        <v>0.85438527409394138</v>
      </c>
      <c r="FS89" s="2">
        <f t="shared" si="93"/>
        <v>0.86801405362667294</v>
      </c>
      <c r="FT89" s="2">
        <f t="shared" si="93"/>
        <v>0.85467518632437545</v>
      </c>
      <c r="FU89" s="2">
        <f t="shared" si="93"/>
        <v>0.84443269459650272</v>
      </c>
      <c r="FW89" s="2">
        <f t="shared" si="82"/>
        <v>8.4479907205714804E-4</v>
      </c>
      <c r="FX89" s="2">
        <f t="shared" si="82"/>
        <v>1.1063352051375831E-3</v>
      </c>
      <c r="FY89" s="2">
        <f t="shared" si="82"/>
        <v>1.1263702303751432E-3</v>
      </c>
      <c r="FZ89" s="2">
        <f t="shared" si="82"/>
        <v>1.0461363014502864E-3</v>
      </c>
      <c r="GA89" s="2">
        <f t="shared" si="82"/>
        <v>9.6125403165512561E-4</v>
      </c>
      <c r="GB89" s="2">
        <f t="shared" si="82"/>
        <v>9.1817986400667272E-4</v>
      </c>
      <c r="GC89" s="2">
        <f t="shared" si="82"/>
        <v>9.467637084750257E-4</v>
      </c>
      <c r="GD89" s="2">
        <f t="shared" si="82"/>
        <v>9.8868484466291717E-4</v>
      </c>
      <c r="GE89" s="2">
        <f t="shared" si="82"/>
        <v>1.0908504450161038E-3</v>
      </c>
      <c r="GF89" s="2">
        <f t="shared" si="82"/>
        <v>1.0997572010179467E-3</v>
      </c>
      <c r="GG89" s="2">
        <f t="shared" si="82"/>
        <v>1.0593504168046896E-3</v>
      </c>
      <c r="GH89" s="2">
        <f t="shared" si="82"/>
        <v>9.2172633840585791E-4</v>
      </c>
      <c r="GI89" s="2">
        <f t="shared" si="82"/>
        <v>8.2815533158994237E-4</v>
      </c>
      <c r="GJ89" s="2">
        <f t="shared" si="82"/>
        <v>6.1580273424592191E-4</v>
      </c>
      <c r="GK89" s="2">
        <f t="shared" si="82"/>
        <v>5.7013348306907325E-4</v>
      </c>
      <c r="GM89" s="86">
        <f t="shared" si="83"/>
        <v>0.19013850137384053</v>
      </c>
      <c r="GN89" s="86">
        <f t="shared" si="83"/>
        <v>0.17288769011212532</v>
      </c>
      <c r="GO89" s="86">
        <f t="shared" si="83"/>
        <v>0.20413401140197615</v>
      </c>
      <c r="GP89" s="86">
        <f t="shared" si="83"/>
        <v>5.6093584393715631E-2</v>
      </c>
      <c r="GQ89" s="86">
        <f t="shared" si="83"/>
        <v>7.7433870015762143E-2</v>
      </c>
      <c r="GR89" s="86">
        <f t="shared" si="83"/>
        <v>8.7827100993798576E-2</v>
      </c>
      <c r="GS89" s="86">
        <f t="shared" si="83"/>
        <v>9.210995055730832E-2</v>
      </c>
      <c r="GT89" s="86">
        <f t="shared" si="83"/>
        <v>5.2051527816070926E-2</v>
      </c>
      <c r="GU89" s="86">
        <f t="shared" si="83"/>
        <v>3.325436870942463E-2</v>
      </c>
      <c r="GV89" s="86">
        <f t="shared" si="83"/>
        <v>6.8607180712001559E-2</v>
      </c>
      <c r="GW89" s="86">
        <f t="shared" si="83"/>
        <v>9.5253991577343891E-2</v>
      </c>
      <c r="GX89" s="86">
        <f t="shared" si="83"/>
        <v>0.14547131794013932</v>
      </c>
      <c r="GY89" s="86">
        <f t="shared" si="83"/>
        <v>0.20811289389508023</v>
      </c>
      <c r="GZ89" s="86">
        <f t="shared" si="83"/>
        <v>0.15046731648331643</v>
      </c>
      <c r="HA89" s="86">
        <f t="shared" si="83"/>
        <v>8.272943088295872E-3</v>
      </c>
      <c r="HC89" s="86">
        <f t="shared" si="73"/>
        <v>7.1834869946536452E-3</v>
      </c>
      <c r="HD89" s="86">
        <f t="shared" si="73"/>
        <v>6.8320321173851459E-3</v>
      </c>
      <c r="HE89" s="86">
        <f t="shared" si="73"/>
        <v>3.9195126927384161E-3</v>
      </c>
      <c r="HF89" s="86">
        <f t="shared" si="73"/>
        <v>5.3003744941094834E-3</v>
      </c>
      <c r="HG89" s="86">
        <f t="shared" si="87"/>
        <v>6.2095135546577892E-3</v>
      </c>
      <c r="HH89" s="86">
        <f t="shared" si="87"/>
        <v>2.599815234856822E-3</v>
      </c>
      <c r="HI89" s="86">
        <f t="shared" si="87"/>
        <v>4.1815561251266984E-3</v>
      </c>
      <c r="HJ89" s="86">
        <f t="shared" si="87"/>
        <v>5.8380862902404976E-3</v>
      </c>
      <c r="HK89" s="86">
        <f t="shared" si="87"/>
        <v>3.2299997379671972E-3</v>
      </c>
      <c r="HL89" s="86">
        <f t="shared" si="87"/>
        <v>3.4034018358018929E-3</v>
      </c>
      <c r="HM89" s="86">
        <f t="shared" si="87"/>
        <v>3.8588500788045072E-3</v>
      </c>
      <c r="HN89" s="86">
        <f t="shared" si="87"/>
        <v>2.6266608326622385E-3</v>
      </c>
      <c r="HO89" s="86">
        <f t="shared" si="87"/>
        <v>3.0146644265988207E-3</v>
      </c>
      <c r="HP89" s="86">
        <f t="shared" si="87"/>
        <v>2.3535701253524209E-3</v>
      </c>
      <c r="HQ89" s="86">
        <f t="shared" si="87"/>
        <v>1.3392140738316453E-3</v>
      </c>
      <c r="HS89" s="86">
        <f t="shared" si="84"/>
        <v>1.4664213679848394E-31</v>
      </c>
      <c r="HT89" s="86">
        <f t="shared" si="84"/>
        <v>2.6621765144089962E-31</v>
      </c>
      <c r="HU89" s="86">
        <f t="shared" si="84"/>
        <v>1.8094134220664878E-34</v>
      </c>
      <c r="HV89" s="86">
        <f t="shared" si="84"/>
        <v>1.3503234474250518E-35</v>
      </c>
      <c r="HW89" s="86">
        <f t="shared" si="84"/>
        <v>9.8383117538889807E-35</v>
      </c>
      <c r="HX89" s="86">
        <f t="shared" si="84"/>
        <v>1.4279169460232419E-40</v>
      </c>
      <c r="HY89" s="86">
        <f t="shared" si="84"/>
        <v>1.3252758275330948E-36</v>
      </c>
      <c r="HZ89" s="86">
        <f t="shared" si="84"/>
        <v>1.6036476294350229E-35</v>
      </c>
      <c r="IA89" s="86">
        <f t="shared" si="84"/>
        <v>6.451027191020099E-42</v>
      </c>
      <c r="IB89" s="86">
        <f t="shared" si="84"/>
        <v>4.6852753545233536E-41</v>
      </c>
      <c r="IC89" s="86">
        <f t="shared" si="84"/>
        <v>2.3255983182514338E-39</v>
      </c>
      <c r="ID89" s="86">
        <f t="shared" si="84"/>
        <v>2.0414299263800547E-41</v>
      </c>
      <c r="IE89" s="86">
        <f t="shared" si="84"/>
        <v>1.6912624572588346E-37</v>
      </c>
      <c r="IF89" s="86">
        <f t="shared" si="84"/>
        <v>5.8753372449469248E-26</v>
      </c>
      <c r="IG89" s="86">
        <f t="shared" si="84"/>
        <v>2.7469949687281656E-20</v>
      </c>
      <c r="II89" s="86">
        <f t="shared" si="85"/>
        <v>2.3797925721128706E-160</v>
      </c>
      <c r="IJ89" s="86">
        <f t="shared" si="85"/>
        <v>1.758451682708377E-157</v>
      </c>
      <c r="IK89" s="86">
        <f t="shared" si="85"/>
        <v>2.8082770688386163E-173</v>
      </c>
      <c r="IL89" s="86">
        <f t="shared" si="85"/>
        <v>1.1407903804769814E-184</v>
      </c>
      <c r="IM89" s="86">
        <f t="shared" si="85"/>
        <v>5.8958811494123932E-179</v>
      </c>
      <c r="IN89" s="86">
        <f t="shared" si="85"/>
        <v>1.8112339315784405E-209</v>
      </c>
      <c r="IO89" s="86">
        <f t="shared" si="85"/>
        <v>3.2450692748345975E-185</v>
      </c>
      <c r="IP89" s="86">
        <f t="shared" si="85"/>
        <v>5.2290429866336648E-182</v>
      </c>
      <c r="IQ89" s="86">
        <f t="shared" si="85"/>
        <v>5.7841174271935404E-215</v>
      </c>
      <c r="IR89" s="86">
        <f t="shared" si="85"/>
        <v>2.2885196448336911E-211</v>
      </c>
      <c r="IS89" s="86">
        <f t="shared" si="85"/>
        <v>1.5593813350665552E-203</v>
      </c>
      <c r="IT89" s="86">
        <f t="shared" si="85"/>
        <v>2.070887059688512E-211</v>
      </c>
      <c r="IU89" s="86">
        <f t="shared" si="85"/>
        <v>2.7114694132559857E-191</v>
      </c>
      <c r="IV89" s="86">
        <f t="shared" si="85"/>
        <v>2.1936650674907572E-123</v>
      </c>
      <c r="IW89" s="86">
        <f t="shared" si="85"/>
        <v>5.6577779896729843E-73</v>
      </c>
      <c r="IY89" s="86">
        <f t="shared" si="86"/>
        <v>0.19732198836849418</v>
      </c>
      <c r="IZ89" s="86">
        <f t="shared" si="86"/>
        <v>0.17971972222951046</v>
      </c>
      <c r="JA89" s="86">
        <f t="shared" si="86"/>
        <v>0.20805352409471456</v>
      </c>
      <c r="JB89" s="86">
        <f t="shared" si="86"/>
        <v>6.1393958887825117E-2</v>
      </c>
      <c r="JC89" s="86">
        <f t="shared" si="86"/>
        <v>8.3643383570419935E-2</v>
      </c>
      <c r="JD89" s="86">
        <f t="shared" si="86"/>
        <v>9.0426916228655396E-2</v>
      </c>
      <c r="JE89" s="86">
        <f t="shared" si="86"/>
        <v>9.6291506682435024E-2</v>
      </c>
      <c r="JF89" s="86">
        <f t="shared" si="86"/>
        <v>5.7889614106311424E-2</v>
      </c>
      <c r="JG89" s="86">
        <f t="shared" si="86"/>
        <v>3.6484368447391828E-2</v>
      </c>
      <c r="JH89" s="86">
        <f t="shared" si="86"/>
        <v>7.2010582547803445E-2</v>
      </c>
      <c r="JI89" s="86">
        <f t="shared" si="86"/>
        <v>9.9112841656148393E-2</v>
      </c>
      <c r="JJ89" s="86">
        <f t="shared" si="86"/>
        <v>0.14809797877280156</v>
      </c>
      <c r="JK89" s="86">
        <f t="shared" si="86"/>
        <v>0.21112755832167904</v>
      </c>
      <c r="JL89" s="86">
        <f t="shared" si="86"/>
        <v>0.15282088660866885</v>
      </c>
      <c r="JM89" s="86">
        <f t="shared" si="86"/>
        <v>9.6121571621275177E-3</v>
      </c>
    </row>
    <row r="90" spans="2:273" x14ac:dyDescent="0.25">
      <c r="B90" s="2">
        <v>63</v>
      </c>
      <c r="C90" s="37">
        <v>119.373</v>
      </c>
      <c r="D90" s="37">
        <v>114.593</v>
      </c>
      <c r="E90" s="37">
        <v>114.458</v>
      </c>
      <c r="F90" s="37">
        <v>113.932</v>
      </c>
      <c r="G90" s="37">
        <v>117.22</v>
      </c>
      <c r="H90" s="37">
        <v>115.35599999999999</v>
      </c>
      <c r="I90" s="37">
        <v>114.84699999999999</v>
      </c>
      <c r="J90" s="37">
        <v>113.30500000000001</v>
      </c>
      <c r="K90" s="37">
        <v>113.678</v>
      </c>
      <c r="L90" s="37">
        <v>116.61</v>
      </c>
      <c r="M90" s="37">
        <v>117.508</v>
      </c>
      <c r="N90" s="37">
        <v>119.254</v>
      </c>
      <c r="O90" s="37">
        <v>124.322</v>
      </c>
      <c r="P90" s="37">
        <v>121.42400000000001</v>
      </c>
      <c r="Q90" s="37">
        <v>117.627</v>
      </c>
      <c r="S90" s="4">
        <f t="shared" si="88"/>
        <v>127.49988414985819</v>
      </c>
      <c r="T90" s="4">
        <f t="shared" si="88"/>
        <v>122.96194039648132</v>
      </c>
      <c r="U90" s="4">
        <f t="shared" si="88"/>
        <v>124.03785545300863</v>
      </c>
      <c r="V90" s="4">
        <f t="shared" si="88"/>
        <v>115.34485533743863</v>
      </c>
      <c r="W90" s="4">
        <f t="shared" si="88"/>
        <v>118.33122499860501</v>
      </c>
      <c r="X90" s="4">
        <f t="shared" si="88"/>
        <v>115.12695472170039</v>
      </c>
      <c r="Y90" s="4">
        <f t="shared" si="88"/>
        <v>116.26226822124198</v>
      </c>
      <c r="Z90" s="4">
        <f t="shared" si="88"/>
        <v>115.4626646082074</v>
      </c>
      <c r="AA90" s="4">
        <f t="shared" si="88"/>
        <v>114.12347171753014</v>
      </c>
      <c r="AB90" s="4">
        <f t="shared" si="88"/>
        <v>117.92731316267674</v>
      </c>
      <c r="AC90" s="4">
        <f t="shared" si="88"/>
        <v>122.76353112611233</v>
      </c>
      <c r="AD90" s="4">
        <f t="shared" si="88"/>
        <v>124.9346114266496</v>
      </c>
      <c r="AE90" s="4">
        <f t="shared" si="88"/>
        <v>133.45861652766516</v>
      </c>
      <c r="AF90" s="4">
        <f t="shared" si="88"/>
        <v>126.60645683561494</v>
      </c>
      <c r="AG90" s="4">
        <f t="shared" si="88"/>
        <v>121.80606243400668</v>
      </c>
      <c r="AI90" s="4">
        <f t="shared" si="89"/>
        <v>-8.126884149858185</v>
      </c>
      <c r="AJ90" s="4">
        <f t="shared" si="89"/>
        <v>-8.3689403964813209</v>
      </c>
      <c r="AK90" s="4">
        <f t="shared" si="89"/>
        <v>-9.5798554530086335</v>
      </c>
      <c r="AL90" s="4">
        <f t="shared" si="89"/>
        <v>-1.4128553374386286</v>
      </c>
      <c r="AM90" s="4">
        <f t="shared" si="89"/>
        <v>-1.1112249986050102</v>
      </c>
      <c r="AN90" s="4">
        <f t="shared" si="89"/>
        <v>0.22904527829960841</v>
      </c>
      <c r="AO90" s="4">
        <f t="shared" si="89"/>
        <v>-1.4152682212419876</v>
      </c>
      <c r="AP90" s="4">
        <f t="shared" si="89"/>
        <v>-2.1576646082073978</v>
      </c>
      <c r="AQ90" s="4">
        <f t="shared" si="89"/>
        <v>-0.4454717175301397</v>
      </c>
      <c r="AR90" s="4">
        <f t="shared" si="89"/>
        <v>-1.31731316267674</v>
      </c>
      <c r="AS90" s="4">
        <f t="shared" si="89"/>
        <v>-5.2555311261123308</v>
      </c>
      <c r="AT90" s="4">
        <f t="shared" si="89"/>
        <v>-5.6806114266495911</v>
      </c>
      <c r="AU90" s="4">
        <f t="shared" si="89"/>
        <v>-9.1366165276651543</v>
      </c>
      <c r="AV90" s="4">
        <f t="shared" si="89"/>
        <v>-5.1824568356149285</v>
      </c>
      <c r="AW90" s="4">
        <f t="shared" si="89"/>
        <v>-4.1790624340066813</v>
      </c>
      <c r="AY90" s="2">
        <f t="shared" si="80"/>
        <v>112.91506824993658</v>
      </c>
      <c r="AZ90" s="2">
        <f t="shared" si="80"/>
        <v>110.6824357361477</v>
      </c>
      <c r="BA90" s="2">
        <f t="shared" si="80"/>
        <v>110.98088765261362</v>
      </c>
      <c r="BB90" s="2">
        <f t="shared" si="80"/>
        <v>110.32722246895626</v>
      </c>
      <c r="BC90" s="2">
        <f t="shared" si="80"/>
        <v>112.02474128266603</v>
      </c>
      <c r="BD90" s="2">
        <f t="shared" si="80"/>
        <v>110.5397113089665</v>
      </c>
      <c r="BE90" s="2">
        <f t="shared" si="80"/>
        <v>110.47183336245229</v>
      </c>
      <c r="BF90" s="2">
        <f t="shared" si="80"/>
        <v>110.53153299919133</v>
      </c>
      <c r="BG90" s="2">
        <f t="shared" si="80"/>
        <v>111.1589786930669</v>
      </c>
      <c r="BH90" s="2">
        <f t="shared" si="80"/>
        <v>113.47899841974592</v>
      </c>
      <c r="BI90" s="2">
        <f t="shared" si="80"/>
        <v>116.70576985354947</v>
      </c>
      <c r="BJ90" s="2">
        <f t="shared" si="80"/>
        <v>117.6049562885262</v>
      </c>
      <c r="BK90" s="2">
        <f t="shared" si="80"/>
        <v>119.85512206995664</v>
      </c>
      <c r="BL90" s="2">
        <f t="shared" si="80"/>
        <v>119.06465143883753</v>
      </c>
      <c r="BM90" s="2">
        <f t="shared" si="80"/>
        <v>120.88881170684026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>
        <f t="shared" si="81"/>
        <v>117.627</v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>
        <f t="shared" si="40"/>
        <v>117.627</v>
      </c>
      <c r="DK90" s="2">
        <f t="shared" si="90"/>
        <v>131.29904249530961</v>
      </c>
      <c r="DL90" s="2">
        <f t="shared" si="90"/>
        <v>122.43166456456458</v>
      </c>
      <c r="DM90" s="2">
        <f t="shared" si="90"/>
        <v>123.76599584199585</v>
      </c>
      <c r="DN90" s="2">
        <f t="shared" si="90"/>
        <v>120.80077908067544</v>
      </c>
      <c r="DO90" s="2">
        <f t="shared" si="90"/>
        <v>129.1189416785206</v>
      </c>
      <c r="DP90" s="2">
        <f t="shared" si="90"/>
        <v>123.18689568515887</v>
      </c>
      <c r="DQ90" s="2">
        <f t="shared" si="90"/>
        <v>122.97506059379216</v>
      </c>
      <c r="DR90" s="2">
        <f t="shared" si="90"/>
        <v>123.57040595251125</v>
      </c>
      <c r="DS90" s="2">
        <f t="shared" si="90"/>
        <v>122.34756078431369</v>
      </c>
      <c r="DT90" s="2">
        <f t="shared" si="90"/>
        <v>124.98011308451304</v>
      </c>
      <c r="DU90" s="2">
        <f t="shared" si="90"/>
        <v>130.61821848739498</v>
      </c>
      <c r="DV90" s="2">
        <f t="shared" si="90"/>
        <v>129.25146576576574</v>
      </c>
      <c r="DW90" s="2">
        <f t="shared" si="90"/>
        <v>130.11368191632926</v>
      </c>
      <c r="DX90" s="2">
        <f t="shared" si="90"/>
        <v>131.78981981981983</v>
      </c>
      <c r="DY90" s="2">
        <f t="shared" si="90"/>
        <v>132.60091523915463</v>
      </c>
      <c r="EA90" s="2">
        <f t="shared" si="94"/>
        <v>110.50543949190509</v>
      </c>
      <c r="EB90" s="2">
        <f t="shared" si="91"/>
        <v>108.93875796178345</v>
      </c>
      <c r="EC90" s="2">
        <f t="shared" si="91"/>
        <v>109.03669611351015</v>
      </c>
      <c r="ED90" s="2">
        <f t="shared" si="91"/>
        <v>109.08321696315289</v>
      </c>
      <c r="EE90" s="2">
        <f t="shared" si="91"/>
        <v>109.70148538975909</v>
      </c>
      <c r="EF90" s="2">
        <f t="shared" si="91"/>
        <v>108.6991369125975</v>
      </c>
      <c r="EG90" s="2">
        <f t="shared" si="91"/>
        <v>108.79038366223713</v>
      </c>
      <c r="EH90" s="2">
        <f t="shared" si="91"/>
        <v>108.7220007150549</v>
      </c>
      <c r="EI90" s="2">
        <f t="shared" si="91"/>
        <v>109.44314067685212</v>
      </c>
      <c r="EJ90" s="2">
        <f t="shared" si="91"/>
        <v>111.81788931846792</v>
      </c>
      <c r="EK90" s="2">
        <f t="shared" si="91"/>
        <v>114.67358507010397</v>
      </c>
      <c r="EL90" s="2">
        <f t="shared" si="91"/>
        <v>115.79452140672785</v>
      </c>
      <c r="EM90" s="2">
        <f t="shared" si="91"/>
        <v>118.43275165879335</v>
      </c>
      <c r="EN90" s="2">
        <f t="shared" si="91"/>
        <v>117.09071526296626</v>
      </c>
      <c r="EO90" s="2">
        <f t="shared" si="91"/>
        <v>118.92002415128731</v>
      </c>
      <c r="EQ90" s="2">
        <f t="shared" si="92"/>
        <v>111.08168226575614</v>
      </c>
      <c r="ER90" s="2">
        <f t="shared" si="92"/>
        <v>109.08054942897606</v>
      </c>
      <c r="ES90" s="2">
        <f t="shared" si="92"/>
        <v>108.76474811524056</v>
      </c>
      <c r="ET90" s="2">
        <f t="shared" si="92"/>
        <v>108.97735445966131</v>
      </c>
      <c r="EU90" s="2">
        <f t="shared" si="92"/>
        <v>108.72254127243357</v>
      </c>
      <c r="EV90" s="2">
        <f t="shared" si="92"/>
        <v>109.27571659276362</v>
      </c>
      <c r="EW90" s="2">
        <f t="shared" si="92"/>
        <v>109.78391167956147</v>
      </c>
      <c r="EX90" s="2">
        <f t="shared" si="92"/>
        <v>109.17425072525596</v>
      </c>
      <c r="EY90" s="2">
        <f t="shared" si="92"/>
        <v>109.58286109559737</v>
      </c>
      <c r="EZ90" s="2">
        <f t="shared" si="92"/>
        <v>111.88741277246643</v>
      </c>
      <c r="FA90" s="2">
        <f t="shared" si="92"/>
        <v>114.1431124896842</v>
      </c>
      <c r="FB90" s="2">
        <f t="shared" si="92"/>
        <v>115.92154838214746</v>
      </c>
      <c r="FC90" s="2">
        <f t="shared" si="92"/>
        <v>118.19635009748741</v>
      </c>
      <c r="FD90" s="2">
        <f t="shared" si="92"/>
        <v>117.85342881107204</v>
      </c>
      <c r="FE90" s="2">
        <f t="shared" si="92"/>
        <v>120.22768888123022</v>
      </c>
      <c r="FG90" s="2">
        <f t="shared" si="93"/>
        <v>0.88414249203040374</v>
      </c>
      <c r="FH90" s="2">
        <f t="shared" si="93"/>
        <v>0.87078352791366631</v>
      </c>
      <c r="FI90" s="2">
        <f t="shared" si="93"/>
        <v>0.86798236133302087</v>
      </c>
      <c r="FJ90" s="2">
        <f t="shared" si="93"/>
        <v>0.89382373975820684</v>
      </c>
      <c r="FK90" s="2">
        <f t="shared" si="93"/>
        <v>0.88029906883927911</v>
      </c>
      <c r="FL90" s="2">
        <f t="shared" si="93"/>
        <v>0.8729966451753981</v>
      </c>
      <c r="FM90" s="2">
        <f t="shared" si="93"/>
        <v>0.88153283889627421</v>
      </c>
      <c r="FN90" s="2">
        <f t="shared" si="93"/>
        <v>0.87816590194862409</v>
      </c>
      <c r="FO90" s="2">
        <f t="shared" si="93"/>
        <v>0.86704780991340635</v>
      </c>
      <c r="FP90" s="2">
        <f t="shared" si="93"/>
        <v>0.87380359852873501</v>
      </c>
      <c r="FQ90" s="2">
        <f t="shared" si="93"/>
        <v>0.87250877206395583</v>
      </c>
      <c r="FR90" s="2">
        <f t="shared" si="93"/>
        <v>0.86547417714294594</v>
      </c>
      <c r="FS90" s="2">
        <f t="shared" si="93"/>
        <v>0.8782130337144054</v>
      </c>
      <c r="FT90" s="2">
        <f t="shared" si="93"/>
        <v>0.86574548104201043</v>
      </c>
      <c r="FU90" s="2">
        <f t="shared" si="93"/>
        <v>0.85615190445254952</v>
      </c>
      <c r="FW90" s="2">
        <f t="shared" si="82"/>
        <v>9.2622827068405424E-4</v>
      </c>
      <c r="FX90" s="2">
        <f t="shared" si="82"/>
        <v>1.2129429638930034E-3</v>
      </c>
      <c r="FY90" s="2">
        <f t="shared" si="82"/>
        <v>1.2349062009267815E-3</v>
      </c>
      <c r="FZ90" s="2">
        <f t="shared" si="82"/>
        <v>1.1469498838355579E-3</v>
      </c>
      <c r="GA90" s="2">
        <f t="shared" si="82"/>
        <v>1.0538963482592651E-3</v>
      </c>
      <c r="GB90" s="2">
        <f t="shared" si="82"/>
        <v>1.0066750253813189E-3</v>
      </c>
      <c r="GC90" s="2">
        <f t="shared" si="82"/>
        <v>1.0380109491895577E-3</v>
      </c>
      <c r="GD90" s="2">
        <f t="shared" si="82"/>
        <v>1.0839679790855469E-3</v>
      </c>
      <c r="GE90" s="2">
        <f t="shared" si="82"/>
        <v>1.195967860628998E-3</v>
      </c>
      <c r="GF90" s="2">
        <f t="shared" si="82"/>
        <v>1.2057318606932268E-3</v>
      </c>
      <c r="GG90" s="2">
        <f t="shared" si="82"/>
        <v>1.1614359304513257E-3</v>
      </c>
      <c r="GH90" s="2">
        <f t="shared" si="82"/>
        <v>1.0105629670508196E-3</v>
      </c>
      <c r="GI90" s="2">
        <f t="shared" si="82"/>
        <v>9.0798171733813961E-4</v>
      </c>
      <c r="GJ90" s="2">
        <f t="shared" si="82"/>
        <v>6.7517415809154849E-4</v>
      </c>
      <c r="GK90" s="2">
        <f t="shared" si="82"/>
        <v>6.2510454891939401E-4</v>
      </c>
      <c r="GM90" s="86">
        <f t="shared" si="83"/>
        <v>9.9503766358657167E-2</v>
      </c>
      <c r="GN90" s="86">
        <f t="shared" si="83"/>
        <v>9.060685027536762E-2</v>
      </c>
      <c r="GO90" s="86">
        <f t="shared" si="83"/>
        <v>0.10445743156432279</v>
      </c>
      <c r="GP90" s="86">
        <f t="shared" si="83"/>
        <v>1.4814966395056625E-2</v>
      </c>
      <c r="GQ90" s="86">
        <f t="shared" si="83"/>
        <v>2.8127623648756296E-2</v>
      </c>
      <c r="GR90" s="86">
        <f t="shared" si="83"/>
        <v>2.7705641097066424E-2</v>
      </c>
      <c r="GS90" s="86">
        <f t="shared" si="83"/>
        <v>2.8566957809152964E-2</v>
      </c>
      <c r="GT90" s="86">
        <f t="shared" si="83"/>
        <v>1.3420054478233395E-2</v>
      </c>
      <c r="GU90" s="86">
        <f t="shared" si="83"/>
        <v>7.4338397541081989E-3</v>
      </c>
      <c r="GV90" s="86">
        <f t="shared" si="83"/>
        <v>2.3078435728030325E-2</v>
      </c>
      <c r="GW90" s="86">
        <f t="shared" si="83"/>
        <v>4.1067141092270061E-2</v>
      </c>
      <c r="GX90" s="86">
        <f t="shared" si="83"/>
        <v>6.2511149807078767E-2</v>
      </c>
      <c r="GY90" s="86">
        <f t="shared" si="83"/>
        <v>0.11195410446211029</v>
      </c>
      <c r="GZ90" s="86">
        <f t="shared" si="83"/>
        <v>7.0272594806730301E-2</v>
      </c>
      <c r="HA90" s="86">
        <f t="shared" si="83"/>
        <v>1.5930410268747148E-3</v>
      </c>
      <c r="HC90" s="86">
        <f t="shared" si="73"/>
        <v>1.112570509726982E-2</v>
      </c>
      <c r="HD90" s="86">
        <f t="shared" si="73"/>
        <v>1.0744012284510622E-2</v>
      </c>
      <c r="HE90" s="86">
        <f t="shared" si="73"/>
        <v>6.4790550387104169E-3</v>
      </c>
      <c r="HF90" s="86">
        <f t="shared" si="73"/>
        <v>8.725715306148572E-3</v>
      </c>
      <c r="HG90" s="86">
        <f t="shared" si="87"/>
        <v>1.0008510977919235E-2</v>
      </c>
      <c r="HH90" s="86">
        <f t="shared" si="87"/>
        <v>4.5352516833291542E-3</v>
      </c>
      <c r="HI90" s="86">
        <f t="shared" si="87"/>
        <v>6.9195308815631646E-3</v>
      </c>
      <c r="HJ90" s="86">
        <f t="shared" si="87"/>
        <v>9.4942945563749569E-3</v>
      </c>
      <c r="HK90" s="86">
        <f t="shared" si="87"/>
        <v>5.6909117628694801E-3</v>
      </c>
      <c r="HL90" s="86">
        <f t="shared" si="87"/>
        <v>5.9563632949499829E-3</v>
      </c>
      <c r="HM90" s="86">
        <f t="shared" si="87"/>
        <v>6.6227146888413668E-3</v>
      </c>
      <c r="HN90" s="86">
        <f t="shared" si="87"/>
        <v>4.5927780546243186E-3</v>
      </c>
      <c r="HO90" s="86">
        <f t="shared" si="87"/>
        <v>5.0590884624750069E-3</v>
      </c>
      <c r="HP90" s="86">
        <f t="shared" si="87"/>
        <v>4.0182472106798529E-3</v>
      </c>
      <c r="HQ90" s="86">
        <f t="shared" si="87"/>
        <v>2.5990700169185774E-3</v>
      </c>
      <c r="HS90" s="86">
        <f t="shared" si="84"/>
        <v>2.1092330791214505E-30</v>
      </c>
      <c r="HT90" s="86">
        <f t="shared" si="84"/>
        <v>4.0979889807421802E-30</v>
      </c>
      <c r="HU90" s="86">
        <f t="shared" si="84"/>
        <v>3.7260888402908921E-33</v>
      </c>
      <c r="HV90" s="86">
        <f t="shared" si="84"/>
        <v>3.1264576853434832E-34</v>
      </c>
      <c r="HW90" s="86">
        <f t="shared" si="84"/>
        <v>2.009407018679345E-33</v>
      </c>
      <c r="HX90" s="86">
        <f t="shared" si="84"/>
        <v>4.8108397671424952E-39</v>
      </c>
      <c r="HY90" s="86">
        <f t="shared" si="84"/>
        <v>3.0857687800962185E-35</v>
      </c>
      <c r="HZ90" s="86">
        <f t="shared" si="84"/>
        <v>3.5269969446175393E-34</v>
      </c>
      <c r="IA90" s="86">
        <f t="shared" si="84"/>
        <v>2.6485418525771099E-40</v>
      </c>
      <c r="IB90" s="86">
        <f t="shared" si="84"/>
        <v>1.7997309752934354E-39</v>
      </c>
      <c r="IC90" s="86">
        <f t="shared" si="84"/>
        <v>7.5730836798731872E-38</v>
      </c>
      <c r="ID90" s="86">
        <f t="shared" si="84"/>
        <v>7.2769231439989539E-40</v>
      </c>
      <c r="IE90" s="86">
        <f t="shared" si="84"/>
        <v>4.0633618464713933E-36</v>
      </c>
      <c r="IF90" s="86">
        <f t="shared" si="84"/>
        <v>4.5761958666956016E-25</v>
      </c>
      <c r="IG90" s="86">
        <f t="shared" si="84"/>
        <v>1.3243201737944845E-19</v>
      </c>
      <c r="II90" s="86">
        <f t="shared" si="85"/>
        <v>2.9598608148013683E-156</v>
      </c>
      <c r="IJ90" s="86">
        <f t="shared" si="85"/>
        <v>2.6557108101693229E-153</v>
      </c>
      <c r="IK90" s="86">
        <f t="shared" si="85"/>
        <v>1.1579916370187324E-168</v>
      </c>
      <c r="IL90" s="86">
        <f t="shared" si="85"/>
        <v>8.4417785927018908E-180</v>
      </c>
      <c r="IM90" s="86">
        <f t="shared" si="85"/>
        <v>2.6944537440588005E-174</v>
      </c>
      <c r="IN90" s="86">
        <f t="shared" si="85"/>
        <v>4.8435547032400156E-204</v>
      </c>
      <c r="IO90" s="86">
        <f t="shared" si="85"/>
        <v>2.1152889284259186E-180</v>
      </c>
      <c r="IP90" s="86">
        <f t="shared" si="85"/>
        <v>3.0048127245912812E-177</v>
      </c>
      <c r="IQ90" s="86">
        <f t="shared" si="85"/>
        <v>2.9720615925603406E-209</v>
      </c>
      <c r="IR90" s="86">
        <f t="shared" si="85"/>
        <v>9.5637401466377346E-206</v>
      </c>
      <c r="IS90" s="86">
        <f t="shared" si="85"/>
        <v>3.753474937381794E-198</v>
      </c>
      <c r="IT90" s="86">
        <f t="shared" si="85"/>
        <v>6.2678341968763034E-206</v>
      </c>
      <c r="IU90" s="86">
        <f t="shared" si="85"/>
        <v>2.0588974966655385E-186</v>
      </c>
      <c r="IV90" s="86">
        <f t="shared" si="85"/>
        <v>2.2270812549619586E-120</v>
      </c>
      <c r="IW90" s="86">
        <f t="shared" si="85"/>
        <v>3.1302633351748558E-71</v>
      </c>
      <c r="IY90" s="86">
        <f t="shared" si="86"/>
        <v>0.11062947145592698</v>
      </c>
      <c r="IZ90" s="86">
        <f t="shared" si="86"/>
        <v>0.10135086255987824</v>
      </c>
      <c r="JA90" s="86">
        <f t="shared" si="86"/>
        <v>0.11093648660303321</v>
      </c>
      <c r="JB90" s="86">
        <f t="shared" si="86"/>
        <v>2.3540681701205199E-2</v>
      </c>
      <c r="JC90" s="86">
        <f t="shared" si="86"/>
        <v>3.8136134626675533E-2</v>
      </c>
      <c r="JD90" s="86">
        <f t="shared" si="86"/>
        <v>3.2240892780395575E-2</v>
      </c>
      <c r="JE90" s="86">
        <f t="shared" si="86"/>
        <v>3.5486488690716127E-2</v>
      </c>
      <c r="JF90" s="86">
        <f t="shared" si="86"/>
        <v>2.2914349034608351E-2</v>
      </c>
      <c r="JG90" s="86">
        <f t="shared" si="86"/>
        <v>1.312475151697768E-2</v>
      </c>
      <c r="JH90" s="86">
        <f t="shared" si="86"/>
        <v>2.9034799022980309E-2</v>
      </c>
      <c r="JI90" s="86">
        <f t="shared" si="86"/>
        <v>4.7689855781111429E-2</v>
      </c>
      <c r="JJ90" s="86">
        <f t="shared" si="86"/>
        <v>6.7103927861703092E-2</v>
      </c>
      <c r="JK90" s="86">
        <f t="shared" si="86"/>
        <v>0.1170131929245853</v>
      </c>
      <c r="JL90" s="86">
        <f t="shared" si="86"/>
        <v>7.4290842017410152E-2</v>
      </c>
      <c r="JM90" s="86">
        <f t="shared" si="86"/>
        <v>4.192111043793292E-3</v>
      </c>
    </row>
    <row r="91" spans="2:273" x14ac:dyDescent="0.25">
      <c r="B91" s="2">
        <v>64</v>
      </c>
      <c r="C91" s="37">
        <v>124.119</v>
      </c>
      <c r="D91" s="37">
        <v>113.373</v>
      </c>
      <c r="E91" s="37">
        <v>112.78</v>
      </c>
      <c r="F91" s="37">
        <v>117.898</v>
      </c>
      <c r="G91" s="37">
        <v>121.169</v>
      </c>
      <c r="H91" s="37">
        <v>114.339</v>
      </c>
      <c r="I91" s="37">
        <v>117.22</v>
      </c>
      <c r="J91" s="37">
        <v>116.627</v>
      </c>
      <c r="K91" s="37">
        <v>114.03400000000001</v>
      </c>
      <c r="L91" s="37">
        <v>115.76300000000001</v>
      </c>
      <c r="M91" s="37">
        <v>119.81399999999999</v>
      </c>
      <c r="N91" s="37">
        <v>119.288</v>
      </c>
      <c r="O91" s="37">
        <v>120.78</v>
      </c>
      <c r="P91" s="37">
        <v>119.949</v>
      </c>
      <c r="Q91" s="37">
        <v>120.08499999999999</v>
      </c>
      <c r="S91" s="4">
        <f t="shared" si="88"/>
        <v>123.1263095966505</v>
      </c>
      <c r="T91" s="4">
        <f t="shared" si="88"/>
        <v>119.61883070868565</v>
      </c>
      <c r="U91" s="4">
        <f t="shared" si="88"/>
        <v>118.76507564830261</v>
      </c>
      <c r="V91" s="4">
        <f t="shared" si="88"/>
        <v>116.02752332482784</v>
      </c>
      <c r="W91" s="4">
        <f t="shared" si="88"/>
        <v>118.26872332085617</v>
      </c>
      <c r="X91" s="4">
        <f t="shared" si="88"/>
        <v>114.22738419109001</v>
      </c>
      <c r="Y91" s="4">
        <f t="shared" si="88"/>
        <v>115.51839926875522</v>
      </c>
      <c r="Z91" s="4">
        <f t="shared" si="88"/>
        <v>116.25597009145301</v>
      </c>
      <c r="AA91" s="4">
        <f t="shared" si="88"/>
        <v>114.93927516684288</v>
      </c>
      <c r="AB91" s="4">
        <f t="shared" si="88"/>
        <v>117.86654264471815</v>
      </c>
      <c r="AC91" s="4">
        <f t="shared" si="88"/>
        <v>121.92353663903484</v>
      </c>
      <c r="AD91" s="4">
        <f t="shared" si="88"/>
        <v>122.10116684960009</v>
      </c>
      <c r="AE91" s="4">
        <f t="shared" si="88"/>
        <v>127.79640820700908</v>
      </c>
      <c r="AF91" s="4">
        <f t="shared" si="88"/>
        <v>123.40405768617106</v>
      </c>
      <c r="AG91" s="4">
        <f t="shared" si="88"/>
        <v>122.26226370984632</v>
      </c>
      <c r="AI91" s="4">
        <f t="shared" si="89"/>
        <v>0.99269040334949921</v>
      </c>
      <c r="AJ91" s="4">
        <f t="shared" si="89"/>
        <v>-6.245830708685645</v>
      </c>
      <c r="AK91" s="4">
        <f t="shared" si="89"/>
        <v>-5.9850756483026117</v>
      </c>
      <c r="AL91" s="4">
        <f t="shared" si="89"/>
        <v>1.8704766751721564</v>
      </c>
      <c r="AM91" s="4">
        <f t="shared" si="89"/>
        <v>2.900276679143829</v>
      </c>
      <c r="AN91" s="4">
        <f t="shared" si="89"/>
        <v>0.11161580890998835</v>
      </c>
      <c r="AO91" s="4">
        <f t="shared" si="89"/>
        <v>1.7016007312447812</v>
      </c>
      <c r="AP91" s="4">
        <f t="shared" si="89"/>
        <v>0.37102990854698703</v>
      </c>
      <c r="AQ91" s="4">
        <f t="shared" si="89"/>
        <v>-0.90527516684286979</v>
      </c>
      <c r="AR91" s="4">
        <f t="shared" si="89"/>
        <v>-2.1035426447181464</v>
      </c>
      <c r="AS91" s="4">
        <f t="shared" si="89"/>
        <v>-2.1095366390348431</v>
      </c>
      <c r="AT91" s="4">
        <f t="shared" si="89"/>
        <v>-2.8131668496000941</v>
      </c>
      <c r="AU91" s="4">
        <f t="shared" si="89"/>
        <v>-7.0164082070090785</v>
      </c>
      <c r="AV91" s="4">
        <f t="shared" si="89"/>
        <v>-3.4550576861710596</v>
      </c>
      <c r="AW91" s="4">
        <f t="shared" si="89"/>
        <v>-2.1772637098463292</v>
      </c>
      <c r="AY91" s="2">
        <f t="shared" si="80"/>
        <v>112.68836133095736</v>
      </c>
      <c r="AZ91" s="2">
        <f t="shared" si="80"/>
        <v>110.51162851945453</v>
      </c>
      <c r="BA91" s="2">
        <f t="shared" si="80"/>
        <v>110.7792046538878</v>
      </c>
      <c r="BB91" s="2">
        <f t="shared" si="80"/>
        <v>110.18233769410962</v>
      </c>
      <c r="BC91" s="2">
        <f t="shared" si="80"/>
        <v>111.79171348808266</v>
      </c>
      <c r="BD91" s="2">
        <f t="shared" si="80"/>
        <v>110.38529962095167</v>
      </c>
      <c r="BE91" s="2">
        <f t="shared" si="80"/>
        <v>110.34244932900506</v>
      </c>
      <c r="BF91" s="2">
        <f t="shared" si="80"/>
        <v>110.3929548036653</v>
      </c>
      <c r="BG91" s="2">
        <f t="shared" si="80"/>
        <v>110.99858110822989</v>
      </c>
      <c r="BH91" s="2">
        <f t="shared" si="80"/>
        <v>113.30563446090416</v>
      </c>
      <c r="BI91" s="2">
        <f t="shared" si="80"/>
        <v>116.49143617818153</v>
      </c>
      <c r="BJ91" s="2">
        <f t="shared" si="80"/>
        <v>117.41772919969635</v>
      </c>
      <c r="BK91" s="2">
        <f t="shared" si="80"/>
        <v>119.67006039106761</v>
      </c>
      <c r="BL91" s="2">
        <f t="shared" si="80"/>
        <v>118.88439091727919</v>
      </c>
      <c r="BM91" s="2">
        <f t="shared" si="80"/>
        <v>120.74141694843684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>
        <f t="shared" si="81"/>
        <v>120.08499999999999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>
        <f t="shared" ref="DI91:DI154" si="124">IF(AND(JM91 &lt; $DI$22, $B91 &gt; Q$7, $B91 &lt; Q$233), Q91, "")</f>
        <v>120.08499999999999</v>
      </c>
      <c r="DK91" s="2">
        <f t="shared" si="90"/>
        <v>131.68027467166982</v>
      </c>
      <c r="DL91" s="2">
        <f t="shared" si="90"/>
        <v>122.62656816816819</v>
      </c>
      <c r="DM91" s="2">
        <f t="shared" si="90"/>
        <v>123.9850856767699</v>
      </c>
      <c r="DN91" s="2">
        <f t="shared" si="90"/>
        <v>120.95297917448407</v>
      </c>
      <c r="DO91" s="2">
        <f t="shared" si="90"/>
        <v>129.43448079658603</v>
      </c>
      <c r="DP91" s="2">
        <f t="shared" si="90"/>
        <v>123.45642010431487</v>
      </c>
      <c r="DQ91" s="2">
        <f t="shared" si="90"/>
        <v>123.183672537112</v>
      </c>
      <c r="DR91" s="2">
        <f t="shared" si="90"/>
        <v>123.80180129116974</v>
      </c>
      <c r="DS91" s="2">
        <f t="shared" si="90"/>
        <v>122.56973193277307</v>
      </c>
      <c r="DT91" s="2">
        <f t="shared" si="90"/>
        <v>125.18975800085795</v>
      </c>
      <c r="DU91" s="2">
        <f t="shared" si="90"/>
        <v>130.90658599439777</v>
      </c>
      <c r="DV91" s="2">
        <f t="shared" si="90"/>
        <v>129.52228738738737</v>
      </c>
      <c r="DW91" s="2">
        <f t="shared" si="90"/>
        <v>130.31992098515516</v>
      </c>
      <c r="DX91" s="2">
        <f t="shared" si="90"/>
        <v>132.08571557271557</v>
      </c>
      <c r="DY91" s="2">
        <f t="shared" si="90"/>
        <v>132.91501713014463</v>
      </c>
      <c r="EA91" s="2">
        <f t="shared" si="94"/>
        <v>110.41801265146114</v>
      </c>
      <c r="EB91" s="2">
        <f t="shared" si="91"/>
        <v>108.87185448309654</v>
      </c>
      <c r="EC91" s="2">
        <f t="shared" si="91"/>
        <v>108.94776853793951</v>
      </c>
      <c r="ED91" s="2">
        <f t="shared" si="91"/>
        <v>109.01562567687944</v>
      </c>
      <c r="EE91" s="2">
        <f t="shared" si="91"/>
        <v>109.60501625904553</v>
      </c>
      <c r="EF91" s="2">
        <f t="shared" si="91"/>
        <v>108.65033339370432</v>
      </c>
      <c r="EG91" s="2">
        <f t="shared" si="91"/>
        <v>108.76735662394105</v>
      </c>
      <c r="EH91" s="2">
        <f t="shared" si="91"/>
        <v>108.6957498470816</v>
      </c>
      <c r="EI91" s="2">
        <f t="shared" si="91"/>
        <v>109.38018997100819</v>
      </c>
      <c r="EJ91" s="2">
        <f t="shared" si="91"/>
        <v>111.74022361086138</v>
      </c>
      <c r="EK91" s="2">
        <f t="shared" si="91"/>
        <v>114.57117042292094</v>
      </c>
      <c r="EL91" s="2">
        <f t="shared" si="91"/>
        <v>115.7016391437309</v>
      </c>
      <c r="EM91" s="2">
        <f t="shared" si="91"/>
        <v>118.32338913213658</v>
      </c>
      <c r="EN91" s="2">
        <f t="shared" si="91"/>
        <v>117.0167120203229</v>
      </c>
      <c r="EO91" s="2">
        <f t="shared" si="91"/>
        <v>118.87501946424503</v>
      </c>
      <c r="EQ91" s="2">
        <f t="shared" si="92"/>
        <v>110.97857163292628</v>
      </c>
      <c r="ER91" s="2">
        <f t="shared" si="92"/>
        <v>109.00958265716075</v>
      </c>
      <c r="ES91" s="2">
        <f t="shared" si="92"/>
        <v>108.68332332720976</v>
      </c>
      <c r="ET91" s="2">
        <f t="shared" si="92"/>
        <v>108.91261366822197</v>
      </c>
      <c r="EU91" s="2">
        <f t="shared" si="92"/>
        <v>108.65360850655921</v>
      </c>
      <c r="EV91" s="2">
        <f t="shared" si="92"/>
        <v>109.21133296308929</v>
      </c>
      <c r="EW91" s="2">
        <f t="shared" si="92"/>
        <v>109.73288863162702</v>
      </c>
      <c r="EX91" s="2">
        <f t="shared" si="92"/>
        <v>109.1352485708191</v>
      </c>
      <c r="EY91" s="2">
        <f t="shared" si="92"/>
        <v>109.51603622173211</v>
      </c>
      <c r="EZ91" s="2">
        <f t="shared" si="92"/>
        <v>111.80777995353367</v>
      </c>
      <c r="FA91" s="2">
        <f t="shared" si="92"/>
        <v>114.0553086263954</v>
      </c>
      <c r="FB91" s="2">
        <f t="shared" si="92"/>
        <v>115.82529700015496</v>
      </c>
      <c r="FC91" s="2">
        <f t="shared" si="92"/>
        <v>118.0931259757937</v>
      </c>
      <c r="FD91" s="2">
        <f t="shared" si="92"/>
        <v>117.75976960421623</v>
      </c>
      <c r="FE91" s="2">
        <f t="shared" si="92"/>
        <v>120.13512029552162</v>
      </c>
      <c r="FG91" s="2">
        <f t="shared" si="93"/>
        <v>0.89324844973625839</v>
      </c>
      <c r="FH91" s="2">
        <f t="shared" si="93"/>
        <v>0.8807978907006444</v>
      </c>
      <c r="FI91" s="2">
        <f t="shared" si="93"/>
        <v>0.87818344670023407</v>
      </c>
      <c r="FJ91" s="2">
        <f t="shared" si="93"/>
        <v>0.90225291128361262</v>
      </c>
      <c r="FK91" s="2">
        <f t="shared" si="93"/>
        <v>0.88966940909923453</v>
      </c>
      <c r="FL91" s="2">
        <f t="shared" si="93"/>
        <v>0.8828625624367884</v>
      </c>
      <c r="FM91" s="2">
        <f t="shared" si="93"/>
        <v>0.8908185768002348</v>
      </c>
      <c r="FN91" s="2">
        <f t="shared" si="93"/>
        <v>0.887681923202429</v>
      </c>
      <c r="FO91" s="2">
        <f t="shared" si="93"/>
        <v>0.8773109013095387</v>
      </c>
      <c r="FP91" s="2">
        <f t="shared" si="93"/>
        <v>0.88361518684653495</v>
      </c>
      <c r="FQ91" s="2">
        <f t="shared" si="93"/>
        <v>0.88240748344209086</v>
      </c>
      <c r="FR91" s="2">
        <f t="shared" si="93"/>
        <v>0.87584134848707629</v>
      </c>
      <c r="FS91" s="2">
        <f t="shared" si="93"/>
        <v>0.88772584433213653</v>
      </c>
      <c r="FT91" s="2">
        <f t="shared" si="93"/>
        <v>0.87609473774731761</v>
      </c>
      <c r="FU91" s="2">
        <f t="shared" si="93"/>
        <v>0.86712719684587447</v>
      </c>
      <c r="FW91" s="2">
        <f t="shared" si="82"/>
        <v>1.015498357677552E-3</v>
      </c>
      <c r="FX91" s="2">
        <f t="shared" si="82"/>
        <v>1.3298098953300919E-3</v>
      </c>
      <c r="FY91" s="2">
        <f t="shared" si="82"/>
        <v>1.3538864195086872E-3</v>
      </c>
      <c r="FZ91" s="2">
        <f t="shared" si="82"/>
        <v>1.2574663939261079E-3</v>
      </c>
      <c r="GA91" s="2">
        <f t="shared" si="82"/>
        <v>1.1554568822948366E-3</v>
      </c>
      <c r="GB91" s="2">
        <f t="shared" si="82"/>
        <v>1.1036900231397668E-3</v>
      </c>
      <c r="GC91" s="2">
        <f t="shared" si="82"/>
        <v>1.1380424034052746E-3</v>
      </c>
      <c r="GD91" s="2">
        <f t="shared" si="82"/>
        <v>1.1884229699717452E-3</v>
      </c>
      <c r="GE91" s="2">
        <f t="shared" si="82"/>
        <v>1.3112013897289584E-3</v>
      </c>
      <c r="GF91" s="2">
        <f t="shared" si="82"/>
        <v>1.3219049226295188E-3</v>
      </c>
      <c r="GG91" s="2">
        <f t="shared" si="82"/>
        <v>1.2733464913526891E-3</v>
      </c>
      <c r="GH91" s="2">
        <f t="shared" si="82"/>
        <v>1.107952236858062E-3</v>
      </c>
      <c r="GI91" s="2">
        <f t="shared" si="82"/>
        <v>9.954949497640701E-4</v>
      </c>
      <c r="GJ91" s="2">
        <f t="shared" si="82"/>
        <v>7.4026552235790556E-4</v>
      </c>
      <c r="GK91" s="2">
        <f t="shared" si="82"/>
        <v>6.8537217411749458E-4</v>
      </c>
      <c r="GM91" s="86">
        <f t="shared" si="83"/>
        <v>4.4441576621356171E-2</v>
      </c>
      <c r="GN91" s="86">
        <f t="shared" si="83"/>
        <v>4.0885590657151402E-2</v>
      </c>
      <c r="GO91" s="86">
        <f t="shared" si="83"/>
        <v>4.4750712883678628E-2</v>
      </c>
      <c r="GP91" s="86">
        <f t="shared" si="83"/>
        <v>2.8389020435224607E-3</v>
      </c>
      <c r="GQ91" s="86">
        <f t="shared" si="83"/>
        <v>8.1854462102212561E-3</v>
      </c>
      <c r="GR91" s="86">
        <f t="shared" si="83"/>
        <v>6.5108653794636977E-3</v>
      </c>
      <c r="GS91" s="86">
        <f t="shared" si="83"/>
        <v>6.5150913623751739E-3</v>
      </c>
      <c r="GT91" s="86">
        <f t="shared" si="83"/>
        <v>2.5025587949773559E-3</v>
      </c>
      <c r="GU91" s="86">
        <f t="shared" si="83"/>
        <v>1.1844629205129741E-3</v>
      </c>
      <c r="GV91" s="86">
        <f t="shared" si="83"/>
        <v>6.0975185673985566E-3</v>
      </c>
      <c r="GW91" s="86">
        <f t="shared" si="83"/>
        <v>1.4880323834487088E-2</v>
      </c>
      <c r="GX91" s="86">
        <f t="shared" si="83"/>
        <v>2.1644823925248708E-2</v>
      </c>
      <c r="GY91" s="86">
        <f t="shared" si="83"/>
        <v>5.1481611527445688E-2</v>
      </c>
      <c r="GZ91" s="86">
        <f t="shared" si="83"/>
        <v>2.7313087120184362E-2</v>
      </c>
      <c r="HA91" s="86">
        <f t="shared" si="83"/>
        <v>2.30164059539284E-4</v>
      </c>
      <c r="HC91" s="86">
        <f t="shared" si="73"/>
        <v>1.688350031504969E-2</v>
      </c>
      <c r="HD91" s="86">
        <f t="shared" si="73"/>
        <v>1.6533980395239942E-2</v>
      </c>
      <c r="HE91" s="86">
        <f t="shared" si="73"/>
        <v>1.0454366573164712E-2</v>
      </c>
      <c r="HF91" s="86">
        <f t="shared" si="73"/>
        <v>1.4008436647395218E-2</v>
      </c>
      <c r="HG91" s="86">
        <f t="shared" si="87"/>
        <v>1.575411992114192E-2</v>
      </c>
      <c r="HH91" s="86">
        <f t="shared" si="87"/>
        <v>7.6953294747940902E-3</v>
      </c>
      <c r="HI91" s="86">
        <f t="shared" si="87"/>
        <v>1.1172580561611011E-2</v>
      </c>
      <c r="HJ91" s="86">
        <f t="shared" si="87"/>
        <v>1.5069411002074783E-2</v>
      </c>
      <c r="HK91" s="86">
        <f t="shared" si="87"/>
        <v>9.7322471496247322E-3</v>
      </c>
      <c r="HL91" s="86">
        <f t="shared" si="87"/>
        <v>1.0122713438758498E-2</v>
      </c>
      <c r="HM91" s="86">
        <f t="shared" si="87"/>
        <v>1.1053258740620665E-2</v>
      </c>
      <c r="HN91" s="86">
        <f t="shared" si="87"/>
        <v>7.8088951550239032E-3</v>
      </c>
      <c r="HO91" s="86">
        <f t="shared" si="87"/>
        <v>8.2843514439429281E-3</v>
      </c>
      <c r="HP91" s="86">
        <f t="shared" si="87"/>
        <v>6.6900156398456562E-3</v>
      </c>
      <c r="HQ91" s="86">
        <f t="shared" si="87"/>
        <v>4.8673593754036343E-3</v>
      </c>
      <c r="HS91" s="86">
        <f t="shared" si="84"/>
        <v>2.8803547038891357E-29</v>
      </c>
      <c r="HT91" s="86">
        <f t="shared" si="84"/>
        <v>5.9700708782511373E-29</v>
      </c>
      <c r="HU91" s="86">
        <f t="shared" si="84"/>
        <v>7.2186154660720281E-32</v>
      </c>
      <c r="HV91" s="86">
        <f t="shared" si="84"/>
        <v>6.7918656684974728E-33</v>
      </c>
      <c r="HW91" s="86">
        <f t="shared" si="84"/>
        <v>3.8641781006480694E-32</v>
      </c>
      <c r="HX91" s="86">
        <f t="shared" si="84"/>
        <v>1.5116111701152858E-37</v>
      </c>
      <c r="HY91" s="86">
        <f t="shared" si="84"/>
        <v>6.7522039433390922E-34</v>
      </c>
      <c r="HZ91" s="86">
        <f t="shared" si="84"/>
        <v>7.2924030134757684E-33</v>
      </c>
      <c r="IA91" s="86">
        <f t="shared" si="84"/>
        <v>1.0085187407643428E-38</v>
      </c>
      <c r="IB91" s="86">
        <f t="shared" si="84"/>
        <v>6.4188726922178021E-38</v>
      </c>
      <c r="IC91" s="86">
        <f t="shared" si="84"/>
        <v>2.2979552678431047E-36</v>
      </c>
      <c r="ID91" s="86">
        <f t="shared" si="84"/>
        <v>2.4173594237586499E-38</v>
      </c>
      <c r="IE91" s="86">
        <f t="shared" si="84"/>
        <v>9.1775786737243885E-35</v>
      </c>
      <c r="IF91" s="86">
        <f t="shared" si="84"/>
        <v>3.4326425146739208E-24</v>
      </c>
      <c r="IG91" s="86">
        <f t="shared" si="84"/>
        <v>6.204589377855248E-19</v>
      </c>
      <c r="II91" s="86">
        <f t="shared" si="85"/>
        <v>3.2546327410505963E-152</v>
      </c>
      <c r="IJ91" s="86">
        <f t="shared" si="85"/>
        <v>3.519250345345071E-149</v>
      </c>
      <c r="IK91" s="86">
        <f t="shared" si="85"/>
        <v>4.1312316650810708E-164</v>
      </c>
      <c r="IL91" s="86">
        <f t="shared" si="85"/>
        <v>5.3705612154478317E-175</v>
      </c>
      <c r="IM91" s="86">
        <f t="shared" si="85"/>
        <v>1.0674510536562224E-169</v>
      </c>
      <c r="IN91" s="86">
        <f t="shared" si="85"/>
        <v>1.0978534778887912E-198</v>
      </c>
      <c r="IO91" s="86">
        <f t="shared" si="85"/>
        <v>1.1900157542987316E-175</v>
      </c>
      <c r="IP91" s="86">
        <f t="shared" si="85"/>
        <v>1.4913549312543985E-172</v>
      </c>
      <c r="IQ91" s="86">
        <f t="shared" si="85"/>
        <v>1.2775791142118374E-203</v>
      </c>
      <c r="IR91" s="86">
        <f t="shared" si="85"/>
        <v>3.3522694463405703E-200</v>
      </c>
      <c r="IS91" s="86">
        <f t="shared" si="85"/>
        <v>7.6421615455907584E-193</v>
      </c>
      <c r="IT91" s="86">
        <f t="shared" si="85"/>
        <v>1.6051509771387446E-200</v>
      </c>
      <c r="IU91" s="86">
        <f t="shared" si="85"/>
        <v>1.3503572435587175E-181</v>
      </c>
      <c r="IV91" s="86">
        <f t="shared" si="85"/>
        <v>2.0736801823911626E-117</v>
      </c>
      <c r="IW91" s="86">
        <f t="shared" si="85"/>
        <v>1.6482487445676728E-69</v>
      </c>
      <c r="IY91" s="86">
        <f t="shared" si="86"/>
        <v>6.1325076936405862E-2</v>
      </c>
      <c r="IZ91" s="86">
        <f t="shared" si="86"/>
        <v>5.7419571052391344E-2</v>
      </c>
      <c r="JA91" s="86">
        <f t="shared" si="86"/>
        <v>5.5205079456843338E-2</v>
      </c>
      <c r="JB91" s="86">
        <f t="shared" si="86"/>
        <v>1.6847338690917681E-2</v>
      </c>
      <c r="JC91" s="86">
        <f t="shared" si="86"/>
        <v>2.3939566131363176E-2</v>
      </c>
      <c r="JD91" s="86">
        <f t="shared" si="86"/>
        <v>1.4206194854257788E-2</v>
      </c>
      <c r="JE91" s="86">
        <f t="shared" si="86"/>
        <v>1.7687671923986185E-2</v>
      </c>
      <c r="JF91" s="86">
        <f t="shared" si="86"/>
        <v>1.7571969797052139E-2</v>
      </c>
      <c r="JG91" s="86">
        <f t="shared" si="86"/>
        <v>1.0916710070137706E-2</v>
      </c>
      <c r="JH91" s="86">
        <f t="shared" si="86"/>
        <v>1.6220232006157055E-2</v>
      </c>
      <c r="JI91" s="86">
        <f t="shared" si="86"/>
        <v>2.5933582575107753E-2</v>
      </c>
      <c r="JJ91" s="86">
        <f t="shared" si="86"/>
        <v>2.9453719080272611E-2</v>
      </c>
      <c r="JK91" s="86">
        <f t="shared" si="86"/>
        <v>5.9765962971388614E-2</v>
      </c>
      <c r="JL91" s="86">
        <f t="shared" si="86"/>
        <v>3.4003102760030018E-2</v>
      </c>
      <c r="JM91" s="86">
        <f t="shared" si="86"/>
        <v>5.097523434942919E-3</v>
      </c>
    </row>
    <row r="92" spans="2:273" x14ac:dyDescent="0.25">
      <c r="B92" s="2">
        <v>65</v>
      </c>
      <c r="C92" s="37">
        <v>120.69499999999999</v>
      </c>
      <c r="D92" s="37">
        <v>114.91500000000001</v>
      </c>
      <c r="E92" s="37">
        <v>112.96599999999999</v>
      </c>
      <c r="F92" s="37">
        <v>118.15300000000001</v>
      </c>
      <c r="G92" s="37">
        <v>120.661</v>
      </c>
      <c r="H92" s="37">
        <v>115.881</v>
      </c>
      <c r="I92" s="37">
        <v>120.288</v>
      </c>
      <c r="J92" s="37">
        <v>117.47499999999999</v>
      </c>
      <c r="K92" s="37">
        <v>116.542</v>
      </c>
      <c r="L92" s="37">
        <v>118.76300000000001</v>
      </c>
      <c r="M92" s="37">
        <v>121.288</v>
      </c>
      <c r="N92" s="37">
        <v>122.441</v>
      </c>
      <c r="O92" s="37">
        <v>123.42400000000001</v>
      </c>
      <c r="P92" s="37">
        <v>124.64400000000001</v>
      </c>
      <c r="Q92" s="37">
        <v>123.136</v>
      </c>
      <c r="S92" s="4">
        <f t="shared" si="88"/>
        <v>122.9615912702419</v>
      </c>
      <c r="T92" s="4">
        <f t="shared" si="88"/>
        <v>119.87240605824385</v>
      </c>
      <c r="U92" s="4">
        <f t="shared" si="88"/>
        <v>117.9734594481837</v>
      </c>
      <c r="V92" s="4">
        <f t="shared" si="88"/>
        <v>118.39938817539125</v>
      </c>
      <c r="W92" s="4">
        <f t="shared" si="88"/>
        <v>120.25425901347256</v>
      </c>
      <c r="X92" s="4">
        <f t="shared" si="88"/>
        <v>115.52108489037769</v>
      </c>
      <c r="Y92" s="4">
        <f t="shared" si="88"/>
        <v>117.20787786240921</v>
      </c>
      <c r="Z92" s="4">
        <f t="shared" si="88"/>
        <v>118.60730216937094</v>
      </c>
      <c r="AA92" s="4">
        <f t="shared" si="88"/>
        <v>116.90136898545063</v>
      </c>
      <c r="AB92" s="4">
        <f t="shared" si="88"/>
        <v>119.66022053711849</v>
      </c>
      <c r="AC92" s="4">
        <f t="shared" si="88"/>
        <v>123.34360761936273</v>
      </c>
      <c r="AD92" s="4">
        <f t="shared" si="88"/>
        <v>122.43006554456322</v>
      </c>
      <c r="AE92" s="4">
        <f t="shared" si="88"/>
        <v>126.4976266414442</v>
      </c>
      <c r="AF92" s="4">
        <f t="shared" si="88"/>
        <v>123.18872485029202</v>
      </c>
      <c r="AG92" s="4">
        <f t="shared" si="88"/>
        <v>123.17514103343173</v>
      </c>
      <c r="AI92" s="4">
        <f t="shared" si="89"/>
        <v>-2.2665912702419035</v>
      </c>
      <c r="AJ92" s="4">
        <f t="shared" si="89"/>
        <v>-4.9574060582438477</v>
      </c>
      <c r="AK92" s="4">
        <f t="shared" si="89"/>
        <v>-5.0074594481837096</v>
      </c>
      <c r="AL92" s="4">
        <f t="shared" si="89"/>
        <v>-0.24638817539124602</v>
      </c>
      <c r="AM92" s="4">
        <f t="shared" si="89"/>
        <v>0.40674098652743851</v>
      </c>
      <c r="AN92" s="4">
        <f t="shared" si="89"/>
        <v>0.35991510962230677</v>
      </c>
      <c r="AO92" s="4">
        <f t="shared" si="89"/>
        <v>3.0801221375907915</v>
      </c>
      <c r="AP92" s="4">
        <f t="shared" si="89"/>
        <v>-1.132302169370945</v>
      </c>
      <c r="AQ92" s="4">
        <f t="shared" si="89"/>
        <v>-0.35936898545062945</v>
      </c>
      <c r="AR92" s="4">
        <f t="shared" si="89"/>
        <v>-0.89722053711848559</v>
      </c>
      <c r="AS92" s="4">
        <f t="shared" si="89"/>
        <v>-2.055607619362732</v>
      </c>
      <c r="AT92" s="4">
        <f t="shared" si="89"/>
        <v>1.0934455436782287E-2</v>
      </c>
      <c r="AU92" s="4">
        <f t="shared" si="89"/>
        <v>-3.0736266414441928</v>
      </c>
      <c r="AV92" s="4">
        <f t="shared" si="89"/>
        <v>1.4552751497079868</v>
      </c>
      <c r="AW92" s="4">
        <f t="shared" si="89"/>
        <v>-3.9141033431732808E-2</v>
      </c>
      <c r="AY92" s="2">
        <f t="shared" si="80"/>
        <v>112.46694495152433</v>
      </c>
      <c r="AZ92" s="2">
        <f t="shared" si="80"/>
        <v>110.34508416287511</v>
      </c>
      <c r="BA92" s="2">
        <f t="shared" si="80"/>
        <v>110.58176715307914</v>
      </c>
      <c r="BB92" s="2">
        <f t="shared" si="80"/>
        <v>110.04106405078328</v>
      </c>
      <c r="BC92" s="2">
        <f t="shared" si="80"/>
        <v>111.56409471822633</v>
      </c>
      <c r="BD92" s="2">
        <f t="shared" si="80"/>
        <v>110.23476702724462</v>
      </c>
      <c r="BE92" s="2">
        <f t="shared" si="80"/>
        <v>110.21821223833898</v>
      </c>
      <c r="BF92" s="2">
        <f t="shared" si="80"/>
        <v>110.25954863829003</v>
      </c>
      <c r="BG92" s="2">
        <f t="shared" si="80"/>
        <v>110.84161420593819</v>
      </c>
      <c r="BH92" s="2">
        <f t="shared" si="80"/>
        <v>113.13582571211082</v>
      </c>
      <c r="BI92" s="2">
        <f t="shared" si="80"/>
        <v>116.28062234166343</v>
      </c>
      <c r="BJ92" s="2">
        <f t="shared" si="80"/>
        <v>117.2327948305285</v>
      </c>
      <c r="BK92" s="2">
        <f t="shared" si="80"/>
        <v>119.48706457555549</v>
      </c>
      <c r="BL92" s="2">
        <f t="shared" si="80"/>
        <v>118.70716761650405</v>
      </c>
      <c r="BM92" s="2">
        <f t="shared" si="80"/>
        <v>120.5964717157936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123.136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123.136</v>
      </c>
      <c r="DK92" s="2">
        <f t="shared" si="90"/>
        <v>132.06150684803004</v>
      </c>
      <c r="DL92" s="2">
        <f t="shared" si="90"/>
        <v>122.8214717717718</v>
      </c>
      <c r="DM92" s="2">
        <f t="shared" si="90"/>
        <v>124.20417551154394</v>
      </c>
      <c r="DN92" s="2">
        <f t="shared" si="90"/>
        <v>121.1051792682927</v>
      </c>
      <c r="DO92" s="2">
        <f t="shared" si="90"/>
        <v>129.75001991465149</v>
      </c>
      <c r="DP92" s="2">
        <f t="shared" si="90"/>
        <v>123.72594452347087</v>
      </c>
      <c r="DQ92" s="2">
        <f t="shared" si="90"/>
        <v>123.39228448043184</v>
      </c>
      <c r="DR92" s="2">
        <f t="shared" si="90"/>
        <v>124.03319662982824</v>
      </c>
      <c r="DS92" s="2">
        <f t="shared" si="90"/>
        <v>122.79190308123245</v>
      </c>
      <c r="DT92" s="2">
        <f t="shared" si="90"/>
        <v>125.39940291720288</v>
      </c>
      <c r="DU92" s="2">
        <f t="shared" si="90"/>
        <v>131.19495350140056</v>
      </c>
      <c r="DV92" s="2">
        <f t="shared" si="90"/>
        <v>129.79310900900899</v>
      </c>
      <c r="DW92" s="2">
        <f t="shared" si="90"/>
        <v>130.52616005398107</v>
      </c>
      <c r="DX92" s="2">
        <f t="shared" si="90"/>
        <v>132.38161132561132</v>
      </c>
      <c r="DY92" s="2">
        <f t="shared" si="90"/>
        <v>133.22911902113461</v>
      </c>
      <c r="EA92" s="2">
        <f t="shared" si="94"/>
        <v>110.3305858110172</v>
      </c>
      <c r="EB92" s="2">
        <f t="shared" si="91"/>
        <v>108.80495100440962</v>
      </c>
      <c r="EC92" s="2">
        <f t="shared" si="91"/>
        <v>108.85884096236887</v>
      </c>
      <c r="ED92" s="2">
        <f t="shared" si="91"/>
        <v>108.948034390606</v>
      </c>
      <c r="EE92" s="2">
        <f t="shared" si="91"/>
        <v>109.50854712833195</v>
      </c>
      <c r="EF92" s="2">
        <f t="shared" si="91"/>
        <v>108.60152987481113</v>
      </c>
      <c r="EG92" s="2">
        <f t="shared" si="91"/>
        <v>108.74432958564498</v>
      </c>
      <c r="EH92" s="2">
        <f t="shared" si="91"/>
        <v>108.66949897910831</v>
      </c>
      <c r="EI92" s="2">
        <f t="shared" si="91"/>
        <v>109.31723926516426</v>
      </c>
      <c r="EJ92" s="2">
        <f t="shared" si="91"/>
        <v>111.66255790325484</v>
      </c>
      <c r="EK92" s="2">
        <f t="shared" si="91"/>
        <v>114.4687557757379</v>
      </c>
      <c r="EL92" s="2">
        <f t="shared" si="91"/>
        <v>115.60875688073396</v>
      </c>
      <c r="EM92" s="2">
        <f t="shared" si="91"/>
        <v>118.21402660547982</v>
      </c>
      <c r="EN92" s="2">
        <f t="shared" si="91"/>
        <v>116.94270877767954</v>
      </c>
      <c r="EO92" s="2">
        <f t="shared" si="91"/>
        <v>118.83001477720275</v>
      </c>
      <c r="EQ92" s="2">
        <f t="shared" si="92"/>
        <v>110.87546100009642</v>
      </c>
      <c r="ER92" s="2">
        <f t="shared" si="92"/>
        <v>108.93861588534544</v>
      </c>
      <c r="ES92" s="2">
        <f t="shared" si="92"/>
        <v>108.60189853917895</v>
      </c>
      <c r="ET92" s="2">
        <f t="shared" si="92"/>
        <v>108.84787287678262</v>
      </c>
      <c r="EU92" s="2">
        <f t="shared" si="92"/>
        <v>108.58467574068486</v>
      </c>
      <c r="EV92" s="2">
        <f t="shared" si="92"/>
        <v>109.14694933341497</v>
      </c>
      <c r="EW92" s="2">
        <f t="shared" si="92"/>
        <v>109.68186558369257</v>
      </c>
      <c r="EX92" s="2">
        <f t="shared" si="92"/>
        <v>109.09624641638223</v>
      </c>
      <c r="EY92" s="2">
        <f t="shared" si="92"/>
        <v>109.44921134786685</v>
      </c>
      <c r="EZ92" s="2">
        <f t="shared" si="92"/>
        <v>111.72814713460089</v>
      </c>
      <c r="FA92" s="2">
        <f t="shared" si="92"/>
        <v>113.96750476310662</v>
      </c>
      <c r="FB92" s="2">
        <f t="shared" si="92"/>
        <v>115.72904561816244</v>
      </c>
      <c r="FC92" s="2">
        <f t="shared" si="92"/>
        <v>117.9899018541</v>
      </c>
      <c r="FD92" s="2">
        <f t="shared" si="92"/>
        <v>117.66611039736043</v>
      </c>
      <c r="FE92" s="2">
        <f t="shared" si="92"/>
        <v>120.042551709813</v>
      </c>
      <c r="FG92" s="2">
        <f t="shared" si="93"/>
        <v>0.90171827079290268</v>
      </c>
      <c r="FH92" s="2">
        <f t="shared" si="93"/>
        <v>0.89013405600052775</v>
      </c>
      <c r="FI92" s="2">
        <f t="shared" si="93"/>
        <v>0.88769827284106861</v>
      </c>
      <c r="FJ92" s="2">
        <f t="shared" si="93"/>
        <v>0.91008022396996913</v>
      </c>
      <c r="FK92" s="2">
        <f t="shared" si="93"/>
        <v>0.89839089454877386</v>
      </c>
      <c r="FL92" s="2">
        <f t="shared" si="93"/>
        <v>0.89205683596671859</v>
      </c>
      <c r="FM92" s="2">
        <f t="shared" si="93"/>
        <v>0.89945948782445917</v>
      </c>
      <c r="FN92" s="2">
        <f t="shared" si="93"/>
        <v>0.89654224698557006</v>
      </c>
      <c r="FO92" s="2">
        <f t="shared" si="93"/>
        <v>0.88688510163798551</v>
      </c>
      <c r="FP92" s="2">
        <f t="shared" si="93"/>
        <v>0.89275756173761089</v>
      </c>
      <c r="FQ92" s="2">
        <f t="shared" si="93"/>
        <v>0.89163309230939869</v>
      </c>
      <c r="FR92" s="2">
        <f t="shared" si="93"/>
        <v>0.88551526227633615</v>
      </c>
      <c r="FS92" s="2">
        <f t="shared" si="93"/>
        <v>0.8965831070054554</v>
      </c>
      <c r="FT92" s="2">
        <f t="shared" si="93"/>
        <v>0.88575148388727476</v>
      </c>
      <c r="FU92" s="2">
        <f t="shared" si="93"/>
        <v>0.87738502668600071</v>
      </c>
      <c r="FW92" s="2">
        <f t="shared" si="82"/>
        <v>1.1133627274254375E-3</v>
      </c>
      <c r="FX92" s="2">
        <f t="shared" si="82"/>
        <v>1.4579205074554478E-3</v>
      </c>
      <c r="FY92" s="2">
        <f t="shared" si="82"/>
        <v>1.4843130573029401E-3</v>
      </c>
      <c r="FZ92" s="2">
        <f t="shared" si="82"/>
        <v>1.3786172321141633E-3</v>
      </c>
      <c r="GA92" s="2">
        <f t="shared" si="82"/>
        <v>1.266792060606822E-3</v>
      </c>
      <c r="GB92" s="2">
        <f t="shared" si="82"/>
        <v>1.2100431978264645E-3</v>
      </c>
      <c r="GC92" s="2">
        <f t="shared" si="82"/>
        <v>1.2477016886185371E-3</v>
      </c>
      <c r="GD92" s="2">
        <f t="shared" si="82"/>
        <v>1.30293048439376E-3</v>
      </c>
      <c r="GE92" s="2">
        <f t="shared" si="82"/>
        <v>1.4375218847012424E-3</v>
      </c>
      <c r="GF92" s="2">
        <f t="shared" si="82"/>
        <v>1.4492550942856713E-3</v>
      </c>
      <c r="GG92" s="2">
        <f t="shared" si="82"/>
        <v>1.3960251619716162E-3</v>
      </c>
      <c r="GH92" s="2">
        <f t="shared" si="82"/>
        <v>1.2147156252023084E-3</v>
      </c>
      <c r="GI92" s="2">
        <f t="shared" si="82"/>
        <v>1.0914336816139211E-3</v>
      </c>
      <c r="GJ92" s="2">
        <f t="shared" si="82"/>
        <v>8.1162703863909744E-4</v>
      </c>
      <c r="GK92" s="2">
        <f t="shared" si="82"/>
        <v>7.5144595694810648E-4</v>
      </c>
      <c r="GM92" s="86">
        <f t="shared" si="83"/>
        <v>1.6857311353841303E-2</v>
      </c>
      <c r="GN92" s="86">
        <f t="shared" si="83"/>
        <v>1.5824389079329083E-2</v>
      </c>
      <c r="GO92" s="86">
        <f t="shared" si="83"/>
        <v>1.5957185786427883E-2</v>
      </c>
      <c r="GP92" s="86">
        <f t="shared" si="83"/>
        <v>3.9163524690576047E-4</v>
      </c>
      <c r="GQ92" s="86">
        <f t="shared" si="83"/>
        <v>1.899094145514183E-3</v>
      </c>
      <c r="GR92" s="86">
        <f t="shared" si="83"/>
        <v>1.1308628898296872E-3</v>
      </c>
      <c r="GS92" s="86">
        <f t="shared" si="83"/>
        <v>1.0830546515861882E-3</v>
      </c>
      <c r="GT92" s="86">
        <f t="shared" si="83"/>
        <v>3.3506924724833792E-4</v>
      </c>
      <c r="GU92" s="86">
        <f t="shared" si="83"/>
        <v>1.3366783780157922E-4</v>
      </c>
      <c r="GV92" s="86">
        <f t="shared" si="83"/>
        <v>1.2588805233597934E-3</v>
      </c>
      <c r="GW92" s="86">
        <f t="shared" si="83"/>
        <v>4.5162802747347151E-3</v>
      </c>
      <c r="GX92" s="86">
        <f t="shared" si="83"/>
        <v>6.0012793785649433E-3</v>
      </c>
      <c r="GY92" s="86">
        <f t="shared" si="83"/>
        <v>2.0134657813638764E-2</v>
      </c>
      <c r="GZ92" s="86">
        <f t="shared" si="83"/>
        <v>8.791854154625375E-3</v>
      </c>
      <c r="HA92" s="86">
        <f t="shared" si="83"/>
        <v>2.4894050981602121E-5</v>
      </c>
      <c r="HC92" s="86">
        <f t="shared" si="73"/>
        <v>2.5107523936883307E-2</v>
      </c>
      <c r="HD92" s="86">
        <f t="shared" si="73"/>
        <v>2.4903014454393711E-2</v>
      </c>
      <c r="HE92" s="86">
        <f t="shared" si="73"/>
        <v>1.6468834221439604E-2</v>
      </c>
      <c r="HF92" s="86">
        <f t="shared" si="73"/>
        <v>2.1935876673228164E-2</v>
      </c>
      <c r="HG92" s="86">
        <f t="shared" si="87"/>
        <v>2.4221980428650217E-2</v>
      </c>
      <c r="HH92" s="86">
        <f t="shared" si="87"/>
        <v>1.270289391995783E-2</v>
      </c>
      <c r="HI92" s="86">
        <f t="shared" si="87"/>
        <v>1.7605322725312803E-2</v>
      </c>
      <c r="HJ92" s="86">
        <f t="shared" si="87"/>
        <v>2.3348092858500064E-2</v>
      </c>
      <c r="HK92" s="86">
        <f t="shared" si="87"/>
        <v>1.61582218141453E-2</v>
      </c>
      <c r="HL92" s="86">
        <f t="shared" si="87"/>
        <v>1.670923244757614E-2</v>
      </c>
      <c r="HM92" s="86">
        <f t="shared" si="87"/>
        <v>1.7943690912375857E-2</v>
      </c>
      <c r="HN92" s="86">
        <f t="shared" si="87"/>
        <v>1.2913103914757142E-2</v>
      </c>
      <c r="HO92" s="86">
        <f t="shared" si="87"/>
        <v>1.3239389414321959E-2</v>
      </c>
      <c r="HP92" s="86">
        <f t="shared" si="87"/>
        <v>1.0863457376835519E-2</v>
      </c>
      <c r="HQ92" s="86">
        <f t="shared" si="87"/>
        <v>8.7980162489314125E-3</v>
      </c>
      <c r="HS92" s="86">
        <f t="shared" si="84"/>
        <v>3.7344744140088861E-28</v>
      </c>
      <c r="HT92" s="86">
        <f t="shared" si="84"/>
        <v>8.2313331600348033E-28</v>
      </c>
      <c r="HU92" s="86">
        <f t="shared" si="84"/>
        <v>1.3156707177109397E-30</v>
      </c>
      <c r="HV92" s="86">
        <f t="shared" si="84"/>
        <v>1.3843784232709386E-31</v>
      </c>
      <c r="HW92" s="86">
        <f t="shared" si="84"/>
        <v>6.9967329751977975E-31</v>
      </c>
      <c r="HX92" s="86">
        <f t="shared" si="84"/>
        <v>4.4296305670116417E-36</v>
      </c>
      <c r="HY92" s="86">
        <f t="shared" si="84"/>
        <v>1.3885438892182723E-32</v>
      </c>
      <c r="HZ92" s="86">
        <f t="shared" si="84"/>
        <v>1.4174663970684286E-31</v>
      </c>
      <c r="IA92" s="86">
        <f t="shared" si="84"/>
        <v>3.5617851075826171E-37</v>
      </c>
      <c r="IB92" s="86">
        <f t="shared" si="84"/>
        <v>2.1256714791510463E-36</v>
      </c>
      <c r="IC92" s="86">
        <f t="shared" si="84"/>
        <v>6.4975343186478319E-35</v>
      </c>
      <c r="ID92" s="86">
        <f t="shared" si="84"/>
        <v>7.4837909465791186E-37</v>
      </c>
      <c r="IE92" s="86">
        <f t="shared" si="84"/>
        <v>1.9487017739994566E-33</v>
      </c>
      <c r="IF92" s="86">
        <f t="shared" si="84"/>
        <v>2.4797625046858162E-23</v>
      </c>
      <c r="IG92" s="86">
        <f t="shared" si="84"/>
        <v>2.8250306481432602E-18</v>
      </c>
      <c r="II92" s="86">
        <f t="shared" si="85"/>
        <v>3.1639761647860381E-148</v>
      </c>
      <c r="IJ92" s="86">
        <f t="shared" si="85"/>
        <v>4.0920490618580364E-145</v>
      </c>
      <c r="IK92" s="86">
        <f t="shared" si="85"/>
        <v>1.2751597792201193E-159</v>
      </c>
      <c r="IL92" s="86">
        <f t="shared" si="85"/>
        <v>2.9374142153700024E-170</v>
      </c>
      <c r="IM92" s="86">
        <f t="shared" si="85"/>
        <v>3.6659163630460262E-165</v>
      </c>
      <c r="IN92" s="86">
        <f t="shared" si="85"/>
        <v>2.10919700308336E-193</v>
      </c>
      <c r="IO92" s="86">
        <f t="shared" si="85"/>
        <v>5.7779678636082318E-171</v>
      </c>
      <c r="IP92" s="86">
        <f t="shared" si="85"/>
        <v>6.3931540940480089E-168</v>
      </c>
      <c r="IQ92" s="86">
        <f t="shared" si="85"/>
        <v>4.5944057011297753E-198</v>
      </c>
      <c r="IR92" s="86">
        <f t="shared" si="85"/>
        <v>9.8557653118015985E-195</v>
      </c>
      <c r="IS92" s="86">
        <f t="shared" si="85"/>
        <v>1.3161416367147515E-187</v>
      </c>
      <c r="IT92" s="86">
        <f t="shared" si="85"/>
        <v>3.4781928896074648E-195</v>
      </c>
      <c r="IU92" s="86">
        <f t="shared" si="85"/>
        <v>7.649773130692245E-177</v>
      </c>
      <c r="IV92" s="86">
        <f t="shared" si="85"/>
        <v>1.7708802860553701E-114</v>
      </c>
      <c r="IW92" s="86">
        <f t="shared" si="85"/>
        <v>8.2598697561574206E-68</v>
      </c>
      <c r="IY92" s="86">
        <f t="shared" si="86"/>
        <v>4.196483529072461E-2</v>
      </c>
      <c r="IZ92" s="86">
        <f t="shared" si="86"/>
        <v>4.0727403533722797E-2</v>
      </c>
      <c r="JA92" s="86">
        <f t="shared" si="86"/>
        <v>3.2426020007867484E-2</v>
      </c>
      <c r="JB92" s="86">
        <f t="shared" si="86"/>
        <v>2.2327511920133925E-2</v>
      </c>
      <c r="JC92" s="86">
        <f t="shared" si="86"/>
        <v>2.6121074574164401E-2</v>
      </c>
      <c r="JD92" s="86">
        <f t="shared" si="86"/>
        <v>1.3833756809787517E-2</v>
      </c>
      <c r="JE92" s="86">
        <f t="shared" si="86"/>
        <v>1.868837737689899E-2</v>
      </c>
      <c r="JF92" s="86">
        <f t="shared" si="86"/>
        <v>2.36831621057484E-2</v>
      </c>
      <c r="JG92" s="86">
        <f t="shared" si="86"/>
        <v>1.6291889651946879E-2</v>
      </c>
      <c r="JH92" s="86">
        <f t="shared" si="86"/>
        <v>1.7968112970935934E-2</v>
      </c>
      <c r="JI92" s="86">
        <f t="shared" si="86"/>
        <v>2.2459971187110572E-2</v>
      </c>
      <c r="JJ92" s="86">
        <f t="shared" si="86"/>
        <v>1.8914383293322085E-2</v>
      </c>
      <c r="JK92" s="86">
        <f t="shared" si="86"/>
        <v>3.3374047227960724E-2</v>
      </c>
      <c r="JL92" s="86">
        <f t="shared" si="86"/>
        <v>1.9655311531460894E-2</v>
      </c>
      <c r="JM92" s="86">
        <f t="shared" si="86"/>
        <v>8.8229102999130178E-3</v>
      </c>
    </row>
    <row r="93" spans="2:273" x14ac:dyDescent="0.25">
      <c r="B93" s="2">
        <v>66</v>
      </c>
      <c r="C93" s="37">
        <v>122.068</v>
      </c>
      <c r="D93" s="37">
        <v>117.81399999999999</v>
      </c>
      <c r="E93" s="37">
        <v>114.64400000000001</v>
      </c>
      <c r="F93" s="37">
        <v>119.81399999999999</v>
      </c>
      <c r="G93" s="37">
        <v>122.08499999999999</v>
      </c>
      <c r="H93" s="37">
        <v>116.322</v>
      </c>
      <c r="I93" s="37">
        <v>119.22</v>
      </c>
      <c r="J93" s="37">
        <v>119.441</v>
      </c>
      <c r="K93" s="37">
        <v>118.271</v>
      </c>
      <c r="L93" s="37">
        <v>119.61</v>
      </c>
      <c r="M93" s="37">
        <v>125.373</v>
      </c>
      <c r="N93" s="37">
        <v>122.746</v>
      </c>
      <c r="O93" s="37">
        <v>122.39</v>
      </c>
      <c r="P93" s="37">
        <v>124.23699999999999</v>
      </c>
      <c r="Q93" s="37">
        <v>124.47499999999999</v>
      </c>
      <c r="S93" s="4">
        <f t="shared" si="88"/>
        <v>125.33378254994686</v>
      </c>
      <c r="T93" s="4">
        <f t="shared" si="88"/>
        <v>122.32540233116963</v>
      </c>
      <c r="U93" s="4">
        <f t="shared" si="88"/>
        <v>119.75020881196473</v>
      </c>
      <c r="V93" s="4">
        <f t="shared" si="88"/>
        <v>121.91616993961686</v>
      </c>
      <c r="W93" s="4">
        <f t="shared" si="88"/>
        <v>123.5260040995654</v>
      </c>
      <c r="X93" s="4">
        <f t="shared" si="88"/>
        <v>118.0005069404306</v>
      </c>
      <c r="Y93" s="4">
        <f t="shared" si="88"/>
        <v>120.15893085785687</v>
      </c>
      <c r="Z93" s="4">
        <f t="shared" si="88"/>
        <v>122.02485243765807</v>
      </c>
      <c r="AA93" s="4">
        <f t="shared" si="88"/>
        <v>119.86820989353511</v>
      </c>
      <c r="AB93" s="4">
        <f t="shared" si="88"/>
        <v>122.71469074386509</v>
      </c>
      <c r="AC93" s="4">
        <f t="shared" si="88"/>
        <v>126.26232018257305</v>
      </c>
      <c r="AD93" s="4">
        <f t="shared" si="88"/>
        <v>124.44169486694098</v>
      </c>
      <c r="AE93" s="4">
        <f t="shared" si="88"/>
        <v>127.85384098468393</v>
      </c>
      <c r="AF93" s="4">
        <f t="shared" si="88"/>
        <v>124.58346846335731</v>
      </c>
      <c r="AG93" s="4">
        <f t="shared" si="88"/>
        <v>124.67941715672293</v>
      </c>
      <c r="AI93" s="4">
        <f t="shared" si="89"/>
        <v>-3.2657825499468629</v>
      </c>
      <c r="AJ93" s="4">
        <f t="shared" si="89"/>
        <v>-4.5114023311696343</v>
      </c>
      <c r="AK93" s="4">
        <f t="shared" si="89"/>
        <v>-5.10620881196472</v>
      </c>
      <c r="AL93" s="4">
        <f t="shared" si="89"/>
        <v>-2.1021699396168714</v>
      </c>
      <c r="AM93" s="4">
        <f t="shared" si="89"/>
        <v>-1.4410040995654043</v>
      </c>
      <c r="AN93" s="4">
        <f t="shared" si="89"/>
        <v>-1.6785069404305943</v>
      </c>
      <c r="AO93" s="4">
        <f t="shared" si="89"/>
        <v>-0.93893085785687447</v>
      </c>
      <c r="AP93" s="4">
        <f t="shared" si="89"/>
        <v>-2.5838524376580665</v>
      </c>
      <c r="AQ93" s="4">
        <f t="shared" si="89"/>
        <v>-1.5972098935351084</v>
      </c>
      <c r="AR93" s="4">
        <f t="shared" si="89"/>
        <v>-3.1046907438650919</v>
      </c>
      <c r="AS93" s="4">
        <f t="shared" si="89"/>
        <v>-0.88932018257304435</v>
      </c>
      <c r="AT93" s="4">
        <f t="shared" si="89"/>
        <v>-1.6956948669409826</v>
      </c>
      <c r="AU93" s="4">
        <f t="shared" si="89"/>
        <v>-5.4638409846839266</v>
      </c>
      <c r="AV93" s="4">
        <f t="shared" si="89"/>
        <v>-0.34646846335731141</v>
      </c>
      <c r="AW93" s="4">
        <f t="shared" si="89"/>
        <v>-0.20441715672293981</v>
      </c>
      <c r="AY93" s="2">
        <f t="shared" ref="AY93:BM109" si="125">IF(OR($B93 &lt; C$230, $B93 &gt; C$233), #N/A, ((1-FG93)*DK93) + (FG93 - FW93)*EA93 + (FW93*EQ93))</f>
        <v>112.25099981014527</v>
      </c>
      <c r="AZ93" s="2">
        <f t="shared" si="125"/>
        <v>110.18289321166969</v>
      </c>
      <c r="BA93" s="2">
        <f t="shared" si="125"/>
        <v>110.3887300083103</v>
      </c>
      <c r="BB93" s="2">
        <f t="shared" si="125"/>
        <v>109.90339620176806</v>
      </c>
      <c r="BC93" s="2">
        <f t="shared" si="125"/>
        <v>111.34202826875284</v>
      </c>
      <c r="BD93" s="2">
        <f t="shared" si="125"/>
        <v>110.08827291600979</v>
      </c>
      <c r="BE93" s="2">
        <f t="shared" si="125"/>
        <v>110.09909434341795</v>
      </c>
      <c r="BF93" s="2">
        <f t="shared" si="125"/>
        <v>110.13132584241868</v>
      </c>
      <c r="BG93" s="2">
        <f t="shared" si="125"/>
        <v>110.68824765502603</v>
      </c>
      <c r="BH93" s="2">
        <f t="shared" si="125"/>
        <v>112.96971000592201</v>
      </c>
      <c r="BI93" s="2">
        <f t="shared" si="125"/>
        <v>116.07358401626747</v>
      </c>
      <c r="BJ93" s="2">
        <f t="shared" si="125"/>
        <v>117.05046912322837</v>
      </c>
      <c r="BK93" s="2">
        <f t="shared" si="125"/>
        <v>119.3063546911791</v>
      </c>
      <c r="BL93" s="2">
        <f t="shared" si="125"/>
        <v>118.533270805298</v>
      </c>
      <c r="BM93" s="2">
        <f t="shared" si="125"/>
        <v>120.45432382070713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132.44273902439028</v>
      </c>
      <c r="DL93" s="2">
        <f t="shared" si="90"/>
        <v>123.0163753753754</v>
      </c>
      <c r="DM93" s="2">
        <f t="shared" si="90"/>
        <v>124.42326534631799</v>
      </c>
      <c r="DN93" s="2">
        <f t="shared" si="90"/>
        <v>121.25737936210133</v>
      </c>
      <c r="DO93" s="2">
        <f t="shared" si="90"/>
        <v>130.06555903271692</v>
      </c>
      <c r="DP93" s="2">
        <f t="shared" si="90"/>
        <v>123.99546894262687</v>
      </c>
      <c r="DQ93" s="2">
        <f t="shared" si="90"/>
        <v>123.60089642375168</v>
      </c>
      <c r="DR93" s="2">
        <f t="shared" si="90"/>
        <v>124.26459196848674</v>
      </c>
      <c r="DS93" s="2">
        <f t="shared" si="90"/>
        <v>123.01407422969183</v>
      </c>
      <c r="DT93" s="2">
        <f t="shared" si="90"/>
        <v>125.60904783354779</v>
      </c>
      <c r="DU93" s="2">
        <f t="shared" si="90"/>
        <v>131.48332100840338</v>
      </c>
      <c r="DV93" s="2">
        <f t="shared" si="90"/>
        <v>130.06393063063061</v>
      </c>
      <c r="DW93" s="2">
        <f t="shared" si="90"/>
        <v>130.73239912280701</v>
      </c>
      <c r="DX93" s="2">
        <f t="shared" si="90"/>
        <v>132.67750707850706</v>
      </c>
      <c r="DY93" s="2">
        <f t="shared" si="90"/>
        <v>133.54322091212461</v>
      </c>
      <c r="EA93" s="2">
        <f t="shared" si="94"/>
        <v>110.24315897057325</v>
      </c>
      <c r="EB93" s="2">
        <f t="shared" si="91"/>
        <v>108.73804752572269</v>
      </c>
      <c r="EC93" s="2">
        <f t="shared" si="91"/>
        <v>108.76991338679824</v>
      </c>
      <c r="ED93" s="2">
        <f t="shared" si="91"/>
        <v>108.88044310433254</v>
      </c>
      <c r="EE93" s="2">
        <f t="shared" si="91"/>
        <v>109.41207799761838</v>
      </c>
      <c r="EF93" s="2">
        <f t="shared" si="91"/>
        <v>108.55272635591795</v>
      </c>
      <c r="EG93" s="2">
        <f t="shared" si="91"/>
        <v>108.7213025473489</v>
      </c>
      <c r="EH93" s="2">
        <f t="shared" si="91"/>
        <v>108.64324811113502</v>
      </c>
      <c r="EI93" s="2">
        <f t="shared" si="91"/>
        <v>109.25428855932034</v>
      </c>
      <c r="EJ93" s="2">
        <f t="shared" si="91"/>
        <v>111.58489219564829</v>
      </c>
      <c r="EK93" s="2">
        <f t="shared" si="91"/>
        <v>114.36634112855488</v>
      </c>
      <c r="EL93" s="2">
        <f t="shared" si="91"/>
        <v>115.51587461773703</v>
      </c>
      <c r="EM93" s="2">
        <f t="shared" si="91"/>
        <v>118.10466407882305</v>
      </c>
      <c r="EN93" s="2">
        <f t="shared" si="91"/>
        <v>116.86870553503617</v>
      </c>
      <c r="EO93" s="2">
        <f t="shared" si="91"/>
        <v>118.78501009016045</v>
      </c>
      <c r="EQ93" s="2">
        <f t="shared" si="92"/>
        <v>110.77235036726657</v>
      </c>
      <c r="ER93" s="2">
        <f t="shared" si="92"/>
        <v>108.86764911353015</v>
      </c>
      <c r="ES93" s="2">
        <f t="shared" si="92"/>
        <v>108.52047375114815</v>
      </c>
      <c r="ET93" s="2">
        <f t="shared" si="92"/>
        <v>108.78313208534328</v>
      </c>
      <c r="EU93" s="2">
        <f t="shared" si="92"/>
        <v>108.51574297481051</v>
      </c>
      <c r="EV93" s="2">
        <f t="shared" si="92"/>
        <v>109.08256570374063</v>
      </c>
      <c r="EW93" s="2">
        <f t="shared" si="92"/>
        <v>109.63084253575812</v>
      </c>
      <c r="EX93" s="2">
        <f t="shared" si="92"/>
        <v>109.05724426194537</v>
      </c>
      <c r="EY93" s="2">
        <f t="shared" si="92"/>
        <v>109.38238647400158</v>
      </c>
      <c r="EZ93" s="2">
        <f t="shared" si="92"/>
        <v>111.64851431566812</v>
      </c>
      <c r="FA93" s="2">
        <f t="shared" si="92"/>
        <v>113.87970089981782</v>
      </c>
      <c r="FB93" s="2">
        <f t="shared" si="92"/>
        <v>115.63279423616994</v>
      </c>
      <c r="FC93" s="2">
        <f t="shared" si="92"/>
        <v>117.8866777324063</v>
      </c>
      <c r="FD93" s="2">
        <f t="shared" si="92"/>
        <v>117.57245119050464</v>
      </c>
      <c r="FE93" s="2">
        <f t="shared" si="92"/>
        <v>119.94998312410439</v>
      </c>
      <c r="FG93" s="2">
        <f t="shared" si="93"/>
        <v>0.90958410569476844</v>
      </c>
      <c r="FH93" s="2">
        <f t="shared" si="93"/>
        <v>0.89882298879515155</v>
      </c>
      <c r="FI93" s="2">
        <f t="shared" si="93"/>
        <v>0.89655745716347834</v>
      </c>
      <c r="FJ93" s="2">
        <f t="shared" si="93"/>
        <v>0.91733817204745904</v>
      </c>
      <c r="FK93" s="2">
        <f t="shared" si="93"/>
        <v>0.90649541673365264</v>
      </c>
      <c r="FL93" s="2">
        <f t="shared" si="93"/>
        <v>0.90061068167699421</v>
      </c>
      <c r="FM93" s="2">
        <f t="shared" si="93"/>
        <v>0.9074875540354671</v>
      </c>
      <c r="FN93" s="2">
        <f t="shared" si="93"/>
        <v>0.90477859204244526</v>
      </c>
      <c r="FO93" s="2">
        <f t="shared" si="93"/>
        <v>0.89580090499534837</v>
      </c>
      <c r="FP93" s="2">
        <f t="shared" si="93"/>
        <v>0.90126202534128119</v>
      </c>
      <c r="FQ93" s="2">
        <f t="shared" si="93"/>
        <v>0.90021676107516091</v>
      </c>
      <c r="FR93" s="2">
        <f t="shared" si="93"/>
        <v>0.89452619676029366</v>
      </c>
      <c r="FS93" s="2">
        <f t="shared" si="93"/>
        <v>0.90481654451822602</v>
      </c>
      <c r="FT93" s="2">
        <f t="shared" si="93"/>
        <v>0.89474603565607302</v>
      </c>
      <c r="FU93" s="2">
        <f t="shared" si="93"/>
        <v>0.88695418790324498</v>
      </c>
      <c r="FW93" s="2">
        <f t="shared" ref="FW93:GK109" si="127">POWER(10,($B93-C$232)/C$229)/(1+POWER(10,($B93-C$232)/C$229))</f>
        <v>1.2206468389624795E-3</v>
      </c>
      <c r="FX93" s="2">
        <f t="shared" si="127"/>
        <v>1.5983532277007619E-3</v>
      </c>
      <c r="FY93" s="2">
        <f t="shared" si="127"/>
        <v>1.6272838702740908E-3</v>
      </c>
      <c r="FZ93" s="2">
        <f t="shared" si="127"/>
        <v>1.5114227067905665E-3</v>
      </c>
      <c r="GA93" s="2">
        <f t="shared" si="127"/>
        <v>1.3888401324992198E-3</v>
      </c>
      <c r="GB93" s="2">
        <f t="shared" si="127"/>
        <v>1.3266311081978784E-3</v>
      </c>
      <c r="GC93" s="2">
        <f t="shared" si="127"/>
        <v>1.3679130329507304E-3</v>
      </c>
      <c r="GD93" s="2">
        <f t="shared" si="127"/>
        <v>1.4284553041356229E-3</v>
      </c>
      <c r="GE93" s="2">
        <f t="shared" si="127"/>
        <v>1.5759928293671377E-3</v>
      </c>
      <c r="GF93" s="2">
        <f t="shared" si="127"/>
        <v>1.5888544554930218E-3</v>
      </c>
      <c r="GG93" s="2">
        <f t="shared" si="127"/>
        <v>1.530505013787076E-3</v>
      </c>
      <c r="GH93" s="2">
        <f t="shared" si="127"/>
        <v>1.3317531246426076E-3</v>
      </c>
      <c r="GI93" s="2">
        <f t="shared" si="127"/>
        <v>1.1966072322195037E-3</v>
      </c>
      <c r="GJ93" s="2">
        <f t="shared" si="127"/>
        <v>8.8986167126152915E-4</v>
      </c>
      <c r="GK93" s="2">
        <f t="shared" si="127"/>
        <v>8.2388437728003229E-4</v>
      </c>
      <c r="GM93" s="86">
        <f t="shared" ref="GM93:HA109" si="128" xml:space="preserve"> _xlfn.NORM.DIST($B93, C$7, ABS(C$11), TRUE) * _xlfn.NORM.DIST(($B93 - C$7)*C$15, 0, ABS(C$11), TRUE) * 2</f>
        <v>5.4113811959274937E-3</v>
      </c>
      <c r="GN93" s="86">
        <f t="shared" si="128"/>
        <v>5.2391910563300906E-3</v>
      </c>
      <c r="GO93" s="86">
        <f t="shared" si="128"/>
        <v>4.7166022887994508E-3</v>
      </c>
      <c r="GP93" s="86">
        <f t="shared" si="128"/>
        <v>3.8692409128472794E-5</v>
      </c>
      <c r="GQ93" s="86">
        <f t="shared" si="128"/>
        <v>3.5010723931687469E-4</v>
      </c>
      <c r="GR93" s="86">
        <f t="shared" si="128"/>
        <v>1.4441120796414444E-4</v>
      </c>
      <c r="GS93" s="86">
        <f t="shared" si="128"/>
        <v>1.3046760831761725E-4</v>
      </c>
      <c r="GT93" s="86">
        <f t="shared" si="128"/>
        <v>3.2055066901039705E-5</v>
      </c>
      <c r="GU93" s="86">
        <f t="shared" si="128"/>
        <v>1.0640302501997701E-5</v>
      </c>
      <c r="GV93" s="86">
        <f t="shared" si="128"/>
        <v>2.0239710657310805E-4</v>
      </c>
      <c r="GW93" s="86">
        <f t="shared" si="128"/>
        <v>1.1455469752453143E-3</v>
      </c>
      <c r="GX93" s="86">
        <f t="shared" si="128"/>
        <v>1.3266945958123808E-3</v>
      </c>
      <c r="GY93" s="86">
        <f t="shared" si="128"/>
        <v>6.6734472960962871E-3</v>
      </c>
      <c r="GZ93" s="86">
        <f t="shared" si="128"/>
        <v>2.3359321316145628E-3</v>
      </c>
      <c r="HA93" s="86">
        <f t="shared" si="128"/>
        <v>2.0129973879807214E-6</v>
      </c>
      <c r="HC93" s="86">
        <f t="shared" si="73"/>
        <v>3.6595011795230649E-2</v>
      </c>
      <c r="HD93" s="86">
        <f t="shared" si="73"/>
        <v>3.6716937865154023E-2</v>
      </c>
      <c r="HE93" s="86">
        <f t="shared" si="73"/>
        <v>2.533305203089058E-2</v>
      </c>
      <c r="HF93" s="86">
        <f t="shared" si="73"/>
        <v>3.3511106042140394E-2</v>
      </c>
      <c r="HG93" s="86">
        <f t="shared" si="87"/>
        <v>3.6383334065157216E-2</v>
      </c>
      <c r="HH93" s="86">
        <f t="shared" si="87"/>
        <v>2.040421588148492E-2</v>
      </c>
      <c r="HI93" s="86">
        <f t="shared" si="87"/>
        <v>2.707895523012973E-2</v>
      </c>
      <c r="HJ93" s="86">
        <f t="shared" si="87"/>
        <v>3.5319706824849237E-2</v>
      </c>
      <c r="HK93" s="86">
        <f t="shared" si="87"/>
        <v>2.6051460570451549E-2</v>
      </c>
      <c r="HL93" s="86">
        <f t="shared" si="87"/>
        <v>2.6795833938889325E-2</v>
      </c>
      <c r="HM93" s="86">
        <f t="shared" si="87"/>
        <v>2.8340139679383331E-2</v>
      </c>
      <c r="HN93" s="86">
        <f t="shared" si="87"/>
        <v>2.0772681018391213E-2</v>
      </c>
      <c r="HO93" s="86">
        <f t="shared" si="87"/>
        <v>2.0652774686613931E-2</v>
      </c>
      <c r="HP93" s="86">
        <f t="shared" si="87"/>
        <v>1.720823867763794E-2</v>
      </c>
      <c r="HQ93" s="86">
        <f t="shared" si="87"/>
        <v>1.5353745875771402E-2</v>
      </c>
      <c r="HS93" s="86">
        <f t="shared" ref="HS93:IG109" si="129" xml:space="preserve"> _xlfn.NORM.DIST($B93, C$9, ABS(C$13), TRUE) * _xlfn.NORM.DIST(($B93 - C$9)*C$17, 0, ABS(C$13), TRUE) * 2</f>
        <v>4.5970795393108838E-27</v>
      </c>
      <c r="HT93" s="86">
        <f t="shared" si="129"/>
        <v>1.0741143976062909E-26</v>
      </c>
      <c r="HU93" s="86">
        <f t="shared" si="129"/>
        <v>2.2560091399142736E-29</v>
      </c>
      <c r="HV93" s="86">
        <f t="shared" si="129"/>
        <v>2.6476320762311399E-30</v>
      </c>
      <c r="HW93" s="86">
        <f t="shared" si="129"/>
        <v>1.1928611658108966E-29</v>
      </c>
      <c r="HX93" s="86">
        <f t="shared" si="129"/>
        <v>1.2106274608867293E-34</v>
      </c>
      <c r="HY93" s="86">
        <f t="shared" si="129"/>
        <v>2.6835691953767618E-31</v>
      </c>
      <c r="HZ93" s="86">
        <f t="shared" si="129"/>
        <v>2.5902336373228221E-30</v>
      </c>
      <c r="IA93" s="86">
        <f t="shared" si="129"/>
        <v>1.1667181957353051E-35</v>
      </c>
      <c r="IB93" s="86">
        <f t="shared" si="129"/>
        <v>6.5362360170260366E-35</v>
      </c>
      <c r="IC93" s="86">
        <f t="shared" si="129"/>
        <v>1.7119918286206496E-33</v>
      </c>
      <c r="ID93" s="86">
        <f t="shared" si="129"/>
        <v>2.1592171084563988E-35</v>
      </c>
      <c r="IE93" s="86">
        <f t="shared" si="129"/>
        <v>3.8899516097562647E-32</v>
      </c>
      <c r="IF93" s="86">
        <f t="shared" si="129"/>
        <v>1.7252610079620433E-22</v>
      </c>
      <c r="IG93" s="86">
        <f t="shared" si="129"/>
        <v>1.2500540092412126E-17</v>
      </c>
      <c r="II93" s="86">
        <f t="shared" ref="II93:IW109" si="130" xml:space="preserve"> _xlfn.NORM.DIST($B93, C$10, ABS(C$14), TRUE) * _xlfn.NORM.DIST(($B93 - C$10)*C$18, 0, ABS(C$14), TRUE) * 2</f>
        <v>2.7193619168464029E-144</v>
      </c>
      <c r="IJ93" s="86">
        <f t="shared" si="130"/>
        <v>4.174987097123871E-141</v>
      </c>
      <c r="IK93" s="86">
        <f t="shared" si="130"/>
        <v>3.4053594578794292E-155</v>
      </c>
      <c r="IL93" s="86">
        <f t="shared" si="130"/>
        <v>1.3812516619247864E-165</v>
      </c>
      <c r="IM93" s="86">
        <f t="shared" si="130"/>
        <v>1.0913817444409499E-160</v>
      </c>
      <c r="IN93" s="86">
        <f t="shared" si="130"/>
        <v>3.4346672271105202E-188</v>
      </c>
      <c r="IO93" s="86">
        <f t="shared" si="130"/>
        <v>2.4212471462889324E-166</v>
      </c>
      <c r="IP93" s="86">
        <f t="shared" si="130"/>
        <v>2.3671300446081997E-163</v>
      </c>
      <c r="IQ93" s="86">
        <f t="shared" si="130"/>
        <v>1.3822441600490913E-192</v>
      </c>
      <c r="IR93" s="86">
        <f t="shared" si="130"/>
        <v>2.4304372985136475E-189</v>
      </c>
      <c r="IS93" s="86">
        <f t="shared" si="130"/>
        <v>1.9173220778420436E-182</v>
      </c>
      <c r="IT93" s="86">
        <f t="shared" si="130"/>
        <v>6.3772434484651029E-190</v>
      </c>
      <c r="IU93" s="86">
        <f t="shared" si="130"/>
        <v>3.7431430466022568E-172</v>
      </c>
      <c r="IV93" s="86">
        <f t="shared" si="130"/>
        <v>1.3870117724871019E-111</v>
      </c>
      <c r="IW93" s="86">
        <f t="shared" si="130"/>
        <v>3.9394349503932171E-66</v>
      </c>
      <c r="IY93" s="86">
        <f t="shared" ref="IY93:JM109" si="131">GM93+HC93+HS93+II93</f>
        <v>4.2006392991158145E-2</v>
      </c>
      <c r="IZ93" s="86">
        <f t="shared" si="131"/>
        <v>4.1956128921484113E-2</v>
      </c>
      <c r="JA93" s="86">
        <f t="shared" si="131"/>
        <v>3.004965431969003E-2</v>
      </c>
      <c r="JB93" s="86">
        <f t="shared" si="131"/>
        <v>3.3549798451268868E-2</v>
      </c>
      <c r="JC93" s="86">
        <f t="shared" si="131"/>
        <v>3.673344130447409E-2</v>
      </c>
      <c r="JD93" s="86">
        <f t="shared" si="131"/>
        <v>2.0548627089449063E-2</v>
      </c>
      <c r="JE93" s="86">
        <f t="shared" si="131"/>
        <v>2.7209422838447347E-2</v>
      </c>
      <c r="JF93" s="86">
        <f t="shared" si="131"/>
        <v>3.5351761891750273E-2</v>
      </c>
      <c r="JG93" s="86">
        <f t="shared" si="131"/>
        <v>2.6062100872953547E-2</v>
      </c>
      <c r="JH93" s="86">
        <f t="shared" si="131"/>
        <v>2.6998231045462433E-2</v>
      </c>
      <c r="JI93" s="86">
        <f t="shared" si="131"/>
        <v>2.9485686654628647E-2</v>
      </c>
      <c r="JJ93" s="86">
        <f t="shared" si="131"/>
        <v>2.2099375614203595E-2</v>
      </c>
      <c r="JK93" s="86">
        <f t="shared" si="131"/>
        <v>2.7326221982710217E-2</v>
      </c>
      <c r="JL93" s="86">
        <f t="shared" si="131"/>
        <v>1.9544170809252501E-2</v>
      </c>
      <c r="JM93" s="86">
        <f t="shared" si="131"/>
        <v>1.5355758873159394E-2</v>
      </c>
    </row>
    <row r="94" spans="2:273" x14ac:dyDescent="0.25">
      <c r="B94" s="2">
        <v>67</v>
      </c>
      <c r="C94" s="37">
        <v>121.271</v>
      </c>
      <c r="D94" s="37">
        <v>117.949</v>
      </c>
      <c r="E94" s="37">
        <v>117.23699999999999</v>
      </c>
      <c r="F94" s="37">
        <v>121.559</v>
      </c>
      <c r="G94" s="37">
        <v>126.91500000000001</v>
      </c>
      <c r="H94" s="37">
        <v>118.797</v>
      </c>
      <c r="I94" s="37">
        <v>120.068</v>
      </c>
      <c r="J94" s="37">
        <v>122.407</v>
      </c>
      <c r="K94" s="37">
        <v>121.017</v>
      </c>
      <c r="L94" s="37">
        <v>124.78</v>
      </c>
      <c r="M94" s="37">
        <v>126.35599999999999</v>
      </c>
      <c r="N94" s="37">
        <v>124.068</v>
      </c>
      <c r="O94" s="37">
        <v>125.47499999999999</v>
      </c>
      <c r="P94" s="37">
        <v>125.051</v>
      </c>
      <c r="Q94" s="37">
        <v>126.746</v>
      </c>
      <c r="S94" s="4">
        <f t="shared" si="88"/>
        <v>129.32803615699183</v>
      </c>
      <c r="T94" s="4">
        <f t="shared" si="88"/>
        <v>126.25597607437797</v>
      </c>
      <c r="U94" s="4">
        <f t="shared" si="88"/>
        <v>123.12477784853962</v>
      </c>
      <c r="V94" s="4">
        <f t="shared" si="88"/>
        <v>126.61462083469075</v>
      </c>
      <c r="W94" s="4">
        <f t="shared" si="88"/>
        <v>127.94768462878274</v>
      </c>
      <c r="X94" s="4">
        <f t="shared" si="88"/>
        <v>121.58060050767838</v>
      </c>
      <c r="Y94" s="4">
        <f t="shared" si="88"/>
        <v>124.21992166511194</v>
      </c>
      <c r="Z94" s="4">
        <f t="shared" si="88"/>
        <v>126.54636727520435</v>
      </c>
      <c r="AA94" s="4">
        <f t="shared" si="88"/>
        <v>124.01722137633891</v>
      </c>
      <c r="AB94" s="4">
        <f t="shared" si="88"/>
        <v>127.03693092132202</v>
      </c>
      <c r="AC94" s="4">
        <f t="shared" si="88"/>
        <v>130.50886433471993</v>
      </c>
      <c r="AD94" s="4">
        <f t="shared" si="88"/>
        <v>127.66669972626067</v>
      </c>
      <c r="AE94" s="4">
        <f t="shared" si="88"/>
        <v>130.91317986730039</v>
      </c>
      <c r="AF94" s="4">
        <f t="shared" si="88"/>
        <v>127.05273784900584</v>
      </c>
      <c r="AG94" s="4">
        <f t="shared" si="88"/>
        <v>126.97875552816765</v>
      </c>
      <c r="AI94" s="4">
        <f t="shared" si="89"/>
        <v>-8.0570361569918276</v>
      </c>
      <c r="AJ94" s="4">
        <f t="shared" si="89"/>
        <v>-8.306976074377971</v>
      </c>
      <c r="AK94" s="4">
        <f t="shared" si="89"/>
        <v>-5.8877778485396277</v>
      </c>
      <c r="AL94" s="4">
        <f t="shared" si="89"/>
        <v>-5.0556208346907567</v>
      </c>
      <c r="AM94" s="4">
        <f t="shared" si="89"/>
        <v>-1.0326846287827323</v>
      </c>
      <c r="AN94" s="4">
        <f t="shared" si="89"/>
        <v>-2.7836005076783863</v>
      </c>
      <c r="AO94" s="4">
        <f t="shared" si="89"/>
        <v>-4.1519216651119422</v>
      </c>
      <c r="AP94" s="4">
        <f t="shared" si="89"/>
        <v>-4.13936727520435</v>
      </c>
      <c r="AQ94" s="4">
        <f t="shared" si="89"/>
        <v>-3.0002213763389136</v>
      </c>
      <c r="AR94" s="4">
        <f t="shared" si="89"/>
        <v>-2.2569309213220237</v>
      </c>
      <c r="AS94" s="4">
        <f t="shared" si="89"/>
        <v>-4.1528643347199363</v>
      </c>
      <c r="AT94" s="4">
        <f t="shared" si="89"/>
        <v>-3.5986997262606764</v>
      </c>
      <c r="AU94" s="4">
        <f t="shared" si="89"/>
        <v>-5.4381798673003914</v>
      </c>
      <c r="AV94" s="4">
        <f t="shared" si="89"/>
        <v>-2.0017378490058348</v>
      </c>
      <c r="AW94" s="4">
        <f t="shared" si="89"/>
        <v>-0.2327555281676581</v>
      </c>
      <c r="AY94" s="2">
        <f t="shared" si="125"/>
        <v>112.0406387074637</v>
      </c>
      <c r="AZ94" s="2">
        <f t="shared" si="125"/>
        <v>110.02509976239938</v>
      </c>
      <c r="BA94" s="2">
        <f t="shared" si="125"/>
        <v>110.20019275970995</v>
      </c>
      <c r="BB94" s="2">
        <f t="shared" si="125"/>
        <v>109.76930121019396</v>
      </c>
      <c r="BC94" s="2">
        <f t="shared" si="125"/>
        <v>111.12559415226451</v>
      </c>
      <c r="BD94" s="2">
        <f t="shared" si="125"/>
        <v>109.94592342598263</v>
      </c>
      <c r="BE94" s="2">
        <f t="shared" si="125"/>
        <v>109.98503138145546</v>
      </c>
      <c r="BF94" s="2">
        <f t="shared" si="125"/>
        <v>110.00825537734534</v>
      </c>
      <c r="BG94" s="2">
        <f t="shared" si="125"/>
        <v>110.53860019567716</v>
      </c>
      <c r="BH94" s="2">
        <f t="shared" si="125"/>
        <v>112.80737750850864</v>
      </c>
      <c r="BI94" s="2">
        <f t="shared" si="125"/>
        <v>115.87051277731986</v>
      </c>
      <c r="BJ94" s="2">
        <f t="shared" si="125"/>
        <v>116.87100564231385</v>
      </c>
      <c r="BK94" s="2">
        <f t="shared" si="125"/>
        <v>119.12810290280197</v>
      </c>
      <c r="BL94" s="2">
        <f t="shared" si="125"/>
        <v>118.36292522775807</v>
      </c>
      <c r="BM94" s="2">
        <f t="shared" si="125"/>
        <v>120.31525380573903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132.82397120075049</v>
      </c>
      <c r="DL94" s="2">
        <f t="shared" si="90"/>
        <v>123.21127897897901</v>
      </c>
      <c r="DM94" s="2">
        <f t="shared" si="90"/>
        <v>124.64235518109203</v>
      </c>
      <c r="DN94" s="2">
        <f t="shared" si="90"/>
        <v>121.40957945590996</v>
      </c>
      <c r="DO94" s="2">
        <f t="shared" si="90"/>
        <v>130.38109815078235</v>
      </c>
      <c r="DP94" s="2">
        <f t="shared" si="90"/>
        <v>124.26499336178287</v>
      </c>
      <c r="DQ94" s="2">
        <f t="shared" si="90"/>
        <v>123.80950836707152</v>
      </c>
      <c r="DR94" s="2">
        <f t="shared" si="90"/>
        <v>124.49598730714524</v>
      </c>
      <c r="DS94" s="2">
        <f t="shared" si="90"/>
        <v>123.23624537815121</v>
      </c>
      <c r="DT94" s="2">
        <f t="shared" si="90"/>
        <v>125.8186927498927</v>
      </c>
      <c r="DU94" s="2">
        <f t="shared" si="90"/>
        <v>131.77168851540617</v>
      </c>
      <c r="DV94" s="2">
        <f t="shared" si="90"/>
        <v>130.33475225225223</v>
      </c>
      <c r="DW94" s="2">
        <f t="shared" si="90"/>
        <v>130.93863819163292</v>
      </c>
      <c r="DX94" s="2">
        <f t="shared" si="90"/>
        <v>132.97340283140284</v>
      </c>
      <c r="DY94" s="2">
        <f t="shared" si="90"/>
        <v>133.85732280311458</v>
      </c>
      <c r="EA94" s="2">
        <f t="shared" si="94"/>
        <v>110.15573213012931</v>
      </c>
      <c r="EB94" s="2">
        <f t="shared" si="91"/>
        <v>108.67114404703578</v>
      </c>
      <c r="EC94" s="2">
        <f t="shared" si="91"/>
        <v>108.6809858112276</v>
      </c>
      <c r="ED94" s="2">
        <f t="shared" si="91"/>
        <v>108.81285181805909</v>
      </c>
      <c r="EE94" s="2">
        <f t="shared" si="91"/>
        <v>109.31560886690482</v>
      </c>
      <c r="EF94" s="2">
        <f t="shared" si="91"/>
        <v>108.50392283702477</v>
      </c>
      <c r="EG94" s="2">
        <f t="shared" si="91"/>
        <v>108.69827550905282</v>
      </c>
      <c r="EH94" s="2">
        <f t="shared" si="91"/>
        <v>108.61699724316173</v>
      </c>
      <c r="EI94" s="2">
        <f t="shared" si="91"/>
        <v>109.19133785347641</v>
      </c>
      <c r="EJ94" s="2">
        <f t="shared" si="91"/>
        <v>111.50722648804174</v>
      </c>
      <c r="EK94" s="2">
        <f t="shared" si="91"/>
        <v>114.26392648137184</v>
      </c>
      <c r="EL94" s="2">
        <f t="shared" si="91"/>
        <v>115.42299235474007</v>
      </c>
      <c r="EM94" s="2">
        <f t="shared" si="91"/>
        <v>117.99530155216628</v>
      </c>
      <c r="EN94" s="2">
        <f t="shared" si="91"/>
        <v>116.79470229239281</v>
      </c>
      <c r="EO94" s="2">
        <f t="shared" si="91"/>
        <v>118.74000540311818</v>
      </c>
      <c r="EQ94" s="2">
        <f t="shared" si="92"/>
        <v>110.6692397344367</v>
      </c>
      <c r="ER94" s="2">
        <f t="shared" si="92"/>
        <v>108.79668234171484</v>
      </c>
      <c r="ES94" s="2">
        <f t="shared" si="92"/>
        <v>108.43904896311734</v>
      </c>
      <c r="ET94" s="2">
        <f t="shared" si="92"/>
        <v>108.71839129390393</v>
      </c>
      <c r="EU94" s="2">
        <f t="shared" si="92"/>
        <v>108.44681020893616</v>
      </c>
      <c r="EV94" s="2">
        <f t="shared" si="92"/>
        <v>109.0181820740663</v>
      </c>
      <c r="EW94" s="2">
        <f t="shared" si="92"/>
        <v>109.57981948782367</v>
      </c>
      <c r="EX94" s="2">
        <f t="shared" si="92"/>
        <v>109.01824210750851</v>
      </c>
      <c r="EY94" s="2">
        <f t="shared" si="92"/>
        <v>109.31556160013632</v>
      </c>
      <c r="EZ94" s="2">
        <f t="shared" si="92"/>
        <v>111.56888149673534</v>
      </c>
      <c r="FA94" s="2">
        <f t="shared" si="92"/>
        <v>113.79189703652902</v>
      </c>
      <c r="FB94" s="2">
        <f t="shared" si="92"/>
        <v>115.53654285417744</v>
      </c>
      <c r="FC94" s="2">
        <f t="shared" si="92"/>
        <v>117.78345361071258</v>
      </c>
      <c r="FD94" s="2">
        <f t="shared" si="92"/>
        <v>117.47879198364883</v>
      </c>
      <c r="FE94" s="2">
        <f t="shared" si="92"/>
        <v>119.85741453839577</v>
      </c>
      <c r="FG94" s="2">
        <f t="shared" si="93"/>
        <v>0.9168784409180204</v>
      </c>
      <c r="FH94" s="2">
        <f t="shared" si="93"/>
        <v>0.90689661806470989</v>
      </c>
      <c r="FI94" s="2">
        <f t="shared" si="93"/>
        <v>0.90479271991671228</v>
      </c>
      <c r="FJ94" s="2">
        <f t="shared" si="93"/>
        <v>0.92405917308327779</v>
      </c>
      <c r="FK94" s="2">
        <f t="shared" si="93"/>
        <v>0.91401537752590734</v>
      </c>
      <c r="FL94" s="2">
        <f t="shared" si="93"/>
        <v>0.90855617138554778</v>
      </c>
      <c r="FM94" s="2">
        <f t="shared" si="93"/>
        <v>0.91493521125876154</v>
      </c>
      <c r="FN94" s="2">
        <f t="shared" si="93"/>
        <v>0.912423286534777</v>
      </c>
      <c r="FO94" s="2">
        <f t="shared" si="93"/>
        <v>0.90408995512110002</v>
      </c>
      <c r="FP94" s="2">
        <f t="shared" si="93"/>
        <v>0.90916069665936206</v>
      </c>
      <c r="FQ94" s="2">
        <f t="shared" si="93"/>
        <v>0.90819053175708386</v>
      </c>
      <c r="FR94" s="2">
        <f t="shared" si="93"/>
        <v>0.90290565915478149</v>
      </c>
      <c r="FS94" s="2">
        <f t="shared" si="93"/>
        <v>0.91245848686503539</v>
      </c>
      <c r="FT94" s="2">
        <f t="shared" si="93"/>
        <v>0.90310992449297212</v>
      </c>
      <c r="FU94" s="2">
        <f t="shared" si="93"/>
        <v>0.89586518521084291</v>
      </c>
      <c r="FW94" s="2">
        <f t="shared" si="127"/>
        <v>1.3382550434307729E-3</v>
      </c>
      <c r="FX94" s="2">
        <f t="shared" si="127"/>
        <v>1.7522892499789789E-3</v>
      </c>
      <c r="FY94" s="2">
        <f t="shared" si="127"/>
        <v>1.784001199119025E-3</v>
      </c>
      <c r="FZ94" s="2">
        <f t="shared" si="127"/>
        <v>1.6570004204499095E-3</v>
      </c>
      <c r="GA94" s="2">
        <f t="shared" si="127"/>
        <v>1.5226289019182164E-3</v>
      </c>
      <c r="GB94" s="2">
        <f t="shared" si="127"/>
        <v>1.4544359297896743E-3</v>
      </c>
      <c r="GC94" s="2">
        <f t="shared" si="127"/>
        <v>1.4996888952353924E-3</v>
      </c>
      <c r="GD94" s="2">
        <f t="shared" si="127"/>
        <v>1.5660542697078952E-3</v>
      </c>
      <c r="GE94" s="2">
        <f t="shared" si="127"/>
        <v>1.7277790676940991E-3</v>
      </c>
      <c r="GF94" s="2">
        <f t="shared" si="127"/>
        <v>1.741877255256413E-3</v>
      </c>
      <c r="GG94" s="2">
        <f t="shared" si="127"/>
        <v>1.6779176147814071E-3</v>
      </c>
      <c r="GH94" s="2">
        <f t="shared" si="127"/>
        <v>1.4600506690027699E-3</v>
      </c>
      <c r="GI94" s="2">
        <f t="shared" si="127"/>
        <v>1.3119022849392725E-3</v>
      </c>
      <c r="GJ94" s="2">
        <f t="shared" si="127"/>
        <v>9.756301600785032E-4</v>
      </c>
      <c r="GK94" s="2">
        <f t="shared" si="127"/>
        <v>9.0329945537645658E-4</v>
      </c>
      <c r="GM94" s="86">
        <f t="shared" si="128"/>
        <v>1.4664400604355154E-3</v>
      </c>
      <c r="GN94" s="86">
        <f t="shared" si="128"/>
        <v>1.4810948866928726E-3</v>
      </c>
      <c r="GO94" s="86">
        <f t="shared" si="128"/>
        <v>1.1523618516454826E-3</v>
      </c>
      <c r="GP94" s="86">
        <f t="shared" si="128"/>
        <v>2.7280082799585754E-6</v>
      </c>
      <c r="GQ94" s="86">
        <f t="shared" si="128"/>
        <v>5.1171501660009976E-5</v>
      </c>
      <c r="GR94" s="86">
        <f t="shared" si="128"/>
        <v>1.3511196078889207E-5</v>
      </c>
      <c r="GS94" s="86">
        <f t="shared" si="128"/>
        <v>1.134399467978316E-5</v>
      </c>
      <c r="GT94" s="86">
        <f t="shared" si="128"/>
        <v>2.1841028168621279E-6</v>
      </c>
      <c r="GU94" s="86">
        <f t="shared" si="128"/>
        <v>5.9588525550678264E-7</v>
      </c>
      <c r="GV94" s="86">
        <f t="shared" si="128"/>
        <v>2.5282385516261346E-5</v>
      </c>
      <c r="GW94" s="86">
        <f t="shared" si="128"/>
        <v>2.4247005397994898E-4</v>
      </c>
      <c r="GX94" s="86">
        <f t="shared" si="128"/>
        <v>2.3317643933312015E-4</v>
      </c>
      <c r="GY94" s="86">
        <f t="shared" si="128"/>
        <v>1.8696646867523287E-3</v>
      </c>
      <c r="GZ94" s="86">
        <f t="shared" si="128"/>
        <v>5.11126436193967E-4</v>
      </c>
      <c r="HA94" s="86">
        <f t="shared" si="128"/>
        <v>1.2161790348812096E-7</v>
      </c>
      <c r="HC94" s="86">
        <f t="shared" si="73"/>
        <v>5.2287014591143481E-2</v>
      </c>
      <c r="HD94" s="86">
        <f t="shared" si="73"/>
        <v>5.300361984074857E-2</v>
      </c>
      <c r="HE94" s="86">
        <f t="shared" si="73"/>
        <v>3.8059314358019271E-2</v>
      </c>
      <c r="HF94" s="86">
        <f t="shared" si="73"/>
        <v>4.9956627127575155E-2</v>
      </c>
      <c r="HG94" s="86">
        <f t="shared" si="87"/>
        <v>5.3403380980467978E-2</v>
      </c>
      <c r="HH94" s="86">
        <f t="shared" si="87"/>
        <v>3.1899349194991204E-2</v>
      </c>
      <c r="HI94" s="86">
        <f t="shared" si="87"/>
        <v>4.0664018030834609E-2</v>
      </c>
      <c r="HJ94" s="86">
        <f t="shared" si="87"/>
        <v>5.2178578323084486E-2</v>
      </c>
      <c r="HK94" s="86">
        <f t="shared" si="87"/>
        <v>4.0799129833449591E-2</v>
      </c>
      <c r="HL94" s="86">
        <f t="shared" si="87"/>
        <v>4.1758967359179153E-2</v>
      </c>
      <c r="HM94" s="86">
        <f t="shared" si="87"/>
        <v>4.3558671765065275E-2</v>
      </c>
      <c r="HN94" s="86">
        <f t="shared" si="87"/>
        <v>3.2514736959740331E-2</v>
      </c>
      <c r="HO94" s="86">
        <f t="shared" si="87"/>
        <v>3.145402179055614E-2</v>
      </c>
      <c r="HP94" s="86">
        <f t="shared" si="87"/>
        <v>2.6596080201122866E-2</v>
      </c>
      <c r="HQ94" s="86">
        <f t="shared" si="87"/>
        <v>2.5877392547076591E-2</v>
      </c>
      <c r="HS94" s="86">
        <f t="shared" si="129"/>
        <v>5.3729262046797137E-26</v>
      </c>
      <c r="HT94" s="86">
        <f t="shared" si="129"/>
        <v>1.3265655525019154E-25</v>
      </c>
      <c r="HU94" s="86">
        <f t="shared" si="129"/>
        <v>3.6395113596214432E-28</v>
      </c>
      <c r="HV94" s="86">
        <f t="shared" si="129"/>
        <v>4.7512283148092315E-29</v>
      </c>
      <c r="HW94" s="86">
        <f t="shared" si="129"/>
        <v>1.9149123225651481E-28</v>
      </c>
      <c r="HX94" s="86">
        <f t="shared" si="129"/>
        <v>3.0858653830101192E-33</v>
      </c>
      <c r="HY94" s="86">
        <f t="shared" si="129"/>
        <v>4.8743060365550512E-30</v>
      </c>
      <c r="HZ94" s="86">
        <f t="shared" si="129"/>
        <v>4.4499707537538453E-29</v>
      </c>
      <c r="IA94" s="86">
        <f t="shared" si="129"/>
        <v>3.5447626243987391E-34</v>
      </c>
      <c r="IB94" s="86">
        <f t="shared" si="129"/>
        <v>1.8662163869420942E-33</v>
      </c>
      <c r="IC94" s="86">
        <f t="shared" si="129"/>
        <v>4.2034829149548488E-32</v>
      </c>
      <c r="ID94" s="86">
        <f t="shared" si="129"/>
        <v>5.8059453139076749E-34</v>
      </c>
      <c r="IE94" s="86">
        <f t="shared" si="129"/>
        <v>7.3001519139198768E-31</v>
      </c>
      <c r="IF94" s="86">
        <f t="shared" si="129"/>
        <v>1.1560289664128339E-21</v>
      </c>
      <c r="IG94" s="86">
        <f t="shared" si="129"/>
        <v>5.3757072360401036E-17</v>
      </c>
      <c r="II94" s="86">
        <f t="shared" si="130"/>
        <v>2.0663580578974573E-140</v>
      </c>
      <c r="IJ94" s="86">
        <f t="shared" si="130"/>
        <v>3.7376232657571956E-137</v>
      </c>
      <c r="IK94" s="86">
        <f t="shared" si="130"/>
        <v>7.8682307180790183E-151</v>
      </c>
      <c r="IL94" s="86">
        <f t="shared" si="130"/>
        <v>5.5839937710162397E-161</v>
      </c>
      <c r="IM94" s="86">
        <f t="shared" si="130"/>
        <v>2.8166485870874204E-156</v>
      </c>
      <c r="IN94" s="86">
        <f t="shared" si="130"/>
        <v>4.7407734329649226E-183</v>
      </c>
      <c r="IO94" s="86">
        <f t="shared" si="130"/>
        <v>8.7568315272169238E-162</v>
      </c>
      <c r="IP94" s="86">
        <f t="shared" si="130"/>
        <v>7.5701446711603803E-159</v>
      </c>
      <c r="IQ94" s="86">
        <f t="shared" si="130"/>
        <v>3.4790166721915922E-187</v>
      </c>
      <c r="IR94" s="86">
        <f t="shared" si="130"/>
        <v>5.0271700208644711E-184</v>
      </c>
      <c r="IS94" s="86">
        <f t="shared" si="130"/>
        <v>2.3626313124956568E-177</v>
      </c>
      <c r="IT94" s="86">
        <f t="shared" si="130"/>
        <v>9.8936410201782317E-185</v>
      </c>
      <c r="IU94" s="86">
        <f t="shared" si="130"/>
        <v>1.5820289880723717E-167</v>
      </c>
      <c r="IV94" s="86">
        <f t="shared" si="130"/>
        <v>9.9636046393829609E-109</v>
      </c>
      <c r="IW94" s="86">
        <f t="shared" si="130"/>
        <v>1.7881615183632125E-64</v>
      </c>
      <c r="IY94" s="86">
        <f t="shared" si="131"/>
        <v>5.3753454651578998E-2</v>
      </c>
      <c r="IZ94" s="86">
        <f t="shared" si="131"/>
        <v>5.4484714727441444E-2</v>
      </c>
      <c r="JA94" s="86">
        <f t="shared" si="131"/>
        <v>3.9211676209664752E-2</v>
      </c>
      <c r="JB94" s="86">
        <f t="shared" si="131"/>
        <v>4.9959355135855116E-2</v>
      </c>
      <c r="JC94" s="86">
        <f t="shared" si="131"/>
        <v>5.3454552482127986E-2</v>
      </c>
      <c r="JD94" s="86">
        <f t="shared" si="131"/>
        <v>3.1912860391070094E-2</v>
      </c>
      <c r="JE94" s="86">
        <f t="shared" si="131"/>
        <v>4.0675362025514389E-2</v>
      </c>
      <c r="JF94" s="86">
        <f t="shared" si="131"/>
        <v>5.2180762425901348E-2</v>
      </c>
      <c r="JG94" s="86">
        <f t="shared" si="131"/>
        <v>4.0799725718705097E-2</v>
      </c>
      <c r="JH94" s="86">
        <f t="shared" si="131"/>
        <v>4.1784249744695412E-2</v>
      </c>
      <c r="JI94" s="86">
        <f t="shared" si="131"/>
        <v>4.3801141819045222E-2</v>
      </c>
      <c r="JJ94" s="86">
        <f t="shared" si="131"/>
        <v>3.2747913399073451E-2</v>
      </c>
      <c r="JK94" s="86">
        <f t="shared" si="131"/>
        <v>3.3323686477308469E-2</v>
      </c>
      <c r="JL94" s="86">
        <f t="shared" si="131"/>
        <v>2.7107206637316833E-2</v>
      </c>
      <c r="JM94" s="86">
        <f t="shared" si="131"/>
        <v>2.5877514164980131E-2</v>
      </c>
    </row>
    <row r="95" spans="2:273" x14ac:dyDescent="0.25">
      <c r="B95" s="2">
        <v>68</v>
      </c>
      <c r="C95" s="37">
        <v>128.71199999999999</v>
      </c>
      <c r="D95" s="37">
        <v>125.30500000000001</v>
      </c>
      <c r="E95" s="37">
        <v>124.52500000000001</v>
      </c>
      <c r="F95" s="37">
        <v>127.932</v>
      </c>
      <c r="G95" s="37">
        <v>133.76300000000001</v>
      </c>
      <c r="H95" s="37">
        <v>121.57599999999999</v>
      </c>
      <c r="I95" s="37">
        <v>124.068</v>
      </c>
      <c r="J95" s="37">
        <v>128.91499999999999</v>
      </c>
      <c r="K95" s="37">
        <v>124.678</v>
      </c>
      <c r="L95" s="37">
        <v>129.69499999999999</v>
      </c>
      <c r="M95" s="37">
        <v>133.61000000000001</v>
      </c>
      <c r="N95" s="37">
        <v>128.864</v>
      </c>
      <c r="O95" s="37">
        <v>132.559</v>
      </c>
      <c r="P95" s="37">
        <v>125.881</v>
      </c>
      <c r="Q95" s="37">
        <v>130.52500000000001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134.59412167509649</v>
      </c>
      <c r="T95" s="4">
        <f t="shared" si="132"/>
        <v>131.40416080934392</v>
      </c>
      <c r="U95" s="4">
        <f t="shared" si="132"/>
        <v>127.79779619061507</v>
      </c>
      <c r="V95" s="4">
        <f t="shared" si="132"/>
        <v>132.62579684958692</v>
      </c>
      <c r="W95" s="4">
        <f t="shared" si="132"/>
        <v>133.57390587668317</v>
      </c>
      <c r="X95" s="4">
        <f t="shared" si="132"/>
        <v>126.42588717969393</v>
      </c>
      <c r="Y95" s="4">
        <f t="shared" si="132"/>
        <v>129.50179256183662</v>
      </c>
      <c r="Z95" s="4">
        <f t="shared" si="132"/>
        <v>132.28659234110182</v>
      </c>
      <c r="AA95" s="4">
        <f t="shared" si="132"/>
        <v>129.55376269946913</v>
      </c>
      <c r="AB95" s="4">
        <f t="shared" si="132"/>
        <v>132.79186620507366</v>
      </c>
      <c r="AC95" s="4">
        <f t="shared" si="132"/>
        <v>136.1542741704842</v>
      </c>
      <c r="AD95" s="4">
        <f t="shared" si="132"/>
        <v>132.10905473720095</v>
      </c>
      <c r="AE95" s="4">
        <f t="shared" si="132"/>
        <v>135.34469504575458</v>
      </c>
      <c r="AF95" s="4">
        <f t="shared" si="132"/>
        <v>130.52481434808666</v>
      </c>
      <c r="AG95" s="4">
        <f t="shared" si="132"/>
        <v>130.29315062131505</v>
      </c>
      <c r="AI95" s="4">
        <f t="shared" ref="AI95:AW111" si="133">IF(OR($B95 &lt; C$230, $B95 &gt; C$233), 0, C95-S95)</f>
        <v>-5.8821216750964993</v>
      </c>
      <c r="AJ95" s="4">
        <f t="shared" si="133"/>
        <v>-6.099160809343914</v>
      </c>
      <c r="AK95" s="4">
        <f t="shared" si="133"/>
        <v>-3.2727961906150682</v>
      </c>
      <c r="AL95" s="4">
        <f t="shared" si="133"/>
        <v>-4.6937968495869171</v>
      </c>
      <c r="AM95" s="4">
        <f t="shared" si="133"/>
        <v>0.18909412331683484</v>
      </c>
      <c r="AN95" s="4">
        <f t="shared" si="133"/>
        <v>-4.8498871796939369</v>
      </c>
      <c r="AO95" s="4">
        <f t="shared" si="133"/>
        <v>-5.4337925618366256</v>
      </c>
      <c r="AP95" s="4">
        <f t="shared" si="133"/>
        <v>-3.3715923411018309</v>
      </c>
      <c r="AQ95" s="4">
        <f t="shared" si="133"/>
        <v>-4.875762699469135</v>
      </c>
      <c r="AR95" s="4">
        <f t="shared" si="133"/>
        <v>-3.0968662050736668</v>
      </c>
      <c r="AS95" s="4">
        <f t="shared" si="133"/>
        <v>-2.5442741704841865</v>
      </c>
      <c r="AT95" s="4">
        <f t="shared" si="133"/>
        <v>-3.2450547372009453</v>
      </c>
      <c r="AU95" s="4">
        <f t="shared" si="133"/>
        <v>-2.7856950457545793</v>
      </c>
      <c r="AV95" s="4">
        <f t="shared" si="133"/>
        <v>-4.6438143480866643</v>
      </c>
      <c r="AW95" s="4">
        <f t="shared" si="133"/>
        <v>0.23184937868495581</v>
      </c>
      <c r="AY95" s="2">
        <f t="shared" si="125"/>
        <v>111.8359147630476</v>
      </c>
      <c r="AZ95" s="2">
        <f t="shared" si="125"/>
        <v>109.87170725485025</v>
      </c>
      <c r="BA95" s="2">
        <f t="shared" si="125"/>
        <v>110.01620597363204</v>
      </c>
      <c r="BB95" s="2">
        <f t="shared" si="125"/>
        <v>109.63872277663083</v>
      </c>
      <c r="BC95" s="2">
        <f t="shared" si="125"/>
        <v>110.91481696210062</v>
      </c>
      <c r="BD95" s="2">
        <f t="shared" si="125"/>
        <v>109.80777751798144</v>
      </c>
      <c r="BE95" s="2">
        <f t="shared" si="125"/>
        <v>109.8759282825856</v>
      </c>
      <c r="BF95" s="2">
        <f t="shared" si="125"/>
        <v>109.89026995983576</v>
      </c>
      <c r="BG95" s="2">
        <f t="shared" si="125"/>
        <v>110.39274516560164</v>
      </c>
      <c r="BH95" s="2">
        <f t="shared" si="125"/>
        <v>112.64887622166859</v>
      </c>
      <c r="BI95" s="2">
        <f t="shared" si="125"/>
        <v>115.6715427212367</v>
      </c>
      <c r="BJ95" s="2">
        <f t="shared" si="125"/>
        <v>116.694601126351</v>
      </c>
      <c r="BK95" s="2">
        <f t="shared" si="125"/>
        <v>118.95243819781228</v>
      </c>
      <c r="BL95" s="2">
        <f t="shared" si="125"/>
        <v>118.19629726227456</v>
      </c>
      <c r="BM95" s="2">
        <f t="shared" si="125"/>
        <v>120.17948061127841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133.20520337711073</v>
      </c>
      <c r="DL95" s="2">
        <f t="shared" si="134"/>
        <v>123.40618258258262</v>
      </c>
      <c r="DM95" s="2">
        <f t="shared" si="134"/>
        <v>124.86144501586608</v>
      </c>
      <c r="DN95" s="2">
        <f t="shared" si="134"/>
        <v>121.56177954971859</v>
      </c>
      <c r="DO95" s="2">
        <f t="shared" si="134"/>
        <v>130.69663726884778</v>
      </c>
      <c r="DP95" s="2">
        <f t="shared" si="134"/>
        <v>124.53451778093887</v>
      </c>
      <c r="DQ95" s="2">
        <f t="shared" si="134"/>
        <v>124.01812031039135</v>
      </c>
      <c r="DR95" s="2">
        <f t="shared" si="134"/>
        <v>124.72738264580373</v>
      </c>
      <c r="DS95" s="2">
        <f t="shared" si="134"/>
        <v>123.45841652661061</v>
      </c>
      <c r="DT95" s="2">
        <f t="shared" si="134"/>
        <v>126.02833766623762</v>
      </c>
      <c r="DU95" s="2">
        <f t="shared" si="134"/>
        <v>132.06005602240896</v>
      </c>
      <c r="DV95" s="2">
        <f t="shared" si="134"/>
        <v>130.60557387387385</v>
      </c>
      <c r="DW95" s="2">
        <f t="shared" si="134"/>
        <v>131.14487726045883</v>
      </c>
      <c r="DX95" s="2">
        <f t="shared" si="134"/>
        <v>133.26929858429858</v>
      </c>
      <c r="DY95" s="2">
        <f t="shared" si="134"/>
        <v>134.17142469410459</v>
      </c>
      <c r="EA95" s="2">
        <f t="shared" si="94"/>
        <v>110.06830528968536</v>
      </c>
      <c r="EB95" s="2">
        <f t="shared" si="91"/>
        <v>108.60424056834886</v>
      </c>
      <c r="EC95" s="2">
        <f t="shared" si="91"/>
        <v>108.59205823565696</v>
      </c>
      <c r="ED95" s="2">
        <f t="shared" si="91"/>
        <v>108.74526053178563</v>
      </c>
      <c r="EE95" s="2">
        <f t="shared" si="91"/>
        <v>109.21913973619125</v>
      </c>
      <c r="EF95" s="2">
        <f t="shared" si="91"/>
        <v>108.45511931813159</v>
      </c>
      <c r="EG95" s="2">
        <f t="shared" si="91"/>
        <v>108.67524847075674</v>
      </c>
      <c r="EH95" s="2">
        <f t="shared" si="91"/>
        <v>108.59074637518843</v>
      </c>
      <c r="EI95" s="2">
        <f t="shared" si="91"/>
        <v>109.12838714763248</v>
      </c>
      <c r="EJ95" s="2">
        <f t="shared" si="91"/>
        <v>111.4295607804352</v>
      </c>
      <c r="EK95" s="2">
        <f t="shared" si="91"/>
        <v>114.16151183418881</v>
      </c>
      <c r="EL95" s="2">
        <f t="shared" si="91"/>
        <v>115.33011009174314</v>
      </c>
      <c r="EM95" s="2">
        <f t="shared" ref="EM95:EO158" si="135">CQ$228*$B95+CQ$229</f>
        <v>117.8859390255095</v>
      </c>
      <c r="EN95" s="2">
        <f t="shared" si="135"/>
        <v>116.72069904974946</v>
      </c>
      <c r="EO95" s="2">
        <f t="shared" si="135"/>
        <v>118.6950007160759</v>
      </c>
      <c r="EQ95" s="2">
        <f t="shared" ref="EQ95:FE111" si="136">CU$228*$B95+CU$229</f>
        <v>110.56612910160685</v>
      </c>
      <c r="ER95" s="2">
        <f t="shared" si="136"/>
        <v>108.72571556989953</v>
      </c>
      <c r="ES95" s="2">
        <f t="shared" si="136"/>
        <v>108.35762417508653</v>
      </c>
      <c r="ET95" s="2">
        <f t="shared" si="136"/>
        <v>108.65365050246459</v>
      </c>
      <c r="EU95" s="2">
        <f t="shared" si="136"/>
        <v>108.37787744306179</v>
      </c>
      <c r="EV95" s="2">
        <f t="shared" si="136"/>
        <v>108.95379844439196</v>
      </c>
      <c r="EW95" s="2">
        <f t="shared" si="136"/>
        <v>109.52879643988922</v>
      </c>
      <c r="EX95" s="2">
        <f t="shared" si="136"/>
        <v>108.97923995307166</v>
      </c>
      <c r="EY95" s="2">
        <f t="shared" si="136"/>
        <v>109.24873672627106</v>
      </c>
      <c r="EZ95" s="2">
        <f t="shared" si="136"/>
        <v>111.48924867780256</v>
      </c>
      <c r="FA95" s="2">
        <f t="shared" si="136"/>
        <v>113.70409317324024</v>
      </c>
      <c r="FB95" s="2">
        <f t="shared" si="136"/>
        <v>115.44029147218492</v>
      </c>
      <c r="FC95" s="2">
        <f t="shared" si="136"/>
        <v>117.68022948901888</v>
      </c>
      <c r="FD95" s="2">
        <f t="shared" si="136"/>
        <v>117.38513277679304</v>
      </c>
      <c r="FE95" s="2">
        <f t="shared" si="136"/>
        <v>119.76484595268717</v>
      </c>
      <c r="FG95" s="2">
        <f t="shared" ref="FG95:FU111" si="137">POWER(10,($B95-C$231)/C$229)/(1+POWER(10,($B95-C$231)/C$229))</f>
        <v>0.92363370964773606</v>
      </c>
      <c r="FH95" s="2">
        <f t="shared" si="137"/>
        <v>0.91438736017820965</v>
      </c>
      <c r="FI95" s="2">
        <f t="shared" si="137"/>
        <v>0.91243638994584919</v>
      </c>
      <c r="FJ95" s="2">
        <f t="shared" si="137"/>
        <v>0.93027524400101946</v>
      </c>
      <c r="FK95" s="2">
        <f t="shared" si="137"/>
        <v>0.92098327427763338</v>
      </c>
      <c r="FL95" s="2">
        <f t="shared" si="137"/>
        <v>0.9159257703336684</v>
      </c>
      <c r="FM95" s="2">
        <f t="shared" si="137"/>
        <v>0.92183494241061825</v>
      </c>
      <c r="FN95" s="2">
        <f t="shared" si="137"/>
        <v>0.91950883913563797</v>
      </c>
      <c r="FO95" s="2">
        <f t="shared" si="137"/>
        <v>0.91178454533337683</v>
      </c>
      <c r="FP95" s="2">
        <f t="shared" si="137"/>
        <v>0.91648605426373975</v>
      </c>
      <c r="FQ95" s="2">
        <f t="shared" si="137"/>
        <v>0.91558686037049386</v>
      </c>
      <c r="FR95" s="2">
        <f t="shared" si="137"/>
        <v>0.91068587585777605</v>
      </c>
      <c r="FS95" s="2">
        <f t="shared" si="137"/>
        <v>0.91954144265469573</v>
      </c>
      <c r="FT95" s="2">
        <f t="shared" si="137"/>
        <v>0.91087538896681941</v>
      </c>
      <c r="FU95" s="2">
        <f t="shared" si="137"/>
        <v>0.9041496689802403</v>
      </c>
      <c r="FW95" s="2">
        <f t="shared" si="127"/>
        <v>1.4671780450740805E-3</v>
      </c>
      <c r="FX95" s="2">
        <f t="shared" si="127"/>
        <v>1.9210221923331142E-3</v>
      </c>
      <c r="FY95" s="2">
        <f t="shared" si="127"/>
        <v>1.9557817930068474E-3</v>
      </c>
      <c r="FZ95" s="2">
        <f t="shared" si="127"/>
        <v>1.8165744264216576E-3</v>
      </c>
      <c r="GA95" s="2">
        <f t="shared" si="127"/>
        <v>1.669284173108031E-3</v>
      </c>
      <c r="GB95" s="2">
        <f t="shared" si="127"/>
        <v>1.5945335375951695E-3</v>
      </c>
      <c r="GC95" s="2">
        <f t="shared" si="127"/>
        <v>1.6441382887277338E-3</v>
      </c>
      <c r="GD95" s="2">
        <f t="shared" si="127"/>
        <v>1.7168849564073386E-3</v>
      </c>
      <c r="GE95" s="2">
        <f t="shared" si="127"/>
        <v>1.8941563328628407E-3</v>
      </c>
      <c r="GF95" s="2">
        <f t="shared" si="127"/>
        <v>1.9096095148034861E-3</v>
      </c>
      <c r="GG95" s="2">
        <f t="shared" si="127"/>
        <v>1.8395022963667432E-3</v>
      </c>
      <c r="GH95" s="2">
        <f t="shared" si="127"/>
        <v>1.6006882459896575E-3</v>
      </c>
      <c r="GI95" s="2">
        <f t="shared" si="127"/>
        <v>1.438290206563841E-3</v>
      </c>
      <c r="GJ95" s="2">
        <f t="shared" si="127"/>
        <v>1.0696565144264398E-3</v>
      </c>
      <c r="GK95" s="2">
        <f t="shared" si="127"/>
        <v>9.9036184865864676E-4</v>
      </c>
      <c r="GM95" s="86">
        <f t="shared" si="128"/>
        <v>3.3488553689310126E-4</v>
      </c>
      <c r="GN95" s="86">
        <f t="shared" si="128"/>
        <v>3.5706893124590623E-4</v>
      </c>
      <c r="GO95" s="86">
        <f t="shared" si="128"/>
        <v>2.3227300611755274E-4</v>
      </c>
      <c r="GP95" s="86">
        <f t="shared" si="128"/>
        <v>1.369289553223536E-7</v>
      </c>
      <c r="GQ95" s="86">
        <f t="shared" si="128"/>
        <v>5.9207381267453834E-6</v>
      </c>
      <c r="GR95" s="86">
        <f t="shared" si="128"/>
        <v>9.2402355329995762E-7</v>
      </c>
      <c r="GS95" s="86">
        <f t="shared" si="128"/>
        <v>7.1004997381135506E-7</v>
      </c>
      <c r="GT95" s="86">
        <f t="shared" si="128"/>
        <v>1.057646063880318E-7</v>
      </c>
      <c r="GU95" s="86">
        <f t="shared" si="128"/>
        <v>2.3438650901853922E-8</v>
      </c>
      <c r="GV95" s="86">
        <f t="shared" si="128"/>
        <v>2.4500626220270574E-6</v>
      </c>
      <c r="GW95" s="86">
        <f t="shared" si="128"/>
        <v>4.278634578665712E-5</v>
      </c>
      <c r="GX95" s="86">
        <f t="shared" si="128"/>
        <v>3.2520398015319691E-5</v>
      </c>
      <c r="GY95" s="86">
        <f t="shared" si="128"/>
        <v>4.4199212815868727E-4</v>
      </c>
      <c r="GZ95" s="86">
        <f t="shared" si="128"/>
        <v>9.1968561752002145E-5</v>
      </c>
      <c r="HA95" s="86">
        <f t="shared" si="128"/>
        <v>5.4882943752244695E-9</v>
      </c>
      <c r="HC95" s="86">
        <f t="shared" si="73"/>
        <v>7.3249573404702437E-2</v>
      </c>
      <c r="HD95" s="86">
        <f t="shared" si="73"/>
        <v>7.4931191409558645E-2</v>
      </c>
      <c r="HE95" s="86">
        <f t="shared" si="73"/>
        <v>5.5857616416165122E-2</v>
      </c>
      <c r="HF95" s="86">
        <f t="shared" si="73"/>
        <v>7.2691206219696464E-2</v>
      </c>
      <c r="HG95" s="86">
        <f t="shared" si="87"/>
        <v>7.6615255947592206E-2</v>
      </c>
      <c r="HH95" s="86">
        <f t="shared" si="87"/>
        <v>4.8551593216576039E-2</v>
      </c>
      <c r="HI95" s="86">
        <f t="shared" si="87"/>
        <v>5.9632453817805742E-2</v>
      </c>
      <c r="HJ95" s="86">
        <f t="shared" si="87"/>
        <v>7.5298619581854159E-2</v>
      </c>
      <c r="HK95" s="86">
        <f t="shared" si="87"/>
        <v>6.2085114988505975E-2</v>
      </c>
      <c r="HL95" s="86">
        <f t="shared" si="87"/>
        <v>6.326146703733572E-2</v>
      </c>
      <c r="HM95" s="86">
        <f t="shared" si="87"/>
        <v>6.5171404522326115E-2</v>
      </c>
      <c r="HN95" s="86">
        <f t="shared" si="87"/>
        <v>4.9534885179573565E-2</v>
      </c>
      <c r="HO95" s="86">
        <f t="shared" si="87"/>
        <v>4.6779671846320953E-2</v>
      </c>
      <c r="HP95" s="86">
        <f t="shared" si="87"/>
        <v>4.0114989713125181E-2</v>
      </c>
      <c r="HQ95" s="86">
        <f t="shared" si="87"/>
        <v>4.213665726183094E-2</v>
      </c>
      <c r="HS95" s="86">
        <f t="shared" si="129"/>
        <v>5.96243730553438E-25</v>
      </c>
      <c r="HT95" s="86">
        <f t="shared" si="129"/>
        <v>1.5506485886007634E-24</v>
      </c>
      <c r="HU95" s="86">
        <f t="shared" si="129"/>
        <v>5.5241141675749023E-27</v>
      </c>
      <c r="HV95" s="86">
        <f t="shared" si="129"/>
        <v>8.0003417668873728E-28</v>
      </c>
      <c r="HW95" s="86">
        <f t="shared" si="129"/>
        <v>2.8945479243880036E-27</v>
      </c>
      <c r="HX95" s="86">
        <f t="shared" si="129"/>
        <v>7.3362684796482719E-32</v>
      </c>
      <c r="HY95" s="86">
        <f t="shared" si="129"/>
        <v>8.3208513381486974E-29</v>
      </c>
      <c r="HZ95" s="86">
        <f t="shared" si="129"/>
        <v>7.1874680880706748E-28</v>
      </c>
      <c r="IA95" s="86">
        <f t="shared" si="129"/>
        <v>9.989419130630642E-33</v>
      </c>
      <c r="IB95" s="86">
        <f t="shared" si="129"/>
        <v>4.947753042340675E-32</v>
      </c>
      <c r="IC95" s="86">
        <f t="shared" si="129"/>
        <v>9.6179015054820298E-31</v>
      </c>
      <c r="ID95" s="86">
        <f t="shared" si="129"/>
        <v>1.4549890891517672E-32</v>
      </c>
      <c r="IE95" s="86">
        <f t="shared" si="129"/>
        <v>1.2880011703106258E-29</v>
      </c>
      <c r="IF95" s="86">
        <f t="shared" si="129"/>
        <v>7.4603317913617168E-21</v>
      </c>
      <c r="IG95" s="86">
        <f t="shared" si="129"/>
        <v>2.2467238693694641E-16</v>
      </c>
      <c r="II95" s="86">
        <f t="shared" si="130"/>
        <v>1.3881971831405086E-136</v>
      </c>
      <c r="IJ95" s="86">
        <f t="shared" si="130"/>
        <v>2.9360574181879304E-133</v>
      </c>
      <c r="IK95" s="86">
        <f t="shared" si="130"/>
        <v>1.5729305892213119E-146</v>
      </c>
      <c r="IL95" s="86">
        <f t="shared" si="130"/>
        <v>1.9408144629957947E-156</v>
      </c>
      <c r="IM95" s="86">
        <f t="shared" si="130"/>
        <v>6.3016298976692531E-152</v>
      </c>
      <c r="IN95" s="86">
        <f t="shared" si="130"/>
        <v>5.5464244298917373E-178</v>
      </c>
      <c r="IO95" s="86">
        <f t="shared" si="130"/>
        <v>2.7333869727908607E-157</v>
      </c>
      <c r="IP95" s="86">
        <f t="shared" si="130"/>
        <v>2.0910469540593701E-154</v>
      </c>
      <c r="IQ95" s="86">
        <f t="shared" si="130"/>
        <v>7.3256662511299944E-182</v>
      </c>
      <c r="IR95" s="86">
        <f t="shared" si="130"/>
        <v>8.7218852101332163E-179</v>
      </c>
      <c r="IS95" s="86">
        <f t="shared" si="130"/>
        <v>2.4626788840298868E-172</v>
      </c>
      <c r="IT95" s="86">
        <f t="shared" si="130"/>
        <v>1.2987497458792788E-179</v>
      </c>
      <c r="IU95" s="86">
        <f t="shared" si="130"/>
        <v>5.7754367902308246E-163</v>
      </c>
      <c r="IV95" s="86">
        <f t="shared" si="130"/>
        <v>6.5644776097680885E-106</v>
      </c>
      <c r="IW95" s="86">
        <f t="shared" si="130"/>
        <v>7.7249110802639515E-63</v>
      </c>
      <c r="IY95" s="86">
        <f t="shared" si="131"/>
        <v>7.3584458941595543E-2</v>
      </c>
      <c r="IZ95" s="86">
        <f t="shared" si="131"/>
        <v>7.5288260340804547E-2</v>
      </c>
      <c r="JA95" s="86">
        <f t="shared" si="131"/>
        <v>5.6089889422282678E-2</v>
      </c>
      <c r="JB95" s="86">
        <f t="shared" si="131"/>
        <v>7.2691343148651791E-2</v>
      </c>
      <c r="JC95" s="86">
        <f t="shared" si="131"/>
        <v>7.6621176685718953E-2</v>
      </c>
      <c r="JD95" s="86">
        <f t="shared" si="131"/>
        <v>4.8552517240129336E-2</v>
      </c>
      <c r="JE95" s="86">
        <f t="shared" si="131"/>
        <v>5.9633163867779553E-2</v>
      </c>
      <c r="JF95" s="86">
        <f t="shared" si="131"/>
        <v>7.5298725346460552E-2</v>
      </c>
      <c r="JG95" s="86">
        <f t="shared" si="131"/>
        <v>6.2085138427156877E-2</v>
      </c>
      <c r="JH95" s="86">
        <f t="shared" si="131"/>
        <v>6.3263917099957753E-2</v>
      </c>
      <c r="JI95" s="86">
        <f t="shared" si="131"/>
        <v>6.5214190868112767E-2</v>
      </c>
      <c r="JJ95" s="86">
        <f t="shared" si="131"/>
        <v>4.9567405577588881E-2</v>
      </c>
      <c r="JK95" s="86">
        <f t="shared" si="131"/>
        <v>4.722166397447964E-2</v>
      </c>
      <c r="JL95" s="86">
        <f t="shared" si="131"/>
        <v>4.0206958274877184E-2</v>
      </c>
      <c r="JM95" s="86">
        <f t="shared" si="131"/>
        <v>4.2136662750125536E-2</v>
      </c>
    </row>
    <row r="96" spans="2:273" x14ac:dyDescent="0.25">
      <c r="B96" s="2">
        <v>69</v>
      </c>
      <c r="C96" s="37">
        <v>140.06800000000001</v>
      </c>
      <c r="D96" s="37">
        <v>135.40700000000001</v>
      </c>
      <c r="E96" s="37">
        <v>130.08500000000001</v>
      </c>
      <c r="F96" s="37">
        <v>137.93199999999999</v>
      </c>
      <c r="G96" s="37">
        <v>139.08500000000001</v>
      </c>
      <c r="H96" s="37">
        <v>128.42400000000001</v>
      </c>
      <c r="I96" s="37">
        <v>131.017</v>
      </c>
      <c r="J96" s="37">
        <v>137.64400000000001</v>
      </c>
      <c r="K96" s="37">
        <v>134.03399999999999</v>
      </c>
      <c r="L96" s="37">
        <v>140.15299999999999</v>
      </c>
      <c r="M96" s="37">
        <v>142.47499999999999</v>
      </c>
      <c r="N96" s="37">
        <v>135.05099999999999</v>
      </c>
      <c r="O96" s="37">
        <v>138.40700000000001</v>
      </c>
      <c r="P96" s="37">
        <v>131.661</v>
      </c>
      <c r="Q96" s="37">
        <v>133.16900000000001</v>
      </c>
      <c r="S96" s="4">
        <f t="shared" si="132"/>
        <v>141.03510682414995</v>
      </c>
      <c r="T96" s="4">
        <f t="shared" si="132"/>
        <v>137.70141788293705</v>
      </c>
      <c r="U96" s="4">
        <f t="shared" si="132"/>
        <v>133.75023168150577</v>
      </c>
      <c r="V96" s="4">
        <f t="shared" si="132"/>
        <v>140.03162888603816</v>
      </c>
      <c r="W96" s="4">
        <f t="shared" si="132"/>
        <v>140.45364091178564</v>
      </c>
      <c r="X96" s="4">
        <f t="shared" si="132"/>
        <v>132.70989977791143</v>
      </c>
      <c r="Y96" s="4">
        <f t="shared" si="132"/>
        <v>136.11793773629248</v>
      </c>
      <c r="Z96" s="4">
        <f t="shared" si="132"/>
        <v>139.31171253740069</v>
      </c>
      <c r="AA96" s="4">
        <f t="shared" si="132"/>
        <v>136.62254215358126</v>
      </c>
      <c r="AB96" s="4">
        <f t="shared" si="132"/>
        <v>140.11493891645145</v>
      </c>
      <c r="AC96" s="4">
        <f t="shared" si="132"/>
        <v>143.29374650905496</v>
      </c>
      <c r="AD96" s="4">
        <f t="shared" si="132"/>
        <v>137.8905032417627</v>
      </c>
      <c r="AE96" s="4">
        <f t="shared" si="132"/>
        <v>141.12293197334569</v>
      </c>
      <c r="AF96" s="4">
        <f t="shared" si="132"/>
        <v>135.08837727282562</v>
      </c>
      <c r="AG96" s="4">
        <f t="shared" si="132"/>
        <v>134.8195957608128</v>
      </c>
      <c r="AI96" s="4">
        <f t="shared" si="133"/>
        <v>-0.96710682414993698</v>
      </c>
      <c r="AJ96" s="4">
        <f t="shared" si="133"/>
        <v>-2.2944178829370401</v>
      </c>
      <c r="AK96" s="4">
        <f t="shared" si="133"/>
        <v>-3.6652316815057588</v>
      </c>
      <c r="AL96" s="4">
        <f t="shared" si="133"/>
        <v>-2.0996288860381753</v>
      </c>
      <c r="AM96" s="4">
        <f t="shared" si="133"/>
        <v>-1.3686409117856329</v>
      </c>
      <c r="AN96" s="4">
        <f t="shared" si="133"/>
        <v>-4.2858997779114247</v>
      </c>
      <c r="AO96" s="4">
        <f t="shared" si="133"/>
        <v>-5.1009377362924795</v>
      </c>
      <c r="AP96" s="4">
        <f t="shared" si="133"/>
        <v>-1.6677125374006891</v>
      </c>
      <c r="AQ96" s="4">
        <f t="shared" si="133"/>
        <v>-2.5885421535812725</v>
      </c>
      <c r="AR96" s="4">
        <f t="shared" si="133"/>
        <v>3.8061083548541319E-2</v>
      </c>
      <c r="AS96" s="4">
        <f t="shared" si="133"/>
        <v>-0.81874650905496082</v>
      </c>
      <c r="AT96" s="4">
        <f t="shared" si="133"/>
        <v>-2.8395032417627135</v>
      </c>
      <c r="AU96" s="4">
        <f t="shared" si="133"/>
        <v>-2.7159319733456755</v>
      </c>
      <c r="AV96" s="4">
        <f t="shared" si="133"/>
        <v>-3.4273772728256233</v>
      </c>
      <c r="AW96" s="4">
        <f t="shared" si="133"/>
        <v>-1.6505957608127915</v>
      </c>
      <c r="AY96" s="2">
        <f t="shared" si="125"/>
        <v>111.63682927717424</v>
      </c>
      <c r="AZ96" s="2">
        <f t="shared" si="125"/>
        <v>109.72268403236781</v>
      </c>
      <c r="BA96" s="2">
        <f t="shared" si="125"/>
        <v>109.83677741546293</v>
      </c>
      <c r="BB96" s="2">
        <f t="shared" si="125"/>
        <v>109.51158516044927</v>
      </c>
      <c r="BC96" s="2">
        <f t="shared" si="125"/>
        <v>110.70967338887681</v>
      </c>
      <c r="BD96" s="2">
        <f t="shared" si="125"/>
        <v>109.67385286902807</v>
      </c>
      <c r="BE96" s="2">
        <f t="shared" si="125"/>
        <v>109.77166447206496</v>
      </c>
      <c r="BF96" s="2">
        <f t="shared" si="125"/>
        <v>109.77727181895445</v>
      </c>
      <c r="BG96" s="2">
        <f t="shared" si="125"/>
        <v>110.2507159234884</v>
      </c>
      <c r="BH96" s="2">
        <f t="shared" si="125"/>
        <v>112.49421731300872</v>
      </c>
      <c r="BI96" s="2">
        <f t="shared" si="125"/>
        <v>115.47675699131651</v>
      </c>
      <c r="BJ96" s="2">
        <f t="shared" si="125"/>
        <v>116.5214011247962</v>
      </c>
      <c r="BK96" s="2">
        <f t="shared" si="125"/>
        <v>118.77945106284892</v>
      </c>
      <c r="BL96" s="2">
        <f t="shared" si="125"/>
        <v>118.03350109693083</v>
      </c>
      <c r="BM96" s="2">
        <f t="shared" si="125"/>
        <v>120.04716742120429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133.58643555347095</v>
      </c>
      <c r="DL96" s="2">
        <f t="shared" si="134"/>
        <v>123.60108618618622</v>
      </c>
      <c r="DM96" s="2">
        <f t="shared" si="134"/>
        <v>125.08053485064012</v>
      </c>
      <c r="DN96" s="2">
        <f t="shared" si="134"/>
        <v>121.71397964352722</v>
      </c>
      <c r="DO96" s="2">
        <f t="shared" si="134"/>
        <v>131.01217638691321</v>
      </c>
      <c r="DP96" s="2">
        <f t="shared" si="134"/>
        <v>124.80404220009487</v>
      </c>
      <c r="DQ96" s="2">
        <f t="shared" si="134"/>
        <v>124.22673225371119</v>
      </c>
      <c r="DR96" s="2">
        <f t="shared" si="134"/>
        <v>124.95877798446223</v>
      </c>
      <c r="DS96" s="2">
        <f t="shared" si="134"/>
        <v>123.68058767506999</v>
      </c>
      <c r="DT96" s="2">
        <f t="shared" si="134"/>
        <v>126.23798258258253</v>
      </c>
      <c r="DU96" s="2">
        <f t="shared" si="134"/>
        <v>132.34842352941178</v>
      </c>
      <c r="DV96" s="2">
        <f t="shared" si="134"/>
        <v>130.87639549549547</v>
      </c>
      <c r="DW96" s="2">
        <f t="shared" si="134"/>
        <v>131.35111632928474</v>
      </c>
      <c r="DX96" s="2">
        <f t="shared" si="134"/>
        <v>133.56519433719433</v>
      </c>
      <c r="DY96" s="2">
        <f t="shared" si="134"/>
        <v>134.48552658509456</v>
      </c>
      <c r="EA96" s="2">
        <f t="shared" si="94"/>
        <v>109.98087844924142</v>
      </c>
      <c r="EB96" s="2">
        <f t="shared" si="94"/>
        <v>108.53733708966195</v>
      </c>
      <c r="EC96" s="2">
        <f t="shared" si="94"/>
        <v>108.50313066008633</v>
      </c>
      <c r="ED96" s="2">
        <f t="shared" si="94"/>
        <v>108.67766924551219</v>
      </c>
      <c r="EE96" s="2">
        <f t="shared" si="94"/>
        <v>109.12267060547769</v>
      </c>
      <c r="EF96" s="2">
        <f t="shared" si="94"/>
        <v>108.40631579923841</v>
      </c>
      <c r="EG96" s="2">
        <f t="shared" si="94"/>
        <v>108.65222143246066</v>
      </c>
      <c r="EH96" s="2">
        <f t="shared" si="94"/>
        <v>108.56449550721514</v>
      </c>
      <c r="EI96" s="2">
        <f t="shared" si="94"/>
        <v>109.06543644178855</v>
      </c>
      <c r="EJ96" s="2">
        <f t="shared" si="94"/>
        <v>111.35189507282865</v>
      </c>
      <c r="EK96" s="2">
        <f t="shared" si="94"/>
        <v>114.05909718700579</v>
      </c>
      <c r="EL96" s="2">
        <f t="shared" si="94"/>
        <v>115.2372278287462</v>
      </c>
      <c r="EM96" s="2">
        <f t="shared" si="135"/>
        <v>117.77657649885273</v>
      </c>
      <c r="EN96" s="2">
        <f t="shared" si="135"/>
        <v>116.64669580710608</v>
      </c>
      <c r="EO96" s="2">
        <f t="shared" si="135"/>
        <v>118.64999602903362</v>
      </c>
      <c r="EQ96" s="2">
        <f t="shared" si="136"/>
        <v>110.46301846877699</v>
      </c>
      <c r="ER96" s="2">
        <f t="shared" si="136"/>
        <v>108.65474879808423</v>
      </c>
      <c r="ES96" s="2">
        <f t="shared" si="136"/>
        <v>108.27619938705573</v>
      </c>
      <c r="ET96" s="2">
        <f t="shared" si="136"/>
        <v>108.58890971102524</v>
      </c>
      <c r="EU96" s="2">
        <f t="shared" si="136"/>
        <v>108.30894467718744</v>
      </c>
      <c r="EV96" s="2">
        <f t="shared" si="136"/>
        <v>108.88941481471764</v>
      </c>
      <c r="EW96" s="2">
        <f t="shared" si="136"/>
        <v>109.47777339195477</v>
      </c>
      <c r="EX96" s="2">
        <f t="shared" si="136"/>
        <v>108.9402377986348</v>
      </c>
      <c r="EY96" s="2">
        <f t="shared" si="136"/>
        <v>109.1819118524058</v>
      </c>
      <c r="EZ96" s="2">
        <f t="shared" si="136"/>
        <v>111.4096158588698</v>
      </c>
      <c r="FA96" s="2">
        <f t="shared" si="136"/>
        <v>113.61628930995144</v>
      </c>
      <c r="FB96" s="2">
        <f t="shared" si="136"/>
        <v>115.34404009019242</v>
      </c>
      <c r="FC96" s="2">
        <f t="shared" si="136"/>
        <v>117.57700536732517</v>
      </c>
      <c r="FD96" s="2">
        <f t="shared" si="136"/>
        <v>117.29147356993724</v>
      </c>
      <c r="FE96" s="2">
        <f t="shared" si="136"/>
        <v>119.67227736697855</v>
      </c>
      <c r="FG96" s="2">
        <f t="shared" si="137"/>
        <v>0.92988196389960631</v>
      </c>
      <c r="FH96" s="2">
        <f t="shared" si="137"/>
        <v>0.92132770734982394</v>
      </c>
      <c r="FI96" s="2">
        <f t="shared" si="137"/>
        <v>0.91952097590101933</v>
      </c>
      <c r="FJ96" s="2">
        <f t="shared" si="137"/>
        <v>0.93601773410017819</v>
      </c>
      <c r="FK96" s="2">
        <f t="shared" si="137"/>
        <v>0.927431347723361</v>
      </c>
      <c r="FL96" s="2">
        <f t="shared" si="137"/>
        <v>0.92275193936596589</v>
      </c>
      <c r="FM96" s="2">
        <f t="shared" si="137"/>
        <v>0.92821893316915705</v>
      </c>
      <c r="FN96" s="2">
        <f t="shared" si="137"/>
        <v>0.9260675735220788</v>
      </c>
      <c r="FO96" s="2">
        <f t="shared" si="137"/>
        <v>0.91891718401859823</v>
      </c>
      <c r="FP96" s="2">
        <f t="shared" si="137"/>
        <v>0.92327054349886006</v>
      </c>
      <c r="FQ96" s="2">
        <f t="shared" si="137"/>
        <v>0.92243821607635179</v>
      </c>
      <c r="FR96" s="2">
        <f t="shared" si="137"/>
        <v>0.91789934835114551</v>
      </c>
      <c r="FS96" s="2">
        <f t="shared" si="137"/>
        <v>0.92609773389878469</v>
      </c>
      <c r="FT96" s="2">
        <f t="shared" si="137"/>
        <v>0.91807493232680737</v>
      </c>
      <c r="FU96" s="2">
        <f t="shared" si="137"/>
        <v>0.91183993566985033</v>
      </c>
      <c r="FW96" s="2">
        <f t="shared" si="127"/>
        <v>1.6085010518480127E-3</v>
      </c>
      <c r="FX96" s="2">
        <f t="shared" si="127"/>
        <v>2.1059686348057056E-3</v>
      </c>
      <c r="FY96" s="2">
        <f t="shared" si="127"/>
        <v>2.1440675277020114E-3</v>
      </c>
      <c r="FZ96" s="2">
        <f t="shared" si="127"/>
        <v>1.991485222893353E-3</v>
      </c>
      <c r="GA96" s="2">
        <f t="shared" si="127"/>
        <v>1.830038972071084E-3</v>
      </c>
      <c r="GB96" s="2">
        <f t="shared" si="127"/>
        <v>1.7481023329159941E-3</v>
      </c>
      <c r="GC96" s="2">
        <f t="shared" si="127"/>
        <v>1.8024758700096195E-3</v>
      </c>
      <c r="GD96" s="2">
        <f t="shared" si="127"/>
        <v>1.8822151461741995E-3</v>
      </c>
      <c r="GE96" s="2">
        <f t="shared" si="127"/>
        <v>2.0765216455664623E-3</v>
      </c>
      <c r="GF96" s="2">
        <f t="shared" si="127"/>
        <v>2.0934595061911357E-3</v>
      </c>
      <c r="GG96" s="2">
        <f t="shared" si="127"/>
        <v>2.0166162670748628E-3</v>
      </c>
      <c r="GH96" s="2">
        <f t="shared" si="127"/>
        <v>1.754848756599033E-3</v>
      </c>
      <c r="GI96" s="2">
        <f t="shared" si="127"/>
        <v>1.5768350438458163E-3</v>
      </c>
      <c r="GJ96" s="2">
        <f t="shared" si="127"/>
        <v>1.1727340210028834E-3</v>
      </c>
      <c r="GK96" s="2">
        <f t="shared" si="127"/>
        <v>1.0858064263612899E-3</v>
      </c>
      <c r="GM96" s="86">
        <f t="shared" si="128"/>
        <v>6.4369513075152561E-5</v>
      </c>
      <c r="GN96" s="86">
        <f t="shared" si="128"/>
        <v>7.3355781977443103E-5</v>
      </c>
      <c r="GO96" s="86">
        <f t="shared" si="128"/>
        <v>3.8574761842671522E-5</v>
      </c>
      <c r="GP96" s="86">
        <f t="shared" si="128"/>
        <v>4.8849759152892294E-9</v>
      </c>
      <c r="GQ96" s="86">
        <f t="shared" si="128"/>
        <v>5.417763472753269E-7</v>
      </c>
      <c r="GR96" s="86">
        <f t="shared" si="128"/>
        <v>4.612218949362398E-8</v>
      </c>
      <c r="GS96" s="86">
        <f t="shared" si="128"/>
        <v>3.1937365465348636E-8</v>
      </c>
      <c r="GT96" s="86">
        <f t="shared" si="128"/>
        <v>3.6349206083330914E-9</v>
      </c>
      <c r="GU96" s="86">
        <f t="shared" si="128"/>
        <v>6.4687584840992784E-10</v>
      </c>
      <c r="GV96" s="86">
        <f t="shared" si="128"/>
        <v>1.8402243085135925E-7</v>
      </c>
      <c r="GW96" s="86">
        <f t="shared" si="128"/>
        <v>6.2908494040290838E-6</v>
      </c>
      <c r="GX96" s="86">
        <f t="shared" si="128"/>
        <v>3.5945829197436325E-6</v>
      </c>
      <c r="GY96" s="86">
        <f t="shared" si="128"/>
        <v>8.8059701041074168E-5</v>
      </c>
      <c r="GZ96" s="86">
        <f t="shared" si="128"/>
        <v>1.359516907768738E-5</v>
      </c>
      <c r="HA96" s="86">
        <f t="shared" si="128"/>
        <v>1.8498041503233046E-10</v>
      </c>
      <c r="HC96" s="86">
        <f t="shared" si="73"/>
        <v>0.10063520706618691</v>
      </c>
      <c r="HD96" s="86">
        <f t="shared" si="73"/>
        <v>0.10376261405479503</v>
      </c>
      <c r="HE96" s="86">
        <f t="shared" si="73"/>
        <v>8.0105483220771198E-2</v>
      </c>
      <c r="HF96" s="86">
        <f t="shared" si="73"/>
        <v>0.10327177953425373</v>
      </c>
      <c r="HG96" s="86">
        <f t="shared" si="87"/>
        <v>0.10746349244293887</v>
      </c>
      <c r="HH96" s="86">
        <f t="shared" si="87"/>
        <v>7.1963745646499433E-2</v>
      </c>
      <c r="HI96" s="86">
        <f t="shared" si="87"/>
        <v>8.5420958537603231E-2</v>
      </c>
      <c r="HJ96" s="86">
        <f t="shared" si="87"/>
        <v>0.10617547318335736</v>
      </c>
      <c r="HK96" s="86">
        <f t="shared" si="87"/>
        <v>9.183255730420023E-2</v>
      </c>
      <c r="HL96" s="86">
        <f t="shared" si="87"/>
        <v>9.3193952902375282E-2</v>
      </c>
      <c r="HM96" s="86">
        <f t="shared" si="87"/>
        <v>9.4949370401622615E-2</v>
      </c>
      <c r="HN96" s="86">
        <f t="shared" si="87"/>
        <v>7.3471151471924526E-2</v>
      </c>
      <c r="HO96" s="86">
        <f t="shared" si="87"/>
        <v>6.7956003504546711E-2</v>
      </c>
      <c r="HP96" s="86">
        <f t="shared" si="87"/>
        <v>5.9062162520198781E-2</v>
      </c>
      <c r="HQ96" s="86">
        <f t="shared" si="87"/>
        <v>6.6314917669390294E-2</v>
      </c>
      <c r="HS96" s="86">
        <f t="shared" si="129"/>
        <v>6.282451128996341E-24</v>
      </c>
      <c r="HT96" s="86">
        <f t="shared" si="129"/>
        <v>1.715591148432764E-23</v>
      </c>
      <c r="HU96" s="86">
        <f t="shared" si="129"/>
        <v>7.8887627040070033E-26</v>
      </c>
      <c r="HV96" s="86">
        <f t="shared" si="129"/>
        <v>1.2640814580466359E-26</v>
      </c>
      <c r="HW96" s="86">
        <f t="shared" si="129"/>
        <v>4.1199738978717377E-26</v>
      </c>
      <c r="HX96" s="86">
        <f t="shared" si="129"/>
        <v>1.6267249332660798E-30</v>
      </c>
      <c r="HY96" s="86">
        <f t="shared" si="129"/>
        <v>1.3350157731854436E-27</v>
      </c>
      <c r="HZ96" s="86">
        <f t="shared" si="129"/>
        <v>1.0914511782267387E-26</v>
      </c>
      <c r="IA96" s="86">
        <f t="shared" si="129"/>
        <v>2.611167674406635E-31</v>
      </c>
      <c r="IB96" s="86">
        <f t="shared" si="129"/>
        <v>1.2180789211961547E-30</v>
      </c>
      <c r="IC96" s="86">
        <f t="shared" si="129"/>
        <v>2.0508048840130457E-29</v>
      </c>
      <c r="ID96" s="86">
        <f t="shared" si="129"/>
        <v>3.3983290924660901E-31</v>
      </c>
      <c r="IE96" s="86">
        <f t="shared" si="129"/>
        <v>2.1365130512725379E-28</v>
      </c>
      <c r="IF96" s="86">
        <f t="shared" si="129"/>
        <v>4.6369218911618797E-20</v>
      </c>
      <c r="IG96" s="86">
        <f t="shared" si="129"/>
        <v>9.1259362754335544E-16</v>
      </c>
      <c r="II96" s="86">
        <f t="shared" si="130"/>
        <v>8.2452931917031593E-133</v>
      </c>
      <c r="IJ96" s="86">
        <f t="shared" si="130"/>
        <v>2.0237872787059874E-129</v>
      </c>
      <c r="IK96" s="86">
        <f t="shared" si="130"/>
        <v>2.7205898260750226E-142</v>
      </c>
      <c r="IL96" s="86">
        <f t="shared" si="130"/>
        <v>5.7995286670478687E-152</v>
      </c>
      <c r="IM96" s="86">
        <f t="shared" si="130"/>
        <v>1.2221932005011567E-147</v>
      </c>
      <c r="IN96" s="86">
        <f t="shared" si="130"/>
        <v>5.5002042566316967E-173</v>
      </c>
      <c r="IO96" s="86">
        <f t="shared" si="130"/>
        <v>7.3638338738858026E-153</v>
      </c>
      <c r="IP96" s="86">
        <f t="shared" si="130"/>
        <v>4.9888847072252623E-150</v>
      </c>
      <c r="IQ96" s="86">
        <f t="shared" si="130"/>
        <v>1.2905037778188976E-176</v>
      </c>
      <c r="IR96" s="86">
        <f t="shared" si="130"/>
        <v>1.2692508716606938E-173</v>
      </c>
      <c r="IS96" s="86">
        <f t="shared" si="130"/>
        <v>2.1713667724172046E-167</v>
      </c>
      <c r="IT96" s="86">
        <f t="shared" si="130"/>
        <v>1.4425917196438535E-174</v>
      </c>
      <c r="IU96" s="86">
        <f t="shared" si="130"/>
        <v>1.8211677638103982E-158</v>
      </c>
      <c r="IV96" s="86">
        <f t="shared" si="130"/>
        <v>3.9667354009409779E-103</v>
      </c>
      <c r="IW96" s="86">
        <f t="shared" si="130"/>
        <v>3.1761141079710753E-61</v>
      </c>
      <c r="IY96" s="86">
        <f t="shared" si="131"/>
        <v>0.10069957657926205</v>
      </c>
      <c r="IZ96" s="86">
        <f t="shared" si="131"/>
        <v>0.10383596983677247</v>
      </c>
      <c r="JA96" s="86">
        <f t="shared" si="131"/>
        <v>8.014405798261387E-2</v>
      </c>
      <c r="JB96" s="86">
        <f t="shared" si="131"/>
        <v>0.10327178441922964</v>
      </c>
      <c r="JC96" s="86">
        <f t="shared" si="131"/>
        <v>0.10746403421928614</v>
      </c>
      <c r="JD96" s="86">
        <f t="shared" si="131"/>
        <v>7.1963791768688931E-2</v>
      </c>
      <c r="JE96" s="86">
        <f t="shared" si="131"/>
        <v>8.5420990474968692E-2</v>
      </c>
      <c r="JF96" s="86">
        <f t="shared" si="131"/>
        <v>0.10617547681827798</v>
      </c>
      <c r="JG96" s="86">
        <f t="shared" si="131"/>
        <v>9.1832557951076074E-2</v>
      </c>
      <c r="JH96" s="86">
        <f t="shared" si="131"/>
        <v>9.3194136924806131E-2</v>
      </c>
      <c r="JI96" s="86">
        <f t="shared" si="131"/>
        <v>9.4955661251026641E-2</v>
      </c>
      <c r="JJ96" s="86">
        <f t="shared" si="131"/>
        <v>7.3474746054844275E-2</v>
      </c>
      <c r="JK96" s="86">
        <f t="shared" si="131"/>
        <v>6.8044063205587785E-2</v>
      </c>
      <c r="JL96" s="86">
        <f t="shared" si="131"/>
        <v>5.9075757689276469E-2</v>
      </c>
      <c r="JM96" s="86">
        <f t="shared" si="131"/>
        <v>6.631491785437163E-2</v>
      </c>
    </row>
    <row r="97" spans="2:273" x14ac:dyDescent="0.25">
      <c r="B97" s="2">
        <v>70</v>
      </c>
      <c r="C97" s="37">
        <v>150.06800000000001</v>
      </c>
      <c r="D97" s="37">
        <v>147.542</v>
      </c>
      <c r="E97" s="37">
        <v>139.49199999999999</v>
      </c>
      <c r="F97" s="37">
        <v>149.93199999999999</v>
      </c>
      <c r="G97" s="37">
        <v>148.69499999999999</v>
      </c>
      <c r="H97" s="37">
        <v>140.28800000000001</v>
      </c>
      <c r="I97" s="37">
        <v>143.47499999999999</v>
      </c>
      <c r="J97" s="37">
        <v>148.441</v>
      </c>
      <c r="K97" s="37">
        <v>145.542</v>
      </c>
      <c r="L97" s="37">
        <v>149.74600000000001</v>
      </c>
      <c r="M97" s="37">
        <v>155.30500000000001</v>
      </c>
      <c r="N97" s="37">
        <v>143.57599999999999</v>
      </c>
      <c r="O97" s="37">
        <v>148.797</v>
      </c>
      <c r="P97" s="37">
        <v>136.64400000000001</v>
      </c>
      <c r="Q97" s="37">
        <v>137.93199999999999</v>
      </c>
      <c r="S97" s="4">
        <f t="shared" si="132"/>
        <v>148.59908420922937</v>
      </c>
      <c r="T97" s="4">
        <f t="shared" si="132"/>
        <v>145.09655197607424</v>
      </c>
      <c r="U97" s="4">
        <f t="shared" si="132"/>
        <v>141.00181268225447</v>
      </c>
      <c r="V97" s="4">
        <f t="shared" si="132"/>
        <v>148.81316953817515</v>
      </c>
      <c r="W97" s="4">
        <f t="shared" si="132"/>
        <v>148.55576727653519</v>
      </c>
      <c r="X97" s="4">
        <f t="shared" si="132"/>
        <v>140.53344708135708</v>
      </c>
      <c r="Y97" s="4">
        <f t="shared" si="132"/>
        <v>144.10783225726342</v>
      </c>
      <c r="Z97" s="4">
        <f t="shared" si="132"/>
        <v>147.59537659236534</v>
      </c>
      <c r="AA97" s="4">
        <f t="shared" si="132"/>
        <v>145.25315756002828</v>
      </c>
      <c r="AB97" s="4">
        <f t="shared" si="132"/>
        <v>149.02894553136233</v>
      </c>
      <c r="AC97" s="4">
        <f t="shared" si="132"/>
        <v>151.93563835676861</v>
      </c>
      <c r="AD97" s="4">
        <f t="shared" si="132"/>
        <v>145.09317746495009</v>
      </c>
      <c r="AE97" s="4">
        <f t="shared" si="132"/>
        <v>148.2936379871015</v>
      </c>
      <c r="AF97" s="4">
        <f t="shared" si="132"/>
        <v>140.84006869266597</v>
      </c>
      <c r="AG97" s="4">
        <f t="shared" si="132"/>
        <v>140.6834183710321</v>
      </c>
      <c r="AI97" s="4">
        <f t="shared" si="133"/>
        <v>1.4689157907706374</v>
      </c>
      <c r="AJ97" s="4">
        <f t="shared" si="133"/>
        <v>2.4454480239257634</v>
      </c>
      <c r="AK97" s="4">
        <f t="shared" si="133"/>
        <v>-1.5098126822544771</v>
      </c>
      <c r="AL97" s="4">
        <f t="shared" si="133"/>
        <v>1.1188304618248424</v>
      </c>
      <c r="AM97" s="4">
        <f t="shared" si="133"/>
        <v>0.13923272346480076</v>
      </c>
      <c r="AN97" s="4">
        <f t="shared" si="133"/>
        <v>-0.24544708135707083</v>
      </c>
      <c r="AO97" s="4">
        <f t="shared" si="133"/>
        <v>-0.63283225726343062</v>
      </c>
      <c r="AP97" s="4">
        <f t="shared" si="133"/>
        <v>0.84562340763466182</v>
      </c>
      <c r="AQ97" s="4">
        <f t="shared" si="133"/>
        <v>0.28884243997171666</v>
      </c>
      <c r="AR97" s="4">
        <f t="shared" si="133"/>
        <v>0.71705446863768429</v>
      </c>
      <c r="AS97" s="4">
        <f t="shared" si="133"/>
        <v>3.3693616432314002</v>
      </c>
      <c r="AT97" s="4">
        <f t="shared" si="133"/>
        <v>-1.5171774649500946</v>
      </c>
      <c r="AU97" s="4">
        <f t="shared" si="133"/>
        <v>0.50336201289849214</v>
      </c>
      <c r="AV97" s="4">
        <f t="shared" si="133"/>
        <v>-4.1960686926659605</v>
      </c>
      <c r="AW97" s="4">
        <f t="shared" si="133"/>
        <v>-2.7514183710321163</v>
      </c>
      <c r="AY97" s="2">
        <f t="shared" si="125"/>
        <v>111.44333913476163</v>
      </c>
      <c r="AZ97" s="2">
        <f t="shared" si="125"/>
        <v>109.57796858934678</v>
      </c>
      <c r="BA97" s="2">
        <f t="shared" si="125"/>
        <v>109.66187794472145</v>
      </c>
      <c r="BB97" s="2">
        <f t="shared" si="125"/>
        <v>109.38779676217318</v>
      </c>
      <c r="BC97" s="2">
        <f t="shared" si="125"/>
        <v>110.51009929134827</v>
      </c>
      <c r="BD97" s="2">
        <f t="shared" si="125"/>
        <v>109.54413149160345</v>
      </c>
      <c r="BE97" s="2">
        <f t="shared" si="125"/>
        <v>109.67209872538072</v>
      </c>
      <c r="BF97" s="2">
        <f t="shared" si="125"/>
        <v>109.66913801928914</v>
      </c>
      <c r="BG97" s="2">
        <f t="shared" si="125"/>
        <v>110.11251106742421</v>
      </c>
      <c r="BH97" s="2">
        <f t="shared" si="125"/>
        <v>112.34338018859584</v>
      </c>
      <c r="BI97" s="2">
        <f t="shared" si="125"/>
        <v>115.28619408508918</v>
      </c>
      <c r="BJ97" s="2">
        <f t="shared" si="125"/>
        <v>116.35150557932531</v>
      </c>
      <c r="BK97" s="2">
        <f t="shared" si="125"/>
        <v>118.60919801985077</v>
      </c>
      <c r="BL97" s="2">
        <f t="shared" si="125"/>
        <v>117.87460478077264</v>
      </c>
      <c r="BM97" s="2">
        <f t="shared" si="125"/>
        <v>119.91842752236751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133.96766772983116</v>
      </c>
      <c r="DL97" s="2">
        <f t="shared" si="134"/>
        <v>123.79598978978981</v>
      </c>
      <c r="DM97" s="2">
        <f t="shared" si="134"/>
        <v>125.29962468541417</v>
      </c>
      <c r="DN97" s="2">
        <f t="shared" si="134"/>
        <v>121.86617973733586</v>
      </c>
      <c r="DO97" s="2">
        <f t="shared" si="134"/>
        <v>131.32771550497864</v>
      </c>
      <c r="DP97" s="2">
        <f t="shared" si="134"/>
        <v>125.07356661925087</v>
      </c>
      <c r="DQ97" s="2">
        <f t="shared" si="134"/>
        <v>124.43534419703103</v>
      </c>
      <c r="DR97" s="2">
        <f t="shared" si="134"/>
        <v>125.19017332312072</v>
      </c>
      <c r="DS97" s="2">
        <f t="shared" si="134"/>
        <v>123.90275882352937</v>
      </c>
      <c r="DT97" s="2">
        <f t="shared" si="134"/>
        <v>126.44762749892746</v>
      </c>
      <c r="DU97" s="2">
        <f t="shared" si="134"/>
        <v>132.63679103641456</v>
      </c>
      <c r="DV97" s="2">
        <f t="shared" si="134"/>
        <v>131.14721711711709</v>
      </c>
      <c r="DW97" s="2">
        <f t="shared" si="134"/>
        <v>131.55735539811064</v>
      </c>
      <c r="DX97" s="2">
        <f t="shared" si="134"/>
        <v>133.8610900900901</v>
      </c>
      <c r="DY97" s="2">
        <f t="shared" si="134"/>
        <v>134.79962847608456</v>
      </c>
      <c r="EA97" s="2">
        <f t="shared" si="94"/>
        <v>109.89345160879746</v>
      </c>
      <c r="EB97" s="2">
        <f t="shared" si="94"/>
        <v>108.47043361097502</v>
      </c>
      <c r="EC97" s="2">
        <f t="shared" si="94"/>
        <v>108.41420308451569</v>
      </c>
      <c r="ED97" s="2">
        <f t="shared" si="94"/>
        <v>108.61007795923874</v>
      </c>
      <c r="EE97" s="2">
        <f t="shared" si="94"/>
        <v>109.02620147476412</v>
      </c>
      <c r="EF97" s="2">
        <f t="shared" si="94"/>
        <v>108.35751228034525</v>
      </c>
      <c r="EG97" s="2">
        <f t="shared" si="94"/>
        <v>108.62919439416459</v>
      </c>
      <c r="EH97" s="2">
        <f t="shared" si="94"/>
        <v>108.53824463924185</v>
      </c>
      <c r="EI97" s="2">
        <f t="shared" si="94"/>
        <v>109.00248573594462</v>
      </c>
      <c r="EJ97" s="2">
        <f t="shared" si="94"/>
        <v>111.27422936522211</v>
      </c>
      <c r="EK97" s="2">
        <f t="shared" si="94"/>
        <v>113.95668253982275</v>
      </c>
      <c r="EL97" s="2">
        <f t="shared" si="94"/>
        <v>115.14434556574925</v>
      </c>
      <c r="EM97" s="2">
        <f t="shared" si="135"/>
        <v>117.66721397219597</v>
      </c>
      <c r="EN97" s="2">
        <f t="shared" si="135"/>
        <v>116.57269256446273</v>
      </c>
      <c r="EO97" s="2">
        <f t="shared" si="135"/>
        <v>118.60499134199134</v>
      </c>
      <c r="EQ97" s="2">
        <f t="shared" si="136"/>
        <v>110.35990783594714</v>
      </c>
      <c r="ER97" s="2">
        <f t="shared" si="136"/>
        <v>108.58378202626893</v>
      </c>
      <c r="ES97" s="2">
        <f t="shared" si="136"/>
        <v>108.19477459902492</v>
      </c>
      <c r="ET97" s="2">
        <f t="shared" si="136"/>
        <v>108.52416891958589</v>
      </c>
      <c r="EU97" s="2">
        <f t="shared" si="136"/>
        <v>108.24001191131309</v>
      </c>
      <c r="EV97" s="2">
        <f t="shared" si="136"/>
        <v>108.8250311850433</v>
      </c>
      <c r="EW97" s="2">
        <f t="shared" si="136"/>
        <v>109.42675034402032</v>
      </c>
      <c r="EX97" s="2">
        <f t="shared" si="136"/>
        <v>108.90123564419794</v>
      </c>
      <c r="EY97" s="2">
        <f t="shared" si="136"/>
        <v>109.11508697854055</v>
      </c>
      <c r="EZ97" s="2">
        <f t="shared" si="136"/>
        <v>111.32998303993702</v>
      </c>
      <c r="FA97" s="2">
        <f t="shared" si="136"/>
        <v>113.52848544666264</v>
      </c>
      <c r="FB97" s="2">
        <f t="shared" si="136"/>
        <v>115.24778870819992</v>
      </c>
      <c r="FC97" s="2">
        <f t="shared" si="136"/>
        <v>117.47378124563147</v>
      </c>
      <c r="FD97" s="2">
        <f t="shared" si="136"/>
        <v>117.19781436308145</v>
      </c>
      <c r="FE97" s="2">
        <f t="shared" si="136"/>
        <v>119.57970878126994</v>
      </c>
      <c r="FG97" s="2">
        <f t="shared" si="137"/>
        <v>0.93565460394006661</v>
      </c>
      <c r="FH97" s="2">
        <f t="shared" si="137"/>
        <v>0.92774987868127545</v>
      </c>
      <c r="FI97" s="2">
        <f t="shared" si="137"/>
        <v>0.92607880084018357</v>
      </c>
      <c r="FJ97" s="2">
        <f t="shared" si="137"/>
        <v>0.94131711021625641</v>
      </c>
      <c r="FK97" s="2">
        <f t="shared" si="137"/>
        <v>0.93339128893400658</v>
      </c>
      <c r="FL97" s="2">
        <f t="shared" si="137"/>
        <v>0.92906679898150568</v>
      </c>
      <c r="FM97" s="2">
        <f t="shared" si="137"/>
        <v>0.93411878615368049</v>
      </c>
      <c r="FN97" s="2">
        <f t="shared" si="137"/>
        <v>0.93213132281405875</v>
      </c>
      <c r="FO97" s="2">
        <f t="shared" si="137"/>
        <v>0.92552022375942644</v>
      </c>
      <c r="FP97" s="2">
        <f t="shared" si="137"/>
        <v>0.92954624527818386</v>
      </c>
      <c r="FQ97" s="2">
        <f t="shared" si="137"/>
        <v>0.92877674236377095</v>
      </c>
      <c r="FR97" s="2">
        <f t="shared" si="137"/>
        <v>0.92457847312462516</v>
      </c>
      <c r="FS97" s="2">
        <f t="shared" si="137"/>
        <v>0.93215919072734199</v>
      </c>
      <c r="FT97" s="2">
        <f t="shared" si="137"/>
        <v>0.92474094401182294</v>
      </c>
      <c r="FU97" s="2">
        <f t="shared" si="137"/>
        <v>0.91896849379981471</v>
      </c>
      <c r="FW97" s="2">
        <f t="shared" si="127"/>
        <v>1.7634126761348636E-3</v>
      </c>
      <c r="FX97" s="2">
        <f t="shared" si="127"/>
        <v>2.3086796121752616E-3</v>
      </c>
      <c r="FY97" s="2">
        <f t="shared" si="127"/>
        <v>2.3504370937149428E-3</v>
      </c>
      <c r="FZ97" s="2">
        <f t="shared" si="127"/>
        <v>2.1832006557999731E-3</v>
      </c>
      <c r="GA97" s="2">
        <f t="shared" si="127"/>
        <v>2.0062436108856238E-3</v>
      </c>
      <c r="GB97" s="2">
        <f t="shared" si="127"/>
        <v>1.9164328790590532E-3</v>
      </c>
      <c r="GC97" s="2">
        <f t="shared" si="127"/>
        <v>1.9760318593492702E-3</v>
      </c>
      <c r="GD97" s="2">
        <f t="shared" si="127"/>
        <v>2.0634331637854734E-3</v>
      </c>
      <c r="GE97" s="2">
        <f t="shared" si="127"/>
        <v>2.2764046554081935E-3</v>
      </c>
      <c r="GF97" s="2">
        <f t="shared" si="127"/>
        <v>2.2949691807851304E-3</v>
      </c>
      <c r="GG97" s="2">
        <f t="shared" si="127"/>
        <v>2.2107456452684095E-3</v>
      </c>
      <c r="GH97" s="2">
        <f t="shared" si="127"/>
        <v>1.9238276861810993E-3</v>
      </c>
      <c r="GI97" s="2">
        <f t="shared" si="127"/>
        <v>1.7287022566702577E-3</v>
      </c>
      <c r="GJ97" s="2">
        <f t="shared" si="127"/>
        <v>1.2857318120125568E-3</v>
      </c>
      <c r="GK97" s="2">
        <f t="shared" si="127"/>
        <v>1.1904383654076176E-3</v>
      </c>
      <c r="GM97" s="86">
        <f t="shared" si="128"/>
        <v>1.0405507632609341E-5</v>
      </c>
      <c r="GN97" s="86">
        <f t="shared" si="128"/>
        <v>1.2835972605512262E-5</v>
      </c>
      <c r="GO97" s="86">
        <f t="shared" si="128"/>
        <v>5.2740663906355825E-6</v>
      </c>
      <c r="GP97" s="86">
        <f t="shared" si="128"/>
        <v>1.2372723405222701E-10</v>
      </c>
      <c r="GQ97" s="86">
        <f t="shared" si="128"/>
        <v>3.9182689912944278E-8</v>
      </c>
      <c r="GR97" s="86">
        <f t="shared" si="128"/>
        <v>1.6786164157729744E-9</v>
      </c>
      <c r="GS97" s="86">
        <f t="shared" si="128"/>
        <v>1.0310590139061589E-9</v>
      </c>
      <c r="GT97" s="86">
        <f t="shared" si="128"/>
        <v>8.8582870218661507E-11</v>
      </c>
      <c r="GU97" s="86">
        <f t="shared" si="128"/>
        <v>1.2518888000710065E-11</v>
      </c>
      <c r="GV97" s="86">
        <f t="shared" si="128"/>
        <v>1.0706538459484395E-8</v>
      </c>
      <c r="GW97" s="86">
        <f t="shared" si="128"/>
        <v>7.7043797580487524E-7</v>
      </c>
      <c r="GX97" s="86">
        <f t="shared" si="128"/>
        <v>3.1465067985314821E-7</v>
      </c>
      <c r="GY97" s="86">
        <f t="shared" si="128"/>
        <v>1.4774177739716358E-5</v>
      </c>
      <c r="GZ97" s="86">
        <f t="shared" si="128"/>
        <v>1.6501331112304027E-6</v>
      </c>
      <c r="HA97" s="86">
        <f t="shared" si="128"/>
        <v>4.6564814573911629E-12</v>
      </c>
      <c r="HC97" s="86">
        <f t="shared" si="73"/>
        <v>0.13562274619515066</v>
      </c>
      <c r="HD97" s="86">
        <f t="shared" si="73"/>
        <v>0.14078340941306072</v>
      </c>
      <c r="HE97" s="86">
        <f t="shared" si="73"/>
        <v>0.11228545240918869</v>
      </c>
      <c r="HF97" s="86">
        <f t="shared" si="73"/>
        <v>0.14329464338533091</v>
      </c>
      <c r="HG97" s="86">
        <f t="shared" si="87"/>
        <v>0.14741388166252203</v>
      </c>
      <c r="HH97" s="86">
        <f t="shared" si="87"/>
        <v>0.10390979557350506</v>
      </c>
      <c r="HI97" s="86">
        <f t="shared" si="87"/>
        <v>0.11955954959949164</v>
      </c>
      <c r="HJ97" s="86">
        <f t="shared" si="87"/>
        <v>0.14633252503584337</v>
      </c>
      <c r="HK97" s="86">
        <f t="shared" si="87"/>
        <v>0.13208488902039012</v>
      </c>
      <c r="HL97" s="86">
        <f t="shared" si="87"/>
        <v>0.1335557836085596</v>
      </c>
      <c r="HM97" s="86">
        <f t="shared" si="87"/>
        <v>0.13475279404034829</v>
      </c>
      <c r="HN97" s="86">
        <f t="shared" si="87"/>
        <v>0.10613139361354947</v>
      </c>
      <c r="HO97" s="86">
        <f t="shared" si="87"/>
        <v>9.6450636207312437E-2</v>
      </c>
      <c r="HP97" s="86">
        <f t="shared" si="87"/>
        <v>8.4907012017024511E-2</v>
      </c>
      <c r="HQ97" s="86">
        <f t="shared" si="87"/>
        <v>0.10091990818435514</v>
      </c>
      <c r="HS97" s="86">
        <f t="shared" si="129"/>
        <v>6.2854378397034683E-23</v>
      </c>
      <c r="HT97" s="86">
        <f t="shared" si="129"/>
        <v>1.7965520230861488E-22</v>
      </c>
      <c r="HU97" s="86">
        <f t="shared" si="129"/>
        <v>1.0599656331388237E-24</v>
      </c>
      <c r="HV97" s="86">
        <f t="shared" si="129"/>
        <v>1.8741986187677413E-25</v>
      </c>
      <c r="HW97" s="86">
        <f t="shared" si="129"/>
        <v>5.5220414654102356E-25</v>
      </c>
      <c r="HX97" s="86">
        <f t="shared" si="129"/>
        <v>3.3643654745866136E-29</v>
      </c>
      <c r="HY97" s="86">
        <f t="shared" si="129"/>
        <v>2.0131584303717986E-26</v>
      </c>
      <c r="HZ97" s="86">
        <f t="shared" si="129"/>
        <v>1.5583032210483817E-25</v>
      </c>
      <c r="IA97" s="86">
        <f t="shared" si="129"/>
        <v>6.3311257559073896E-30</v>
      </c>
      <c r="IB97" s="86">
        <f t="shared" si="129"/>
        <v>2.7846752224508461E-29</v>
      </c>
      <c r="IC97" s="86">
        <f t="shared" si="129"/>
        <v>4.0752243824098829E-28</v>
      </c>
      <c r="ID97" s="86">
        <f t="shared" si="129"/>
        <v>7.3977447093624356E-30</v>
      </c>
      <c r="IE97" s="86">
        <f t="shared" si="129"/>
        <v>3.3320275209705421E-27</v>
      </c>
      <c r="IF97" s="86">
        <f t="shared" si="129"/>
        <v>2.7758162793950459E-19</v>
      </c>
      <c r="IG97" s="86">
        <f t="shared" si="129"/>
        <v>3.6026789048832894E-15</v>
      </c>
      <c r="II97" s="86">
        <f t="shared" si="130"/>
        <v>4.3298501023789668E-129</v>
      </c>
      <c r="IJ97" s="86">
        <f t="shared" si="130"/>
        <v>1.2240502833922324E-125</v>
      </c>
      <c r="IK97" s="86">
        <f t="shared" si="130"/>
        <v>4.0713686872397812E-138</v>
      </c>
      <c r="IL97" s="86">
        <f t="shared" si="130"/>
        <v>1.4899568142478039E-147</v>
      </c>
      <c r="IM97" s="86">
        <f t="shared" si="130"/>
        <v>2.0549259933384444E-143</v>
      </c>
      <c r="IN97" s="86">
        <f t="shared" si="130"/>
        <v>4.6232663329266835E-168</v>
      </c>
      <c r="IO97" s="86">
        <f t="shared" si="130"/>
        <v>1.7122145049479345E-148</v>
      </c>
      <c r="IP97" s="86">
        <f t="shared" si="130"/>
        <v>1.0280775392745825E-145</v>
      </c>
      <c r="IQ97" s="86">
        <f t="shared" si="130"/>
        <v>1.9019353171802531E-171</v>
      </c>
      <c r="IR97" s="86">
        <f t="shared" si="130"/>
        <v>1.5493076801492014E-168</v>
      </c>
      <c r="IS97" s="86">
        <f t="shared" si="130"/>
        <v>1.6194774172437239E-162</v>
      </c>
      <c r="IT97" s="86">
        <f t="shared" si="130"/>
        <v>1.355852951305911E-169</v>
      </c>
      <c r="IU97" s="86">
        <f t="shared" si="130"/>
        <v>4.9603489622630602E-154</v>
      </c>
      <c r="IV97" s="86">
        <f t="shared" si="130"/>
        <v>2.1984560089407503E-100</v>
      </c>
      <c r="IW97" s="86">
        <f t="shared" si="130"/>
        <v>1.2428438688235284E-59</v>
      </c>
      <c r="IY97" s="86">
        <f t="shared" si="131"/>
        <v>0.13563315170278328</v>
      </c>
      <c r="IZ97" s="86">
        <f t="shared" si="131"/>
        <v>0.14079624538566624</v>
      </c>
      <c r="JA97" s="86">
        <f t="shared" si="131"/>
        <v>0.11229072647557932</v>
      </c>
      <c r="JB97" s="86">
        <f t="shared" si="131"/>
        <v>0.14329464350905813</v>
      </c>
      <c r="JC97" s="86">
        <f t="shared" si="131"/>
        <v>0.14741392084521196</v>
      </c>
      <c r="JD97" s="86">
        <f t="shared" si="131"/>
        <v>0.10390979725212147</v>
      </c>
      <c r="JE97" s="86">
        <f t="shared" si="131"/>
        <v>0.11955955063055065</v>
      </c>
      <c r="JF97" s="86">
        <f t="shared" si="131"/>
        <v>0.14633252512442624</v>
      </c>
      <c r="JG97" s="86">
        <f t="shared" si="131"/>
        <v>0.13208488903290899</v>
      </c>
      <c r="JH97" s="86">
        <f t="shared" si="131"/>
        <v>0.13355579431509806</v>
      </c>
      <c r="JI97" s="86">
        <f t="shared" si="131"/>
        <v>0.13475356447832409</v>
      </c>
      <c r="JJ97" s="86">
        <f t="shared" si="131"/>
        <v>0.10613170826422932</v>
      </c>
      <c r="JK97" s="86">
        <f t="shared" si="131"/>
        <v>9.6465410385052158E-2</v>
      </c>
      <c r="JL97" s="86">
        <f t="shared" si="131"/>
        <v>8.4908662150135747E-2</v>
      </c>
      <c r="JM97" s="86">
        <f t="shared" si="131"/>
        <v>0.10091990818901524</v>
      </c>
    </row>
    <row r="98" spans="2:273" x14ac:dyDescent="0.25">
      <c r="B98" s="2">
        <v>71</v>
      </c>
      <c r="C98" s="37">
        <v>163.30500000000001</v>
      </c>
      <c r="D98" s="37">
        <v>157.61000000000001</v>
      </c>
      <c r="E98" s="37">
        <v>151.38999999999999</v>
      </c>
      <c r="F98" s="37">
        <v>161.30500000000001</v>
      </c>
      <c r="G98" s="37">
        <v>159.30500000000001</v>
      </c>
      <c r="H98" s="37">
        <v>152.52500000000001</v>
      </c>
      <c r="I98" s="37">
        <v>157.22</v>
      </c>
      <c r="J98" s="37">
        <v>160.16900000000001</v>
      </c>
      <c r="K98" s="37">
        <v>159.61000000000001</v>
      </c>
      <c r="L98" s="37">
        <v>163.69499999999999</v>
      </c>
      <c r="M98" s="37">
        <v>166.84700000000001</v>
      </c>
      <c r="N98" s="37">
        <v>155.864</v>
      </c>
      <c r="O98" s="37">
        <v>161.62700000000001</v>
      </c>
      <c r="P98" s="37">
        <v>148.25399999999999</v>
      </c>
      <c r="Q98" s="37">
        <v>148.983</v>
      </c>
      <c r="S98" s="4">
        <f t="shared" si="132"/>
        <v>157.1806741375857</v>
      </c>
      <c r="T98" s="4">
        <f t="shared" si="132"/>
        <v>153.47086316335924</v>
      </c>
      <c r="U98" s="4">
        <f t="shared" si="132"/>
        <v>149.501164161687</v>
      </c>
      <c r="V98" s="4">
        <f t="shared" si="132"/>
        <v>158.81518571272355</v>
      </c>
      <c r="W98" s="4">
        <f t="shared" si="132"/>
        <v>157.73556243627988</v>
      </c>
      <c r="X98" s="4">
        <f t="shared" si="132"/>
        <v>149.8748374532708</v>
      </c>
      <c r="Y98" s="4">
        <f t="shared" si="132"/>
        <v>153.39971540242811</v>
      </c>
      <c r="Z98" s="4">
        <f t="shared" si="132"/>
        <v>156.99098340953776</v>
      </c>
      <c r="AA98" s="4">
        <f t="shared" si="132"/>
        <v>155.31240906663845</v>
      </c>
      <c r="AB98" s="4">
        <f t="shared" si="132"/>
        <v>159.38871158343997</v>
      </c>
      <c r="AC98" s="4">
        <f t="shared" si="132"/>
        <v>161.9401018541204</v>
      </c>
      <c r="AD98" s="4">
        <f t="shared" si="132"/>
        <v>153.68826673209173</v>
      </c>
      <c r="AE98" s="4">
        <f t="shared" si="132"/>
        <v>156.84831234121955</v>
      </c>
      <c r="AF98" s="4">
        <f t="shared" si="132"/>
        <v>147.81570382855367</v>
      </c>
      <c r="AG98" s="4">
        <f t="shared" si="132"/>
        <v>147.88307900290468</v>
      </c>
      <c r="AI98" s="4">
        <f t="shared" si="133"/>
        <v>6.1243258624143095</v>
      </c>
      <c r="AJ98" s="4">
        <f t="shared" si="133"/>
        <v>4.1391368366407733</v>
      </c>
      <c r="AK98" s="4">
        <f t="shared" si="133"/>
        <v>1.8888358383129855</v>
      </c>
      <c r="AL98" s="4">
        <f t="shared" si="133"/>
        <v>2.4898142872764595</v>
      </c>
      <c r="AM98" s="4">
        <f t="shared" si="133"/>
        <v>1.569437563720129</v>
      </c>
      <c r="AN98" s="4">
        <f t="shared" si="133"/>
        <v>2.6501625467292058</v>
      </c>
      <c r="AO98" s="4">
        <f t="shared" si="133"/>
        <v>3.8202845975718844</v>
      </c>
      <c r="AP98" s="4">
        <f t="shared" si="133"/>
        <v>3.1780165904622493</v>
      </c>
      <c r="AQ98" s="4">
        <f t="shared" si="133"/>
        <v>4.2975909333615618</v>
      </c>
      <c r="AR98" s="4">
        <f t="shared" si="133"/>
        <v>4.3062884165600224</v>
      </c>
      <c r="AS98" s="4">
        <f t="shared" si="133"/>
        <v>4.9068981458796088</v>
      </c>
      <c r="AT98" s="4">
        <f t="shared" si="133"/>
        <v>2.1757332679082708</v>
      </c>
      <c r="AU98" s="4">
        <f t="shared" si="133"/>
        <v>4.7786876587804556</v>
      </c>
      <c r="AV98" s="4">
        <f t="shared" si="133"/>
        <v>0.43829617144632493</v>
      </c>
      <c r="AW98" s="4">
        <f t="shared" si="133"/>
        <v>1.0999209970953245</v>
      </c>
      <c r="AY98" s="2">
        <f t="shared" si="125"/>
        <v>111.25536368181145</v>
      </c>
      <c r="AZ98" s="2">
        <f t="shared" si="125"/>
        <v>109.43747444964224</v>
      </c>
      <c r="BA98" s="2">
        <f t="shared" si="125"/>
        <v>109.49144705519393</v>
      </c>
      <c r="BB98" s="2">
        <f t="shared" si="125"/>
        <v>109.26725335724618</v>
      </c>
      <c r="BC98" s="2">
        <f t="shared" si="125"/>
        <v>110.3159962553007</v>
      </c>
      <c r="BD98" s="2">
        <f t="shared" si="125"/>
        <v>109.41856500772639</v>
      </c>
      <c r="BE98" s="2">
        <f t="shared" si="125"/>
        <v>109.5770735560194</v>
      </c>
      <c r="BF98" s="2">
        <f t="shared" si="125"/>
        <v>109.56572531707043</v>
      </c>
      <c r="BG98" s="2">
        <f t="shared" si="125"/>
        <v>109.97809937211426</v>
      </c>
      <c r="BH98" s="2">
        <f t="shared" si="125"/>
        <v>112.19631724672324</v>
      </c>
      <c r="BI98" s="2">
        <f t="shared" si="125"/>
        <v>115.09985384839851</v>
      </c>
      <c r="BJ98" s="2">
        <f t="shared" si="125"/>
        <v>116.18497423847376</v>
      </c>
      <c r="BK98" s="2">
        <f t="shared" si="125"/>
        <v>118.44170595183502</v>
      </c>
      <c r="BL98" s="2">
        <f t="shared" si="125"/>
        <v>117.71963604178096</v>
      </c>
      <c r="BM98" s="2">
        <f t="shared" si="125"/>
        <v>119.79333004491085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134.34889990619141</v>
      </c>
      <c r="DL98" s="2">
        <f t="shared" si="134"/>
        <v>123.99089339339342</v>
      </c>
      <c r="DM98" s="2">
        <f t="shared" si="134"/>
        <v>125.51871452018821</v>
      </c>
      <c r="DN98" s="2">
        <f t="shared" si="134"/>
        <v>122.01837983114449</v>
      </c>
      <c r="DO98" s="2">
        <f t="shared" si="134"/>
        <v>131.64325462304407</v>
      </c>
      <c r="DP98" s="2">
        <f t="shared" si="134"/>
        <v>125.34309103840687</v>
      </c>
      <c r="DQ98" s="2">
        <f t="shared" si="134"/>
        <v>124.64395614035087</v>
      </c>
      <c r="DR98" s="2">
        <f t="shared" si="134"/>
        <v>125.42156866177922</v>
      </c>
      <c r="DS98" s="2">
        <f t="shared" si="134"/>
        <v>124.12492997198875</v>
      </c>
      <c r="DT98" s="2">
        <f t="shared" si="134"/>
        <v>126.65727241527237</v>
      </c>
      <c r="DU98" s="2">
        <f t="shared" si="134"/>
        <v>132.92515854341738</v>
      </c>
      <c r="DV98" s="2">
        <f t="shared" si="134"/>
        <v>131.41803873873872</v>
      </c>
      <c r="DW98" s="2">
        <f t="shared" si="134"/>
        <v>131.76359446693655</v>
      </c>
      <c r="DX98" s="2">
        <f t="shared" si="134"/>
        <v>134.15698584298585</v>
      </c>
      <c r="DY98" s="2">
        <f t="shared" si="134"/>
        <v>135.11373036707454</v>
      </c>
      <c r="EA98" s="2">
        <f t="shared" si="94"/>
        <v>109.80602476835352</v>
      </c>
      <c r="EB98" s="2">
        <f t="shared" si="94"/>
        <v>108.40353013228811</v>
      </c>
      <c r="EC98" s="2">
        <f t="shared" si="94"/>
        <v>108.32527550894505</v>
      </c>
      <c r="ED98" s="2">
        <f t="shared" si="94"/>
        <v>108.54248667296528</v>
      </c>
      <c r="EE98" s="2">
        <f t="shared" si="94"/>
        <v>108.92973234405056</v>
      </c>
      <c r="EF98" s="2">
        <f t="shared" si="94"/>
        <v>108.30870876145207</v>
      </c>
      <c r="EG98" s="2">
        <f t="shared" si="94"/>
        <v>108.60616735586851</v>
      </c>
      <c r="EH98" s="2">
        <f t="shared" si="94"/>
        <v>108.51199377126855</v>
      </c>
      <c r="EI98" s="2">
        <f t="shared" si="94"/>
        <v>108.9395350301007</v>
      </c>
      <c r="EJ98" s="2">
        <f t="shared" si="94"/>
        <v>111.19656365761556</v>
      </c>
      <c r="EK98" s="2">
        <f t="shared" si="94"/>
        <v>113.85426789263973</v>
      </c>
      <c r="EL98" s="2">
        <f t="shared" si="94"/>
        <v>115.05146330275231</v>
      </c>
      <c r="EM98" s="2">
        <f t="shared" si="135"/>
        <v>117.5578514455392</v>
      </c>
      <c r="EN98" s="2">
        <f t="shared" si="135"/>
        <v>116.49868932181937</v>
      </c>
      <c r="EO98" s="2">
        <f t="shared" si="135"/>
        <v>118.55998665494906</v>
      </c>
      <c r="EQ98" s="2">
        <f t="shared" si="136"/>
        <v>110.25679720311727</v>
      </c>
      <c r="ER98" s="2">
        <f t="shared" si="136"/>
        <v>108.51281525445363</v>
      </c>
      <c r="ES98" s="2">
        <f t="shared" si="136"/>
        <v>108.11334981099411</v>
      </c>
      <c r="ET98" s="2">
        <f t="shared" si="136"/>
        <v>108.45942812814656</v>
      </c>
      <c r="EU98" s="2">
        <f t="shared" si="136"/>
        <v>108.17107914543874</v>
      </c>
      <c r="EV98" s="2">
        <f t="shared" si="136"/>
        <v>108.76064755536898</v>
      </c>
      <c r="EW98" s="2">
        <f t="shared" si="136"/>
        <v>109.37572729608587</v>
      </c>
      <c r="EX98" s="2">
        <f t="shared" si="136"/>
        <v>108.86223348976108</v>
      </c>
      <c r="EY98" s="2">
        <f t="shared" si="136"/>
        <v>109.04826210467527</v>
      </c>
      <c r="EZ98" s="2">
        <f t="shared" si="136"/>
        <v>111.25035022100425</v>
      </c>
      <c r="FA98" s="2">
        <f t="shared" si="136"/>
        <v>113.44068158337384</v>
      </c>
      <c r="FB98" s="2">
        <f t="shared" si="136"/>
        <v>115.15153732620742</v>
      </c>
      <c r="FC98" s="2">
        <f t="shared" si="136"/>
        <v>117.37055712393776</v>
      </c>
      <c r="FD98" s="2">
        <f t="shared" si="136"/>
        <v>117.10415515622564</v>
      </c>
      <c r="FE98" s="2">
        <f t="shared" si="136"/>
        <v>119.48714019556132</v>
      </c>
      <c r="FG98" s="2">
        <f t="shared" si="137"/>
        <v>0.94098216018098824</v>
      </c>
      <c r="FH98" s="2">
        <f t="shared" si="137"/>
        <v>0.93368553003838228</v>
      </c>
      <c r="FI98" s="2">
        <f t="shared" si="137"/>
        <v>0.93214169677108993</v>
      </c>
      <c r="FJ98" s="2">
        <f t="shared" si="137"/>
        <v>0.94620278878021402</v>
      </c>
      <c r="FK98" s="2">
        <f t="shared" si="137"/>
        <v>0.93889400074787077</v>
      </c>
      <c r="FL98" s="2">
        <f t="shared" si="137"/>
        <v>0.93490185128691239</v>
      </c>
      <c r="FM98" s="2">
        <f t="shared" si="137"/>
        <v>0.93956528895250002</v>
      </c>
      <c r="FN98" s="2">
        <f t="shared" si="137"/>
        <v>0.93773117954416785</v>
      </c>
      <c r="FO98" s="2">
        <f t="shared" si="137"/>
        <v>0.93162555075146936</v>
      </c>
      <c r="FP98" s="2">
        <f t="shared" si="137"/>
        <v>0.93534460243006201</v>
      </c>
      <c r="FQ98" s="2">
        <f t="shared" si="137"/>
        <v>0.93463397634439538</v>
      </c>
      <c r="FR98" s="2">
        <f t="shared" si="137"/>
        <v>0.9307552224550778</v>
      </c>
      <c r="FS98" s="2">
        <f t="shared" si="137"/>
        <v>0.93775690161253411</v>
      </c>
      <c r="FT98" s="2">
        <f t="shared" si="137"/>
        <v>0.93090538191940009</v>
      </c>
      <c r="FU98" s="2">
        <f t="shared" si="137"/>
        <v>0.92556769354479607</v>
      </c>
      <c r="FW98" s="2">
        <f t="shared" si="127"/>
        <v>1.9332146506861358E-3</v>
      </c>
      <c r="FX98" s="2">
        <f t="shared" si="127"/>
        <v>2.5308531413756464E-3</v>
      </c>
      <c r="FY98" s="2">
        <f t="shared" si="127"/>
        <v>2.5766187353183732E-3</v>
      </c>
      <c r="FZ98" s="2">
        <f t="shared" si="127"/>
        <v>2.3933278072359315E-3</v>
      </c>
      <c r="GA98" s="2">
        <f t="shared" si="127"/>
        <v>2.1993766668571249E-3</v>
      </c>
      <c r="GB98" s="2">
        <f t="shared" si="127"/>
        <v>2.1009384153796795E-3</v>
      </c>
      <c r="GC98" s="2">
        <f t="shared" si="127"/>
        <v>2.1662628636665241E-3</v>
      </c>
      <c r="GD98" s="2">
        <f t="shared" si="127"/>
        <v>2.2620591509018807E-3</v>
      </c>
      <c r="GE98" s="2">
        <f t="shared" si="127"/>
        <v>2.4954800044136756E-3</v>
      </c>
      <c r="GF98" s="2">
        <f t="shared" si="127"/>
        <v>2.5158266270900518E-3</v>
      </c>
      <c r="GG98" s="2">
        <f t="shared" si="127"/>
        <v>2.4235174882348224E-3</v>
      </c>
      <c r="GH98" s="2">
        <f t="shared" si="127"/>
        <v>2.1090436568721154E-3</v>
      </c>
      <c r="GI98" s="2">
        <f t="shared" si="127"/>
        <v>1.8951682519681764E-3</v>
      </c>
      <c r="GJ98" s="2">
        <f t="shared" si="127"/>
        <v>1.4096020437527697E-3</v>
      </c>
      <c r="GK98" s="2">
        <f t="shared" si="127"/>
        <v>1.3051398144572292E-3</v>
      </c>
      <c r="GM98" s="86">
        <f t="shared" si="128"/>
        <v>1.4138924762841257E-6</v>
      </c>
      <c r="GN98" s="86">
        <f t="shared" si="128"/>
        <v>1.9126145718434573E-6</v>
      </c>
      <c r="GO98" s="86">
        <f t="shared" si="128"/>
        <v>5.9334525946246163E-7</v>
      </c>
      <c r="GP98" s="86">
        <f t="shared" si="128"/>
        <v>2.2232182764521864E-12</v>
      </c>
      <c r="GQ98" s="86">
        <f t="shared" si="128"/>
        <v>2.2389219791568164E-9</v>
      </c>
      <c r="GR98" s="86">
        <f t="shared" si="128"/>
        <v>4.4518859145111913E-11</v>
      </c>
      <c r="GS98" s="86">
        <f t="shared" si="128"/>
        <v>2.3873015353613947E-11</v>
      </c>
      <c r="GT98" s="86">
        <f t="shared" si="128"/>
        <v>1.5299015066011542E-12</v>
      </c>
      <c r="GU98" s="86">
        <f t="shared" si="128"/>
        <v>1.6983213143050123E-13</v>
      </c>
      <c r="GV98" s="86">
        <f t="shared" si="128"/>
        <v>4.8235738931520988E-10</v>
      </c>
      <c r="GW98" s="86">
        <f t="shared" si="128"/>
        <v>7.8583115668981582E-8</v>
      </c>
      <c r="GX98" s="86">
        <f t="shared" si="128"/>
        <v>2.1802135555440531E-8</v>
      </c>
      <c r="GY98" s="86">
        <f t="shared" si="128"/>
        <v>2.0862721464116561E-6</v>
      </c>
      <c r="GZ98" s="86">
        <f t="shared" si="128"/>
        <v>1.6440207161421277E-7</v>
      </c>
      <c r="HA98" s="86">
        <f t="shared" si="128"/>
        <v>8.7544746681107203E-14</v>
      </c>
      <c r="HC98" s="86">
        <f t="shared" si="73"/>
        <v>0.17933575232905311</v>
      </c>
      <c r="HD98" s="86">
        <f t="shared" si="73"/>
        <v>0.18719747606583445</v>
      </c>
      <c r="HE98" s="86">
        <f t="shared" si="73"/>
        <v>0.15388729167409471</v>
      </c>
      <c r="HF98" s="86">
        <f t="shared" si="73"/>
        <v>0.19424766369249641</v>
      </c>
      <c r="HG98" s="86">
        <f t="shared" si="87"/>
        <v>0.19783122850851045</v>
      </c>
      <c r="HH98" s="86">
        <f t="shared" si="87"/>
        <v>0.14621341790319081</v>
      </c>
      <c r="HI98" s="86">
        <f t="shared" si="87"/>
        <v>0.16356329507054326</v>
      </c>
      <c r="HJ98" s="86">
        <f t="shared" si="87"/>
        <v>0.19719236128073361</v>
      </c>
      <c r="HK98" s="86">
        <f t="shared" si="87"/>
        <v>0.18482213332132491</v>
      </c>
      <c r="HL98" s="86">
        <f t="shared" si="87"/>
        <v>0.18626313415216988</v>
      </c>
      <c r="HM98" s="86">
        <f t="shared" si="87"/>
        <v>0.18636073741675707</v>
      </c>
      <c r="HN98" s="86">
        <f t="shared" si="87"/>
        <v>0.14936484816042667</v>
      </c>
      <c r="HO98" s="86">
        <f t="shared" si="87"/>
        <v>0.13378578960749174</v>
      </c>
      <c r="HP98" s="86">
        <f t="shared" si="87"/>
        <v>0.11921774094768642</v>
      </c>
      <c r="HQ98" s="86">
        <f t="shared" si="87"/>
        <v>0.14858940511643962</v>
      </c>
      <c r="HS98" s="86">
        <f t="shared" si="129"/>
        <v>5.9710736690872712E-22</v>
      </c>
      <c r="HT98" s="86">
        <f t="shared" si="129"/>
        <v>1.780745750575524E-21</v>
      </c>
      <c r="HU98" s="86">
        <f t="shared" si="129"/>
        <v>1.3400529773159878E-23</v>
      </c>
      <c r="HV98" s="86">
        <f t="shared" si="129"/>
        <v>2.6076004512145248E-24</v>
      </c>
      <c r="HW98" s="86">
        <f t="shared" si="129"/>
        <v>6.9695798835476926E-24</v>
      </c>
      <c r="HX98" s="86">
        <f t="shared" si="129"/>
        <v>6.4901160144057485E-28</v>
      </c>
      <c r="HY98" s="86">
        <f t="shared" si="129"/>
        <v>2.8533320351528954E-25</v>
      </c>
      <c r="HZ98" s="86">
        <f t="shared" si="129"/>
        <v>2.0918435728945338E-24</v>
      </c>
      <c r="IA98" s="86">
        <f t="shared" si="129"/>
        <v>1.4239334381693902E-28</v>
      </c>
      <c r="IB98" s="86">
        <f t="shared" si="129"/>
        <v>5.9117548043564982E-28</v>
      </c>
      <c r="IC98" s="86">
        <f t="shared" si="129"/>
        <v>7.5469724716291444E-27</v>
      </c>
      <c r="ID98" s="86">
        <f t="shared" si="129"/>
        <v>1.5009678535625082E-28</v>
      </c>
      <c r="IE98" s="86">
        <f t="shared" si="129"/>
        <v>4.8857892576113156E-26</v>
      </c>
      <c r="IF98" s="86">
        <f t="shared" si="129"/>
        <v>1.6004734492959229E-18</v>
      </c>
      <c r="IG98" s="86">
        <f t="shared" si="129"/>
        <v>1.3822965333522424E-14</v>
      </c>
      <c r="II98" s="86">
        <f t="shared" si="130"/>
        <v>2.0102681423509019E-125</v>
      </c>
      <c r="IJ98" s="86">
        <f t="shared" si="130"/>
        <v>6.4963683914226009E-122</v>
      </c>
      <c r="IK98" s="86">
        <f t="shared" si="130"/>
        <v>5.2716259355473066E-134</v>
      </c>
      <c r="IL98" s="86">
        <f t="shared" si="130"/>
        <v>3.2910145519131635E-143</v>
      </c>
      <c r="IM98" s="86">
        <f t="shared" si="130"/>
        <v>2.995191426990506E-139</v>
      </c>
      <c r="IN98" s="86">
        <f t="shared" si="130"/>
        <v>3.2940186681297272E-163</v>
      </c>
      <c r="IO98" s="86">
        <f t="shared" si="130"/>
        <v>3.4361047452760537E-144</v>
      </c>
      <c r="IP98" s="86">
        <f t="shared" si="130"/>
        <v>1.8299269669430871E-141</v>
      </c>
      <c r="IQ98" s="86">
        <f t="shared" si="130"/>
        <v>2.3450894972476273E-166</v>
      </c>
      <c r="IR98" s="86">
        <f t="shared" si="130"/>
        <v>1.5862947698294924E-163</v>
      </c>
      <c r="IS98" s="86">
        <f t="shared" si="130"/>
        <v>1.0217291254861295E-157</v>
      </c>
      <c r="IT98" s="86">
        <f t="shared" si="130"/>
        <v>1.0782901047883996E-164</v>
      </c>
      <c r="IU98" s="86">
        <f t="shared" si="130"/>
        <v>1.1670089963238758E-149</v>
      </c>
      <c r="IV98" s="86">
        <f t="shared" si="130"/>
        <v>1.1175218235966126E-97</v>
      </c>
      <c r="IW98" s="86">
        <f t="shared" si="130"/>
        <v>4.6286784061847468E-58</v>
      </c>
      <c r="IY98" s="86">
        <f t="shared" si="131"/>
        <v>0.1793371662215294</v>
      </c>
      <c r="IZ98" s="86">
        <f t="shared" si="131"/>
        <v>0.18719938868040628</v>
      </c>
      <c r="JA98" s="86">
        <f t="shared" si="131"/>
        <v>0.15388788501935416</v>
      </c>
      <c r="JB98" s="86">
        <f t="shared" si="131"/>
        <v>0.19424766369471963</v>
      </c>
      <c r="JC98" s="86">
        <f t="shared" si="131"/>
        <v>0.19783123074743245</v>
      </c>
      <c r="JD98" s="86">
        <f t="shared" si="131"/>
        <v>0.14621341794770967</v>
      </c>
      <c r="JE98" s="86">
        <f t="shared" si="131"/>
        <v>0.16356329509441628</v>
      </c>
      <c r="JF98" s="86">
        <f t="shared" si="131"/>
        <v>0.19719236128226353</v>
      </c>
      <c r="JG98" s="86">
        <f t="shared" si="131"/>
        <v>0.18482213332149475</v>
      </c>
      <c r="JH98" s="86">
        <f t="shared" si="131"/>
        <v>0.18626313463452726</v>
      </c>
      <c r="JI98" s="86">
        <f t="shared" si="131"/>
        <v>0.18636081599987275</v>
      </c>
      <c r="JJ98" s="86">
        <f t="shared" si="131"/>
        <v>0.14936486996256224</v>
      </c>
      <c r="JK98" s="86">
        <f t="shared" si="131"/>
        <v>0.13378787587963814</v>
      </c>
      <c r="JL98" s="86">
        <f t="shared" si="131"/>
        <v>0.11921790534975803</v>
      </c>
      <c r="JM98" s="86">
        <f t="shared" si="131"/>
        <v>0.14858940511654098</v>
      </c>
    </row>
    <row r="99" spans="2:273" x14ac:dyDescent="0.25">
      <c r="B99" s="2">
        <v>72</v>
      </c>
      <c r="C99" s="37">
        <v>174.72900000000001</v>
      </c>
      <c r="D99" s="37">
        <v>167.71199999999999</v>
      </c>
      <c r="E99" s="37">
        <v>164.76300000000001</v>
      </c>
      <c r="F99" s="37">
        <v>172.119</v>
      </c>
      <c r="G99" s="37">
        <v>171.91499999999999</v>
      </c>
      <c r="H99" s="37">
        <v>164.16900000000001</v>
      </c>
      <c r="I99" s="37">
        <v>169.94900000000001</v>
      </c>
      <c r="J99" s="37">
        <v>173.06800000000001</v>
      </c>
      <c r="K99" s="37">
        <v>173.28800000000001</v>
      </c>
      <c r="L99" s="37">
        <v>176.441</v>
      </c>
      <c r="M99" s="37">
        <v>178.42400000000001</v>
      </c>
      <c r="N99" s="37">
        <v>167.08500000000001</v>
      </c>
      <c r="O99" s="37">
        <v>173.559</v>
      </c>
      <c r="P99" s="37">
        <v>159.83099999999999</v>
      </c>
      <c r="Q99" s="37">
        <v>158.983</v>
      </c>
      <c r="S99" s="4">
        <f t="shared" si="132"/>
        <v>166.5817268403481</v>
      </c>
      <c r="T99" s="4">
        <f t="shared" si="132"/>
        <v>162.59556026385656</v>
      </c>
      <c r="U99" s="4">
        <f t="shared" si="132"/>
        <v>159.07843552003843</v>
      </c>
      <c r="V99" s="4">
        <f t="shared" si="132"/>
        <v>169.70937066538306</v>
      </c>
      <c r="W99" s="4">
        <f t="shared" si="132"/>
        <v>167.71733060182336</v>
      </c>
      <c r="X99" s="4">
        <f t="shared" si="132"/>
        <v>160.54591848637858</v>
      </c>
      <c r="Y99" s="4">
        <f t="shared" si="132"/>
        <v>163.78466320424116</v>
      </c>
      <c r="Z99" s="4">
        <f t="shared" si="132"/>
        <v>167.21506435057606</v>
      </c>
      <c r="AA99" s="4">
        <f t="shared" si="132"/>
        <v>166.46978379871916</v>
      </c>
      <c r="AB99" s="4">
        <f t="shared" si="132"/>
        <v>170.82767246699899</v>
      </c>
      <c r="AC99" s="4">
        <f t="shared" si="132"/>
        <v>172.97270851185831</v>
      </c>
      <c r="AD99" s="4">
        <f t="shared" si="132"/>
        <v>163.48923360787558</v>
      </c>
      <c r="AE99" s="4">
        <f t="shared" si="132"/>
        <v>166.65866512468881</v>
      </c>
      <c r="AF99" s="4">
        <f t="shared" si="132"/>
        <v>155.95196565027697</v>
      </c>
      <c r="AG99" s="4">
        <f t="shared" si="132"/>
        <v>156.23910597880845</v>
      </c>
      <c r="AI99" s="4">
        <f t="shared" si="133"/>
        <v>8.1472731596519168</v>
      </c>
      <c r="AJ99" s="4">
        <f t="shared" si="133"/>
        <v>5.1164397361434339</v>
      </c>
      <c r="AK99" s="4">
        <f t="shared" si="133"/>
        <v>5.6845644799615798</v>
      </c>
      <c r="AL99" s="4">
        <f t="shared" si="133"/>
        <v>2.4096293346169375</v>
      </c>
      <c r="AM99" s="4">
        <f t="shared" si="133"/>
        <v>4.1976693981766289</v>
      </c>
      <c r="AN99" s="4">
        <f t="shared" si="133"/>
        <v>3.6230815136214289</v>
      </c>
      <c r="AO99" s="4">
        <f t="shared" si="133"/>
        <v>6.1643367957588566</v>
      </c>
      <c r="AP99" s="4">
        <f t="shared" si="133"/>
        <v>5.8529356494239551</v>
      </c>
      <c r="AQ99" s="4">
        <f t="shared" si="133"/>
        <v>6.8182162012808476</v>
      </c>
      <c r="AR99" s="4">
        <f t="shared" si="133"/>
        <v>5.6133275330010122</v>
      </c>
      <c r="AS99" s="4">
        <f t="shared" si="133"/>
        <v>5.4512914881416918</v>
      </c>
      <c r="AT99" s="4">
        <f t="shared" si="133"/>
        <v>3.5957663921244318</v>
      </c>
      <c r="AU99" s="4">
        <f t="shared" si="133"/>
        <v>6.9003348753111879</v>
      </c>
      <c r="AV99" s="4">
        <f t="shared" si="133"/>
        <v>3.879034349723014</v>
      </c>
      <c r="AW99" s="4">
        <f t="shared" si="133"/>
        <v>2.7438940211915508</v>
      </c>
      <c r="AY99" s="2">
        <f t="shared" si="125"/>
        <v>111.07279103283631</v>
      </c>
      <c r="AZ99" s="2">
        <f t="shared" si="125"/>
        <v>109.30109464111665</v>
      </c>
      <c r="BA99" s="2">
        <f t="shared" si="125"/>
        <v>109.32539800820749</v>
      </c>
      <c r="BB99" s="2">
        <f t="shared" si="125"/>
        <v>109.14984098253946</v>
      </c>
      <c r="BC99" s="2">
        <f t="shared" si="125"/>
        <v>110.12723760138768</v>
      </c>
      <c r="BD99" s="2">
        <f t="shared" si="125"/>
        <v>109.29707953112826</v>
      </c>
      <c r="BE99" s="2">
        <f t="shared" si="125"/>
        <v>109.48641913214799</v>
      </c>
      <c r="BF99" s="2">
        <f t="shared" si="125"/>
        <v>109.46687453500897</v>
      </c>
      <c r="BG99" s="2">
        <f t="shared" si="125"/>
        <v>109.8474243918177</v>
      </c>
      <c r="BH99" s="2">
        <f t="shared" si="125"/>
        <v>112.05295827251304</v>
      </c>
      <c r="BI99" s="2">
        <f t="shared" si="125"/>
        <v>114.91770308912776</v>
      </c>
      <c r="BJ99" s="2">
        <f t="shared" si="125"/>
        <v>116.02183182133413</v>
      </c>
      <c r="BK99" s="2">
        <f t="shared" si="125"/>
        <v>118.27697616859841</v>
      </c>
      <c r="BL99" s="2">
        <f t="shared" si="125"/>
        <v>117.56858779073855</v>
      </c>
      <c r="BM99" s="2">
        <f t="shared" si="125"/>
        <v>119.67190548016731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134.73013208255162</v>
      </c>
      <c r="DL99" s="2">
        <f t="shared" si="134"/>
        <v>124.18579699699703</v>
      </c>
      <c r="DM99" s="2">
        <f t="shared" si="134"/>
        <v>125.73780435496226</v>
      </c>
      <c r="DN99" s="2">
        <f t="shared" si="134"/>
        <v>122.17057992495312</v>
      </c>
      <c r="DO99" s="2">
        <f t="shared" si="134"/>
        <v>131.9587937411095</v>
      </c>
      <c r="DP99" s="2">
        <f t="shared" si="134"/>
        <v>125.61261545756287</v>
      </c>
      <c r="DQ99" s="2">
        <f t="shared" si="134"/>
        <v>124.8525680836707</v>
      </c>
      <c r="DR99" s="2">
        <f t="shared" si="134"/>
        <v>125.65296400043772</v>
      </c>
      <c r="DS99" s="2">
        <f t="shared" si="134"/>
        <v>124.34710112044813</v>
      </c>
      <c r="DT99" s="2">
        <f t="shared" si="134"/>
        <v>126.86691733161729</v>
      </c>
      <c r="DU99" s="2">
        <f t="shared" si="134"/>
        <v>133.21352605042017</v>
      </c>
      <c r="DV99" s="2">
        <f t="shared" si="134"/>
        <v>131.68886036036034</v>
      </c>
      <c r="DW99" s="2">
        <f t="shared" si="134"/>
        <v>131.96983353576246</v>
      </c>
      <c r="DX99" s="2">
        <f t="shared" si="134"/>
        <v>134.45288159588159</v>
      </c>
      <c r="DY99" s="2">
        <f t="shared" si="134"/>
        <v>135.42783225806454</v>
      </c>
      <c r="EA99" s="2">
        <f t="shared" si="94"/>
        <v>109.71859792790957</v>
      </c>
      <c r="EB99" s="2">
        <f t="shared" si="94"/>
        <v>108.33662665360119</v>
      </c>
      <c r="EC99" s="2">
        <f t="shared" si="94"/>
        <v>108.23634793337442</v>
      </c>
      <c r="ED99" s="2">
        <f t="shared" si="94"/>
        <v>108.47489538669183</v>
      </c>
      <c r="EE99" s="2">
        <f t="shared" si="94"/>
        <v>108.83326321333699</v>
      </c>
      <c r="EF99" s="2">
        <f t="shared" si="94"/>
        <v>108.25990524255889</v>
      </c>
      <c r="EG99" s="2">
        <f t="shared" si="94"/>
        <v>108.58314031757243</v>
      </c>
      <c r="EH99" s="2">
        <f t="shared" si="94"/>
        <v>108.48574290329526</v>
      </c>
      <c r="EI99" s="2">
        <f t="shared" si="94"/>
        <v>108.87658432425677</v>
      </c>
      <c r="EJ99" s="2">
        <f t="shared" si="94"/>
        <v>111.11889795000901</v>
      </c>
      <c r="EK99" s="2">
        <f t="shared" si="94"/>
        <v>113.7518532454567</v>
      </c>
      <c r="EL99" s="2">
        <f t="shared" si="94"/>
        <v>114.95858103975537</v>
      </c>
      <c r="EM99" s="2">
        <f t="shared" si="135"/>
        <v>117.44848891888243</v>
      </c>
      <c r="EN99" s="2">
        <f t="shared" si="135"/>
        <v>116.42468607917601</v>
      </c>
      <c r="EO99" s="2">
        <f t="shared" si="135"/>
        <v>118.51498196790678</v>
      </c>
      <c r="EQ99" s="2">
        <f t="shared" si="136"/>
        <v>110.15368657028742</v>
      </c>
      <c r="ER99" s="2">
        <f t="shared" si="136"/>
        <v>108.44184848263832</v>
      </c>
      <c r="ES99" s="2">
        <f t="shared" si="136"/>
        <v>108.03192502296331</v>
      </c>
      <c r="ET99" s="2">
        <f t="shared" si="136"/>
        <v>108.39468733670721</v>
      </c>
      <c r="EU99" s="2">
        <f t="shared" si="136"/>
        <v>108.10214637956437</v>
      </c>
      <c r="EV99" s="2">
        <f t="shared" si="136"/>
        <v>108.69626392569464</v>
      </c>
      <c r="EW99" s="2">
        <f t="shared" si="136"/>
        <v>109.32470424815142</v>
      </c>
      <c r="EX99" s="2">
        <f t="shared" si="136"/>
        <v>108.82323133532421</v>
      </c>
      <c r="EY99" s="2">
        <f t="shared" si="136"/>
        <v>108.98143723081002</v>
      </c>
      <c r="EZ99" s="2">
        <f t="shared" si="136"/>
        <v>111.17071740207147</v>
      </c>
      <c r="FA99" s="2">
        <f t="shared" si="136"/>
        <v>113.35287772008506</v>
      </c>
      <c r="FB99" s="2">
        <f t="shared" si="136"/>
        <v>115.0552859442149</v>
      </c>
      <c r="FC99" s="2">
        <f t="shared" si="136"/>
        <v>117.26733300224406</v>
      </c>
      <c r="FD99" s="2">
        <f t="shared" si="136"/>
        <v>117.01049594936985</v>
      </c>
      <c r="FE99" s="2">
        <f t="shared" si="136"/>
        <v>119.3945716098527</v>
      </c>
      <c r="FG99" s="2">
        <f t="shared" si="137"/>
        <v>0.94589412232412107</v>
      </c>
      <c r="FH99" s="2">
        <f t="shared" si="137"/>
        <v>0.93916551815217864</v>
      </c>
      <c r="FI99" s="2">
        <f t="shared" si="137"/>
        <v>0.93774075471552998</v>
      </c>
      <c r="FJ99" s="2">
        <f t="shared" si="137"/>
        <v>0.95070300941271702</v>
      </c>
      <c r="FK99" s="2">
        <f t="shared" si="137"/>
        <v>0.94396940857981526</v>
      </c>
      <c r="FL99" s="2">
        <f t="shared" si="137"/>
        <v>0.94028775510529794</v>
      </c>
      <c r="FM99" s="2">
        <f t="shared" si="137"/>
        <v>0.94458823085550514</v>
      </c>
      <c r="FN99" s="2">
        <f t="shared" si="137"/>
        <v>0.94289729614685502</v>
      </c>
      <c r="FO99" s="2">
        <f t="shared" si="137"/>
        <v>0.9372643301610839</v>
      </c>
      <c r="FP99" s="2">
        <f t="shared" si="137"/>
        <v>0.94069619880054223</v>
      </c>
      <c r="FQ99" s="2">
        <f t="shared" si="137"/>
        <v>0.94004062144141132</v>
      </c>
      <c r="FR99" s="2">
        <f t="shared" si="137"/>
        <v>0.93646088181556197</v>
      </c>
      <c r="FS99" s="2">
        <f t="shared" si="137"/>
        <v>0.94292101408693318</v>
      </c>
      <c r="FT99" s="2">
        <f t="shared" si="137"/>
        <v>0.93659951118723506</v>
      </c>
      <c r="FU99" s="2">
        <f t="shared" si="137"/>
        <v>0.93166941658619606</v>
      </c>
      <c r="FW99" s="2">
        <f t="shared" si="127"/>
        <v>2.1193324297604987E-3</v>
      </c>
      <c r="FX99" s="2">
        <f t="shared" si="127"/>
        <v>2.7743478686866373E-3</v>
      </c>
      <c r="FY99" s="2">
        <f t="shared" si="127"/>
        <v>2.8245041265527369E-3</v>
      </c>
      <c r="FZ99" s="2">
        <f t="shared" si="127"/>
        <v>2.623625951262904E-3</v>
      </c>
      <c r="GA99" s="2">
        <f t="shared" si="127"/>
        <v>2.4110569535746966E-3</v>
      </c>
      <c r="GB99" s="2">
        <f t="shared" si="127"/>
        <v>2.3031663241845422E-3</v>
      </c>
      <c r="GC99" s="2">
        <f t="shared" si="127"/>
        <v>2.3747636783236306E-3</v>
      </c>
      <c r="GD99" s="2">
        <f t="shared" si="127"/>
        <v>2.4797573566260277E-3</v>
      </c>
      <c r="GE99" s="2">
        <f t="shared" si="127"/>
        <v>2.7355807969340314E-3</v>
      </c>
      <c r="GF99" s="2">
        <f t="shared" si="127"/>
        <v>2.7578796426741227E-3</v>
      </c>
      <c r="GG99" s="2">
        <f t="shared" si="127"/>
        <v>2.6567129002553935E-3</v>
      </c>
      <c r="GH99" s="2">
        <f t="shared" si="127"/>
        <v>2.3120499361193102E-3</v>
      </c>
      <c r="GI99" s="2">
        <f t="shared" si="127"/>
        <v>2.0776307872766519E-3</v>
      </c>
      <c r="GJ99" s="2">
        <f t="shared" si="127"/>
        <v>1.545387739875262E-3</v>
      </c>
      <c r="GK99" s="2">
        <f t="shared" si="127"/>
        <v>1.4308771769436857E-3</v>
      </c>
      <c r="GM99" s="86">
        <f t="shared" si="128"/>
        <v>1.6143494805855418E-7</v>
      </c>
      <c r="GN99" s="86">
        <f t="shared" si="128"/>
        <v>2.4265124524373419E-7</v>
      </c>
      <c r="GO99" s="86">
        <f t="shared" si="128"/>
        <v>5.4911647633207539E-8</v>
      </c>
      <c r="GP99" s="86">
        <f t="shared" si="128"/>
        <v>2.8327082584195723E-14</v>
      </c>
      <c r="GQ99" s="86">
        <f t="shared" si="128"/>
        <v>1.0105659028102802E-10</v>
      </c>
      <c r="GR99" s="86">
        <f t="shared" si="128"/>
        <v>8.6006147116709557E-13</v>
      </c>
      <c r="GS99" s="86">
        <f t="shared" si="128"/>
        <v>3.9623878807963545E-13</v>
      </c>
      <c r="GT99" s="86">
        <f t="shared" si="128"/>
        <v>1.8719353247518252E-14</v>
      </c>
      <c r="GU99" s="86">
        <f t="shared" si="128"/>
        <v>1.6147471503229689E-15</v>
      </c>
      <c r="GV99" s="86">
        <f t="shared" si="128"/>
        <v>1.6824963694283273E-11</v>
      </c>
      <c r="GW99" s="86">
        <f t="shared" si="128"/>
        <v>6.6752011493763164E-9</v>
      </c>
      <c r="GX99" s="86">
        <f t="shared" si="128"/>
        <v>1.1955049809789417E-9</v>
      </c>
      <c r="GY99" s="86">
        <f t="shared" si="128"/>
        <v>2.4788296191981877E-7</v>
      </c>
      <c r="GZ99" s="86">
        <f t="shared" si="128"/>
        <v>1.3442627813726459E-8</v>
      </c>
      <c r="HA99" s="86">
        <f t="shared" si="128"/>
        <v>1.2292024051410486E-15</v>
      </c>
      <c r="HC99" s="86">
        <f t="shared" si="73"/>
        <v>0.23273903780144461</v>
      </c>
      <c r="HD99" s="86">
        <f t="shared" si="73"/>
        <v>0.2439641343873441</v>
      </c>
      <c r="HE99" s="86">
        <f t="shared" si="73"/>
        <v>0.20627498134300806</v>
      </c>
      <c r="HF99" s="86">
        <f t="shared" si="73"/>
        <v>0.25726781174072205</v>
      </c>
      <c r="HG99" s="86">
        <f t="shared" si="87"/>
        <v>0.25982885762846381</v>
      </c>
      <c r="HH99" s="86">
        <f t="shared" si="87"/>
        <v>0.20055951866080374</v>
      </c>
      <c r="HI99" s="86">
        <f t="shared" si="87"/>
        <v>0.21879066060990665</v>
      </c>
      <c r="HJ99" s="86">
        <f t="shared" si="87"/>
        <v>0.2599218553097592</v>
      </c>
      <c r="HK99" s="86">
        <f t="shared" si="87"/>
        <v>0.25172027236244232</v>
      </c>
      <c r="HL99" s="86">
        <f t="shared" si="87"/>
        <v>0.25282757593802224</v>
      </c>
      <c r="HM99" s="86">
        <f t="shared" si="87"/>
        <v>0.25120114014509987</v>
      </c>
      <c r="HN99" s="86">
        <f t="shared" si="87"/>
        <v>0.20485961005280004</v>
      </c>
      <c r="HO99" s="86">
        <f t="shared" si="87"/>
        <v>0.18139906202941083</v>
      </c>
      <c r="HP99" s="86">
        <f t="shared" si="87"/>
        <v>0.16354857372267556</v>
      </c>
      <c r="HQ99" s="86">
        <f t="shared" si="87"/>
        <v>0.21178733444539199</v>
      </c>
      <c r="HS99" s="86">
        <f t="shared" si="129"/>
        <v>5.386290551711725E-21</v>
      </c>
      <c r="HT99" s="86">
        <f t="shared" si="129"/>
        <v>1.6707497718249805E-20</v>
      </c>
      <c r="HU99" s="86">
        <f t="shared" si="129"/>
        <v>1.5940826467335313E-22</v>
      </c>
      <c r="HV99" s="86">
        <f t="shared" si="129"/>
        <v>3.4045755649504771E-23</v>
      </c>
      <c r="HW99" s="86">
        <f t="shared" si="129"/>
        <v>8.2837358639052281E-23</v>
      </c>
      <c r="HX99" s="86">
        <f t="shared" si="129"/>
        <v>1.1678116677938835E-26</v>
      </c>
      <c r="HY99" s="86">
        <f t="shared" si="129"/>
        <v>3.8011939053908646E-24</v>
      </c>
      <c r="HZ99" s="86">
        <f t="shared" si="129"/>
        <v>2.6402621558912915E-23</v>
      </c>
      <c r="IA99" s="86">
        <f t="shared" si="129"/>
        <v>2.9707950823764742E-27</v>
      </c>
      <c r="IB99" s="86">
        <f t="shared" si="129"/>
        <v>1.1655014835113648E-26</v>
      </c>
      <c r="IC99" s="86">
        <f t="shared" si="129"/>
        <v>1.3025659618958371E-25</v>
      </c>
      <c r="ID99" s="86">
        <f t="shared" si="129"/>
        <v>2.8385215983089739E-27</v>
      </c>
      <c r="IE99" s="86">
        <f t="shared" si="129"/>
        <v>6.7358749379144527E-25</v>
      </c>
      <c r="IF99" s="86">
        <f t="shared" si="129"/>
        <v>8.8881428204578498E-18</v>
      </c>
      <c r="IG99" s="86">
        <f t="shared" si="129"/>
        <v>5.1548020174848933E-14</v>
      </c>
      <c r="II99" s="86">
        <f t="shared" si="130"/>
        <v>8.2518658332972756E-122</v>
      </c>
      <c r="IJ99" s="86">
        <f t="shared" si="130"/>
        <v>3.0253948371415264E-118</v>
      </c>
      <c r="IK99" s="86">
        <f t="shared" si="130"/>
        <v>5.905798248742122E-130</v>
      </c>
      <c r="IL99" s="86">
        <f t="shared" si="130"/>
        <v>6.2497699777919078E-139</v>
      </c>
      <c r="IM99" s="86">
        <f t="shared" si="130"/>
        <v>3.784669012268354E-135</v>
      </c>
      <c r="IN99" s="86">
        <f t="shared" si="130"/>
        <v>1.9893584341022611E-158</v>
      </c>
      <c r="IO99" s="86">
        <f t="shared" si="130"/>
        <v>5.9515690508105004E-140</v>
      </c>
      <c r="IP99" s="86">
        <f t="shared" si="130"/>
        <v>2.8133904721899069E-137</v>
      </c>
      <c r="IQ99" s="86">
        <f t="shared" si="130"/>
        <v>2.4190973994173584E-161</v>
      </c>
      <c r="IR99" s="86">
        <f t="shared" si="130"/>
        <v>1.362351505013195E-158</v>
      </c>
      <c r="IS99" s="86">
        <f t="shared" si="130"/>
        <v>5.4527904882466586E-153</v>
      </c>
      <c r="IT99" s="86">
        <f t="shared" si="130"/>
        <v>7.2563014911225328E-160</v>
      </c>
      <c r="IU99" s="86">
        <f t="shared" si="130"/>
        <v>2.3715840878262766E-145</v>
      </c>
      <c r="IV99" s="86">
        <f t="shared" si="130"/>
        <v>5.2101499379569233E-95</v>
      </c>
      <c r="IW99" s="86">
        <f t="shared" si="130"/>
        <v>1.6406636983633231E-56</v>
      </c>
      <c r="IY99" s="86">
        <f t="shared" si="131"/>
        <v>0.23273919923639266</v>
      </c>
      <c r="IZ99" s="86">
        <f t="shared" si="131"/>
        <v>0.24396437703858934</v>
      </c>
      <c r="JA99" s="86">
        <f t="shared" si="131"/>
        <v>0.20627503625465571</v>
      </c>
      <c r="JB99" s="86">
        <f t="shared" si="131"/>
        <v>0.25726781174075036</v>
      </c>
      <c r="JC99" s="86">
        <f t="shared" si="131"/>
        <v>0.25982885772952041</v>
      </c>
      <c r="JD99" s="86">
        <f t="shared" si="131"/>
        <v>0.2005595186616638</v>
      </c>
      <c r="JE99" s="86">
        <f t="shared" si="131"/>
        <v>0.21879066061030289</v>
      </c>
      <c r="JF99" s="86">
        <f t="shared" si="131"/>
        <v>0.2599218553097779</v>
      </c>
      <c r="JG99" s="86">
        <f t="shared" si="131"/>
        <v>0.25172027236244393</v>
      </c>
      <c r="JH99" s="86">
        <f t="shared" si="131"/>
        <v>0.25282757595484723</v>
      </c>
      <c r="JI99" s="86">
        <f t="shared" si="131"/>
        <v>0.25120114682030104</v>
      </c>
      <c r="JJ99" s="86">
        <f t="shared" si="131"/>
        <v>0.20485961124830501</v>
      </c>
      <c r="JK99" s="86">
        <f t="shared" si="131"/>
        <v>0.18139930991237274</v>
      </c>
      <c r="JL99" s="86">
        <f t="shared" si="131"/>
        <v>0.16354858716530338</v>
      </c>
      <c r="JM99" s="86">
        <f t="shared" si="131"/>
        <v>0.21178733444544476</v>
      </c>
    </row>
    <row r="100" spans="2:273" x14ac:dyDescent="0.25">
      <c r="B100" s="2">
        <v>73</v>
      </c>
      <c r="C100" s="37">
        <v>184.39</v>
      </c>
      <c r="D100" s="37">
        <v>176.119</v>
      </c>
      <c r="E100" s="37">
        <v>175.64400000000001</v>
      </c>
      <c r="F100" s="37">
        <v>183.39</v>
      </c>
      <c r="G100" s="37">
        <v>183.322</v>
      </c>
      <c r="H100" s="37">
        <v>176.47499999999999</v>
      </c>
      <c r="I100" s="37">
        <v>180.74600000000001</v>
      </c>
      <c r="J100" s="37">
        <v>182.28800000000001</v>
      </c>
      <c r="K100" s="37">
        <v>182.16900000000001</v>
      </c>
      <c r="L100" s="37">
        <v>185.16900000000001</v>
      </c>
      <c r="M100" s="37">
        <v>187.102</v>
      </c>
      <c r="N100" s="37">
        <v>178.542</v>
      </c>
      <c r="O100" s="37">
        <v>184.37299999999999</v>
      </c>
      <c r="P100" s="37">
        <v>170.864</v>
      </c>
      <c r="Q100" s="37">
        <v>167.83099999999999</v>
      </c>
      <c r="S100" s="4">
        <f t="shared" si="132"/>
        <v>176.49224145401382</v>
      </c>
      <c r="T100" s="4">
        <f t="shared" si="132"/>
        <v>172.08597199206056</v>
      </c>
      <c r="U100" s="4">
        <f t="shared" si="132"/>
        <v>169.42055429590528</v>
      </c>
      <c r="V100" s="4">
        <f t="shared" si="132"/>
        <v>180.92173854376927</v>
      </c>
      <c r="W100" s="4">
        <f t="shared" si="132"/>
        <v>178.08331697242176</v>
      </c>
      <c r="X100" s="4">
        <f t="shared" si="132"/>
        <v>172.14141067212256</v>
      </c>
      <c r="Y100" s="4">
        <f t="shared" si="132"/>
        <v>174.90227841392601</v>
      </c>
      <c r="Z100" s="4">
        <f t="shared" si="132"/>
        <v>177.84566965952655</v>
      </c>
      <c r="AA100" s="4">
        <f t="shared" si="132"/>
        <v>178.17976994467966</v>
      </c>
      <c r="AB100" s="4">
        <f t="shared" si="132"/>
        <v>182.65954122760695</v>
      </c>
      <c r="AC100" s="4">
        <f t="shared" si="132"/>
        <v>184.4282422402959</v>
      </c>
      <c r="AD100" s="4">
        <f t="shared" si="132"/>
        <v>174.09928219527288</v>
      </c>
      <c r="AE100" s="4">
        <f t="shared" si="132"/>
        <v>177.42558951932097</v>
      </c>
      <c r="AF100" s="4">
        <f t="shared" si="132"/>
        <v>165.06000983555447</v>
      </c>
      <c r="AG100" s="4">
        <f t="shared" si="132"/>
        <v>165.35388502199291</v>
      </c>
      <c r="AI100" s="4">
        <f t="shared" si="133"/>
        <v>7.8977585459861643</v>
      </c>
      <c r="AJ100" s="4">
        <f t="shared" si="133"/>
        <v>4.0330280079394356</v>
      </c>
      <c r="AK100" s="4">
        <f t="shared" si="133"/>
        <v>6.2234457040947291</v>
      </c>
      <c r="AL100" s="4">
        <f t="shared" si="133"/>
        <v>2.4682614562307208</v>
      </c>
      <c r="AM100" s="4">
        <f t="shared" si="133"/>
        <v>5.2386830275782472</v>
      </c>
      <c r="AN100" s="4">
        <f t="shared" si="133"/>
        <v>4.3335893278774336</v>
      </c>
      <c r="AO100" s="4">
        <f t="shared" si="133"/>
        <v>5.8437215860739968</v>
      </c>
      <c r="AP100" s="4">
        <f t="shared" si="133"/>
        <v>4.4423303404734611</v>
      </c>
      <c r="AQ100" s="4">
        <f t="shared" si="133"/>
        <v>3.9892300553203484</v>
      </c>
      <c r="AR100" s="4">
        <f t="shared" si="133"/>
        <v>2.5094587723930601</v>
      </c>
      <c r="AS100" s="4">
        <f t="shared" si="133"/>
        <v>2.6737577597041025</v>
      </c>
      <c r="AT100" s="4">
        <f t="shared" si="133"/>
        <v>4.4427178047271241</v>
      </c>
      <c r="AU100" s="4">
        <f t="shared" si="133"/>
        <v>6.9474104806790251</v>
      </c>
      <c r="AV100" s="4">
        <f t="shared" si="133"/>
        <v>5.8039901644455369</v>
      </c>
      <c r="AW100" s="4">
        <f t="shared" si="133"/>
        <v>2.47711497800708</v>
      </c>
      <c r="AY100" s="2">
        <f t="shared" si="125"/>
        <v>110.89548379085176</v>
      </c>
      <c r="AZ100" s="2">
        <f t="shared" si="125"/>
        <v>109.16870574937406</v>
      </c>
      <c r="BA100" s="2">
        <f t="shared" si="125"/>
        <v>109.16362252863289</v>
      </c>
      <c r="BB100" s="2">
        <f t="shared" si="125"/>
        <v>109.03543848530815</v>
      </c>
      <c r="BC100" s="2">
        <f t="shared" si="125"/>
        <v>109.94367382521574</v>
      </c>
      <c r="BD100" s="2">
        <f t="shared" si="125"/>
        <v>109.17958013067293</v>
      </c>
      <c r="BE100" s="2">
        <f t="shared" si="125"/>
        <v>109.39995673134563</v>
      </c>
      <c r="BF100" s="2">
        <f t="shared" si="125"/>
        <v>109.3724144571113</v>
      </c>
      <c r="BG100" s="2">
        <f t="shared" si="125"/>
        <v>109.72040869567468</v>
      </c>
      <c r="BH100" s="2">
        <f t="shared" si="125"/>
        <v>111.91321445078344</v>
      </c>
      <c r="BI100" s="2">
        <f t="shared" si="125"/>
        <v>114.73968076728319</v>
      </c>
      <c r="BJ100" s="2">
        <f t="shared" si="125"/>
        <v>115.86207286990444</v>
      </c>
      <c r="BK100" s="2">
        <f t="shared" si="125"/>
        <v>118.1149881795337</v>
      </c>
      <c r="BL100" s="2">
        <f t="shared" si="125"/>
        <v>117.42142325501374</v>
      </c>
      <c r="BM100" s="2">
        <f t="shared" si="125"/>
        <v>119.55415089969456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135.11136425891186</v>
      </c>
      <c r="DL100" s="2">
        <f t="shared" si="134"/>
        <v>124.38070060060063</v>
      </c>
      <c r="DM100" s="2">
        <f t="shared" si="134"/>
        <v>125.9568941897363</v>
      </c>
      <c r="DN100" s="2">
        <f t="shared" si="134"/>
        <v>122.32278001876175</v>
      </c>
      <c r="DO100" s="2">
        <f t="shared" si="134"/>
        <v>132.27433285917493</v>
      </c>
      <c r="DP100" s="2">
        <f t="shared" si="134"/>
        <v>125.88213987671887</v>
      </c>
      <c r="DQ100" s="2">
        <f t="shared" si="134"/>
        <v>125.06118002699054</v>
      </c>
      <c r="DR100" s="2">
        <f t="shared" si="134"/>
        <v>125.88435933909622</v>
      </c>
      <c r="DS100" s="2">
        <f t="shared" si="134"/>
        <v>124.56927226890753</v>
      </c>
      <c r="DT100" s="2">
        <f t="shared" si="134"/>
        <v>127.0765622479622</v>
      </c>
      <c r="DU100" s="2">
        <f t="shared" si="134"/>
        <v>133.50189355742299</v>
      </c>
      <c r="DV100" s="2">
        <f t="shared" si="134"/>
        <v>131.95968198198196</v>
      </c>
      <c r="DW100" s="2">
        <f t="shared" si="134"/>
        <v>132.17607260458837</v>
      </c>
      <c r="DX100" s="2">
        <f t="shared" si="134"/>
        <v>134.74877734877734</v>
      </c>
      <c r="DY100" s="2">
        <f t="shared" si="134"/>
        <v>135.74193414905452</v>
      </c>
      <c r="EA100" s="2">
        <f t="shared" si="94"/>
        <v>109.63117108746562</v>
      </c>
      <c r="EB100" s="2">
        <f t="shared" si="94"/>
        <v>108.26972317491428</v>
      </c>
      <c r="EC100" s="2">
        <f t="shared" si="94"/>
        <v>108.14742035780378</v>
      </c>
      <c r="ED100" s="2">
        <f t="shared" si="94"/>
        <v>108.40730410041839</v>
      </c>
      <c r="EE100" s="2">
        <f t="shared" si="94"/>
        <v>108.73679408262342</v>
      </c>
      <c r="EF100" s="2">
        <f t="shared" si="94"/>
        <v>108.21110172366571</v>
      </c>
      <c r="EG100" s="2">
        <f t="shared" si="94"/>
        <v>108.56011327927635</v>
      </c>
      <c r="EH100" s="2">
        <f t="shared" si="94"/>
        <v>108.45949203532197</v>
      </c>
      <c r="EI100" s="2">
        <f t="shared" si="94"/>
        <v>108.81363361841284</v>
      </c>
      <c r="EJ100" s="2">
        <f t="shared" si="94"/>
        <v>111.04123224240247</v>
      </c>
      <c r="EK100" s="2">
        <f t="shared" si="94"/>
        <v>113.64943859827366</v>
      </c>
      <c r="EL100" s="2">
        <f t="shared" si="94"/>
        <v>114.86569877675842</v>
      </c>
      <c r="EM100" s="2">
        <f t="shared" si="135"/>
        <v>117.33912639222567</v>
      </c>
      <c r="EN100" s="2">
        <f t="shared" si="135"/>
        <v>116.35068283653264</v>
      </c>
      <c r="EO100" s="2">
        <f t="shared" si="135"/>
        <v>118.4699772808645</v>
      </c>
      <c r="EQ100" s="2">
        <f t="shared" si="136"/>
        <v>110.05057593745757</v>
      </c>
      <c r="ER100" s="2">
        <f t="shared" si="136"/>
        <v>108.37088171082303</v>
      </c>
      <c r="ES100" s="2">
        <f t="shared" si="136"/>
        <v>107.95050023493251</v>
      </c>
      <c r="ET100" s="2">
        <f t="shared" si="136"/>
        <v>108.32994654526786</v>
      </c>
      <c r="EU100" s="2">
        <f t="shared" si="136"/>
        <v>108.03321361369002</v>
      </c>
      <c r="EV100" s="2">
        <f t="shared" si="136"/>
        <v>108.63188029602031</v>
      </c>
      <c r="EW100" s="2">
        <f t="shared" si="136"/>
        <v>109.27368120021697</v>
      </c>
      <c r="EX100" s="2">
        <f t="shared" si="136"/>
        <v>108.78422918088735</v>
      </c>
      <c r="EY100" s="2">
        <f t="shared" si="136"/>
        <v>108.91461235694476</v>
      </c>
      <c r="EZ100" s="2">
        <f t="shared" si="136"/>
        <v>111.0910845831387</v>
      </c>
      <c r="FA100" s="2">
        <f t="shared" si="136"/>
        <v>113.26507385679626</v>
      </c>
      <c r="FB100" s="2">
        <f t="shared" si="136"/>
        <v>114.9590345622224</v>
      </c>
      <c r="FC100" s="2">
        <f t="shared" si="136"/>
        <v>117.16410888055036</v>
      </c>
      <c r="FD100" s="2">
        <f t="shared" si="136"/>
        <v>116.91683674251405</v>
      </c>
      <c r="FE100" s="2">
        <f t="shared" si="136"/>
        <v>119.3020030241441</v>
      </c>
      <c r="FG100" s="2">
        <f t="shared" si="137"/>
        <v>0.95041881039212028</v>
      </c>
      <c r="FH100" s="2">
        <f t="shared" si="137"/>
        <v>0.94421971382709013</v>
      </c>
      <c r="FI100" s="2">
        <f t="shared" si="137"/>
        <v>0.94290612528383599</v>
      </c>
      <c r="FJ100" s="2">
        <f t="shared" si="137"/>
        <v>0.95484474476445158</v>
      </c>
      <c r="FK100" s="2">
        <f t="shared" si="137"/>
        <v>0.94864631527342458</v>
      </c>
      <c r="FL100" s="2">
        <f t="shared" si="137"/>
        <v>0.94525414905362248</v>
      </c>
      <c r="FM100" s="2">
        <f t="shared" si="137"/>
        <v>0.9492162629436246</v>
      </c>
      <c r="FN100" s="2">
        <f t="shared" si="137"/>
        <v>0.94765873066216977</v>
      </c>
      <c r="FO100" s="2">
        <f t="shared" si="137"/>
        <v>0.94246680245166636</v>
      </c>
      <c r="FP100" s="2">
        <f t="shared" si="137"/>
        <v>0.94563058590316806</v>
      </c>
      <c r="FQ100" s="2">
        <f t="shared" si="137"/>
        <v>0.94502636830018594</v>
      </c>
      <c r="FR100" s="2">
        <f t="shared" si="137"/>
        <v>0.94172583901285667</v>
      </c>
      <c r="FS100" s="2">
        <f t="shared" si="137"/>
        <v>0.94768058065063343</v>
      </c>
      <c r="FT100" s="2">
        <f t="shared" si="137"/>
        <v>0.94185369457319523</v>
      </c>
      <c r="FU100" s="2">
        <f t="shared" si="137"/>
        <v>0.93730482187017961</v>
      </c>
      <c r="FW100" s="2">
        <f t="shared" si="127"/>
        <v>2.3233267504549227E-3</v>
      </c>
      <c r="FX100" s="2">
        <f t="shared" si="127"/>
        <v>3.041197927092515E-3</v>
      </c>
      <c r="FY100" s="2">
        <f t="shared" si="127"/>
        <v>3.0961634756504633E-3</v>
      </c>
      <c r="FZ100" s="2">
        <f t="shared" si="127"/>
        <v>2.8760206642818951E-3</v>
      </c>
      <c r="GA100" s="2">
        <f t="shared" si="127"/>
        <v>2.6430565661688899E-3</v>
      </c>
      <c r="GB100" s="2">
        <f t="shared" si="127"/>
        <v>2.5248106301743365E-3</v>
      </c>
      <c r="GC100" s="2">
        <f t="shared" si="127"/>
        <v>2.6032801491686348E-3</v>
      </c>
      <c r="GD100" s="2">
        <f t="shared" si="127"/>
        <v>2.7183495284837994E-3</v>
      </c>
      <c r="GE100" s="2">
        <f t="shared" si="127"/>
        <v>2.9987132655240646E-3</v>
      </c>
      <c r="GF100" s="2">
        <f t="shared" si="127"/>
        <v>3.023150510242145E-3</v>
      </c>
      <c r="GG100" s="2">
        <f t="shared" si="127"/>
        <v>2.9122813075426052E-3</v>
      </c>
      <c r="GH100" s="2">
        <f t="shared" si="127"/>
        <v>2.5345469811982029E-3</v>
      </c>
      <c r="GI100" s="2">
        <f t="shared" si="127"/>
        <v>2.2776203178415991E-3</v>
      </c>
      <c r="GJ100" s="2">
        <f t="shared" si="127"/>
        <v>1.6942313578664429E-3</v>
      </c>
      <c r="GK100" s="2">
        <f t="shared" si="127"/>
        <v>1.5687090680239968E-3</v>
      </c>
      <c r="GM100" s="86">
        <f t="shared" si="128"/>
        <v>1.5485474553453682E-8</v>
      </c>
      <c r="GN100" s="86">
        <f t="shared" si="128"/>
        <v>2.6210861502129672E-8</v>
      </c>
      <c r="GO100" s="86">
        <f t="shared" si="128"/>
        <v>4.1797735004198328E-9</v>
      </c>
      <c r="GP100" s="86">
        <f t="shared" si="128"/>
        <v>2.558523704632895E-16</v>
      </c>
      <c r="GQ100" s="86">
        <f t="shared" si="128"/>
        <v>3.6026722004140945E-12</v>
      </c>
      <c r="GR100" s="86">
        <f t="shared" si="128"/>
        <v>1.2100884465921051E-14</v>
      </c>
      <c r="GS100" s="86">
        <f t="shared" si="128"/>
        <v>4.7130366368897238E-15</v>
      </c>
      <c r="GT100" s="86">
        <f t="shared" si="128"/>
        <v>1.6223609599041993E-16</v>
      </c>
      <c r="GU100" s="86">
        <f t="shared" si="128"/>
        <v>1.0759144115120913E-17</v>
      </c>
      <c r="GV100" s="86">
        <f t="shared" si="128"/>
        <v>4.5432559630155434E-13</v>
      </c>
      <c r="GW100" s="86">
        <f t="shared" si="128"/>
        <v>4.7221879568863898E-10</v>
      </c>
      <c r="GX100" s="86">
        <f t="shared" si="128"/>
        <v>5.1871897422191286E-11</v>
      </c>
      <c r="GY100" s="86">
        <f t="shared" si="128"/>
        <v>2.4777454173047408E-8</v>
      </c>
      <c r="GZ100" s="86">
        <f t="shared" si="128"/>
        <v>9.0203791640727383E-10</v>
      </c>
      <c r="HA100" s="86">
        <f t="shared" si="128"/>
        <v>1.2888369360576474E-17</v>
      </c>
      <c r="HC100" s="86">
        <f t="shared" si="73"/>
        <v>0.2964885809079319</v>
      </c>
      <c r="HD100" s="86">
        <f t="shared" si="73"/>
        <v>0.31146112307144286</v>
      </c>
      <c r="HE100" s="86">
        <f t="shared" si="73"/>
        <v>0.27050432325539253</v>
      </c>
      <c r="HF100" s="86">
        <f t="shared" si="73"/>
        <v>0.33259655889613965</v>
      </c>
      <c r="HG100" s="86">
        <f t="shared" si="87"/>
        <v>0.33405983455445543</v>
      </c>
      <c r="HH100" s="86">
        <f t="shared" si="87"/>
        <v>0.26816448829909673</v>
      </c>
      <c r="HI100" s="86">
        <f t="shared" ref="HI100:HQ128" si="138" xml:space="preserve"> _xlfn.NORM.DIST($B100, I$8, ABS(I$12), TRUE) * _xlfn.NORM.DIST(($B100 - I$8)*I$16, 0, ABS(I$12), TRUE) * 2</f>
        <v>0.2862716345980984</v>
      </c>
      <c r="HJ100" s="86">
        <f t="shared" si="138"/>
        <v>0.33526284318962596</v>
      </c>
      <c r="HK100" s="86">
        <f t="shared" si="138"/>
        <v>0.3338398350801855</v>
      </c>
      <c r="HL100" s="86">
        <f t="shared" si="138"/>
        <v>0.3336228078801991</v>
      </c>
      <c r="HM100" s="86">
        <f t="shared" si="138"/>
        <v>0.32976269678207554</v>
      </c>
      <c r="HN100" s="86">
        <f t="shared" si="138"/>
        <v>0.27377185805215443</v>
      </c>
      <c r="HO100" s="86">
        <f t="shared" si="138"/>
        <v>0.24039696387410844</v>
      </c>
      <c r="HP100" s="86">
        <f t="shared" si="138"/>
        <v>0.21928541311346669</v>
      </c>
      <c r="HQ100" s="86">
        <f t="shared" si="138"/>
        <v>0.29235798814978969</v>
      </c>
      <c r="HS100" s="86">
        <f t="shared" si="129"/>
        <v>4.6137943626055426E-20</v>
      </c>
      <c r="HT100" s="86">
        <f t="shared" si="129"/>
        <v>1.4838169724352204E-19</v>
      </c>
      <c r="HU100" s="86">
        <f t="shared" si="129"/>
        <v>1.7843111451424636E-21</v>
      </c>
      <c r="HV100" s="86">
        <f t="shared" si="129"/>
        <v>4.1715154466701817E-22</v>
      </c>
      <c r="HW100" s="86">
        <f t="shared" si="129"/>
        <v>9.2719340092328663E-22</v>
      </c>
      <c r="HX100" s="86">
        <f t="shared" si="129"/>
        <v>1.960088991127611E-25</v>
      </c>
      <c r="HY100" s="86">
        <f t="shared" si="129"/>
        <v>4.7598402665552056E-23</v>
      </c>
      <c r="HZ100" s="86">
        <f t="shared" si="129"/>
        <v>3.1334106315771514E-22</v>
      </c>
      <c r="IA100" s="86">
        <f t="shared" si="129"/>
        <v>5.7496644721927512E-26</v>
      </c>
      <c r="IB100" s="86">
        <f t="shared" si="129"/>
        <v>2.1339118720119904E-25</v>
      </c>
      <c r="IC100" s="86">
        <f t="shared" si="129"/>
        <v>2.0952937191504971E-24</v>
      </c>
      <c r="ID100" s="86">
        <f t="shared" si="129"/>
        <v>5.0034911810270293E-26</v>
      </c>
      <c r="IE100" s="86">
        <f t="shared" si="129"/>
        <v>8.7316664036578671E-24</v>
      </c>
      <c r="IF100" s="86">
        <f t="shared" si="129"/>
        <v>4.7543028949310177E-17</v>
      </c>
      <c r="IG100" s="86">
        <f t="shared" si="129"/>
        <v>1.8683829690756871E-13</v>
      </c>
      <c r="II100" s="86">
        <f t="shared" si="130"/>
        <v>2.9948160584179126E-118</v>
      </c>
      <c r="IJ100" s="86">
        <f t="shared" si="130"/>
        <v>1.2363365073392017E-114</v>
      </c>
      <c r="IK100" s="86">
        <f t="shared" si="130"/>
        <v>5.7246074853427636E-126</v>
      </c>
      <c r="IL100" s="86">
        <f t="shared" si="130"/>
        <v>1.0204212147955161E-134</v>
      </c>
      <c r="IM100" s="86">
        <f t="shared" si="130"/>
        <v>4.1458074031636896E-131</v>
      </c>
      <c r="IN100" s="86">
        <f t="shared" si="130"/>
        <v>1.018386844616609E-153</v>
      </c>
      <c r="IO100" s="86">
        <f t="shared" si="130"/>
        <v>8.897261903626499E-136</v>
      </c>
      <c r="IP100" s="86">
        <f t="shared" si="130"/>
        <v>3.7360928014105878E-133</v>
      </c>
      <c r="IQ100" s="86">
        <f t="shared" si="130"/>
        <v>2.087760718377032E-156</v>
      </c>
      <c r="IR100" s="86">
        <f t="shared" si="130"/>
        <v>9.8142409634069611E-154</v>
      </c>
      <c r="IS100" s="86">
        <f t="shared" si="130"/>
        <v>2.4616547353951082E-148</v>
      </c>
      <c r="IT100" s="86">
        <f t="shared" si="130"/>
        <v>4.1319457578878353E-155</v>
      </c>
      <c r="IU100" s="86">
        <f t="shared" si="130"/>
        <v>4.1630149683889296E-141</v>
      </c>
      <c r="IV100" s="86">
        <f t="shared" si="130"/>
        <v>2.2279364163811877E-92</v>
      </c>
      <c r="IW100" s="86">
        <f t="shared" si="130"/>
        <v>5.5348584550932504E-55</v>
      </c>
      <c r="IY100" s="86">
        <f t="shared" si="131"/>
        <v>0.29648859639340647</v>
      </c>
      <c r="IZ100" s="86">
        <f t="shared" si="131"/>
        <v>0.31146114928230434</v>
      </c>
      <c r="JA100" s="86">
        <f t="shared" si="131"/>
        <v>0.27050432743516606</v>
      </c>
      <c r="JB100" s="86">
        <f t="shared" si="131"/>
        <v>0.33259655889613993</v>
      </c>
      <c r="JC100" s="86">
        <f t="shared" si="131"/>
        <v>0.3340598345580581</v>
      </c>
      <c r="JD100" s="86">
        <f t="shared" si="131"/>
        <v>0.26816448829910883</v>
      </c>
      <c r="JE100" s="86">
        <f t="shared" si="131"/>
        <v>0.28627163459810312</v>
      </c>
      <c r="JF100" s="86">
        <f t="shared" si="131"/>
        <v>0.33526284318962613</v>
      </c>
      <c r="JG100" s="86">
        <f t="shared" si="131"/>
        <v>0.3338398350801855</v>
      </c>
      <c r="JH100" s="86">
        <f t="shared" si="131"/>
        <v>0.3336228078806534</v>
      </c>
      <c r="JI100" s="86">
        <f t="shared" si="131"/>
        <v>0.32976269725429436</v>
      </c>
      <c r="JJ100" s="86">
        <f t="shared" si="131"/>
        <v>0.27377185810402632</v>
      </c>
      <c r="JK100" s="86">
        <f t="shared" si="131"/>
        <v>0.24039698865156262</v>
      </c>
      <c r="JL100" s="86">
        <f t="shared" si="131"/>
        <v>0.21928541401550466</v>
      </c>
      <c r="JM100" s="86">
        <f t="shared" si="131"/>
        <v>0.29235798814997654</v>
      </c>
    </row>
    <row r="101" spans="2:273" x14ac:dyDescent="0.25">
      <c r="B101" s="2">
        <v>74</v>
      </c>
      <c r="C101" s="37">
        <v>190.62700000000001</v>
      </c>
      <c r="D101" s="37">
        <v>182.661</v>
      </c>
      <c r="E101" s="37">
        <v>185.59299999999999</v>
      </c>
      <c r="F101" s="37">
        <v>189.15299999999999</v>
      </c>
      <c r="G101" s="37">
        <v>189.983</v>
      </c>
      <c r="H101" s="37">
        <v>185.102</v>
      </c>
      <c r="I101" s="37">
        <v>188.678</v>
      </c>
      <c r="J101" s="37">
        <v>190.93199999999999</v>
      </c>
      <c r="K101" s="37">
        <v>189.71199999999999</v>
      </c>
      <c r="L101" s="37">
        <v>192.23699999999999</v>
      </c>
      <c r="M101" s="37">
        <v>193.458</v>
      </c>
      <c r="N101" s="37">
        <v>187.37299999999999</v>
      </c>
      <c r="O101" s="37">
        <v>192.35599999999999</v>
      </c>
      <c r="P101" s="37">
        <v>181.08500000000001</v>
      </c>
      <c r="Q101" s="37">
        <v>177.136</v>
      </c>
      <c r="S101" s="4">
        <f t="shared" si="132"/>
        <v>186.45098729709395</v>
      </c>
      <c r="T101" s="4">
        <f t="shared" si="132"/>
        <v>181.29929015654406</v>
      </c>
      <c r="U101" s="4">
        <f t="shared" si="132"/>
        <v>180.03409163688076</v>
      </c>
      <c r="V101" s="4">
        <f t="shared" si="132"/>
        <v>191.44650999050111</v>
      </c>
      <c r="W101" s="4">
        <f t="shared" si="132"/>
        <v>188.21851920208621</v>
      </c>
      <c r="X101" s="4">
        <f t="shared" si="132"/>
        <v>183.93089419831989</v>
      </c>
      <c r="Y101" s="4">
        <f t="shared" si="132"/>
        <v>186.22626773143401</v>
      </c>
      <c r="Z101" s="4">
        <f t="shared" si="132"/>
        <v>188.32706246730811</v>
      </c>
      <c r="AA101" s="4">
        <f t="shared" si="132"/>
        <v>189.61766265026731</v>
      </c>
      <c r="AB101" s="4">
        <f t="shared" si="132"/>
        <v>193.62533488490703</v>
      </c>
      <c r="AC101" s="4">
        <f t="shared" si="132"/>
        <v>195.22120327225281</v>
      </c>
      <c r="AD101" s="4">
        <f t="shared" si="132"/>
        <v>184.7975192764938</v>
      </c>
      <c r="AE101" s="4">
        <f t="shared" si="132"/>
        <v>188.59900613133658</v>
      </c>
      <c r="AF101" s="4">
        <f t="shared" si="132"/>
        <v>174.80201559957806</v>
      </c>
      <c r="AG101" s="4">
        <f t="shared" si="132"/>
        <v>174.53245801474588</v>
      </c>
      <c r="AI101" s="4">
        <f t="shared" si="133"/>
        <v>4.1760127029060641</v>
      </c>
      <c r="AJ101" s="4">
        <f t="shared" si="133"/>
        <v>1.3617098434559409</v>
      </c>
      <c r="AK101" s="4">
        <f t="shared" si="133"/>
        <v>5.5589083631192295</v>
      </c>
      <c r="AL101" s="4">
        <f t="shared" si="133"/>
        <v>-2.2935099905011214</v>
      </c>
      <c r="AM101" s="4">
        <f t="shared" si="133"/>
        <v>1.7644807979137909</v>
      </c>
      <c r="AN101" s="4">
        <f t="shared" si="133"/>
        <v>1.1711058016801132</v>
      </c>
      <c r="AO101" s="4">
        <f t="shared" si="133"/>
        <v>2.4517322685659906</v>
      </c>
      <c r="AP101" s="4">
        <f t="shared" si="133"/>
        <v>2.6049375326918778</v>
      </c>
      <c r="AQ101" s="4">
        <f t="shared" si="133"/>
        <v>9.4337349732683151E-2</v>
      </c>
      <c r="AR101" s="4">
        <f t="shared" si="133"/>
        <v>-1.3883348849070387</v>
      </c>
      <c r="AS101" s="4">
        <f t="shared" si="133"/>
        <v>-1.7632032722528095</v>
      </c>
      <c r="AT101" s="4">
        <f t="shared" si="133"/>
        <v>2.575480723506189</v>
      </c>
      <c r="AU101" s="4">
        <f t="shared" si="133"/>
        <v>3.7569938686634146</v>
      </c>
      <c r="AV101" s="4">
        <f t="shared" si="133"/>
        <v>6.2829844004219524</v>
      </c>
      <c r="AW101" s="4">
        <f t="shared" si="133"/>
        <v>2.6035419852541111</v>
      </c>
      <c r="AY101" s="2">
        <f t="shared" si="125"/>
        <v>110.72328417994262</v>
      </c>
      <c r="AZ101" s="2">
        <f t="shared" si="125"/>
        <v>109.04017154810271</v>
      </c>
      <c r="BA101" s="2">
        <f t="shared" si="125"/>
        <v>109.00599505087472</v>
      </c>
      <c r="BB101" s="2">
        <f t="shared" si="125"/>
        <v>108.92391975046368</v>
      </c>
      <c r="BC101" s="2">
        <f t="shared" si="125"/>
        <v>109.76513747082261</v>
      </c>
      <c r="BD101" s="2">
        <f t="shared" si="125"/>
        <v>109.06595486443551</v>
      </c>
      <c r="BE101" s="2">
        <f t="shared" si="125"/>
        <v>109.31750175217708</v>
      </c>
      <c r="BF101" s="2">
        <f t="shared" si="125"/>
        <v>109.28216525662965</v>
      </c>
      <c r="BG101" s="2">
        <f t="shared" si="125"/>
        <v>109.5969577185291</v>
      </c>
      <c r="BH101" s="2">
        <f t="shared" si="125"/>
        <v>111.77698198905412</v>
      </c>
      <c r="BI101" s="2">
        <f t="shared" si="125"/>
        <v>114.56570273800727</v>
      </c>
      <c r="BJ101" s="2">
        <f t="shared" si="125"/>
        <v>115.70566625020022</v>
      </c>
      <c r="BK101" s="2">
        <f t="shared" si="125"/>
        <v>117.95570315496425</v>
      </c>
      <c r="BL101" s="2">
        <f t="shared" si="125"/>
        <v>117.27808070741537</v>
      </c>
      <c r="BM101" s="2">
        <f t="shared" si="125"/>
        <v>119.44003482246774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135.49259643527208</v>
      </c>
      <c r="DL101" s="2">
        <f t="shared" si="134"/>
        <v>124.57560420420424</v>
      </c>
      <c r="DM101" s="2">
        <f t="shared" si="134"/>
        <v>126.17598402451034</v>
      </c>
      <c r="DN101" s="2">
        <f t="shared" si="134"/>
        <v>122.47498011257038</v>
      </c>
      <c r="DO101" s="2">
        <f t="shared" si="134"/>
        <v>132.58987197724036</v>
      </c>
      <c r="DP101" s="2">
        <f t="shared" si="134"/>
        <v>126.15166429587487</v>
      </c>
      <c r="DQ101" s="2">
        <f t="shared" si="134"/>
        <v>125.26979197031038</v>
      </c>
      <c r="DR101" s="2">
        <f t="shared" si="134"/>
        <v>126.11575467775471</v>
      </c>
      <c r="DS101" s="2">
        <f t="shared" si="134"/>
        <v>124.79144341736691</v>
      </c>
      <c r="DT101" s="2">
        <f t="shared" si="134"/>
        <v>127.28620716430711</v>
      </c>
      <c r="DU101" s="2">
        <f t="shared" si="134"/>
        <v>133.79026106442578</v>
      </c>
      <c r="DV101" s="2">
        <f t="shared" si="134"/>
        <v>132.23050360360358</v>
      </c>
      <c r="DW101" s="2">
        <f t="shared" si="134"/>
        <v>132.38231167341428</v>
      </c>
      <c r="DX101" s="2">
        <f t="shared" si="134"/>
        <v>135.04467310167311</v>
      </c>
      <c r="DY101" s="2">
        <f t="shared" si="134"/>
        <v>136.05603604004452</v>
      </c>
      <c r="EA101" s="2">
        <f t="shared" si="94"/>
        <v>109.54374424702168</v>
      </c>
      <c r="EB101" s="2">
        <f t="shared" si="94"/>
        <v>108.20281969622735</v>
      </c>
      <c r="EC101" s="2">
        <f t="shared" si="94"/>
        <v>108.05849278223315</v>
      </c>
      <c r="ED101" s="2">
        <f t="shared" si="94"/>
        <v>108.33971281414493</v>
      </c>
      <c r="EE101" s="2">
        <f t="shared" si="94"/>
        <v>108.64032495190986</v>
      </c>
      <c r="EF101" s="2">
        <f t="shared" si="94"/>
        <v>108.16229820477253</v>
      </c>
      <c r="EG101" s="2">
        <f t="shared" si="94"/>
        <v>108.53708624098027</v>
      </c>
      <c r="EH101" s="2">
        <f t="shared" si="94"/>
        <v>108.43324116734868</v>
      </c>
      <c r="EI101" s="2">
        <f t="shared" si="94"/>
        <v>108.75068291256892</v>
      </c>
      <c r="EJ101" s="2">
        <f t="shared" si="94"/>
        <v>110.96356653479593</v>
      </c>
      <c r="EK101" s="2">
        <f t="shared" si="94"/>
        <v>113.54702395109064</v>
      </c>
      <c r="EL101" s="2">
        <f t="shared" si="94"/>
        <v>114.77281651376148</v>
      </c>
      <c r="EM101" s="2">
        <f t="shared" si="135"/>
        <v>117.2297638655689</v>
      </c>
      <c r="EN101" s="2">
        <f t="shared" si="135"/>
        <v>116.27667959388928</v>
      </c>
      <c r="EO101" s="2">
        <f t="shared" si="135"/>
        <v>118.42497259382222</v>
      </c>
      <c r="EQ101" s="2">
        <f t="shared" si="136"/>
        <v>109.94746530462771</v>
      </c>
      <c r="ER101" s="2">
        <f t="shared" si="136"/>
        <v>108.29991493900772</v>
      </c>
      <c r="ES101" s="2">
        <f t="shared" si="136"/>
        <v>107.86907544690169</v>
      </c>
      <c r="ET101" s="2">
        <f t="shared" si="136"/>
        <v>108.26520575382851</v>
      </c>
      <c r="EU101" s="2">
        <f t="shared" si="136"/>
        <v>107.96428084781567</v>
      </c>
      <c r="EV101" s="2">
        <f t="shared" si="136"/>
        <v>108.56749666634599</v>
      </c>
      <c r="EW101" s="2">
        <f t="shared" si="136"/>
        <v>109.22265815228252</v>
      </c>
      <c r="EX101" s="2">
        <f t="shared" si="136"/>
        <v>108.74522702645049</v>
      </c>
      <c r="EY101" s="2">
        <f t="shared" si="136"/>
        <v>108.8477874830795</v>
      </c>
      <c r="EZ101" s="2">
        <f t="shared" si="136"/>
        <v>111.01145176420593</v>
      </c>
      <c r="FA101" s="2">
        <f t="shared" si="136"/>
        <v>113.17726999350747</v>
      </c>
      <c r="FB101" s="2">
        <f t="shared" si="136"/>
        <v>114.8627831802299</v>
      </c>
      <c r="FC101" s="2">
        <f t="shared" si="136"/>
        <v>117.06088475885664</v>
      </c>
      <c r="FD101" s="2">
        <f t="shared" si="136"/>
        <v>116.82317753565826</v>
      </c>
      <c r="FE101" s="2">
        <f t="shared" si="136"/>
        <v>119.20943443843548</v>
      </c>
      <c r="FG101" s="2">
        <f t="shared" si="137"/>
        <v>0.95458328234741774</v>
      </c>
      <c r="FH101" s="2">
        <f t="shared" si="137"/>
        <v>0.94887685891542806</v>
      </c>
      <c r="FI101" s="2">
        <f t="shared" si="137"/>
        <v>0.94766686445433512</v>
      </c>
      <c r="FJ101" s="2">
        <f t="shared" si="137"/>
        <v>0.95865364153591626</v>
      </c>
      <c r="FK101" s="2">
        <f t="shared" si="137"/>
        <v>0.9529522946507426</v>
      </c>
      <c r="FL101" s="2">
        <f t="shared" si="137"/>
        <v>0.94982951723089548</v>
      </c>
      <c r="FM101" s="2">
        <f t="shared" si="137"/>
        <v>0.95347679620180126</v>
      </c>
      <c r="FN101" s="2">
        <f t="shared" si="137"/>
        <v>0.95204333229449756</v>
      </c>
      <c r="FO101" s="2">
        <f t="shared" si="137"/>
        <v>0.94726212538852572</v>
      </c>
      <c r="FP101" s="2">
        <f t="shared" si="137"/>
        <v>0.95017615175444925</v>
      </c>
      <c r="FQ101" s="2">
        <f t="shared" si="137"/>
        <v>0.94961975856582126</v>
      </c>
      <c r="FR101" s="2">
        <f t="shared" si="137"/>
        <v>0.9465794197934907</v>
      </c>
      <c r="FS101" s="2">
        <f t="shared" si="137"/>
        <v>0.95206344450790514</v>
      </c>
      <c r="FT101" s="2">
        <f t="shared" si="137"/>
        <v>0.9466972291683392</v>
      </c>
      <c r="FU101" s="2">
        <f t="shared" si="137"/>
        <v>0.94250414229545665</v>
      </c>
      <c r="FW101" s="2">
        <f t="shared" si="127"/>
        <v>2.5469062344052004E-3</v>
      </c>
      <c r="FX101" s="2">
        <f t="shared" si="127"/>
        <v>3.3336290994651981E-3</v>
      </c>
      <c r="FY101" s="2">
        <f t="shared" si="127"/>
        <v>3.3938619545469824E-3</v>
      </c>
      <c r="FZ101" s="2">
        <f t="shared" si="127"/>
        <v>3.1526191824390337E-3</v>
      </c>
      <c r="GA101" s="2">
        <f t="shared" si="127"/>
        <v>2.8973150883661201E-3</v>
      </c>
      <c r="GB101" s="2">
        <f t="shared" si="127"/>
        <v>2.76772561737637E-3</v>
      </c>
      <c r="GC101" s="2">
        <f t="shared" si="127"/>
        <v>2.8537231815497408E-3</v>
      </c>
      <c r="GD101" s="2">
        <f t="shared" si="127"/>
        <v>2.9798294930481898E-3</v>
      </c>
      <c r="GE101" s="2">
        <f t="shared" si="127"/>
        <v>3.2870727276535965E-3</v>
      </c>
      <c r="GF101" s="2">
        <f t="shared" si="127"/>
        <v>3.3138520731756235E-3</v>
      </c>
      <c r="GG101" s="2">
        <f t="shared" si="127"/>
        <v>3.1923559932339209E-3</v>
      </c>
      <c r="GH101" s="2">
        <f t="shared" si="127"/>
        <v>2.7783961048946748E-3</v>
      </c>
      <c r="GI101" s="2">
        <f t="shared" si="127"/>
        <v>2.4968123663094729E-3</v>
      </c>
      <c r="GJ101" s="2">
        <f t="shared" si="127"/>
        <v>1.8573841418247608E-3</v>
      </c>
      <c r="GK101" s="2">
        <f t="shared" si="127"/>
        <v>1.719795004705282E-3</v>
      </c>
      <c r="GM101" s="86">
        <f t="shared" si="128"/>
        <v>1.2478257518703696E-9</v>
      </c>
      <c r="GN101" s="86">
        <f t="shared" si="128"/>
        <v>2.4106163809919725E-9</v>
      </c>
      <c r="GO101" s="86">
        <f t="shared" si="128"/>
        <v>2.6166431438862527E-10</v>
      </c>
      <c r="GP101" s="86">
        <f t="shared" si="128"/>
        <v>1.6377983934594273E-18</v>
      </c>
      <c r="GQ101" s="86">
        <f t="shared" si="128"/>
        <v>1.0143699158074625E-13</v>
      </c>
      <c r="GR101" s="86">
        <f t="shared" si="128"/>
        <v>1.2398134511345368E-16</v>
      </c>
      <c r="GS101" s="86">
        <f t="shared" si="128"/>
        <v>4.0166106003633574E-17</v>
      </c>
      <c r="GT101" s="86">
        <f t="shared" si="128"/>
        <v>9.9582967530622799E-19</v>
      </c>
      <c r="GU101" s="86">
        <f t="shared" si="128"/>
        <v>5.0235763283110504E-20</v>
      </c>
      <c r="GV101" s="86">
        <f t="shared" si="128"/>
        <v>9.4970692708662573E-15</v>
      </c>
      <c r="GW101" s="86">
        <f t="shared" si="128"/>
        <v>2.7820907129251188E-11</v>
      </c>
      <c r="GX101" s="86">
        <f t="shared" si="128"/>
        <v>1.7808097861640908E-12</v>
      </c>
      <c r="GY101" s="86">
        <f t="shared" si="128"/>
        <v>2.0833637836277879E-9</v>
      </c>
      <c r="GZ101" s="86">
        <f t="shared" si="128"/>
        <v>4.9673393348380578E-11</v>
      </c>
      <c r="HA101" s="86">
        <f t="shared" si="128"/>
        <v>1.0090074621454587E-19</v>
      </c>
      <c r="HC101" s="86">
        <f t="shared" si="73"/>
        <v>0.37058201371367261</v>
      </c>
      <c r="HD101" s="86">
        <f t="shared" si="73"/>
        <v>0.38864775206768948</v>
      </c>
      <c r="HE101" s="86">
        <f t="shared" si="73"/>
        <v>0.3469600552368905</v>
      </c>
      <c r="HF101" s="86">
        <f t="shared" si="73"/>
        <v>0.41815017993904924</v>
      </c>
      <c r="HG101" s="86">
        <f t="shared" si="73"/>
        <v>0.42015439257896553</v>
      </c>
      <c r="HH101" s="86">
        <f t="shared" si="73"/>
        <v>0.34898393683115236</v>
      </c>
      <c r="HI101" s="86">
        <f t="shared" si="138"/>
        <v>0.36643741569869154</v>
      </c>
      <c r="HJ101" s="86">
        <f t="shared" si="138"/>
        <v>0.42329971488500273</v>
      </c>
      <c r="HK101" s="86">
        <f t="shared" si="138"/>
        <v>0.43086338643314709</v>
      </c>
      <c r="HL101" s="86">
        <f t="shared" si="138"/>
        <v>0.42589040663128713</v>
      </c>
      <c r="HM101" s="86">
        <f t="shared" si="138"/>
        <v>0.41995407780030064</v>
      </c>
      <c r="HN101" s="86">
        <f t="shared" si="138"/>
        <v>0.35581578912152501</v>
      </c>
      <c r="HO101" s="86">
        <f t="shared" si="138"/>
        <v>0.31102017446912339</v>
      </c>
      <c r="HP101" s="86">
        <f t="shared" si="138"/>
        <v>0.28741272100259324</v>
      </c>
      <c r="HQ101" s="86">
        <f t="shared" si="138"/>
        <v>0.39048855137117766</v>
      </c>
      <c r="HS101" s="86">
        <f t="shared" si="129"/>
        <v>3.7529190628039536E-19</v>
      </c>
      <c r="HT101" s="86">
        <f t="shared" si="129"/>
        <v>1.247445606718538E-18</v>
      </c>
      <c r="HU101" s="86">
        <f t="shared" si="129"/>
        <v>1.8793788198274116E-20</v>
      </c>
      <c r="HV101" s="86">
        <f t="shared" si="129"/>
        <v>4.7967496391385678E-21</v>
      </c>
      <c r="HW101" s="86">
        <f t="shared" si="129"/>
        <v>9.7735301663984613E-21</v>
      </c>
      <c r="HX101" s="86">
        <f t="shared" si="129"/>
        <v>3.0688368885517824E-24</v>
      </c>
      <c r="HY101" s="86">
        <f t="shared" si="129"/>
        <v>5.6024948964278559E-22</v>
      </c>
      <c r="HZ101" s="86">
        <f t="shared" si="129"/>
        <v>3.4966539332355867E-21</v>
      </c>
      <c r="IA101" s="86">
        <f t="shared" si="129"/>
        <v>1.0323158011376493E-24</v>
      </c>
      <c r="IB101" s="86">
        <f t="shared" si="129"/>
        <v>3.6284486446194124E-24</v>
      </c>
      <c r="IC101" s="86">
        <f t="shared" si="129"/>
        <v>3.1413892801102246E-23</v>
      </c>
      <c r="ID101" s="86">
        <f t="shared" si="129"/>
        <v>8.2210326954307314E-25</v>
      </c>
      <c r="IE101" s="86">
        <f t="shared" si="129"/>
        <v>1.0642791153373072E-22</v>
      </c>
      <c r="IF101" s="86">
        <f t="shared" si="129"/>
        <v>2.4495423845379175E-16</v>
      </c>
      <c r="IG101" s="86">
        <f t="shared" si="129"/>
        <v>6.5822060833812147E-13</v>
      </c>
      <c r="II101" s="86">
        <f t="shared" si="130"/>
        <v>9.6097234411397428E-115</v>
      </c>
      <c r="IJ101" s="86">
        <f t="shared" si="130"/>
        <v>4.4334097908518249E-111</v>
      </c>
      <c r="IK101" s="86">
        <f t="shared" si="130"/>
        <v>4.8011942920497883E-122</v>
      </c>
      <c r="IL101" s="86">
        <f t="shared" si="130"/>
        <v>1.4324497349703673E-130</v>
      </c>
      <c r="IM101" s="86">
        <f t="shared" si="130"/>
        <v>3.9370538325618719E-127</v>
      </c>
      <c r="IN101" s="86">
        <f t="shared" si="130"/>
        <v>4.4190440560349438E-149</v>
      </c>
      <c r="IO101" s="86">
        <f t="shared" si="130"/>
        <v>1.1480060611965711E-131</v>
      </c>
      <c r="IP101" s="86">
        <f t="shared" si="130"/>
        <v>4.2854836752852854E-129</v>
      </c>
      <c r="IQ101" s="86">
        <f t="shared" si="130"/>
        <v>1.5074567297587352E-151</v>
      </c>
      <c r="IR101" s="86">
        <f t="shared" si="130"/>
        <v>5.9304801840519462E-149</v>
      </c>
      <c r="IS101" s="86">
        <f t="shared" si="130"/>
        <v>9.4007832295693181E-144</v>
      </c>
      <c r="IT101" s="86">
        <f t="shared" si="130"/>
        <v>1.990932594604028E-150</v>
      </c>
      <c r="IU101" s="86">
        <f t="shared" si="130"/>
        <v>6.3122680649009026E-137</v>
      </c>
      <c r="IV101" s="86">
        <f t="shared" si="130"/>
        <v>8.738083968311578E-90</v>
      </c>
      <c r="IW101" s="86">
        <f t="shared" si="130"/>
        <v>1.7771341538304882E-53</v>
      </c>
      <c r="IY101" s="86">
        <f t="shared" si="131"/>
        <v>0.37058201496149834</v>
      </c>
      <c r="IZ101" s="86">
        <f t="shared" si="131"/>
        <v>0.38864775447830585</v>
      </c>
      <c r="JA101" s="86">
        <f t="shared" si="131"/>
        <v>0.3469600554985548</v>
      </c>
      <c r="JB101" s="86">
        <f t="shared" si="131"/>
        <v>0.41815017993904924</v>
      </c>
      <c r="JC101" s="86">
        <f t="shared" si="131"/>
        <v>0.42015439257906695</v>
      </c>
      <c r="JD101" s="86">
        <f t="shared" si="131"/>
        <v>0.34898393683115247</v>
      </c>
      <c r="JE101" s="86">
        <f t="shared" si="131"/>
        <v>0.36643741569869159</v>
      </c>
      <c r="JF101" s="86">
        <f t="shared" si="131"/>
        <v>0.42329971488500273</v>
      </c>
      <c r="JG101" s="86">
        <f t="shared" si="131"/>
        <v>0.43086338643314709</v>
      </c>
      <c r="JH101" s="86">
        <f t="shared" si="131"/>
        <v>0.42589040663129663</v>
      </c>
      <c r="JI101" s="86">
        <f t="shared" si="131"/>
        <v>0.41995407782812155</v>
      </c>
      <c r="JJ101" s="86">
        <f t="shared" si="131"/>
        <v>0.3558157891233058</v>
      </c>
      <c r="JK101" s="86">
        <f t="shared" si="131"/>
        <v>0.31102017655248715</v>
      </c>
      <c r="JL101" s="86">
        <f t="shared" si="131"/>
        <v>0.28741272105226684</v>
      </c>
      <c r="JM101" s="86">
        <f t="shared" si="131"/>
        <v>0.39048855137183586</v>
      </c>
    </row>
    <row r="102" spans="2:273" x14ac:dyDescent="0.25">
      <c r="B102" s="2">
        <v>75</v>
      </c>
      <c r="C102" s="37">
        <v>195.203</v>
      </c>
      <c r="D102" s="37">
        <v>189.03399999999999</v>
      </c>
      <c r="E102" s="37">
        <v>189.23699999999999</v>
      </c>
      <c r="F102" s="37">
        <v>195.39</v>
      </c>
      <c r="G102" s="37">
        <v>193.81399999999999</v>
      </c>
      <c r="H102" s="37">
        <v>193.136</v>
      </c>
      <c r="I102" s="37">
        <v>195.61</v>
      </c>
      <c r="J102" s="37">
        <v>196.52500000000001</v>
      </c>
      <c r="K102" s="37">
        <v>195.06800000000001</v>
      </c>
      <c r="L102" s="37">
        <v>196.03399999999999</v>
      </c>
      <c r="M102" s="37">
        <v>198.61</v>
      </c>
      <c r="N102" s="37">
        <v>193.339</v>
      </c>
      <c r="O102" s="37">
        <v>199.542</v>
      </c>
      <c r="P102" s="37">
        <v>186.797</v>
      </c>
      <c r="Q102" s="37">
        <v>180.83099999999999</v>
      </c>
      <c r="S102" s="4">
        <f t="shared" si="132"/>
        <v>195.70265682256181</v>
      </c>
      <c r="T102" s="4">
        <f t="shared" si="132"/>
        <v>189.13579758747534</v>
      </c>
      <c r="U102" s="4">
        <f t="shared" si="132"/>
        <v>190.10384780636048</v>
      </c>
      <c r="V102" s="4">
        <f t="shared" si="132"/>
        <v>199.51314107658976</v>
      </c>
      <c r="W102" s="4">
        <f t="shared" si="132"/>
        <v>197.0279885636663</v>
      </c>
      <c r="X102" s="4">
        <f t="shared" si="132"/>
        <v>194.59370625901579</v>
      </c>
      <c r="Y102" s="4">
        <f t="shared" si="132"/>
        <v>196.954076791143</v>
      </c>
      <c r="Z102" s="4">
        <f t="shared" si="132"/>
        <v>197.85787409466957</v>
      </c>
      <c r="AA102" s="4">
        <f t="shared" si="132"/>
        <v>199.22955130856019</v>
      </c>
      <c r="AB102" s="4">
        <f t="shared" si="132"/>
        <v>201.45538747892834</v>
      </c>
      <c r="AC102" s="4">
        <f t="shared" si="132"/>
        <v>203.36678581922189</v>
      </c>
      <c r="AD102" s="4">
        <f t="shared" si="132"/>
        <v>194.27781907464487</v>
      </c>
      <c r="AE102" s="4">
        <f t="shared" si="132"/>
        <v>199.21840905253018</v>
      </c>
      <c r="AF102" s="4">
        <f t="shared" si="132"/>
        <v>184.63353599329812</v>
      </c>
      <c r="AG102" s="4">
        <f t="shared" si="132"/>
        <v>182.42334865919051</v>
      </c>
      <c r="AI102" s="4">
        <f t="shared" si="133"/>
        <v>-0.49965682256180344</v>
      </c>
      <c r="AJ102" s="4">
        <f t="shared" si="133"/>
        <v>-0.10179758747534606</v>
      </c>
      <c r="AK102" s="4">
        <f t="shared" si="133"/>
        <v>-0.86684780636048231</v>
      </c>
      <c r="AL102" s="4">
        <f t="shared" si="133"/>
        <v>-4.1231410765897749</v>
      </c>
      <c r="AM102" s="4">
        <f t="shared" si="133"/>
        <v>-3.2139885636663053</v>
      </c>
      <c r="AN102" s="4">
        <f t="shared" si="133"/>
        <v>-1.4577062590157936</v>
      </c>
      <c r="AO102" s="4">
        <f t="shared" si="133"/>
        <v>-1.3440767911429816</v>
      </c>
      <c r="AP102" s="4">
        <f t="shared" si="133"/>
        <v>-1.3328740946695632</v>
      </c>
      <c r="AQ102" s="4">
        <f t="shared" si="133"/>
        <v>-4.1615513085601776</v>
      </c>
      <c r="AR102" s="4">
        <f t="shared" si="133"/>
        <v>-5.4213874789283523</v>
      </c>
      <c r="AS102" s="4">
        <f t="shared" si="133"/>
        <v>-4.756785819221875</v>
      </c>
      <c r="AT102" s="4">
        <f t="shared" si="133"/>
        <v>-0.93881907464486858</v>
      </c>
      <c r="AU102" s="4">
        <f t="shared" si="133"/>
        <v>0.32359094746982464</v>
      </c>
      <c r="AV102" s="4">
        <f t="shared" si="133"/>
        <v>2.1634640067018722</v>
      </c>
      <c r="AW102" s="4">
        <f t="shared" si="133"/>
        <v>-1.5923486591905203</v>
      </c>
      <c r="AY102" s="2">
        <f t="shared" si="125"/>
        <v>110.55601860461785</v>
      </c>
      <c r="AZ102" s="2">
        <f t="shared" si="125"/>
        <v>108.91534621463373</v>
      </c>
      <c r="BA102" s="2">
        <f t="shared" si="125"/>
        <v>108.85237651618378</v>
      </c>
      <c r="BB102" s="2">
        <f t="shared" si="125"/>
        <v>108.81515562629852</v>
      </c>
      <c r="BC102" s="2">
        <f t="shared" si="125"/>
        <v>109.59144745243435</v>
      </c>
      <c r="BD102" s="2">
        <f t="shared" si="125"/>
        <v>108.95607838675059</v>
      </c>
      <c r="BE102" s="2">
        <f t="shared" si="125"/>
        <v>109.23886630824913</v>
      </c>
      <c r="BF102" s="2">
        <f t="shared" si="125"/>
        <v>109.19594147905603</v>
      </c>
      <c r="BG102" s="2">
        <f t="shared" si="125"/>
        <v>109.47696322360612</v>
      </c>
      <c r="BH102" s="2">
        <f t="shared" si="125"/>
        <v>111.64414535397884</v>
      </c>
      <c r="BI102" s="2">
        <f t="shared" si="125"/>
        <v>114.39566604019205</v>
      </c>
      <c r="BJ102" s="2">
        <f t="shared" si="125"/>
        <v>115.55255927941899</v>
      </c>
      <c r="BK102" s="2">
        <f t="shared" si="125"/>
        <v>117.79906706895476</v>
      </c>
      <c r="BL102" s="2">
        <f t="shared" si="125"/>
        <v>117.13847777275041</v>
      </c>
      <c r="BM102" s="2">
        <f t="shared" si="125"/>
        <v>119.32950169720017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135.87382861163229</v>
      </c>
      <c r="DL102" s="2">
        <f t="shared" si="134"/>
        <v>124.77050780780783</v>
      </c>
      <c r="DM102" s="2">
        <f t="shared" si="134"/>
        <v>126.39507385928439</v>
      </c>
      <c r="DN102" s="2">
        <f t="shared" si="134"/>
        <v>122.62718020637901</v>
      </c>
      <c r="DO102" s="2">
        <f t="shared" si="134"/>
        <v>132.90541109530582</v>
      </c>
      <c r="DP102" s="2">
        <f t="shared" si="134"/>
        <v>126.42118871503087</v>
      </c>
      <c r="DQ102" s="2">
        <f t="shared" si="134"/>
        <v>125.47840391363022</v>
      </c>
      <c r="DR102" s="2">
        <f t="shared" si="134"/>
        <v>126.34715001641321</v>
      </c>
      <c r="DS102" s="2">
        <f t="shared" si="134"/>
        <v>125.01361456582629</v>
      </c>
      <c r="DT102" s="2">
        <f t="shared" si="134"/>
        <v>127.49585208065203</v>
      </c>
      <c r="DU102" s="2">
        <f t="shared" si="134"/>
        <v>134.07862857142857</v>
      </c>
      <c r="DV102" s="2">
        <f t="shared" si="134"/>
        <v>132.5013252252252</v>
      </c>
      <c r="DW102" s="2">
        <f t="shared" si="134"/>
        <v>132.58855074224019</v>
      </c>
      <c r="DX102" s="2">
        <f t="shared" si="134"/>
        <v>135.34056885456886</v>
      </c>
      <c r="DY102" s="2">
        <f t="shared" si="134"/>
        <v>136.37013793103449</v>
      </c>
      <c r="EA102" s="2">
        <f t="shared" si="94"/>
        <v>109.45631740657772</v>
      </c>
      <c r="EB102" s="2">
        <f t="shared" si="94"/>
        <v>108.13591621754044</v>
      </c>
      <c r="EC102" s="2">
        <f t="shared" si="94"/>
        <v>107.96956520666252</v>
      </c>
      <c r="ED102" s="2">
        <f t="shared" si="94"/>
        <v>108.27212152787148</v>
      </c>
      <c r="EE102" s="2">
        <f t="shared" si="94"/>
        <v>108.54385582119629</v>
      </c>
      <c r="EF102" s="2">
        <f t="shared" si="94"/>
        <v>108.11349468587935</v>
      </c>
      <c r="EG102" s="2">
        <f t="shared" si="94"/>
        <v>108.51405920268419</v>
      </c>
      <c r="EH102" s="2">
        <f t="shared" si="94"/>
        <v>108.40699029937538</v>
      </c>
      <c r="EI102" s="2">
        <f t="shared" si="94"/>
        <v>108.68773220672499</v>
      </c>
      <c r="EJ102" s="2">
        <f t="shared" si="94"/>
        <v>110.88590082718937</v>
      </c>
      <c r="EK102" s="2">
        <f t="shared" si="94"/>
        <v>113.44460930390761</v>
      </c>
      <c r="EL102" s="2">
        <f t="shared" si="94"/>
        <v>114.67993425076455</v>
      </c>
      <c r="EM102" s="2">
        <f t="shared" si="135"/>
        <v>117.12040133891213</v>
      </c>
      <c r="EN102" s="2">
        <f t="shared" si="135"/>
        <v>116.20267635124593</v>
      </c>
      <c r="EO102" s="2">
        <f t="shared" si="135"/>
        <v>118.37996790677994</v>
      </c>
      <c r="EQ102" s="2">
        <f t="shared" si="136"/>
        <v>109.84435467179784</v>
      </c>
      <c r="ER102" s="2">
        <f t="shared" si="136"/>
        <v>108.22894816719241</v>
      </c>
      <c r="ES102" s="2">
        <f t="shared" si="136"/>
        <v>107.78765065887089</v>
      </c>
      <c r="ET102" s="2">
        <f t="shared" si="136"/>
        <v>108.20046496238916</v>
      </c>
      <c r="EU102" s="2">
        <f t="shared" si="136"/>
        <v>107.89534808194132</v>
      </c>
      <c r="EV102" s="2">
        <f t="shared" si="136"/>
        <v>108.50311303667165</v>
      </c>
      <c r="EW102" s="2">
        <f t="shared" si="136"/>
        <v>109.17163510434807</v>
      </c>
      <c r="EX102" s="2">
        <f t="shared" si="136"/>
        <v>108.70622487201364</v>
      </c>
      <c r="EY102" s="2">
        <f t="shared" si="136"/>
        <v>108.78096260921424</v>
      </c>
      <c r="EZ102" s="2">
        <f t="shared" si="136"/>
        <v>110.93181894527315</v>
      </c>
      <c r="FA102" s="2">
        <f t="shared" si="136"/>
        <v>113.08946613021868</v>
      </c>
      <c r="FB102" s="2">
        <f t="shared" si="136"/>
        <v>114.76653179823739</v>
      </c>
      <c r="FC102" s="2">
        <f t="shared" si="136"/>
        <v>116.95766063716295</v>
      </c>
      <c r="FD102" s="2">
        <f t="shared" si="136"/>
        <v>116.72951832880246</v>
      </c>
      <c r="FE102" s="2">
        <f t="shared" si="136"/>
        <v>119.11686585272687</v>
      </c>
      <c r="FG102" s="2">
        <f t="shared" si="137"/>
        <v>0.95841327321421299</v>
      </c>
      <c r="FH102" s="2">
        <f t="shared" si="137"/>
        <v>0.95316446171732117</v>
      </c>
      <c r="FI102" s="2">
        <f t="shared" si="137"/>
        <v>0.95205081919832169</v>
      </c>
      <c r="FJ102" s="2">
        <f t="shared" si="137"/>
        <v>0.9621539879334704</v>
      </c>
      <c r="FK102" s="2">
        <f t="shared" si="137"/>
        <v>0.95691361857402446</v>
      </c>
      <c r="FL102" s="2">
        <f t="shared" si="137"/>
        <v>0.95404109219994981</v>
      </c>
      <c r="FM102" s="2">
        <f t="shared" si="137"/>
        <v>0.95739593250001032</v>
      </c>
      <c r="FN102" s="2">
        <f t="shared" si="137"/>
        <v>0.95607766159395002</v>
      </c>
      <c r="FO102" s="2">
        <f t="shared" si="137"/>
        <v>0.95167825635957981</v>
      </c>
      <c r="FP102" s="2">
        <f t="shared" si="137"/>
        <v>0.95436002658827668</v>
      </c>
      <c r="FQ102" s="2">
        <f t="shared" si="137"/>
        <v>0.95384808620447992</v>
      </c>
      <c r="FR102" s="2">
        <f t="shared" si="137"/>
        <v>0.95104976455321977</v>
      </c>
      <c r="FS102" s="2">
        <f t="shared" si="137"/>
        <v>0.95609615990200836</v>
      </c>
      <c r="FT102" s="2">
        <f t="shared" si="137"/>
        <v>0.95115822407799167</v>
      </c>
      <c r="FU102" s="2">
        <f t="shared" si="137"/>
        <v>0.94729652703954337</v>
      </c>
      <c r="FW102" s="2">
        <f t="shared" si="127"/>
        <v>2.7919411153091264E-3</v>
      </c>
      <c r="FX102" s="2">
        <f t="shared" si="127"/>
        <v>3.6540763883279709E-3</v>
      </c>
      <c r="FY102" s="2">
        <f t="shared" si="127"/>
        <v>3.7200775551993522E-3</v>
      </c>
      <c r="FZ102" s="2">
        <f t="shared" si="127"/>
        <v>3.4557271037460634E-3</v>
      </c>
      <c r="GA102" s="2">
        <f t="shared" si="127"/>
        <v>3.1759550542324751E-3</v>
      </c>
      <c r="GB102" s="2">
        <f t="shared" si="127"/>
        <v>3.0339406538261483E-3</v>
      </c>
      <c r="GC102" s="2">
        <f t="shared" si="127"/>
        <v>3.1281839883227605E-3</v>
      </c>
      <c r="GD102" s="2">
        <f t="shared" si="127"/>
        <v>3.2663790207039457E-3</v>
      </c>
      <c r="GE102" s="2">
        <f t="shared" si="127"/>
        <v>3.6030609332422408E-3</v>
      </c>
      <c r="GF102" s="2">
        <f t="shared" si="127"/>
        <v>3.6324052109729986E-3</v>
      </c>
      <c r="GG102" s="2">
        <f t="shared" si="127"/>
        <v>3.4992709908206947E-3</v>
      </c>
      <c r="GH102" s="2">
        <f t="shared" si="127"/>
        <v>3.0456343528328282E-3</v>
      </c>
      <c r="GI102" s="2">
        <f t="shared" si="127"/>
        <v>2.7370409993148332E-3</v>
      </c>
      <c r="GJ102" s="2">
        <f t="shared" si="127"/>
        <v>2.0362163293697107E-3</v>
      </c>
      <c r="GK102" s="2">
        <f t="shared" si="127"/>
        <v>1.8854048929875594E-3</v>
      </c>
      <c r="GM102" s="86">
        <f t="shared" si="128"/>
        <v>8.4462885098040706E-11</v>
      </c>
      <c r="GN102" s="86">
        <f t="shared" si="128"/>
        <v>1.8876941466303334E-10</v>
      </c>
      <c r="GO102" s="86">
        <f t="shared" si="128"/>
        <v>1.3471943568066092E-11</v>
      </c>
      <c r="GP102" s="86">
        <f t="shared" si="128"/>
        <v>7.4295536490341128E-21</v>
      </c>
      <c r="GQ102" s="86">
        <f t="shared" si="128"/>
        <v>2.2556241121649899E-15</v>
      </c>
      <c r="GR102" s="86">
        <f t="shared" si="128"/>
        <v>9.2494918107751759E-19</v>
      </c>
      <c r="GS102" s="86">
        <f t="shared" si="128"/>
        <v>2.4523751319021087E-19</v>
      </c>
      <c r="GT102" s="86">
        <f t="shared" si="128"/>
        <v>4.3288642162501586E-21</v>
      </c>
      <c r="GU102" s="86">
        <f t="shared" si="128"/>
        <v>1.6435631207119981E-22</v>
      </c>
      <c r="GV102" s="86">
        <f t="shared" si="128"/>
        <v>1.5367689476258909E-16</v>
      </c>
      <c r="GW102" s="86">
        <f t="shared" si="128"/>
        <v>1.3650529735713941E-12</v>
      </c>
      <c r="GX102" s="86">
        <f t="shared" si="128"/>
        <v>4.8372285789318084E-14</v>
      </c>
      <c r="GY102" s="86">
        <f t="shared" si="128"/>
        <v>1.4735261757753791E-10</v>
      </c>
      <c r="GZ102" s="86">
        <f t="shared" si="128"/>
        <v>2.2448186618120226E-12</v>
      </c>
      <c r="HA102" s="86">
        <f t="shared" si="128"/>
        <v>5.8970988670888293E-22</v>
      </c>
      <c r="HC102" s="86">
        <f t="shared" si="73"/>
        <v>0.45327227796565767</v>
      </c>
      <c r="HD102" s="86">
        <f t="shared" si="73"/>
        <v>0.47120695886876129</v>
      </c>
      <c r="HE102" s="86">
        <f t="shared" si="73"/>
        <v>0.43422814901562107</v>
      </c>
      <c r="HF102" s="86">
        <f t="shared" si="73"/>
        <v>0.50642322158778841</v>
      </c>
      <c r="HG102" s="86">
        <f t="shared" si="73"/>
        <v>0.51449388143209485</v>
      </c>
      <c r="HH102" s="86">
        <f t="shared" si="73"/>
        <v>0.43963626772364139</v>
      </c>
      <c r="HI102" s="86">
        <f t="shared" si="138"/>
        <v>0.45819387043763865</v>
      </c>
      <c r="HJ102" s="86">
        <f t="shared" si="138"/>
        <v>0.5224072458307556</v>
      </c>
      <c r="HK102" s="86">
        <f t="shared" si="138"/>
        <v>0.5375200636411116</v>
      </c>
      <c r="HL102" s="86">
        <f t="shared" si="138"/>
        <v>0.5193831259972348</v>
      </c>
      <c r="HM102" s="86">
        <f t="shared" si="138"/>
        <v>0.51322154626565097</v>
      </c>
      <c r="HN102" s="86">
        <f t="shared" si="138"/>
        <v>0.44696387489477685</v>
      </c>
      <c r="HO102" s="86">
        <f t="shared" si="138"/>
        <v>0.39142744568414778</v>
      </c>
      <c r="HP102" s="86">
        <f t="shared" si="138"/>
        <v>0.36796065147594531</v>
      </c>
      <c r="HQ102" s="86">
        <f t="shared" si="138"/>
        <v>0.50070601656746461</v>
      </c>
      <c r="HS102" s="86">
        <f t="shared" si="129"/>
        <v>2.8989109610644373E-18</v>
      </c>
      <c r="HT102" s="86">
        <f t="shared" si="129"/>
        <v>9.9277115277916449E-18</v>
      </c>
      <c r="HU102" s="86">
        <f t="shared" si="129"/>
        <v>1.8627566882151237E-19</v>
      </c>
      <c r="HV102" s="86">
        <f t="shared" si="129"/>
        <v>5.1765086250086529E-20</v>
      </c>
      <c r="HW102" s="86">
        <f t="shared" si="129"/>
        <v>9.7024885305566207E-20</v>
      </c>
      <c r="HX102" s="86">
        <f t="shared" si="129"/>
        <v>4.4820859788732127E-23</v>
      </c>
      <c r="HY102" s="86">
        <f t="shared" si="129"/>
        <v>6.1986950760563788E-21</v>
      </c>
      <c r="HZ102" s="86">
        <f t="shared" si="129"/>
        <v>3.6691601429928261E-20</v>
      </c>
      <c r="IA102" s="86">
        <f t="shared" si="129"/>
        <v>1.7194811163894679E-23</v>
      </c>
      <c r="IB102" s="86">
        <f t="shared" si="129"/>
        <v>5.7300840693972863E-23</v>
      </c>
      <c r="IC102" s="86">
        <f t="shared" si="129"/>
        <v>4.3897998179021088E-22</v>
      </c>
      <c r="ID102" s="86">
        <f t="shared" si="129"/>
        <v>1.2591138046829577E-23</v>
      </c>
      <c r="IE102" s="86">
        <f t="shared" si="129"/>
        <v>1.2197799790194178E-21</v>
      </c>
      <c r="IF102" s="86">
        <f t="shared" si="129"/>
        <v>1.2156679357601245E-15</v>
      </c>
      <c r="IG102" s="86">
        <f t="shared" si="129"/>
        <v>2.2539162763638314E-12</v>
      </c>
      <c r="II102" s="86">
        <f t="shared" si="130"/>
        <v>2.7263236712614106E-111</v>
      </c>
      <c r="IJ102" s="86">
        <f t="shared" si="130"/>
        <v>1.3950478510881687E-107</v>
      </c>
      <c r="IK102" s="86">
        <f t="shared" si="130"/>
        <v>3.4841179073622421E-118</v>
      </c>
      <c r="IL102" s="86">
        <f t="shared" si="130"/>
        <v>1.7288892640905303E-126</v>
      </c>
      <c r="IM102" s="86">
        <f t="shared" si="130"/>
        <v>3.2412897493226428E-123</v>
      </c>
      <c r="IN102" s="86">
        <f t="shared" si="130"/>
        <v>1.6254098481055871E-144</v>
      </c>
      <c r="IO102" s="86">
        <f t="shared" si="130"/>
        <v>1.2784923473384935E-127</v>
      </c>
      <c r="IP102" s="86">
        <f t="shared" si="130"/>
        <v>4.2459990302609996E-125</v>
      </c>
      <c r="IQ102" s="86">
        <f t="shared" si="130"/>
        <v>9.1064528870538073E-147</v>
      </c>
      <c r="IR102" s="86">
        <f t="shared" si="130"/>
        <v>3.0060216790050995E-144</v>
      </c>
      <c r="IS102" s="86">
        <f t="shared" si="130"/>
        <v>3.0369171380206957E-139</v>
      </c>
      <c r="IT102" s="86">
        <f t="shared" si="130"/>
        <v>8.1175384719154773E-146</v>
      </c>
      <c r="IU102" s="86">
        <f t="shared" si="130"/>
        <v>8.2674950038822073E-133</v>
      </c>
      <c r="IV102" s="86">
        <f t="shared" si="130"/>
        <v>3.1433524775521472E-87</v>
      </c>
      <c r="IW102" s="86">
        <f t="shared" si="130"/>
        <v>5.4307912243678263E-52</v>
      </c>
      <c r="IY102" s="86">
        <f t="shared" si="131"/>
        <v>0.45327227805012055</v>
      </c>
      <c r="IZ102" s="86">
        <f t="shared" si="131"/>
        <v>0.47120695905753068</v>
      </c>
      <c r="JA102" s="86">
        <f t="shared" si="131"/>
        <v>0.43422814902909301</v>
      </c>
      <c r="JB102" s="86">
        <f t="shared" si="131"/>
        <v>0.50642322158778841</v>
      </c>
      <c r="JC102" s="86">
        <f t="shared" si="131"/>
        <v>0.51449388143209707</v>
      </c>
      <c r="JD102" s="86">
        <f t="shared" si="131"/>
        <v>0.43963626772364139</v>
      </c>
      <c r="JE102" s="86">
        <f t="shared" si="131"/>
        <v>0.45819387043763865</v>
      </c>
      <c r="JF102" s="86">
        <f t="shared" si="131"/>
        <v>0.5224072458307556</v>
      </c>
      <c r="JG102" s="86">
        <f t="shared" si="131"/>
        <v>0.5375200636411116</v>
      </c>
      <c r="JH102" s="86">
        <f t="shared" si="131"/>
        <v>0.51938312599723491</v>
      </c>
      <c r="JI102" s="86">
        <f t="shared" si="131"/>
        <v>0.51322154626701599</v>
      </c>
      <c r="JJ102" s="86">
        <f t="shared" si="131"/>
        <v>0.4469638748948252</v>
      </c>
      <c r="JK102" s="86">
        <f t="shared" si="131"/>
        <v>0.39142744583150041</v>
      </c>
      <c r="JL102" s="86">
        <f t="shared" si="131"/>
        <v>0.36796065147819135</v>
      </c>
      <c r="JM102" s="86">
        <f t="shared" si="131"/>
        <v>0.50070601656971847</v>
      </c>
    </row>
    <row r="103" spans="2:273" x14ac:dyDescent="0.25">
      <c r="B103" s="2">
        <v>76</v>
      </c>
      <c r="C103" s="37">
        <v>196.864</v>
      </c>
      <c r="D103" s="37">
        <v>190.441</v>
      </c>
      <c r="E103" s="37">
        <v>193.84700000000001</v>
      </c>
      <c r="F103" s="37">
        <v>195.441</v>
      </c>
      <c r="G103" s="37">
        <v>197.64400000000001</v>
      </c>
      <c r="H103" s="37">
        <v>196.441</v>
      </c>
      <c r="I103" s="37">
        <v>202.06800000000001</v>
      </c>
      <c r="J103" s="37">
        <v>198.15299999999999</v>
      </c>
      <c r="K103" s="37">
        <v>197.64400000000001</v>
      </c>
      <c r="L103" s="37">
        <v>197.797</v>
      </c>
      <c r="M103" s="37">
        <v>199.61</v>
      </c>
      <c r="N103" s="37">
        <v>194.05099999999999</v>
      </c>
      <c r="O103" s="37">
        <v>203.102</v>
      </c>
      <c r="P103" s="37">
        <v>192.74600000000001</v>
      </c>
      <c r="Q103" s="37">
        <v>182.661</v>
      </c>
      <c r="S103" s="4">
        <f t="shared" si="132"/>
        <v>202.856458811403</v>
      </c>
      <c r="T103" s="4">
        <f t="shared" si="132"/>
        <v>193.84198295167101</v>
      </c>
      <c r="U103" s="4">
        <f t="shared" si="132"/>
        <v>198.10037264289031</v>
      </c>
      <c r="V103" s="4">
        <f t="shared" si="132"/>
        <v>202.41066048164902</v>
      </c>
      <c r="W103" s="4">
        <f t="shared" si="132"/>
        <v>202.21552768136422</v>
      </c>
      <c r="X103" s="4">
        <f t="shared" si="132"/>
        <v>201.82142903164123</v>
      </c>
      <c r="Y103" s="4">
        <f t="shared" si="132"/>
        <v>205.50787483163916</v>
      </c>
      <c r="Z103" s="4">
        <f t="shared" si="132"/>
        <v>204.60573784091758</v>
      </c>
      <c r="AA103" s="4">
        <f t="shared" si="132"/>
        <v>203.41867735739015</v>
      </c>
      <c r="AB103" s="4">
        <f t="shared" si="132"/>
        <v>202.76800429755889</v>
      </c>
      <c r="AC103" s="4">
        <f t="shared" si="132"/>
        <v>205.72712568326506</v>
      </c>
      <c r="AD103" s="4">
        <f t="shared" si="132"/>
        <v>200.30979504140552</v>
      </c>
      <c r="AE103" s="4">
        <f t="shared" si="132"/>
        <v>207.68464963162953</v>
      </c>
      <c r="AF103" s="4">
        <f t="shared" si="132"/>
        <v>193.6038463450277</v>
      </c>
      <c r="AG103" s="4">
        <f t="shared" si="132"/>
        <v>186.16294895294467</v>
      </c>
      <c r="AI103" s="4">
        <f t="shared" si="133"/>
        <v>-5.9924588114029973</v>
      </c>
      <c r="AJ103" s="4">
        <f t="shared" si="133"/>
        <v>-3.4009829516710113</v>
      </c>
      <c r="AK103" s="4">
        <f t="shared" si="133"/>
        <v>-4.253372642890298</v>
      </c>
      <c r="AL103" s="4">
        <f t="shared" si="133"/>
        <v>-6.9696604816490151</v>
      </c>
      <c r="AM103" s="4">
        <f t="shared" si="133"/>
        <v>-4.5715276813642163</v>
      </c>
      <c r="AN103" s="4">
        <f t="shared" si="133"/>
        <v>-5.3804290316412278</v>
      </c>
      <c r="AO103" s="4">
        <f t="shared" si="133"/>
        <v>-3.4398748316391448</v>
      </c>
      <c r="AP103" s="4">
        <f t="shared" si="133"/>
        <v>-6.4527378409175924</v>
      </c>
      <c r="AQ103" s="4">
        <f t="shared" si="133"/>
        <v>-5.7746773573901464</v>
      </c>
      <c r="AR103" s="4">
        <f t="shared" si="133"/>
        <v>-4.9710042975588919</v>
      </c>
      <c r="AS103" s="4">
        <f t="shared" si="133"/>
        <v>-6.1171256832650442</v>
      </c>
      <c r="AT103" s="4">
        <f t="shared" si="133"/>
        <v>-6.2587950414055342</v>
      </c>
      <c r="AU103" s="4">
        <f t="shared" si="133"/>
        <v>-4.582649631629522</v>
      </c>
      <c r="AV103" s="4">
        <f t="shared" si="133"/>
        <v>-0.85784634502769563</v>
      </c>
      <c r="AW103" s="4">
        <f t="shared" si="133"/>
        <v>-3.501948952944673</v>
      </c>
      <c r="AY103" s="2">
        <f t="shared" si="125"/>
        <v>110.39350166067501</v>
      </c>
      <c r="AZ103" s="2">
        <f t="shared" si="125"/>
        <v>108.79407714768085</v>
      </c>
      <c r="BA103" s="2">
        <f t="shared" si="125"/>
        <v>108.70261773344885</v>
      </c>
      <c r="BB103" s="2">
        <f t="shared" si="125"/>
        <v>108.70901557149713</v>
      </c>
      <c r="BC103" s="2">
        <f t="shared" si="125"/>
        <v>109.42241284953114</v>
      </c>
      <c r="BD103" s="2">
        <f t="shared" si="125"/>
        <v>108.8498151404098</v>
      </c>
      <c r="BE103" s="2">
        <f t="shared" si="125"/>
        <v>109.16386143487884</v>
      </c>
      <c r="BF103" s="2">
        <f t="shared" si="125"/>
        <v>109.1135546081462</v>
      </c>
      <c r="BG103" s="2">
        <f t="shared" si="125"/>
        <v>109.36030638374595</v>
      </c>
      <c r="BH103" s="2">
        <f t="shared" si="125"/>
        <v>111.51458013319262</v>
      </c>
      <c r="BI103" s="2">
        <f t="shared" si="125"/>
        <v>114.22945273601364</v>
      </c>
      <c r="BJ103" s="2">
        <f t="shared" si="125"/>
        <v>115.40268147042721</v>
      </c>
      <c r="BK103" s="2">
        <f t="shared" si="125"/>
        <v>117.64501352567963</v>
      </c>
      <c r="BL103" s="2">
        <f t="shared" si="125"/>
        <v>117.00251530875683</v>
      </c>
      <c r="BM103" s="2">
        <f t="shared" si="125"/>
        <v>119.22247598324888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136.25506078799253</v>
      </c>
      <c r="DL103" s="2">
        <f t="shared" si="134"/>
        <v>124.96541141141144</v>
      </c>
      <c r="DM103" s="2">
        <f t="shared" si="134"/>
        <v>126.61416369405845</v>
      </c>
      <c r="DN103" s="2">
        <f t="shared" si="134"/>
        <v>122.77938030018764</v>
      </c>
      <c r="DO103" s="2">
        <f t="shared" si="134"/>
        <v>133.22095021337125</v>
      </c>
      <c r="DP103" s="2">
        <f t="shared" si="134"/>
        <v>126.69071313418686</v>
      </c>
      <c r="DQ103" s="2">
        <f t="shared" si="134"/>
        <v>125.68701585695005</v>
      </c>
      <c r="DR103" s="2">
        <f t="shared" si="134"/>
        <v>126.5785453550717</v>
      </c>
      <c r="DS103" s="2">
        <f t="shared" si="134"/>
        <v>125.23578571428567</v>
      </c>
      <c r="DT103" s="2">
        <f t="shared" si="134"/>
        <v>127.70549699699694</v>
      </c>
      <c r="DU103" s="2">
        <f t="shared" si="134"/>
        <v>134.36699607843138</v>
      </c>
      <c r="DV103" s="2">
        <f t="shared" si="134"/>
        <v>132.77214684684682</v>
      </c>
      <c r="DW103" s="2">
        <f t="shared" si="134"/>
        <v>132.7947898110661</v>
      </c>
      <c r="DX103" s="2">
        <f t="shared" si="134"/>
        <v>135.6364646074646</v>
      </c>
      <c r="DY103" s="2">
        <f t="shared" si="134"/>
        <v>136.68423982202449</v>
      </c>
      <c r="EA103" s="2">
        <f t="shared" si="94"/>
        <v>109.36889056613379</v>
      </c>
      <c r="EB103" s="2">
        <f t="shared" si="94"/>
        <v>108.06901273885352</v>
      </c>
      <c r="EC103" s="2">
        <f t="shared" si="94"/>
        <v>107.88063763109189</v>
      </c>
      <c r="ED103" s="2">
        <f t="shared" si="94"/>
        <v>108.20453024159804</v>
      </c>
      <c r="EE103" s="2">
        <f t="shared" si="94"/>
        <v>108.44738669048273</v>
      </c>
      <c r="EF103" s="2">
        <f t="shared" si="94"/>
        <v>108.06469116698617</v>
      </c>
      <c r="EG103" s="2">
        <f t="shared" si="94"/>
        <v>108.49103216438813</v>
      </c>
      <c r="EH103" s="2">
        <f t="shared" si="94"/>
        <v>108.38073943140209</v>
      </c>
      <c r="EI103" s="2">
        <f t="shared" si="94"/>
        <v>108.62478150088106</v>
      </c>
      <c r="EJ103" s="2">
        <f t="shared" si="94"/>
        <v>110.80823511958283</v>
      </c>
      <c r="EK103" s="2">
        <f t="shared" si="94"/>
        <v>113.34219465672457</v>
      </c>
      <c r="EL103" s="2">
        <f t="shared" si="94"/>
        <v>114.58705198776761</v>
      </c>
      <c r="EM103" s="2">
        <f t="shared" si="135"/>
        <v>117.01103881225535</v>
      </c>
      <c r="EN103" s="2">
        <f t="shared" si="135"/>
        <v>116.12867310860256</v>
      </c>
      <c r="EO103" s="2">
        <f t="shared" si="135"/>
        <v>118.33496321973765</v>
      </c>
      <c r="EQ103" s="2">
        <f t="shared" si="136"/>
        <v>109.74124403896799</v>
      </c>
      <c r="ER103" s="2">
        <f t="shared" si="136"/>
        <v>108.15798139537711</v>
      </c>
      <c r="ES103" s="2">
        <f t="shared" si="136"/>
        <v>107.70622587084009</v>
      </c>
      <c r="ET103" s="2">
        <f t="shared" si="136"/>
        <v>108.13572417094983</v>
      </c>
      <c r="EU103" s="2">
        <f t="shared" si="136"/>
        <v>107.82641531606696</v>
      </c>
      <c r="EV103" s="2">
        <f t="shared" si="136"/>
        <v>108.43872940699733</v>
      </c>
      <c r="EW103" s="2">
        <f t="shared" si="136"/>
        <v>109.12061205641362</v>
      </c>
      <c r="EX103" s="2">
        <f t="shared" si="136"/>
        <v>108.66722271757678</v>
      </c>
      <c r="EY103" s="2">
        <f t="shared" si="136"/>
        <v>108.71413773534897</v>
      </c>
      <c r="EZ103" s="2">
        <f t="shared" si="136"/>
        <v>110.85218612634038</v>
      </c>
      <c r="FA103" s="2">
        <f t="shared" si="136"/>
        <v>113.00166226692988</v>
      </c>
      <c r="FB103" s="2">
        <f t="shared" si="136"/>
        <v>114.67028041624488</v>
      </c>
      <c r="FC103" s="2">
        <f t="shared" si="136"/>
        <v>116.85443651546923</v>
      </c>
      <c r="FD103" s="2">
        <f t="shared" si="136"/>
        <v>116.63585912194667</v>
      </c>
      <c r="FE103" s="2">
        <f t="shared" si="136"/>
        <v>119.02429726701826</v>
      </c>
      <c r="FG103" s="2">
        <f t="shared" si="137"/>
        <v>0.96193316093680215</v>
      </c>
      <c r="FH103" s="2">
        <f t="shared" si="137"/>
        <v>0.95710872563242388</v>
      </c>
      <c r="FI103" s="2">
        <f t="shared" si="137"/>
        <v>0.95608454771856699</v>
      </c>
      <c r="FJ103" s="2">
        <f t="shared" si="137"/>
        <v>0.96536870320568302</v>
      </c>
      <c r="FK103" s="2">
        <f t="shared" si="137"/>
        <v>0.96055521261513321</v>
      </c>
      <c r="FL103" s="2">
        <f t="shared" si="137"/>
        <v>0.95791479014216718</v>
      </c>
      <c r="FM103" s="2">
        <f t="shared" si="137"/>
        <v>0.96099842358040599</v>
      </c>
      <c r="FN103" s="2">
        <f t="shared" si="137"/>
        <v>0.9597869402865512</v>
      </c>
      <c r="FO103" s="2">
        <f t="shared" si="137"/>
        <v>0.95574186976267805</v>
      </c>
      <c r="FP103" s="2">
        <f t="shared" si="137"/>
        <v>0.95820802034948949</v>
      </c>
      <c r="FQ103" s="2">
        <f t="shared" si="137"/>
        <v>0.95773733123565175</v>
      </c>
      <c r="FR103" s="2">
        <f t="shared" si="137"/>
        <v>0.9551637408743533</v>
      </c>
      <c r="FS103" s="2">
        <f t="shared" si="137"/>
        <v>0.95980394207578745</v>
      </c>
      <c r="FT103" s="2">
        <f t="shared" si="137"/>
        <v>0.95526351379959151</v>
      </c>
      <c r="FU103" s="2">
        <f t="shared" si="137"/>
        <v>0.95170992416096711</v>
      </c>
      <c r="FW103" s="2">
        <f t="shared" si="127"/>
        <v>3.0604781830338907E-3</v>
      </c>
      <c r="FX103" s="2">
        <f t="shared" si="127"/>
        <v>4.0052030977558882E-3</v>
      </c>
      <c r="FY103" s="2">
        <f t="shared" si="127"/>
        <v>4.0775204791556521E-3</v>
      </c>
      <c r="FZ103" s="2">
        <f t="shared" si="127"/>
        <v>3.7878665375972141E-3</v>
      </c>
      <c r="GA103" s="2">
        <f t="shared" si="127"/>
        <v>3.4812987626992096E-3</v>
      </c>
      <c r="GB103" s="2">
        <f t="shared" si="127"/>
        <v>3.3256763195189344E-3</v>
      </c>
      <c r="GC103" s="2">
        <f t="shared" si="127"/>
        <v>3.4289506740973158E-3</v>
      </c>
      <c r="GD103" s="2">
        <f t="shared" si="127"/>
        <v>3.5803850741973967E-3</v>
      </c>
      <c r="GE103" s="2">
        <f t="shared" si="127"/>
        <v>3.9493049078643911E-3</v>
      </c>
      <c r="GF103" s="2">
        <f t="shared" si="127"/>
        <v>3.9814578198472594E-3</v>
      </c>
      <c r="GG103" s="2">
        <f t="shared" si="127"/>
        <v>3.8355794393517897E-3</v>
      </c>
      <c r="GH103" s="2">
        <f t="shared" si="127"/>
        <v>3.3384906881876756E-3</v>
      </c>
      <c r="GI103" s="2">
        <f t="shared" si="127"/>
        <v>3.0003135005790557E-3</v>
      </c>
      <c r="GJ103" s="2">
        <f t="shared" si="127"/>
        <v>2.2322282854699851E-3</v>
      </c>
      <c r="GK103" s="2">
        <f t="shared" si="127"/>
        <v>2.0669293806510475E-3</v>
      </c>
      <c r="GM103" s="86">
        <f t="shared" si="128"/>
        <v>4.8023357616008445E-12</v>
      </c>
      <c r="GN103" s="86">
        <f t="shared" si="128"/>
        <v>1.25862628053953E-11</v>
      </c>
      <c r="GO103" s="86">
        <f t="shared" si="128"/>
        <v>5.7043565226824703E-13</v>
      </c>
      <c r="GP103" s="86">
        <f t="shared" si="128"/>
        <v>2.3881596616161483E-23</v>
      </c>
      <c r="GQ103" s="86">
        <f t="shared" si="128"/>
        <v>3.961179286638473E-17</v>
      </c>
      <c r="GR103" s="86">
        <f t="shared" si="128"/>
        <v>5.0243617060932573E-21</v>
      </c>
      <c r="GS103" s="86">
        <f t="shared" si="128"/>
        <v>1.0726380158467565E-21</v>
      </c>
      <c r="GT103" s="86">
        <f t="shared" si="128"/>
        <v>1.3325754971078515E-23</v>
      </c>
      <c r="GU103" s="86">
        <f t="shared" si="128"/>
        <v>3.7676381766072021E-25</v>
      </c>
      <c r="GV103" s="86">
        <f t="shared" si="128"/>
        <v>1.9249041656538737E-18</v>
      </c>
      <c r="GW103" s="86">
        <f t="shared" si="128"/>
        <v>5.5778893338712797E-14</v>
      </c>
      <c r="GX103" s="86">
        <f t="shared" si="128"/>
        <v>1.0395850542026923E-15</v>
      </c>
      <c r="GY103" s="86">
        <f t="shared" si="128"/>
        <v>8.7665939919588294E-12</v>
      </c>
      <c r="GZ103" s="86">
        <f t="shared" si="128"/>
        <v>8.3251776601976873E-14</v>
      </c>
      <c r="HA103" s="86">
        <f t="shared" si="128"/>
        <v>2.5724505625635008E-24</v>
      </c>
      <c r="HC103" s="86">
        <f t="shared" si="73"/>
        <v>0.53823435443888878</v>
      </c>
      <c r="HD103" s="86">
        <f t="shared" si="73"/>
        <v>0.54865857798212803</v>
      </c>
      <c r="HE103" s="86">
        <f t="shared" si="73"/>
        <v>0.52582859353878597</v>
      </c>
      <c r="HF103" s="86">
        <f t="shared" si="73"/>
        <v>0.58045294920223822</v>
      </c>
      <c r="HG103" s="86">
        <f t="shared" si="73"/>
        <v>0.60376119958846264</v>
      </c>
      <c r="HH103" s="86">
        <f t="shared" si="73"/>
        <v>0.52926450149389004</v>
      </c>
      <c r="HI103" s="86">
        <f t="shared" si="138"/>
        <v>0.55519801111740796</v>
      </c>
      <c r="HJ103" s="86">
        <f t="shared" si="138"/>
        <v>0.62314864124866665</v>
      </c>
      <c r="HK103" s="86">
        <f t="shared" si="138"/>
        <v>0.63167941895884083</v>
      </c>
      <c r="HL103" s="86">
        <f t="shared" si="138"/>
        <v>0.59123923610183116</v>
      </c>
      <c r="HM103" s="86">
        <f t="shared" si="138"/>
        <v>0.58916953397469185</v>
      </c>
      <c r="HN103" s="86">
        <f t="shared" si="138"/>
        <v>0.53519539164028207</v>
      </c>
      <c r="HO103" s="86">
        <f t="shared" si="138"/>
        <v>0.4754225489114739</v>
      </c>
      <c r="HP103" s="86">
        <f t="shared" si="138"/>
        <v>0.45828312893598877</v>
      </c>
      <c r="HQ103" s="86">
        <f t="shared" si="138"/>
        <v>0.6003828439728095</v>
      </c>
      <c r="HS103" s="86">
        <f t="shared" si="129"/>
        <v>2.1265145644286882E-17</v>
      </c>
      <c r="HT103" s="86">
        <f t="shared" si="129"/>
        <v>7.4795913536944507E-17</v>
      </c>
      <c r="HU103" s="86">
        <f t="shared" si="129"/>
        <v>1.7374453499765302E-18</v>
      </c>
      <c r="HV103" s="86">
        <f t="shared" si="129"/>
        <v>5.2429898277420224E-19</v>
      </c>
      <c r="HW103" s="86">
        <f t="shared" si="129"/>
        <v>9.0715168544569957E-19</v>
      </c>
      <c r="HX103" s="86">
        <f t="shared" si="129"/>
        <v>6.1067375062221303E-22</v>
      </c>
      <c r="HY103" s="86">
        <f t="shared" si="129"/>
        <v>6.4470751714219955E-20</v>
      </c>
      <c r="HZ103" s="86">
        <f t="shared" si="129"/>
        <v>3.6205453110342396E-19</v>
      </c>
      <c r="IA103" s="86">
        <f t="shared" si="129"/>
        <v>2.6571289613614079E-22</v>
      </c>
      <c r="IB103" s="86">
        <f t="shared" si="129"/>
        <v>8.404508579330628E-22</v>
      </c>
      <c r="IC103" s="86">
        <f t="shared" si="129"/>
        <v>5.7178052877758235E-21</v>
      </c>
      <c r="ID103" s="86">
        <f t="shared" si="129"/>
        <v>1.7976412420501477E-22</v>
      </c>
      <c r="IE103" s="86">
        <f t="shared" si="129"/>
        <v>1.3145835306487761E-20</v>
      </c>
      <c r="IF103" s="86">
        <f t="shared" si="129"/>
        <v>5.8114846790747224E-15</v>
      </c>
      <c r="IG103" s="86">
        <f t="shared" si="129"/>
        <v>7.5019550280281176E-12</v>
      </c>
      <c r="II103" s="86">
        <f t="shared" si="130"/>
        <v>6.8386900164721299E-108</v>
      </c>
      <c r="IJ103" s="86">
        <f t="shared" si="130"/>
        <v>3.852068888596988E-104</v>
      </c>
      <c r="IK103" s="86">
        <f t="shared" si="130"/>
        <v>2.187661438092812E-114</v>
      </c>
      <c r="IL103" s="86">
        <f t="shared" si="130"/>
        <v>1.7940990232001615E-122</v>
      </c>
      <c r="IM103" s="86">
        <f t="shared" si="130"/>
        <v>2.313407008234105E-119</v>
      </c>
      <c r="IN103" s="86">
        <f t="shared" si="130"/>
        <v>5.0678038068657987E-140</v>
      </c>
      <c r="IO103" s="86">
        <f t="shared" si="130"/>
        <v>1.2289143684783998E-123</v>
      </c>
      <c r="IP103" s="86">
        <f t="shared" si="130"/>
        <v>3.6338019986325656E-121</v>
      </c>
      <c r="IQ103" s="86">
        <f t="shared" si="130"/>
        <v>4.6025398245966617E-142</v>
      </c>
      <c r="IR103" s="86">
        <f t="shared" si="130"/>
        <v>1.2781067891606523E-139</v>
      </c>
      <c r="IS103" s="86">
        <f t="shared" si="130"/>
        <v>8.2992233883811393E-135</v>
      </c>
      <c r="IT103" s="86">
        <f t="shared" si="130"/>
        <v>2.8006662769880821E-141</v>
      </c>
      <c r="IU103" s="86">
        <f t="shared" si="130"/>
        <v>9.3535541372817864E-129</v>
      </c>
      <c r="IV103" s="86">
        <f t="shared" si="130"/>
        <v>1.0371369606109683E-84</v>
      </c>
      <c r="IW103" s="86">
        <f t="shared" si="130"/>
        <v>1.5795659454989744E-50</v>
      </c>
      <c r="IY103" s="86">
        <f t="shared" si="131"/>
        <v>0.53823435444369117</v>
      </c>
      <c r="IZ103" s="86">
        <f t="shared" si="131"/>
        <v>0.5486585779947144</v>
      </c>
      <c r="JA103" s="86">
        <f t="shared" si="131"/>
        <v>0.5258285935393564</v>
      </c>
      <c r="JB103" s="86">
        <f t="shared" si="131"/>
        <v>0.58045294920223822</v>
      </c>
      <c r="JC103" s="86">
        <f t="shared" si="131"/>
        <v>0.60376119958846264</v>
      </c>
      <c r="JD103" s="86">
        <f t="shared" si="131"/>
        <v>0.52926450149389004</v>
      </c>
      <c r="JE103" s="86">
        <f t="shared" si="131"/>
        <v>0.55519801111740796</v>
      </c>
      <c r="JF103" s="86">
        <f t="shared" si="131"/>
        <v>0.62314864124866665</v>
      </c>
      <c r="JG103" s="86">
        <f t="shared" si="131"/>
        <v>0.63167941895884083</v>
      </c>
      <c r="JH103" s="86">
        <f t="shared" si="131"/>
        <v>0.59123923610183116</v>
      </c>
      <c r="JI103" s="86">
        <f t="shared" si="131"/>
        <v>0.58916953397474758</v>
      </c>
      <c r="JJ103" s="86">
        <f t="shared" si="131"/>
        <v>0.53519539164028307</v>
      </c>
      <c r="JK103" s="86">
        <f t="shared" si="131"/>
        <v>0.4754225489202405</v>
      </c>
      <c r="JL103" s="86">
        <f t="shared" si="131"/>
        <v>0.45828312893607787</v>
      </c>
      <c r="JM103" s="86">
        <f t="shared" si="131"/>
        <v>0.6003828439803115</v>
      </c>
    </row>
    <row r="104" spans="2:273" x14ac:dyDescent="0.25">
      <c r="B104" s="2">
        <v>77</v>
      </c>
      <c r="C104" s="37">
        <v>198.61</v>
      </c>
      <c r="D104" s="37">
        <v>188.57599999999999</v>
      </c>
      <c r="E104" s="37">
        <v>194.322</v>
      </c>
      <c r="F104" s="37">
        <v>194.81399999999999</v>
      </c>
      <c r="G104" s="37">
        <v>195.42400000000001</v>
      </c>
      <c r="H104" s="37">
        <v>197.93199999999999</v>
      </c>
      <c r="I104" s="37">
        <v>202.22</v>
      </c>
      <c r="J104" s="37">
        <v>198.52500000000001</v>
      </c>
      <c r="K104" s="37">
        <v>194.83099999999999</v>
      </c>
      <c r="L104" s="37">
        <v>193.94900000000001</v>
      </c>
      <c r="M104" s="37">
        <v>196.559</v>
      </c>
      <c r="N104" s="37">
        <v>196.47499999999999</v>
      </c>
      <c r="O104" s="37">
        <v>204.27099999999999</v>
      </c>
      <c r="P104" s="37">
        <v>194.102</v>
      </c>
      <c r="Q104" s="37">
        <v>179.72900000000001</v>
      </c>
      <c r="S104" s="4">
        <f t="shared" si="132"/>
        <v>205.51986668542941</v>
      </c>
      <c r="T104" s="4">
        <f t="shared" si="132"/>
        <v>193.19269194170428</v>
      </c>
      <c r="U104" s="4">
        <f t="shared" si="132"/>
        <v>201.28325213952161</v>
      </c>
      <c r="V104" s="4">
        <f t="shared" si="132"/>
        <v>197.24724285975694</v>
      </c>
      <c r="W104" s="4">
        <f t="shared" si="132"/>
        <v>199.8209701350483</v>
      </c>
      <c r="X104" s="4">
        <f t="shared" si="132"/>
        <v>202.3458463597305</v>
      </c>
      <c r="Y104" s="4">
        <f t="shared" si="132"/>
        <v>208.54131893199548</v>
      </c>
      <c r="Z104" s="4">
        <f t="shared" si="132"/>
        <v>203.84727148863357</v>
      </c>
      <c r="AA104" s="4">
        <f t="shared" si="132"/>
        <v>196.12621795313737</v>
      </c>
      <c r="AB104" s="4">
        <f t="shared" si="132"/>
        <v>194.45420965991778</v>
      </c>
      <c r="AC104" s="4">
        <f t="shared" si="132"/>
        <v>199.02077955861097</v>
      </c>
      <c r="AD104" s="4">
        <f t="shared" si="132"/>
        <v>199.89506810331196</v>
      </c>
      <c r="AE104" s="4">
        <f t="shared" si="132"/>
        <v>211.69230013954598</v>
      </c>
      <c r="AF104" s="4">
        <f t="shared" si="132"/>
        <v>199.92461086195701</v>
      </c>
      <c r="AG104" s="4">
        <f t="shared" si="132"/>
        <v>181.41740383764815</v>
      </c>
      <c r="AI104" s="4">
        <f t="shared" si="133"/>
        <v>-6.9098666854293924</v>
      </c>
      <c r="AJ104" s="4">
        <f t="shared" si="133"/>
        <v>-4.6166919417042891</v>
      </c>
      <c r="AK104" s="4">
        <f t="shared" si="133"/>
        <v>-6.9612521395216049</v>
      </c>
      <c r="AL104" s="4">
        <f t="shared" si="133"/>
        <v>-2.4332428597569447</v>
      </c>
      <c r="AM104" s="4">
        <f t="shared" si="133"/>
        <v>-4.3969701350482921</v>
      </c>
      <c r="AN104" s="4">
        <f t="shared" si="133"/>
        <v>-4.4138463597305133</v>
      </c>
      <c r="AO104" s="4">
        <f t="shared" si="133"/>
        <v>-6.3213189319954779</v>
      </c>
      <c r="AP104" s="4">
        <f t="shared" si="133"/>
        <v>-5.3222714886335609</v>
      </c>
      <c r="AQ104" s="4">
        <f t="shared" si="133"/>
        <v>-1.2952179531373815</v>
      </c>
      <c r="AR104" s="4">
        <f t="shared" si="133"/>
        <v>-0.50520965991776734</v>
      </c>
      <c r="AS104" s="4">
        <f t="shared" si="133"/>
        <v>-2.4617795586109708</v>
      </c>
      <c r="AT104" s="4">
        <f t="shared" si="133"/>
        <v>-3.4200681033119622</v>
      </c>
      <c r="AU104" s="4">
        <f t="shared" si="133"/>
        <v>-7.4213001395459912</v>
      </c>
      <c r="AV104" s="4">
        <f t="shared" si="133"/>
        <v>-5.8226108619570027</v>
      </c>
      <c r="AW104" s="4">
        <f t="shared" si="133"/>
        <v>-1.6884038376481385</v>
      </c>
      <c r="AY104" s="2">
        <f t="shared" si="125"/>
        <v>110.23553962965195</v>
      </c>
      <c r="AZ104" s="2">
        <f t="shared" si="125"/>
        <v>108.67620741014795</v>
      </c>
      <c r="BA104" s="2">
        <f t="shared" si="125"/>
        <v>108.55656232359921</v>
      </c>
      <c r="BB104" s="2">
        <f t="shared" si="125"/>
        <v>108.60536904769539</v>
      </c>
      <c r="BC104" s="2">
        <f t="shared" si="125"/>
        <v>109.25783620732741</v>
      </c>
      <c r="BD104" s="2">
        <f t="shared" si="125"/>
        <v>108.74702215341583</v>
      </c>
      <c r="BE104" s="2">
        <f t="shared" si="125"/>
        <v>109.09229894105822</v>
      </c>
      <c r="BF104" s="2">
        <f t="shared" si="125"/>
        <v>109.03481524679384</v>
      </c>
      <c r="BG104" s="2">
        <f t="shared" si="125"/>
        <v>109.24686049565977</v>
      </c>
      <c r="BH104" s="2">
        <f t="shared" si="125"/>
        <v>111.38815554089918</v>
      </c>
      <c r="BI104" s="2">
        <f t="shared" si="125"/>
        <v>114.06693331629705</v>
      </c>
      <c r="BJ104" s="2">
        <f t="shared" si="125"/>
        <v>115.25594789588753</v>
      </c>
      <c r="BK104" s="2">
        <f t="shared" si="125"/>
        <v>117.49346627839506</v>
      </c>
      <c r="BL104" s="2">
        <f t="shared" si="125"/>
        <v>116.87008086900472</v>
      </c>
      <c r="BM104" s="2">
        <f t="shared" si="125"/>
        <v>119.11886582679797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136.63629296435275</v>
      </c>
      <c r="DL104" s="2">
        <f t="shared" si="134"/>
        <v>125.16031501501504</v>
      </c>
      <c r="DM104" s="2">
        <f t="shared" si="134"/>
        <v>126.83325352883249</v>
      </c>
      <c r="DN104" s="2">
        <f t="shared" si="134"/>
        <v>122.93158039399627</v>
      </c>
      <c r="DO104" s="2">
        <f t="shared" si="134"/>
        <v>133.53648933143668</v>
      </c>
      <c r="DP104" s="2">
        <f t="shared" si="134"/>
        <v>126.96023755334286</v>
      </c>
      <c r="DQ104" s="2">
        <f t="shared" si="134"/>
        <v>125.89562780026989</v>
      </c>
      <c r="DR104" s="2">
        <f t="shared" si="134"/>
        <v>126.8099406937302</v>
      </c>
      <c r="DS104" s="2">
        <f t="shared" si="134"/>
        <v>125.45795686274505</v>
      </c>
      <c r="DT104" s="2">
        <f t="shared" si="134"/>
        <v>127.91514191334187</v>
      </c>
      <c r="DU104" s="2">
        <f t="shared" si="134"/>
        <v>134.65536358543417</v>
      </c>
      <c r="DV104" s="2">
        <f t="shared" si="134"/>
        <v>133.04296846846844</v>
      </c>
      <c r="DW104" s="2">
        <f t="shared" si="134"/>
        <v>133.001028879892</v>
      </c>
      <c r="DX104" s="2">
        <f t="shared" si="134"/>
        <v>135.93236036036035</v>
      </c>
      <c r="DY104" s="2">
        <f t="shared" si="134"/>
        <v>136.99834171301447</v>
      </c>
      <c r="EA104" s="2">
        <f t="shared" si="94"/>
        <v>109.28146372568983</v>
      </c>
      <c r="EB104" s="2">
        <f t="shared" si="94"/>
        <v>108.00210926016661</v>
      </c>
      <c r="EC104" s="2">
        <f t="shared" si="94"/>
        <v>107.79171005552125</v>
      </c>
      <c r="ED104" s="2">
        <f t="shared" si="94"/>
        <v>108.13693895532458</v>
      </c>
      <c r="EE104" s="2">
        <f t="shared" si="94"/>
        <v>108.35091755976916</v>
      </c>
      <c r="EF104" s="2">
        <f t="shared" si="94"/>
        <v>108.01588764809298</v>
      </c>
      <c r="EG104" s="2">
        <f t="shared" si="94"/>
        <v>108.46800512609205</v>
      </c>
      <c r="EH104" s="2">
        <f t="shared" si="94"/>
        <v>108.3544885634288</v>
      </c>
      <c r="EI104" s="2">
        <f t="shared" si="94"/>
        <v>108.56183079503712</v>
      </c>
      <c r="EJ104" s="2">
        <f t="shared" si="94"/>
        <v>110.73056941197629</v>
      </c>
      <c r="EK104" s="2">
        <f t="shared" si="94"/>
        <v>113.23978000954155</v>
      </c>
      <c r="EL104" s="2">
        <f t="shared" si="94"/>
        <v>114.49416972477066</v>
      </c>
      <c r="EM104" s="2">
        <f t="shared" si="135"/>
        <v>116.90167628559858</v>
      </c>
      <c r="EN104" s="2">
        <f t="shared" si="135"/>
        <v>116.0546698659592</v>
      </c>
      <c r="EO104" s="2">
        <f t="shared" si="135"/>
        <v>118.28995853269537</v>
      </c>
      <c r="EQ104" s="2">
        <f t="shared" si="136"/>
        <v>109.63813340613814</v>
      </c>
      <c r="ER104" s="2">
        <f t="shared" si="136"/>
        <v>108.08701462356181</v>
      </c>
      <c r="ES104" s="2">
        <f t="shared" si="136"/>
        <v>107.62480108280928</v>
      </c>
      <c r="ET104" s="2">
        <f t="shared" si="136"/>
        <v>108.07098337951048</v>
      </c>
      <c r="EU104" s="2">
        <f t="shared" si="136"/>
        <v>107.75748255019261</v>
      </c>
      <c r="EV104" s="2">
        <f t="shared" si="136"/>
        <v>108.37434577732299</v>
      </c>
      <c r="EW104" s="2">
        <f t="shared" si="136"/>
        <v>109.06958900847917</v>
      </c>
      <c r="EX104" s="2">
        <f t="shared" si="136"/>
        <v>108.62822056313992</v>
      </c>
      <c r="EY104" s="2">
        <f t="shared" si="136"/>
        <v>108.64731286148371</v>
      </c>
      <c r="EZ104" s="2">
        <f t="shared" si="136"/>
        <v>110.77255330740761</v>
      </c>
      <c r="FA104" s="2">
        <f t="shared" si="136"/>
        <v>112.91385840364109</v>
      </c>
      <c r="FB104" s="2">
        <f t="shared" si="136"/>
        <v>114.57402903425238</v>
      </c>
      <c r="FC104" s="2">
        <f t="shared" si="136"/>
        <v>116.75121239377553</v>
      </c>
      <c r="FD104" s="2">
        <f t="shared" si="136"/>
        <v>116.54219991509086</v>
      </c>
      <c r="FE104" s="2">
        <f t="shared" si="136"/>
        <v>118.93172868130965</v>
      </c>
      <c r="FG104" s="2">
        <f t="shared" si="137"/>
        <v>0.96516595459152832</v>
      </c>
      <c r="FH104" s="2">
        <f t="shared" si="137"/>
        <v>0.96073450617599876</v>
      </c>
      <c r="FI104" s="2">
        <f t="shared" si="137"/>
        <v>0.95979326932805653</v>
      </c>
      <c r="FJ104" s="2">
        <f t="shared" si="137"/>
        <v>0.96831934532533415</v>
      </c>
      <c r="FK104" s="2">
        <f t="shared" si="137"/>
        <v>0.96390063578976715</v>
      </c>
      <c r="FL104" s="2">
        <f t="shared" si="137"/>
        <v>0.96147517337083011</v>
      </c>
      <c r="FM104" s="2">
        <f t="shared" si="137"/>
        <v>0.96430765355796488</v>
      </c>
      <c r="FN104" s="2">
        <f t="shared" si="137"/>
        <v>0.963195026126488</v>
      </c>
      <c r="FO104" s="2">
        <f t="shared" si="137"/>
        <v>0.95947830445927096</v>
      </c>
      <c r="FP104" s="2">
        <f t="shared" si="137"/>
        <v>0.96174458718002342</v>
      </c>
      <c r="FQ104" s="2">
        <f t="shared" si="137"/>
        <v>0.96131212104454045</v>
      </c>
      <c r="FR104" s="2">
        <f t="shared" si="137"/>
        <v>0.95894688684720308</v>
      </c>
      <c r="FS104" s="2">
        <f t="shared" si="137"/>
        <v>0.9632106422331308</v>
      </c>
      <c r="FT104" s="2">
        <f t="shared" si="137"/>
        <v>0.9590386022609011</v>
      </c>
      <c r="FU104" s="2">
        <f t="shared" si="137"/>
        <v>0.95577099822963596</v>
      </c>
      <c r="FW104" s="2">
        <f t="shared" si="127"/>
        <v>3.3547570403217059E-3</v>
      </c>
      <c r="FX104" s="2">
        <f t="shared" si="127"/>
        <v>4.3899215372930622E-3</v>
      </c>
      <c r="FY104" s="2">
        <f t="shared" si="127"/>
        <v>4.4691541710257547E-3</v>
      </c>
      <c r="FZ104" s="2">
        <f t="shared" si="127"/>
        <v>4.1517958090008271E-3</v>
      </c>
      <c r="GA104" s="2">
        <f t="shared" si="127"/>
        <v>3.8158865479397388E-3</v>
      </c>
      <c r="GB104" s="2">
        <f t="shared" si="127"/>
        <v>3.645361938257939E-3</v>
      </c>
      <c r="GC104" s="2">
        <f t="shared" si="127"/>
        <v>3.7585262579913677E-3</v>
      </c>
      <c r="GD104" s="2">
        <f t="shared" si="127"/>
        <v>3.9244585454962684E-3</v>
      </c>
      <c r="GE104" s="2">
        <f t="shared" si="127"/>
        <v>4.3286774008811021E-3</v>
      </c>
      <c r="GF104" s="2">
        <f t="shared" si="127"/>
        <v>4.3639054080992631E-3</v>
      </c>
      <c r="GG104" s="2">
        <f t="shared" si="127"/>
        <v>4.2040735083244711E-3</v>
      </c>
      <c r="GH104" s="2">
        <f t="shared" si="127"/>
        <v>3.6594035846176627E-3</v>
      </c>
      <c r="GI104" s="2">
        <f t="shared" si="127"/>
        <v>3.2888263354084206E-3</v>
      </c>
      <c r="GJ104" s="2">
        <f t="shared" si="127"/>
        <v>2.4470626410975417E-3</v>
      </c>
      <c r="GK104" s="2">
        <f t="shared" si="127"/>
        <v>2.2658911492990821E-3</v>
      </c>
      <c r="GM104" s="86">
        <f t="shared" si="128"/>
        <v>2.2935589633653056E-13</v>
      </c>
      <c r="GN104" s="86">
        <f t="shared" si="128"/>
        <v>7.1452971356742935E-13</v>
      </c>
      <c r="GO104" s="86">
        <f t="shared" si="128"/>
        <v>1.9864088984712752E-14</v>
      </c>
      <c r="GP104" s="86">
        <f t="shared" si="128"/>
        <v>5.4392540796924163E-26</v>
      </c>
      <c r="GQ104" s="86">
        <f t="shared" si="128"/>
        <v>5.4935687441198364E-19</v>
      </c>
      <c r="GR104" s="86">
        <f t="shared" si="128"/>
        <v>1.9871248401553221E-23</v>
      </c>
      <c r="GS104" s="86">
        <f t="shared" si="128"/>
        <v>3.3607575839935328E-24</v>
      </c>
      <c r="GT104" s="86">
        <f t="shared" si="128"/>
        <v>2.9048012168687207E-26</v>
      </c>
      <c r="GU104" s="86">
        <f t="shared" si="128"/>
        <v>6.0509711086958519E-28</v>
      </c>
      <c r="GV104" s="86">
        <f t="shared" si="128"/>
        <v>1.8662499968434592E-20</v>
      </c>
      <c r="GW104" s="86">
        <f t="shared" si="128"/>
        <v>1.898076019179179E-15</v>
      </c>
      <c r="GX104" s="86">
        <f t="shared" si="128"/>
        <v>1.7676392185006054E-17</v>
      </c>
      <c r="GY104" s="86">
        <f t="shared" si="128"/>
        <v>4.3871480178179566E-13</v>
      </c>
      <c r="GZ104" s="86">
        <f t="shared" si="128"/>
        <v>2.5336622914487133E-15</v>
      </c>
      <c r="HA104" s="86">
        <f t="shared" si="128"/>
        <v>8.374019188304634E-27</v>
      </c>
      <c r="HC104" s="86">
        <f t="shared" si="73"/>
        <v>0.60995611510624281</v>
      </c>
      <c r="HD104" s="86">
        <f t="shared" si="73"/>
        <v>0.60253037085705741</v>
      </c>
      <c r="HE104" s="86">
        <f t="shared" si="73"/>
        <v>0.60424305150296598</v>
      </c>
      <c r="HF104" s="86">
        <f t="shared" si="73"/>
        <v>0.61379035453490305</v>
      </c>
      <c r="HG104" s="86">
        <f t="shared" si="73"/>
        <v>0.65617312197298294</v>
      </c>
      <c r="HH104" s="86">
        <f t="shared" si="73"/>
        <v>0.59539625354298931</v>
      </c>
      <c r="HI104" s="86">
        <f t="shared" si="138"/>
        <v>0.63657521323374056</v>
      </c>
      <c r="HJ104" s="86">
        <f t="shared" si="138"/>
        <v>0.69022469971142131</v>
      </c>
      <c r="HK104" s="86">
        <f t="shared" si="138"/>
        <v>0.66026105588345629</v>
      </c>
      <c r="HL104" s="86">
        <f t="shared" si="138"/>
        <v>0.60838741906381077</v>
      </c>
      <c r="HM104" s="86">
        <f t="shared" si="138"/>
        <v>0.61579932262325066</v>
      </c>
      <c r="HN104" s="86">
        <f t="shared" si="138"/>
        <v>0.59694751743261554</v>
      </c>
      <c r="HO104" s="86">
        <f t="shared" si="138"/>
        <v>0.54977851191192872</v>
      </c>
      <c r="HP104" s="86">
        <f t="shared" si="138"/>
        <v>0.54876047976036224</v>
      </c>
      <c r="HQ104" s="86">
        <f t="shared" si="138"/>
        <v>0.63816925017430126</v>
      </c>
      <c r="HS104" s="86">
        <f t="shared" si="129"/>
        <v>1.4814388153326767E-16</v>
      </c>
      <c r="HT104" s="86">
        <f t="shared" si="129"/>
        <v>5.3348705478001574E-16</v>
      </c>
      <c r="HU104" s="86">
        <f t="shared" si="129"/>
        <v>1.5250909231315535E-17</v>
      </c>
      <c r="HV104" s="86">
        <f t="shared" si="129"/>
        <v>4.9841371416648061E-18</v>
      </c>
      <c r="HW104" s="86">
        <f t="shared" si="129"/>
        <v>7.9883565743457679E-18</v>
      </c>
      <c r="HX104" s="86">
        <f t="shared" si="129"/>
        <v>7.7620503248577423E-21</v>
      </c>
      <c r="HY104" s="86">
        <f t="shared" si="129"/>
        <v>6.3035305418144965E-19</v>
      </c>
      <c r="HZ104" s="86">
        <f t="shared" si="129"/>
        <v>3.3596216723309054E-18</v>
      </c>
      <c r="IA104" s="86">
        <f t="shared" si="129"/>
        <v>3.8095625895203079E-21</v>
      </c>
      <c r="IB104" s="86">
        <f t="shared" si="129"/>
        <v>1.1449645636743695E-20</v>
      </c>
      <c r="IC104" s="86">
        <f t="shared" si="129"/>
        <v>6.9421262651357448E-20</v>
      </c>
      <c r="ID104" s="86">
        <f t="shared" si="129"/>
        <v>2.3925202625292528E-21</v>
      </c>
      <c r="IE104" s="86">
        <f t="shared" si="129"/>
        <v>1.3322623529318678E-19</v>
      </c>
      <c r="IF104" s="86">
        <f t="shared" si="129"/>
        <v>2.6761613634741088E-14</v>
      </c>
      <c r="IG104" s="86">
        <f t="shared" si="129"/>
        <v>2.4271229627920124E-11</v>
      </c>
      <c r="II104" s="86">
        <f t="shared" si="130"/>
        <v>1.5167036888505229E-104</v>
      </c>
      <c r="IJ104" s="86">
        <f t="shared" si="130"/>
        <v>9.3337582243819252E-101</v>
      </c>
      <c r="IK104" s="86">
        <f t="shared" si="130"/>
        <v>1.1885432215486641E-110</v>
      </c>
      <c r="IL104" s="86">
        <f t="shared" si="130"/>
        <v>1.6007401452538179E-118</v>
      </c>
      <c r="IM104" s="86">
        <f t="shared" si="130"/>
        <v>1.4314543692999385E-115</v>
      </c>
      <c r="IN104" s="86">
        <f t="shared" si="130"/>
        <v>1.3393761442573181E-135</v>
      </c>
      <c r="IO104" s="86">
        <f t="shared" si="130"/>
        <v>1.0195727152675498E-119</v>
      </c>
      <c r="IP104" s="86">
        <f t="shared" si="130"/>
        <v>2.6862571735900658E-117</v>
      </c>
      <c r="IQ104" s="86">
        <f t="shared" si="130"/>
        <v>1.9462276118463924E-137</v>
      </c>
      <c r="IR104" s="86">
        <f t="shared" si="130"/>
        <v>4.5584670512830969E-135</v>
      </c>
      <c r="IS104" s="86">
        <f t="shared" si="130"/>
        <v>1.9185863757964204E-130</v>
      </c>
      <c r="IT104" s="86">
        <f t="shared" si="130"/>
        <v>8.1765687343164274E-137</v>
      </c>
      <c r="IU104" s="86">
        <f t="shared" si="130"/>
        <v>9.1410676566997687E-125</v>
      </c>
      <c r="IV104" s="86">
        <f t="shared" si="130"/>
        <v>3.138687890653996E-82</v>
      </c>
      <c r="IW104" s="86">
        <f t="shared" si="130"/>
        <v>4.3726714715556096E-49</v>
      </c>
      <c r="IY104" s="86">
        <f t="shared" si="131"/>
        <v>0.6099561151064723</v>
      </c>
      <c r="IZ104" s="86">
        <f t="shared" si="131"/>
        <v>0.6025303708577725</v>
      </c>
      <c r="JA104" s="86">
        <f t="shared" si="131"/>
        <v>0.60424305150298585</v>
      </c>
      <c r="JB104" s="86">
        <f t="shared" si="131"/>
        <v>0.61379035453490305</v>
      </c>
      <c r="JC104" s="86">
        <f t="shared" si="131"/>
        <v>0.65617312197298294</v>
      </c>
      <c r="JD104" s="86">
        <f t="shared" si="131"/>
        <v>0.59539625354298931</v>
      </c>
      <c r="JE104" s="86">
        <f t="shared" si="131"/>
        <v>0.63657521323374056</v>
      </c>
      <c r="JF104" s="86">
        <f t="shared" si="131"/>
        <v>0.69022469971142131</v>
      </c>
      <c r="JG104" s="86">
        <f t="shared" si="131"/>
        <v>0.66026105588345629</v>
      </c>
      <c r="JH104" s="86">
        <f t="shared" si="131"/>
        <v>0.60838741906381077</v>
      </c>
      <c r="JI104" s="86">
        <f t="shared" si="131"/>
        <v>0.61579932262325254</v>
      </c>
      <c r="JJ104" s="86">
        <f t="shared" si="131"/>
        <v>0.59694751743261554</v>
      </c>
      <c r="JK104" s="86">
        <f t="shared" si="131"/>
        <v>0.54977851191236748</v>
      </c>
      <c r="JL104" s="86">
        <f t="shared" si="131"/>
        <v>0.54876047976039155</v>
      </c>
      <c r="JM104" s="86">
        <f t="shared" si="131"/>
        <v>0.63816925019857251</v>
      </c>
    </row>
    <row r="105" spans="2:273" x14ac:dyDescent="0.25">
      <c r="B105" s="2">
        <v>78</v>
      </c>
      <c r="C105" s="37">
        <v>195.59299999999999</v>
      </c>
      <c r="D105" s="37">
        <v>185.881</v>
      </c>
      <c r="E105" s="37">
        <v>189.93199999999999</v>
      </c>
      <c r="F105" s="37">
        <v>187.15299999999999</v>
      </c>
      <c r="G105" s="37">
        <v>187.27099999999999</v>
      </c>
      <c r="H105" s="37">
        <v>194.59299999999999</v>
      </c>
      <c r="I105" s="37">
        <v>198.441</v>
      </c>
      <c r="J105" s="37">
        <v>191.03399999999999</v>
      </c>
      <c r="K105" s="37">
        <v>179.91499999999999</v>
      </c>
      <c r="L105" s="37">
        <v>182.49199999999999</v>
      </c>
      <c r="M105" s="37">
        <v>187.61</v>
      </c>
      <c r="N105" s="37">
        <v>191.797</v>
      </c>
      <c r="O105" s="37">
        <v>204.559</v>
      </c>
      <c r="P105" s="37">
        <v>195.37299999999999</v>
      </c>
      <c r="Q105" s="37">
        <v>168.339</v>
      </c>
      <c r="S105" s="4">
        <f t="shared" si="132"/>
        <v>200.70528314713414</v>
      </c>
      <c r="T105" s="4">
        <f t="shared" si="132"/>
        <v>185.47838128434967</v>
      </c>
      <c r="U105" s="4">
        <f t="shared" si="132"/>
        <v>196.14202026594089</v>
      </c>
      <c r="V105" s="4">
        <f t="shared" si="132"/>
        <v>183.01187828991138</v>
      </c>
      <c r="W105" s="4">
        <f t="shared" si="132"/>
        <v>186.29303054019468</v>
      </c>
      <c r="X105" s="4">
        <f t="shared" si="132"/>
        <v>193.37948473849295</v>
      </c>
      <c r="Y105" s="4">
        <f t="shared" si="132"/>
        <v>201.10772366624332</v>
      </c>
      <c r="Z105" s="4">
        <f t="shared" si="132"/>
        <v>188.91708286255556</v>
      </c>
      <c r="AA105" s="4">
        <f t="shared" si="132"/>
        <v>174.3030170175999</v>
      </c>
      <c r="AB105" s="4">
        <f t="shared" si="132"/>
        <v>176.60694180317884</v>
      </c>
      <c r="AC105" s="4">
        <f t="shared" si="132"/>
        <v>182.56715879300916</v>
      </c>
      <c r="AD105" s="4">
        <f t="shared" si="132"/>
        <v>190.74621328191949</v>
      </c>
      <c r="AE105" s="4">
        <f t="shared" si="132"/>
        <v>208.78886315502655</v>
      </c>
      <c r="AF105" s="4">
        <f t="shared" si="132"/>
        <v>200.69388491193871</v>
      </c>
      <c r="AG105" s="4">
        <f t="shared" si="132"/>
        <v>166.30274828624601</v>
      </c>
      <c r="AI105" s="4">
        <f t="shared" si="133"/>
        <v>-5.1122831471341499</v>
      </c>
      <c r="AJ105" s="4">
        <f t="shared" si="133"/>
        <v>0.40261871565033402</v>
      </c>
      <c r="AK105" s="4">
        <f t="shared" si="133"/>
        <v>-6.2100202659408978</v>
      </c>
      <c r="AL105" s="4">
        <f t="shared" si="133"/>
        <v>4.141121710088612</v>
      </c>
      <c r="AM105" s="4">
        <f t="shared" si="133"/>
        <v>0.97796945980530836</v>
      </c>
      <c r="AN105" s="4">
        <f t="shared" si="133"/>
        <v>1.213515261507041</v>
      </c>
      <c r="AO105" s="4">
        <f t="shared" si="133"/>
        <v>-2.666723666243314</v>
      </c>
      <c r="AP105" s="4">
        <f t="shared" si="133"/>
        <v>2.1169171374444318</v>
      </c>
      <c r="AQ105" s="4">
        <f t="shared" si="133"/>
        <v>5.6119829824000931</v>
      </c>
      <c r="AR105" s="4">
        <f t="shared" si="133"/>
        <v>5.8850581968211486</v>
      </c>
      <c r="AS105" s="4">
        <f t="shared" si="133"/>
        <v>5.0428412069908575</v>
      </c>
      <c r="AT105" s="4">
        <f t="shared" si="133"/>
        <v>1.0507867180805022</v>
      </c>
      <c r="AU105" s="4">
        <f t="shared" si="133"/>
        <v>-4.2298631550265497</v>
      </c>
      <c r="AV105" s="4">
        <f t="shared" si="133"/>
        <v>-5.3208849119387196</v>
      </c>
      <c r="AW105" s="4">
        <f t="shared" si="133"/>
        <v>2.0362517137539839</v>
      </c>
      <c r="AY105" s="2">
        <f t="shared" si="125"/>
        <v>110.08193349368314</v>
      </c>
      <c r="AZ105" s="2">
        <f t="shared" si="125"/>
        <v>108.56157782376991</v>
      </c>
      <c r="BA105" s="2">
        <f t="shared" si="125"/>
        <v>108.41404927328954</v>
      </c>
      <c r="BB105" s="2">
        <f t="shared" si="125"/>
        <v>108.50408668228131</v>
      </c>
      <c r="BC105" s="2">
        <f t="shared" si="125"/>
        <v>109.09751637930708</v>
      </c>
      <c r="BD105" s="2">
        <f t="shared" si="125"/>
        <v>108.64755146468642</v>
      </c>
      <c r="BE105" s="2">
        <f t="shared" si="125"/>
        <v>109.02399294041749</v>
      </c>
      <c r="BF105" s="2">
        <f t="shared" si="125"/>
        <v>108.9595349466025</v>
      </c>
      <c r="BG105" s="2">
        <f t="shared" si="125"/>
        <v>109.13649334721926</v>
      </c>
      <c r="BH105" s="2">
        <f t="shared" si="125"/>
        <v>111.2647365898639</v>
      </c>
      <c r="BI105" s="2">
        <f t="shared" si="125"/>
        <v>113.90796969356978</v>
      </c>
      <c r="BJ105" s="2">
        <f t="shared" si="125"/>
        <v>115.11226218277844</v>
      </c>
      <c r="BK105" s="2">
        <f t="shared" si="125"/>
        <v>117.34434145515782</v>
      </c>
      <c r="BL105" s="2">
        <f t="shared" si="125"/>
        <v>116.74105176353541</v>
      </c>
      <c r="BM105" s="2">
        <f t="shared" si="125"/>
        <v>119.0185663393018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137.01752514071296</v>
      </c>
      <c r="DL105" s="2">
        <f t="shared" si="134"/>
        <v>125.35521861861865</v>
      </c>
      <c r="DM105" s="2">
        <f t="shared" si="134"/>
        <v>127.05234336360652</v>
      </c>
      <c r="DN105" s="2">
        <f t="shared" si="134"/>
        <v>123.0837804878049</v>
      </c>
      <c r="DO105" s="2">
        <f t="shared" si="134"/>
        <v>133.85202844950211</v>
      </c>
      <c r="DP105" s="2">
        <f t="shared" si="134"/>
        <v>127.22976197249885</v>
      </c>
      <c r="DQ105" s="2">
        <f t="shared" si="134"/>
        <v>126.10423974358973</v>
      </c>
      <c r="DR105" s="2">
        <f t="shared" si="134"/>
        <v>127.0413360323887</v>
      </c>
      <c r="DS105" s="2">
        <f t="shared" si="134"/>
        <v>125.68012801120443</v>
      </c>
      <c r="DT105" s="2">
        <f t="shared" si="134"/>
        <v>128.12478682968677</v>
      </c>
      <c r="DU105" s="2">
        <f t="shared" si="134"/>
        <v>134.94373109243699</v>
      </c>
      <c r="DV105" s="2">
        <f t="shared" si="134"/>
        <v>133.31379009009007</v>
      </c>
      <c r="DW105" s="2">
        <f t="shared" si="134"/>
        <v>133.20726794871791</v>
      </c>
      <c r="DX105" s="2">
        <f t="shared" si="134"/>
        <v>136.22825611325612</v>
      </c>
      <c r="DY105" s="2">
        <f t="shared" si="134"/>
        <v>137.31244360400447</v>
      </c>
      <c r="EA105" s="2">
        <f t="shared" si="94"/>
        <v>109.19403688524589</v>
      </c>
      <c r="EB105" s="2">
        <f t="shared" si="94"/>
        <v>107.93520578147968</v>
      </c>
      <c r="EC105" s="2">
        <f t="shared" si="94"/>
        <v>107.70278247995061</v>
      </c>
      <c r="ED105" s="2">
        <f t="shared" si="94"/>
        <v>108.06934766905113</v>
      </c>
      <c r="EE105" s="2">
        <f t="shared" si="94"/>
        <v>108.2544484290556</v>
      </c>
      <c r="EF105" s="2">
        <f t="shared" si="94"/>
        <v>107.96708412919982</v>
      </c>
      <c r="EG105" s="2">
        <f t="shared" si="94"/>
        <v>108.44497808779597</v>
      </c>
      <c r="EH105" s="2">
        <f t="shared" si="94"/>
        <v>108.3282376954555</v>
      </c>
      <c r="EI105" s="2">
        <f t="shared" si="94"/>
        <v>108.49888008919319</v>
      </c>
      <c r="EJ105" s="2">
        <f t="shared" si="94"/>
        <v>110.65290370436975</v>
      </c>
      <c r="EK105" s="2">
        <f t="shared" si="94"/>
        <v>113.13736536235851</v>
      </c>
      <c r="EL105" s="2">
        <f t="shared" si="94"/>
        <v>114.40128746177372</v>
      </c>
      <c r="EM105" s="2">
        <f t="shared" si="135"/>
        <v>116.79231375894182</v>
      </c>
      <c r="EN105" s="2">
        <f t="shared" si="135"/>
        <v>115.98066662331584</v>
      </c>
      <c r="EO105" s="2">
        <f t="shared" si="135"/>
        <v>118.24495384565309</v>
      </c>
      <c r="EQ105" s="2">
        <f t="shared" si="136"/>
        <v>109.53502277330827</v>
      </c>
      <c r="ER105" s="2">
        <f t="shared" si="136"/>
        <v>108.01604785174651</v>
      </c>
      <c r="ES105" s="2">
        <f t="shared" si="136"/>
        <v>107.54337629477847</v>
      </c>
      <c r="ET105" s="2">
        <f t="shared" si="136"/>
        <v>108.00624258807113</v>
      </c>
      <c r="EU105" s="2">
        <f t="shared" si="136"/>
        <v>107.68854978431825</v>
      </c>
      <c r="EV105" s="2">
        <f t="shared" si="136"/>
        <v>108.30996214764866</v>
      </c>
      <c r="EW105" s="2">
        <f t="shared" si="136"/>
        <v>109.01856596054472</v>
      </c>
      <c r="EX105" s="2">
        <f t="shared" si="136"/>
        <v>108.58921840870306</v>
      </c>
      <c r="EY105" s="2">
        <f t="shared" si="136"/>
        <v>108.58048798761845</v>
      </c>
      <c r="EZ105" s="2">
        <f t="shared" si="136"/>
        <v>110.69292048847483</v>
      </c>
      <c r="FA105" s="2">
        <f t="shared" si="136"/>
        <v>112.8260545403523</v>
      </c>
      <c r="FB105" s="2">
        <f t="shared" si="136"/>
        <v>114.47777765225987</v>
      </c>
      <c r="FC105" s="2">
        <f t="shared" si="136"/>
        <v>116.64798827208182</v>
      </c>
      <c r="FD105" s="2">
        <f t="shared" si="136"/>
        <v>116.44854070823507</v>
      </c>
      <c r="FE105" s="2">
        <f t="shared" si="136"/>
        <v>118.83916009560103</v>
      </c>
      <c r="FG105" s="2">
        <f t="shared" si="137"/>
        <v>0.96813330098949124</v>
      </c>
      <c r="FH105" s="2">
        <f t="shared" si="137"/>
        <v>0.96406529183670731</v>
      </c>
      <c r="FI105" s="2">
        <f t="shared" si="137"/>
        <v>0.96320083934290091</v>
      </c>
      <c r="FJ105" s="2">
        <f t="shared" si="137"/>
        <v>0.97102613331465371</v>
      </c>
      <c r="FK105" s="2">
        <f t="shared" si="137"/>
        <v>0.96697208022237902</v>
      </c>
      <c r="FL105" s="2">
        <f t="shared" si="137"/>
        <v>0.96474543576584193</v>
      </c>
      <c r="FM105" s="2">
        <f t="shared" si="137"/>
        <v>0.96734564085465058</v>
      </c>
      <c r="FN105" s="2">
        <f t="shared" si="137"/>
        <v>0.96632440854455592</v>
      </c>
      <c r="FO105" s="2">
        <f t="shared" si="137"/>
        <v>0.96291153663509865</v>
      </c>
      <c r="FP105" s="2">
        <f t="shared" si="137"/>
        <v>0.96499281249230795</v>
      </c>
      <c r="FQ105" s="2">
        <f t="shared" si="137"/>
        <v>0.96459571481821194</v>
      </c>
      <c r="FR105" s="2">
        <f t="shared" si="137"/>
        <v>0.9624233804617236</v>
      </c>
      <c r="FS105" s="2">
        <f t="shared" si="137"/>
        <v>0.96633874327742364</v>
      </c>
      <c r="FT105" s="2">
        <f t="shared" si="137"/>
        <v>0.96250763281392804</v>
      </c>
      <c r="FU105" s="2">
        <f t="shared" si="137"/>
        <v>0.95950507798735429</v>
      </c>
      <c r="FW105" s="2">
        <f t="shared" si="127"/>
        <v>3.6772277731915251E-3</v>
      </c>
      <c r="FX105" s="2">
        <f t="shared" si="127"/>
        <v>4.8114154613979028E-3</v>
      </c>
      <c r="FY105" s="2">
        <f t="shared" si="127"/>
        <v>4.8982181099699465E-3</v>
      </c>
      <c r="FZ105" s="2">
        <f t="shared" si="127"/>
        <v>4.5505308289250524E-3</v>
      </c>
      <c r="GA105" s="2">
        <f t="shared" si="127"/>
        <v>4.1824966132677317E-3</v>
      </c>
      <c r="GB105" s="2">
        <f t="shared" si="127"/>
        <v>3.9956546188353419E-3</v>
      </c>
      <c r="GC105" s="2">
        <f t="shared" si="127"/>
        <v>4.1196482418381173E-3</v>
      </c>
      <c r="GD105" s="2">
        <f t="shared" si="127"/>
        <v>4.30145458993118E-3</v>
      </c>
      <c r="GE105" s="2">
        <f t="shared" si="127"/>
        <v>4.7443190515087802E-3</v>
      </c>
      <c r="GF105" s="2">
        <f t="shared" si="127"/>
        <v>4.7829134195685038E-3</v>
      </c>
      <c r="GG105" s="2">
        <f t="shared" si="127"/>
        <v>4.6078060041632625E-3</v>
      </c>
      <c r="GH105" s="2">
        <f t="shared" si="127"/>
        <v>4.0110401330459627E-3</v>
      </c>
      <c r="GI105" s="2">
        <f t="shared" si="127"/>
        <v>3.6049825066111502E-3</v>
      </c>
      <c r="GJ105" s="2">
        <f t="shared" si="127"/>
        <v>2.6825175198555433E-3</v>
      </c>
      <c r="GK105" s="2">
        <f t="shared" si="127"/>
        <v>2.4839572244099964E-3</v>
      </c>
      <c r="GM105" s="86">
        <f t="shared" si="128"/>
        <v>9.2009576805535081E-15</v>
      </c>
      <c r="GN105" s="86">
        <f t="shared" si="128"/>
        <v>3.4537338693566883E-14</v>
      </c>
      <c r="GO105" s="86">
        <f t="shared" si="128"/>
        <v>5.688596003294657E-16</v>
      </c>
      <c r="GP105" s="86">
        <f t="shared" si="128"/>
        <v>8.7775112562335696E-29</v>
      </c>
      <c r="GQ105" s="86">
        <f t="shared" si="128"/>
        <v>6.0163850089401863E-21</v>
      </c>
      <c r="GR105" s="86">
        <f t="shared" si="128"/>
        <v>5.721718976276693E-26</v>
      </c>
      <c r="GS105" s="86">
        <f t="shared" si="128"/>
        <v>7.5425627081133739E-27</v>
      </c>
      <c r="GT105" s="86">
        <f t="shared" si="128"/>
        <v>4.4835480037546255E-29</v>
      </c>
      <c r="GU105" s="86">
        <f t="shared" si="128"/>
        <v>6.8078491617969921E-31</v>
      </c>
      <c r="GV105" s="86">
        <f t="shared" si="128"/>
        <v>1.4004304681218516E-22</v>
      </c>
      <c r="GW105" s="86">
        <f t="shared" si="128"/>
        <v>5.3783799224030421E-17</v>
      </c>
      <c r="GX105" s="86">
        <f t="shared" si="128"/>
        <v>2.3778007532694795E-19</v>
      </c>
      <c r="GY105" s="86">
        <f t="shared" si="128"/>
        <v>1.8467459093502537E-14</v>
      </c>
      <c r="GZ105" s="86">
        <f t="shared" si="128"/>
        <v>6.3273990359916407E-17</v>
      </c>
      <c r="HA105" s="86">
        <f t="shared" si="128"/>
        <v>2.0338265683852939E-29</v>
      </c>
      <c r="HC105" s="86">
        <f t="shared" si="73"/>
        <v>0.64192639932622886</v>
      </c>
      <c r="HD105" s="86">
        <f t="shared" si="73"/>
        <v>0.61010909134061364</v>
      </c>
      <c r="HE105" s="86">
        <f t="shared" si="73"/>
        <v>0.63795074573534494</v>
      </c>
      <c r="HF105" s="86">
        <f t="shared" si="73"/>
        <v>0.58149471589485924</v>
      </c>
      <c r="HG105" s="86">
        <f t="shared" si="73"/>
        <v>0.62769011690126408</v>
      </c>
      <c r="HH105" s="86">
        <f t="shared" si="73"/>
        <v>0.60741119645555464</v>
      </c>
      <c r="HI105" s="86">
        <f t="shared" si="138"/>
        <v>0.65969790125045691</v>
      </c>
      <c r="HJ105" s="86">
        <f t="shared" si="138"/>
        <v>0.65457979403310107</v>
      </c>
      <c r="HK105" s="86">
        <f t="shared" si="138"/>
        <v>0.56614394110862531</v>
      </c>
      <c r="HL105" s="86">
        <f t="shared" si="138"/>
        <v>0.54641567084718767</v>
      </c>
      <c r="HM105" s="86">
        <f t="shared" si="138"/>
        <v>0.56550877040323055</v>
      </c>
      <c r="HN105" s="86">
        <f t="shared" si="138"/>
        <v>0.60206276428945782</v>
      </c>
      <c r="HO105" s="86">
        <f t="shared" si="138"/>
        <v>0.5940958559479812</v>
      </c>
      <c r="HP105" s="86">
        <f t="shared" si="138"/>
        <v>0.61690431935649637</v>
      </c>
      <c r="HQ105" s="86">
        <f t="shared" si="138"/>
        <v>0.55981474400373543</v>
      </c>
      <c r="HS105" s="86">
        <f t="shared" si="129"/>
        <v>9.8015798982254387E-16</v>
      </c>
      <c r="HT105" s="86">
        <f t="shared" si="129"/>
        <v>3.6025048730930853E-15</v>
      </c>
      <c r="HU105" s="86">
        <f t="shared" si="129"/>
        <v>1.259875227689994E-16</v>
      </c>
      <c r="HV105" s="86">
        <f t="shared" si="129"/>
        <v>4.4472128395275428E-17</v>
      </c>
      <c r="HW105" s="86">
        <f t="shared" si="129"/>
        <v>6.6257131848144786E-17</v>
      </c>
      <c r="HX105" s="86">
        <f t="shared" si="129"/>
        <v>9.2044629252836564E-20</v>
      </c>
      <c r="HY105" s="86">
        <f t="shared" si="129"/>
        <v>5.7940179814464674E-18</v>
      </c>
      <c r="HZ105" s="86">
        <f t="shared" si="129"/>
        <v>2.9317898936950633E-17</v>
      </c>
      <c r="IA105" s="86">
        <f t="shared" si="129"/>
        <v>5.067609059185103E-20</v>
      </c>
      <c r="IB105" s="86">
        <f t="shared" si="129"/>
        <v>1.4488340026398556E-19</v>
      </c>
      <c r="IC105" s="86">
        <f t="shared" si="129"/>
        <v>7.8569201723971378E-19</v>
      </c>
      <c r="ID105" s="86">
        <f t="shared" si="129"/>
        <v>2.9685141148955279E-20</v>
      </c>
      <c r="IE105" s="86">
        <f t="shared" si="129"/>
        <v>1.2697009661258293E-18</v>
      </c>
      <c r="IF105" s="86">
        <f t="shared" si="129"/>
        <v>1.1871408412657848E-13</v>
      </c>
      <c r="IG105" s="86">
        <f t="shared" si="129"/>
        <v>7.6330956716204852E-11</v>
      </c>
      <c r="II105" s="86">
        <f t="shared" si="130"/>
        <v>2.9741604211544036E-101</v>
      </c>
      <c r="IJ105" s="86">
        <f t="shared" si="130"/>
        <v>1.9846350306338217E-97</v>
      </c>
      <c r="IK105" s="86">
        <f t="shared" si="130"/>
        <v>5.5872942046240148E-107</v>
      </c>
      <c r="IL105" s="86">
        <f t="shared" si="130"/>
        <v>1.227988769918478E-114</v>
      </c>
      <c r="IM105" s="86">
        <f t="shared" si="130"/>
        <v>7.67888209406857E-112</v>
      </c>
      <c r="IN105" s="86">
        <f t="shared" si="130"/>
        <v>3.00064670540882E-131</v>
      </c>
      <c r="IO105" s="86">
        <f t="shared" si="130"/>
        <v>7.301155739096428E-116</v>
      </c>
      <c r="IP105" s="86">
        <f t="shared" si="130"/>
        <v>1.7153102952710372E-113</v>
      </c>
      <c r="IQ105" s="86">
        <f t="shared" si="130"/>
        <v>6.8855955424437986E-133</v>
      </c>
      <c r="IR105" s="86">
        <f t="shared" si="130"/>
        <v>1.3638016119290938E-130</v>
      </c>
      <c r="IS105" s="86">
        <f t="shared" si="130"/>
        <v>3.7520500118422446E-126</v>
      </c>
      <c r="IT105" s="86">
        <f t="shared" si="130"/>
        <v>2.0200272744472547E-132</v>
      </c>
      <c r="IU105" s="86">
        <f t="shared" si="130"/>
        <v>7.7168169456937114E-121</v>
      </c>
      <c r="IV105" s="86">
        <f t="shared" si="130"/>
        <v>8.7122856258552871E-80</v>
      </c>
      <c r="IW105" s="86">
        <f t="shared" si="130"/>
        <v>1.1521079112472729E-47</v>
      </c>
      <c r="IY105" s="86">
        <f t="shared" si="131"/>
        <v>0.64192639932623907</v>
      </c>
      <c r="IZ105" s="86">
        <f t="shared" si="131"/>
        <v>0.61010909134065172</v>
      </c>
      <c r="JA105" s="86">
        <f t="shared" si="131"/>
        <v>0.6379507457353456</v>
      </c>
      <c r="JB105" s="86">
        <f t="shared" si="131"/>
        <v>0.58149471589485924</v>
      </c>
      <c r="JC105" s="86">
        <f t="shared" si="131"/>
        <v>0.62769011690126419</v>
      </c>
      <c r="JD105" s="86">
        <f t="shared" si="131"/>
        <v>0.60741119645555464</v>
      </c>
      <c r="JE105" s="86">
        <f t="shared" si="131"/>
        <v>0.65969790125045691</v>
      </c>
      <c r="JF105" s="86">
        <f t="shared" si="131"/>
        <v>0.65457979403310107</v>
      </c>
      <c r="JG105" s="86">
        <f t="shared" si="131"/>
        <v>0.56614394110862531</v>
      </c>
      <c r="JH105" s="86">
        <f t="shared" si="131"/>
        <v>0.54641567084718767</v>
      </c>
      <c r="JI105" s="86">
        <f t="shared" si="131"/>
        <v>0.56550877040323055</v>
      </c>
      <c r="JJ105" s="86">
        <f t="shared" si="131"/>
        <v>0.60206276428945782</v>
      </c>
      <c r="JK105" s="86">
        <f t="shared" si="131"/>
        <v>0.59409585594799963</v>
      </c>
      <c r="JL105" s="86">
        <f t="shared" si="131"/>
        <v>0.61690431935661516</v>
      </c>
      <c r="JM105" s="86">
        <f t="shared" si="131"/>
        <v>0.55981474408006637</v>
      </c>
    </row>
    <row r="106" spans="2:273" x14ac:dyDescent="0.25">
      <c r="B106" s="2">
        <v>79</v>
      </c>
      <c r="C106" s="37">
        <v>189.62700000000001</v>
      </c>
      <c r="D106" s="37">
        <v>176.49199999999999</v>
      </c>
      <c r="E106" s="37">
        <v>181.94900000000001</v>
      </c>
      <c r="F106" s="37">
        <v>168.27099999999999</v>
      </c>
      <c r="G106" s="37">
        <v>169.05099999999999</v>
      </c>
      <c r="H106" s="37">
        <v>183.16900000000001</v>
      </c>
      <c r="I106" s="37">
        <v>186.93199999999999</v>
      </c>
      <c r="J106" s="37">
        <v>166.93199999999999</v>
      </c>
      <c r="K106" s="37">
        <v>149.322</v>
      </c>
      <c r="L106" s="37">
        <v>158.23699999999999</v>
      </c>
      <c r="M106" s="37">
        <v>167.81399999999999</v>
      </c>
      <c r="N106" s="37">
        <v>181.37299999999999</v>
      </c>
      <c r="O106" s="37">
        <v>198.57599999999999</v>
      </c>
      <c r="P106" s="37">
        <v>192.47499999999999</v>
      </c>
      <c r="Q106" s="37">
        <v>149.25399999999999</v>
      </c>
      <c r="S106" s="4">
        <f t="shared" si="132"/>
        <v>186.79721005288059</v>
      </c>
      <c r="T106" s="4">
        <f t="shared" si="132"/>
        <v>171.01099722586545</v>
      </c>
      <c r="U106" s="4">
        <f t="shared" si="132"/>
        <v>180.93794255926693</v>
      </c>
      <c r="V106" s="4">
        <f t="shared" si="132"/>
        <v>162.46086423062576</v>
      </c>
      <c r="W106" s="4">
        <f t="shared" si="132"/>
        <v>163.26533037059468</v>
      </c>
      <c r="X106" s="4">
        <f t="shared" si="132"/>
        <v>175.28489105524793</v>
      </c>
      <c r="Y106" s="4">
        <f t="shared" si="132"/>
        <v>180.88613294476448</v>
      </c>
      <c r="Z106" s="4">
        <f t="shared" si="132"/>
        <v>160.58120441310203</v>
      </c>
      <c r="AA106" s="4">
        <f t="shared" si="132"/>
        <v>145.65474847491757</v>
      </c>
      <c r="AB106" s="4">
        <f t="shared" si="132"/>
        <v>154.12468537119275</v>
      </c>
      <c r="AC106" s="4">
        <f t="shared" si="132"/>
        <v>160.42287912897584</v>
      </c>
      <c r="AD106" s="4">
        <f t="shared" si="132"/>
        <v>173.65346540737931</v>
      </c>
      <c r="AE106" s="4">
        <f t="shared" si="132"/>
        <v>197.76601043206816</v>
      </c>
      <c r="AF106" s="4">
        <f t="shared" si="132"/>
        <v>192.94051937779224</v>
      </c>
      <c r="AG106" s="4">
        <f t="shared" si="132"/>
        <v>146.20271916762331</v>
      </c>
      <c r="AI106" s="4">
        <f t="shared" si="133"/>
        <v>2.8297899471194228</v>
      </c>
      <c r="AJ106" s="4">
        <f t="shared" si="133"/>
        <v>5.481002774134538</v>
      </c>
      <c r="AK106" s="4">
        <f t="shared" si="133"/>
        <v>1.011057440733083</v>
      </c>
      <c r="AL106" s="4">
        <f t="shared" si="133"/>
        <v>5.8101357693742273</v>
      </c>
      <c r="AM106" s="4">
        <f t="shared" si="133"/>
        <v>5.7856696294053052</v>
      </c>
      <c r="AN106" s="4">
        <f t="shared" si="133"/>
        <v>7.8841089447520858</v>
      </c>
      <c r="AO106" s="4">
        <f t="shared" si="133"/>
        <v>6.0458670552355045</v>
      </c>
      <c r="AP106" s="4">
        <f t="shared" si="133"/>
        <v>6.3507955868979593</v>
      </c>
      <c r="AQ106" s="4">
        <f t="shared" si="133"/>
        <v>3.6672515250824347</v>
      </c>
      <c r="AR106" s="4">
        <f t="shared" si="133"/>
        <v>4.1123146288072405</v>
      </c>
      <c r="AS106" s="4">
        <f t="shared" si="133"/>
        <v>7.3911208710241567</v>
      </c>
      <c r="AT106" s="4">
        <f t="shared" si="133"/>
        <v>7.7195345926206755</v>
      </c>
      <c r="AU106" s="4">
        <f t="shared" si="133"/>
        <v>0.80998956793183652</v>
      </c>
      <c r="AV106" s="4">
        <f t="shared" si="133"/>
        <v>-0.46551937779224772</v>
      </c>
      <c r="AW106" s="4">
        <f t="shared" si="133"/>
        <v>3.0512808323766762</v>
      </c>
      <c r="AY106" s="2">
        <f t="shared" si="125"/>
        <v>109.93248151019966</v>
      </c>
      <c r="AZ106" s="2">
        <f t="shared" si="125"/>
        <v>108.45002874456716</v>
      </c>
      <c r="BA106" s="2">
        <f t="shared" si="125"/>
        <v>108.27491512706445</v>
      </c>
      <c r="BB106" s="2">
        <f t="shared" si="125"/>
        <v>108.40504122580163</v>
      </c>
      <c r="BC106" s="2">
        <f t="shared" si="125"/>
        <v>108.94125095092572</v>
      </c>
      <c r="BD106" s="2">
        <f t="shared" si="125"/>
        <v>108.55125220623393</v>
      </c>
      <c r="BE106" s="2">
        <f t="shared" si="125"/>
        <v>108.95876109472202</v>
      </c>
      <c r="BF106" s="2">
        <f t="shared" si="125"/>
        <v>108.88752772060238</v>
      </c>
      <c r="BG106" s="2">
        <f t="shared" si="125"/>
        <v>109.02906926147323</v>
      </c>
      <c r="BH106" s="2">
        <f t="shared" si="125"/>
        <v>111.14418595516807</v>
      </c>
      <c r="BI106" s="2">
        <f t="shared" si="125"/>
        <v>113.75241780938815</v>
      </c>
      <c r="BJ106" s="2">
        <f t="shared" si="125"/>
        <v>114.97151915423595</v>
      </c>
      <c r="BK106" s="2">
        <f t="shared" si="125"/>
        <v>117.19754950895931</v>
      </c>
      <c r="BL106" s="2">
        <f t="shared" si="125"/>
        <v>116.61529773883451</v>
      </c>
      <c r="BM106" s="2">
        <f t="shared" si="125"/>
        <v>118.92146249286702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137.3987573170732</v>
      </c>
      <c r="DL106" s="2">
        <f t="shared" si="134"/>
        <v>125.55012222222226</v>
      </c>
      <c r="DM106" s="2">
        <f t="shared" si="134"/>
        <v>127.27143319838058</v>
      </c>
      <c r="DN106" s="2">
        <f t="shared" si="134"/>
        <v>123.23598058161353</v>
      </c>
      <c r="DO106" s="2">
        <f t="shared" si="134"/>
        <v>134.16756756756754</v>
      </c>
      <c r="DP106" s="2">
        <f t="shared" si="134"/>
        <v>127.49928639165485</v>
      </c>
      <c r="DQ106" s="2">
        <f t="shared" si="134"/>
        <v>126.31285168690957</v>
      </c>
      <c r="DR106" s="2">
        <f t="shared" si="134"/>
        <v>127.2727313710472</v>
      </c>
      <c r="DS106" s="2">
        <f t="shared" si="134"/>
        <v>125.90229915966383</v>
      </c>
      <c r="DT106" s="2">
        <f t="shared" si="134"/>
        <v>128.3344317460317</v>
      </c>
      <c r="DU106" s="2">
        <f t="shared" si="134"/>
        <v>135.23209859943978</v>
      </c>
      <c r="DV106" s="2">
        <f t="shared" si="134"/>
        <v>133.58461171171169</v>
      </c>
      <c r="DW106" s="2">
        <f t="shared" si="134"/>
        <v>133.41350701754385</v>
      </c>
      <c r="DX106" s="2">
        <f t="shared" si="134"/>
        <v>136.52415186615187</v>
      </c>
      <c r="DY106" s="2">
        <f t="shared" si="134"/>
        <v>137.62654549499445</v>
      </c>
      <c r="EA106" s="2">
        <f t="shared" si="94"/>
        <v>109.10661004480194</v>
      </c>
      <c r="EB106" s="2">
        <f t="shared" si="94"/>
        <v>107.86830230279276</v>
      </c>
      <c r="EC106" s="2">
        <f t="shared" si="94"/>
        <v>107.61385490437998</v>
      </c>
      <c r="ED106" s="2">
        <f t="shared" si="94"/>
        <v>108.00175638277767</v>
      </c>
      <c r="EE106" s="2">
        <f t="shared" si="94"/>
        <v>108.15797929834203</v>
      </c>
      <c r="EF106" s="2">
        <f t="shared" si="94"/>
        <v>107.91828061030664</v>
      </c>
      <c r="EG106" s="2">
        <f t="shared" si="94"/>
        <v>108.4219510494999</v>
      </c>
      <c r="EH106" s="2">
        <f t="shared" si="94"/>
        <v>108.30198682748221</v>
      </c>
      <c r="EI106" s="2">
        <f t="shared" si="94"/>
        <v>108.43592938334928</v>
      </c>
      <c r="EJ106" s="2">
        <f t="shared" si="94"/>
        <v>110.57523799676319</v>
      </c>
      <c r="EK106" s="2">
        <f t="shared" si="94"/>
        <v>113.03495071517548</v>
      </c>
      <c r="EL106" s="2">
        <f t="shared" si="94"/>
        <v>114.30840519877678</v>
      </c>
      <c r="EM106" s="2">
        <f t="shared" si="135"/>
        <v>116.68295123228505</v>
      </c>
      <c r="EN106" s="2">
        <f t="shared" si="135"/>
        <v>115.90666338067248</v>
      </c>
      <c r="EO106" s="2">
        <f t="shared" si="135"/>
        <v>118.19994915861081</v>
      </c>
      <c r="EQ106" s="2">
        <f t="shared" si="136"/>
        <v>109.43191214047842</v>
      </c>
      <c r="ER106" s="2">
        <f t="shared" si="136"/>
        <v>107.9450810799312</v>
      </c>
      <c r="ES106" s="2">
        <f t="shared" si="136"/>
        <v>107.46195150674767</v>
      </c>
      <c r="ET106" s="2">
        <f t="shared" si="136"/>
        <v>107.94150179663178</v>
      </c>
      <c r="EU106" s="2">
        <f t="shared" si="136"/>
        <v>107.6196170184439</v>
      </c>
      <c r="EV106" s="2">
        <f t="shared" si="136"/>
        <v>108.24557851797432</v>
      </c>
      <c r="EW106" s="2">
        <f t="shared" si="136"/>
        <v>108.96754291261027</v>
      </c>
      <c r="EX106" s="2">
        <f t="shared" si="136"/>
        <v>108.55021625426619</v>
      </c>
      <c r="EY106" s="2">
        <f t="shared" si="136"/>
        <v>108.5136631137532</v>
      </c>
      <c r="EZ106" s="2">
        <f t="shared" si="136"/>
        <v>110.61328766954206</v>
      </c>
      <c r="FA106" s="2">
        <f t="shared" si="136"/>
        <v>112.7382506770635</v>
      </c>
      <c r="FB106" s="2">
        <f t="shared" si="136"/>
        <v>114.38152627026736</v>
      </c>
      <c r="FC106" s="2">
        <f t="shared" si="136"/>
        <v>116.54476415038812</v>
      </c>
      <c r="FD106" s="2">
        <f t="shared" si="136"/>
        <v>116.35488150137927</v>
      </c>
      <c r="FE106" s="2">
        <f t="shared" si="136"/>
        <v>118.74659150989243</v>
      </c>
      <c r="FG106" s="2">
        <f t="shared" si="137"/>
        <v>0.97085550613925098</v>
      </c>
      <c r="FH106" s="2">
        <f t="shared" si="137"/>
        <v>0.96712320466377033</v>
      </c>
      <c r="FI106" s="2">
        <f t="shared" si="137"/>
        <v>0.96632974476429356</v>
      </c>
      <c r="FJ106" s="2">
        <f t="shared" si="137"/>
        <v>0.97350798113734072</v>
      </c>
      <c r="FK106" s="2">
        <f t="shared" si="137"/>
        <v>0.96979038703725196</v>
      </c>
      <c r="FL106" s="2">
        <f t="shared" si="137"/>
        <v>0.96774740710909479</v>
      </c>
      <c r="FM106" s="2">
        <f t="shared" si="137"/>
        <v>0.97013305591785215</v>
      </c>
      <c r="FN106" s="2">
        <f t="shared" si="137"/>
        <v>0.96919622129386673</v>
      </c>
      <c r="FO106" s="2">
        <f t="shared" si="137"/>
        <v>0.96606417380597165</v>
      </c>
      <c r="FP106" s="2">
        <f t="shared" si="137"/>
        <v>0.96797441864311762</v>
      </c>
      <c r="FQ106" s="2">
        <f t="shared" si="137"/>
        <v>0.96761000706440414</v>
      </c>
      <c r="FR106" s="2">
        <f t="shared" si="137"/>
        <v>0.96561603074643254</v>
      </c>
      <c r="FS106" s="2">
        <f t="shared" si="137"/>
        <v>0.96920937253013173</v>
      </c>
      <c r="FT106" s="2">
        <f t="shared" si="137"/>
        <v>0.96569337987207471</v>
      </c>
      <c r="FU106" s="2">
        <f t="shared" si="137"/>
        <v>0.96293612938195394</v>
      </c>
      <c r="FW106" s="2">
        <f t="shared" si="127"/>
        <v>4.0305701409079284E-3</v>
      </c>
      <c r="FX106" s="2">
        <f t="shared" si="127"/>
        <v>5.2731643605953985E-3</v>
      </c>
      <c r="FY106" s="2">
        <f t="shared" si="127"/>
        <v>5.3682524757660104E-3</v>
      </c>
      <c r="FZ106" s="2">
        <f t="shared" si="127"/>
        <v>4.9873682454457348E-3</v>
      </c>
      <c r="GA106" s="2">
        <f t="shared" si="127"/>
        <v>4.5841665402524953E-3</v>
      </c>
      <c r="GB106" s="2">
        <f t="shared" si="127"/>
        <v>4.3794599153217633E-3</v>
      </c>
      <c r="GC106" s="2">
        <f t="shared" si="127"/>
        <v>4.5153098349257903E-3</v>
      </c>
      <c r="GD106" s="2">
        <f t="shared" si="127"/>
        <v>4.7144946703966718E-3</v>
      </c>
      <c r="GE106" s="2">
        <f t="shared" si="127"/>
        <v>5.1996623886697889E-3</v>
      </c>
      <c r="GF106" s="2">
        <f t="shared" si="127"/>
        <v>5.2419414012027056E-3</v>
      </c>
      <c r="GG106" s="2">
        <f t="shared" si="127"/>
        <v>5.0501137733465389E-3</v>
      </c>
      <c r="GH106" s="2">
        <f t="shared" si="127"/>
        <v>4.3963167722345098E-3</v>
      </c>
      <c r="GI106" s="2">
        <f t="shared" si="127"/>
        <v>3.9514104067071704E-3</v>
      </c>
      <c r="GJ106" s="2">
        <f t="shared" si="127"/>
        <v>2.9405609410324339E-3</v>
      </c>
      <c r="GK106" s="2">
        <f t="shared" si="127"/>
        <v>2.7229523874075412E-3</v>
      </c>
      <c r="GM106" s="86">
        <f t="shared" si="128"/>
        <v>3.1003636132735035E-16</v>
      </c>
      <c r="GN106" s="86">
        <f t="shared" si="128"/>
        <v>1.4212797079755853E-15</v>
      </c>
      <c r="GO106" s="86">
        <f t="shared" si="128"/>
        <v>1.339667402783913E-17</v>
      </c>
      <c r="GP106" s="86">
        <f t="shared" si="128"/>
        <v>1.0035523346496821E-31</v>
      </c>
      <c r="GQ106" s="86">
        <f t="shared" si="128"/>
        <v>5.2028303391169939E-23</v>
      </c>
      <c r="GR106" s="86">
        <f t="shared" si="128"/>
        <v>1.199375690477077E-28</v>
      </c>
      <c r="GS106" s="86">
        <f t="shared" si="128"/>
        <v>1.212484426791986E-29</v>
      </c>
      <c r="GT106" s="86">
        <f t="shared" si="128"/>
        <v>4.8997838774745507E-32</v>
      </c>
      <c r="GU106" s="86">
        <f t="shared" si="128"/>
        <v>5.3650433900517649E-34</v>
      </c>
      <c r="GV106" s="86">
        <f t="shared" si="128"/>
        <v>8.1329454113624536E-25</v>
      </c>
      <c r="GW106" s="86">
        <f t="shared" si="128"/>
        <v>1.2689539757473648E-18</v>
      </c>
      <c r="GX106" s="86">
        <f t="shared" si="128"/>
        <v>2.5303187220748139E-21</v>
      </c>
      <c r="GY106" s="86">
        <f t="shared" si="128"/>
        <v>6.5387527559629804E-16</v>
      </c>
      <c r="GZ106" s="86">
        <f t="shared" si="128"/>
        <v>1.2965579346670812E-18</v>
      </c>
      <c r="HA106" s="86">
        <f t="shared" si="128"/>
        <v>3.6847305504595011E-32</v>
      </c>
      <c r="HC106" s="86">
        <f t="shared" si="73"/>
        <v>0.60658345523639423</v>
      </c>
      <c r="HD106" s="86">
        <f t="shared" si="73"/>
        <v>0.5562591402289041</v>
      </c>
      <c r="HE106" s="86">
        <f t="shared" si="73"/>
        <v>0.59440612300883122</v>
      </c>
      <c r="HF106" s="86">
        <f t="shared" si="73"/>
        <v>0.47987832998478891</v>
      </c>
      <c r="HG106" s="86">
        <f t="shared" si="73"/>
        <v>0.49997207729003251</v>
      </c>
      <c r="HH106" s="86">
        <f t="shared" si="73"/>
        <v>0.54422119409488501</v>
      </c>
      <c r="HI106" s="86">
        <f t="shared" si="138"/>
        <v>0.58156587441786922</v>
      </c>
      <c r="HJ106" s="86">
        <f t="shared" si="138"/>
        <v>0.48012718883093064</v>
      </c>
      <c r="HK106" s="86">
        <f t="shared" si="138"/>
        <v>0.367875162596695</v>
      </c>
      <c r="HL106" s="86">
        <f t="shared" si="138"/>
        <v>0.41495150268743874</v>
      </c>
      <c r="HM106" s="86">
        <f t="shared" si="138"/>
        <v>0.44134398809839315</v>
      </c>
      <c r="HN106" s="86">
        <f t="shared" si="138"/>
        <v>0.53231876246628684</v>
      </c>
      <c r="HO106" s="86">
        <f t="shared" si="138"/>
        <v>0.58721712541706728</v>
      </c>
      <c r="HP106" s="86">
        <f t="shared" si="138"/>
        <v>0.62859901896966353</v>
      </c>
      <c r="HQ106" s="86">
        <f t="shared" si="138"/>
        <v>0.3783232478450736</v>
      </c>
      <c r="HS106" s="86">
        <f t="shared" si="129"/>
        <v>6.1591639903137921E-15</v>
      </c>
      <c r="HT106" s="86">
        <f t="shared" si="129"/>
        <v>2.3032376173580596E-14</v>
      </c>
      <c r="HU106" s="86">
        <f t="shared" si="129"/>
        <v>9.7954786678301468E-16</v>
      </c>
      <c r="HV106" s="86">
        <f t="shared" si="129"/>
        <v>3.7247092460803296E-16</v>
      </c>
      <c r="HW106" s="86">
        <f t="shared" si="129"/>
        <v>5.1763514614289424E-16</v>
      </c>
      <c r="HX106" s="86">
        <f t="shared" si="129"/>
        <v>1.0183410897761147E-18</v>
      </c>
      <c r="HY106" s="86">
        <f t="shared" si="129"/>
        <v>5.0068911005704924E-17</v>
      </c>
      <c r="HZ106" s="86">
        <f t="shared" si="129"/>
        <v>2.4061339147027615E-16</v>
      </c>
      <c r="IA106" s="86">
        <f t="shared" si="129"/>
        <v>6.2548426679201982E-19</v>
      </c>
      <c r="IB106" s="86">
        <f t="shared" si="129"/>
        <v>1.7029900402001922E-18</v>
      </c>
      <c r="IC106" s="86">
        <f t="shared" si="129"/>
        <v>8.2895043683035274E-18</v>
      </c>
      <c r="ID106" s="86">
        <f t="shared" si="129"/>
        <v>3.4337696082007341E-19</v>
      </c>
      <c r="IE106" s="86">
        <f t="shared" si="129"/>
        <v>1.1379933147431992E-17</v>
      </c>
      <c r="IF106" s="86">
        <f t="shared" si="129"/>
        <v>5.073053674775523E-13</v>
      </c>
      <c r="IG106" s="86">
        <f t="shared" si="129"/>
        <v>2.3335275788886526E-10</v>
      </c>
      <c r="II106" s="86">
        <f t="shared" si="130"/>
        <v>5.1566485410880433E-98</v>
      </c>
      <c r="IJ106" s="86">
        <f t="shared" si="130"/>
        <v>3.7031441101058835E-94</v>
      </c>
      <c r="IK106" s="86">
        <f t="shared" si="130"/>
        <v>2.2727103894625136E-103</v>
      </c>
      <c r="IL106" s="86">
        <f t="shared" si="130"/>
        <v>8.0997426749839125E-111</v>
      </c>
      <c r="IM106" s="86">
        <f t="shared" si="130"/>
        <v>3.5712270809842198E-108</v>
      </c>
      <c r="IN106" s="86">
        <f t="shared" si="130"/>
        <v>5.6985002694448632E-127</v>
      </c>
      <c r="IO106" s="86">
        <f t="shared" si="130"/>
        <v>4.5127966310293105E-112</v>
      </c>
      <c r="IP106" s="86">
        <f t="shared" si="130"/>
        <v>9.461295067643093E-110</v>
      </c>
      <c r="IQ106" s="86">
        <f t="shared" si="130"/>
        <v>2.0381936284190429E-128</v>
      </c>
      <c r="IR106" s="86">
        <f t="shared" si="130"/>
        <v>3.4226977168117137E-126</v>
      </c>
      <c r="IS106" s="86">
        <f t="shared" si="130"/>
        <v>6.2073097307526694E-122</v>
      </c>
      <c r="IT106" s="86">
        <f t="shared" si="130"/>
        <v>4.22302506025187E-128</v>
      </c>
      <c r="IU106" s="86">
        <f t="shared" si="130"/>
        <v>5.6273527383737896E-117</v>
      </c>
      <c r="IV106" s="86">
        <f t="shared" si="130"/>
        <v>2.2181511081111704E-77</v>
      </c>
      <c r="IW106" s="86">
        <f t="shared" si="130"/>
        <v>2.8892133071916827E-46</v>
      </c>
      <c r="IY106" s="86">
        <f t="shared" si="131"/>
        <v>0.60658345523640067</v>
      </c>
      <c r="IZ106" s="86">
        <f t="shared" si="131"/>
        <v>0.55625914022892853</v>
      </c>
      <c r="JA106" s="86">
        <f t="shared" si="131"/>
        <v>0.59440612300883222</v>
      </c>
      <c r="JB106" s="86">
        <f t="shared" si="131"/>
        <v>0.4798783299847893</v>
      </c>
      <c r="JC106" s="86">
        <f t="shared" si="131"/>
        <v>0.49997207729003301</v>
      </c>
      <c r="JD106" s="86">
        <f t="shared" si="131"/>
        <v>0.54422119409488501</v>
      </c>
      <c r="JE106" s="86">
        <f t="shared" si="131"/>
        <v>0.58156587441786922</v>
      </c>
      <c r="JF106" s="86">
        <f t="shared" si="131"/>
        <v>0.48012718883093086</v>
      </c>
      <c r="JG106" s="86">
        <f t="shared" si="131"/>
        <v>0.367875162596695</v>
      </c>
      <c r="JH106" s="86">
        <f t="shared" si="131"/>
        <v>0.41495150268743874</v>
      </c>
      <c r="JI106" s="86">
        <f t="shared" si="131"/>
        <v>0.44134398809839315</v>
      </c>
      <c r="JJ106" s="86">
        <f t="shared" si="131"/>
        <v>0.53231876246628684</v>
      </c>
      <c r="JK106" s="86">
        <f t="shared" si="131"/>
        <v>0.58721712541706794</v>
      </c>
      <c r="JL106" s="86">
        <f t="shared" si="131"/>
        <v>0.62859901897017079</v>
      </c>
      <c r="JM106" s="86">
        <f t="shared" si="131"/>
        <v>0.37832324807842638</v>
      </c>
    </row>
    <row r="107" spans="2:273" x14ac:dyDescent="0.25">
      <c r="B107" s="2">
        <v>80</v>
      </c>
      <c r="C107" s="37">
        <v>174.898</v>
      </c>
      <c r="D107" s="37">
        <v>156.881</v>
      </c>
      <c r="E107" s="37">
        <v>166.661</v>
      </c>
      <c r="F107" s="37">
        <v>140.102</v>
      </c>
      <c r="G107" s="37">
        <v>141.23699999999999</v>
      </c>
      <c r="H107" s="37">
        <v>157.864</v>
      </c>
      <c r="I107" s="37">
        <v>158.322</v>
      </c>
      <c r="J107" s="37">
        <v>129.81399999999999</v>
      </c>
      <c r="K107" s="37">
        <v>120.69499999999999</v>
      </c>
      <c r="L107" s="37">
        <v>134.59299999999999</v>
      </c>
      <c r="M107" s="37">
        <v>140.661</v>
      </c>
      <c r="N107" s="37">
        <v>159.678</v>
      </c>
      <c r="O107" s="37">
        <v>187.50800000000001</v>
      </c>
      <c r="P107" s="37">
        <v>180.64400000000001</v>
      </c>
      <c r="Q107" s="37">
        <v>128.91499999999999</v>
      </c>
      <c r="S107" s="4">
        <f t="shared" si="132"/>
        <v>165.9629022226903</v>
      </c>
      <c r="T107" s="4">
        <f t="shared" si="132"/>
        <v>152.81195057541152</v>
      </c>
      <c r="U107" s="4">
        <f t="shared" si="132"/>
        <v>158.73306613647256</v>
      </c>
      <c r="V107" s="4">
        <f t="shared" si="132"/>
        <v>141.33626117294952</v>
      </c>
      <c r="W107" s="4">
        <f t="shared" si="132"/>
        <v>138.84440032817662</v>
      </c>
      <c r="X107" s="4">
        <f t="shared" si="132"/>
        <v>152.83465523535423</v>
      </c>
      <c r="Y107" s="4">
        <f t="shared" si="132"/>
        <v>153.51758458508078</v>
      </c>
      <c r="Z107" s="4">
        <f t="shared" si="132"/>
        <v>132.2427117782666</v>
      </c>
      <c r="AA107" s="4">
        <f t="shared" si="132"/>
        <v>123.42184387751014</v>
      </c>
      <c r="AB107" s="4">
        <f t="shared" si="132"/>
        <v>134.04804914396215</v>
      </c>
      <c r="AC107" s="4">
        <f t="shared" si="132"/>
        <v>139.54009460164585</v>
      </c>
      <c r="AD107" s="4">
        <f t="shared" si="132"/>
        <v>153.25190644736719</v>
      </c>
      <c r="AE107" s="4">
        <f t="shared" si="132"/>
        <v>180.09117724383151</v>
      </c>
      <c r="AF107" s="4">
        <f t="shared" si="132"/>
        <v>176.41550769495706</v>
      </c>
      <c r="AG107" s="4">
        <f t="shared" si="132"/>
        <v>130.15797925742029</v>
      </c>
      <c r="AI107" s="4">
        <f t="shared" si="133"/>
        <v>8.9350977773096929</v>
      </c>
      <c r="AJ107" s="4">
        <f t="shared" si="133"/>
        <v>4.069049424588485</v>
      </c>
      <c r="AK107" s="4">
        <f t="shared" si="133"/>
        <v>7.9279338635274428</v>
      </c>
      <c r="AL107" s="4">
        <f t="shared" si="133"/>
        <v>-1.2342611729495161</v>
      </c>
      <c r="AM107" s="4">
        <f t="shared" si="133"/>
        <v>2.3925996718233762</v>
      </c>
      <c r="AN107" s="4">
        <f t="shared" si="133"/>
        <v>5.0293447646457707</v>
      </c>
      <c r="AO107" s="4">
        <f t="shared" si="133"/>
        <v>4.8044154149192195</v>
      </c>
      <c r="AP107" s="4">
        <f t="shared" si="133"/>
        <v>-2.428711778266603</v>
      </c>
      <c r="AQ107" s="4">
        <f t="shared" si="133"/>
        <v>-2.7268438775101487</v>
      </c>
      <c r="AR107" s="4">
        <f t="shared" si="133"/>
        <v>0.54495085603784332</v>
      </c>
      <c r="AS107" s="4">
        <f t="shared" si="133"/>
        <v>1.1209053983541537</v>
      </c>
      <c r="AT107" s="4">
        <f t="shared" si="133"/>
        <v>6.4260935526328069</v>
      </c>
      <c r="AU107" s="4">
        <f t="shared" si="133"/>
        <v>7.4168227561685001</v>
      </c>
      <c r="AV107" s="4">
        <f t="shared" si="133"/>
        <v>4.2284923050429484</v>
      </c>
      <c r="AW107" s="4">
        <f t="shared" si="133"/>
        <v>-1.242979257420302</v>
      </c>
      <c r="AY107" s="2">
        <f t="shared" si="125"/>
        <v>109.78698138686329</v>
      </c>
      <c r="AZ107" s="2">
        <f t="shared" si="125"/>
        <v>108.34140154898508</v>
      </c>
      <c r="BA107" s="2">
        <f t="shared" si="125"/>
        <v>108.13899584909267</v>
      </c>
      <c r="BB107" s="2">
        <f t="shared" si="125"/>
        <v>108.30810832745418</v>
      </c>
      <c r="BC107" s="2">
        <f t="shared" si="125"/>
        <v>108.78883828444829</v>
      </c>
      <c r="BD107" s="2">
        <f t="shared" si="125"/>
        <v>108.45797237098411</v>
      </c>
      <c r="BE107" s="2">
        <f t="shared" si="125"/>
        <v>108.89642560239061</v>
      </c>
      <c r="BF107" s="2">
        <f t="shared" si="125"/>
        <v>108.81861127307516</v>
      </c>
      <c r="BG107" s="2">
        <f t="shared" si="125"/>
        <v>108.92445084324862</v>
      </c>
      <c r="BH107" s="2">
        <f t="shared" si="125"/>
        <v>111.02636555644733</v>
      </c>
      <c r="BI107" s="2">
        <f t="shared" si="125"/>
        <v>113.60012988542421</v>
      </c>
      <c r="BJ107" s="2">
        <f t="shared" si="125"/>
        <v>114.83360713991406</v>
      </c>
      <c r="BK107" s="2">
        <f t="shared" si="125"/>
        <v>117.05299691217279</v>
      </c>
      <c r="BL107" s="2">
        <f t="shared" si="125"/>
        <v>116.49268330259679</v>
      </c>
      <c r="BM107" s="2">
        <f t="shared" si="125"/>
        <v>118.8274316527324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137.77998949343342</v>
      </c>
      <c r="DL107" s="2">
        <f t="shared" si="134"/>
        <v>125.74502582582585</v>
      </c>
      <c r="DM107" s="2">
        <f t="shared" si="134"/>
        <v>127.49052303315462</v>
      </c>
      <c r="DN107" s="2">
        <f t="shared" si="134"/>
        <v>123.38818067542216</v>
      </c>
      <c r="DO107" s="2">
        <f t="shared" si="134"/>
        <v>134.48310668563298</v>
      </c>
      <c r="DP107" s="2">
        <f t="shared" si="134"/>
        <v>127.76881081081085</v>
      </c>
      <c r="DQ107" s="2">
        <f t="shared" si="134"/>
        <v>126.52146363022941</v>
      </c>
      <c r="DR107" s="2">
        <f t="shared" si="134"/>
        <v>127.50412670970569</v>
      </c>
      <c r="DS107" s="2">
        <f t="shared" si="134"/>
        <v>126.12447030812321</v>
      </c>
      <c r="DT107" s="2">
        <f t="shared" si="134"/>
        <v>128.54407666237663</v>
      </c>
      <c r="DU107" s="2">
        <f t="shared" si="134"/>
        <v>135.5204661064426</v>
      </c>
      <c r="DV107" s="2">
        <f t="shared" si="134"/>
        <v>133.85543333333331</v>
      </c>
      <c r="DW107" s="2">
        <f t="shared" si="134"/>
        <v>133.61974608636976</v>
      </c>
      <c r="DX107" s="2">
        <f t="shared" si="134"/>
        <v>136.82004761904761</v>
      </c>
      <c r="DY107" s="2">
        <f t="shared" si="134"/>
        <v>137.94064738598445</v>
      </c>
      <c r="EA107" s="2">
        <f t="shared" si="94"/>
        <v>109.019183204358</v>
      </c>
      <c r="EB107" s="2">
        <f t="shared" si="94"/>
        <v>107.80139882410585</v>
      </c>
      <c r="EC107" s="2">
        <f t="shared" si="94"/>
        <v>107.52492732880934</v>
      </c>
      <c r="ED107" s="2">
        <f t="shared" si="94"/>
        <v>107.93416509650423</v>
      </c>
      <c r="EE107" s="2">
        <f t="shared" si="94"/>
        <v>108.06151016762847</v>
      </c>
      <c r="EF107" s="2">
        <f t="shared" si="94"/>
        <v>107.86947709141346</v>
      </c>
      <c r="EG107" s="2">
        <f t="shared" si="94"/>
        <v>108.39892401120382</v>
      </c>
      <c r="EH107" s="2">
        <f t="shared" si="94"/>
        <v>108.27573595950892</v>
      </c>
      <c r="EI107" s="2">
        <f t="shared" si="94"/>
        <v>108.37297867750534</v>
      </c>
      <c r="EJ107" s="2">
        <f t="shared" si="94"/>
        <v>110.49757228915665</v>
      </c>
      <c r="EK107" s="2">
        <f t="shared" si="94"/>
        <v>112.93253606799246</v>
      </c>
      <c r="EL107" s="2">
        <f t="shared" si="94"/>
        <v>114.21552293577983</v>
      </c>
      <c r="EM107" s="2">
        <f t="shared" si="135"/>
        <v>116.57358870562828</v>
      </c>
      <c r="EN107" s="2">
        <f t="shared" si="135"/>
        <v>115.83266013802911</v>
      </c>
      <c r="EO107" s="2">
        <f t="shared" si="135"/>
        <v>118.15494447156853</v>
      </c>
      <c r="EQ107" s="2">
        <f t="shared" si="136"/>
        <v>109.32880150764856</v>
      </c>
      <c r="ER107" s="2">
        <f t="shared" si="136"/>
        <v>107.87411430811591</v>
      </c>
      <c r="ES107" s="2">
        <f t="shared" si="136"/>
        <v>107.38052671871687</v>
      </c>
      <c r="ET107" s="2">
        <f t="shared" si="136"/>
        <v>107.87676100519244</v>
      </c>
      <c r="EU107" s="2">
        <f t="shared" si="136"/>
        <v>107.55068425256954</v>
      </c>
      <c r="EV107" s="2">
        <f t="shared" si="136"/>
        <v>108.1811948883</v>
      </c>
      <c r="EW107" s="2">
        <f t="shared" si="136"/>
        <v>108.91651986467582</v>
      </c>
      <c r="EX107" s="2">
        <f t="shared" si="136"/>
        <v>108.51121409982933</v>
      </c>
      <c r="EY107" s="2">
        <f t="shared" si="136"/>
        <v>108.44683823988794</v>
      </c>
      <c r="EZ107" s="2">
        <f t="shared" si="136"/>
        <v>110.53365485060928</v>
      </c>
      <c r="FA107" s="2">
        <f t="shared" si="136"/>
        <v>112.65044681377471</v>
      </c>
      <c r="FB107" s="2">
        <f t="shared" si="136"/>
        <v>114.28527488827486</v>
      </c>
      <c r="FC107" s="2">
        <f t="shared" si="136"/>
        <v>116.44154002869442</v>
      </c>
      <c r="FD107" s="2">
        <f t="shared" si="136"/>
        <v>116.26122229452348</v>
      </c>
      <c r="FE107" s="2">
        <f t="shared" si="136"/>
        <v>118.65402292418381</v>
      </c>
      <c r="FG107" s="2">
        <f t="shared" si="137"/>
        <v>0.97335156846556126</v>
      </c>
      <c r="FH107" s="2">
        <f t="shared" si="137"/>
        <v>0.9699290169012601</v>
      </c>
      <c r="FI107" s="2">
        <f t="shared" si="137"/>
        <v>0.96920111695135192</v>
      </c>
      <c r="FJ107" s="2">
        <f t="shared" si="137"/>
        <v>0.97578254048834401</v>
      </c>
      <c r="FK107" s="2">
        <f t="shared" si="137"/>
        <v>0.97237507520189215</v>
      </c>
      <c r="FL107" s="2">
        <f t="shared" si="137"/>
        <v>0.97050157273135829</v>
      </c>
      <c r="FM107" s="2">
        <f t="shared" si="137"/>
        <v>0.97268925150354302</v>
      </c>
      <c r="FN107" s="2">
        <f t="shared" si="137"/>
        <v>0.97183026872574751</v>
      </c>
      <c r="FO107" s="2">
        <f t="shared" si="137"/>
        <v>0.96895746613232314</v>
      </c>
      <c r="FP107" s="2">
        <f t="shared" si="137"/>
        <v>0.97070978565301369</v>
      </c>
      <c r="FQ107" s="2">
        <f t="shared" si="137"/>
        <v>0.97037554660323633</v>
      </c>
      <c r="FR107" s="2">
        <f t="shared" si="137"/>
        <v>0.96854628675466348</v>
      </c>
      <c r="FS107" s="2">
        <f t="shared" si="137"/>
        <v>0.97184232806449466</v>
      </c>
      <c r="FT107" s="2">
        <f t="shared" si="137"/>
        <v>0.96861725830147893</v>
      </c>
      <c r="FU107" s="2">
        <f t="shared" si="137"/>
        <v>0.96608674971622743</v>
      </c>
      <c r="FW107" s="2">
        <f t="shared" si="127"/>
        <v>4.4177143956724146E-3</v>
      </c>
      <c r="FX107" s="2">
        <f t="shared" si="127"/>
        <v>5.7789697218933534E-3</v>
      </c>
      <c r="FY107" s="2">
        <f t="shared" si="127"/>
        <v>5.8831248070971643E-3</v>
      </c>
      <c r="FZ107" s="2">
        <f t="shared" si="127"/>
        <v>5.465910492589523E-3</v>
      </c>
      <c r="GA107" s="2">
        <f t="shared" si="127"/>
        <v>5.0242165879612237E-3</v>
      </c>
      <c r="GB107" s="2">
        <f t="shared" si="127"/>
        <v>4.799954219891496E-3</v>
      </c>
      <c r="GC107" s="2">
        <f t="shared" si="127"/>
        <v>4.9487829497172333E-3</v>
      </c>
      <c r="GD107" s="2">
        <f t="shared" si="127"/>
        <v>5.1669904272974368E-3</v>
      </c>
      <c r="GE107" s="2">
        <f t="shared" si="127"/>
        <v>5.6984577820695537E-3</v>
      </c>
      <c r="GF107" s="2">
        <f t="shared" si="127"/>
        <v>5.7447691322603366E-3</v>
      </c>
      <c r="GG107" s="2">
        <f t="shared" si="127"/>
        <v>5.5346430192723247E-3</v>
      </c>
      <c r="GH107" s="2">
        <f t="shared" si="127"/>
        <v>4.8184217567124226E-3</v>
      </c>
      <c r="GI107" s="2">
        <f t="shared" si="127"/>
        <v>4.3309842757112615E-3</v>
      </c>
      <c r="GJ107" s="2">
        <f t="shared" si="127"/>
        <v>3.2233464928232104E-3</v>
      </c>
      <c r="GK107" s="2">
        <f t="shared" si="127"/>
        <v>2.9848737790667918E-3</v>
      </c>
      <c r="GM107" s="86">
        <f t="shared" si="128"/>
        <v>8.7747320680562087E-18</v>
      </c>
      <c r="GN107" s="86">
        <f t="shared" si="128"/>
        <v>4.9792175533494003E-17</v>
      </c>
      <c r="GO107" s="86">
        <f t="shared" si="128"/>
        <v>2.5942839956106589E-19</v>
      </c>
      <c r="GP107" s="86">
        <f t="shared" si="128"/>
        <v>8.1287436199971799E-35</v>
      </c>
      <c r="GQ107" s="86">
        <f t="shared" si="128"/>
        <v>3.5524886185820896E-25</v>
      </c>
      <c r="GR107" s="86">
        <f t="shared" si="128"/>
        <v>1.830104191251662E-31</v>
      </c>
      <c r="GS107" s="86">
        <f t="shared" si="128"/>
        <v>1.3959912882364806E-32</v>
      </c>
      <c r="GT107" s="86">
        <f t="shared" si="128"/>
        <v>3.7909273299696079E-35</v>
      </c>
      <c r="GU107" s="86">
        <f t="shared" si="128"/>
        <v>2.961149644429997E-37</v>
      </c>
      <c r="GV107" s="86">
        <f t="shared" si="128"/>
        <v>3.6549924635682198E-27</v>
      </c>
      <c r="GW107" s="86">
        <f t="shared" si="128"/>
        <v>2.4926025673173453E-20</v>
      </c>
      <c r="GX107" s="86">
        <f t="shared" si="128"/>
        <v>2.1298808014167612E-23</v>
      </c>
      <c r="GY107" s="86">
        <f t="shared" si="128"/>
        <v>1.9472800458350394E-17</v>
      </c>
      <c r="GZ107" s="86">
        <f t="shared" si="128"/>
        <v>2.1797670552202935E-20</v>
      </c>
      <c r="HA107" s="86">
        <f t="shared" si="128"/>
        <v>4.9789063650296306E-35</v>
      </c>
      <c r="HC107" s="86">
        <f t="shared" si="73"/>
        <v>0.49757898820389179</v>
      </c>
      <c r="HD107" s="86">
        <f t="shared" si="73"/>
        <v>0.44687747294215679</v>
      </c>
      <c r="HE107" s="86">
        <f t="shared" si="73"/>
        <v>0.46970746860327911</v>
      </c>
      <c r="HF107" s="86">
        <f t="shared" si="73"/>
        <v>0.33691176407451134</v>
      </c>
      <c r="HG107" s="86">
        <f t="shared" si="73"/>
        <v>0.31606072672875674</v>
      </c>
      <c r="HH107" s="86">
        <f t="shared" si="73"/>
        <v>0.41603256043161219</v>
      </c>
      <c r="HI107" s="86">
        <f t="shared" si="138"/>
        <v>0.41095547987946929</v>
      </c>
      <c r="HJ107" s="86">
        <f t="shared" si="138"/>
        <v>0.24924761043036878</v>
      </c>
      <c r="HK107" s="86">
        <f t="shared" si="138"/>
        <v>0.17048417102889349</v>
      </c>
      <c r="HL107" s="86">
        <f t="shared" si="138"/>
        <v>0.25979291148910194</v>
      </c>
      <c r="HM107" s="86">
        <f t="shared" si="138"/>
        <v>0.28490875015579936</v>
      </c>
      <c r="HN107" s="86">
        <f t="shared" si="138"/>
        <v>0.4014150921362819</v>
      </c>
      <c r="HO107" s="86">
        <f t="shared" si="138"/>
        <v>0.5198778583128939</v>
      </c>
      <c r="HP107" s="86">
        <f t="shared" si="138"/>
        <v>0.55787213440031902</v>
      </c>
      <c r="HQ107" s="86">
        <f t="shared" si="138"/>
        <v>0.18682722733981685</v>
      </c>
      <c r="HS107" s="86">
        <f t="shared" si="129"/>
        <v>3.6760243393034251E-14</v>
      </c>
      <c r="HT107" s="86">
        <f t="shared" si="129"/>
        <v>1.3942696049574254E-13</v>
      </c>
      <c r="HU107" s="86">
        <f t="shared" si="129"/>
        <v>7.1682119412728565E-15</v>
      </c>
      <c r="HV107" s="86">
        <f t="shared" si="129"/>
        <v>2.9283609464138509E-15</v>
      </c>
      <c r="HW107" s="86">
        <f t="shared" si="129"/>
        <v>3.8093476430656088E-15</v>
      </c>
      <c r="HX107" s="86">
        <f t="shared" si="129"/>
        <v>1.0511880632865486E-17</v>
      </c>
      <c r="HY107" s="86">
        <f t="shared" si="129"/>
        <v>4.0678759205389772E-16</v>
      </c>
      <c r="HZ107" s="86">
        <f t="shared" si="129"/>
        <v>1.8572534027957579E-15</v>
      </c>
      <c r="IA107" s="86">
        <f t="shared" si="129"/>
        <v>7.1636846991585595E-18</v>
      </c>
      <c r="IB107" s="86">
        <f t="shared" si="129"/>
        <v>1.8594916940124698E-17</v>
      </c>
      <c r="IC107" s="86">
        <f t="shared" si="129"/>
        <v>8.1534718949753501E-17</v>
      </c>
      <c r="ID107" s="86">
        <f t="shared" si="129"/>
        <v>3.7031460180627606E-18</v>
      </c>
      <c r="IE107" s="86">
        <f t="shared" si="129"/>
        <v>9.5922900484384751E-17</v>
      </c>
      <c r="IF107" s="86">
        <f t="shared" si="129"/>
        <v>2.0884656670772247E-12</v>
      </c>
      <c r="IG107" s="86">
        <f t="shared" si="129"/>
        <v>6.9349125244680525E-10</v>
      </c>
      <c r="II107" s="86">
        <f t="shared" si="130"/>
        <v>7.9052211951089499E-95</v>
      </c>
      <c r="IJ107" s="86">
        <f t="shared" si="130"/>
        <v>6.063604980400798E-91</v>
      </c>
      <c r="IK107" s="86">
        <f t="shared" si="130"/>
        <v>7.9992115164602051E-100</v>
      </c>
      <c r="IL107" s="86">
        <f t="shared" si="130"/>
        <v>4.5936263682261681E-107</v>
      </c>
      <c r="IM107" s="86">
        <f t="shared" si="130"/>
        <v>1.4399256162466813E-104</v>
      </c>
      <c r="IN107" s="86">
        <f t="shared" si="130"/>
        <v>9.1736833115898933E-123</v>
      </c>
      <c r="IO107" s="86">
        <f t="shared" si="130"/>
        <v>2.4076024264325862E-108</v>
      </c>
      <c r="IP107" s="86">
        <f t="shared" si="130"/>
        <v>4.5079125397869711E-106</v>
      </c>
      <c r="IQ107" s="86">
        <f t="shared" si="130"/>
        <v>5.0478901100844532E-124</v>
      </c>
      <c r="IR107" s="86">
        <f t="shared" si="130"/>
        <v>7.2056862161933083E-122</v>
      </c>
      <c r="IS107" s="86">
        <f t="shared" si="130"/>
        <v>8.6874064489677629E-118</v>
      </c>
      <c r="IT107" s="86">
        <f t="shared" si="130"/>
        <v>7.4709260272736859E-124</v>
      </c>
      <c r="IU107" s="86">
        <f t="shared" si="130"/>
        <v>3.5448558217172284E-113</v>
      </c>
      <c r="IV107" s="86">
        <f t="shared" si="130"/>
        <v>5.1799843120840284E-75</v>
      </c>
      <c r="IW107" s="86">
        <f t="shared" si="130"/>
        <v>6.8961903369316781E-45</v>
      </c>
      <c r="IY107" s="86">
        <f t="shared" si="131"/>
        <v>0.49757898820392854</v>
      </c>
      <c r="IZ107" s="86">
        <f t="shared" si="131"/>
        <v>0.44687747294229629</v>
      </c>
      <c r="JA107" s="86">
        <f t="shared" si="131"/>
        <v>0.46970746860328627</v>
      </c>
      <c r="JB107" s="86">
        <f t="shared" si="131"/>
        <v>0.33691176407451429</v>
      </c>
      <c r="JC107" s="86">
        <f t="shared" si="131"/>
        <v>0.31606072672876057</v>
      </c>
      <c r="JD107" s="86">
        <f t="shared" si="131"/>
        <v>0.41603256043161219</v>
      </c>
      <c r="JE107" s="86">
        <f t="shared" si="131"/>
        <v>0.41095547987946968</v>
      </c>
      <c r="JF107" s="86">
        <f t="shared" si="131"/>
        <v>0.24924761043037064</v>
      </c>
      <c r="JG107" s="86">
        <f t="shared" si="131"/>
        <v>0.17048417102889349</v>
      </c>
      <c r="JH107" s="86">
        <f t="shared" si="131"/>
        <v>0.25979291148910194</v>
      </c>
      <c r="JI107" s="86">
        <f t="shared" si="131"/>
        <v>0.28490875015579942</v>
      </c>
      <c r="JJ107" s="86">
        <f t="shared" si="131"/>
        <v>0.4014150921362819</v>
      </c>
      <c r="JK107" s="86">
        <f t="shared" si="131"/>
        <v>0.51987785831289401</v>
      </c>
      <c r="JL107" s="86">
        <f t="shared" si="131"/>
        <v>0.55787213440240746</v>
      </c>
      <c r="JM107" s="86">
        <f t="shared" si="131"/>
        <v>0.18682722803330812</v>
      </c>
    </row>
    <row r="108" spans="2:273" x14ac:dyDescent="0.25">
      <c r="B108" s="2">
        <v>81</v>
      </c>
      <c r="C108" s="37">
        <v>146.40700000000001</v>
      </c>
      <c r="D108" s="37">
        <v>133.38999999999999</v>
      </c>
      <c r="E108" s="37">
        <v>138.22</v>
      </c>
      <c r="F108" s="37">
        <v>113.797</v>
      </c>
      <c r="G108" s="37">
        <v>116.288</v>
      </c>
      <c r="H108" s="37">
        <v>125.593</v>
      </c>
      <c r="I108" s="37">
        <v>127.983</v>
      </c>
      <c r="J108" s="37">
        <v>113.102</v>
      </c>
      <c r="K108" s="37">
        <v>108.864</v>
      </c>
      <c r="L108" s="37">
        <v>116.47499999999999</v>
      </c>
      <c r="M108" s="37">
        <v>118.96599999999999</v>
      </c>
      <c r="N108" s="37">
        <v>135.38999999999999</v>
      </c>
      <c r="O108" s="37">
        <v>166</v>
      </c>
      <c r="P108" s="37">
        <v>160.119</v>
      </c>
      <c r="Q108" s="37">
        <v>116.42400000000001</v>
      </c>
      <c r="S108" s="4">
        <f t="shared" si="132"/>
        <v>143.98988171595965</v>
      </c>
      <c r="T108" s="4">
        <f t="shared" si="132"/>
        <v>135.3525798572953</v>
      </c>
      <c r="U108" s="4">
        <f t="shared" si="132"/>
        <v>136.62782362620089</v>
      </c>
      <c r="V108" s="4">
        <f t="shared" si="132"/>
        <v>124.88546422130474</v>
      </c>
      <c r="W108" s="4">
        <f t="shared" si="132"/>
        <v>121.24248688011943</v>
      </c>
      <c r="X108" s="4">
        <f t="shared" si="132"/>
        <v>132.68696685550918</v>
      </c>
      <c r="Y108" s="4">
        <f t="shared" si="132"/>
        <v>129.78661085086549</v>
      </c>
      <c r="Z108" s="4">
        <f t="shared" si="132"/>
        <v>115.73830852118394</v>
      </c>
      <c r="AA108" s="4">
        <f t="shared" si="132"/>
        <v>112.698451947742</v>
      </c>
      <c r="AB108" s="4">
        <f t="shared" si="132"/>
        <v>120.75509032615055</v>
      </c>
      <c r="AC108" s="4">
        <f t="shared" si="132"/>
        <v>124.99171000157914</v>
      </c>
      <c r="AD108" s="4">
        <f t="shared" si="132"/>
        <v>135.44122906229913</v>
      </c>
      <c r="AE108" s="4">
        <f t="shared" si="132"/>
        <v>159.87788379195021</v>
      </c>
      <c r="AF108" s="4">
        <f t="shared" si="132"/>
        <v>155.49669984721132</v>
      </c>
      <c r="AG108" s="4">
        <f t="shared" si="132"/>
        <v>121.99936411335369</v>
      </c>
      <c r="AI108" s="4">
        <f t="shared" si="133"/>
        <v>2.417118284040356</v>
      </c>
      <c r="AJ108" s="4">
        <f t="shared" si="133"/>
        <v>-1.9625798572953101</v>
      </c>
      <c r="AK108" s="4">
        <f t="shared" si="133"/>
        <v>1.5921763737991057</v>
      </c>
      <c r="AL108" s="4">
        <f t="shared" si="133"/>
        <v>-11.088464221304747</v>
      </c>
      <c r="AM108" s="4">
        <f t="shared" si="133"/>
        <v>-4.9544868801194326</v>
      </c>
      <c r="AN108" s="4">
        <f t="shared" si="133"/>
        <v>-7.0939668555091799</v>
      </c>
      <c r="AO108" s="4">
        <f t="shared" si="133"/>
        <v>-1.803610850865482</v>
      </c>
      <c r="AP108" s="4">
        <f t="shared" si="133"/>
        <v>-2.6363085211839348</v>
      </c>
      <c r="AQ108" s="4">
        <f t="shared" si="133"/>
        <v>-3.8344519477419965</v>
      </c>
      <c r="AR108" s="4">
        <f t="shared" si="133"/>
        <v>-4.2800903261505567</v>
      </c>
      <c r="AS108" s="4">
        <f t="shared" si="133"/>
        <v>-6.0257100015791423</v>
      </c>
      <c r="AT108" s="4">
        <f t="shared" si="133"/>
        <v>-5.1229062299142925E-2</v>
      </c>
      <c r="AU108" s="4">
        <f t="shared" si="133"/>
        <v>6.1221162080497891</v>
      </c>
      <c r="AV108" s="4">
        <f t="shared" si="133"/>
        <v>4.6223001527886822</v>
      </c>
      <c r="AW108" s="4">
        <f t="shared" si="133"/>
        <v>-5.575364113353686</v>
      </c>
      <c r="AY108" s="2">
        <f t="shared" si="125"/>
        <v>109.64523209679554</v>
      </c>
      <c r="AZ108" s="2">
        <f t="shared" si="125"/>
        <v>108.23553986046386</v>
      </c>
      <c r="BA108" s="2">
        <f t="shared" si="125"/>
        <v>108.00612838617253</v>
      </c>
      <c r="BB108" s="2">
        <f t="shared" si="125"/>
        <v>108.21316715087367</v>
      </c>
      <c r="BC108" s="2">
        <f t="shared" si="125"/>
        <v>108.64007922450473</v>
      </c>
      <c r="BD108" s="2">
        <f t="shared" si="125"/>
        <v>108.36756029586451</v>
      </c>
      <c r="BE108" s="2">
        <f t="shared" si="125"/>
        <v>108.83681396284958</v>
      </c>
      <c r="BF108" s="2">
        <f t="shared" si="125"/>
        <v>108.75260797917024</v>
      </c>
      <c r="BG108" s="2">
        <f t="shared" si="125"/>
        <v>108.82250045514537</v>
      </c>
      <c r="BH108" s="2">
        <f t="shared" si="125"/>
        <v>110.91113788566938</v>
      </c>
      <c r="BI108" s="2">
        <f t="shared" si="125"/>
        <v>113.45095634924506</v>
      </c>
      <c r="BJ108" s="2">
        <f t="shared" si="125"/>
        <v>114.69840997875878</v>
      </c>
      <c r="BK108" s="2">
        <f t="shared" si="125"/>
        <v>116.91058761639975</v>
      </c>
      <c r="BL108" s="2">
        <f t="shared" si="125"/>
        <v>116.373069721005</v>
      </c>
      <c r="BM108" s="2">
        <f t="shared" si="125"/>
        <v>118.7363457706316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138.16122166979366</v>
      </c>
      <c r="DL108" s="2">
        <f t="shared" si="134"/>
        <v>125.93992942942945</v>
      </c>
      <c r="DM108" s="2">
        <f t="shared" si="134"/>
        <v>127.70961286792867</v>
      </c>
      <c r="DN108" s="2">
        <f t="shared" si="134"/>
        <v>123.54038076923079</v>
      </c>
      <c r="DO108" s="2">
        <f t="shared" si="134"/>
        <v>134.79864580369841</v>
      </c>
      <c r="DP108" s="2">
        <f t="shared" si="134"/>
        <v>128.03833522996683</v>
      </c>
      <c r="DQ108" s="2">
        <f t="shared" si="134"/>
        <v>126.73007557354924</v>
      </c>
      <c r="DR108" s="2">
        <f t="shared" si="134"/>
        <v>127.73552204836419</v>
      </c>
      <c r="DS108" s="2">
        <f t="shared" si="134"/>
        <v>126.34664145658259</v>
      </c>
      <c r="DT108" s="2">
        <f t="shared" si="134"/>
        <v>128.75372157872152</v>
      </c>
      <c r="DU108" s="2">
        <f t="shared" si="134"/>
        <v>135.80883361344539</v>
      </c>
      <c r="DV108" s="2">
        <f t="shared" si="134"/>
        <v>134.12625495495493</v>
      </c>
      <c r="DW108" s="2">
        <f t="shared" si="134"/>
        <v>133.82598515519567</v>
      </c>
      <c r="DX108" s="2">
        <f t="shared" si="134"/>
        <v>137.11594337194336</v>
      </c>
      <c r="DY108" s="2">
        <f t="shared" si="134"/>
        <v>138.25474927697445</v>
      </c>
      <c r="EA108" s="2">
        <f t="shared" si="94"/>
        <v>108.93175636391405</v>
      </c>
      <c r="EB108" s="2">
        <f t="shared" si="94"/>
        <v>107.73449534541892</v>
      </c>
      <c r="EC108" s="2">
        <f t="shared" si="94"/>
        <v>107.4359997532387</v>
      </c>
      <c r="ED108" s="2">
        <f t="shared" si="94"/>
        <v>107.86657381023078</v>
      </c>
      <c r="EE108" s="2">
        <f t="shared" si="94"/>
        <v>107.9650410369149</v>
      </c>
      <c r="EF108" s="2">
        <f t="shared" si="94"/>
        <v>107.82067357252028</v>
      </c>
      <c r="EG108" s="2">
        <f t="shared" si="94"/>
        <v>108.37589697290774</v>
      </c>
      <c r="EH108" s="2">
        <f t="shared" si="94"/>
        <v>108.24948509153563</v>
      </c>
      <c r="EI108" s="2">
        <f t="shared" si="94"/>
        <v>108.31002797166141</v>
      </c>
      <c r="EJ108" s="2">
        <f t="shared" si="94"/>
        <v>110.41990658155011</v>
      </c>
      <c r="EK108" s="2">
        <f t="shared" si="94"/>
        <v>112.83012142080942</v>
      </c>
      <c r="EL108" s="2">
        <f t="shared" si="94"/>
        <v>114.12264067278289</v>
      </c>
      <c r="EM108" s="2">
        <f t="shared" si="135"/>
        <v>116.46422617897151</v>
      </c>
      <c r="EN108" s="2">
        <f t="shared" si="135"/>
        <v>115.75865689538576</v>
      </c>
      <c r="EO108" s="2">
        <f t="shared" si="135"/>
        <v>118.10993978452625</v>
      </c>
      <c r="EQ108" s="2">
        <f t="shared" si="136"/>
        <v>109.22569087481871</v>
      </c>
      <c r="ER108" s="2">
        <f t="shared" si="136"/>
        <v>107.8031475363006</v>
      </c>
      <c r="ES108" s="2">
        <f t="shared" si="136"/>
        <v>107.29910193068605</v>
      </c>
      <c r="ET108" s="2">
        <f t="shared" si="136"/>
        <v>107.8120202137531</v>
      </c>
      <c r="EU108" s="2">
        <f t="shared" si="136"/>
        <v>107.48175148669519</v>
      </c>
      <c r="EV108" s="2">
        <f t="shared" si="136"/>
        <v>108.11681125862566</v>
      </c>
      <c r="EW108" s="2">
        <f t="shared" si="136"/>
        <v>108.86549681674137</v>
      </c>
      <c r="EX108" s="2">
        <f t="shared" si="136"/>
        <v>108.47221194539247</v>
      </c>
      <c r="EY108" s="2">
        <f t="shared" si="136"/>
        <v>108.38001336602267</v>
      </c>
      <c r="EZ108" s="2">
        <f t="shared" si="136"/>
        <v>110.45402203167652</v>
      </c>
      <c r="FA108" s="2">
        <f t="shared" si="136"/>
        <v>112.56264295048592</v>
      </c>
      <c r="FB108" s="2">
        <f t="shared" si="136"/>
        <v>114.18902350628235</v>
      </c>
      <c r="FC108" s="2">
        <f t="shared" si="136"/>
        <v>116.33831590700071</v>
      </c>
      <c r="FD108" s="2">
        <f t="shared" si="136"/>
        <v>116.16756308766767</v>
      </c>
      <c r="FE108" s="2">
        <f t="shared" si="136"/>
        <v>118.5614543384752</v>
      </c>
      <c r="FG108" s="2">
        <f t="shared" si="137"/>
        <v>0.97563922108910761</v>
      </c>
      <c r="FH108" s="2">
        <f t="shared" si="137"/>
        <v>0.97250218041760117</v>
      </c>
      <c r="FI108" s="2">
        <f t="shared" si="137"/>
        <v>0.97183475791853635</v>
      </c>
      <c r="FJ108" s="2">
        <f t="shared" si="137"/>
        <v>0.97786625019315154</v>
      </c>
      <c r="FK108" s="2">
        <f t="shared" si="137"/>
        <v>0.97474438046623457</v>
      </c>
      <c r="FL108" s="2">
        <f t="shared" si="137"/>
        <v>0.97302710530990955</v>
      </c>
      <c r="FM108" s="2">
        <f t="shared" si="137"/>
        <v>0.97503230271943364</v>
      </c>
      <c r="FN108" s="2">
        <f t="shared" si="137"/>
        <v>0.97424506275000011</v>
      </c>
      <c r="FO108" s="2">
        <f t="shared" si="137"/>
        <v>0.97161133163833657</v>
      </c>
      <c r="FP108" s="2">
        <f t="shared" si="137"/>
        <v>0.97321798384397484</v>
      </c>
      <c r="FQ108" s="2">
        <f t="shared" si="137"/>
        <v>0.97291156785089405</v>
      </c>
      <c r="FR108" s="2">
        <f t="shared" si="137"/>
        <v>0.97123426093049137</v>
      </c>
      <c r="FS108" s="2">
        <f t="shared" si="137"/>
        <v>0.97425611571046977</v>
      </c>
      <c r="FT108" s="2">
        <f t="shared" si="137"/>
        <v>0.97129934710979771</v>
      </c>
      <c r="FU108" s="2">
        <f t="shared" si="137"/>
        <v>0.96897817907857176</v>
      </c>
      <c r="FW108" s="2">
        <f t="shared" si="127"/>
        <v>4.8418638457658602E-3</v>
      </c>
      <c r="FX108" s="2">
        <f t="shared" si="127"/>
        <v>6.3329833757072313E-3</v>
      </c>
      <c r="FY108" s="2">
        <f t="shared" si="127"/>
        <v>6.4470587690085126E-3</v>
      </c>
      <c r="FZ108" s="2">
        <f t="shared" si="127"/>
        <v>5.9900928545328679E-3</v>
      </c>
      <c r="GA108" s="2">
        <f t="shared" si="127"/>
        <v>5.5062748993411218E-3</v>
      </c>
      <c r="GB108" s="2">
        <f t="shared" si="127"/>
        <v>5.2606090043081782E-3</v>
      </c>
      <c r="GC108" s="2">
        <f t="shared" si="127"/>
        <v>5.4236430853059408E-3</v>
      </c>
      <c r="GD108" s="2">
        <f t="shared" si="127"/>
        <v>5.6626694916214358E-3</v>
      </c>
      <c r="GE108" s="2">
        <f t="shared" si="127"/>
        <v>6.2448014619204354E-3</v>
      </c>
      <c r="GF108" s="2">
        <f t="shared" si="127"/>
        <v>6.2955248324711452E-3</v>
      </c>
      <c r="GG108" s="2">
        <f t="shared" si="127"/>
        <v>6.0653766504940917E-3</v>
      </c>
      <c r="GH108" s="2">
        <f t="shared" si="127"/>
        <v>5.2808394782708941E-3</v>
      </c>
      <c r="GI108" s="2">
        <f t="shared" si="127"/>
        <v>4.7468463775188928E-3</v>
      </c>
      <c r="GJ108" s="2">
        <f t="shared" si="127"/>
        <v>3.5332303746320199E-3</v>
      </c>
      <c r="GK108" s="2">
        <f t="shared" si="127"/>
        <v>3.2719067888502796E-3</v>
      </c>
      <c r="GM108" s="86">
        <f t="shared" si="128"/>
        <v>2.0858167564381572E-19</v>
      </c>
      <c r="GN108" s="86">
        <f t="shared" si="128"/>
        <v>1.4848959101435289E-18</v>
      </c>
      <c r="GO108" s="86">
        <f t="shared" si="128"/>
        <v>4.1307901331575613E-21</v>
      </c>
      <c r="GP108" s="86">
        <f t="shared" si="128"/>
        <v>4.6644085155182329E-38</v>
      </c>
      <c r="GQ108" s="86">
        <f t="shared" si="128"/>
        <v>1.9150323041852341E-27</v>
      </c>
      <c r="GR108" s="86">
        <f t="shared" si="128"/>
        <v>2.0325816188996418E-34</v>
      </c>
      <c r="GS108" s="86">
        <f t="shared" si="128"/>
        <v>1.1510867603706058E-35</v>
      </c>
      <c r="GT108" s="86">
        <f t="shared" si="128"/>
        <v>2.0762851089980902E-38</v>
      </c>
      <c r="GU108" s="86">
        <f t="shared" si="128"/>
        <v>1.1444971201503608E-40</v>
      </c>
      <c r="GV108" s="86">
        <f t="shared" si="128"/>
        <v>1.2709583015763927E-29</v>
      </c>
      <c r="GW108" s="86">
        <f t="shared" si="128"/>
        <v>4.0759194342746618E-22</v>
      </c>
      <c r="GX108" s="86">
        <f t="shared" si="128"/>
        <v>1.4179878019317952E-25</v>
      </c>
      <c r="GY108" s="86">
        <f t="shared" si="128"/>
        <v>4.8773515214881215E-19</v>
      </c>
      <c r="GZ108" s="86">
        <f t="shared" si="128"/>
        <v>3.0063220072454986E-22</v>
      </c>
      <c r="HA108" s="86">
        <f t="shared" si="128"/>
        <v>5.0168327191802033E-38</v>
      </c>
      <c r="HC108" s="86">
        <f t="shared" si="73"/>
        <v>0.34423390302097101</v>
      </c>
      <c r="HD108" s="86">
        <f t="shared" si="73"/>
        <v>0.31074161403591538</v>
      </c>
      <c r="HE108" s="86">
        <f t="shared" si="73"/>
        <v>0.30451691401074865</v>
      </c>
      <c r="HF108" s="86">
        <f t="shared" si="73"/>
        <v>0.19761660259151517</v>
      </c>
      <c r="HG108" s="86">
        <f t="shared" si="73"/>
        <v>0.15300132226547034</v>
      </c>
      <c r="HH108" s="86">
        <f t="shared" si="73"/>
        <v>0.265161576840864</v>
      </c>
      <c r="HI108" s="86">
        <f t="shared" si="138"/>
        <v>0.22202511538501898</v>
      </c>
      <c r="HJ108" s="86">
        <f t="shared" si="138"/>
        <v>8.6077847104840483E-2</v>
      </c>
      <c r="HK108" s="86">
        <f t="shared" si="138"/>
        <v>5.411621891136946E-2</v>
      </c>
      <c r="HL108" s="86">
        <f t="shared" si="138"/>
        <v>0.13163927838340678</v>
      </c>
      <c r="HM108" s="86">
        <f t="shared" si="138"/>
        <v>0.14911485053397455</v>
      </c>
      <c r="HN108" s="86">
        <f t="shared" si="138"/>
        <v>0.25261948036499338</v>
      </c>
      <c r="HO108" s="86">
        <f t="shared" si="138"/>
        <v>0.40477563262755395</v>
      </c>
      <c r="HP108" s="86">
        <f t="shared" si="138"/>
        <v>0.41564357390621259</v>
      </c>
      <c r="HQ108" s="86">
        <f t="shared" si="138"/>
        <v>6.5059658968438475E-2</v>
      </c>
      <c r="HS108" s="86">
        <f t="shared" si="129"/>
        <v>2.08393880698381E-13</v>
      </c>
      <c r="HT108" s="86">
        <f t="shared" si="129"/>
        <v>7.9919127922604503E-13</v>
      </c>
      <c r="HU108" s="86">
        <f t="shared" si="129"/>
        <v>4.937482577856914E-14</v>
      </c>
      <c r="HV108" s="86">
        <f t="shared" si="129"/>
        <v>2.161263388650208E-14</v>
      </c>
      <c r="HW108" s="86">
        <f t="shared" si="129"/>
        <v>2.6407948919194701E-14</v>
      </c>
      <c r="HX108" s="86">
        <f t="shared" si="129"/>
        <v>1.0124675260968173E-16</v>
      </c>
      <c r="HY108" s="86">
        <f t="shared" si="129"/>
        <v>3.1074131712300921E-15</v>
      </c>
      <c r="HZ108" s="86">
        <f t="shared" si="129"/>
        <v>1.3483684729634151E-14</v>
      </c>
      <c r="IA108" s="86">
        <f t="shared" si="129"/>
        <v>7.6135414208934108E-17</v>
      </c>
      <c r="IB108" s="86">
        <f t="shared" si="129"/>
        <v>1.8862042972591449E-16</v>
      </c>
      <c r="IC108" s="86">
        <f t="shared" si="129"/>
        <v>7.4768327477959044E-16</v>
      </c>
      <c r="ID108" s="86">
        <f t="shared" si="129"/>
        <v>3.7235647136242546E-17</v>
      </c>
      <c r="IE108" s="86">
        <f t="shared" si="129"/>
        <v>7.6044613185677797E-16</v>
      </c>
      <c r="IF108" s="86">
        <f t="shared" si="129"/>
        <v>8.2830501602688762E-12</v>
      </c>
      <c r="IG108" s="86">
        <f t="shared" si="129"/>
        <v>2.0035410683688212E-9</v>
      </c>
      <c r="II108" s="86">
        <f t="shared" si="130"/>
        <v>1.0715388518715138E-91</v>
      </c>
      <c r="IJ108" s="86">
        <f t="shared" si="130"/>
        <v>8.7129701575698374E-88</v>
      </c>
      <c r="IK108" s="86">
        <f t="shared" si="130"/>
        <v>2.4362147145188259E-96</v>
      </c>
      <c r="IL108" s="86">
        <f t="shared" si="130"/>
        <v>2.240022161177125E-103</v>
      </c>
      <c r="IM108" s="86">
        <f t="shared" si="130"/>
        <v>5.0335007491999263E-101</v>
      </c>
      <c r="IN108" s="86">
        <f t="shared" si="130"/>
        <v>1.2518971322197021E-118</v>
      </c>
      <c r="IO108" s="86">
        <f t="shared" si="130"/>
        <v>1.1086972542664636E-104</v>
      </c>
      <c r="IP108" s="86">
        <f t="shared" si="130"/>
        <v>1.8553327587061585E-102</v>
      </c>
      <c r="IQ108" s="86">
        <f t="shared" si="130"/>
        <v>1.0460190015309026E-119</v>
      </c>
      <c r="IR108" s="86">
        <f t="shared" si="130"/>
        <v>1.2725543229795185E-117</v>
      </c>
      <c r="IS108" s="86">
        <f t="shared" si="130"/>
        <v>1.028568965850478E-113</v>
      </c>
      <c r="IT108" s="86">
        <f t="shared" si="130"/>
        <v>1.1184429717162599E-119</v>
      </c>
      <c r="IU108" s="86">
        <f t="shared" si="130"/>
        <v>1.9289702704831736E-109</v>
      </c>
      <c r="IV108" s="86">
        <f t="shared" si="130"/>
        <v>1.109551459853903E-72</v>
      </c>
      <c r="IW108" s="86">
        <f t="shared" si="130"/>
        <v>1.5666978467195799E-43</v>
      </c>
      <c r="IY108" s="86">
        <f t="shared" si="131"/>
        <v>0.3442339030211794</v>
      </c>
      <c r="IZ108" s="86">
        <f t="shared" si="131"/>
        <v>0.31074161403671458</v>
      </c>
      <c r="JA108" s="86">
        <f t="shared" si="131"/>
        <v>0.304516914010798</v>
      </c>
      <c r="JB108" s="86">
        <f t="shared" si="131"/>
        <v>0.19761660259153679</v>
      </c>
      <c r="JC108" s="86">
        <f t="shared" si="131"/>
        <v>0.15300132226549673</v>
      </c>
      <c r="JD108" s="86">
        <f t="shared" si="131"/>
        <v>0.26516157684086411</v>
      </c>
      <c r="JE108" s="86">
        <f t="shared" si="131"/>
        <v>0.22202511538502209</v>
      </c>
      <c r="JF108" s="86">
        <f t="shared" si="131"/>
        <v>8.6077847104853972E-2</v>
      </c>
      <c r="JG108" s="86">
        <f t="shared" si="131"/>
        <v>5.4116218911369536E-2</v>
      </c>
      <c r="JH108" s="86">
        <f t="shared" si="131"/>
        <v>0.13163927838340697</v>
      </c>
      <c r="JI108" s="86">
        <f t="shared" si="131"/>
        <v>0.1491148505339753</v>
      </c>
      <c r="JJ108" s="86">
        <f t="shared" si="131"/>
        <v>0.25261948036499343</v>
      </c>
      <c r="JK108" s="86">
        <f t="shared" si="131"/>
        <v>0.40477563262755473</v>
      </c>
      <c r="JL108" s="86">
        <f t="shared" si="131"/>
        <v>0.41564357391449563</v>
      </c>
      <c r="JM108" s="86">
        <f t="shared" si="131"/>
        <v>6.5059660971979544E-2</v>
      </c>
    </row>
    <row r="109" spans="2:273" x14ac:dyDescent="0.25">
      <c r="B109" s="2">
        <v>82</v>
      </c>
      <c r="C109" s="37">
        <v>122.051</v>
      </c>
      <c r="D109" s="37">
        <v>115.068</v>
      </c>
      <c r="E109" s="37">
        <v>112.661</v>
      </c>
      <c r="F109" s="37">
        <v>106.35599999999999</v>
      </c>
      <c r="G109" s="37">
        <v>106.559</v>
      </c>
      <c r="H109" s="37">
        <v>109.35599999999999</v>
      </c>
      <c r="I109" s="37">
        <v>111.051</v>
      </c>
      <c r="J109" s="37">
        <v>106.881</v>
      </c>
      <c r="K109" s="37">
        <v>106.61</v>
      </c>
      <c r="L109" s="37">
        <v>109.23699999999999</v>
      </c>
      <c r="M109" s="37">
        <v>111.407</v>
      </c>
      <c r="N109" s="37">
        <v>119.23699999999999</v>
      </c>
      <c r="O109" s="37">
        <v>138.881</v>
      </c>
      <c r="P109" s="37">
        <v>134.69499999999999</v>
      </c>
      <c r="Q109" s="37">
        <v>115.492</v>
      </c>
      <c r="S109" s="4">
        <f t="shared" si="132"/>
        <v>126.67208002634698</v>
      </c>
      <c r="T109" s="4">
        <f t="shared" si="132"/>
        <v>122.11163648519107</v>
      </c>
      <c r="U109" s="4">
        <f t="shared" si="132"/>
        <v>120.69647763261028</v>
      </c>
      <c r="V109" s="4">
        <f t="shared" si="132"/>
        <v>114.97454067588373</v>
      </c>
      <c r="W109" s="4">
        <f t="shared" si="132"/>
        <v>112.39864668294557</v>
      </c>
      <c r="X109" s="4">
        <f t="shared" si="132"/>
        <v>119.06430813268517</v>
      </c>
      <c r="Y109" s="4">
        <f t="shared" si="132"/>
        <v>115.97336813495237</v>
      </c>
      <c r="Z109" s="4">
        <f t="shared" si="132"/>
        <v>110.0068760497301</v>
      </c>
      <c r="AA109" s="4">
        <f t="shared" si="132"/>
        <v>109.40449672495691</v>
      </c>
      <c r="AB109" s="4">
        <f t="shared" si="132"/>
        <v>114.1108361960742</v>
      </c>
      <c r="AC109" s="4">
        <f t="shared" si="132"/>
        <v>117.35190056938218</v>
      </c>
      <c r="AD109" s="4">
        <f t="shared" si="132"/>
        <v>123.64408101999643</v>
      </c>
      <c r="AE109" s="4">
        <f t="shared" si="132"/>
        <v>141.88755652695878</v>
      </c>
      <c r="AF109" s="4">
        <f t="shared" si="132"/>
        <v>136.86354520650769</v>
      </c>
      <c r="AG109" s="4">
        <f t="shared" si="132"/>
        <v>119.28390830549999</v>
      </c>
      <c r="AI109" s="4">
        <f t="shared" si="133"/>
        <v>-4.6210800263469736</v>
      </c>
      <c r="AJ109" s="4">
        <f t="shared" si="133"/>
        <v>-7.0436364851910724</v>
      </c>
      <c r="AK109" s="4">
        <f t="shared" si="133"/>
        <v>-8.0354776326102808</v>
      </c>
      <c r="AL109" s="4">
        <f t="shared" si="133"/>
        <v>-8.618540675883736</v>
      </c>
      <c r="AM109" s="4">
        <f t="shared" si="133"/>
        <v>-5.8396466829455704</v>
      </c>
      <c r="AN109" s="4">
        <f t="shared" si="133"/>
        <v>-9.7083081326851755</v>
      </c>
      <c r="AO109" s="4">
        <f t="shared" si="133"/>
        <v>-4.9223681349523645</v>
      </c>
      <c r="AP109" s="4">
        <f t="shared" si="133"/>
        <v>-3.1258760497300955</v>
      </c>
      <c r="AQ109" s="4">
        <f t="shared" si="133"/>
        <v>-2.7944967249569146</v>
      </c>
      <c r="AR109" s="4">
        <f t="shared" si="133"/>
        <v>-4.8738361960742083</v>
      </c>
      <c r="AS109" s="4">
        <f t="shared" si="133"/>
        <v>-5.9449005693821846</v>
      </c>
      <c r="AT109" s="4">
        <f t="shared" si="133"/>
        <v>-4.4070810199964399</v>
      </c>
      <c r="AU109" s="4">
        <f t="shared" si="133"/>
        <v>-3.0065565269587751</v>
      </c>
      <c r="AV109" s="4">
        <f t="shared" si="133"/>
        <v>-2.1685452065077016</v>
      </c>
      <c r="AW109" s="4">
        <f t="shared" si="133"/>
        <v>-3.7919083054999874</v>
      </c>
      <c r="AY109" s="2">
        <f t="shared" si="125"/>
        <v>109.50703537288945</v>
      </c>
      <c r="AZ109" s="2">
        <f t="shared" si="125"/>
        <v>108.13229054530407</v>
      </c>
      <c r="BA109" s="2">
        <f t="shared" si="125"/>
        <v>107.87615196334326</v>
      </c>
      <c r="BB109" s="2">
        <f t="shared" si="125"/>
        <v>108.12010085089537</v>
      </c>
      <c r="BC109" s="2">
        <f t="shared" si="125"/>
        <v>108.4947785026532</v>
      </c>
      <c r="BD109" s="2">
        <f t="shared" si="125"/>
        <v>108.27986588936884</v>
      </c>
      <c r="BE109" s="2">
        <f t="shared" si="125"/>
        <v>108.77975954545241</v>
      </c>
      <c r="BF109" s="2">
        <f t="shared" si="125"/>
        <v>108.68934564516283</v>
      </c>
      <c r="BG109" s="2">
        <f t="shared" si="125"/>
        <v>108.72308144975236</v>
      </c>
      <c r="BH109" s="2">
        <f t="shared" si="125"/>
        <v>110.79836710705361</v>
      </c>
      <c r="BI109" s="2">
        <f t="shared" si="125"/>
        <v>113.30474746602526</v>
      </c>
      <c r="BJ109" s="2">
        <f t="shared" si="125"/>
        <v>114.56580873952316</v>
      </c>
      <c r="BK109" s="2">
        <f t="shared" si="125"/>
        <v>116.77022429917676</v>
      </c>
      <c r="BL109" s="2">
        <f t="shared" si="125"/>
        <v>116.25631671723633</v>
      </c>
      <c r="BM109" s="2">
        <f t="shared" si="125"/>
        <v>118.64807326494315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138.54245384615388</v>
      </c>
      <c r="DL109" s="2">
        <f t="shared" si="134"/>
        <v>126.13483303303306</v>
      </c>
      <c r="DM109" s="2">
        <f t="shared" si="134"/>
        <v>127.92870270270271</v>
      </c>
      <c r="DN109" s="2">
        <f t="shared" si="134"/>
        <v>123.69258086303941</v>
      </c>
      <c r="DO109" s="2">
        <f t="shared" si="134"/>
        <v>135.11418492176387</v>
      </c>
      <c r="DP109" s="2">
        <f t="shared" si="134"/>
        <v>128.30785964912286</v>
      </c>
      <c r="DQ109" s="2">
        <f t="shared" si="134"/>
        <v>126.93868751686908</v>
      </c>
      <c r="DR109" s="2">
        <f t="shared" si="134"/>
        <v>127.96691738702268</v>
      </c>
      <c r="DS109" s="2">
        <f t="shared" si="134"/>
        <v>126.56881260504197</v>
      </c>
      <c r="DT109" s="2">
        <f t="shared" si="134"/>
        <v>128.96336649506645</v>
      </c>
      <c r="DU109" s="2">
        <f t="shared" si="134"/>
        <v>136.09720112044818</v>
      </c>
      <c r="DV109" s="2">
        <f t="shared" si="134"/>
        <v>134.39707657657655</v>
      </c>
      <c r="DW109" s="2">
        <f t="shared" si="134"/>
        <v>134.03222422402158</v>
      </c>
      <c r="DX109" s="2">
        <f t="shared" si="134"/>
        <v>137.41183912483913</v>
      </c>
      <c r="DY109" s="2">
        <f t="shared" si="134"/>
        <v>138.56885116796443</v>
      </c>
      <c r="EA109" s="2">
        <f t="shared" si="94"/>
        <v>108.84432952347011</v>
      </c>
      <c r="EB109" s="2">
        <f t="shared" si="94"/>
        <v>107.66759186673201</v>
      </c>
      <c r="EC109" s="2">
        <f t="shared" si="94"/>
        <v>107.34707217766807</v>
      </c>
      <c r="ED109" s="2">
        <f t="shared" si="94"/>
        <v>107.79898252395732</v>
      </c>
      <c r="EE109" s="2">
        <f t="shared" si="94"/>
        <v>107.86857190620134</v>
      </c>
      <c r="EF109" s="2">
        <f t="shared" si="94"/>
        <v>107.7718700536271</v>
      </c>
      <c r="EG109" s="2">
        <f t="shared" si="94"/>
        <v>108.35286993461166</v>
      </c>
      <c r="EH109" s="2">
        <f t="shared" si="94"/>
        <v>108.22323422356233</v>
      </c>
      <c r="EI109" s="2">
        <f t="shared" si="94"/>
        <v>108.2470772658175</v>
      </c>
      <c r="EJ109" s="2">
        <f t="shared" si="94"/>
        <v>110.34224087394355</v>
      </c>
      <c r="EK109" s="2">
        <f t="shared" si="94"/>
        <v>112.72770677362639</v>
      </c>
      <c r="EL109" s="2">
        <f t="shared" si="94"/>
        <v>114.02975840978596</v>
      </c>
      <c r="EM109" s="2">
        <f t="shared" si="135"/>
        <v>116.35486365231475</v>
      </c>
      <c r="EN109" s="2">
        <f t="shared" si="135"/>
        <v>115.6846536527424</v>
      </c>
      <c r="EO109" s="2">
        <f t="shared" si="135"/>
        <v>118.06493509748397</v>
      </c>
      <c r="EQ109" s="2">
        <f t="shared" si="136"/>
        <v>109.12258024198884</v>
      </c>
      <c r="ER109" s="2">
        <f t="shared" si="136"/>
        <v>107.73218076448529</v>
      </c>
      <c r="ES109" s="2">
        <f t="shared" si="136"/>
        <v>107.21767714265525</v>
      </c>
      <c r="ET109" s="2">
        <f t="shared" si="136"/>
        <v>107.74727942231375</v>
      </c>
      <c r="EU109" s="2">
        <f t="shared" si="136"/>
        <v>107.41281872082084</v>
      </c>
      <c r="EV109" s="2">
        <f t="shared" si="136"/>
        <v>108.05242762895134</v>
      </c>
      <c r="EW109" s="2">
        <f t="shared" si="136"/>
        <v>108.81447376880692</v>
      </c>
      <c r="EX109" s="2">
        <f t="shared" si="136"/>
        <v>108.43320979095562</v>
      </c>
      <c r="EY109" s="2">
        <f t="shared" si="136"/>
        <v>108.31318849215741</v>
      </c>
      <c r="EZ109" s="2">
        <f t="shared" si="136"/>
        <v>110.37438921274374</v>
      </c>
      <c r="FA109" s="2">
        <f t="shared" si="136"/>
        <v>112.47483908719713</v>
      </c>
      <c r="FB109" s="2">
        <f t="shared" si="136"/>
        <v>114.09277212428985</v>
      </c>
      <c r="FC109" s="2">
        <f t="shared" si="136"/>
        <v>116.23509178530701</v>
      </c>
      <c r="FD109" s="2">
        <f t="shared" si="136"/>
        <v>116.07390388081188</v>
      </c>
      <c r="FE109" s="2">
        <f t="shared" si="136"/>
        <v>118.46888575276658</v>
      </c>
      <c r="FG109" s="2">
        <f t="shared" si="137"/>
        <v>0.97773498085492838</v>
      </c>
      <c r="FH109" s="2">
        <f t="shared" si="137"/>
        <v>0.97486086609469991</v>
      </c>
      <c r="FI109" s="2">
        <f t="shared" si="137"/>
        <v>0.97424917731254856</v>
      </c>
      <c r="FJ109" s="2">
        <f t="shared" si="137"/>
        <v>0.97977439027749613</v>
      </c>
      <c r="FK109" s="2">
        <f t="shared" si="137"/>
        <v>0.97691530193517939</v>
      </c>
      <c r="FL109" s="2">
        <f t="shared" si="137"/>
        <v>0.97534190606805171</v>
      </c>
      <c r="FM109" s="2">
        <f t="shared" si="137"/>
        <v>0.97717905441391228</v>
      </c>
      <c r="FN109" s="2">
        <f t="shared" si="137"/>
        <v>0.97645786793345235</v>
      </c>
      <c r="FO109" s="2">
        <f t="shared" si="137"/>
        <v>0.97404439235410212</v>
      </c>
      <c r="FP109" s="2">
        <f t="shared" si="137"/>
        <v>0.97551681567801407</v>
      </c>
      <c r="FQ109" s="2">
        <f t="shared" si="137"/>
        <v>0.97523603162730677</v>
      </c>
      <c r="FR109" s="2">
        <f t="shared" si="137"/>
        <v>0.9736987638115332</v>
      </c>
      <c r="FS109" s="2">
        <f t="shared" si="137"/>
        <v>0.97646799418670394</v>
      </c>
      <c r="FT109" s="2">
        <f t="shared" si="137"/>
        <v>0.97375842440018145</v>
      </c>
      <c r="FU109" s="2">
        <f t="shared" si="137"/>
        <v>0.97163032565435936</v>
      </c>
      <c r="FW109" s="2">
        <f t="shared" si="127"/>
        <v>5.3065192784617484E-3</v>
      </c>
      <c r="FX109" s="2">
        <f t="shared" si="127"/>
        <v>6.9397380440566541E-3</v>
      </c>
      <c r="FY109" s="2">
        <f t="shared" si="127"/>
        <v>7.0646651435102197E-3</v>
      </c>
      <c r="FZ109" s="2">
        <f t="shared" si="127"/>
        <v>6.564212661717036E-3</v>
      </c>
      <c r="GA109" s="2">
        <f t="shared" si="127"/>
        <v>6.0343047323888873E-3</v>
      </c>
      <c r="GB109" s="2">
        <f t="shared" si="127"/>
        <v>5.7652170276112445E-3</v>
      </c>
      <c r="GC109" s="2">
        <f t="shared" si="127"/>
        <v>5.943796216269775E-3</v>
      </c>
      <c r="GD109" s="2">
        <f t="shared" si="127"/>
        <v>6.205603358623025E-3</v>
      </c>
      <c r="GE109" s="2">
        <f t="shared" si="127"/>
        <v>6.8431657226181736E-3</v>
      </c>
      <c r="GF109" s="2">
        <f t="shared" si="127"/>
        <v>6.8987155641550401E-3</v>
      </c>
      <c r="GG109" s="2">
        <f t="shared" si="127"/>
        <v>6.6466637765648182E-3</v>
      </c>
      <c r="GH109" s="2">
        <f t="shared" si="127"/>
        <v>5.7873767585907695E-3</v>
      </c>
      <c r="GI109" s="2">
        <f t="shared" si="127"/>
        <v>5.2024310107530577E-3</v>
      </c>
      <c r="GJ109" s="2">
        <f t="shared" si="127"/>
        <v>3.8727899122980697E-3</v>
      </c>
      <c r="GK109" s="2">
        <f t="shared" si="127"/>
        <v>3.586442329911481E-3</v>
      </c>
      <c r="GM109" s="86">
        <f t="shared" si="128"/>
        <v>4.1640294834578346E-21</v>
      </c>
      <c r="GN109" s="86">
        <f t="shared" si="128"/>
        <v>3.7691438377143569E-20</v>
      </c>
      <c r="GO109" s="86">
        <f t="shared" si="128"/>
        <v>5.4076089488577499E-23</v>
      </c>
      <c r="GP109" s="86">
        <f t="shared" si="128"/>
        <v>1.8959690912627618E-41</v>
      </c>
      <c r="GQ109" s="86">
        <f t="shared" si="128"/>
        <v>8.149449987426884E-30</v>
      </c>
      <c r="GR109" s="86">
        <f t="shared" si="128"/>
        <v>1.6429646971954211E-37</v>
      </c>
      <c r="GS109" s="86">
        <f t="shared" si="128"/>
        <v>6.797010945342665E-39</v>
      </c>
      <c r="GT109" s="86">
        <f t="shared" si="128"/>
        <v>8.0493030309129175E-42</v>
      </c>
      <c r="GU109" s="86">
        <f t="shared" si="128"/>
        <v>3.0972753368593687E-44</v>
      </c>
      <c r="GV109" s="86">
        <f t="shared" si="128"/>
        <v>3.4192765717333886E-32</v>
      </c>
      <c r="GW109" s="86">
        <f t="shared" si="128"/>
        <v>5.5477219814620461E-24</v>
      </c>
      <c r="GX109" s="86">
        <f t="shared" si="128"/>
        <v>7.4658655492930528E-28</v>
      </c>
      <c r="GY109" s="86">
        <f t="shared" si="128"/>
        <v>1.0273841283671964E-20</v>
      </c>
      <c r="GZ109" s="86">
        <f t="shared" si="128"/>
        <v>3.4011109926188493E-24</v>
      </c>
      <c r="HA109" s="86">
        <f t="shared" si="128"/>
        <v>3.7690361992702367E-41</v>
      </c>
      <c r="HC109" s="86">
        <f t="shared" si="73"/>
        <v>0.19641996876788476</v>
      </c>
      <c r="HD109" s="86">
        <f t="shared" si="73"/>
        <v>0.18448276537669547</v>
      </c>
      <c r="HE109" s="86">
        <f t="shared" si="73"/>
        <v>0.15800121947784937</v>
      </c>
      <c r="HF109" s="86">
        <f t="shared" si="73"/>
        <v>9.5573827414334386E-2</v>
      </c>
      <c r="HG109" s="86">
        <f t="shared" si="73"/>
        <v>5.5345250622919159E-2</v>
      </c>
      <c r="HH109" s="86">
        <f t="shared" si="73"/>
        <v>0.13852369932483075</v>
      </c>
      <c r="HI109" s="86">
        <f t="shared" si="138"/>
        <v>8.8716447435176773E-2</v>
      </c>
      <c r="HJ109" s="86">
        <f t="shared" si="138"/>
        <v>1.9023225090851026E-2</v>
      </c>
      <c r="HK109" s="86">
        <f t="shared" si="138"/>
        <v>1.1472228487677023E-2</v>
      </c>
      <c r="HL109" s="86">
        <f t="shared" si="138"/>
        <v>5.3296053626250985E-2</v>
      </c>
      <c r="HM109" s="86">
        <f t="shared" si="138"/>
        <v>6.2390842227344312E-2</v>
      </c>
      <c r="HN109" s="86">
        <f t="shared" si="138"/>
        <v>0.13057342745999106</v>
      </c>
      <c r="HO109" s="86">
        <f t="shared" si="138"/>
        <v>0.2731264025824216</v>
      </c>
      <c r="HP109" s="86">
        <f t="shared" si="138"/>
        <v>0.25244661319684125</v>
      </c>
      <c r="HQ109" s="86">
        <f t="shared" si="138"/>
        <v>1.5620951877729019E-2</v>
      </c>
      <c r="HS109" s="86">
        <f t="shared" si="129"/>
        <v>1.1221790495476578E-12</v>
      </c>
      <c r="HT109" s="86">
        <f t="shared" si="129"/>
        <v>4.3378520118889438E-12</v>
      </c>
      <c r="HU109" s="86">
        <f t="shared" si="129"/>
        <v>3.2013591365322816E-13</v>
      </c>
      <c r="HV109" s="86">
        <f t="shared" si="129"/>
        <v>1.4974999491358805E-13</v>
      </c>
      <c r="HW109" s="86">
        <f t="shared" si="129"/>
        <v>1.7246433868256849E-13</v>
      </c>
      <c r="HX109" s="86">
        <f t="shared" si="129"/>
        <v>9.099517522119579E-16</v>
      </c>
      <c r="HY109" s="86">
        <f t="shared" si="129"/>
        <v>2.2319493746409289E-14</v>
      </c>
      <c r="HZ109" s="86">
        <f t="shared" si="129"/>
        <v>9.2077944895382006E-14</v>
      </c>
      <c r="IA109" s="86">
        <f t="shared" si="129"/>
        <v>7.5091826497030629E-16</v>
      </c>
      <c r="IB109" s="86">
        <f t="shared" si="129"/>
        <v>1.777548373991733E-15</v>
      </c>
      <c r="IC109" s="86">
        <f t="shared" si="129"/>
        <v>6.392624853563265E-15</v>
      </c>
      <c r="ID109" s="86">
        <f t="shared" si="129"/>
        <v>3.4910647415145404E-16</v>
      </c>
      <c r="IE109" s="86">
        <f t="shared" si="129"/>
        <v>5.6702084758374285E-15</v>
      </c>
      <c r="IF109" s="86">
        <f t="shared" si="129"/>
        <v>3.1650005447428855E-11</v>
      </c>
      <c r="IG109" s="86">
        <f t="shared" si="129"/>
        <v>5.6272872293612451E-9</v>
      </c>
      <c r="II109" s="86">
        <f t="shared" si="130"/>
        <v>1.2842615459432865E-88</v>
      </c>
      <c r="IJ109" s="86">
        <f t="shared" si="130"/>
        <v>1.0987061489343683E-84</v>
      </c>
      <c r="IK109" s="86">
        <f t="shared" si="130"/>
        <v>6.4202844897035887E-93</v>
      </c>
      <c r="IL109" s="86">
        <f t="shared" si="130"/>
        <v>9.3921709553704559E-100</v>
      </c>
      <c r="IM109" s="86">
        <f t="shared" si="130"/>
        <v>1.5255003056786851E-97</v>
      </c>
      <c r="IN109" s="86">
        <f t="shared" si="130"/>
        <v>1.4482374314658574E-114</v>
      </c>
      <c r="IO109" s="86">
        <f t="shared" si="130"/>
        <v>4.4069174899412275E-101</v>
      </c>
      <c r="IP109" s="86">
        <f t="shared" si="130"/>
        <v>6.5962066181485171E-99</v>
      </c>
      <c r="IQ109" s="86">
        <f t="shared" si="130"/>
        <v>1.8135914023693034E-115</v>
      </c>
      <c r="IR109" s="86">
        <f t="shared" si="130"/>
        <v>1.8852827061879129E-113</v>
      </c>
      <c r="IS109" s="86">
        <f t="shared" si="130"/>
        <v>1.0302393090368582E-109</v>
      </c>
      <c r="IT109" s="86">
        <f t="shared" si="130"/>
        <v>1.4169234463982803E-115</v>
      </c>
      <c r="IU109" s="86">
        <f t="shared" si="130"/>
        <v>9.0675350840044994E-106</v>
      </c>
      <c r="IV109" s="86">
        <f t="shared" si="130"/>
        <v>2.1799759506000359E-70</v>
      </c>
      <c r="IW109" s="86">
        <f t="shared" si="130"/>
        <v>3.3877469627412995E-42</v>
      </c>
      <c r="IY109" s="86">
        <f t="shared" si="131"/>
        <v>0.19641996876900694</v>
      </c>
      <c r="IZ109" s="86">
        <f t="shared" si="131"/>
        <v>0.18448276538103334</v>
      </c>
      <c r="JA109" s="86">
        <f t="shared" si="131"/>
        <v>0.1580012194781695</v>
      </c>
      <c r="JB109" s="86">
        <f t="shared" si="131"/>
        <v>9.5573827414484142E-2</v>
      </c>
      <c r="JC109" s="86">
        <f t="shared" si="131"/>
        <v>5.5345250623091626E-2</v>
      </c>
      <c r="JD109" s="86">
        <f t="shared" si="131"/>
        <v>0.13852369932483166</v>
      </c>
      <c r="JE109" s="86">
        <f t="shared" si="131"/>
        <v>8.8716447435199089E-2</v>
      </c>
      <c r="JF109" s="86">
        <f t="shared" si="131"/>
        <v>1.9023225090943105E-2</v>
      </c>
      <c r="JG109" s="86">
        <f t="shared" si="131"/>
        <v>1.1472228487677774E-2</v>
      </c>
      <c r="JH109" s="86">
        <f t="shared" si="131"/>
        <v>5.3296053626252761E-2</v>
      </c>
      <c r="JI109" s="86">
        <f t="shared" si="131"/>
        <v>6.2390842227350703E-2</v>
      </c>
      <c r="JJ109" s="86">
        <f t="shared" si="131"/>
        <v>0.13057342745999143</v>
      </c>
      <c r="JK109" s="86">
        <f t="shared" si="131"/>
        <v>0.27312640258242726</v>
      </c>
      <c r="JL109" s="86">
        <f t="shared" si="131"/>
        <v>0.25244661322849127</v>
      </c>
      <c r="JM109" s="86">
        <f t="shared" si="131"/>
        <v>1.5620957505016249E-2</v>
      </c>
    </row>
    <row r="110" spans="2:273" x14ac:dyDescent="0.25">
      <c r="B110" s="2">
        <v>83</v>
      </c>
      <c r="C110" s="37">
        <v>105.91500000000001</v>
      </c>
      <c r="D110" s="37">
        <v>104.69499999999999</v>
      </c>
      <c r="E110" s="37">
        <v>104.35599999999999</v>
      </c>
      <c r="F110" s="37">
        <v>106.627</v>
      </c>
      <c r="G110" s="37">
        <v>107.898</v>
      </c>
      <c r="H110" s="37">
        <v>107.288</v>
      </c>
      <c r="I110" s="37">
        <v>107.22</v>
      </c>
      <c r="J110" s="37">
        <v>108.61</v>
      </c>
      <c r="K110" s="37">
        <v>106.47499999999999</v>
      </c>
      <c r="L110" s="37">
        <v>107.39</v>
      </c>
      <c r="M110" s="37">
        <v>110.64400000000001</v>
      </c>
      <c r="N110" s="37">
        <v>113.508</v>
      </c>
      <c r="O110" s="37">
        <v>122.746</v>
      </c>
      <c r="P110" s="37">
        <v>119.881</v>
      </c>
      <c r="Q110" s="37">
        <v>115.22</v>
      </c>
      <c r="S110" s="4">
        <f t="shared" si="132"/>
        <v>116.26726904193372</v>
      </c>
      <c r="T110" s="4">
        <f t="shared" si="132"/>
        <v>114.05745825701106</v>
      </c>
      <c r="U110" s="4">
        <f t="shared" si="132"/>
        <v>112.21251126806234</v>
      </c>
      <c r="V110" s="4">
        <f t="shared" si="132"/>
        <v>110.30017757381074</v>
      </c>
      <c r="W110" s="4">
        <f t="shared" si="132"/>
        <v>109.230875282808</v>
      </c>
      <c r="X110" s="4">
        <f t="shared" si="132"/>
        <v>112.01334611339009</v>
      </c>
      <c r="Y110" s="4">
        <f t="shared" si="132"/>
        <v>110.49049992704316</v>
      </c>
      <c r="Z110" s="4">
        <f t="shared" si="132"/>
        <v>108.7819835762275</v>
      </c>
      <c r="AA110" s="4">
        <f t="shared" si="132"/>
        <v>108.70349799918529</v>
      </c>
      <c r="AB110" s="4">
        <f t="shared" si="132"/>
        <v>111.55619004807428</v>
      </c>
      <c r="AC110" s="4">
        <f t="shared" si="132"/>
        <v>114.26786622678642</v>
      </c>
      <c r="AD110" s="4">
        <f t="shared" si="132"/>
        <v>117.61609434882</v>
      </c>
      <c r="AE110" s="4">
        <f t="shared" si="132"/>
        <v>129.0721260614101</v>
      </c>
      <c r="AF110" s="4">
        <f t="shared" si="132"/>
        <v>124.70393548043825</v>
      </c>
      <c r="AG110" s="4">
        <f t="shared" si="132"/>
        <v>118.6450027376944</v>
      </c>
      <c r="AI110" s="4">
        <f t="shared" si="133"/>
        <v>-10.35226904193371</v>
      </c>
      <c r="AJ110" s="4">
        <f t="shared" si="133"/>
        <v>-9.3624582570110704</v>
      </c>
      <c r="AK110" s="4">
        <f t="shared" si="133"/>
        <v>-7.8565112680623486</v>
      </c>
      <c r="AL110" s="4">
        <f t="shared" si="133"/>
        <v>-3.6731775738107473</v>
      </c>
      <c r="AM110" s="4">
        <f t="shared" si="133"/>
        <v>-1.3328752828080042</v>
      </c>
      <c r="AN110" s="4">
        <f t="shared" si="133"/>
        <v>-4.7253461133900885</v>
      </c>
      <c r="AO110" s="4">
        <f t="shared" si="133"/>
        <v>-3.2704999270431614</v>
      </c>
      <c r="AP110" s="4">
        <f t="shared" si="133"/>
        <v>-0.17198357622750393</v>
      </c>
      <c r="AQ110" s="4">
        <f t="shared" si="133"/>
        <v>-2.2284979991852936</v>
      </c>
      <c r="AR110" s="4">
        <f t="shared" si="133"/>
        <v>-4.1661900480742844</v>
      </c>
      <c r="AS110" s="4">
        <f t="shared" si="133"/>
        <v>-3.6238662267864186</v>
      </c>
      <c r="AT110" s="4">
        <f t="shared" si="133"/>
        <v>-4.1080943488200035</v>
      </c>
      <c r="AU110" s="4">
        <f t="shared" si="133"/>
        <v>-6.3261260614101076</v>
      </c>
      <c r="AV110" s="4">
        <f t="shared" si="133"/>
        <v>-4.8229354804382467</v>
      </c>
      <c r="AW110" s="4">
        <f t="shared" si="133"/>
        <v>-3.425002737694399</v>
      </c>
      <c r="AY110" s="2">
        <f t="shared" ref="AY110:BM126" si="139">IF(OR($B110 &lt; C$230, $B110 &gt; C$233), #N/A, ((1-FG110)*DK110) + (FG110 - FW110)*EA110 + (FW110*EQ110))</f>
        <v>109.37219691804692</v>
      </c>
      <c r="AZ110" s="2">
        <f t="shared" si="139"/>
        <v>108.03150450527257</v>
      </c>
      <c r="BA110" s="2">
        <f t="shared" si="139"/>
        <v>107.74890914235161</v>
      </c>
      <c r="BB110" s="2">
        <f t="shared" si="139"/>
        <v>108.02879693031507</v>
      </c>
      <c r="BC110" s="2">
        <f t="shared" si="139"/>
        <v>108.35274587730488</v>
      </c>
      <c r="BD110" s="2">
        <f t="shared" si="139"/>
        <v>108.19474163172694</v>
      </c>
      <c r="BE110" s="2">
        <f t="shared" si="139"/>
        <v>108.72510198936048</v>
      </c>
      <c r="BF110" s="2">
        <f t="shared" si="139"/>
        <v>108.62865807801529</v>
      </c>
      <c r="BG110" s="2">
        <f t="shared" si="139"/>
        <v>108.62605918422967</v>
      </c>
      <c r="BH110" s="2">
        <f t="shared" si="139"/>
        <v>110.68791995471244</v>
      </c>
      <c r="BI110" s="2">
        <f t="shared" si="139"/>
        <v>113.16135470688204</v>
      </c>
      <c r="BJ110" s="2">
        <f t="shared" si="139"/>
        <v>114.43568318479429</v>
      </c>
      <c r="BK110" s="2">
        <f t="shared" si="139"/>
        <v>116.63180941875383</v>
      </c>
      <c r="BL110" s="2">
        <f t="shared" si="139"/>
        <v>116.14228389992122</v>
      </c>
      <c r="BM110" s="2">
        <f t="shared" si="139"/>
        <v>118.56248061445014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>
        <f t="shared" si="140"/>
        <v>108.61</v>
      </c>
      <c r="CM110" s="2">
        <f t="shared" si="140"/>
        <v>106.47499999999999</v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>
        <f t="shared" si="140"/>
        <v>115.22</v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>
        <f t="shared" si="117"/>
        <v>108.61</v>
      </c>
      <c r="DC110" s="2">
        <f t="shared" si="118"/>
        <v>106.47499999999999</v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>
        <f t="shared" si="124"/>
        <v>115.22</v>
      </c>
      <c r="DK110" s="2">
        <f t="shared" si="134"/>
        <v>138.92368602251409</v>
      </c>
      <c r="DL110" s="2">
        <f t="shared" si="134"/>
        <v>126.32973663663667</v>
      </c>
      <c r="DM110" s="2">
        <f t="shared" si="134"/>
        <v>128.14779253747676</v>
      </c>
      <c r="DN110" s="2">
        <f t="shared" si="134"/>
        <v>123.84478095684804</v>
      </c>
      <c r="DO110" s="2">
        <f t="shared" si="134"/>
        <v>135.4297240398293</v>
      </c>
      <c r="DP110" s="2">
        <f t="shared" si="134"/>
        <v>128.57738406827883</v>
      </c>
      <c r="DQ110" s="2">
        <f t="shared" si="134"/>
        <v>127.14729946018892</v>
      </c>
      <c r="DR110" s="2">
        <f t="shared" si="134"/>
        <v>128.19831272568118</v>
      </c>
      <c r="DS110" s="2">
        <f t="shared" si="134"/>
        <v>126.79098375350137</v>
      </c>
      <c r="DT110" s="2">
        <f t="shared" si="134"/>
        <v>129.17301141141135</v>
      </c>
      <c r="DU110" s="2">
        <f t="shared" si="134"/>
        <v>136.38556862745099</v>
      </c>
      <c r="DV110" s="2">
        <f t="shared" si="134"/>
        <v>134.66789819819817</v>
      </c>
      <c r="DW110" s="2">
        <f t="shared" si="134"/>
        <v>134.23846329284748</v>
      </c>
      <c r="DX110" s="2">
        <f t="shared" si="134"/>
        <v>137.70773487773488</v>
      </c>
      <c r="DY110" s="2">
        <f t="shared" si="134"/>
        <v>138.8829530589544</v>
      </c>
      <c r="EA110" s="2">
        <f t="shared" si="94"/>
        <v>108.75690268302615</v>
      </c>
      <c r="EB110" s="2">
        <f t="shared" si="94"/>
        <v>107.60068838804509</v>
      </c>
      <c r="EC110" s="2">
        <f t="shared" si="94"/>
        <v>107.25814460209743</v>
      </c>
      <c r="ED110" s="2">
        <f t="shared" si="94"/>
        <v>107.73139123768387</v>
      </c>
      <c r="EE110" s="2">
        <f t="shared" si="94"/>
        <v>107.77210277548777</v>
      </c>
      <c r="EF110" s="2">
        <f t="shared" si="94"/>
        <v>107.72306653473392</v>
      </c>
      <c r="EG110" s="2">
        <f t="shared" si="94"/>
        <v>108.32984289631558</v>
      </c>
      <c r="EH110" s="2">
        <f t="shared" si="94"/>
        <v>108.19698335558904</v>
      </c>
      <c r="EI110" s="2">
        <f t="shared" si="94"/>
        <v>108.18412655997356</v>
      </c>
      <c r="EJ110" s="2">
        <f t="shared" si="94"/>
        <v>110.26457516633701</v>
      </c>
      <c r="EK110" s="2">
        <f t="shared" si="94"/>
        <v>112.62529212644337</v>
      </c>
      <c r="EL110" s="2">
        <f t="shared" si="94"/>
        <v>113.936876146789</v>
      </c>
      <c r="EM110" s="2">
        <f t="shared" si="135"/>
        <v>116.24550112565797</v>
      </c>
      <c r="EN110" s="2">
        <f t="shared" si="135"/>
        <v>115.61065041009903</v>
      </c>
      <c r="EO110" s="2">
        <f t="shared" si="135"/>
        <v>118.01993041044169</v>
      </c>
      <c r="EQ110" s="2">
        <f t="shared" si="136"/>
        <v>109.01946960915899</v>
      </c>
      <c r="ER110" s="2">
        <f t="shared" si="136"/>
        <v>107.66121399266999</v>
      </c>
      <c r="ES110" s="2">
        <f t="shared" si="136"/>
        <v>107.13625235462445</v>
      </c>
      <c r="ET110" s="2">
        <f t="shared" si="136"/>
        <v>107.6825386308744</v>
      </c>
      <c r="EU110" s="2">
        <f t="shared" si="136"/>
        <v>107.34388595494649</v>
      </c>
      <c r="EV110" s="2">
        <f t="shared" si="136"/>
        <v>107.98804399927701</v>
      </c>
      <c r="EW110" s="2">
        <f t="shared" si="136"/>
        <v>108.76345072087246</v>
      </c>
      <c r="EX110" s="2">
        <f t="shared" si="136"/>
        <v>108.39420763651876</v>
      </c>
      <c r="EY110" s="2">
        <f t="shared" si="136"/>
        <v>108.24636361829215</v>
      </c>
      <c r="EZ110" s="2">
        <f t="shared" si="136"/>
        <v>110.29475639381096</v>
      </c>
      <c r="FA110" s="2">
        <f t="shared" si="136"/>
        <v>112.38703522390833</v>
      </c>
      <c r="FB110" s="2">
        <f t="shared" si="136"/>
        <v>113.99652074229734</v>
      </c>
      <c r="FC110" s="2">
        <f t="shared" si="136"/>
        <v>116.13186766361329</v>
      </c>
      <c r="FD110" s="2">
        <f t="shared" si="136"/>
        <v>115.98024467395608</v>
      </c>
      <c r="FE110" s="2">
        <f t="shared" si="136"/>
        <v>118.37631716705798</v>
      </c>
      <c r="FG110" s="2">
        <f t="shared" si="137"/>
        <v>0.97965420214852728</v>
      </c>
      <c r="FH110" s="2">
        <f t="shared" si="137"/>
        <v>0.97702201073374995</v>
      </c>
      <c r="FI110" s="2">
        <f t="shared" si="137"/>
        <v>0.97646163752332782</v>
      </c>
      <c r="FJ110" s="2">
        <f t="shared" si="137"/>
        <v>0.98152113908350946</v>
      </c>
      <c r="FK110" s="2">
        <f t="shared" si="137"/>
        <v>0.97890365417634384</v>
      </c>
      <c r="FL110" s="2">
        <f t="shared" si="137"/>
        <v>0.97746265301427304</v>
      </c>
      <c r="FM110" s="2">
        <f t="shared" si="137"/>
        <v>0.97914517385684652</v>
      </c>
      <c r="FN110" s="2">
        <f t="shared" si="137"/>
        <v>0.97848475256195078</v>
      </c>
      <c r="FO110" s="2">
        <f t="shared" si="137"/>
        <v>0.97627401880119569</v>
      </c>
      <c r="FP110" s="2">
        <f t="shared" si="137"/>
        <v>0.97762286446390234</v>
      </c>
      <c r="FQ110" s="2">
        <f t="shared" si="137"/>
        <v>0.97736567310780065</v>
      </c>
      <c r="FR110" s="2">
        <f t="shared" si="137"/>
        <v>0.97595734743136631</v>
      </c>
      <c r="FS110" s="2">
        <f t="shared" si="137"/>
        <v>0.97849402618638426</v>
      </c>
      <c r="FT110" s="2">
        <f t="shared" si="137"/>
        <v>0.97601201096312784</v>
      </c>
      <c r="FU110" s="2">
        <f t="shared" si="137"/>
        <v>0.97406180193958414</v>
      </c>
      <c r="FW110" s="2">
        <f t="shared" ref="FW110:GK126" si="141">POWER(10,($B110-C$232)/C$229)/(1+POWER(10,($B110-C$232)/C$229))</f>
        <v>5.8155053603045175E-3</v>
      </c>
      <c r="FX110" s="2">
        <f t="shared" si="141"/>
        <v>7.6041801995679146E-3</v>
      </c>
      <c r="FY110" s="2">
        <f t="shared" si="141"/>
        <v>7.7409751514656254E-3</v>
      </c>
      <c r="FZ110" s="2">
        <f t="shared" si="141"/>
        <v>7.1929607319558579E-3</v>
      </c>
      <c r="GA110" s="2">
        <f t="shared" si="141"/>
        <v>6.6126338324834742E-3</v>
      </c>
      <c r="GB110" s="2">
        <f t="shared" si="141"/>
        <v>6.3179206272814172E-3</v>
      </c>
      <c r="GC110" s="2">
        <f t="shared" si="141"/>
        <v>6.5135078036605157E-3</v>
      </c>
      <c r="GD110" s="2">
        <f t="shared" si="141"/>
        <v>6.8002374376453277E-3</v>
      </c>
      <c r="GE110" s="2">
        <f t="shared" si="141"/>
        <v>7.4984314209105025E-3</v>
      </c>
      <c r="GF110" s="2">
        <f t="shared" si="141"/>
        <v>7.559259938268675E-3</v>
      </c>
      <c r="GG110" s="2">
        <f t="shared" si="141"/>
        <v>7.2832514638728361E-3</v>
      </c>
      <c r="GH110" s="2">
        <f t="shared" si="141"/>
        <v>6.3421912302265328E-3</v>
      </c>
      <c r="GI110" s="2">
        <f t="shared" si="141"/>
        <v>5.7014904715216698E-3</v>
      </c>
      <c r="GJ110" s="2">
        <f t="shared" si="141"/>
        <v>4.2448436546085808E-3</v>
      </c>
      <c r="GK110" s="2">
        <f t="shared" si="141"/>
        <v>3.9310956043768263E-3</v>
      </c>
      <c r="GM110" s="86">
        <f t="shared" ref="GM110:HA126" si="142" xml:space="preserve"> _xlfn.NORM.DIST($B110, C$7, ABS(C$11), TRUE) * _xlfn.NORM.DIST(($B110 - C$7)*C$15, 0, ABS(C$11), TRUE) * 2</f>
        <v>6.9809904543751461E-23</v>
      </c>
      <c r="GN110" s="86">
        <f t="shared" si="142"/>
        <v>8.1424962893217393E-22</v>
      </c>
      <c r="GO110" s="86">
        <f t="shared" si="142"/>
        <v>5.8195878824084451E-25</v>
      </c>
      <c r="GP110" s="86">
        <f t="shared" si="142"/>
        <v>5.4587916545051142E-45</v>
      </c>
      <c r="GQ110" s="86">
        <f t="shared" si="142"/>
        <v>2.73745056268179E-32</v>
      </c>
      <c r="GR110" s="86">
        <f t="shared" si="142"/>
        <v>9.6643191608348449E-41</v>
      </c>
      <c r="GS110" s="86">
        <f t="shared" si="142"/>
        <v>2.8739248366856868E-42</v>
      </c>
      <c r="GT110" s="86">
        <f t="shared" si="142"/>
        <v>2.208588210429234E-45</v>
      </c>
      <c r="GU110" s="86">
        <f t="shared" si="142"/>
        <v>5.8681455061351946E-48</v>
      </c>
      <c r="GV110" s="86">
        <f t="shared" si="142"/>
        <v>7.1161804198579319E-35</v>
      </c>
      <c r="GW110" s="86">
        <f t="shared" si="142"/>
        <v>6.2845153635829449E-26</v>
      </c>
      <c r="GX110" s="86">
        <f t="shared" si="142"/>
        <v>3.1083515859190354E-30</v>
      </c>
      <c r="GY110" s="86">
        <f t="shared" si="142"/>
        <v>1.8198757708794481E-22</v>
      </c>
      <c r="GZ110" s="86">
        <f t="shared" si="142"/>
        <v>3.1558585585290973E-26</v>
      </c>
      <c r="HA110" s="86">
        <f t="shared" si="142"/>
        <v>2.1109592528358743E-44</v>
      </c>
      <c r="HC110" s="86">
        <f t="shared" si="73"/>
        <v>9.0958303104629476E-2</v>
      </c>
      <c r="HD110" s="86">
        <f t="shared" si="73"/>
        <v>9.2571122198671446E-2</v>
      </c>
      <c r="HE110" s="86">
        <f t="shared" si="73"/>
        <v>6.4477634674470943E-2</v>
      </c>
      <c r="HF110" s="86">
        <f t="shared" si="73"/>
        <v>3.7762582078968217E-2</v>
      </c>
      <c r="HG110" s="86">
        <f t="shared" si="73"/>
        <v>1.4720033126987098E-2</v>
      </c>
      <c r="HH110" s="86">
        <f t="shared" si="73"/>
        <v>5.8609098311469265E-2</v>
      </c>
      <c r="HI110" s="86">
        <f t="shared" si="138"/>
        <v>2.5649718929151299E-2</v>
      </c>
      <c r="HJ110" s="86">
        <f t="shared" si="138"/>
        <v>2.6278732460163282E-3</v>
      </c>
      <c r="HK110" s="86">
        <f t="shared" si="138"/>
        <v>1.5992278058842198E-3</v>
      </c>
      <c r="HL110" s="86">
        <f t="shared" si="138"/>
        <v>1.7092547874164882E-2</v>
      </c>
      <c r="HM110" s="86">
        <f t="shared" si="138"/>
        <v>2.0671353871260161E-2</v>
      </c>
      <c r="HN110" s="86">
        <f t="shared" si="138"/>
        <v>5.4814049591953885E-2</v>
      </c>
      <c r="HO110" s="86">
        <f t="shared" si="138"/>
        <v>0.15795210148264696</v>
      </c>
      <c r="HP110" s="86">
        <f t="shared" si="138"/>
        <v>0.12233930019795873</v>
      </c>
      <c r="HQ110" s="86">
        <f t="shared" si="138"/>
        <v>2.5505314863848651E-3</v>
      </c>
      <c r="HS110" s="86">
        <f t="shared" ref="HS110:IG126" si="143" xml:space="preserve"> _xlfn.NORM.DIST($B110, C$9, ABS(C$13), TRUE) * _xlfn.NORM.DIST(($B110 - C$9)*C$17, 0, ABS(C$13), TRUE) * 2</f>
        <v>5.7402706067814719E-12</v>
      </c>
      <c r="HT110" s="86">
        <f t="shared" si="143"/>
        <v>2.2296925034646178E-11</v>
      </c>
      <c r="HU110" s="86">
        <f t="shared" si="143"/>
        <v>1.9539977388401944E-12</v>
      </c>
      <c r="HV110" s="86">
        <f t="shared" si="143"/>
        <v>9.741581230260723E-13</v>
      </c>
      <c r="HW110" s="86">
        <f t="shared" si="143"/>
        <v>1.0611333865253666E-12</v>
      </c>
      <c r="HX110" s="86">
        <f t="shared" si="143"/>
        <v>7.6316306124342161E-15</v>
      </c>
      <c r="HY110" s="86">
        <f t="shared" si="143"/>
        <v>1.5074675265475457E-13</v>
      </c>
      <c r="HZ110" s="86">
        <f t="shared" si="143"/>
        <v>5.9147707141658639E-13</v>
      </c>
      <c r="IA110" s="86">
        <f t="shared" si="143"/>
        <v>6.8735679623807591E-15</v>
      </c>
      <c r="IB110" s="86">
        <f t="shared" si="143"/>
        <v>1.5563978575863023E-14</v>
      </c>
      <c r="IC110" s="86">
        <f t="shared" si="143"/>
        <v>5.0963000959366072E-14</v>
      </c>
      <c r="ID110" s="86">
        <f t="shared" si="143"/>
        <v>3.0520552462304252E-15</v>
      </c>
      <c r="IE110" s="86">
        <f t="shared" si="143"/>
        <v>3.9768268869419526E-14</v>
      </c>
      <c r="IF110" s="86">
        <f t="shared" si="143"/>
        <v>1.1651839676044679E-10</v>
      </c>
      <c r="IG110" s="86">
        <f t="shared" si="143"/>
        <v>1.5365931957602561E-8</v>
      </c>
      <c r="II110" s="86">
        <f t="shared" ref="II110:IW126" si="144" xml:space="preserve"> _xlfn.NORM.DIST($B110, C$10, ABS(C$14), TRUE) * _xlfn.NORM.DIST(($B110 - C$10)*C$18, 0, ABS(C$14), TRUE) * 2</f>
        <v>1.3609907612945554E-85</v>
      </c>
      <c r="IJ110" s="86">
        <f t="shared" si="144"/>
        <v>1.2158559518934931E-81</v>
      </c>
      <c r="IK110" s="86">
        <f t="shared" si="144"/>
        <v>1.4640928582134779E-89</v>
      </c>
      <c r="IL110" s="86">
        <f t="shared" si="144"/>
        <v>3.3861155975589414E-96</v>
      </c>
      <c r="IM110" s="86">
        <f t="shared" si="144"/>
        <v>4.0084030347534165E-94</v>
      </c>
      <c r="IN110" s="86">
        <f t="shared" si="144"/>
        <v>1.420240346514001E-110</v>
      </c>
      <c r="IO110" s="86">
        <f t="shared" si="144"/>
        <v>1.5120126215500994E-97</v>
      </c>
      <c r="IP110" s="86">
        <f t="shared" si="144"/>
        <v>2.0258053711098199E-95</v>
      </c>
      <c r="IQ110" s="86">
        <f t="shared" si="144"/>
        <v>2.6309630727769792E-111</v>
      </c>
      <c r="IR110" s="86">
        <f t="shared" si="144"/>
        <v>2.3430473543816501E-109</v>
      </c>
      <c r="IS110" s="86">
        <f t="shared" si="144"/>
        <v>8.7299022514878366E-106</v>
      </c>
      <c r="IT110" s="86">
        <f t="shared" si="144"/>
        <v>1.519066567335165E-111</v>
      </c>
      <c r="IU110" s="86">
        <f t="shared" si="144"/>
        <v>3.6820879588894441E-102</v>
      </c>
      <c r="IV110" s="86">
        <f t="shared" si="144"/>
        <v>3.928664466571806E-68</v>
      </c>
      <c r="IW110" s="86">
        <f t="shared" si="144"/>
        <v>6.9725219461847773E-41</v>
      </c>
      <c r="IY110" s="86">
        <f t="shared" ref="IY110:JM126" si="145">GM110+HC110+HS110+II110</f>
        <v>9.0958303110369745E-2</v>
      </c>
      <c r="IZ110" s="86">
        <f t="shared" si="145"/>
        <v>9.2571122220968374E-2</v>
      </c>
      <c r="JA110" s="86">
        <f t="shared" si="145"/>
        <v>6.4477634676424936E-2</v>
      </c>
      <c r="JB110" s="86">
        <f t="shared" si="145"/>
        <v>3.7762582079942375E-2</v>
      </c>
      <c r="JC110" s="86">
        <f t="shared" si="145"/>
        <v>1.4720033128048232E-2</v>
      </c>
      <c r="JD110" s="86">
        <f t="shared" si="145"/>
        <v>5.8609098311476898E-2</v>
      </c>
      <c r="JE110" s="86">
        <f t="shared" si="145"/>
        <v>2.5649718929302047E-2</v>
      </c>
      <c r="JF110" s="86">
        <f t="shared" si="145"/>
        <v>2.6278732466078051E-3</v>
      </c>
      <c r="JG110" s="86">
        <f t="shared" si="145"/>
        <v>1.5992278058910934E-3</v>
      </c>
      <c r="JH110" s="86">
        <f t="shared" si="145"/>
        <v>1.7092547874180446E-2</v>
      </c>
      <c r="JI110" s="86">
        <f t="shared" si="145"/>
        <v>2.0671353871311124E-2</v>
      </c>
      <c r="JJ110" s="86">
        <f t="shared" si="145"/>
        <v>5.4814049591956938E-2</v>
      </c>
      <c r="JK110" s="86">
        <f t="shared" si="145"/>
        <v>0.15795210148268674</v>
      </c>
      <c r="JL110" s="86">
        <f t="shared" si="145"/>
        <v>0.12233930031447712</v>
      </c>
      <c r="JM110" s="86">
        <f t="shared" si="145"/>
        <v>2.5505468523168225E-3</v>
      </c>
    </row>
    <row r="111" spans="2:273" x14ac:dyDescent="0.25">
      <c r="B111" s="2">
        <v>84</v>
      </c>
      <c r="C111" s="37">
        <v>105.458</v>
      </c>
      <c r="D111" s="37">
        <v>105.831</v>
      </c>
      <c r="E111" s="37">
        <v>105.22</v>
      </c>
      <c r="F111" s="37">
        <v>107.18600000000001</v>
      </c>
      <c r="G111" s="37">
        <v>106.136</v>
      </c>
      <c r="H111" s="37">
        <v>105.15300000000001</v>
      </c>
      <c r="I111" s="37">
        <v>108.03400000000001</v>
      </c>
      <c r="J111" s="37">
        <v>107.627</v>
      </c>
      <c r="K111" s="37">
        <v>106.983</v>
      </c>
      <c r="L111" s="37">
        <v>108.30500000000001</v>
      </c>
      <c r="M111" s="37">
        <v>110.22</v>
      </c>
      <c r="N111" s="37">
        <v>113.22</v>
      </c>
      <c r="O111" s="37">
        <v>115.91500000000001</v>
      </c>
      <c r="P111" s="37">
        <v>114.712</v>
      </c>
      <c r="Q111" s="37">
        <v>116.712</v>
      </c>
      <c r="S111" s="4">
        <f t="shared" si="132"/>
        <v>111.43965144354026</v>
      </c>
      <c r="T111" s="4">
        <f t="shared" si="132"/>
        <v>110.08731309968769</v>
      </c>
      <c r="U111" s="4">
        <f t="shared" si="132"/>
        <v>108.81665494080177</v>
      </c>
      <c r="V111" s="4">
        <f t="shared" si="132"/>
        <v>108.54124064820869</v>
      </c>
      <c r="W111" s="4">
        <f t="shared" si="132"/>
        <v>108.35556584176645</v>
      </c>
      <c r="X111" s="4">
        <f t="shared" si="132"/>
        <v>109.18137350814278</v>
      </c>
      <c r="Y111" s="4">
        <f t="shared" si="132"/>
        <v>108.97763294036727</v>
      </c>
      <c r="Z111" s="4">
        <f t="shared" si="132"/>
        <v>108.58122637608565</v>
      </c>
      <c r="AA111" s="4">
        <f t="shared" si="132"/>
        <v>108.53692758330358</v>
      </c>
      <c r="AB111" s="4">
        <f t="shared" si="132"/>
        <v>110.75566662407086</v>
      </c>
      <c r="AC111" s="4">
        <f t="shared" si="132"/>
        <v>113.25465632438166</v>
      </c>
      <c r="AD111" s="4">
        <f t="shared" si="132"/>
        <v>115.19173986444967</v>
      </c>
      <c r="AE111" s="4">
        <f t="shared" si="132"/>
        <v>121.66791882455344</v>
      </c>
      <c r="AF111" s="4">
        <f t="shared" si="132"/>
        <v>118.79203041733639</v>
      </c>
      <c r="AG111" s="4">
        <f t="shared" si="132"/>
        <v>118.48651994453621</v>
      </c>
      <c r="AI111" s="4">
        <f t="shared" si="133"/>
        <v>-5.9816514435402581</v>
      </c>
      <c r="AJ111" s="4">
        <f t="shared" si="133"/>
        <v>-4.2563130996876879</v>
      </c>
      <c r="AK111" s="4">
        <f t="shared" si="133"/>
        <v>-3.5966549408017698</v>
      </c>
      <c r="AL111" s="4">
        <f t="shared" si="133"/>
        <v>-1.3552406482086781</v>
      </c>
      <c r="AM111" s="4">
        <f t="shared" si="133"/>
        <v>-2.2195658417664532</v>
      </c>
      <c r="AN111" s="4">
        <f t="shared" si="133"/>
        <v>-4.0283735081427778</v>
      </c>
      <c r="AO111" s="4">
        <f t="shared" si="133"/>
        <v>-0.94363294036726586</v>
      </c>
      <c r="AP111" s="4">
        <f t="shared" si="133"/>
        <v>-0.95422637608565708</v>
      </c>
      <c r="AQ111" s="4">
        <f t="shared" si="133"/>
        <v>-1.5539275833035759</v>
      </c>
      <c r="AR111" s="4">
        <f t="shared" si="133"/>
        <v>-2.4506666240708483</v>
      </c>
      <c r="AS111" s="4">
        <f t="shared" si="133"/>
        <v>-3.0346563243816576</v>
      </c>
      <c r="AT111" s="4">
        <f t="shared" si="133"/>
        <v>-1.971739864449674</v>
      </c>
      <c r="AU111" s="4">
        <f t="shared" si="133"/>
        <v>-5.7529188245534328</v>
      </c>
      <c r="AV111" s="4">
        <f t="shared" si="133"/>
        <v>-4.0800304173363884</v>
      </c>
      <c r="AW111" s="4">
        <f t="shared" si="133"/>
        <v>-1.774519944536209</v>
      </c>
      <c r="AY111" s="2">
        <f t="shared" si="139"/>
        <v>109.24052736580005</v>
      </c>
      <c r="AZ111" s="2">
        <f t="shared" si="139"/>
        <v>107.9330372926193</v>
      </c>
      <c r="BA111" s="2">
        <f t="shared" si="139"/>
        <v>107.62424667163509</v>
      </c>
      <c r="BB111" s="2">
        <f t="shared" si="139"/>
        <v>107.93914749394145</v>
      </c>
      <c r="BC111" s="2">
        <f t="shared" si="139"/>
        <v>108.21379704301079</v>
      </c>
      <c r="BD111" s="2">
        <f t="shared" si="139"/>
        <v>108.11204337427777</v>
      </c>
      <c r="BE111" s="2">
        <f t="shared" si="139"/>
        <v>108.67268745833445</v>
      </c>
      <c r="BF111" s="2">
        <f t="shared" si="139"/>
        <v>108.57038549051238</v>
      </c>
      <c r="BG111" s="2">
        <f t="shared" si="139"/>
        <v>108.53130184221899</v>
      </c>
      <c r="BH111" s="2">
        <f t="shared" si="139"/>
        <v>110.57966645217402</v>
      </c>
      <c r="BI111" s="2">
        <f t="shared" si="139"/>
        <v>113.0206318833493</v>
      </c>
      <c r="BJ111" s="2">
        <f t="shared" si="139"/>
        <v>114.30791300399135</v>
      </c>
      <c r="BK111" s="2">
        <f t="shared" si="139"/>
        <v>116.49524609745419</v>
      </c>
      <c r="BL111" s="2">
        <f t="shared" si="139"/>
        <v>116.03083194955443</v>
      </c>
      <c r="BM111" s="2">
        <f t="shared" si="139"/>
        <v>118.47943369252475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>
        <f t="shared" si="140"/>
        <v>106.136</v>
      </c>
      <c r="CJ111" s="2" t="str">
        <f t="shared" si="140"/>
        <v/>
      </c>
      <c r="CK111" s="2">
        <f t="shared" si="140"/>
        <v>108.03400000000001</v>
      </c>
      <c r="CL111" s="2">
        <f t="shared" si="140"/>
        <v>107.627</v>
      </c>
      <c r="CM111" s="2">
        <f t="shared" si="140"/>
        <v>106.983</v>
      </c>
      <c r="CN111" s="2">
        <f t="shared" si="140"/>
        <v>108.30500000000001</v>
      </c>
      <c r="CO111" s="2">
        <f t="shared" si="140"/>
        <v>110.22</v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>
        <f t="shared" si="140"/>
        <v>116.712</v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>
        <f t="shared" si="114"/>
        <v>106.136</v>
      </c>
      <c r="CZ111" s="2" t="str">
        <f t="shared" si="115"/>
        <v/>
      </c>
      <c r="DA111" s="2">
        <f t="shared" si="116"/>
        <v>108.03400000000001</v>
      </c>
      <c r="DB111" s="2">
        <f t="shared" si="117"/>
        <v>107.627</v>
      </c>
      <c r="DC111" s="2">
        <f t="shared" si="118"/>
        <v>106.983</v>
      </c>
      <c r="DD111" s="2">
        <f t="shared" si="119"/>
        <v>108.30500000000001</v>
      </c>
      <c r="DE111" s="2">
        <f t="shared" si="120"/>
        <v>110.22</v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>
        <f t="shared" si="124"/>
        <v>116.712</v>
      </c>
      <c r="DK111" s="2">
        <f t="shared" si="134"/>
        <v>139.30491819887433</v>
      </c>
      <c r="DL111" s="2">
        <f t="shared" si="134"/>
        <v>126.52464024024027</v>
      </c>
      <c r="DM111" s="2">
        <f t="shared" si="134"/>
        <v>128.36688237225081</v>
      </c>
      <c r="DN111" s="2">
        <f t="shared" si="134"/>
        <v>123.99698105065667</v>
      </c>
      <c r="DO111" s="2">
        <f t="shared" si="134"/>
        <v>135.74526315789473</v>
      </c>
      <c r="DP111" s="2">
        <f t="shared" si="134"/>
        <v>128.84690848743483</v>
      </c>
      <c r="DQ111" s="2">
        <f t="shared" si="134"/>
        <v>127.35591140350876</v>
      </c>
      <c r="DR111" s="2">
        <f t="shared" si="134"/>
        <v>128.42970806433968</v>
      </c>
      <c r="DS111" s="2">
        <f t="shared" si="134"/>
        <v>127.01315490196075</v>
      </c>
      <c r="DT111" s="2">
        <f t="shared" si="134"/>
        <v>129.38265632775628</v>
      </c>
      <c r="DU111" s="2">
        <f t="shared" si="134"/>
        <v>136.67393613445378</v>
      </c>
      <c r="DV111" s="2">
        <f t="shared" si="134"/>
        <v>134.9387198198198</v>
      </c>
      <c r="DW111" s="2">
        <f t="shared" si="134"/>
        <v>134.44470236167339</v>
      </c>
      <c r="DX111" s="2">
        <f t="shared" si="134"/>
        <v>138.00363063063062</v>
      </c>
      <c r="DY111" s="2">
        <f t="shared" si="134"/>
        <v>139.1970549499444</v>
      </c>
      <c r="EA111" s="2">
        <f t="shared" si="94"/>
        <v>108.66947584258222</v>
      </c>
      <c r="EB111" s="2">
        <f t="shared" si="94"/>
        <v>107.53378490935818</v>
      </c>
      <c r="EC111" s="2">
        <f t="shared" si="94"/>
        <v>107.16921702652679</v>
      </c>
      <c r="ED111" s="2">
        <f t="shared" si="94"/>
        <v>107.66379995141043</v>
      </c>
      <c r="EE111" s="2">
        <f t="shared" si="94"/>
        <v>107.67563364477419</v>
      </c>
      <c r="EF111" s="2">
        <f t="shared" si="94"/>
        <v>107.67426301584074</v>
      </c>
      <c r="EG111" s="2">
        <f t="shared" si="94"/>
        <v>108.3068158580195</v>
      </c>
      <c r="EH111" s="2">
        <f t="shared" si="94"/>
        <v>108.17073248761575</v>
      </c>
      <c r="EI111" s="2">
        <f t="shared" si="94"/>
        <v>108.12117585412963</v>
      </c>
      <c r="EJ111" s="2">
        <f t="shared" si="94"/>
        <v>110.18690945873047</v>
      </c>
      <c r="EK111" s="2">
        <f t="shared" si="94"/>
        <v>112.52287747926033</v>
      </c>
      <c r="EL111" s="2">
        <f t="shared" si="94"/>
        <v>113.84399388379207</v>
      </c>
      <c r="EM111" s="2">
        <f t="shared" si="135"/>
        <v>116.1361385990012</v>
      </c>
      <c r="EN111" s="2">
        <f t="shared" si="135"/>
        <v>115.53664716745567</v>
      </c>
      <c r="EO111" s="2">
        <f t="shared" si="135"/>
        <v>117.97492572339941</v>
      </c>
      <c r="EQ111" s="2">
        <f t="shared" si="136"/>
        <v>108.91635897632914</v>
      </c>
      <c r="ER111" s="2">
        <f t="shared" si="136"/>
        <v>107.59024722085469</v>
      </c>
      <c r="ES111" s="2">
        <f t="shared" si="136"/>
        <v>107.05482756659363</v>
      </c>
      <c r="ET111" s="2">
        <f t="shared" si="136"/>
        <v>107.61779783943506</v>
      </c>
      <c r="EU111" s="2">
        <f t="shared" si="136"/>
        <v>107.27495318907214</v>
      </c>
      <c r="EV111" s="2">
        <f t="shared" si="136"/>
        <v>107.92366036960267</v>
      </c>
      <c r="EW111" s="2">
        <f t="shared" si="136"/>
        <v>108.71242767293801</v>
      </c>
      <c r="EX111" s="2">
        <f t="shared" si="136"/>
        <v>108.3552054820819</v>
      </c>
      <c r="EY111" s="2">
        <f t="shared" si="136"/>
        <v>108.17953874442689</v>
      </c>
      <c r="EZ111" s="2">
        <f t="shared" si="136"/>
        <v>110.21512357487819</v>
      </c>
      <c r="FA111" s="2">
        <f t="shared" si="136"/>
        <v>112.29923136061953</v>
      </c>
      <c r="FB111" s="2">
        <f t="shared" si="136"/>
        <v>113.90026936030483</v>
      </c>
      <c r="FC111" s="2">
        <f t="shared" si="136"/>
        <v>116.02864354191959</v>
      </c>
      <c r="FD111" s="2">
        <f t="shared" si="136"/>
        <v>115.88658546710029</v>
      </c>
      <c r="FE111" s="2">
        <f t="shared" si="136"/>
        <v>118.28374858134936</v>
      </c>
      <c r="FG111" s="2">
        <f t="shared" si="137"/>
        <v>0.9814111338560837</v>
      </c>
      <c r="FH111" s="2">
        <f t="shared" si="137"/>
        <v>0.97900136939747784</v>
      </c>
      <c r="FI111" s="2">
        <f t="shared" si="137"/>
        <v>0.97848820475492859</v>
      </c>
      <c r="FJ111" s="2">
        <f t="shared" si="137"/>
        <v>0.98311963208889563</v>
      </c>
      <c r="FK111" s="2">
        <f t="shared" si="137"/>
        <v>0.98072412309611579</v>
      </c>
      <c r="FL111" s="2">
        <f t="shared" si="137"/>
        <v>0.97940485421456935</v>
      </c>
      <c r="FM111" s="2">
        <f t="shared" si="137"/>
        <v>0.98094520698514631</v>
      </c>
      <c r="FN111" s="2">
        <f t="shared" si="137"/>
        <v>0.98034064382956287</v>
      </c>
      <c r="FO111" s="2">
        <f t="shared" si="137"/>
        <v>0.97831638061597392</v>
      </c>
      <c r="FP111" s="2">
        <f t="shared" si="137"/>
        <v>0.97955154795228927</v>
      </c>
      <c r="FQ111" s="2">
        <f t="shared" si="137"/>
        <v>0.97931605489602835</v>
      </c>
      <c r="FR111" s="2">
        <f t="shared" si="137"/>
        <v>0.97802635516267344</v>
      </c>
      <c r="FS111" s="2">
        <f t="shared" si="137"/>
        <v>0.98034913358227305</v>
      </c>
      <c r="FT111" s="2">
        <f t="shared" si="137"/>
        <v>0.9780764202565001</v>
      </c>
      <c r="FU111" s="2">
        <f t="shared" si="137"/>
        <v>0.97628996928008582</v>
      </c>
      <c r="FW111" s="2">
        <f t="shared" si="141"/>
        <v>6.3729991319027221E-3</v>
      </c>
      <c r="FX111" s="2">
        <f t="shared" si="141"/>
        <v>8.331705336156528E-3</v>
      </c>
      <c r="FY111" s="2">
        <f t="shared" si="141"/>
        <v>8.4814762044814578E-3</v>
      </c>
      <c r="FZ111" s="2">
        <f t="shared" si="141"/>
        <v>7.881455163127455E-3</v>
      </c>
      <c r="GA111" s="2">
        <f t="shared" si="141"/>
        <v>7.2459860585577292E-3</v>
      </c>
      <c r="GB111" s="2">
        <f t="shared" si="141"/>
        <v>6.9232422087446557E-3</v>
      </c>
      <c r="GC111" s="2">
        <f t="shared" si="141"/>
        <v>7.1374340416080406E-3</v>
      </c>
      <c r="GD111" s="2">
        <f t="shared" si="141"/>
        <v>7.451423389047339E-3</v>
      </c>
      <c r="GE111" s="2">
        <f t="shared" si="141"/>
        <v>8.2159228710123339E-3</v>
      </c>
      <c r="GF111" s="2">
        <f t="shared" si="141"/>
        <v>8.2825232259342973E-3</v>
      </c>
      <c r="GG111" s="2">
        <f t="shared" si="141"/>
        <v>7.9803188569046637E-3</v>
      </c>
      <c r="GH111" s="2">
        <f t="shared" si="141"/>
        <v>6.9498219206497397E-3</v>
      </c>
      <c r="GI111" s="2">
        <f t="shared" si="141"/>
        <v>6.2481230854999608E-3</v>
      </c>
      <c r="GJ111" s="2">
        <f t="shared" si="141"/>
        <v>4.6524731633754606E-3</v>
      </c>
      <c r="GK111" s="2">
        <f t="shared" si="141"/>
        <v>4.3087264679545862E-3</v>
      </c>
      <c r="GM111" s="86">
        <f t="shared" si="142"/>
        <v>9.8277325586267724E-25</v>
      </c>
      <c r="GN111" s="86">
        <f t="shared" si="142"/>
        <v>1.4969130274839937E-23</v>
      </c>
      <c r="GO111" s="86">
        <f t="shared" si="142"/>
        <v>5.1481454938652352E-27</v>
      </c>
      <c r="GP111" s="86">
        <f t="shared" si="142"/>
        <v>1.1131650080069845E-48</v>
      </c>
      <c r="GQ111" s="86">
        <f t="shared" si="142"/>
        <v>7.2574997637450679E-35</v>
      </c>
      <c r="GR111" s="86">
        <f t="shared" si="142"/>
        <v>4.1364858639306853E-44</v>
      </c>
      <c r="GS111" s="86">
        <f t="shared" si="142"/>
        <v>8.7004496454083893E-46</v>
      </c>
      <c r="GT111" s="86">
        <f t="shared" si="142"/>
        <v>4.2885631630016804E-49</v>
      </c>
      <c r="GU111" s="86">
        <f t="shared" si="142"/>
        <v>7.7826196608910001E-52</v>
      </c>
      <c r="GV111" s="86">
        <f t="shared" si="142"/>
        <v>1.1455715793177357E-37</v>
      </c>
      <c r="GW111" s="86">
        <f t="shared" si="142"/>
        <v>5.9244759987725472E-28</v>
      </c>
      <c r="GX111" s="86">
        <f t="shared" si="142"/>
        <v>1.0232325881685533E-32</v>
      </c>
      <c r="GY111" s="86">
        <f t="shared" si="142"/>
        <v>2.710660078451634E-24</v>
      </c>
      <c r="GZ111" s="86">
        <f t="shared" si="142"/>
        <v>2.4014729266777865E-28</v>
      </c>
      <c r="HA111" s="86">
        <f t="shared" si="142"/>
        <v>8.8130815682218211E-48</v>
      </c>
      <c r="HC111" s="86">
        <f t="shared" si="73"/>
        <v>3.3799377470292769E-2</v>
      </c>
      <c r="HD111" s="86">
        <f t="shared" si="73"/>
        <v>3.8978339893159686E-2</v>
      </c>
      <c r="HE111" s="86">
        <f t="shared" si="73"/>
        <v>2.0451148171317567E-2</v>
      </c>
      <c r="HF111" s="86">
        <f t="shared" si="73"/>
        <v>1.2113126618034393E-2</v>
      </c>
      <c r="HG111" s="86">
        <f t="shared" si="73"/>
        <v>2.8485072604907038E-3</v>
      </c>
      <c r="HH111" s="86">
        <f t="shared" si="73"/>
        <v>1.991997572839314E-2</v>
      </c>
      <c r="HI111" s="86">
        <f t="shared" si="138"/>
        <v>5.2905799498223086E-3</v>
      </c>
      <c r="HJ111" s="86">
        <f t="shared" si="138"/>
        <v>2.2370106721760939E-4</v>
      </c>
      <c r="HK111" s="86">
        <f t="shared" si="138"/>
        <v>1.4521228095938567E-4</v>
      </c>
      <c r="HL111" s="86">
        <f t="shared" si="138"/>
        <v>4.3178293596839359E-3</v>
      </c>
      <c r="HM111" s="86">
        <f t="shared" si="138"/>
        <v>5.3892259121782827E-3</v>
      </c>
      <c r="HN111" s="86">
        <f t="shared" si="138"/>
        <v>1.8546780857723811E-2</v>
      </c>
      <c r="HO111" s="86">
        <f t="shared" si="138"/>
        <v>7.7658616945135012E-2</v>
      </c>
      <c r="HP111" s="86">
        <f t="shared" si="138"/>
        <v>4.6607004921996632E-2</v>
      </c>
      <c r="HQ111" s="86">
        <f t="shared" si="138"/>
        <v>2.8084409659463852E-4</v>
      </c>
      <c r="HS111" s="86">
        <f t="shared" si="143"/>
        <v>2.7894588950374478E-11</v>
      </c>
      <c r="HT111" s="86">
        <f t="shared" si="143"/>
        <v>1.0854007524048267E-10</v>
      </c>
      <c r="HU111" s="86">
        <f t="shared" si="143"/>
        <v>1.1228036664630297E-11</v>
      </c>
      <c r="HV111" s="86">
        <f t="shared" si="143"/>
        <v>5.9501198777613712E-12</v>
      </c>
      <c r="HW111" s="86">
        <f t="shared" si="143"/>
        <v>6.1514075066938243E-12</v>
      </c>
      <c r="HX111" s="86">
        <f t="shared" si="143"/>
        <v>5.9731784771096271E-14</v>
      </c>
      <c r="HY111" s="86">
        <f t="shared" si="143"/>
        <v>9.5745053175658414E-13</v>
      </c>
      <c r="HZ111" s="86">
        <f t="shared" si="143"/>
        <v>3.5742384603227175E-12</v>
      </c>
      <c r="IA111" s="86">
        <f t="shared" si="143"/>
        <v>5.8396389840732759E-14</v>
      </c>
      <c r="IB111" s="86">
        <f t="shared" si="143"/>
        <v>1.2662438114940269E-13</v>
      </c>
      <c r="IC111" s="86">
        <f t="shared" si="143"/>
        <v>3.7885707575275565E-13</v>
      </c>
      <c r="ID111" s="86">
        <f t="shared" si="143"/>
        <v>2.4882223974694857E-14</v>
      </c>
      <c r="IE111" s="86">
        <f t="shared" si="143"/>
        <v>2.6236513562826253E-13</v>
      </c>
      <c r="IF111" s="86">
        <f t="shared" si="143"/>
        <v>4.1330475406066434E-10</v>
      </c>
      <c r="IG111" s="86">
        <f t="shared" si="143"/>
        <v>4.0793812007272844E-8</v>
      </c>
      <c r="II111" s="86">
        <f t="shared" si="144"/>
        <v>1.2753157886403167E-82</v>
      </c>
      <c r="IJ111" s="86">
        <f t="shared" si="144"/>
        <v>1.1807921818033421E-78</v>
      </c>
      <c r="IK111" s="86">
        <f t="shared" si="144"/>
        <v>2.8891109480061609E-86</v>
      </c>
      <c r="IL111" s="86">
        <f t="shared" si="144"/>
        <v>1.0496996734205423E-92</v>
      </c>
      <c r="IM111" s="86">
        <f t="shared" si="144"/>
        <v>9.1317180115080835E-91</v>
      </c>
      <c r="IN111" s="86">
        <f t="shared" si="144"/>
        <v>1.1807008249232109E-106</v>
      </c>
      <c r="IO111" s="86">
        <f t="shared" si="144"/>
        <v>4.4779529592067979E-94</v>
      </c>
      <c r="IP111" s="86">
        <f t="shared" si="144"/>
        <v>5.3744918366649083E-92</v>
      </c>
      <c r="IQ111" s="86">
        <f t="shared" si="144"/>
        <v>3.1935301315712858E-107</v>
      </c>
      <c r="IR111" s="86">
        <f t="shared" si="144"/>
        <v>2.4428434403023478E-105</v>
      </c>
      <c r="IS111" s="86">
        <f t="shared" si="144"/>
        <v>6.25824610012829E-102</v>
      </c>
      <c r="IT111" s="86">
        <f t="shared" si="144"/>
        <v>1.3781931974901256E-107</v>
      </c>
      <c r="IU111" s="86">
        <f t="shared" si="144"/>
        <v>1.2916503480962558E-98</v>
      </c>
      <c r="IV111" s="86">
        <f t="shared" si="144"/>
        <v>6.4942810334540309E-66</v>
      </c>
      <c r="IW111" s="86">
        <f t="shared" si="144"/>
        <v>1.365921330884037E-39</v>
      </c>
      <c r="IY111" s="86">
        <f t="shared" si="145"/>
        <v>3.3799377498187358E-2</v>
      </c>
      <c r="IZ111" s="86">
        <f t="shared" si="145"/>
        <v>3.8978340001699759E-2</v>
      </c>
      <c r="JA111" s="86">
        <f t="shared" si="145"/>
        <v>2.0451148182545602E-2</v>
      </c>
      <c r="JB111" s="86">
        <f t="shared" si="145"/>
        <v>1.2113126623984513E-2</v>
      </c>
      <c r="JC111" s="86">
        <f t="shared" si="145"/>
        <v>2.8485072666421113E-3</v>
      </c>
      <c r="JD111" s="86">
        <f t="shared" si="145"/>
        <v>1.9919975728452874E-2</v>
      </c>
      <c r="JE111" s="86">
        <f t="shared" si="145"/>
        <v>5.2905799507797589E-3</v>
      </c>
      <c r="JF111" s="86">
        <f t="shared" si="145"/>
        <v>2.2370107079184784E-4</v>
      </c>
      <c r="JG111" s="86">
        <f t="shared" si="145"/>
        <v>1.4521228101778207E-4</v>
      </c>
      <c r="JH111" s="86">
        <f t="shared" si="145"/>
        <v>4.3178293598105603E-3</v>
      </c>
      <c r="JI111" s="86">
        <f t="shared" si="145"/>
        <v>5.3892259125571393E-3</v>
      </c>
      <c r="JJ111" s="86">
        <f t="shared" si="145"/>
        <v>1.8546780857748694E-2</v>
      </c>
      <c r="JK111" s="86">
        <f t="shared" si="145"/>
        <v>7.7658616945397371E-2</v>
      </c>
      <c r="JL111" s="86">
        <f t="shared" si="145"/>
        <v>4.6607005335301384E-2</v>
      </c>
      <c r="JM111" s="86">
        <f t="shared" si="145"/>
        <v>2.8088489040664578E-4</v>
      </c>
    </row>
    <row r="112" spans="2:273" x14ac:dyDescent="0.25">
      <c r="B112" s="2">
        <v>85</v>
      </c>
      <c r="C112" s="37">
        <v>106.22</v>
      </c>
      <c r="D112" s="37">
        <v>106.03400000000001</v>
      </c>
      <c r="E112" s="37">
        <v>104.81399999999999</v>
      </c>
      <c r="F112" s="37">
        <v>106.91500000000001</v>
      </c>
      <c r="G112" s="37">
        <v>107.068</v>
      </c>
      <c r="H112" s="37">
        <v>107.96599999999999</v>
      </c>
      <c r="I112" s="37">
        <v>106.593</v>
      </c>
      <c r="J112" s="37">
        <v>106.932</v>
      </c>
      <c r="K112" s="37">
        <v>108.136</v>
      </c>
      <c r="L112" s="37">
        <v>110.64400000000001</v>
      </c>
      <c r="M112" s="37">
        <v>110.593</v>
      </c>
      <c r="N112" s="37">
        <v>112.22</v>
      </c>
      <c r="O112" s="37">
        <v>115.661</v>
      </c>
      <c r="P112" s="37">
        <v>114.627</v>
      </c>
      <c r="Q112" s="37">
        <v>117.169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109.66391710661672</v>
      </c>
      <c r="T112" s="4">
        <f t="shared" si="146"/>
        <v>108.47160065933028</v>
      </c>
      <c r="U112" s="4">
        <f t="shared" si="146"/>
        <v>107.74421375349897</v>
      </c>
      <c r="V112" s="4">
        <f t="shared" si="146"/>
        <v>107.97801685251703</v>
      </c>
      <c r="W112" s="4">
        <f t="shared" si="146"/>
        <v>108.09405063071451</v>
      </c>
      <c r="X112" s="4">
        <f t="shared" si="146"/>
        <v>108.26682028848738</v>
      </c>
      <c r="Y112" s="4">
        <f t="shared" si="146"/>
        <v>108.65906516612529</v>
      </c>
      <c r="Z112" s="4">
        <f t="shared" si="146"/>
        <v>108.51483585144069</v>
      </c>
      <c r="AA112" s="4">
        <f t="shared" si="146"/>
        <v>108.43894040428728</v>
      </c>
      <c r="AB112" s="4">
        <f t="shared" si="146"/>
        <v>110.50092388663124</v>
      </c>
      <c r="AC112" s="4">
        <f t="shared" si="146"/>
        <v>112.92050956206245</v>
      </c>
      <c r="AD112" s="4">
        <f t="shared" si="146"/>
        <v>114.37593311784549</v>
      </c>
      <c r="AE112" s="4">
        <f t="shared" si="146"/>
        <v>118.15363714786858</v>
      </c>
      <c r="AF112" s="4">
        <f t="shared" si="146"/>
        <v>116.60534819497602</v>
      </c>
      <c r="AG112" s="4">
        <f t="shared" si="146"/>
        <v>118.39926959433397</v>
      </c>
      <c r="AI112" s="4">
        <f t="shared" ref="AI112:AW128" si="147">IF(OR($B112 &lt; C$230, $B112 &gt; C$233), 0, C112-S112)</f>
        <v>-3.4439171066167233</v>
      </c>
      <c r="AJ112" s="4">
        <f t="shared" si="147"/>
        <v>-2.4376006593302719</v>
      </c>
      <c r="AK112" s="4">
        <f t="shared" si="147"/>
        <v>-2.9302137534989754</v>
      </c>
      <c r="AL112" s="4">
        <f t="shared" si="147"/>
        <v>-1.0630168525170234</v>
      </c>
      <c r="AM112" s="4">
        <f t="shared" si="147"/>
        <v>-1.0260506307145079</v>
      </c>
      <c r="AN112" s="4">
        <f t="shared" si="147"/>
        <v>-0.30082028848738673</v>
      </c>
      <c r="AO112" s="4">
        <f t="shared" si="147"/>
        <v>-2.0660651661252842</v>
      </c>
      <c r="AP112" s="4">
        <f t="shared" si="147"/>
        <v>-1.5828358514406915</v>
      </c>
      <c r="AQ112" s="4">
        <f t="shared" si="147"/>
        <v>-0.30294040428728408</v>
      </c>
      <c r="AR112" s="4">
        <f t="shared" si="147"/>
        <v>0.14307611336876391</v>
      </c>
      <c r="AS112" s="4">
        <f t="shared" si="147"/>
        <v>-2.3275095620624455</v>
      </c>
      <c r="AT112" s="4">
        <f t="shared" si="147"/>
        <v>-2.1559331178454926</v>
      </c>
      <c r="AU112" s="4">
        <f t="shared" si="147"/>
        <v>-2.492637147868578</v>
      </c>
      <c r="AV112" s="4">
        <f t="shared" si="147"/>
        <v>-1.9783481949760215</v>
      </c>
      <c r="AW112" s="4">
        <f t="shared" si="147"/>
        <v>-1.2302695943339756</v>
      </c>
      <c r="AY112" s="2">
        <f t="shared" si="139"/>
        <v>109.11184302312388</v>
      </c>
      <c r="AZ112" s="2">
        <f t="shared" si="139"/>
        <v>107.83674957118535</v>
      </c>
      <c r="BA112" s="2">
        <f t="shared" si="139"/>
        <v>107.50201615456744</v>
      </c>
      <c r="BB112" s="2">
        <f t="shared" si="139"/>
        <v>107.85104941551663</v>
      </c>
      <c r="BC112" s="2">
        <f t="shared" si="139"/>
        <v>108.07775434051254</v>
      </c>
      <c r="BD112" s="2">
        <f t="shared" si="139"/>
        <v>108.03163096281563</v>
      </c>
      <c r="BE112" s="2">
        <f t="shared" si="139"/>
        <v>108.62236877192342</v>
      </c>
      <c r="BF112" s="2">
        <f t="shared" si="139"/>
        <v>108.51437476577256</v>
      </c>
      <c r="BG112" s="2">
        <f t="shared" si="139"/>
        <v>108.43868108652143</v>
      </c>
      <c r="BH112" s="2">
        <f t="shared" si="139"/>
        <v>110.47348047627403</v>
      </c>
      <c r="BI112" s="2">
        <f t="shared" si="139"/>
        <v>112.88243607589983</v>
      </c>
      <c r="BJ112" s="2">
        <f t="shared" si="139"/>
        <v>114.18237883992849</v>
      </c>
      <c r="BK112" s="2">
        <f t="shared" si="139"/>
        <v>116.36043885309802</v>
      </c>
      <c r="BL112" s="2">
        <f t="shared" si="139"/>
        <v>115.92182358960561</v>
      </c>
      <c r="BM112" s="2">
        <f t="shared" si="139"/>
        <v>118.39879886785013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>
        <f t="shared" si="140"/>
        <v>104.81399999999999</v>
      </c>
      <c r="CH112" s="2">
        <f t="shared" si="140"/>
        <v>106.91500000000001</v>
      </c>
      <c r="CI112" s="2">
        <f t="shared" si="140"/>
        <v>107.068</v>
      </c>
      <c r="CJ112" s="2">
        <f t="shared" si="140"/>
        <v>107.96599999999999</v>
      </c>
      <c r="CK112" s="2">
        <f t="shared" si="140"/>
        <v>106.593</v>
      </c>
      <c r="CL112" s="2">
        <f t="shared" si="140"/>
        <v>106.932</v>
      </c>
      <c r="CM112" s="2">
        <f t="shared" si="140"/>
        <v>108.136</v>
      </c>
      <c r="CN112" s="2">
        <f t="shared" si="140"/>
        <v>110.64400000000001</v>
      </c>
      <c r="CO112" s="2">
        <f t="shared" si="140"/>
        <v>110.593</v>
      </c>
      <c r="CP112" s="2">
        <f t="shared" si="140"/>
        <v>112.22</v>
      </c>
      <c r="CQ112" s="2" t="str">
        <f t="shared" si="140"/>
        <v/>
      </c>
      <c r="CR112" s="2" t="str">
        <f t="shared" si="140"/>
        <v/>
      </c>
      <c r="CS112" s="2">
        <f t="shared" si="140"/>
        <v>117.169</v>
      </c>
      <c r="CU112" s="2" t="str">
        <f t="shared" si="110"/>
        <v/>
      </c>
      <c r="CV112" s="2" t="str">
        <f t="shared" si="111"/>
        <v/>
      </c>
      <c r="CW112" s="2">
        <f t="shared" si="112"/>
        <v>104.81399999999999</v>
      </c>
      <c r="CX112" s="2">
        <f t="shared" si="113"/>
        <v>106.91500000000001</v>
      </c>
      <c r="CY112" s="2">
        <f t="shared" si="114"/>
        <v>107.068</v>
      </c>
      <c r="CZ112" s="2">
        <f t="shared" si="115"/>
        <v>107.96599999999999</v>
      </c>
      <c r="DA112" s="2">
        <f t="shared" si="116"/>
        <v>106.593</v>
      </c>
      <c r="DB112" s="2">
        <f t="shared" si="117"/>
        <v>106.932</v>
      </c>
      <c r="DC112" s="2">
        <f t="shared" si="118"/>
        <v>108.136</v>
      </c>
      <c r="DD112" s="2">
        <f t="shared" si="119"/>
        <v>110.64400000000001</v>
      </c>
      <c r="DE112" s="2">
        <f t="shared" si="120"/>
        <v>110.593</v>
      </c>
      <c r="DF112" s="2">
        <f t="shared" si="121"/>
        <v>112.22</v>
      </c>
      <c r="DG112" s="2" t="str">
        <f t="shared" si="122"/>
        <v/>
      </c>
      <c r="DH112" s="2" t="str">
        <f t="shared" si="123"/>
        <v/>
      </c>
      <c r="DI112" s="2">
        <f t="shared" si="124"/>
        <v>117.169</v>
      </c>
      <c r="DK112" s="2">
        <f t="shared" ref="DK112:DY128" si="148">BO$228*$B112+BO$229</f>
        <v>139.68615037523455</v>
      </c>
      <c r="DL112" s="2">
        <f t="shared" si="148"/>
        <v>126.71954384384387</v>
      </c>
      <c r="DM112" s="2">
        <f t="shared" si="148"/>
        <v>128.58597220702484</v>
      </c>
      <c r="DN112" s="2">
        <f t="shared" si="148"/>
        <v>124.1491811444653</v>
      </c>
      <c r="DO112" s="2">
        <f t="shared" si="148"/>
        <v>136.06080227596016</v>
      </c>
      <c r="DP112" s="2">
        <f t="shared" si="148"/>
        <v>129.11643290659083</v>
      </c>
      <c r="DQ112" s="2">
        <f t="shared" si="148"/>
        <v>127.56452334682859</v>
      </c>
      <c r="DR112" s="2">
        <f t="shared" si="148"/>
        <v>128.66110340299818</v>
      </c>
      <c r="DS112" s="2">
        <f t="shared" si="148"/>
        <v>127.23532605042013</v>
      </c>
      <c r="DT112" s="2">
        <f t="shared" si="148"/>
        <v>129.59230124410118</v>
      </c>
      <c r="DU112" s="2">
        <f t="shared" si="148"/>
        <v>136.9623036414566</v>
      </c>
      <c r="DV112" s="2">
        <f t="shared" si="148"/>
        <v>135.20954144144142</v>
      </c>
      <c r="DW112" s="2">
        <f t="shared" si="148"/>
        <v>134.6509414304993</v>
      </c>
      <c r="DX112" s="2">
        <f t="shared" si="148"/>
        <v>138.29952638352637</v>
      </c>
      <c r="DY112" s="2">
        <f t="shared" si="148"/>
        <v>139.5111568409344</v>
      </c>
      <c r="EA112" s="2">
        <f t="shared" si="94"/>
        <v>108.58204900213826</v>
      </c>
      <c r="EB112" s="2">
        <f t="shared" si="94"/>
        <v>107.46688143067125</v>
      </c>
      <c r="EC112" s="2">
        <f t="shared" si="94"/>
        <v>107.08028945095616</v>
      </c>
      <c r="ED112" s="2">
        <f t="shared" si="94"/>
        <v>107.59620866513697</v>
      </c>
      <c r="EE112" s="2">
        <f t="shared" si="94"/>
        <v>107.57916451406064</v>
      </c>
      <c r="EF112" s="2">
        <f t="shared" si="94"/>
        <v>107.62545949694756</v>
      </c>
      <c r="EG112" s="2">
        <f t="shared" si="94"/>
        <v>108.28378881972343</v>
      </c>
      <c r="EH112" s="2">
        <f t="shared" si="94"/>
        <v>108.14448161964245</v>
      </c>
      <c r="EI112" s="2">
        <f t="shared" si="94"/>
        <v>108.0582251482857</v>
      </c>
      <c r="EJ112" s="2">
        <f t="shared" si="94"/>
        <v>110.10924375112393</v>
      </c>
      <c r="EK112" s="2">
        <f t="shared" si="94"/>
        <v>112.42046283207731</v>
      </c>
      <c r="EL112" s="2">
        <f t="shared" si="94"/>
        <v>113.75111162079513</v>
      </c>
      <c r="EM112" s="2">
        <f t="shared" si="135"/>
        <v>116.02677607234443</v>
      </c>
      <c r="EN112" s="2">
        <f t="shared" si="135"/>
        <v>115.46264392481231</v>
      </c>
      <c r="EO112" s="2">
        <f t="shared" si="135"/>
        <v>117.92992103635713</v>
      </c>
      <c r="EQ112" s="2">
        <f t="shared" ref="EQ112:FE128" si="149">CU$228*$B112+CU$229</f>
        <v>108.81324834349928</v>
      </c>
      <c r="ER112" s="2">
        <f t="shared" si="149"/>
        <v>107.51928044903939</v>
      </c>
      <c r="ES112" s="2">
        <f t="shared" si="149"/>
        <v>106.97340277856283</v>
      </c>
      <c r="ET112" s="2">
        <f t="shared" si="149"/>
        <v>107.55305704799571</v>
      </c>
      <c r="EU112" s="2">
        <f t="shared" si="149"/>
        <v>107.20602042319777</v>
      </c>
      <c r="EV112" s="2">
        <f t="shared" si="149"/>
        <v>107.85927673992835</v>
      </c>
      <c r="EW112" s="2">
        <f t="shared" si="149"/>
        <v>108.66140462500356</v>
      </c>
      <c r="EX112" s="2">
        <f t="shared" si="149"/>
        <v>108.31620332764504</v>
      </c>
      <c r="EY112" s="2">
        <f t="shared" si="149"/>
        <v>108.11271387056163</v>
      </c>
      <c r="EZ112" s="2">
        <f t="shared" si="149"/>
        <v>110.13549075594541</v>
      </c>
      <c r="FA112" s="2">
        <f t="shared" si="149"/>
        <v>112.21142749733075</v>
      </c>
      <c r="FB112" s="2">
        <f t="shared" si="149"/>
        <v>113.80401797831233</v>
      </c>
      <c r="FC112" s="2">
        <f t="shared" si="149"/>
        <v>115.92541942022588</v>
      </c>
      <c r="FD112" s="2">
        <f t="shared" si="149"/>
        <v>115.79292626024449</v>
      </c>
      <c r="FE112" s="2">
        <f t="shared" si="149"/>
        <v>118.19117999564075</v>
      </c>
      <c r="FG112" s="2">
        <f t="shared" ref="FG112:FU128" si="150">POWER(10,($B112-C$231)/C$229)/(1+POWER(10,($B112-C$231)/C$229))</f>
        <v>0.98301897810796246</v>
      </c>
      <c r="FH112" s="2">
        <f t="shared" si="150"/>
        <v>0.98081357143803938</v>
      </c>
      <c r="FI112" s="2">
        <f t="shared" si="150"/>
        <v>0.98034380422062029</v>
      </c>
      <c r="FJ112" s="2">
        <f t="shared" si="150"/>
        <v>0.98458202133241324</v>
      </c>
      <c r="FK112" s="2">
        <f t="shared" si="150"/>
        <v>0.98239032411376581</v>
      </c>
      <c r="FL112" s="2">
        <f t="shared" si="150"/>
        <v>0.98118290441350109</v>
      </c>
      <c r="FM112" s="2">
        <f t="shared" si="150"/>
        <v>0.98259263677824127</v>
      </c>
      <c r="FN112" s="2">
        <f t="shared" si="150"/>
        <v>0.98203938562298887</v>
      </c>
      <c r="FO112" s="2">
        <f t="shared" si="150"/>
        <v>0.98018650144640052</v>
      </c>
      <c r="FP112" s="2">
        <f t="shared" si="150"/>
        <v>0.98131717515883643</v>
      </c>
      <c r="FQ112" s="2">
        <f t="shared" si="150"/>
        <v>0.98110162351917518</v>
      </c>
      <c r="FR112" s="2">
        <f t="shared" si="150"/>
        <v>0.97992097608869677</v>
      </c>
      <c r="FS112" s="2">
        <f t="shared" si="150"/>
        <v>0.98204715522029962</v>
      </c>
      <c r="FT112" s="2">
        <f t="shared" si="150"/>
        <v>0.9799668128696305</v>
      </c>
      <c r="FU112" s="2">
        <f t="shared" si="150"/>
        <v>0.97833098853332034</v>
      </c>
      <c r="FW112" s="2">
        <f t="shared" si="141"/>
        <v>6.9835607117350552E-3</v>
      </c>
      <c r="FX112" s="2">
        <f t="shared" si="141"/>
        <v>9.1281957393586355E-3</v>
      </c>
      <c r="FY112" s="2">
        <f t="shared" si="141"/>
        <v>9.2921501716782609E-3</v>
      </c>
      <c r="FZ112" s="2">
        <f t="shared" si="141"/>
        <v>8.6352775738219763E-3</v>
      </c>
      <c r="GA112" s="2">
        <f t="shared" si="141"/>
        <v>7.9395153690278858E-3</v>
      </c>
      <c r="GB112" s="2">
        <f t="shared" si="141"/>
        <v>7.586117042925512E-3</v>
      </c>
      <c r="GC112" s="2">
        <f t="shared" si="141"/>
        <v>7.8206554468138959E-3</v>
      </c>
      <c r="GD112" s="2">
        <f t="shared" si="141"/>
        <v>8.1644538513683616E-3</v>
      </c>
      <c r="GE112" s="2">
        <f t="shared" si="141"/>
        <v>9.0014452269250641E-3</v>
      </c>
      <c r="GF112" s="2">
        <f t="shared" si="141"/>
        <v>9.0743549644026911E-3</v>
      </c>
      <c r="GG112" s="2">
        <f t="shared" si="141"/>
        <v>8.7435137595767362E-3</v>
      </c>
      <c r="GH112" s="2">
        <f t="shared" si="141"/>
        <v>7.6152221487776036E-3</v>
      </c>
      <c r="GI112" s="2">
        <f t="shared" si="141"/>
        <v>6.8468034246243628E-3</v>
      </c>
      <c r="GJ112" s="2">
        <f t="shared" si="141"/>
        <v>5.0990466124082997E-3</v>
      </c>
      <c r="GK112" s="2">
        <f t="shared" si="141"/>
        <v>4.7224615067109708E-3</v>
      </c>
      <c r="GM112" s="86">
        <f t="shared" si="142"/>
        <v>1.1616852874805021E-26</v>
      </c>
      <c r="GN112" s="86">
        <f t="shared" si="142"/>
        <v>2.3416208994649521E-25</v>
      </c>
      <c r="GO112" s="86">
        <f t="shared" si="142"/>
        <v>3.7431552110654005E-29</v>
      </c>
      <c r="GP112" s="86">
        <f t="shared" si="142"/>
        <v>1.6076313695087382E-52</v>
      </c>
      <c r="GQ112" s="86">
        <f t="shared" si="142"/>
        <v>1.518478102286324E-37</v>
      </c>
      <c r="GR112" s="86">
        <f t="shared" si="142"/>
        <v>1.2881440211800561E-47</v>
      </c>
      <c r="GS112" s="86">
        <f t="shared" si="142"/>
        <v>1.8857219230099352E-49</v>
      </c>
      <c r="GT112" s="86">
        <f t="shared" si="142"/>
        <v>5.8925857690667679E-53</v>
      </c>
      <c r="GU112" s="86">
        <f t="shared" si="142"/>
        <v>7.2244686539319043E-56</v>
      </c>
      <c r="GV112" s="86">
        <f t="shared" si="142"/>
        <v>1.426313115914002E-40</v>
      </c>
      <c r="GW112" s="86">
        <f t="shared" si="142"/>
        <v>4.6473417026278226E-30</v>
      </c>
      <c r="GX112" s="86">
        <f t="shared" si="142"/>
        <v>2.6629693977743488E-35</v>
      </c>
      <c r="GY112" s="86">
        <f t="shared" si="142"/>
        <v>3.3946567436243693E-26</v>
      </c>
      <c r="GZ112" s="86">
        <f t="shared" si="142"/>
        <v>1.4984939895677949E-30</v>
      </c>
      <c r="HA112" s="86">
        <f t="shared" si="142"/>
        <v>2.7423873688232563E-51</v>
      </c>
      <c r="HC112" s="86">
        <f t="shared" si="73"/>
        <v>1.0000006768630089E-2</v>
      </c>
      <c r="HD112" s="86">
        <f t="shared" si="73"/>
        <v>1.3702528264066921E-2</v>
      </c>
      <c r="HE112" s="86">
        <f t="shared" si="73"/>
        <v>5.0021170489448095E-3</v>
      </c>
      <c r="HF112" s="86">
        <f t="shared" si="73"/>
        <v>3.1411746111433252E-3</v>
      </c>
      <c r="HG112" s="86">
        <f t="shared" si="73"/>
        <v>3.9833900981918458E-4</v>
      </c>
      <c r="HH112" s="86">
        <f t="shared" si="73"/>
        <v>5.4092749237658133E-3</v>
      </c>
      <c r="HI112" s="86">
        <f t="shared" si="138"/>
        <v>7.7150581970593358E-4</v>
      </c>
      <c r="HJ112" s="86">
        <f t="shared" si="138"/>
        <v>1.1632780464081763E-5</v>
      </c>
      <c r="HK112" s="86">
        <f t="shared" si="138"/>
        <v>8.5394001091861382E-6</v>
      </c>
      <c r="HL112" s="86">
        <f t="shared" si="138"/>
        <v>8.5607006610240741E-4</v>
      </c>
      <c r="HM112" s="86">
        <f t="shared" si="138"/>
        <v>1.1010892009670657E-3</v>
      </c>
      <c r="HN112" s="86">
        <f t="shared" si="138"/>
        <v>5.0325805136940916E-3</v>
      </c>
      <c r="HO112" s="86">
        <f t="shared" si="138"/>
        <v>3.2275689058543187E-2</v>
      </c>
      <c r="HP112" s="86">
        <f t="shared" si="138"/>
        <v>1.381865787741606E-2</v>
      </c>
      <c r="HQ112" s="86">
        <f t="shared" si="138"/>
        <v>2.0752886686577766E-5</v>
      </c>
      <c r="HS112" s="86">
        <f t="shared" si="143"/>
        <v>1.2878092143527839E-10</v>
      </c>
      <c r="HT112" s="86">
        <f t="shared" si="143"/>
        <v>5.0042793908120378E-10</v>
      </c>
      <c r="HU112" s="86">
        <f t="shared" si="143"/>
        <v>6.0744335157797526E-11</v>
      </c>
      <c r="HV112" s="86">
        <f t="shared" si="143"/>
        <v>3.4126254925237923E-11</v>
      </c>
      <c r="HW112" s="86">
        <f t="shared" si="143"/>
        <v>3.3600312475266242E-11</v>
      </c>
      <c r="HX112" s="86">
        <f t="shared" si="143"/>
        <v>4.3632781196360106E-13</v>
      </c>
      <c r="HY112" s="86">
        <f t="shared" si="143"/>
        <v>5.7189779165789366E-12</v>
      </c>
      <c r="HZ112" s="86">
        <f t="shared" si="143"/>
        <v>2.0319974778481865E-11</v>
      </c>
      <c r="IA112" s="86">
        <f t="shared" si="143"/>
        <v>4.6050844516923042E-13</v>
      </c>
      <c r="IB112" s="86">
        <f t="shared" si="143"/>
        <v>9.5729472455208145E-13</v>
      </c>
      <c r="IC112" s="86">
        <f t="shared" si="143"/>
        <v>2.6264785396739594E-12</v>
      </c>
      <c r="ID112" s="86">
        <f t="shared" si="143"/>
        <v>1.8918107195311023E-13</v>
      </c>
      <c r="IE112" s="86">
        <f t="shared" si="143"/>
        <v>1.6282994946720353E-12</v>
      </c>
      <c r="IF112" s="86">
        <f t="shared" si="143"/>
        <v>1.4126055576220394E-9</v>
      </c>
      <c r="IG112" s="86">
        <f t="shared" si="143"/>
        <v>1.052987170421995E-7</v>
      </c>
      <c r="II112" s="86">
        <f t="shared" si="144"/>
        <v>1.0566864321270443E-79</v>
      </c>
      <c r="IJ112" s="86">
        <f t="shared" si="144"/>
        <v>1.0063786966894558E-75</v>
      </c>
      <c r="IK112" s="86">
        <f t="shared" si="144"/>
        <v>4.933407587677748E-83</v>
      </c>
      <c r="IL112" s="86">
        <f t="shared" si="144"/>
        <v>2.7980889210916379E-89</v>
      </c>
      <c r="IM112" s="86">
        <f t="shared" si="144"/>
        <v>1.8036863418163544E-87</v>
      </c>
      <c r="IN112" s="86">
        <f t="shared" si="144"/>
        <v>8.3210684445178596E-103</v>
      </c>
      <c r="IO112" s="86">
        <f t="shared" si="144"/>
        <v>1.1447551229266099E-90</v>
      </c>
      <c r="IP112" s="86">
        <f t="shared" si="144"/>
        <v>1.2317393113232864E-88</v>
      </c>
      <c r="IQ112" s="86">
        <f t="shared" si="144"/>
        <v>3.2435014291249182E-103</v>
      </c>
      <c r="IR112" s="86">
        <f t="shared" si="144"/>
        <v>2.1366139721962646E-101</v>
      </c>
      <c r="IS112" s="86">
        <f t="shared" si="144"/>
        <v>3.7955404306323383E-98</v>
      </c>
      <c r="IT112" s="86">
        <f t="shared" si="144"/>
        <v>1.0581605188397028E-103</v>
      </c>
      <c r="IU112" s="86">
        <f t="shared" si="144"/>
        <v>3.914232384876279E-95</v>
      </c>
      <c r="IV112" s="86">
        <f t="shared" si="144"/>
        <v>9.8472335804558393E-64</v>
      </c>
      <c r="IW112" s="86">
        <f t="shared" si="144"/>
        <v>2.5469604493396042E-38</v>
      </c>
      <c r="IY112" s="86">
        <f t="shared" si="145"/>
        <v>1.0000006897411011E-2</v>
      </c>
      <c r="IZ112" s="86">
        <f t="shared" si="145"/>
        <v>1.370252876449486E-2</v>
      </c>
      <c r="JA112" s="86">
        <f t="shared" si="145"/>
        <v>5.0021171096891444E-3</v>
      </c>
      <c r="JB112" s="86">
        <f t="shared" si="145"/>
        <v>3.14117464526958E-3</v>
      </c>
      <c r="JC112" s="86">
        <f t="shared" si="145"/>
        <v>3.9833904341949705E-4</v>
      </c>
      <c r="JD112" s="86">
        <f t="shared" si="145"/>
        <v>5.4092749242021414E-3</v>
      </c>
      <c r="JE112" s="86">
        <f t="shared" si="145"/>
        <v>7.7150582542491149E-4</v>
      </c>
      <c r="JF112" s="86">
        <f t="shared" si="145"/>
        <v>1.163280078405654E-5</v>
      </c>
      <c r="JG112" s="86">
        <f t="shared" si="145"/>
        <v>8.5394005696945837E-6</v>
      </c>
      <c r="JH112" s="86">
        <f t="shared" si="145"/>
        <v>8.5607006705970209E-4</v>
      </c>
      <c r="JI112" s="86">
        <f t="shared" si="145"/>
        <v>1.1010892035935441E-3</v>
      </c>
      <c r="JJ112" s="86">
        <f t="shared" si="145"/>
        <v>5.0325805138832728E-3</v>
      </c>
      <c r="JK112" s="86">
        <f t="shared" si="145"/>
        <v>3.2275689060171489E-2</v>
      </c>
      <c r="JL112" s="86">
        <f t="shared" si="145"/>
        <v>1.3818659290021617E-2</v>
      </c>
      <c r="JM112" s="86">
        <f t="shared" si="145"/>
        <v>2.0858185403619966E-5</v>
      </c>
    </row>
    <row r="113" spans="2:273" x14ac:dyDescent="0.25">
      <c r="B113" s="2">
        <v>86</v>
      </c>
      <c r="C113" s="37">
        <v>104.96599999999999</v>
      </c>
      <c r="D113" s="37">
        <v>107.492</v>
      </c>
      <c r="E113" s="37">
        <v>106.831</v>
      </c>
      <c r="F113" s="37">
        <v>105.508</v>
      </c>
      <c r="G113" s="37">
        <v>106.983</v>
      </c>
      <c r="H113" s="37">
        <v>105.339</v>
      </c>
      <c r="I113" s="37">
        <v>106.559</v>
      </c>
      <c r="J113" s="37">
        <v>107.47499999999999</v>
      </c>
      <c r="K113" s="37">
        <v>104.61</v>
      </c>
      <c r="L113" s="37">
        <v>108.661</v>
      </c>
      <c r="M113" s="37">
        <v>113.03400000000001</v>
      </c>
      <c r="N113" s="37">
        <v>111.78</v>
      </c>
      <c r="O113" s="37">
        <v>112.831</v>
      </c>
      <c r="P113" s="37">
        <v>114.712</v>
      </c>
      <c r="Q113" s="37">
        <v>114.03400000000001</v>
      </c>
      <c r="S113" s="4">
        <f t="shared" si="146"/>
        <v>109.09437456064738</v>
      </c>
      <c r="T113" s="4">
        <f t="shared" si="146"/>
        <v>107.89602768460196</v>
      </c>
      <c r="U113" s="4">
        <f t="shared" si="146"/>
        <v>107.41923843420572</v>
      </c>
      <c r="V113" s="4">
        <f t="shared" si="146"/>
        <v>107.78561738157801</v>
      </c>
      <c r="W113" s="4">
        <f t="shared" si="146"/>
        <v>107.94577363645915</v>
      </c>
      <c r="X113" s="4">
        <f t="shared" si="146"/>
        <v>107.99379232431917</v>
      </c>
      <c r="Y113" s="4">
        <f t="shared" si="146"/>
        <v>108.57706026259858</v>
      </c>
      <c r="Z113" s="4">
        <f t="shared" si="146"/>
        <v>108.4604913404594</v>
      </c>
      <c r="AA113" s="4">
        <f t="shared" si="146"/>
        <v>108.34808011031861</v>
      </c>
      <c r="AB113" s="4">
        <f t="shared" si="146"/>
        <v>110.37251924641518</v>
      </c>
      <c r="AC113" s="4">
        <f t="shared" si="146"/>
        <v>112.75137357759324</v>
      </c>
      <c r="AD113" s="4">
        <f t="shared" si="146"/>
        <v>114.09220640903605</v>
      </c>
      <c r="AE113" s="4">
        <f t="shared" si="146"/>
        <v>116.74290892473697</v>
      </c>
      <c r="AF113" s="4">
        <f t="shared" si="146"/>
        <v>115.94397521257734</v>
      </c>
      <c r="AG113" s="4">
        <f t="shared" si="146"/>
        <v>118.32064309509619</v>
      </c>
      <c r="AI113" s="4">
        <f t="shared" si="147"/>
        <v>-4.1283745606473872</v>
      </c>
      <c r="AJ113" s="4">
        <f t="shared" si="147"/>
        <v>-0.40402768460195659</v>
      </c>
      <c r="AK113" s="4">
        <f t="shared" si="147"/>
        <v>-0.58823843420572075</v>
      </c>
      <c r="AL113" s="4">
        <f t="shared" si="147"/>
        <v>-2.2776173815780112</v>
      </c>
      <c r="AM113" s="4">
        <f t="shared" si="147"/>
        <v>-0.96277363645914704</v>
      </c>
      <c r="AN113" s="4">
        <f t="shared" si="147"/>
        <v>-2.6547923243191747</v>
      </c>
      <c r="AO113" s="4">
        <f t="shared" si="147"/>
        <v>-2.0180602625985813</v>
      </c>
      <c r="AP113" s="4">
        <f t="shared" si="147"/>
        <v>-0.98549134045940434</v>
      </c>
      <c r="AQ113" s="4">
        <f t="shared" si="147"/>
        <v>-3.7380801103186059</v>
      </c>
      <c r="AR113" s="4">
        <f t="shared" si="147"/>
        <v>-1.7115192464151789</v>
      </c>
      <c r="AS113" s="4">
        <f t="shared" si="147"/>
        <v>0.28262642240676428</v>
      </c>
      <c r="AT113" s="4">
        <f t="shared" si="147"/>
        <v>-2.312206409036051</v>
      </c>
      <c r="AU113" s="4">
        <f t="shared" si="147"/>
        <v>-3.9119089247369629</v>
      </c>
      <c r="AV113" s="4">
        <f t="shared" si="147"/>
        <v>-1.2319752125773391</v>
      </c>
      <c r="AW113" s="4">
        <f t="shared" si="147"/>
        <v>-4.2866430950961814</v>
      </c>
      <c r="AY113" s="2">
        <f t="shared" si="139"/>
        <v>108.98596642447787</v>
      </c>
      <c r="AZ113" s="2">
        <f t="shared" si="139"/>
        <v>107.74250744519084</v>
      </c>
      <c r="BA113" s="2">
        <f t="shared" si="139"/>
        <v>107.38207456060678</v>
      </c>
      <c r="BB113" s="2">
        <f t="shared" si="139"/>
        <v>107.76440443141342</v>
      </c>
      <c r="BC113" s="2">
        <f t="shared" si="139"/>
        <v>107.94444729625104</v>
      </c>
      <c r="BD113" s="2">
        <f t="shared" si="139"/>
        <v>107.95336870768558</v>
      </c>
      <c r="BE113" s="2">
        <f t="shared" si="139"/>
        <v>108.57400543213511</v>
      </c>
      <c r="BF113" s="2">
        <f t="shared" si="139"/>
        <v>108.4604796024777</v>
      </c>
      <c r="BG113" s="2">
        <f t="shared" si="139"/>
        <v>108.34807256425142</v>
      </c>
      <c r="BH113" s="2">
        <f t="shared" si="139"/>
        <v>110.36924018608887</v>
      </c>
      <c r="BI113" s="2">
        <f t="shared" si="139"/>
        <v>112.74662838254328</v>
      </c>
      <c r="BJ113" s="2">
        <f t="shared" si="139"/>
        <v>114.05896313228128</v>
      </c>
      <c r="BK113" s="2">
        <f t="shared" si="139"/>
        <v>116.22729419673949</v>
      </c>
      <c r="BL113" s="2">
        <f t="shared" si="139"/>
        <v>115.81512436746647</v>
      </c>
      <c r="BM113" s="2">
        <f t="shared" si="139"/>
        <v>118.3204438965918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104.96599999999999</v>
      </c>
      <c r="CF113" s="2">
        <f t="shared" si="140"/>
        <v>107.492</v>
      </c>
      <c r="CG113" s="2">
        <f t="shared" si="140"/>
        <v>106.831</v>
      </c>
      <c r="CH113" s="2">
        <f t="shared" si="140"/>
        <v>105.508</v>
      </c>
      <c r="CI113" s="2">
        <f t="shared" si="140"/>
        <v>106.983</v>
      </c>
      <c r="CJ113" s="2">
        <f t="shared" si="140"/>
        <v>105.339</v>
      </c>
      <c r="CK113" s="2">
        <f t="shared" si="140"/>
        <v>106.559</v>
      </c>
      <c r="CL113" s="2">
        <f t="shared" si="140"/>
        <v>107.47499999999999</v>
      </c>
      <c r="CM113" s="2">
        <f t="shared" si="140"/>
        <v>104.61</v>
      </c>
      <c r="CN113" s="2">
        <f t="shared" si="140"/>
        <v>108.661</v>
      </c>
      <c r="CO113" s="2">
        <f t="shared" si="140"/>
        <v>113.03400000000001</v>
      </c>
      <c r="CP113" s="2">
        <f t="shared" si="140"/>
        <v>111.78</v>
      </c>
      <c r="CQ113" s="2" t="str">
        <f t="shared" si="140"/>
        <v/>
      </c>
      <c r="CR113" s="2">
        <f t="shared" si="140"/>
        <v>114.712</v>
      </c>
      <c r="CS113" s="2">
        <f t="shared" si="140"/>
        <v>114.03400000000001</v>
      </c>
      <c r="CU113" s="2">
        <f t="shared" si="110"/>
        <v>104.96599999999999</v>
      </c>
      <c r="CV113" s="2">
        <f t="shared" si="111"/>
        <v>107.492</v>
      </c>
      <c r="CW113" s="2">
        <f t="shared" si="112"/>
        <v>106.831</v>
      </c>
      <c r="CX113" s="2">
        <f t="shared" si="113"/>
        <v>105.508</v>
      </c>
      <c r="CY113" s="2">
        <f t="shared" si="114"/>
        <v>106.983</v>
      </c>
      <c r="CZ113" s="2">
        <f t="shared" si="115"/>
        <v>105.339</v>
      </c>
      <c r="DA113" s="2">
        <f t="shared" si="116"/>
        <v>106.559</v>
      </c>
      <c r="DB113" s="2">
        <f t="shared" si="117"/>
        <v>107.47499999999999</v>
      </c>
      <c r="DC113" s="2">
        <f t="shared" si="118"/>
        <v>104.61</v>
      </c>
      <c r="DD113" s="2">
        <f t="shared" si="119"/>
        <v>108.661</v>
      </c>
      <c r="DE113" s="2">
        <f t="shared" si="120"/>
        <v>113.03400000000001</v>
      </c>
      <c r="DF113" s="2">
        <f t="shared" si="121"/>
        <v>111.78</v>
      </c>
      <c r="DG113" s="2" t="str">
        <f t="shared" si="122"/>
        <v/>
      </c>
      <c r="DH113" s="2">
        <f t="shared" si="123"/>
        <v>114.712</v>
      </c>
      <c r="DI113" s="2">
        <f t="shared" si="124"/>
        <v>114.03400000000001</v>
      </c>
      <c r="DK113" s="2">
        <f t="shared" si="148"/>
        <v>140.06738255159479</v>
      </c>
      <c r="DL113" s="2">
        <f t="shared" si="148"/>
        <v>126.91444744744749</v>
      </c>
      <c r="DM113" s="2">
        <f t="shared" si="148"/>
        <v>128.80506204179889</v>
      </c>
      <c r="DN113" s="2">
        <f t="shared" si="148"/>
        <v>124.30138123827393</v>
      </c>
      <c r="DO113" s="2">
        <f t="shared" si="148"/>
        <v>136.37634139402559</v>
      </c>
      <c r="DP113" s="2">
        <f t="shared" si="148"/>
        <v>129.38595732574683</v>
      </c>
      <c r="DQ113" s="2">
        <f t="shared" si="148"/>
        <v>127.77313529014843</v>
      </c>
      <c r="DR113" s="2">
        <f t="shared" si="148"/>
        <v>128.89249874165665</v>
      </c>
      <c r="DS113" s="2">
        <f t="shared" si="148"/>
        <v>127.45749719887951</v>
      </c>
      <c r="DT113" s="2">
        <f t="shared" si="148"/>
        <v>129.80194616044611</v>
      </c>
      <c r="DU113" s="2">
        <f t="shared" si="148"/>
        <v>137.25067114845939</v>
      </c>
      <c r="DV113" s="2">
        <f t="shared" si="148"/>
        <v>135.48036306306304</v>
      </c>
      <c r="DW113" s="2">
        <f t="shared" si="148"/>
        <v>134.85718049932521</v>
      </c>
      <c r="DX113" s="2">
        <f t="shared" si="148"/>
        <v>138.59542213642214</v>
      </c>
      <c r="DY113" s="2">
        <f t="shared" si="148"/>
        <v>139.82525873192438</v>
      </c>
      <c r="EA113" s="2">
        <f t="shared" si="94"/>
        <v>108.49462216169432</v>
      </c>
      <c r="EB113" s="2">
        <f t="shared" si="94"/>
        <v>107.39997795198434</v>
      </c>
      <c r="EC113" s="2">
        <f t="shared" si="94"/>
        <v>106.99136187538552</v>
      </c>
      <c r="ED113" s="2">
        <f t="shared" si="94"/>
        <v>107.52861737886352</v>
      </c>
      <c r="EE113" s="2">
        <f t="shared" si="94"/>
        <v>107.48269538334706</v>
      </c>
      <c r="EF113" s="2">
        <f t="shared" si="94"/>
        <v>107.57665597805439</v>
      </c>
      <c r="EG113" s="2">
        <f t="shared" si="94"/>
        <v>108.26076178142735</v>
      </c>
      <c r="EH113" s="2">
        <f t="shared" si="94"/>
        <v>108.11823075166916</v>
      </c>
      <c r="EI113" s="2">
        <f t="shared" si="94"/>
        <v>107.99527444244177</v>
      </c>
      <c r="EJ113" s="2">
        <f t="shared" si="94"/>
        <v>110.03157804351737</v>
      </c>
      <c r="EK113" s="2">
        <f t="shared" si="94"/>
        <v>112.31804818489428</v>
      </c>
      <c r="EL113" s="2">
        <f t="shared" si="94"/>
        <v>113.65822935779818</v>
      </c>
      <c r="EM113" s="2">
        <f t="shared" si="135"/>
        <v>115.91741354568767</v>
      </c>
      <c r="EN113" s="2">
        <f t="shared" si="135"/>
        <v>115.38864068216895</v>
      </c>
      <c r="EO113" s="2">
        <f t="shared" si="135"/>
        <v>117.88491634931484</v>
      </c>
      <c r="EQ113" s="2">
        <f t="shared" si="149"/>
        <v>108.71013771066941</v>
      </c>
      <c r="ER113" s="2">
        <f t="shared" si="149"/>
        <v>107.44831367722408</v>
      </c>
      <c r="ES113" s="2">
        <f t="shared" si="149"/>
        <v>106.89197799053203</v>
      </c>
      <c r="ET113" s="2">
        <f t="shared" si="149"/>
        <v>107.48831625655637</v>
      </c>
      <c r="EU113" s="2">
        <f t="shared" si="149"/>
        <v>107.13708765732342</v>
      </c>
      <c r="EV113" s="2">
        <f t="shared" si="149"/>
        <v>107.79489311025401</v>
      </c>
      <c r="EW113" s="2">
        <f t="shared" si="149"/>
        <v>108.61038157706911</v>
      </c>
      <c r="EX113" s="2">
        <f t="shared" si="149"/>
        <v>108.27720117320817</v>
      </c>
      <c r="EY113" s="2">
        <f t="shared" si="149"/>
        <v>108.04588899669636</v>
      </c>
      <c r="EZ113" s="2">
        <f t="shared" si="149"/>
        <v>110.05585793701265</v>
      </c>
      <c r="FA113" s="2">
        <f t="shared" si="149"/>
        <v>112.12362363404195</v>
      </c>
      <c r="FB113" s="2">
        <f t="shared" si="149"/>
        <v>113.70776659631983</v>
      </c>
      <c r="FC113" s="2">
        <f t="shared" si="149"/>
        <v>115.82219529853218</v>
      </c>
      <c r="FD113" s="2">
        <f t="shared" si="149"/>
        <v>115.6992670533887</v>
      </c>
      <c r="FE113" s="2">
        <f t="shared" si="149"/>
        <v>118.09861140993213</v>
      </c>
      <c r="FG113" s="2">
        <f t="shared" si="150"/>
        <v>0.98448994969361903</v>
      </c>
      <c r="FH113" s="2">
        <f t="shared" si="150"/>
        <v>0.9824721787546643</v>
      </c>
      <c r="FI113" s="2">
        <f t="shared" si="150"/>
        <v>0.98204227793071952</v>
      </c>
      <c r="FJ113" s="2">
        <f t="shared" si="150"/>
        <v>0.98591953456355941</v>
      </c>
      <c r="FK113" s="2">
        <f t="shared" si="150"/>
        <v>0.98391486142573648</v>
      </c>
      <c r="FL113" s="2">
        <f t="shared" si="150"/>
        <v>0.98281014360701302</v>
      </c>
      <c r="FM113" s="2">
        <f t="shared" si="150"/>
        <v>0.98409994258667832</v>
      </c>
      <c r="FN113" s="2">
        <f t="shared" si="150"/>
        <v>0.98359379763894628</v>
      </c>
      <c r="FO113" s="2">
        <f t="shared" si="150"/>
        <v>0.98189831656546056</v>
      </c>
      <c r="FP113" s="2">
        <f t="shared" si="150"/>
        <v>0.98293300503969261</v>
      </c>
      <c r="FQ113" s="2">
        <f t="shared" si="150"/>
        <v>0.98273576793553763</v>
      </c>
      <c r="FR113" s="2">
        <f t="shared" si="150"/>
        <v>0.98165530230292652</v>
      </c>
      <c r="FS113" s="2">
        <f t="shared" si="150"/>
        <v>0.98360090604068073</v>
      </c>
      <c r="FT113" s="2">
        <f t="shared" si="150"/>
        <v>0.98169725387889339</v>
      </c>
      <c r="FU113" s="2">
        <f t="shared" si="150"/>
        <v>0.98019987499092098</v>
      </c>
      <c r="FW113" s="2">
        <f t="shared" si="141"/>
        <v>7.652166318026384E-3</v>
      </c>
      <c r="FX113" s="2">
        <f t="shared" si="141"/>
        <v>1.0000060826176207E-2</v>
      </c>
      <c r="FY113" s="2">
        <f t="shared" si="141"/>
        <v>1.0179514226975781E-2</v>
      </c>
      <c r="FZ113" s="2">
        <f t="shared" si="141"/>
        <v>9.4605118734967329E-3</v>
      </c>
      <c r="GA113" s="2">
        <f t="shared" si="141"/>
        <v>8.6988422628448397E-3</v>
      </c>
      <c r="GB113" s="2">
        <f t="shared" si="141"/>
        <v>8.3119284729989557E-3</v>
      </c>
      <c r="GC113" s="2">
        <f t="shared" si="141"/>
        <v>8.5687128883373577E-3</v>
      </c>
      <c r="GD113" s="2">
        <f t="shared" si="141"/>
        <v>8.9450996499764249E-3</v>
      </c>
      <c r="GE113" s="2">
        <f t="shared" si="141"/>
        <v>9.861324424978609E-3</v>
      </c>
      <c r="GF113" s="2">
        <f t="shared" si="141"/>
        <v>9.9411291286671966E-3</v>
      </c>
      <c r="GG113" s="2">
        <f t="shared" si="141"/>
        <v>9.5789917557548721E-3</v>
      </c>
      <c r="GH113" s="2">
        <f t="shared" si="141"/>
        <v>8.3437948346914252E-3</v>
      </c>
      <c r="GI113" s="2">
        <f t="shared" si="141"/>
        <v>7.5024148189006754E-3</v>
      </c>
      <c r="GJ113" s="2">
        <f t="shared" si="141"/>
        <v>5.5882443126088867E-3</v>
      </c>
      <c r="GK113" s="2">
        <f t="shared" si="141"/>
        <v>5.1757179417424226E-3</v>
      </c>
      <c r="GM113" s="86">
        <f t="shared" si="142"/>
        <v>1.1528899326227307E-28</v>
      </c>
      <c r="GN113" s="86">
        <f t="shared" si="142"/>
        <v>3.1165656882662171E-27</v>
      </c>
      <c r="GO113" s="86">
        <f t="shared" si="142"/>
        <v>2.236717870997405E-31</v>
      </c>
      <c r="GP113" s="86">
        <f t="shared" si="142"/>
        <v>1.6441567886311807E-56</v>
      </c>
      <c r="GQ113" s="86">
        <f t="shared" si="142"/>
        <v>2.507093776295711E-40</v>
      </c>
      <c r="GR113" s="86">
        <f t="shared" si="142"/>
        <v>2.918280318406237E-51</v>
      </c>
      <c r="GS113" s="86">
        <f t="shared" si="142"/>
        <v>2.9257990633853364E-53</v>
      </c>
      <c r="GT113" s="86">
        <f t="shared" si="142"/>
        <v>5.7286900952145598E-57</v>
      </c>
      <c r="GU113" s="86">
        <f t="shared" si="142"/>
        <v>4.6934927300670054E-60</v>
      </c>
      <c r="GV113" s="86">
        <f t="shared" si="142"/>
        <v>1.3733534403625815E-43</v>
      </c>
      <c r="GW113" s="86">
        <f t="shared" si="142"/>
        <v>3.0331516541600604E-32</v>
      </c>
      <c r="GX113" s="86">
        <f t="shared" si="142"/>
        <v>5.478493270567139E-38</v>
      </c>
      <c r="GY113" s="86">
        <f t="shared" si="142"/>
        <v>3.5741033314327135E-28</v>
      </c>
      <c r="GZ113" s="86">
        <f t="shared" si="142"/>
        <v>7.6666497040091151E-33</v>
      </c>
      <c r="HA113" s="86">
        <f t="shared" si="142"/>
        <v>6.3597800959552518E-55</v>
      </c>
      <c r="HC113" s="86">
        <f t="shared" si="73"/>
        <v>2.3432004420808027E-3</v>
      </c>
      <c r="HD113" s="86">
        <f t="shared" si="73"/>
        <v>4.0076868162061191E-3</v>
      </c>
      <c r="HE113" s="86">
        <f t="shared" si="73"/>
        <v>9.3853901581611953E-4</v>
      </c>
      <c r="HF113" s="86">
        <f t="shared" si="73"/>
        <v>6.5671125531644304E-4</v>
      </c>
      <c r="HG113" s="86">
        <f t="shared" si="73"/>
        <v>4.00786665605917E-5</v>
      </c>
      <c r="HH113" s="86">
        <f t="shared" si="73"/>
        <v>1.16947362036771E-3</v>
      </c>
      <c r="HI113" s="86">
        <f t="shared" si="138"/>
        <v>7.9082887933200124E-5</v>
      </c>
      <c r="HJ113" s="86">
        <f t="shared" si="138"/>
        <v>3.6753922419097015E-7</v>
      </c>
      <c r="HK113" s="86">
        <f t="shared" si="138"/>
        <v>3.241030409298227E-7</v>
      </c>
      <c r="HL113" s="86">
        <f t="shared" si="138"/>
        <v>1.3291816978733869E-4</v>
      </c>
      <c r="HM113" s="86">
        <f t="shared" si="138"/>
        <v>1.7585217255910407E-4</v>
      </c>
      <c r="HN113" s="86">
        <f t="shared" si="138"/>
        <v>1.0915546091912261E-3</v>
      </c>
      <c r="HO113" s="86">
        <f t="shared" si="138"/>
        <v>1.1294680708873173E-2</v>
      </c>
      <c r="HP113" s="86">
        <f t="shared" si="138"/>
        <v>3.1674873574090746E-3</v>
      </c>
      <c r="HQ113" s="86">
        <f t="shared" si="138"/>
        <v>1.0262629362495603E-6</v>
      </c>
      <c r="HS113" s="86">
        <f t="shared" si="143"/>
        <v>5.6487985253290507E-10</v>
      </c>
      <c r="HT113" s="86">
        <f t="shared" si="143"/>
        <v>2.18541398055599E-9</v>
      </c>
      <c r="HU113" s="86">
        <f t="shared" si="143"/>
        <v>3.0943199276310772E-10</v>
      </c>
      <c r="HV113" s="86">
        <f t="shared" si="143"/>
        <v>1.8380382950225712E-10</v>
      </c>
      <c r="HW113" s="86">
        <f t="shared" si="143"/>
        <v>1.729457342490901E-10</v>
      </c>
      <c r="HX113" s="86">
        <f t="shared" si="143"/>
        <v>2.9749014758500612E-12</v>
      </c>
      <c r="HY113" s="86">
        <f t="shared" si="143"/>
        <v>3.2128164714411587E-11</v>
      </c>
      <c r="HZ113" s="86">
        <f t="shared" si="143"/>
        <v>1.0869024406917227E-10</v>
      </c>
      <c r="IA113" s="86">
        <f t="shared" si="143"/>
        <v>3.3711190571063213E-12</v>
      </c>
      <c r="IB113" s="86">
        <f t="shared" si="143"/>
        <v>6.7257885577059275E-12</v>
      </c>
      <c r="IC113" s="86">
        <f t="shared" si="143"/>
        <v>1.6981934260473311E-11</v>
      </c>
      <c r="ID113" s="86">
        <f t="shared" si="143"/>
        <v>1.3414981533267841E-12</v>
      </c>
      <c r="IE113" s="86">
        <f t="shared" si="143"/>
        <v>9.5071570239697635E-12</v>
      </c>
      <c r="IF113" s="86">
        <f t="shared" si="143"/>
        <v>4.6522928642654228E-9</v>
      </c>
      <c r="IG113" s="86">
        <f t="shared" si="143"/>
        <v>2.6428013172475165E-7</v>
      </c>
      <c r="II113" s="86">
        <f t="shared" si="144"/>
        <v>7.7418652821962823E-77</v>
      </c>
      <c r="IJ113" s="86">
        <f t="shared" si="144"/>
        <v>7.5275250884895403E-73</v>
      </c>
      <c r="IK113" s="86">
        <f t="shared" si="144"/>
        <v>7.2899279018131208E-80</v>
      </c>
      <c r="IL113" s="86">
        <f t="shared" si="144"/>
        <v>6.4135300643131588E-86</v>
      </c>
      <c r="IM113" s="86">
        <f t="shared" si="144"/>
        <v>3.0888914758363852E-84</v>
      </c>
      <c r="IN113" s="86">
        <f t="shared" si="144"/>
        <v>4.9714730490390556E-99</v>
      </c>
      <c r="IO113" s="86">
        <f t="shared" si="144"/>
        <v>2.5261565989474767E-87</v>
      </c>
      <c r="IP113" s="86">
        <f t="shared" si="144"/>
        <v>2.4386400300978344E-85</v>
      </c>
      <c r="IQ113" s="86">
        <f t="shared" si="144"/>
        <v>2.756450315174012E-99</v>
      </c>
      <c r="IR113" s="86">
        <f t="shared" si="144"/>
        <v>1.5677563713310989E-97</v>
      </c>
      <c r="IS113" s="86">
        <f t="shared" si="144"/>
        <v>1.947504201072433E-94</v>
      </c>
      <c r="IT113" s="86">
        <f t="shared" si="144"/>
        <v>6.8755387633346583E-100</v>
      </c>
      <c r="IU113" s="86">
        <f t="shared" si="144"/>
        <v>1.0247178325107051E-91</v>
      </c>
      <c r="IV113" s="86">
        <f t="shared" si="144"/>
        <v>1.3696157871207508E-61</v>
      </c>
      <c r="IW113" s="86">
        <f t="shared" si="144"/>
        <v>4.5204687072121231E-37</v>
      </c>
      <c r="IY113" s="86">
        <f t="shared" si="145"/>
        <v>2.3432010069606552E-3</v>
      </c>
      <c r="IZ113" s="86">
        <f t="shared" si="145"/>
        <v>4.0076890016200999E-3</v>
      </c>
      <c r="JA113" s="86">
        <f t="shared" si="145"/>
        <v>9.3853932524811225E-4</v>
      </c>
      <c r="JB113" s="86">
        <f t="shared" si="145"/>
        <v>6.5671143912027251E-4</v>
      </c>
      <c r="JC113" s="86">
        <f t="shared" si="145"/>
        <v>4.0078839506325952E-5</v>
      </c>
      <c r="JD113" s="86">
        <f t="shared" si="145"/>
        <v>1.1694736233426116E-3</v>
      </c>
      <c r="JE113" s="86">
        <f t="shared" si="145"/>
        <v>7.9082920061364836E-5</v>
      </c>
      <c r="JF113" s="86">
        <f t="shared" si="145"/>
        <v>3.6764791443503934E-7</v>
      </c>
      <c r="JG113" s="86">
        <f t="shared" si="145"/>
        <v>3.241064120488798E-7</v>
      </c>
      <c r="JH113" s="86">
        <f t="shared" si="145"/>
        <v>1.3291817651312724E-4</v>
      </c>
      <c r="JI113" s="86">
        <f t="shared" si="145"/>
        <v>1.7585218954103832E-4</v>
      </c>
      <c r="JJ113" s="86">
        <f t="shared" si="145"/>
        <v>1.0915546105327242E-3</v>
      </c>
      <c r="JK113" s="86">
        <f t="shared" si="145"/>
        <v>1.1294680718380331E-2</v>
      </c>
      <c r="JL113" s="86">
        <f t="shared" si="145"/>
        <v>3.167492009701939E-3</v>
      </c>
      <c r="JM113" s="86">
        <f t="shared" si="145"/>
        <v>1.290543067974312E-6</v>
      </c>
    </row>
    <row r="114" spans="2:273" x14ac:dyDescent="0.25">
      <c r="B114" s="2">
        <v>87</v>
      </c>
      <c r="C114" s="37">
        <v>104.18600000000001</v>
      </c>
      <c r="D114" s="37">
        <v>105.76300000000001</v>
      </c>
      <c r="E114" s="37">
        <v>105.30500000000001</v>
      </c>
      <c r="F114" s="37">
        <v>107.492</v>
      </c>
      <c r="G114" s="37">
        <v>106.91500000000001</v>
      </c>
      <c r="H114" s="37">
        <v>109</v>
      </c>
      <c r="I114" s="37">
        <v>106.831</v>
      </c>
      <c r="J114" s="37">
        <v>109.03400000000001</v>
      </c>
      <c r="K114" s="37">
        <v>107.22</v>
      </c>
      <c r="L114" s="37">
        <v>108.203</v>
      </c>
      <c r="M114" s="37">
        <v>111.22</v>
      </c>
      <c r="N114" s="37">
        <v>113.339</v>
      </c>
      <c r="O114" s="37">
        <v>115.119</v>
      </c>
      <c r="P114" s="37">
        <v>113.35599999999999</v>
      </c>
      <c r="Q114" s="37">
        <v>116.373</v>
      </c>
      <c r="S114" s="4">
        <f t="shared" si="146"/>
        <v>108.87930198281755</v>
      </c>
      <c r="T114" s="4">
        <f t="shared" si="146"/>
        <v>107.68054256668714</v>
      </c>
      <c r="U114" s="4">
        <f t="shared" si="146"/>
        <v>107.26857275754945</v>
      </c>
      <c r="V114" s="4">
        <f t="shared" si="146"/>
        <v>107.68191861199637</v>
      </c>
      <c r="W114" s="4">
        <f t="shared" si="146"/>
        <v>107.81378922833966</v>
      </c>
      <c r="X114" s="4">
        <f t="shared" si="146"/>
        <v>107.88253510884905</v>
      </c>
      <c r="Y114" s="4">
        <f t="shared" si="146"/>
        <v>108.52763864206653</v>
      </c>
      <c r="Z114" s="4">
        <f t="shared" si="146"/>
        <v>108.4085608337332</v>
      </c>
      <c r="AA114" s="4">
        <f t="shared" si="146"/>
        <v>108.25935642766322</v>
      </c>
      <c r="AB114" s="4">
        <f t="shared" si="146"/>
        <v>110.26712770470294</v>
      </c>
      <c r="AC114" s="4">
        <f t="shared" si="146"/>
        <v>112.61352621181084</v>
      </c>
      <c r="AD114" s="4">
        <f t="shared" si="146"/>
        <v>113.94201272891667</v>
      </c>
      <c r="AE114" s="4">
        <f t="shared" si="146"/>
        <v>116.21821408642653</v>
      </c>
      <c r="AF114" s="4">
        <f t="shared" si="146"/>
        <v>115.72900166266305</v>
      </c>
      <c r="AG114" s="4">
        <f t="shared" si="146"/>
        <v>118.24467607626686</v>
      </c>
      <c r="AI114" s="4">
        <f t="shared" si="147"/>
        <v>-4.6933019828175446</v>
      </c>
      <c r="AJ114" s="4">
        <f t="shared" si="147"/>
        <v>-1.917542566687132</v>
      </c>
      <c r="AK114" s="4">
        <f t="shared" si="147"/>
        <v>-1.9635727575494428</v>
      </c>
      <c r="AL114" s="4">
        <f t="shared" si="147"/>
        <v>-0.18991861199636162</v>
      </c>
      <c r="AM114" s="4">
        <f t="shared" si="147"/>
        <v>-0.89878922833965191</v>
      </c>
      <c r="AN114" s="4">
        <f t="shared" si="147"/>
        <v>1.117464891150945</v>
      </c>
      <c r="AO114" s="4">
        <f t="shared" si="147"/>
        <v>-1.6966386420665316</v>
      </c>
      <c r="AP114" s="4">
        <f t="shared" si="147"/>
        <v>0.62543916626680129</v>
      </c>
      <c r="AQ114" s="4">
        <f t="shared" si="147"/>
        <v>-1.0393564276632219</v>
      </c>
      <c r="AR114" s="4">
        <f t="shared" si="147"/>
        <v>-2.0641277047029405</v>
      </c>
      <c r="AS114" s="4">
        <f t="shared" si="147"/>
        <v>-1.3935262118108369</v>
      </c>
      <c r="AT114" s="4">
        <f t="shared" si="147"/>
        <v>-0.60301272891666713</v>
      </c>
      <c r="AU114" s="4">
        <f t="shared" si="147"/>
        <v>-1.0992140864265281</v>
      </c>
      <c r="AV114" s="4">
        <f t="shared" si="147"/>
        <v>-2.3730016626630572</v>
      </c>
      <c r="AW114" s="4">
        <f t="shared" si="147"/>
        <v>-1.8716760762668514</v>
      </c>
      <c r="AY114" s="2">
        <f t="shared" si="139"/>
        <v>108.86272672332369</v>
      </c>
      <c r="AZ114" s="2">
        <f t="shared" si="139"/>
        <v>107.65018267518371</v>
      </c>
      <c r="BA114" s="2">
        <f t="shared" si="139"/>
        <v>107.26428460180109</v>
      </c>
      <c r="BB114" s="2">
        <f t="shared" si="139"/>
        <v>107.67911917343093</v>
      </c>
      <c r="BC114" s="2">
        <f t="shared" si="139"/>
        <v>107.81371301731346</v>
      </c>
      <c r="BD114" s="2">
        <f t="shared" si="139"/>
        <v>107.87712572133843</v>
      </c>
      <c r="BE114" s="2">
        <f t="shared" si="139"/>
        <v>108.52746356237705</v>
      </c>
      <c r="BF114" s="2">
        <f t="shared" si="139"/>
        <v>108.40856055978179</v>
      </c>
      <c r="BG114" s="2">
        <f t="shared" si="139"/>
        <v>108.25935628433814</v>
      </c>
      <c r="BH114" s="2">
        <f t="shared" si="139"/>
        <v>110.26682833571429</v>
      </c>
      <c r="BI114" s="2">
        <f t="shared" si="139"/>
        <v>112.61307451149031</v>
      </c>
      <c r="BJ114" s="2">
        <f t="shared" si="139"/>
        <v>113.93755079978546</v>
      </c>
      <c r="BK114" s="2">
        <f t="shared" si="139"/>
        <v>116.09572111360539</v>
      </c>
      <c r="BL114" s="2">
        <f t="shared" si="139"/>
        <v>115.7106032685363</v>
      </c>
      <c r="BM114" s="2">
        <f t="shared" si="139"/>
        <v>118.24423862938896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104.18600000000001</v>
      </c>
      <c r="CF114" s="2">
        <f t="shared" si="140"/>
        <v>105.76300000000001</v>
      </c>
      <c r="CG114" s="2">
        <f t="shared" si="140"/>
        <v>105.30500000000001</v>
      </c>
      <c r="CH114" s="2">
        <f t="shared" si="140"/>
        <v>107.492</v>
      </c>
      <c r="CI114" s="2">
        <f t="shared" si="140"/>
        <v>106.91500000000001</v>
      </c>
      <c r="CJ114" s="2">
        <f t="shared" si="140"/>
        <v>109</v>
      </c>
      <c r="CK114" s="2">
        <f t="shared" si="140"/>
        <v>106.831</v>
      </c>
      <c r="CL114" s="2">
        <f t="shared" si="140"/>
        <v>109.03400000000001</v>
      </c>
      <c r="CM114" s="2">
        <f t="shared" si="140"/>
        <v>107.22</v>
      </c>
      <c r="CN114" s="2">
        <f t="shared" si="140"/>
        <v>108.203</v>
      </c>
      <c r="CO114" s="2">
        <f t="shared" si="140"/>
        <v>111.22</v>
      </c>
      <c r="CP114" s="2">
        <f t="shared" si="140"/>
        <v>113.339</v>
      </c>
      <c r="CQ114" s="2">
        <f t="shared" si="140"/>
        <v>115.119</v>
      </c>
      <c r="CR114" s="2">
        <f t="shared" si="140"/>
        <v>113.35599999999999</v>
      </c>
      <c r="CS114" s="2">
        <f t="shared" si="140"/>
        <v>116.373</v>
      </c>
      <c r="CU114" s="2">
        <f t="shared" si="110"/>
        <v>104.18600000000001</v>
      </c>
      <c r="CV114" s="2">
        <f t="shared" si="111"/>
        <v>105.76300000000001</v>
      </c>
      <c r="CW114" s="2">
        <f t="shared" si="112"/>
        <v>105.30500000000001</v>
      </c>
      <c r="CX114" s="2">
        <f t="shared" si="113"/>
        <v>107.492</v>
      </c>
      <c r="CY114" s="2">
        <f t="shared" si="114"/>
        <v>106.91500000000001</v>
      </c>
      <c r="CZ114" s="2">
        <f t="shared" si="115"/>
        <v>109</v>
      </c>
      <c r="DA114" s="2">
        <f t="shared" si="116"/>
        <v>106.831</v>
      </c>
      <c r="DB114" s="2">
        <f t="shared" si="117"/>
        <v>109.03400000000001</v>
      </c>
      <c r="DC114" s="2">
        <f t="shared" si="118"/>
        <v>107.22</v>
      </c>
      <c r="DD114" s="2">
        <f t="shared" si="119"/>
        <v>108.203</v>
      </c>
      <c r="DE114" s="2">
        <f t="shared" si="120"/>
        <v>111.22</v>
      </c>
      <c r="DF114" s="2">
        <f t="shared" si="121"/>
        <v>113.339</v>
      </c>
      <c r="DG114" s="2">
        <f t="shared" si="122"/>
        <v>115.119</v>
      </c>
      <c r="DH114" s="2">
        <f t="shared" si="123"/>
        <v>113.35599999999999</v>
      </c>
      <c r="DI114" s="2">
        <f t="shared" si="124"/>
        <v>116.373</v>
      </c>
      <c r="DK114" s="2">
        <f t="shared" si="148"/>
        <v>140.448614727955</v>
      </c>
      <c r="DL114" s="2">
        <f t="shared" si="148"/>
        <v>127.10935105105108</v>
      </c>
      <c r="DM114" s="2">
        <f t="shared" si="148"/>
        <v>129.02415187657294</v>
      </c>
      <c r="DN114" s="2">
        <f t="shared" si="148"/>
        <v>124.45358133208256</v>
      </c>
      <c r="DO114" s="2">
        <f t="shared" si="148"/>
        <v>136.69188051209102</v>
      </c>
      <c r="DP114" s="2">
        <f t="shared" si="148"/>
        <v>129.65548174490283</v>
      </c>
      <c r="DQ114" s="2">
        <f t="shared" si="148"/>
        <v>127.98174723346827</v>
      </c>
      <c r="DR114" s="2">
        <f t="shared" si="148"/>
        <v>129.12389408031515</v>
      </c>
      <c r="DS114" s="2">
        <f t="shared" si="148"/>
        <v>127.67966834733889</v>
      </c>
      <c r="DT114" s="2">
        <f t="shared" si="148"/>
        <v>130.01159107679103</v>
      </c>
      <c r="DU114" s="2">
        <f t="shared" si="148"/>
        <v>137.53903865546221</v>
      </c>
      <c r="DV114" s="2">
        <f t="shared" si="148"/>
        <v>135.75118468468466</v>
      </c>
      <c r="DW114" s="2">
        <f t="shared" si="148"/>
        <v>135.06341956815112</v>
      </c>
      <c r="DX114" s="2">
        <f t="shared" si="148"/>
        <v>138.89131788931789</v>
      </c>
      <c r="DY114" s="2">
        <f t="shared" si="148"/>
        <v>140.13936062291435</v>
      </c>
      <c r="EA114" s="2">
        <f t="shared" si="94"/>
        <v>108.40719532125037</v>
      </c>
      <c r="EB114" s="2">
        <f t="shared" si="94"/>
        <v>107.33307447329742</v>
      </c>
      <c r="EC114" s="2">
        <f t="shared" si="94"/>
        <v>106.90243429981489</v>
      </c>
      <c r="ED114" s="2">
        <f t="shared" si="94"/>
        <v>107.46102609259006</v>
      </c>
      <c r="EE114" s="2">
        <f t="shared" si="94"/>
        <v>107.38622625263351</v>
      </c>
      <c r="EF114" s="2">
        <f t="shared" si="94"/>
        <v>107.52785245916121</v>
      </c>
      <c r="EG114" s="2">
        <f t="shared" si="94"/>
        <v>108.23773474313127</v>
      </c>
      <c r="EH114" s="2">
        <f t="shared" si="94"/>
        <v>108.09197988369587</v>
      </c>
      <c r="EI114" s="2">
        <f t="shared" si="94"/>
        <v>107.93232373659785</v>
      </c>
      <c r="EJ114" s="2">
        <f t="shared" si="94"/>
        <v>109.95391233591083</v>
      </c>
      <c r="EK114" s="2">
        <f t="shared" si="94"/>
        <v>112.21563353771124</v>
      </c>
      <c r="EL114" s="2">
        <f t="shared" si="94"/>
        <v>113.56534709480124</v>
      </c>
      <c r="EM114" s="2">
        <f t="shared" si="135"/>
        <v>115.8080510190309</v>
      </c>
      <c r="EN114" s="2">
        <f t="shared" si="135"/>
        <v>115.31463743952558</v>
      </c>
      <c r="EO114" s="2">
        <f t="shared" si="135"/>
        <v>117.83991166227256</v>
      </c>
      <c r="EQ114" s="2">
        <f t="shared" si="149"/>
        <v>108.60702707783956</v>
      </c>
      <c r="ER114" s="2">
        <f t="shared" si="149"/>
        <v>107.37734690540879</v>
      </c>
      <c r="ES114" s="2">
        <f t="shared" si="149"/>
        <v>106.81055320250121</v>
      </c>
      <c r="ET114" s="2">
        <f t="shared" si="149"/>
        <v>107.42357546511703</v>
      </c>
      <c r="EU114" s="2">
        <f t="shared" si="149"/>
        <v>107.06815489144907</v>
      </c>
      <c r="EV114" s="2">
        <f t="shared" si="149"/>
        <v>107.73050948057968</v>
      </c>
      <c r="EW114" s="2">
        <f t="shared" si="149"/>
        <v>108.55935852913466</v>
      </c>
      <c r="EX114" s="2">
        <f t="shared" si="149"/>
        <v>108.23819901877131</v>
      </c>
      <c r="EY114" s="2">
        <f t="shared" si="149"/>
        <v>107.9790641228311</v>
      </c>
      <c r="EZ114" s="2">
        <f t="shared" si="149"/>
        <v>109.97622511807987</v>
      </c>
      <c r="FA114" s="2">
        <f t="shared" si="149"/>
        <v>112.03581977075315</v>
      </c>
      <c r="FB114" s="2">
        <f t="shared" si="149"/>
        <v>113.61151521432731</v>
      </c>
      <c r="FC114" s="2">
        <f t="shared" si="149"/>
        <v>115.71897117683847</v>
      </c>
      <c r="FD114" s="2">
        <f t="shared" si="149"/>
        <v>115.60560784653289</v>
      </c>
      <c r="FE114" s="2">
        <f t="shared" si="149"/>
        <v>118.00604282422353</v>
      </c>
      <c r="FG114" s="2">
        <f t="shared" si="150"/>
        <v>0.98583533525264699</v>
      </c>
      <c r="FH114" s="2">
        <f t="shared" si="150"/>
        <v>0.98398974508576587</v>
      </c>
      <c r="FI114" s="2">
        <f t="shared" si="150"/>
        <v>0.98359644381136735</v>
      </c>
      <c r="FJ114" s="2">
        <f t="shared" si="150"/>
        <v>0.98714253341912361</v>
      </c>
      <c r="FK114" s="2">
        <f t="shared" si="150"/>
        <v>0.98530938738158114</v>
      </c>
      <c r="FL114" s="2">
        <f t="shared" si="150"/>
        <v>0.98429891642343292</v>
      </c>
      <c r="FM114" s="2">
        <f t="shared" si="150"/>
        <v>0.98547865946232227</v>
      </c>
      <c r="FN114" s="2">
        <f t="shared" si="150"/>
        <v>0.98501573480869187</v>
      </c>
      <c r="FO114" s="2">
        <f t="shared" si="150"/>
        <v>0.98346473191693107</v>
      </c>
      <c r="FP114" s="2">
        <f t="shared" si="150"/>
        <v>0.98441130589439196</v>
      </c>
      <c r="FQ114" s="2">
        <f t="shared" si="150"/>
        <v>0.9842308788995604</v>
      </c>
      <c r="FR114" s="2">
        <f t="shared" si="150"/>
        <v>0.98324238781471374</v>
      </c>
      <c r="FS114" s="2">
        <f t="shared" si="150"/>
        <v>0.98502223650178644</v>
      </c>
      <c r="FT114" s="2">
        <f t="shared" si="150"/>
        <v>0.98328077177902551</v>
      </c>
      <c r="FU114" s="2">
        <f t="shared" si="150"/>
        <v>0.98191055600727395</v>
      </c>
      <c r="FW114" s="2">
        <f t="shared" si="141"/>
        <v>8.3842437088254319E-3</v>
      </c>
      <c r="FX114" s="2">
        <f t="shared" si="141"/>
        <v>1.0954280099882889E-2</v>
      </c>
      <c r="FY114" s="2">
        <f t="shared" si="141"/>
        <v>1.1150664316733953E-2</v>
      </c>
      <c r="FZ114" s="2">
        <f t="shared" si="141"/>
        <v>1.036378562325444E-2</v>
      </c>
      <c r="GA114" s="2">
        <f t="shared" si="141"/>
        <v>9.5300927557992257E-3</v>
      </c>
      <c r="GB114" s="2">
        <f t="shared" si="141"/>
        <v>9.1065456187069353E-3</v>
      </c>
      <c r="GC114" s="2">
        <f t="shared" si="141"/>
        <v>9.3876461406842068E-3</v>
      </c>
      <c r="GD114" s="2">
        <f t="shared" si="141"/>
        <v>9.7996495615882244E-3</v>
      </c>
      <c r="GE114" s="2">
        <f t="shared" si="141"/>
        <v>1.0802449736242652E-2</v>
      </c>
      <c r="GF114" s="2">
        <f t="shared" si="141"/>
        <v>1.0889786915973929E-2</v>
      </c>
      <c r="GG114" s="2">
        <f t="shared" si="141"/>
        <v>1.0493457926790694E-2</v>
      </c>
      <c r="GH114" s="2">
        <f t="shared" si="141"/>
        <v>9.1414303102694897E-3</v>
      </c>
      <c r="GI114" s="2">
        <f t="shared" si="141"/>
        <v>8.2202842657228357E-3</v>
      </c>
      <c r="GJ114" s="2">
        <f t="shared" si="141"/>
        <v>6.1240862807711094E-3</v>
      </c>
      <c r="GK114" s="2">
        <f t="shared" si="141"/>
        <v>5.6722294791433344E-3</v>
      </c>
      <c r="GM114" s="86">
        <f t="shared" si="142"/>
        <v>9.6054362883361873E-31</v>
      </c>
      <c r="GN114" s="86">
        <f t="shared" si="142"/>
        <v>3.5288781630108476E-29</v>
      </c>
      <c r="GO114" s="86">
        <f t="shared" si="142"/>
        <v>1.0983245531652247E-33</v>
      </c>
      <c r="GP114" s="86">
        <f t="shared" si="142"/>
        <v>1.1906832790994326E-60</v>
      </c>
      <c r="GQ114" s="86">
        <f t="shared" si="142"/>
        <v>3.2661431680627688E-43</v>
      </c>
      <c r="GR114" s="86">
        <f t="shared" si="142"/>
        <v>4.8092653074129116E-55</v>
      </c>
      <c r="GS114" s="86">
        <f t="shared" si="142"/>
        <v>3.2494110213830892E-57</v>
      </c>
      <c r="GT114" s="86">
        <f t="shared" si="142"/>
        <v>3.9402217216848468E-61</v>
      </c>
      <c r="GU114" s="86">
        <f t="shared" si="142"/>
        <v>2.1338072448408656E-64</v>
      </c>
      <c r="GV114" s="86">
        <f t="shared" si="142"/>
        <v>1.0225508860080941E-46</v>
      </c>
      <c r="GW114" s="86">
        <f t="shared" si="142"/>
        <v>1.646948165833053E-34</v>
      </c>
      <c r="GX114" s="86">
        <f t="shared" si="142"/>
        <v>8.9087656041909748E-41</v>
      </c>
      <c r="GY114" s="86">
        <f t="shared" si="142"/>
        <v>3.1633881445263615E-30</v>
      </c>
      <c r="GZ114" s="86">
        <f t="shared" si="142"/>
        <v>3.2157966308103599E-35</v>
      </c>
      <c r="HA114" s="86">
        <f t="shared" si="142"/>
        <v>1.0990840594993777E-58</v>
      </c>
      <c r="HC114" s="86">
        <f t="shared" si="73"/>
        <v>4.3328774239614405E-4</v>
      </c>
      <c r="HD114" s="86">
        <f t="shared" si="73"/>
        <v>9.7293114564997668E-4</v>
      </c>
      <c r="HE114" s="86">
        <f t="shared" si="73"/>
        <v>1.34629043868755E-4</v>
      </c>
      <c r="HF114" s="86">
        <f t="shared" si="73"/>
        <v>1.1049706328534086E-4</v>
      </c>
      <c r="HG114" s="86">
        <f t="shared" si="73"/>
        <v>2.8932538911977373E-6</v>
      </c>
      <c r="HH114" s="86">
        <f t="shared" si="73"/>
        <v>2.0085855612131487E-4</v>
      </c>
      <c r="HI114" s="86">
        <f t="shared" si="138"/>
        <v>5.6772940823257098E-6</v>
      </c>
      <c r="HJ114" s="86">
        <f t="shared" si="138"/>
        <v>7.0319138567295158E-9</v>
      </c>
      <c r="HK114" s="86">
        <f t="shared" si="138"/>
        <v>7.9231148381178932E-9</v>
      </c>
      <c r="HL114" s="86">
        <f t="shared" si="138"/>
        <v>1.6141456698746302E-5</v>
      </c>
      <c r="HM114" s="86">
        <f t="shared" si="138"/>
        <v>2.1919900035160829E-5</v>
      </c>
      <c r="HN114" s="86">
        <f t="shared" si="138"/>
        <v>1.8886799706185989E-4</v>
      </c>
      <c r="HO114" s="86">
        <f t="shared" si="138"/>
        <v>3.3192572198796596E-3</v>
      </c>
      <c r="HP114" s="86">
        <f t="shared" si="138"/>
        <v>5.5885972434615715E-4</v>
      </c>
      <c r="HQ114" s="86">
        <f t="shared" si="138"/>
        <v>3.391242887724428E-8</v>
      </c>
      <c r="HS114" s="86">
        <f t="shared" si="143"/>
        <v>2.3543196669694164E-9</v>
      </c>
      <c r="HT114" s="86">
        <f t="shared" si="143"/>
        <v>9.0407517125963179E-9</v>
      </c>
      <c r="HU114" s="86">
        <f t="shared" si="143"/>
        <v>1.4842976265577782E-9</v>
      </c>
      <c r="HV114" s="86">
        <f t="shared" si="143"/>
        <v>9.2974447042339425E-10</v>
      </c>
      <c r="HW114" s="86">
        <f t="shared" si="143"/>
        <v>8.3890134244641669E-10</v>
      </c>
      <c r="HX114" s="86">
        <f t="shared" si="143"/>
        <v>1.8933065328119305E-11</v>
      </c>
      <c r="HY114" s="86">
        <f t="shared" si="143"/>
        <v>1.6976716955928857E-10</v>
      </c>
      <c r="HZ114" s="86">
        <f t="shared" si="143"/>
        <v>5.470447452890397E-10</v>
      </c>
      <c r="IA114" s="86">
        <f t="shared" si="143"/>
        <v>2.2910598497956865E-11</v>
      </c>
      <c r="IB114" s="86">
        <f t="shared" si="143"/>
        <v>4.3918908323865772E-11</v>
      </c>
      <c r="IC114" s="86">
        <f t="shared" si="143"/>
        <v>1.0241320261725068E-10</v>
      </c>
      <c r="ID114" s="86">
        <f t="shared" si="143"/>
        <v>8.8728236045218174E-12</v>
      </c>
      <c r="IE114" s="86">
        <f t="shared" si="143"/>
        <v>5.2226100406992624E-11</v>
      </c>
      <c r="IF114" s="86">
        <f t="shared" si="143"/>
        <v>1.4764936785860401E-8</v>
      </c>
      <c r="IG114" s="86">
        <f t="shared" si="143"/>
        <v>6.4496979003951723E-7</v>
      </c>
      <c r="II114" s="86">
        <f t="shared" si="144"/>
        <v>5.0155863890029587E-74</v>
      </c>
      <c r="IJ114" s="86">
        <f t="shared" si="144"/>
        <v>4.9414266701969696E-70</v>
      </c>
      <c r="IK114" s="86">
        <f t="shared" si="144"/>
        <v>9.3217956976610831E-77</v>
      </c>
      <c r="IL114" s="86">
        <f t="shared" si="144"/>
        <v>1.2640908546782644E-82</v>
      </c>
      <c r="IM114" s="86">
        <f t="shared" si="144"/>
        <v>4.5865213046879595E-81</v>
      </c>
      <c r="IN114" s="86">
        <f t="shared" si="144"/>
        <v>2.5180464160184351E-95</v>
      </c>
      <c r="IO114" s="86">
        <f t="shared" si="144"/>
        <v>4.8120321468369254E-84</v>
      </c>
      <c r="IP114" s="86">
        <f t="shared" si="144"/>
        <v>4.1709043342556903E-82</v>
      </c>
      <c r="IQ114" s="86">
        <f t="shared" si="144"/>
        <v>1.9601341801975011E-95</v>
      </c>
      <c r="IR114" s="86">
        <f t="shared" si="144"/>
        <v>9.650720878093709E-94</v>
      </c>
      <c r="IS114" s="86">
        <f t="shared" si="144"/>
        <v>8.4542173364300114E-91</v>
      </c>
      <c r="IT114" s="86">
        <f t="shared" si="144"/>
        <v>3.780781168000575E-96</v>
      </c>
      <c r="IU114" s="86">
        <f t="shared" si="144"/>
        <v>2.3175202408595486E-88</v>
      </c>
      <c r="IV114" s="86">
        <f t="shared" si="144"/>
        <v>1.7473873057844143E-59</v>
      </c>
      <c r="IW114" s="86">
        <f t="shared" si="144"/>
        <v>7.6368405986305143E-36</v>
      </c>
      <c r="IY114" s="86">
        <f t="shared" si="145"/>
        <v>4.33290096715811E-4</v>
      </c>
      <c r="IZ114" s="86">
        <f t="shared" si="145"/>
        <v>9.7294018640168927E-4</v>
      </c>
      <c r="JA114" s="86">
        <f t="shared" si="145"/>
        <v>1.3463052816638156E-4</v>
      </c>
      <c r="JB114" s="86">
        <f t="shared" si="145"/>
        <v>1.1049799302981128E-4</v>
      </c>
      <c r="JC114" s="86">
        <f t="shared" si="145"/>
        <v>2.8940927925401839E-6</v>
      </c>
      <c r="JD114" s="86">
        <f t="shared" si="145"/>
        <v>2.0085857505438019E-4</v>
      </c>
      <c r="JE114" s="86">
        <f t="shared" si="145"/>
        <v>5.6774638494952694E-6</v>
      </c>
      <c r="JF114" s="86">
        <f t="shared" si="145"/>
        <v>7.5789586020185552E-9</v>
      </c>
      <c r="JG114" s="86">
        <f t="shared" si="145"/>
        <v>7.9460254366158499E-9</v>
      </c>
      <c r="JH114" s="86">
        <f t="shared" si="145"/>
        <v>1.6141500617654627E-5</v>
      </c>
      <c r="JI114" s="86">
        <f t="shared" si="145"/>
        <v>2.1920002448363446E-5</v>
      </c>
      <c r="JJ114" s="86">
        <f t="shared" si="145"/>
        <v>1.8886800593468348E-4</v>
      </c>
      <c r="JK114" s="86">
        <f t="shared" si="145"/>
        <v>3.3192572721057602E-3</v>
      </c>
      <c r="JL114" s="86">
        <f t="shared" si="145"/>
        <v>5.5887448928294305E-4</v>
      </c>
      <c r="JM114" s="86">
        <f t="shared" si="145"/>
        <v>6.7888221891676149E-7</v>
      </c>
    </row>
    <row r="115" spans="2:273" x14ac:dyDescent="0.25">
      <c r="B115" s="2">
        <v>88</v>
      </c>
      <c r="C115" s="37">
        <v>106.797</v>
      </c>
      <c r="D115" s="37">
        <v>108.373</v>
      </c>
      <c r="E115" s="37">
        <v>104.84699999999999</v>
      </c>
      <c r="F115" s="37">
        <v>106.84699999999999</v>
      </c>
      <c r="G115" s="37">
        <v>107.35599999999999</v>
      </c>
      <c r="H115" s="37">
        <v>105.84699999999999</v>
      </c>
      <c r="I115" s="37">
        <v>108.30500000000001</v>
      </c>
      <c r="J115" s="37">
        <v>108.068</v>
      </c>
      <c r="K115" s="37">
        <v>108.30500000000001</v>
      </c>
      <c r="L115" s="37">
        <v>108.797</v>
      </c>
      <c r="M115" s="37">
        <v>110.881</v>
      </c>
      <c r="N115" s="37">
        <v>112.47499999999999</v>
      </c>
      <c r="O115" s="37">
        <v>115.102</v>
      </c>
      <c r="P115" s="37">
        <v>112.746</v>
      </c>
      <c r="Q115" s="37">
        <v>116.712</v>
      </c>
      <c r="S115" s="4">
        <f t="shared" si="146"/>
        <v>108.7439265782033</v>
      </c>
      <c r="T115" s="4">
        <f t="shared" si="146"/>
        <v>107.56455118957126</v>
      </c>
      <c r="U115" s="4">
        <f t="shared" si="146"/>
        <v>107.14888625515107</v>
      </c>
      <c r="V115" s="4">
        <f t="shared" si="146"/>
        <v>107.59539666045478</v>
      </c>
      <c r="W115" s="4">
        <f t="shared" si="146"/>
        <v>107.68539992477071</v>
      </c>
      <c r="X115" s="4">
        <f t="shared" si="146"/>
        <v>107.80333816423246</v>
      </c>
      <c r="Y115" s="4">
        <f t="shared" si="146"/>
        <v>108.48262279972951</v>
      </c>
      <c r="Z115" s="4">
        <f t="shared" si="146"/>
        <v>108.35848546121566</v>
      </c>
      <c r="AA115" s="4">
        <f t="shared" si="146"/>
        <v>108.17241691879251</v>
      </c>
      <c r="AB115" s="4">
        <f t="shared" si="146"/>
        <v>110.16615338802366</v>
      </c>
      <c r="AC115" s="4">
        <f t="shared" si="146"/>
        <v>112.4816781417706</v>
      </c>
      <c r="AD115" s="4">
        <f t="shared" si="146"/>
        <v>113.81849655382604</v>
      </c>
      <c r="AE115" s="4">
        <f t="shared" si="146"/>
        <v>115.98960295092628</v>
      </c>
      <c r="AF115" s="4">
        <f t="shared" si="146"/>
        <v>115.61013377189151</v>
      </c>
      <c r="AG115" s="4">
        <f t="shared" si="146"/>
        <v>118.17105989617419</v>
      </c>
      <c r="AI115" s="4">
        <f t="shared" si="147"/>
        <v>-1.9469265782033034</v>
      </c>
      <c r="AJ115" s="4">
        <f t="shared" si="147"/>
        <v>0.80844881042874306</v>
      </c>
      <c r="AK115" s="4">
        <f t="shared" si="147"/>
        <v>-2.301886255151075</v>
      </c>
      <c r="AL115" s="4">
        <f t="shared" si="147"/>
        <v>-0.74839666045478737</v>
      </c>
      <c r="AM115" s="4">
        <f t="shared" si="147"/>
        <v>-0.329399924770712</v>
      </c>
      <c r="AN115" s="4">
        <f t="shared" si="147"/>
        <v>-1.9563381642324629</v>
      </c>
      <c r="AO115" s="4">
        <f t="shared" si="147"/>
        <v>-0.17762279972950523</v>
      </c>
      <c r="AP115" s="4">
        <f t="shared" si="147"/>
        <v>-0.29048546121566687</v>
      </c>
      <c r="AQ115" s="4">
        <f t="shared" si="147"/>
        <v>0.13258308120749973</v>
      </c>
      <c r="AR115" s="4">
        <f t="shared" si="147"/>
        <v>-1.3691533880236619</v>
      </c>
      <c r="AS115" s="4">
        <f t="shared" si="147"/>
        <v>-1.6006781417706009</v>
      </c>
      <c r="AT115" s="4">
        <f t="shared" si="147"/>
        <v>-1.3434965538260428</v>
      </c>
      <c r="AU115" s="4">
        <f t="shared" si="147"/>
        <v>-0.88760295092627928</v>
      </c>
      <c r="AV115" s="4">
        <f t="shared" si="147"/>
        <v>-2.8641337718915167</v>
      </c>
      <c r="AW115" s="4">
        <f t="shared" si="147"/>
        <v>-1.4590598961741819</v>
      </c>
      <c r="AY115" s="2">
        <f t="shared" si="139"/>
        <v>108.74195994464124</v>
      </c>
      <c r="AZ115" s="2">
        <f t="shared" si="139"/>
        <v>107.55965279856798</v>
      </c>
      <c r="BA115" s="2">
        <f t="shared" si="139"/>
        <v>107.14851499491881</v>
      </c>
      <c r="BB115" s="2">
        <f t="shared" si="139"/>
        <v>107.59510515152751</v>
      </c>
      <c r="BC115" s="2">
        <f t="shared" si="139"/>
        <v>107.68539646515116</v>
      </c>
      <c r="BD115" s="2">
        <f t="shared" si="139"/>
        <v>107.80277614199613</v>
      </c>
      <c r="BE115" s="2">
        <f t="shared" si="139"/>
        <v>108.48261577330921</v>
      </c>
      <c r="BF115" s="2">
        <f t="shared" si="139"/>
        <v>108.35848501859964</v>
      </c>
      <c r="BG115" s="2">
        <f t="shared" si="139"/>
        <v>108.17241688537918</v>
      </c>
      <c r="BH115" s="2">
        <f t="shared" si="139"/>
        <v>110.16613248783361</v>
      </c>
      <c r="BI115" s="2">
        <f t="shared" si="139"/>
        <v>112.48164523977778</v>
      </c>
      <c r="BJ115" s="2">
        <f t="shared" si="139"/>
        <v>113.81802978133716</v>
      </c>
      <c r="BK115" s="2">
        <f t="shared" si="139"/>
        <v>115.96563144271053</v>
      </c>
      <c r="BL115" s="2">
        <f t="shared" si="139"/>
        <v>115.60813318479944</v>
      </c>
      <c r="BM115" s="2">
        <f t="shared" si="139"/>
        <v>118.17005555478579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106.797</v>
      </c>
      <c r="CF115" s="2">
        <f t="shared" si="140"/>
        <v>108.373</v>
      </c>
      <c r="CG115" s="2">
        <f t="shared" si="140"/>
        <v>104.84699999999999</v>
      </c>
      <c r="CH115" s="2">
        <f t="shared" si="140"/>
        <v>106.84699999999999</v>
      </c>
      <c r="CI115" s="2">
        <f t="shared" si="140"/>
        <v>107.35599999999999</v>
      </c>
      <c r="CJ115" s="2">
        <f t="shared" si="140"/>
        <v>105.84699999999999</v>
      </c>
      <c r="CK115" s="2">
        <f t="shared" si="140"/>
        <v>108.30500000000001</v>
      </c>
      <c r="CL115" s="2">
        <f t="shared" si="140"/>
        <v>108.068</v>
      </c>
      <c r="CM115" s="2">
        <f t="shared" si="140"/>
        <v>108.30500000000001</v>
      </c>
      <c r="CN115" s="2">
        <f t="shared" si="140"/>
        <v>108.797</v>
      </c>
      <c r="CO115" s="2">
        <f t="shared" si="140"/>
        <v>110.881</v>
      </c>
      <c r="CP115" s="2">
        <f t="shared" si="140"/>
        <v>112.47499999999999</v>
      </c>
      <c r="CQ115" s="2">
        <f t="shared" si="140"/>
        <v>115.102</v>
      </c>
      <c r="CR115" s="2">
        <f t="shared" si="140"/>
        <v>112.746</v>
      </c>
      <c r="CS115" s="2">
        <f t="shared" si="140"/>
        <v>116.712</v>
      </c>
      <c r="CU115" s="2">
        <f t="shared" si="110"/>
        <v>106.797</v>
      </c>
      <c r="CV115" s="2">
        <f t="shared" si="111"/>
        <v>108.373</v>
      </c>
      <c r="CW115" s="2">
        <f t="shared" si="112"/>
        <v>104.84699999999999</v>
      </c>
      <c r="CX115" s="2">
        <f t="shared" si="113"/>
        <v>106.84699999999999</v>
      </c>
      <c r="CY115" s="2">
        <f t="shared" si="114"/>
        <v>107.35599999999999</v>
      </c>
      <c r="CZ115" s="2">
        <f t="shared" si="115"/>
        <v>105.84699999999999</v>
      </c>
      <c r="DA115" s="2">
        <f t="shared" si="116"/>
        <v>108.30500000000001</v>
      </c>
      <c r="DB115" s="2">
        <f t="shared" si="117"/>
        <v>108.068</v>
      </c>
      <c r="DC115" s="2">
        <f t="shared" si="118"/>
        <v>108.30500000000001</v>
      </c>
      <c r="DD115" s="2">
        <f t="shared" si="119"/>
        <v>108.797</v>
      </c>
      <c r="DE115" s="2">
        <f t="shared" si="120"/>
        <v>110.881</v>
      </c>
      <c r="DF115" s="2">
        <f t="shared" si="121"/>
        <v>112.47499999999999</v>
      </c>
      <c r="DG115" s="2">
        <f t="shared" si="122"/>
        <v>115.102</v>
      </c>
      <c r="DH115" s="2">
        <f t="shared" si="123"/>
        <v>112.746</v>
      </c>
      <c r="DI115" s="2">
        <f t="shared" si="124"/>
        <v>116.712</v>
      </c>
      <c r="DK115" s="2">
        <f t="shared" si="148"/>
        <v>140.82984690431522</v>
      </c>
      <c r="DL115" s="2">
        <f t="shared" si="148"/>
        <v>127.30425465465468</v>
      </c>
      <c r="DM115" s="2">
        <f t="shared" si="148"/>
        <v>129.24324171134697</v>
      </c>
      <c r="DN115" s="2">
        <f t="shared" si="148"/>
        <v>124.60578142589119</v>
      </c>
      <c r="DO115" s="2">
        <f t="shared" si="148"/>
        <v>137.00741963015645</v>
      </c>
      <c r="DP115" s="2">
        <f t="shared" si="148"/>
        <v>129.92500616405883</v>
      </c>
      <c r="DQ115" s="2">
        <f t="shared" si="148"/>
        <v>128.19035917678812</v>
      </c>
      <c r="DR115" s="2">
        <f t="shared" si="148"/>
        <v>129.35528941897365</v>
      </c>
      <c r="DS115" s="2">
        <f t="shared" si="148"/>
        <v>127.90183949579827</v>
      </c>
      <c r="DT115" s="2">
        <f t="shared" si="148"/>
        <v>130.22123599313593</v>
      </c>
      <c r="DU115" s="2">
        <f t="shared" si="148"/>
        <v>137.827406162465</v>
      </c>
      <c r="DV115" s="2">
        <f t="shared" si="148"/>
        <v>136.02200630630628</v>
      </c>
      <c r="DW115" s="2">
        <f t="shared" si="148"/>
        <v>135.26965863697703</v>
      </c>
      <c r="DX115" s="2">
        <f t="shared" si="148"/>
        <v>139.18721364221364</v>
      </c>
      <c r="DY115" s="2">
        <f t="shared" si="148"/>
        <v>140.45346251390436</v>
      </c>
      <c r="EA115" s="2">
        <f t="shared" si="94"/>
        <v>108.31976848080643</v>
      </c>
      <c r="EB115" s="2">
        <f t="shared" si="94"/>
        <v>107.2661709946105</v>
      </c>
      <c r="EC115" s="2">
        <f t="shared" si="94"/>
        <v>106.81350672424426</v>
      </c>
      <c r="ED115" s="2">
        <f t="shared" si="94"/>
        <v>107.39343480631662</v>
      </c>
      <c r="EE115" s="2">
        <f t="shared" si="94"/>
        <v>107.28975712191993</v>
      </c>
      <c r="EF115" s="2">
        <f t="shared" si="94"/>
        <v>107.47904894026803</v>
      </c>
      <c r="EG115" s="2">
        <f t="shared" si="94"/>
        <v>108.21470770483519</v>
      </c>
      <c r="EH115" s="2">
        <f t="shared" si="94"/>
        <v>108.06572901572257</v>
      </c>
      <c r="EI115" s="2">
        <f t="shared" si="94"/>
        <v>107.86937303075392</v>
      </c>
      <c r="EJ115" s="2">
        <f t="shared" si="94"/>
        <v>109.87624662830429</v>
      </c>
      <c r="EK115" s="2">
        <f t="shared" si="94"/>
        <v>112.11321889052822</v>
      </c>
      <c r="EL115" s="2">
        <f t="shared" si="94"/>
        <v>113.4724648318043</v>
      </c>
      <c r="EM115" s="2">
        <f t="shared" si="135"/>
        <v>115.69868849237413</v>
      </c>
      <c r="EN115" s="2">
        <f t="shared" si="135"/>
        <v>115.24063419688223</v>
      </c>
      <c r="EO115" s="2">
        <f t="shared" si="135"/>
        <v>117.79490697523028</v>
      </c>
      <c r="EQ115" s="2">
        <f t="shared" si="149"/>
        <v>108.50391644500971</v>
      </c>
      <c r="ER115" s="2">
        <f t="shared" si="149"/>
        <v>107.30638013359348</v>
      </c>
      <c r="ES115" s="2">
        <f t="shared" si="149"/>
        <v>106.72912841447041</v>
      </c>
      <c r="ET115" s="2">
        <f t="shared" si="149"/>
        <v>107.35883467367768</v>
      </c>
      <c r="EU115" s="2">
        <f t="shared" si="149"/>
        <v>106.9992221255747</v>
      </c>
      <c r="EV115" s="2">
        <f t="shared" si="149"/>
        <v>107.66612585090535</v>
      </c>
      <c r="EW115" s="2">
        <f t="shared" si="149"/>
        <v>108.50833548120021</v>
      </c>
      <c r="EX115" s="2">
        <f t="shared" si="149"/>
        <v>108.19919686433445</v>
      </c>
      <c r="EY115" s="2">
        <f t="shared" si="149"/>
        <v>107.91223924896585</v>
      </c>
      <c r="EZ115" s="2">
        <f t="shared" si="149"/>
        <v>109.8965922991471</v>
      </c>
      <c r="FA115" s="2">
        <f t="shared" si="149"/>
        <v>111.94801590746437</v>
      </c>
      <c r="FB115" s="2">
        <f t="shared" si="149"/>
        <v>113.51526383233481</v>
      </c>
      <c r="FC115" s="2">
        <f t="shared" si="149"/>
        <v>115.61574705514477</v>
      </c>
      <c r="FD115" s="2">
        <f t="shared" si="149"/>
        <v>115.5119486396771</v>
      </c>
      <c r="FE115" s="2">
        <f t="shared" si="149"/>
        <v>117.91347423851491</v>
      </c>
      <c r="FG115" s="2">
        <f t="shared" si="150"/>
        <v>0.9870655515333655</v>
      </c>
      <c r="FH115" s="2">
        <f t="shared" si="150"/>
        <v>0.98537787536794152</v>
      </c>
      <c r="FI115" s="2">
        <f t="shared" si="150"/>
        <v>0.98501815512880952</v>
      </c>
      <c r="FJ115" s="2">
        <f t="shared" si="150"/>
        <v>0.98826057008682422</v>
      </c>
      <c r="FK115" s="2">
        <f t="shared" si="150"/>
        <v>0.98658466119142751</v>
      </c>
      <c r="FL115" s="2">
        <f t="shared" si="150"/>
        <v>0.9856606313899513</v>
      </c>
      <c r="FM115" s="2">
        <f t="shared" si="150"/>
        <v>0.9867394367332657</v>
      </c>
      <c r="FN115" s="2">
        <f t="shared" si="150"/>
        <v>0.98631614620879604</v>
      </c>
      <c r="FO115" s="2">
        <f t="shared" si="150"/>
        <v>0.98489768354849283</v>
      </c>
      <c r="FP115" s="2">
        <f t="shared" si="150"/>
        <v>0.98576341458965167</v>
      </c>
      <c r="FQ115" s="2">
        <f t="shared" si="150"/>
        <v>0.98559840825180578</v>
      </c>
      <c r="FR115" s="2">
        <f t="shared" si="150"/>
        <v>0.98469430798255564</v>
      </c>
      <c r="FS115" s="2">
        <f t="shared" si="150"/>
        <v>0.98632209148677918</v>
      </c>
      <c r="FT115" s="2">
        <f t="shared" si="150"/>
        <v>0.98472941791770019</v>
      </c>
      <c r="FU115" s="2">
        <f t="shared" si="150"/>
        <v>0.9834759300517858</v>
      </c>
      <c r="FW115" s="2">
        <f t="shared" si="141"/>
        <v>9.1857101271855708E-3</v>
      </c>
      <c r="FX115" s="2">
        <f t="shared" si="141"/>
        <v>1.1998448733212805E-2</v>
      </c>
      <c r="FY115" s="2">
        <f t="shared" si="141"/>
        <v>1.22133212539145E-2</v>
      </c>
      <c r="FZ115" s="2">
        <f t="shared" si="141"/>
        <v>1.1352314021125428E-2</v>
      </c>
      <c r="GA115" s="2">
        <f t="shared" si="141"/>
        <v>1.0439939951276386E-2</v>
      </c>
      <c r="GB115" s="2">
        <f t="shared" si="141"/>
        <v>9.9763636486502241E-3</v>
      </c>
      <c r="GC115" s="2">
        <f t="shared" si="141"/>
        <v>1.0284035023291352E-2</v>
      </c>
      <c r="GD115" s="2">
        <f t="shared" si="141"/>
        <v>1.0734952686136539E-2</v>
      </c>
      <c r="GE115" s="2">
        <f t="shared" si="141"/>
        <v>1.1832318947686681E-2</v>
      </c>
      <c r="GF115" s="2">
        <f t="shared" si="141"/>
        <v>1.1927882158985124E-2</v>
      </c>
      <c r="GG115" s="2">
        <f t="shared" si="141"/>
        <v>1.1494211195639958E-2</v>
      </c>
      <c r="GH115" s="2">
        <f t="shared" si="141"/>
        <v>1.0014546700264405E-2</v>
      </c>
      <c r="GI115" s="2">
        <f t="shared" si="141"/>
        <v>9.0062198268752187E-3</v>
      </c>
      <c r="GJ115" s="2">
        <f t="shared" si="141"/>
        <v>6.7109619680446563E-3</v>
      </c>
      <c r="GK115" s="2">
        <f t="shared" si="141"/>
        <v>6.2160742227364623E-3</v>
      </c>
      <c r="GM115" s="86">
        <f t="shared" si="142"/>
        <v>6.7180458447978331E-33</v>
      </c>
      <c r="GN115" s="86">
        <f t="shared" si="142"/>
        <v>3.3990796263751161E-31</v>
      </c>
      <c r="GO115" s="86">
        <f t="shared" si="142"/>
        <v>4.43157783844474E-36</v>
      </c>
      <c r="GP115" s="86">
        <f t="shared" si="142"/>
        <v>6.1053847186794309E-65</v>
      </c>
      <c r="GQ115" s="86">
        <f t="shared" si="142"/>
        <v>3.3571211795054609E-46</v>
      </c>
      <c r="GR115" s="86">
        <f t="shared" si="142"/>
        <v>5.7647661796941095E-59</v>
      </c>
      <c r="GS115" s="86">
        <f t="shared" si="142"/>
        <v>2.582987050969553E-61</v>
      </c>
      <c r="GT115" s="86">
        <f t="shared" si="142"/>
        <v>1.9171897976320362E-65</v>
      </c>
      <c r="GU115" s="86">
        <f t="shared" si="142"/>
        <v>6.7880534079149495E-69</v>
      </c>
      <c r="GV115" s="86">
        <f t="shared" si="142"/>
        <v>5.8868923386138406E-50</v>
      </c>
      <c r="GW115" s="86">
        <f t="shared" si="142"/>
        <v>7.4392050631361137E-37</v>
      </c>
      <c r="GX115" s="86">
        <f t="shared" si="142"/>
        <v>1.1449767051754817E-43</v>
      </c>
      <c r="GY115" s="86">
        <f t="shared" si="142"/>
        <v>2.3535157974450854E-32</v>
      </c>
      <c r="GZ115" s="86">
        <f t="shared" si="142"/>
        <v>1.1057729211088402E-37</v>
      </c>
      <c r="HA115" s="86">
        <f t="shared" si="142"/>
        <v>1.4153438819143009E-62</v>
      </c>
      <c r="HC115" s="86">
        <f t="shared" si="73"/>
        <v>6.3075382422469426E-5</v>
      </c>
      <c r="HD115" s="86">
        <f t="shared" si="73"/>
        <v>1.9574806329006585E-4</v>
      </c>
      <c r="HE115" s="86">
        <f t="shared" si="73"/>
        <v>1.4732403696732121E-5</v>
      </c>
      <c r="HF115" s="86">
        <f t="shared" si="73"/>
        <v>1.4947581865996674E-5</v>
      </c>
      <c r="HG115" s="86">
        <f t="shared" si="73"/>
        <v>1.4959460061816087E-7</v>
      </c>
      <c r="HH115" s="86">
        <f t="shared" si="73"/>
        <v>2.7370005608465197E-5</v>
      </c>
      <c r="HI115" s="86">
        <f t="shared" si="138"/>
        <v>2.8478699758801918E-7</v>
      </c>
      <c r="HJ115" s="86">
        <f t="shared" si="138"/>
        <v>8.1301754876788415E-11</v>
      </c>
      <c r="HK115" s="86">
        <f t="shared" si="138"/>
        <v>1.2461740243112469E-10</v>
      </c>
      <c r="HL115" s="86">
        <f t="shared" si="138"/>
        <v>1.5321436689032348E-6</v>
      </c>
      <c r="HM115" s="86">
        <f t="shared" si="138"/>
        <v>2.1307173308411217E-6</v>
      </c>
      <c r="HN115" s="86">
        <f t="shared" si="138"/>
        <v>2.6038738429511525E-5</v>
      </c>
      <c r="HO115" s="86">
        <f t="shared" si="138"/>
        <v>8.1778476295885755E-4</v>
      </c>
      <c r="HP115" s="86">
        <f t="shared" si="138"/>
        <v>7.5685402197574024E-5</v>
      </c>
      <c r="HQ115" s="86">
        <f t="shared" si="138"/>
        <v>7.4828401308518661E-10</v>
      </c>
      <c r="HS115" s="86">
        <f t="shared" si="143"/>
        <v>9.324261936638844E-9</v>
      </c>
      <c r="HT115" s="86">
        <f t="shared" si="143"/>
        <v>3.5432016371602904E-8</v>
      </c>
      <c r="HU115" s="86">
        <f t="shared" si="143"/>
        <v>6.7052671657832954E-9</v>
      </c>
      <c r="HV115" s="86">
        <f t="shared" si="143"/>
        <v>4.4173332539043259E-9</v>
      </c>
      <c r="HW115" s="86">
        <f t="shared" si="143"/>
        <v>3.8351909986500427E-9</v>
      </c>
      <c r="HX115" s="86">
        <f t="shared" si="143"/>
        <v>1.1248590073633908E-10</v>
      </c>
      <c r="HY115" s="86">
        <f t="shared" si="143"/>
        <v>8.4384020355161909E-10</v>
      </c>
      <c r="HZ115" s="86">
        <f t="shared" si="143"/>
        <v>2.5909617930964152E-9</v>
      </c>
      <c r="IA115" s="86">
        <f t="shared" si="143"/>
        <v>1.4456728945277691E-10</v>
      </c>
      <c r="IB115" s="86">
        <f t="shared" si="143"/>
        <v>2.6657335722886928E-10</v>
      </c>
      <c r="IC115" s="86">
        <f t="shared" si="143"/>
        <v>5.7613633356107398E-10</v>
      </c>
      <c r="ID115" s="86">
        <f t="shared" si="143"/>
        <v>5.4743443708473422E-11</v>
      </c>
      <c r="IE115" s="86">
        <f t="shared" si="143"/>
        <v>2.6994832945611674E-10</v>
      </c>
      <c r="IF115" s="86">
        <f t="shared" si="143"/>
        <v>4.5158478025848269E-8</v>
      </c>
      <c r="IG115" s="86">
        <f t="shared" si="143"/>
        <v>1.5306296822367488E-6</v>
      </c>
      <c r="II115" s="86">
        <f t="shared" si="144"/>
        <v>2.8732955908890484E-71</v>
      </c>
      <c r="IJ115" s="86">
        <f t="shared" si="144"/>
        <v>2.8468777428109922E-67</v>
      </c>
      <c r="IK115" s="86">
        <f t="shared" si="144"/>
        <v>1.0315329325311007E-73</v>
      </c>
      <c r="IL115" s="86">
        <f t="shared" si="144"/>
        <v>2.1424550300882749E-79</v>
      </c>
      <c r="IM115" s="86">
        <f t="shared" si="144"/>
        <v>5.9048611317982904E-78</v>
      </c>
      <c r="IN115" s="86">
        <f t="shared" si="144"/>
        <v>1.0812378570815263E-91</v>
      </c>
      <c r="IO115" s="86">
        <f t="shared" si="144"/>
        <v>7.9126812270079018E-81</v>
      </c>
      <c r="IP115" s="86">
        <f t="shared" si="144"/>
        <v>6.1627264283986663E-79</v>
      </c>
      <c r="IQ115" s="86">
        <f t="shared" si="144"/>
        <v>1.1663474633653018E-91</v>
      </c>
      <c r="IR115" s="86">
        <f t="shared" si="144"/>
        <v>4.9839835020699709E-90</v>
      </c>
      <c r="IS115" s="86">
        <f t="shared" si="144"/>
        <v>3.1050275041545909E-87</v>
      </c>
      <c r="IT115" s="86">
        <f t="shared" si="144"/>
        <v>1.7594713994367239E-92</v>
      </c>
      <c r="IU115" s="86">
        <f t="shared" si="144"/>
        <v>4.5280389259214952E-85</v>
      </c>
      <c r="IV115" s="86">
        <f t="shared" si="144"/>
        <v>2.044985855284696E-57</v>
      </c>
      <c r="IW115" s="86">
        <f t="shared" si="144"/>
        <v>1.2280539179755542E-34</v>
      </c>
      <c r="IY115" s="86">
        <f t="shared" si="145"/>
        <v>6.308470668440607E-5</v>
      </c>
      <c r="IZ115" s="86">
        <f t="shared" si="145"/>
        <v>1.9578349530643746E-4</v>
      </c>
      <c r="JA115" s="86">
        <f t="shared" si="145"/>
        <v>1.4739108963897905E-5</v>
      </c>
      <c r="JB115" s="86">
        <f t="shared" si="145"/>
        <v>1.4951999199250578E-5</v>
      </c>
      <c r="JC115" s="86">
        <f t="shared" si="145"/>
        <v>1.5342979161681093E-7</v>
      </c>
      <c r="JD115" s="86">
        <f t="shared" si="145"/>
        <v>2.7370118094365935E-5</v>
      </c>
      <c r="JE115" s="86">
        <f t="shared" si="145"/>
        <v>2.8563083779157078E-7</v>
      </c>
      <c r="JF115" s="86">
        <f t="shared" si="145"/>
        <v>2.6722635479732035E-9</v>
      </c>
      <c r="JG115" s="86">
        <f t="shared" si="145"/>
        <v>2.6918469188390157E-10</v>
      </c>
      <c r="JH115" s="86">
        <f t="shared" si="145"/>
        <v>1.5324102422604637E-6</v>
      </c>
      <c r="JI115" s="86">
        <f t="shared" si="145"/>
        <v>2.1312934671746827E-6</v>
      </c>
      <c r="JJ115" s="86">
        <f t="shared" si="145"/>
        <v>2.6038793172955234E-5</v>
      </c>
      <c r="JK115" s="86">
        <f t="shared" si="145"/>
        <v>8.1778503290718698E-4</v>
      </c>
      <c r="JL115" s="86">
        <f t="shared" si="145"/>
        <v>7.5730560675599869E-5</v>
      </c>
      <c r="JM115" s="86">
        <f t="shared" si="145"/>
        <v>1.531377966249834E-6</v>
      </c>
    </row>
    <row r="116" spans="2:273" x14ac:dyDescent="0.25">
      <c r="B116" s="2">
        <v>89</v>
      </c>
      <c r="C116" s="37">
        <v>108.508</v>
      </c>
      <c r="D116" s="37">
        <v>107.61</v>
      </c>
      <c r="E116" s="37">
        <v>105.15300000000001</v>
      </c>
      <c r="F116" s="37">
        <v>107.57599999999999</v>
      </c>
      <c r="G116" s="37">
        <v>106.949</v>
      </c>
      <c r="H116" s="37">
        <v>107.831</v>
      </c>
      <c r="I116" s="37">
        <v>108.47499999999999</v>
      </c>
      <c r="J116" s="37">
        <v>105.508</v>
      </c>
      <c r="K116" s="37">
        <v>108.898</v>
      </c>
      <c r="L116" s="37">
        <v>109.52500000000001</v>
      </c>
      <c r="M116" s="37">
        <v>112.746</v>
      </c>
      <c r="N116" s="37">
        <v>112.458</v>
      </c>
      <c r="O116" s="37">
        <v>114.42400000000001</v>
      </c>
      <c r="P116" s="37">
        <v>115.39</v>
      </c>
      <c r="Q116" s="37">
        <v>112.52500000000001</v>
      </c>
      <c r="S116" s="4">
        <f t="shared" si="146"/>
        <v>108.62368973018563</v>
      </c>
      <c r="T116" s="4">
        <f t="shared" si="146"/>
        <v>107.471449303984</v>
      </c>
      <c r="U116" s="4">
        <f t="shared" si="146"/>
        <v>107.0346666017294</v>
      </c>
      <c r="V116" s="4">
        <f t="shared" si="146"/>
        <v>107.5123042430312</v>
      </c>
      <c r="W116" s="4">
        <f t="shared" si="146"/>
        <v>107.55935232041513</v>
      </c>
      <c r="X116" s="4">
        <f t="shared" si="146"/>
        <v>107.73024458045296</v>
      </c>
      <c r="Y116" s="4">
        <f t="shared" si="146"/>
        <v>108.43934181100107</v>
      </c>
      <c r="Z116" s="4">
        <f t="shared" si="146"/>
        <v>108.31012896161221</v>
      </c>
      <c r="AA116" s="4">
        <f t="shared" si="146"/>
        <v>108.08714398887636</v>
      </c>
      <c r="AB116" s="4">
        <f t="shared" si="146"/>
        <v>110.06704659575365</v>
      </c>
      <c r="AC116" s="4">
        <f t="shared" si="146"/>
        <v>112.35221928479437</v>
      </c>
      <c r="AD116" s="4">
        <f t="shared" si="146"/>
        <v>113.70032951148751</v>
      </c>
      <c r="AE116" s="4">
        <f t="shared" si="146"/>
        <v>115.84079602436816</v>
      </c>
      <c r="AF116" s="4">
        <f t="shared" si="146"/>
        <v>115.50781145208462</v>
      </c>
      <c r="AG116" s="4">
        <f t="shared" si="146"/>
        <v>118.10001207987501</v>
      </c>
      <c r="AI116" s="4">
        <f t="shared" si="147"/>
        <v>-0.11568973018563611</v>
      </c>
      <c r="AJ116" s="4">
        <f t="shared" si="147"/>
        <v>0.13855069601599723</v>
      </c>
      <c r="AK116" s="4">
        <f t="shared" si="147"/>
        <v>-1.8816666017293926</v>
      </c>
      <c r="AL116" s="4">
        <f t="shared" si="147"/>
        <v>6.3695756968797923E-2</v>
      </c>
      <c r="AM116" s="4">
        <f t="shared" si="147"/>
        <v>-0.61035232041513154</v>
      </c>
      <c r="AN116" s="4">
        <f t="shared" si="147"/>
        <v>0.10075541954704192</v>
      </c>
      <c r="AO116" s="4">
        <f t="shared" si="147"/>
        <v>3.5658188998922924E-2</v>
      </c>
      <c r="AP116" s="4">
        <f t="shared" si="147"/>
        <v>-2.8021289616122118</v>
      </c>
      <c r="AQ116" s="4">
        <f t="shared" si="147"/>
        <v>0.81085601112363292</v>
      </c>
      <c r="AR116" s="4">
        <f t="shared" si="147"/>
        <v>-0.54204659575364644</v>
      </c>
      <c r="AS116" s="4">
        <f t="shared" si="147"/>
        <v>0.3937807152056223</v>
      </c>
      <c r="AT116" s="4">
        <f t="shared" si="147"/>
        <v>-1.2423295114875117</v>
      </c>
      <c r="AU116" s="4">
        <f t="shared" si="147"/>
        <v>-1.4167960243681534</v>
      </c>
      <c r="AV116" s="4">
        <f t="shared" si="147"/>
        <v>-0.11781145208462362</v>
      </c>
      <c r="AW116" s="4">
        <f t="shared" si="147"/>
        <v>-5.5750120798750089</v>
      </c>
      <c r="AY116" s="2">
        <f t="shared" si="139"/>
        <v>108.62350911935515</v>
      </c>
      <c r="AZ116" s="2">
        <f t="shared" si="139"/>
        <v>107.47080117015852</v>
      </c>
      <c r="BA116" s="2">
        <f t="shared" si="139"/>
        <v>107.034640627344</v>
      </c>
      <c r="BB116" s="2">
        <f t="shared" si="139"/>
        <v>107.51227869596063</v>
      </c>
      <c r="BC116" s="2">
        <f t="shared" si="139"/>
        <v>107.5593506288734</v>
      </c>
      <c r="BD116" s="2">
        <f t="shared" si="139"/>
        <v>107.73019926007764</v>
      </c>
      <c r="BE116" s="2">
        <f t="shared" si="139"/>
        <v>108.43934096826679</v>
      </c>
      <c r="BF116" s="2">
        <f t="shared" si="139"/>
        <v>108.31012707386962</v>
      </c>
      <c r="BG116" s="2">
        <f t="shared" si="139"/>
        <v>108.08714381001667</v>
      </c>
      <c r="BH116" s="2">
        <f t="shared" si="139"/>
        <v>110.06704514321906</v>
      </c>
      <c r="BI116" s="2">
        <f t="shared" si="139"/>
        <v>112.35221675766225</v>
      </c>
      <c r="BJ116" s="2">
        <f t="shared" si="139"/>
        <v>113.70029145443888</v>
      </c>
      <c r="BK116" s="2">
        <f t="shared" si="139"/>
        <v>115.83694016920411</v>
      </c>
      <c r="BL116" s="2">
        <f t="shared" si="139"/>
        <v>115.50759125726243</v>
      </c>
      <c r="BM116" s="2">
        <f t="shared" si="139"/>
        <v>118.09777019886049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108.508</v>
      </c>
      <c r="CF116" s="2">
        <f t="shared" si="140"/>
        <v>107.61</v>
      </c>
      <c r="CG116" s="2">
        <f t="shared" si="140"/>
        <v>105.15300000000001</v>
      </c>
      <c r="CH116" s="2">
        <f t="shared" si="140"/>
        <v>107.57599999999999</v>
      </c>
      <c r="CI116" s="2">
        <f t="shared" si="140"/>
        <v>106.949</v>
      </c>
      <c r="CJ116" s="2">
        <f t="shared" si="140"/>
        <v>107.831</v>
      </c>
      <c r="CK116" s="2">
        <f t="shared" si="140"/>
        <v>108.47499999999999</v>
      </c>
      <c r="CL116" s="2">
        <f t="shared" si="140"/>
        <v>105.508</v>
      </c>
      <c r="CM116" s="2">
        <f t="shared" si="140"/>
        <v>108.898</v>
      </c>
      <c r="CN116" s="2">
        <f t="shared" si="140"/>
        <v>109.52500000000001</v>
      </c>
      <c r="CO116" s="2">
        <f t="shared" si="140"/>
        <v>112.746</v>
      </c>
      <c r="CP116" s="2">
        <f t="shared" si="140"/>
        <v>112.458</v>
      </c>
      <c r="CQ116" s="2">
        <f t="shared" si="140"/>
        <v>114.42400000000001</v>
      </c>
      <c r="CR116" s="2">
        <f t="shared" si="140"/>
        <v>115.39</v>
      </c>
      <c r="CS116" s="2">
        <f t="shared" si="140"/>
        <v>112.52500000000001</v>
      </c>
      <c r="CU116" s="2">
        <f t="shared" si="110"/>
        <v>108.508</v>
      </c>
      <c r="CV116" s="2">
        <f t="shared" si="111"/>
        <v>107.61</v>
      </c>
      <c r="CW116" s="2">
        <f t="shared" si="112"/>
        <v>105.15300000000001</v>
      </c>
      <c r="CX116" s="2">
        <f t="shared" si="113"/>
        <v>107.57599999999999</v>
      </c>
      <c r="CY116" s="2">
        <f t="shared" si="114"/>
        <v>106.949</v>
      </c>
      <c r="CZ116" s="2">
        <f t="shared" si="115"/>
        <v>107.831</v>
      </c>
      <c r="DA116" s="2">
        <f t="shared" si="116"/>
        <v>108.47499999999999</v>
      </c>
      <c r="DB116" s="2">
        <f t="shared" si="117"/>
        <v>105.508</v>
      </c>
      <c r="DC116" s="2">
        <f t="shared" si="118"/>
        <v>108.898</v>
      </c>
      <c r="DD116" s="2">
        <f t="shared" si="119"/>
        <v>109.52500000000001</v>
      </c>
      <c r="DE116" s="2">
        <f t="shared" si="120"/>
        <v>112.746</v>
      </c>
      <c r="DF116" s="2">
        <f t="shared" si="121"/>
        <v>112.458</v>
      </c>
      <c r="DG116" s="2">
        <f t="shared" si="122"/>
        <v>114.42400000000001</v>
      </c>
      <c r="DH116" s="2">
        <f t="shared" si="123"/>
        <v>115.39</v>
      </c>
      <c r="DI116" s="2">
        <f t="shared" si="124"/>
        <v>112.52500000000001</v>
      </c>
      <c r="DK116" s="2">
        <f t="shared" si="148"/>
        <v>141.21107908067546</v>
      </c>
      <c r="DL116" s="2">
        <f t="shared" si="148"/>
        <v>127.49915825825829</v>
      </c>
      <c r="DM116" s="2">
        <f t="shared" si="148"/>
        <v>129.46233154612102</v>
      </c>
      <c r="DN116" s="2">
        <f t="shared" si="148"/>
        <v>124.75798151969983</v>
      </c>
      <c r="DO116" s="2">
        <f t="shared" si="148"/>
        <v>137.32295874822188</v>
      </c>
      <c r="DP116" s="2">
        <f t="shared" si="148"/>
        <v>130.19453058321483</v>
      </c>
      <c r="DQ116" s="2">
        <f t="shared" si="148"/>
        <v>128.39897112010794</v>
      </c>
      <c r="DR116" s="2">
        <f t="shared" si="148"/>
        <v>129.58668475763216</v>
      </c>
      <c r="DS116" s="2">
        <f t="shared" si="148"/>
        <v>128.12401064425765</v>
      </c>
      <c r="DT116" s="2">
        <f t="shared" si="148"/>
        <v>130.43088090948086</v>
      </c>
      <c r="DU116" s="2">
        <f t="shared" si="148"/>
        <v>138.11577366946779</v>
      </c>
      <c r="DV116" s="2">
        <f t="shared" si="148"/>
        <v>136.2928279279279</v>
      </c>
      <c r="DW116" s="2">
        <f t="shared" si="148"/>
        <v>135.47589770580294</v>
      </c>
      <c r="DX116" s="2">
        <f t="shared" si="148"/>
        <v>139.48310939510941</v>
      </c>
      <c r="DY116" s="2">
        <f t="shared" si="148"/>
        <v>140.76756440489436</v>
      </c>
      <c r="EA116" s="2">
        <f t="shared" si="94"/>
        <v>108.23234164036248</v>
      </c>
      <c r="EB116" s="2">
        <f t="shared" si="94"/>
        <v>107.19926751592358</v>
      </c>
      <c r="EC116" s="2">
        <f t="shared" si="94"/>
        <v>106.72457914867363</v>
      </c>
      <c r="ED116" s="2">
        <f t="shared" si="94"/>
        <v>107.32584352004316</v>
      </c>
      <c r="EE116" s="2">
        <f t="shared" ref="EE116:EL147" si="151">CI$228*$B116+CI$229</f>
        <v>107.19328799120638</v>
      </c>
      <c r="EF116" s="2">
        <f t="shared" si="151"/>
        <v>107.43024542137485</v>
      </c>
      <c r="EG116" s="2">
        <f t="shared" si="151"/>
        <v>108.19168066653911</v>
      </c>
      <c r="EH116" s="2">
        <f t="shared" si="151"/>
        <v>108.03947814774928</v>
      </c>
      <c r="EI116" s="2">
        <f t="shared" si="151"/>
        <v>107.80642232490999</v>
      </c>
      <c r="EJ116" s="2">
        <f t="shared" si="151"/>
        <v>109.79858092069775</v>
      </c>
      <c r="EK116" s="2">
        <f t="shared" si="151"/>
        <v>112.01080424334518</v>
      </c>
      <c r="EL116" s="2">
        <f t="shared" si="151"/>
        <v>113.37958256880736</v>
      </c>
      <c r="EM116" s="2">
        <f t="shared" si="135"/>
        <v>115.58932596571736</v>
      </c>
      <c r="EN116" s="2">
        <f t="shared" si="135"/>
        <v>115.16663095423887</v>
      </c>
      <c r="EO116" s="2">
        <f t="shared" si="135"/>
        <v>117.749902288188</v>
      </c>
      <c r="EQ116" s="2">
        <f t="shared" si="149"/>
        <v>108.40080581217984</v>
      </c>
      <c r="ER116" s="2">
        <f t="shared" si="149"/>
        <v>107.23541336177817</v>
      </c>
      <c r="ES116" s="2">
        <f t="shared" si="149"/>
        <v>106.64770362643961</v>
      </c>
      <c r="ET116" s="2">
        <f t="shared" si="149"/>
        <v>107.29409388223833</v>
      </c>
      <c r="EU116" s="2">
        <f t="shared" si="149"/>
        <v>106.93028935970035</v>
      </c>
      <c r="EV116" s="2">
        <f t="shared" si="149"/>
        <v>107.60174222123102</v>
      </c>
      <c r="EW116" s="2">
        <f t="shared" si="149"/>
        <v>108.45731243326576</v>
      </c>
      <c r="EX116" s="2">
        <f t="shared" si="149"/>
        <v>108.1601947098976</v>
      </c>
      <c r="EY116" s="2">
        <f t="shared" si="149"/>
        <v>107.84541437510059</v>
      </c>
      <c r="EZ116" s="2">
        <f t="shared" si="149"/>
        <v>109.81695948021432</v>
      </c>
      <c r="FA116" s="2">
        <f t="shared" si="149"/>
        <v>111.86021204417557</v>
      </c>
      <c r="FB116" s="2">
        <f t="shared" si="149"/>
        <v>113.41901245034231</v>
      </c>
      <c r="FC116" s="2">
        <f t="shared" si="149"/>
        <v>115.51252293345107</v>
      </c>
      <c r="FD116" s="2">
        <f t="shared" si="149"/>
        <v>115.4182894328213</v>
      </c>
      <c r="FE116" s="2">
        <f t="shared" si="149"/>
        <v>117.8209056528063</v>
      </c>
      <c r="FG116" s="2">
        <f t="shared" si="150"/>
        <v>0.98819020216959885</v>
      </c>
      <c r="FH116" s="2">
        <f t="shared" si="150"/>
        <v>0.98664728439116123</v>
      </c>
      <c r="FI116" s="2">
        <f t="shared" si="150"/>
        <v>0.98631835939863322</v>
      </c>
      <c r="FJ116" s="2">
        <f t="shared" si="150"/>
        <v>0.98928244204931559</v>
      </c>
      <c r="FK116" s="2">
        <f t="shared" si="150"/>
        <v>0.98775060635477507</v>
      </c>
      <c r="FL116" s="2">
        <f t="shared" si="150"/>
        <v>0.98690581935243815</v>
      </c>
      <c r="FM116" s="2">
        <f t="shared" si="150"/>
        <v>0.98789209523304222</v>
      </c>
      <c r="FN116" s="2">
        <f t="shared" si="150"/>
        <v>0.9875051328132074</v>
      </c>
      <c r="FO116" s="2">
        <f t="shared" si="150"/>
        <v>0.98620819659475933</v>
      </c>
      <c r="FP116" s="2">
        <f t="shared" si="150"/>
        <v>0.9869997948857977</v>
      </c>
      <c r="FQ116" s="2">
        <f t="shared" si="150"/>
        <v>0.98684892739327457</v>
      </c>
      <c r="FR116" s="2">
        <f t="shared" si="150"/>
        <v>0.98602221860891393</v>
      </c>
      <c r="FS116" s="2">
        <f t="shared" si="150"/>
        <v>0.98751056804883408</v>
      </c>
      <c r="FT116" s="2">
        <f t="shared" si="150"/>
        <v>0.9860543255721903</v>
      </c>
      <c r="FU116" s="2">
        <f t="shared" si="150"/>
        <v>0.98490792614149802</v>
      </c>
      <c r="FW116" s="2">
        <f t="shared" si="141"/>
        <v>1.0063012819848921E-2</v>
      </c>
      <c r="FX116" s="2">
        <f t="shared" si="141"/>
        <v>1.3140825752237701E-2</v>
      </c>
      <c r="FY116" s="2">
        <f t="shared" si="141"/>
        <v>1.3375879401846561E-2</v>
      </c>
      <c r="FZ116" s="2">
        <f t="shared" si="141"/>
        <v>1.2433946510335473E-2</v>
      </c>
      <c r="GA116" s="2">
        <f t="shared" si="141"/>
        <v>1.1435648236819742E-2</v>
      </c>
      <c r="GB116" s="2">
        <f t="shared" si="141"/>
        <v>1.0928346666728346E-2</v>
      </c>
      <c r="GC116" s="2">
        <f t="shared" si="141"/>
        <v>1.1265043162892684E-2</v>
      </c>
      <c r="GD116" s="2">
        <f t="shared" si="141"/>
        <v>1.1758463447246922E-2</v>
      </c>
      <c r="GE116" s="2">
        <f t="shared" si="141"/>
        <v>1.2959086151348205E-2</v>
      </c>
      <c r="GF116" s="2">
        <f t="shared" si="141"/>
        <v>1.3063629342873424E-2</v>
      </c>
      <c r="GG116" s="2">
        <f t="shared" si="141"/>
        <v>1.2589191290498377E-2</v>
      </c>
      <c r="GH116" s="2">
        <f t="shared" si="141"/>
        <v>1.0970132918826238E-2</v>
      </c>
      <c r="GI116" s="2">
        <f t="shared" si="141"/>
        <v>9.8665505861200362E-3</v>
      </c>
      <c r="GJ116" s="2">
        <f t="shared" si="141"/>
        <v>7.3536622598726212E-3</v>
      </c>
      <c r="GK116" s="2">
        <f t="shared" si="141"/>
        <v>6.8117047650366113E-3</v>
      </c>
      <c r="GM116" s="86">
        <f t="shared" si="142"/>
        <v>3.9439706062349732E-35</v>
      </c>
      <c r="GN116" s="86">
        <f t="shared" si="142"/>
        <v>2.7849450066417733E-33</v>
      </c>
      <c r="GO116" s="86">
        <f t="shared" si="142"/>
        <v>1.4691256160906327E-38</v>
      </c>
      <c r="GP116" s="86">
        <f t="shared" si="142"/>
        <v>2.2164733277644338E-69</v>
      </c>
      <c r="GQ116" s="86">
        <f t="shared" si="142"/>
        <v>2.7222821890330377E-49</v>
      </c>
      <c r="GR116" s="86">
        <f t="shared" si="142"/>
        <v>5.0257483574870216E-63</v>
      </c>
      <c r="GS116" s="86">
        <f t="shared" si="142"/>
        <v>1.469479051478737E-65</v>
      </c>
      <c r="GT116" s="86">
        <f t="shared" si="142"/>
        <v>6.5986420077041555E-70</v>
      </c>
      <c r="GU116" s="86">
        <f t="shared" si="142"/>
        <v>1.5108867681044832E-73</v>
      </c>
      <c r="GV116" s="86">
        <f t="shared" si="142"/>
        <v>2.6203069150410952E-53</v>
      </c>
      <c r="GW116" s="86">
        <f t="shared" si="142"/>
        <v>2.7951259630194516E-39</v>
      </c>
      <c r="GX116" s="86">
        <f t="shared" si="142"/>
        <v>1.1629546496062828E-46</v>
      </c>
      <c r="GY116" s="86">
        <f t="shared" si="142"/>
        <v>1.4717293314503777E-34</v>
      </c>
      <c r="GZ116" s="86">
        <f t="shared" si="142"/>
        <v>3.1167563400607828E-40</v>
      </c>
      <c r="HA116" s="86">
        <f t="shared" si="142"/>
        <v>1.3580167513911655E-66</v>
      </c>
      <c r="HC116" s="86">
        <f t="shared" si="73"/>
        <v>7.217353973667636E-6</v>
      </c>
      <c r="HD116" s="86">
        <f t="shared" si="73"/>
        <v>3.2607699206027707E-5</v>
      </c>
      <c r="HE116" s="86">
        <f t="shared" si="73"/>
        <v>1.2282240060435297E-6</v>
      </c>
      <c r="HF116" s="86">
        <f t="shared" si="73"/>
        <v>1.6247517705581626E-6</v>
      </c>
      <c r="HG116" s="86">
        <f t="shared" si="73"/>
        <v>5.5340652922747024E-9</v>
      </c>
      <c r="HH116" s="86">
        <f t="shared" si="73"/>
        <v>2.9569035525274535E-6</v>
      </c>
      <c r="HI116" s="86">
        <f t="shared" si="138"/>
        <v>9.9680998149701235E-9</v>
      </c>
      <c r="HJ116" s="86">
        <f t="shared" si="138"/>
        <v>5.6734414761750744E-13</v>
      </c>
      <c r="HK116" s="86">
        <f t="shared" si="138"/>
        <v>1.2603098216808407E-12</v>
      </c>
      <c r="HL116" s="86">
        <f t="shared" si="138"/>
        <v>1.1363979944089675E-7</v>
      </c>
      <c r="HM116" s="86">
        <f t="shared" si="138"/>
        <v>1.6144586207033918E-7</v>
      </c>
      <c r="HN116" s="86">
        <f t="shared" si="138"/>
        <v>2.8586463923348967E-6</v>
      </c>
      <c r="HO116" s="86">
        <f t="shared" si="138"/>
        <v>1.6874015705160025E-4</v>
      </c>
      <c r="HP116" s="86">
        <f t="shared" si="138"/>
        <v>7.8538618802414731E-6</v>
      </c>
      <c r="HQ116" s="86">
        <f t="shared" si="138"/>
        <v>1.1021758779363306E-11</v>
      </c>
      <c r="HS116" s="86">
        <f t="shared" si="143"/>
        <v>3.5094705016454237E-8</v>
      </c>
      <c r="HT116" s="86">
        <f t="shared" si="143"/>
        <v>1.3156912797430218E-7</v>
      </c>
      <c r="HU116" s="86">
        <f t="shared" si="143"/>
        <v>2.8529760096574089E-8</v>
      </c>
      <c r="HV116" s="86">
        <f t="shared" si="143"/>
        <v>1.9714851131982312E-8</v>
      </c>
      <c r="HW116" s="86">
        <f t="shared" si="143"/>
        <v>1.6526583176177115E-8</v>
      </c>
      <c r="HX116" s="86">
        <f t="shared" si="143"/>
        <v>6.2394818084322343E-10</v>
      </c>
      <c r="HY116" s="86">
        <f t="shared" si="143"/>
        <v>3.9459164728698135E-9</v>
      </c>
      <c r="HZ116" s="86">
        <f t="shared" si="143"/>
        <v>1.1549160234388955E-8</v>
      </c>
      <c r="IA116" s="86">
        <f t="shared" si="143"/>
        <v>8.4708189569116172E-10</v>
      </c>
      <c r="IB116" s="86">
        <f t="shared" si="143"/>
        <v>1.5041463943418872E-9</v>
      </c>
      <c r="IC116" s="86">
        <f t="shared" si="143"/>
        <v>3.0237448982661459E-9</v>
      </c>
      <c r="ID116" s="86">
        <f t="shared" si="143"/>
        <v>3.1509693096768598E-10</v>
      </c>
      <c r="IE116" s="86">
        <f t="shared" si="143"/>
        <v>1.3130129352498163E-9</v>
      </c>
      <c r="IF116" s="86">
        <f t="shared" si="143"/>
        <v>1.3311196417839171E-7</v>
      </c>
      <c r="IG116" s="86">
        <f t="shared" si="143"/>
        <v>3.5324916237551441E-6</v>
      </c>
      <c r="II116" s="86">
        <f t="shared" si="144"/>
        <v>1.4555515259558585E-68</v>
      </c>
      <c r="IJ116" s="86">
        <f t="shared" si="144"/>
        <v>1.4394910849358668E-64</v>
      </c>
      <c r="IK116" s="86">
        <f t="shared" si="144"/>
        <v>9.8782788552318848E-71</v>
      </c>
      <c r="IL116" s="86">
        <f t="shared" si="144"/>
        <v>3.1225152161536178E-76</v>
      </c>
      <c r="IM116" s="86">
        <f t="shared" si="144"/>
        <v>6.5915603043997377E-75</v>
      </c>
      <c r="IN116" s="86">
        <f t="shared" si="144"/>
        <v>3.9360827343983264E-88</v>
      </c>
      <c r="IO116" s="86">
        <f t="shared" si="144"/>
        <v>1.1231879099176262E-77</v>
      </c>
      <c r="IP116" s="86">
        <f t="shared" si="144"/>
        <v>7.8665184938334192E-76</v>
      </c>
      <c r="IQ116" s="86">
        <f t="shared" si="144"/>
        <v>5.8074301901809094E-88</v>
      </c>
      <c r="IR116" s="86">
        <f t="shared" si="144"/>
        <v>2.1594170274396096E-86</v>
      </c>
      <c r="IS116" s="86">
        <f t="shared" si="144"/>
        <v>9.6485436534072823E-84</v>
      </c>
      <c r="IT116" s="86">
        <f t="shared" si="144"/>
        <v>6.9297147590518537E-89</v>
      </c>
      <c r="IU116" s="86">
        <f t="shared" si="144"/>
        <v>7.6431133469672417E-82</v>
      </c>
      <c r="IV116" s="86">
        <f t="shared" si="144"/>
        <v>2.1953673908798005E-55</v>
      </c>
      <c r="IW116" s="86">
        <f t="shared" si="144"/>
        <v>1.8797465053416046E-33</v>
      </c>
      <c r="IY116" s="86">
        <f t="shared" si="145"/>
        <v>7.2524486786840901E-6</v>
      </c>
      <c r="IZ116" s="86">
        <f t="shared" si="145"/>
        <v>3.2739268334002011E-5</v>
      </c>
      <c r="JA116" s="86">
        <f t="shared" si="145"/>
        <v>1.2567537661401037E-6</v>
      </c>
      <c r="JB116" s="86">
        <f t="shared" si="145"/>
        <v>1.6444666216901449E-6</v>
      </c>
      <c r="JC116" s="86">
        <f t="shared" si="145"/>
        <v>2.2060648468451818E-8</v>
      </c>
      <c r="JD116" s="86">
        <f t="shared" si="145"/>
        <v>2.9575275007082969E-6</v>
      </c>
      <c r="JE116" s="86">
        <f t="shared" si="145"/>
        <v>1.3914016287839937E-8</v>
      </c>
      <c r="JF116" s="86">
        <f t="shared" si="145"/>
        <v>1.1549727578536572E-8</v>
      </c>
      <c r="JG116" s="86">
        <f t="shared" si="145"/>
        <v>8.4834220551284256E-10</v>
      </c>
      <c r="JH116" s="86">
        <f t="shared" si="145"/>
        <v>1.1514394583523864E-7</v>
      </c>
      <c r="JI116" s="86">
        <f t="shared" si="145"/>
        <v>1.6446960696860533E-7</v>
      </c>
      <c r="JJ116" s="86">
        <f t="shared" si="145"/>
        <v>2.8589614892658642E-6</v>
      </c>
      <c r="JK116" s="86">
        <f t="shared" si="145"/>
        <v>1.687414700645355E-4</v>
      </c>
      <c r="JL116" s="86">
        <f t="shared" si="145"/>
        <v>7.9869738444198653E-6</v>
      </c>
      <c r="JM116" s="86">
        <f t="shared" si="145"/>
        <v>3.5325026455139235E-6</v>
      </c>
    </row>
    <row r="117" spans="2:273" x14ac:dyDescent="0.25">
      <c r="B117" s="2">
        <v>90</v>
      </c>
      <c r="C117" s="37">
        <v>108.441</v>
      </c>
      <c r="D117" s="37">
        <v>104.35599999999999</v>
      </c>
      <c r="E117" s="37">
        <v>107.52500000000001</v>
      </c>
      <c r="F117" s="37">
        <v>107.881</v>
      </c>
      <c r="G117" s="37">
        <v>106.119</v>
      </c>
      <c r="H117" s="37">
        <v>106.69499999999999</v>
      </c>
      <c r="I117" s="37">
        <v>107.068</v>
      </c>
      <c r="J117" s="37">
        <v>107.22</v>
      </c>
      <c r="K117" s="37">
        <v>109.203</v>
      </c>
      <c r="L117" s="37">
        <v>109.661</v>
      </c>
      <c r="M117" s="37">
        <v>111.542</v>
      </c>
      <c r="N117" s="37">
        <v>113.017</v>
      </c>
      <c r="O117" s="37">
        <v>115.61</v>
      </c>
      <c r="P117" s="37">
        <v>113.136</v>
      </c>
      <c r="Q117" s="37">
        <v>115.96599999999999</v>
      </c>
      <c r="S117" s="4">
        <f t="shared" si="146"/>
        <v>108.50723713276969</v>
      </c>
      <c r="T117" s="4">
        <f t="shared" si="146"/>
        <v>107.38360302424135</v>
      </c>
      <c r="U117" s="4">
        <f t="shared" si="146"/>
        <v>106.92255152109576</v>
      </c>
      <c r="V117" s="4">
        <f t="shared" si="146"/>
        <v>107.43056936439221</v>
      </c>
      <c r="W117" s="4">
        <f t="shared" si="146"/>
        <v>107.43544286794486</v>
      </c>
      <c r="X117" s="4">
        <f t="shared" si="146"/>
        <v>107.65928279548993</v>
      </c>
      <c r="Y117" s="4">
        <f t="shared" si="146"/>
        <v>108.39752687978935</v>
      </c>
      <c r="Z117" s="4">
        <f t="shared" si="146"/>
        <v>108.2633749633741</v>
      </c>
      <c r="AA117" s="4">
        <f t="shared" si="146"/>
        <v>108.00343233193109</v>
      </c>
      <c r="AB117" s="4">
        <f t="shared" si="146"/>
        <v>109.96946559528097</v>
      </c>
      <c r="AC117" s="4">
        <f t="shared" si="146"/>
        <v>112.22467436766466</v>
      </c>
      <c r="AD117" s="4">
        <f t="shared" si="146"/>
        <v>113.58423376088196</v>
      </c>
      <c r="AE117" s="4">
        <f t="shared" si="146"/>
        <v>115.71007606950651</v>
      </c>
      <c r="AF117" s="4">
        <f t="shared" si="146"/>
        <v>115.40903344197768</v>
      </c>
      <c r="AG117" s="4">
        <f t="shared" si="146"/>
        <v>118.0321230973685</v>
      </c>
      <c r="AI117" s="4">
        <f t="shared" si="147"/>
        <v>-6.6237132769686013E-2</v>
      </c>
      <c r="AJ117" s="4">
        <f t="shared" si="147"/>
        <v>-3.0276030242413583</v>
      </c>
      <c r="AK117" s="4">
        <f t="shared" si="147"/>
        <v>0.60244847890425035</v>
      </c>
      <c r="AL117" s="4">
        <f t="shared" si="147"/>
        <v>0.45043063560778762</v>
      </c>
      <c r="AM117" s="4">
        <f t="shared" si="147"/>
        <v>-1.3164428679448577</v>
      </c>
      <c r="AN117" s="4">
        <f t="shared" si="147"/>
        <v>-0.96428279548993601</v>
      </c>
      <c r="AO117" s="4">
        <f t="shared" si="147"/>
        <v>-1.3295268797893556</v>
      </c>
      <c r="AP117" s="4">
        <f t="shared" si="147"/>
        <v>-1.0433749633741058</v>
      </c>
      <c r="AQ117" s="4">
        <f t="shared" si="147"/>
        <v>1.1995676680689087</v>
      </c>
      <c r="AR117" s="4">
        <f t="shared" si="147"/>
        <v>-0.30846559528096407</v>
      </c>
      <c r="AS117" s="4">
        <f t="shared" si="147"/>
        <v>-0.68267436766466005</v>
      </c>
      <c r="AT117" s="4">
        <f t="shared" si="147"/>
        <v>-0.56723376088196176</v>
      </c>
      <c r="AU117" s="4">
        <f t="shared" si="147"/>
        <v>-0.10007606950651393</v>
      </c>
      <c r="AV117" s="4">
        <f t="shared" si="147"/>
        <v>-2.2730334419776881</v>
      </c>
      <c r="AW117" s="4">
        <f t="shared" si="147"/>
        <v>-2.0661230973685036</v>
      </c>
      <c r="AY117" s="2">
        <f t="shared" si="139"/>
        <v>108.50722431912953</v>
      </c>
      <c r="AZ117" s="2">
        <f t="shared" si="139"/>
        <v>107.38351693635683</v>
      </c>
      <c r="BA117" s="2">
        <f t="shared" si="139"/>
        <v>106.92254264284607</v>
      </c>
      <c r="BB117" s="2">
        <f t="shared" si="139"/>
        <v>107.43056086705525</v>
      </c>
      <c r="BC117" s="2">
        <f t="shared" si="139"/>
        <v>107.435436616545</v>
      </c>
      <c r="BD117" s="2">
        <f t="shared" si="139"/>
        <v>107.65927956213071</v>
      </c>
      <c r="BE117" s="2">
        <f t="shared" si="139"/>
        <v>108.39752409910477</v>
      </c>
      <c r="BF117" s="2">
        <f t="shared" si="139"/>
        <v>108.26336737044562</v>
      </c>
      <c r="BG117" s="2">
        <f t="shared" si="139"/>
        <v>108.00343140023946</v>
      </c>
      <c r="BH117" s="2">
        <f t="shared" si="139"/>
        <v>109.96946379959746</v>
      </c>
      <c r="BI117" s="2">
        <f t="shared" si="139"/>
        <v>112.22467091656442</v>
      </c>
      <c r="BJ117" s="2">
        <f t="shared" si="139"/>
        <v>113.58423094770497</v>
      </c>
      <c r="BK117" s="2">
        <f t="shared" si="139"/>
        <v>115.70956564211477</v>
      </c>
      <c r="BL117" s="2">
        <f t="shared" si="139"/>
        <v>115.40885910966183</v>
      </c>
      <c r="BM117" s="2">
        <f t="shared" si="139"/>
        <v>118.02726139891604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108.441</v>
      </c>
      <c r="CF117" s="2">
        <f t="shared" si="140"/>
        <v>104.35599999999999</v>
      </c>
      <c r="CG117" s="2">
        <f t="shared" si="140"/>
        <v>107.52500000000001</v>
      </c>
      <c r="CH117" s="2">
        <f t="shared" si="140"/>
        <v>107.881</v>
      </c>
      <c r="CI117" s="2">
        <f t="shared" si="140"/>
        <v>106.119</v>
      </c>
      <c r="CJ117" s="2">
        <f t="shared" si="140"/>
        <v>106.69499999999999</v>
      </c>
      <c r="CK117" s="2">
        <f t="shared" si="140"/>
        <v>107.068</v>
      </c>
      <c r="CL117" s="2">
        <f t="shared" si="140"/>
        <v>107.22</v>
      </c>
      <c r="CM117" s="2">
        <f t="shared" si="140"/>
        <v>109.203</v>
      </c>
      <c r="CN117" s="2">
        <f t="shared" si="140"/>
        <v>109.661</v>
      </c>
      <c r="CO117" s="2">
        <f t="shared" si="140"/>
        <v>111.542</v>
      </c>
      <c r="CP117" s="2">
        <f t="shared" si="140"/>
        <v>113.017</v>
      </c>
      <c r="CQ117" s="2">
        <f t="shared" si="140"/>
        <v>115.61</v>
      </c>
      <c r="CR117" s="2">
        <f t="shared" si="140"/>
        <v>113.136</v>
      </c>
      <c r="CS117" s="2">
        <f t="shared" si="140"/>
        <v>115.96599999999999</v>
      </c>
      <c r="CU117" s="2">
        <f t="shared" si="110"/>
        <v>108.441</v>
      </c>
      <c r="CV117" s="2">
        <f t="shared" si="111"/>
        <v>104.35599999999999</v>
      </c>
      <c r="CW117" s="2">
        <f t="shared" si="112"/>
        <v>107.52500000000001</v>
      </c>
      <c r="CX117" s="2">
        <f t="shared" si="113"/>
        <v>107.881</v>
      </c>
      <c r="CY117" s="2">
        <f t="shared" si="114"/>
        <v>106.119</v>
      </c>
      <c r="CZ117" s="2">
        <f t="shared" si="115"/>
        <v>106.69499999999999</v>
      </c>
      <c r="DA117" s="2">
        <f t="shared" si="116"/>
        <v>107.068</v>
      </c>
      <c r="DB117" s="2">
        <f t="shared" si="117"/>
        <v>107.22</v>
      </c>
      <c r="DC117" s="2">
        <f t="shared" si="118"/>
        <v>109.203</v>
      </c>
      <c r="DD117" s="2">
        <f t="shared" si="119"/>
        <v>109.661</v>
      </c>
      <c r="DE117" s="2">
        <f t="shared" si="120"/>
        <v>111.542</v>
      </c>
      <c r="DF117" s="2">
        <f t="shared" si="121"/>
        <v>113.017</v>
      </c>
      <c r="DG117" s="2">
        <f t="shared" si="122"/>
        <v>115.61</v>
      </c>
      <c r="DH117" s="2">
        <f t="shared" si="123"/>
        <v>113.136</v>
      </c>
      <c r="DI117" s="2">
        <f t="shared" si="124"/>
        <v>115.96599999999999</v>
      </c>
      <c r="DK117" s="2">
        <f t="shared" si="148"/>
        <v>141.59231125703567</v>
      </c>
      <c r="DL117" s="2">
        <f t="shared" si="148"/>
        <v>127.6940618618619</v>
      </c>
      <c r="DM117" s="2">
        <f t="shared" si="148"/>
        <v>129.68142138089507</v>
      </c>
      <c r="DN117" s="2">
        <f t="shared" si="148"/>
        <v>124.91018161350846</v>
      </c>
      <c r="DO117" s="2">
        <f t="shared" si="148"/>
        <v>137.63849786628731</v>
      </c>
      <c r="DP117" s="2">
        <f t="shared" si="148"/>
        <v>130.46405500237083</v>
      </c>
      <c r="DQ117" s="2">
        <f t="shared" si="148"/>
        <v>128.6075830634278</v>
      </c>
      <c r="DR117" s="2">
        <f t="shared" si="148"/>
        <v>129.81808009629066</v>
      </c>
      <c r="DS117" s="2">
        <f t="shared" si="148"/>
        <v>128.34618179271703</v>
      </c>
      <c r="DT117" s="2">
        <f t="shared" si="148"/>
        <v>130.64052582582576</v>
      </c>
      <c r="DU117" s="2">
        <f t="shared" si="148"/>
        <v>138.4041411764706</v>
      </c>
      <c r="DV117" s="2">
        <f t="shared" si="148"/>
        <v>136.56364954954952</v>
      </c>
      <c r="DW117" s="2">
        <f t="shared" si="148"/>
        <v>135.68213677462887</v>
      </c>
      <c r="DX117" s="2">
        <f t="shared" si="148"/>
        <v>139.77900514800515</v>
      </c>
      <c r="DY117" s="2">
        <f t="shared" si="148"/>
        <v>141.08166629588433</v>
      </c>
      <c r="EA117" s="2">
        <f t="shared" ref="EA117:EK159" si="152">CE$228*$B117+CE$229</f>
        <v>108.14491479991852</v>
      </c>
      <c r="EB117" s="2">
        <f t="shared" si="152"/>
        <v>107.13236403723667</v>
      </c>
      <c r="EC117" s="2">
        <f t="shared" si="152"/>
        <v>106.63565157310299</v>
      </c>
      <c r="ED117" s="2">
        <f t="shared" si="152"/>
        <v>107.25825223376971</v>
      </c>
      <c r="EE117" s="2">
        <f t="shared" si="151"/>
        <v>107.0968188604928</v>
      </c>
      <c r="EF117" s="2">
        <f t="shared" si="151"/>
        <v>107.38144190248167</v>
      </c>
      <c r="EG117" s="2">
        <f t="shared" si="151"/>
        <v>108.16865362824305</v>
      </c>
      <c r="EH117" s="2">
        <f t="shared" si="151"/>
        <v>108.01322727977599</v>
      </c>
      <c r="EI117" s="2">
        <f t="shared" si="151"/>
        <v>107.74347161906607</v>
      </c>
      <c r="EJ117" s="2">
        <f t="shared" si="151"/>
        <v>109.72091521309119</v>
      </c>
      <c r="EK117" s="2">
        <f t="shared" si="151"/>
        <v>111.90838959616215</v>
      </c>
      <c r="EL117" s="2">
        <f t="shared" si="151"/>
        <v>113.28670030581041</v>
      </c>
      <c r="EM117" s="2">
        <f t="shared" si="135"/>
        <v>115.4799634390606</v>
      </c>
      <c r="EN117" s="2">
        <f t="shared" si="135"/>
        <v>115.0926277115955</v>
      </c>
      <c r="EO117" s="2">
        <f t="shared" si="135"/>
        <v>117.70489760114572</v>
      </c>
      <c r="EQ117" s="2">
        <f t="shared" si="149"/>
        <v>108.29769517934999</v>
      </c>
      <c r="ER117" s="2">
        <f t="shared" si="149"/>
        <v>107.16444658996286</v>
      </c>
      <c r="ES117" s="2">
        <f t="shared" si="149"/>
        <v>106.56627883840879</v>
      </c>
      <c r="ET117" s="2">
        <f t="shared" si="149"/>
        <v>107.22935309079898</v>
      </c>
      <c r="EU117" s="2">
        <f t="shared" si="149"/>
        <v>106.861356593826</v>
      </c>
      <c r="EV117" s="2">
        <f t="shared" si="149"/>
        <v>107.53735859155668</v>
      </c>
      <c r="EW117" s="2">
        <f t="shared" si="149"/>
        <v>108.40628938533131</v>
      </c>
      <c r="EX117" s="2">
        <f t="shared" si="149"/>
        <v>108.12119255546074</v>
      </c>
      <c r="EY117" s="2">
        <f t="shared" si="149"/>
        <v>107.77858950123533</v>
      </c>
      <c r="EZ117" s="2">
        <f t="shared" si="149"/>
        <v>109.73732666128154</v>
      </c>
      <c r="FA117" s="2">
        <f t="shared" si="149"/>
        <v>111.77240818088677</v>
      </c>
      <c r="FB117" s="2">
        <f t="shared" si="149"/>
        <v>113.32276106834979</v>
      </c>
      <c r="FC117" s="2">
        <f t="shared" si="149"/>
        <v>115.40929881175735</v>
      </c>
      <c r="FD117" s="2">
        <f t="shared" si="149"/>
        <v>115.32463022596551</v>
      </c>
      <c r="FE117" s="2">
        <f t="shared" si="149"/>
        <v>117.72833706709768</v>
      </c>
      <c r="FG117" s="2">
        <f t="shared" si="150"/>
        <v>0.98921813256089286</v>
      </c>
      <c r="FH117" s="2">
        <f t="shared" si="150"/>
        <v>0.98780785414798278</v>
      </c>
      <c r="FI117" s="2">
        <f t="shared" si="150"/>
        <v>0.98750715613528606</v>
      </c>
      <c r="FJ117" s="2">
        <f t="shared" si="150"/>
        <v>0.99021624461319413</v>
      </c>
      <c r="FK117" s="2">
        <f t="shared" si="150"/>
        <v>0.98881636634459991</v>
      </c>
      <c r="FL117" s="2">
        <f t="shared" si="150"/>
        <v>0.98804419047924752</v>
      </c>
      <c r="FM117" s="2">
        <f t="shared" si="150"/>
        <v>0.98894568273481231</v>
      </c>
      <c r="FN117" s="2">
        <f t="shared" si="150"/>
        <v>0.98859200359119004</v>
      </c>
      <c r="FO117" s="2">
        <f t="shared" si="150"/>
        <v>0.98740644315111881</v>
      </c>
      <c r="FP117" s="2">
        <f t="shared" si="150"/>
        <v>0.9881300943082677</v>
      </c>
      <c r="FQ117" s="2">
        <f t="shared" si="150"/>
        <v>0.98799218436755354</v>
      </c>
      <c r="FR117" s="2">
        <f t="shared" si="150"/>
        <v>0.98723641401290185</v>
      </c>
      <c r="FS117" s="2">
        <f t="shared" si="150"/>
        <v>0.98859697150018422</v>
      </c>
      <c r="FT117" s="2">
        <f t="shared" si="150"/>
        <v>0.98726576798871546</v>
      </c>
      <c r="FU117" s="2">
        <f t="shared" si="150"/>
        <v>0.98621756281806128</v>
      </c>
      <c r="FW117" s="2">
        <f t="shared" si="141"/>
        <v>1.1023172172936302E-2</v>
      </c>
      <c r="FX117" s="2">
        <f t="shared" si="141"/>
        <v>1.4390384741333405E-2</v>
      </c>
      <c r="FY117" s="2">
        <f t="shared" si="141"/>
        <v>1.4647457856455716E-2</v>
      </c>
      <c r="FZ117" s="2">
        <f t="shared" si="141"/>
        <v>1.3617215963910247E-2</v>
      </c>
      <c r="GA117" s="2">
        <f t="shared" si="141"/>
        <v>1.2525120101740932E-2</v>
      </c>
      <c r="GB117" s="2">
        <f t="shared" si="141"/>
        <v>1.1970073227091311E-2</v>
      </c>
      <c r="GC117" s="2">
        <f t="shared" si="141"/>
        <v>1.2338464380601646E-2</v>
      </c>
      <c r="GD117" s="2">
        <f t="shared" si="141"/>
        <v>1.2878289203625409E-2</v>
      </c>
      <c r="GE117" s="2">
        <f t="shared" si="141"/>
        <v>1.4191612070635859E-2</v>
      </c>
      <c r="GF117" s="2">
        <f t="shared" si="141"/>
        <v>1.4305954150475962E-2</v>
      </c>
      <c r="GG117" s="2">
        <f t="shared" si="141"/>
        <v>1.3787028274298549E-2</v>
      </c>
      <c r="GH117" s="2">
        <f t="shared" si="141"/>
        <v>1.201579429431638E-2</v>
      </c>
      <c r="GI117" s="2">
        <f t="shared" si="141"/>
        <v>1.0808169216860432E-2</v>
      </c>
      <c r="GJ117" s="2">
        <f t="shared" si="141"/>
        <v>8.0574138518976265E-3</v>
      </c>
      <c r="GK117" s="2">
        <f t="shared" si="141"/>
        <v>7.4639805673007301E-3</v>
      </c>
      <c r="GM117" s="86">
        <f t="shared" si="142"/>
        <v>1.943386625368272E-37</v>
      </c>
      <c r="GN117" s="86">
        <f t="shared" si="142"/>
        <v>1.9407584647675381E-35</v>
      </c>
      <c r="GO117" s="86">
        <f t="shared" si="142"/>
        <v>4.001286236586176E-41</v>
      </c>
      <c r="GP117" s="86">
        <f t="shared" si="142"/>
        <v>5.6965946216611756E-74</v>
      </c>
      <c r="GQ117" s="86">
        <f t="shared" si="142"/>
        <v>1.7414190976001156E-52</v>
      </c>
      <c r="GR117" s="86">
        <f t="shared" si="142"/>
        <v>3.1864232124278091E-67</v>
      </c>
      <c r="GS117" s="86">
        <f t="shared" si="142"/>
        <v>5.9826904904216059E-70</v>
      </c>
      <c r="GT117" s="86">
        <f t="shared" si="142"/>
        <v>1.6064143969666743E-74</v>
      </c>
      <c r="GU117" s="86">
        <f t="shared" si="142"/>
        <v>2.3527935672376359E-78</v>
      </c>
      <c r="GV117" s="86">
        <f t="shared" si="142"/>
        <v>9.0167971612758162E-57</v>
      </c>
      <c r="GW117" s="86">
        <f t="shared" si="142"/>
        <v>8.7352374302065767E-42</v>
      </c>
      <c r="GX117" s="86">
        <f t="shared" si="142"/>
        <v>9.3343296319090413E-50</v>
      </c>
      <c r="GY117" s="86">
        <f t="shared" si="142"/>
        <v>7.7348865589062553E-37</v>
      </c>
      <c r="GZ117" s="86">
        <f t="shared" si="142"/>
        <v>7.2005767949090976E-43</v>
      </c>
      <c r="HA117" s="86">
        <f t="shared" si="142"/>
        <v>9.7080710302325077E-71</v>
      </c>
      <c r="HC117" s="86">
        <f t="shared" si="73"/>
        <v>6.4848069984297798E-7</v>
      </c>
      <c r="HD117" s="86">
        <f t="shared" si="73"/>
        <v>4.494716930972203E-6</v>
      </c>
      <c r="HE117" s="86">
        <f t="shared" si="73"/>
        <v>7.7949039410967391E-8</v>
      </c>
      <c r="HF117" s="86">
        <f t="shared" si="73"/>
        <v>1.4186636719985471E-7</v>
      </c>
      <c r="HG117" s="86">
        <f t="shared" si="73"/>
        <v>1.4638903679717397E-10</v>
      </c>
      <c r="HH117" s="86">
        <f t="shared" si="73"/>
        <v>2.5318167906730794E-7</v>
      </c>
      <c r="HI117" s="86">
        <f t="shared" si="138"/>
        <v>2.4325597404019277E-10</v>
      </c>
      <c r="HJ117" s="86">
        <f t="shared" si="138"/>
        <v>2.3878238178968285E-15</v>
      </c>
      <c r="HK117" s="86">
        <f t="shared" si="138"/>
        <v>8.193494233521863E-15</v>
      </c>
      <c r="HL117" s="86">
        <f t="shared" si="138"/>
        <v>6.5856668917653449E-9</v>
      </c>
      <c r="HM117" s="86">
        <f t="shared" si="138"/>
        <v>9.5338627431886669E-9</v>
      </c>
      <c r="HN117" s="86">
        <f t="shared" si="138"/>
        <v>2.4983856134125521E-7</v>
      </c>
      <c r="HO117" s="86">
        <f t="shared" si="138"/>
        <v>2.9142538278832775E-5</v>
      </c>
      <c r="HP117" s="86">
        <f t="shared" si="138"/>
        <v>6.2382528112484067E-7</v>
      </c>
      <c r="HQ117" s="86">
        <f t="shared" si="138"/>
        <v>1.0835921488442121E-13</v>
      </c>
      <c r="HS117" s="86">
        <f t="shared" si="143"/>
        <v>1.2554204546130564E-7</v>
      </c>
      <c r="HT117" s="86">
        <f t="shared" si="143"/>
        <v>4.6294597292636865E-7</v>
      </c>
      <c r="HU117" s="86">
        <f t="shared" si="143"/>
        <v>1.1434575307806661E-7</v>
      </c>
      <c r="HV117" s="86">
        <f t="shared" si="143"/>
        <v>8.2664389697172927E-8</v>
      </c>
      <c r="HW117" s="86">
        <f t="shared" si="143"/>
        <v>6.7134991435729609E-8</v>
      </c>
      <c r="HX117" s="86">
        <f t="shared" si="143"/>
        <v>3.231629913710605E-9</v>
      </c>
      <c r="HY117" s="86">
        <f t="shared" si="143"/>
        <v>1.7360562013892867E-8</v>
      </c>
      <c r="HZ117" s="86">
        <f t="shared" si="143"/>
        <v>4.8455314459772733E-8</v>
      </c>
      <c r="IA117" s="86">
        <f t="shared" si="143"/>
        <v>4.6095535441596544E-9</v>
      </c>
      <c r="IB117" s="86">
        <f t="shared" si="143"/>
        <v>7.8909424073822437E-9</v>
      </c>
      <c r="IC117" s="86">
        <f t="shared" si="143"/>
        <v>1.4807147082554664E-8</v>
      </c>
      <c r="ID117" s="86">
        <f t="shared" si="143"/>
        <v>1.692178139737171E-9</v>
      </c>
      <c r="IE117" s="86">
        <f t="shared" si="143"/>
        <v>6.0102982217605623E-9</v>
      </c>
      <c r="IF117" s="86">
        <f t="shared" si="143"/>
        <v>3.7817633227354511E-7</v>
      </c>
      <c r="IG117" s="86">
        <f t="shared" si="143"/>
        <v>7.9286424350385989E-6</v>
      </c>
      <c r="II117" s="86">
        <f t="shared" si="144"/>
        <v>6.5203380968347757E-66</v>
      </c>
      <c r="IJ117" s="86">
        <f t="shared" si="144"/>
        <v>6.3882321267084391E-62</v>
      </c>
      <c r="IK117" s="86">
        <f t="shared" si="144"/>
        <v>8.1865723512252939E-68</v>
      </c>
      <c r="IL117" s="86">
        <f t="shared" si="144"/>
        <v>3.9134918438303591E-73</v>
      </c>
      <c r="IM117" s="86">
        <f t="shared" si="144"/>
        <v>6.3800812838983516E-72</v>
      </c>
      <c r="IN117" s="86">
        <f t="shared" si="144"/>
        <v>1.2147856468426712E-84</v>
      </c>
      <c r="IO117" s="86">
        <f t="shared" si="144"/>
        <v>1.3763277930664857E-74</v>
      </c>
      <c r="IP117" s="86">
        <f t="shared" si="144"/>
        <v>8.6749419545230205E-73</v>
      </c>
      <c r="IQ117" s="86">
        <f t="shared" si="144"/>
        <v>2.4197015476590853E-84</v>
      </c>
      <c r="IR117" s="86">
        <f t="shared" si="144"/>
        <v>7.8495981708920349E-83</v>
      </c>
      <c r="IS117" s="86">
        <f t="shared" si="144"/>
        <v>2.5367054320391835E-80</v>
      </c>
      <c r="IT117" s="86">
        <f t="shared" si="144"/>
        <v>2.309872432358431E-85</v>
      </c>
      <c r="IU117" s="86">
        <f t="shared" si="144"/>
        <v>1.114578100183674E-78</v>
      </c>
      <c r="IV117" s="86">
        <f t="shared" si="144"/>
        <v>2.1619478648724175E-53</v>
      </c>
      <c r="IW117" s="86">
        <f t="shared" si="144"/>
        <v>2.7388245980627404E-32</v>
      </c>
      <c r="IY117" s="86">
        <f t="shared" si="145"/>
        <v>7.7402274530428361E-7</v>
      </c>
      <c r="IZ117" s="86">
        <f t="shared" si="145"/>
        <v>4.9576629038985713E-6</v>
      </c>
      <c r="JA117" s="86">
        <f t="shared" si="145"/>
        <v>1.92294792489034E-7</v>
      </c>
      <c r="JB117" s="86">
        <f t="shared" si="145"/>
        <v>2.2453075689702764E-7</v>
      </c>
      <c r="JC117" s="86">
        <f t="shared" si="145"/>
        <v>6.7281380472526787E-8</v>
      </c>
      <c r="JD117" s="86">
        <f t="shared" si="145"/>
        <v>2.5641330898101856E-7</v>
      </c>
      <c r="JE117" s="86">
        <f t="shared" si="145"/>
        <v>1.7603817987933061E-8</v>
      </c>
      <c r="JF117" s="86">
        <f t="shared" si="145"/>
        <v>4.8455316847596549E-8</v>
      </c>
      <c r="JG117" s="86">
        <f t="shared" si="145"/>
        <v>4.6095617376538882E-9</v>
      </c>
      <c r="JH117" s="86">
        <f t="shared" si="145"/>
        <v>1.4476609299147588E-8</v>
      </c>
      <c r="JI117" s="86">
        <f t="shared" si="145"/>
        <v>2.4341009825743329E-8</v>
      </c>
      <c r="JJ117" s="86">
        <f t="shared" si="145"/>
        <v>2.5153073948099238E-7</v>
      </c>
      <c r="JK117" s="86">
        <f t="shared" si="145"/>
        <v>2.9148548577054536E-5</v>
      </c>
      <c r="JL117" s="86">
        <f t="shared" si="145"/>
        <v>1.0020016133983858E-6</v>
      </c>
      <c r="JM117" s="86">
        <f t="shared" si="145"/>
        <v>7.9286425433978146E-6</v>
      </c>
    </row>
    <row r="118" spans="2:273" x14ac:dyDescent="0.25">
      <c r="B118" s="2">
        <v>91</v>
      </c>
      <c r="C118" s="37">
        <v>106.542</v>
      </c>
      <c r="D118" s="37">
        <v>106.831</v>
      </c>
      <c r="E118" s="37">
        <v>106.64400000000001</v>
      </c>
      <c r="F118" s="37">
        <v>106.61</v>
      </c>
      <c r="G118" s="37">
        <v>105.441</v>
      </c>
      <c r="H118" s="37">
        <v>105.39</v>
      </c>
      <c r="I118" s="37">
        <v>109.69499999999999</v>
      </c>
      <c r="J118" s="37">
        <v>105.932</v>
      </c>
      <c r="K118" s="37">
        <v>107.729</v>
      </c>
      <c r="L118" s="37">
        <v>111.661</v>
      </c>
      <c r="M118" s="37">
        <v>111.15300000000001</v>
      </c>
      <c r="N118" s="37">
        <v>113.508</v>
      </c>
      <c r="O118" s="37">
        <v>115.69499999999999</v>
      </c>
      <c r="P118" s="37">
        <v>113.729</v>
      </c>
      <c r="Q118" s="37">
        <v>116.08499999999999</v>
      </c>
      <c r="S118" s="4">
        <f t="shared" si="146"/>
        <v>108.3929633089229</v>
      </c>
      <c r="T118" s="4">
        <f t="shared" si="146"/>
        <v>107.29775665388679</v>
      </c>
      <c r="U118" s="4">
        <f t="shared" si="146"/>
        <v>106.81213638511355</v>
      </c>
      <c r="V118" s="4">
        <f t="shared" si="146"/>
        <v>107.34990364973041</v>
      </c>
      <c r="W118" s="4">
        <f t="shared" si="146"/>
        <v>107.31354659060919</v>
      </c>
      <c r="X118" s="4">
        <f t="shared" si="146"/>
        <v>107.58990877252441</v>
      </c>
      <c r="Y118" s="4">
        <f t="shared" si="146"/>
        <v>108.35706689809756</v>
      </c>
      <c r="Z118" s="4">
        <f t="shared" si="146"/>
        <v>108.21812159288547</v>
      </c>
      <c r="AA118" s="4">
        <f t="shared" si="146"/>
        <v>107.92118342599832</v>
      </c>
      <c r="AB118" s="4">
        <f t="shared" si="146"/>
        <v>109.8732991134878</v>
      </c>
      <c r="AC118" s="4">
        <f t="shared" si="146"/>
        <v>112.09891013796776</v>
      </c>
      <c r="AD118" s="4">
        <f t="shared" si="146"/>
        <v>113.46974946639902</v>
      </c>
      <c r="AE118" s="4">
        <f t="shared" si="146"/>
        <v>115.58349175948496</v>
      </c>
      <c r="AF118" s="4">
        <f t="shared" si="146"/>
        <v>115.3122580732033</v>
      </c>
      <c r="AG118" s="4">
        <f t="shared" si="146"/>
        <v>117.96865395652991</v>
      </c>
      <c r="AI118" s="4">
        <f t="shared" si="147"/>
        <v>-1.8509633089228998</v>
      </c>
      <c r="AJ118" s="4">
        <f t="shared" si="147"/>
        <v>-0.46675665388679022</v>
      </c>
      <c r="AK118" s="4">
        <f t="shared" si="147"/>
        <v>-0.16813638511354156</v>
      </c>
      <c r="AL118" s="4">
        <f t="shared" si="147"/>
        <v>-0.73990364973040812</v>
      </c>
      <c r="AM118" s="4">
        <f t="shared" si="147"/>
        <v>-1.8725465906091898</v>
      </c>
      <c r="AN118" s="4">
        <f t="shared" si="147"/>
        <v>-2.1999087725244095</v>
      </c>
      <c r="AO118" s="4">
        <f t="shared" si="147"/>
        <v>1.3379331019024363</v>
      </c>
      <c r="AP118" s="4">
        <f t="shared" si="147"/>
        <v>-2.2861215928854648</v>
      </c>
      <c r="AQ118" s="4">
        <f t="shared" si="147"/>
        <v>-0.19218342599832283</v>
      </c>
      <c r="AR118" s="4">
        <f t="shared" si="147"/>
        <v>1.7877008865121979</v>
      </c>
      <c r="AS118" s="4">
        <f t="shared" si="147"/>
        <v>-0.94591013796775769</v>
      </c>
      <c r="AT118" s="4">
        <f t="shared" si="147"/>
        <v>3.8250533600972858E-2</v>
      </c>
      <c r="AU118" s="4">
        <f t="shared" si="147"/>
        <v>0.11150824051503605</v>
      </c>
      <c r="AV118" s="4">
        <f t="shared" si="147"/>
        <v>-1.5832580732032966</v>
      </c>
      <c r="AW118" s="4">
        <f t="shared" si="147"/>
        <v>-1.883653956529912</v>
      </c>
      <c r="AY118" s="2">
        <f t="shared" si="139"/>
        <v>108.39296260771226</v>
      </c>
      <c r="AZ118" s="2">
        <f t="shared" si="139"/>
        <v>107.29769495482878</v>
      </c>
      <c r="BA118" s="2">
        <f t="shared" si="139"/>
        <v>106.81210846142933</v>
      </c>
      <c r="BB118" s="2">
        <f t="shared" si="139"/>
        <v>107.349877339692</v>
      </c>
      <c r="BC118" s="2">
        <f t="shared" si="139"/>
        <v>107.31352368071029</v>
      </c>
      <c r="BD118" s="2">
        <f t="shared" si="139"/>
        <v>107.58990670523423</v>
      </c>
      <c r="BE118" s="2">
        <f t="shared" si="139"/>
        <v>108.35705588169195</v>
      </c>
      <c r="BF118" s="2">
        <f t="shared" si="139"/>
        <v>108.21809289351353</v>
      </c>
      <c r="BG118" s="2">
        <f t="shared" si="139"/>
        <v>107.92117892635058</v>
      </c>
      <c r="BH118" s="2">
        <f t="shared" si="139"/>
        <v>109.87329095171171</v>
      </c>
      <c r="BI118" s="2">
        <f t="shared" si="139"/>
        <v>112.09889539641415</v>
      </c>
      <c r="BJ118" s="2">
        <f t="shared" si="139"/>
        <v>113.46974736245286</v>
      </c>
      <c r="BK118" s="2">
        <f t="shared" si="139"/>
        <v>115.58342972883355</v>
      </c>
      <c r="BL118" s="2">
        <f t="shared" si="139"/>
        <v>115.31182298896539</v>
      </c>
      <c r="BM118" s="2">
        <f t="shared" si="139"/>
        <v>117.95841146722871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106.542</v>
      </c>
      <c r="CF118" s="2">
        <f t="shared" si="140"/>
        <v>106.831</v>
      </c>
      <c r="CG118" s="2">
        <f t="shared" si="140"/>
        <v>106.64400000000001</v>
      </c>
      <c r="CH118" s="2">
        <f t="shared" si="140"/>
        <v>106.61</v>
      </c>
      <c r="CI118" s="2">
        <f t="shared" si="140"/>
        <v>105.441</v>
      </c>
      <c r="CJ118" s="2">
        <f t="shared" si="140"/>
        <v>105.39</v>
      </c>
      <c r="CK118" s="2">
        <f t="shared" si="140"/>
        <v>109.69499999999999</v>
      </c>
      <c r="CL118" s="2">
        <f t="shared" si="140"/>
        <v>105.932</v>
      </c>
      <c r="CM118" s="2">
        <f t="shared" si="140"/>
        <v>107.729</v>
      </c>
      <c r="CN118" s="2">
        <f t="shared" si="140"/>
        <v>111.661</v>
      </c>
      <c r="CO118" s="2">
        <f t="shared" si="140"/>
        <v>111.15300000000001</v>
      </c>
      <c r="CP118" s="2">
        <f t="shared" si="140"/>
        <v>113.508</v>
      </c>
      <c r="CQ118" s="2">
        <f t="shared" si="140"/>
        <v>115.69499999999999</v>
      </c>
      <c r="CR118" s="2">
        <f t="shared" si="140"/>
        <v>113.729</v>
      </c>
      <c r="CS118" s="2">
        <f t="shared" si="140"/>
        <v>116.08499999999999</v>
      </c>
      <c r="CU118" s="2">
        <f t="shared" si="110"/>
        <v>106.542</v>
      </c>
      <c r="CV118" s="2">
        <f t="shared" si="111"/>
        <v>106.831</v>
      </c>
      <c r="CW118" s="2">
        <f t="shared" si="112"/>
        <v>106.64400000000001</v>
      </c>
      <c r="CX118" s="2">
        <f t="shared" si="113"/>
        <v>106.61</v>
      </c>
      <c r="CY118" s="2">
        <f t="shared" si="114"/>
        <v>105.441</v>
      </c>
      <c r="CZ118" s="2">
        <f t="shared" si="115"/>
        <v>105.39</v>
      </c>
      <c r="DA118" s="2">
        <f t="shared" si="116"/>
        <v>109.69499999999999</v>
      </c>
      <c r="DB118" s="2">
        <f t="shared" si="117"/>
        <v>105.932</v>
      </c>
      <c r="DC118" s="2">
        <f t="shared" si="118"/>
        <v>107.729</v>
      </c>
      <c r="DD118" s="2">
        <f t="shared" si="119"/>
        <v>111.661</v>
      </c>
      <c r="DE118" s="2">
        <f t="shared" si="120"/>
        <v>111.15300000000001</v>
      </c>
      <c r="DF118" s="2">
        <f t="shared" si="121"/>
        <v>113.508</v>
      </c>
      <c r="DG118" s="2">
        <f t="shared" si="122"/>
        <v>115.69499999999999</v>
      </c>
      <c r="DH118" s="2">
        <f t="shared" si="123"/>
        <v>113.729</v>
      </c>
      <c r="DI118" s="2">
        <f t="shared" si="124"/>
        <v>116.08499999999999</v>
      </c>
      <c r="DK118" s="2">
        <f t="shared" si="148"/>
        <v>141.97354343339589</v>
      </c>
      <c r="DL118" s="2">
        <f t="shared" si="148"/>
        <v>127.8889654654655</v>
      </c>
      <c r="DM118" s="2">
        <f t="shared" si="148"/>
        <v>129.90051121566913</v>
      </c>
      <c r="DN118" s="2">
        <f t="shared" si="148"/>
        <v>125.06238170731709</v>
      </c>
      <c r="DO118" s="2">
        <f t="shared" si="148"/>
        <v>137.95403698435274</v>
      </c>
      <c r="DP118" s="2">
        <f t="shared" si="148"/>
        <v>130.73357942152683</v>
      </c>
      <c r="DQ118" s="2">
        <f t="shared" si="148"/>
        <v>128.81619500674762</v>
      </c>
      <c r="DR118" s="2">
        <f t="shared" si="148"/>
        <v>130.04947543494916</v>
      </c>
      <c r="DS118" s="2">
        <f t="shared" si="148"/>
        <v>128.56835294117644</v>
      </c>
      <c r="DT118" s="2">
        <f t="shared" si="148"/>
        <v>130.85017074217069</v>
      </c>
      <c r="DU118" s="2">
        <f t="shared" si="148"/>
        <v>138.69250868347339</v>
      </c>
      <c r="DV118" s="2">
        <f t="shared" si="148"/>
        <v>136.83447117117115</v>
      </c>
      <c r="DW118" s="2">
        <f t="shared" si="148"/>
        <v>135.88837584345475</v>
      </c>
      <c r="DX118" s="2">
        <f t="shared" si="148"/>
        <v>140.0749009009009</v>
      </c>
      <c r="DY118" s="2">
        <f t="shared" si="148"/>
        <v>141.39576818687434</v>
      </c>
      <c r="EA118" s="2">
        <f t="shared" si="152"/>
        <v>108.05748795947459</v>
      </c>
      <c r="EB118" s="2">
        <f t="shared" si="152"/>
        <v>107.06546055854974</v>
      </c>
      <c r="EC118" s="2">
        <f t="shared" si="152"/>
        <v>106.54672399753235</v>
      </c>
      <c r="ED118" s="2">
        <f t="shared" si="152"/>
        <v>107.19066094749626</v>
      </c>
      <c r="EE118" s="2">
        <f t="shared" si="151"/>
        <v>107.00034972977923</v>
      </c>
      <c r="EF118" s="2">
        <f t="shared" si="151"/>
        <v>107.33263838358849</v>
      </c>
      <c r="EG118" s="2">
        <f t="shared" si="151"/>
        <v>108.14562658994697</v>
      </c>
      <c r="EH118" s="2">
        <f t="shared" si="151"/>
        <v>107.9869764118027</v>
      </c>
      <c r="EI118" s="2">
        <f t="shared" si="151"/>
        <v>107.68052091322214</v>
      </c>
      <c r="EJ118" s="2">
        <f t="shared" si="151"/>
        <v>109.64324950548465</v>
      </c>
      <c r="EK118" s="2">
        <f t="shared" si="151"/>
        <v>111.80597494897913</v>
      </c>
      <c r="EL118" s="2">
        <f t="shared" si="151"/>
        <v>113.19381804281348</v>
      </c>
      <c r="EM118" s="2">
        <f t="shared" si="135"/>
        <v>115.37060091240383</v>
      </c>
      <c r="EN118" s="2">
        <f t="shared" si="135"/>
        <v>115.01862446895214</v>
      </c>
      <c r="EO118" s="2">
        <f t="shared" si="135"/>
        <v>117.65989291410344</v>
      </c>
      <c r="EQ118" s="2">
        <f t="shared" si="149"/>
        <v>108.19458454652013</v>
      </c>
      <c r="ER118" s="2">
        <f t="shared" si="149"/>
        <v>107.09347981814757</v>
      </c>
      <c r="ES118" s="2">
        <f t="shared" si="149"/>
        <v>106.48485405037799</v>
      </c>
      <c r="ET118" s="2">
        <f t="shared" si="149"/>
        <v>107.16461229935965</v>
      </c>
      <c r="EU118" s="2">
        <f t="shared" si="149"/>
        <v>106.79242382795165</v>
      </c>
      <c r="EV118" s="2">
        <f t="shared" si="149"/>
        <v>107.47297496188236</v>
      </c>
      <c r="EW118" s="2">
        <f t="shared" si="149"/>
        <v>108.35526633739686</v>
      </c>
      <c r="EX118" s="2">
        <f t="shared" si="149"/>
        <v>108.08219040102388</v>
      </c>
      <c r="EY118" s="2">
        <f t="shared" si="149"/>
        <v>107.71176462737006</v>
      </c>
      <c r="EZ118" s="2">
        <f t="shared" si="149"/>
        <v>109.65769384234878</v>
      </c>
      <c r="FA118" s="2">
        <f t="shared" si="149"/>
        <v>111.68460431759799</v>
      </c>
      <c r="FB118" s="2">
        <f t="shared" si="149"/>
        <v>113.22650968635729</v>
      </c>
      <c r="FC118" s="2">
        <f t="shared" si="149"/>
        <v>115.30607469006365</v>
      </c>
      <c r="FD118" s="2">
        <f t="shared" si="149"/>
        <v>115.2309710191097</v>
      </c>
      <c r="FE118" s="2">
        <f t="shared" si="149"/>
        <v>117.63576848138908</v>
      </c>
      <c r="FG118" s="2">
        <f t="shared" si="150"/>
        <v>0.99015748255409952</v>
      </c>
      <c r="FH118" s="2">
        <f t="shared" si="150"/>
        <v>0.98886868941754169</v>
      </c>
      <c r="FI118" s="2">
        <f t="shared" si="150"/>
        <v>0.98859385294670354</v>
      </c>
      <c r="FJ118" s="2">
        <f t="shared" si="150"/>
        <v>0.9910694210198927</v>
      </c>
      <c r="FK118" s="2">
        <f t="shared" si="150"/>
        <v>0.98979035820189809</v>
      </c>
      <c r="FL118" s="2">
        <f t="shared" si="150"/>
        <v>0.98908468941742167</v>
      </c>
      <c r="FM118" s="2">
        <f t="shared" si="150"/>
        <v>0.98990852725960843</v>
      </c>
      <c r="FN118" s="2">
        <f t="shared" si="150"/>
        <v>0.98958532958166123</v>
      </c>
      <c r="FO118" s="2">
        <f t="shared" si="150"/>
        <v>0.98850179853100995</v>
      </c>
      <c r="FP118" s="2">
        <f t="shared" si="150"/>
        <v>0.98916319914252593</v>
      </c>
      <c r="FQ118" s="2">
        <f t="shared" si="150"/>
        <v>0.98903715911316026</v>
      </c>
      <c r="FR118" s="2">
        <f t="shared" si="150"/>
        <v>0.98834638355265048</v>
      </c>
      <c r="FS118" s="2">
        <f t="shared" si="150"/>
        <v>0.98958986947606675</v>
      </c>
      <c r="FT118" s="2">
        <f t="shared" si="150"/>
        <v>0.98837321485989316</v>
      </c>
      <c r="FU118" s="2">
        <f t="shared" si="150"/>
        <v>0.98741500601119725</v>
      </c>
      <c r="FW118" s="2">
        <f t="shared" si="141"/>
        <v>1.2073827475544975E-2</v>
      </c>
      <c r="FX118" s="2">
        <f t="shared" si="141"/>
        <v>1.5756866925034883E-2</v>
      </c>
      <c r="FY118" s="2">
        <f t="shared" si="141"/>
        <v>1.6037953968494747E-2</v>
      </c>
      <c r="FZ118" s="2">
        <f t="shared" si="141"/>
        <v>1.4911390342326773E-2</v>
      </c>
      <c r="GA118" s="2">
        <f t="shared" si="141"/>
        <v>1.3716945525028019E-2</v>
      </c>
      <c r="GB118" s="2">
        <f t="shared" si="141"/>
        <v>1.3109784451107316E-2</v>
      </c>
      <c r="GC118" s="2">
        <f t="shared" si="141"/>
        <v>1.3512771661306202E-2</v>
      </c>
      <c r="GD118" s="2">
        <f t="shared" si="141"/>
        <v>1.4103240404306945E-2</v>
      </c>
      <c r="GE118" s="2">
        <f t="shared" si="141"/>
        <v>1.5539516790370292E-2</v>
      </c>
      <c r="GF118" s="2">
        <f t="shared" si="141"/>
        <v>1.5664546395920288E-2</v>
      </c>
      <c r="GG118" s="2">
        <f t="shared" si="141"/>
        <v>1.5097094528051561E-2</v>
      </c>
      <c r="GH118" s="2">
        <f t="shared" si="141"/>
        <v>1.3159800793982532E-2</v>
      </c>
      <c r="GI118" s="2">
        <f t="shared" si="141"/>
        <v>1.1838577178555592E-2</v>
      </c>
      <c r="GJ118" s="2">
        <f t="shared" si="141"/>
        <v>8.8279160950841418E-3</v>
      </c>
      <c r="GK118" s="2">
        <f t="shared" si="141"/>
        <v>8.1782027316170524E-3</v>
      </c>
      <c r="GM118" s="86">
        <f t="shared" si="142"/>
        <v>8.036954169332774E-40</v>
      </c>
      <c r="GN118" s="86">
        <f t="shared" si="142"/>
        <v>1.1502637264196244E-37</v>
      </c>
      <c r="GO118" s="86">
        <f t="shared" si="142"/>
        <v>8.9526229829720659E-44</v>
      </c>
      <c r="GP118" s="86">
        <f t="shared" si="142"/>
        <v>1.0364394197465175E-78</v>
      </c>
      <c r="GQ118" s="86">
        <f t="shared" si="142"/>
        <v>8.7871825303416615E-56</v>
      </c>
      <c r="GR118" s="86">
        <f t="shared" si="142"/>
        <v>1.4691294782389005E-71</v>
      </c>
      <c r="GS118" s="86">
        <f t="shared" si="142"/>
        <v>1.7429794632289644E-74</v>
      </c>
      <c r="GT118" s="86">
        <f t="shared" si="142"/>
        <v>2.7659559739374485E-79</v>
      </c>
      <c r="GU118" s="86">
        <f t="shared" si="142"/>
        <v>2.5631403301314383E-83</v>
      </c>
      <c r="GV118" s="86">
        <f t="shared" si="142"/>
        <v>2.3986024674397983E-60</v>
      </c>
      <c r="GW118" s="86">
        <f t="shared" si="142"/>
        <v>2.2704883374068707E-44</v>
      </c>
      <c r="GX118" s="86">
        <f t="shared" si="142"/>
        <v>5.9200814574905823E-53</v>
      </c>
      <c r="GY118" s="86">
        <f t="shared" si="142"/>
        <v>3.4163805716692919E-39</v>
      </c>
      <c r="GZ118" s="86">
        <f t="shared" si="142"/>
        <v>1.3634209701064785E-45</v>
      </c>
      <c r="HA118" s="86">
        <f t="shared" si="142"/>
        <v>5.170355579209795E-75</v>
      </c>
      <c r="HC118" s="86">
        <f t="shared" si="73"/>
        <v>4.5724892689724847E-8</v>
      </c>
      <c r="HD118" s="86">
        <f t="shared" si="73"/>
        <v>5.1252045948532072E-7</v>
      </c>
      <c r="HE118" s="86">
        <f t="shared" si="73"/>
        <v>3.7643301812398473E-9</v>
      </c>
      <c r="HF118" s="86">
        <f t="shared" si="73"/>
        <v>9.9495631234305388E-9</v>
      </c>
      <c r="HG118" s="86">
        <f t="shared" si="73"/>
        <v>2.7680040494801249E-12</v>
      </c>
      <c r="HH118" s="86">
        <f t="shared" si="73"/>
        <v>1.7179447236291035E-8</v>
      </c>
      <c r="HI118" s="86">
        <f t="shared" si="138"/>
        <v>4.1369253623943979E-12</v>
      </c>
      <c r="HJ118" s="86">
        <f t="shared" si="138"/>
        <v>6.0588958755089244E-18</v>
      </c>
      <c r="HK118" s="86">
        <f t="shared" si="138"/>
        <v>3.4237039281730047E-17</v>
      </c>
      <c r="HL118" s="86">
        <f t="shared" si="138"/>
        <v>2.9820167293398819E-10</v>
      </c>
      <c r="HM118" s="86">
        <f t="shared" si="138"/>
        <v>4.3876779504261306E-10</v>
      </c>
      <c r="HN118" s="86">
        <f t="shared" si="138"/>
        <v>1.7381247414728584E-8</v>
      </c>
      <c r="HO118" s="86">
        <f t="shared" si="138"/>
        <v>4.2115748859135588E-6</v>
      </c>
      <c r="HP118" s="86">
        <f t="shared" si="138"/>
        <v>3.7905152452284396E-8</v>
      </c>
      <c r="HQ118" s="86">
        <f t="shared" si="138"/>
        <v>7.1103150048178503E-16</v>
      </c>
      <c r="HS118" s="86">
        <f t="shared" si="143"/>
        <v>4.2687837939350532E-7</v>
      </c>
      <c r="HT118" s="86">
        <f t="shared" si="143"/>
        <v>1.5437678842370353E-6</v>
      </c>
      <c r="HU118" s="86">
        <f t="shared" si="143"/>
        <v>4.3175849805730273E-7</v>
      </c>
      <c r="HV118" s="86">
        <f t="shared" si="143"/>
        <v>3.2568391646363826E-7</v>
      </c>
      <c r="HW118" s="86">
        <f t="shared" si="143"/>
        <v>2.5712247709045761E-7</v>
      </c>
      <c r="HX118" s="86">
        <f t="shared" si="143"/>
        <v>1.5630483568020837E-8</v>
      </c>
      <c r="HY118" s="86">
        <f t="shared" si="143"/>
        <v>7.1872075290671271E-8</v>
      </c>
      <c r="HZ118" s="86">
        <f t="shared" si="143"/>
        <v>1.9137717429856527E-7</v>
      </c>
      <c r="IA118" s="86">
        <f t="shared" si="143"/>
        <v>2.3298798256494594E-8</v>
      </c>
      <c r="IB118" s="86">
        <f t="shared" si="143"/>
        <v>3.8494364859936697E-8</v>
      </c>
      <c r="IC118" s="86">
        <f t="shared" si="143"/>
        <v>6.7665360784884896E-8</v>
      </c>
      <c r="ID118" s="86">
        <f t="shared" si="143"/>
        <v>8.4799119372970962E-9</v>
      </c>
      <c r="IE118" s="86">
        <f t="shared" si="143"/>
        <v>2.5894632450626739E-8</v>
      </c>
      <c r="IF118" s="86">
        <f t="shared" si="143"/>
        <v>1.0356264805695123E-6</v>
      </c>
      <c r="IG118" s="86">
        <f t="shared" si="143"/>
        <v>1.7308201487075564E-5</v>
      </c>
      <c r="II118" s="86">
        <f t="shared" si="144"/>
        <v>2.5829432655151665E-63</v>
      </c>
      <c r="IJ118" s="86">
        <f t="shared" si="144"/>
        <v>2.4882401565247405E-59</v>
      </c>
      <c r="IK118" s="86">
        <f t="shared" si="144"/>
        <v>5.8715674395139472E-65</v>
      </c>
      <c r="IL118" s="86">
        <f t="shared" si="144"/>
        <v>4.2179303702764305E-70</v>
      </c>
      <c r="IM118" s="86">
        <f t="shared" si="144"/>
        <v>5.3546520562437201E-69</v>
      </c>
      <c r="IN118" s="86">
        <f t="shared" si="144"/>
        <v>3.1785933576927555E-81</v>
      </c>
      <c r="IO118" s="86">
        <f t="shared" si="144"/>
        <v>1.4559270068917821E-71</v>
      </c>
      <c r="IP118" s="86">
        <f t="shared" si="144"/>
        <v>8.2648064979998933E-70</v>
      </c>
      <c r="IQ118" s="86">
        <f t="shared" si="144"/>
        <v>8.4366439914967562E-81</v>
      </c>
      <c r="IR118" s="86">
        <f t="shared" si="144"/>
        <v>2.3939645308989263E-79</v>
      </c>
      <c r="IS118" s="86">
        <f t="shared" si="144"/>
        <v>5.6428492604391708E-77</v>
      </c>
      <c r="IT118" s="86">
        <f t="shared" si="144"/>
        <v>6.5163975624179263E-82</v>
      </c>
      <c r="IU118" s="86">
        <f t="shared" si="144"/>
        <v>1.4042281870451277E-75</v>
      </c>
      <c r="IV118" s="86">
        <f t="shared" si="144"/>
        <v>1.953034745285409E-51</v>
      </c>
      <c r="IW118" s="86">
        <f t="shared" si="144"/>
        <v>3.7985464698059977E-31</v>
      </c>
      <c r="IY118" s="86">
        <f t="shared" si="145"/>
        <v>4.7260327208323014E-7</v>
      </c>
      <c r="IZ118" s="86">
        <f t="shared" si="145"/>
        <v>2.0562883437223559E-6</v>
      </c>
      <c r="JA118" s="86">
        <f t="shared" si="145"/>
        <v>4.355228282385426E-7</v>
      </c>
      <c r="JB118" s="86">
        <f t="shared" si="145"/>
        <v>3.3563347958706881E-7</v>
      </c>
      <c r="JC118" s="86">
        <f t="shared" si="145"/>
        <v>2.571252450945071E-7</v>
      </c>
      <c r="JD118" s="86">
        <f t="shared" si="145"/>
        <v>3.2809930804311873E-8</v>
      </c>
      <c r="JE118" s="86">
        <f t="shared" si="145"/>
        <v>7.1876212216033665E-8</v>
      </c>
      <c r="JF118" s="86">
        <f t="shared" si="145"/>
        <v>1.9137717430462418E-7</v>
      </c>
      <c r="JG118" s="86">
        <f t="shared" si="145"/>
        <v>2.3298798290731632E-8</v>
      </c>
      <c r="JH118" s="86">
        <f t="shared" si="145"/>
        <v>3.8792566532870686E-8</v>
      </c>
      <c r="JI118" s="86">
        <f t="shared" si="145"/>
        <v>6.8104128579927513E-8</v>
      </c>
      <c r="JJ118" s="86">
        <f t="shared" si="145"/>
        <v>2.5861159352025679E-8</v>
      </c>
      <c r="JK118" s="86">
        <f t="shared" si="145"/>
        <v>4.2374695183641855E-6</v>
      </c>
      <c r="JL118" s="86">
        <f t="shared" si="145"/>
        <v>1.0735316330217968E-6</v>
      </c>
      <c r="JM118" s="86">
        <f t="shared" si="145"/>
        <v>1.7308201487786593E-5</v>
      </c>
    </row>
    <row r="119" spans="2:273" x14ac:dyDescent="0.25">
      <c r="B119" s="2">
        <v>92</v>
      </c>
      <c r="C119" s="37">
        <v>106.339</v>
      </c>
      <c r="D119" s="37">
        <v>107.84699999999999</v>
      </c>
      <c r="E119" s="37">
        <v>107.169</v>
      </c>
      <c r="F119" s="37">
        <v>106.068</v>
      </c>
      <c r="G119" s="37">
        <v>105.288</v>
      </c>
      <c r="H119" s="37">
        <v>107.746</v>
      </c>
      <c r="I119" s="37">
        <v>108.339</v>
      </c>
      <c r="J119" s="37">
        <v>107.64400000000001</v>
      </c>
      <c r="K119" s="37">
        <v>107.42400000000001</v>
      </c>
      <c r="L119" s="37">
        <v>108.508</v>
      </c>
      <c r="M119" s="37">
        <v>112.407</v>
      </c>
      <c r="N119" s="37">
        <v>112.949</v>
      </c>
      <c r="O119" s="37">
        <v>115.18600000000001</v>
      </c>
      <c r="P119" s="37">
        <v>114.373</v>
      </c>
      <c r="Q119" s="37">
        <v>117.288</v>
      </c>
      <c r="S119" s="4">
        <f t="shared" si="146"/>
        <v>108.28058795248563</v>
      </c>
      <c r="T119" s="4">
        <f t="shared" si="146"/>
        <v>107.21340431783793</v>
      </c>
      <c r="U119" s="4">
        <f t="shared" si="146"/>
        <v>106.70332641002801</v>
      </c>
      <c r="V119" s="4">
        <f t="shared" si="146"/>
        <v>107.27025090363426</v>
      </c>
      <c r="W119" s="4">
        <f t="shared" si="146"/>
        <v>107.19356823389515</v>
      </c>
      <c r="X119" s="4">
        <f t="shared" si="146"/>
        <v>107.5219837791514</v>
      </c>
      <c r="Y119" s="4">
        <f t="shared" si="146"/>
        <v>108.31787352855032</v>
      </c>
      <c r="Z119" s="4">
        <f t="shared" si="146"/>
        <v>108.17429865943409</v>
      </c>
      <c r="AA119" s="4">
        <f t="shared" si="146"/>
        <v>107.84031070748846</v>
      </c>
      <c r="AB119" s="4">
        <f t="shared" si="146"/>
        <v>109.77846933491996</v>
      </c>
      <c r="AC119" s="4">
        <f t="shared" si="146"/>
        <v>111.97484375419525</v>
      </c>
      <c r="AD119" s="4">
        <f t="shared" si="146"/>
        <v>113.35675280470613</v>
      </c>
      <c r="AE119" s="4">
        <f t="shared" si="146"/>
        <v>115.45849012352656</v>
      </c>
      <c r="AF119" s="4">
        <f t="shared" si="146"/>
        <v>115.21747871114188</v>
      </c>
      <c r="AG119" s="4">
        <f t="shared" si="146"/>
        <v>117.91206981981964</v>
      </c>
      <c r="AI119" s="4">
        <f t="shared" si="147"/>
        <v>-1.9415879524856337</v>
      </c>
      <c r="AJ119" s="4">
        <f t="shared" si="147"/>
        <v>0.63359568216206696</v>
      </c>
      <c r="AK119" s="4">
        <f t="shared" si="147"/>
        <v>0.46567358997198482</v>
      </c>
      <c r="AL119" s="4">
        <f t="shared" si="147"/>
        <v>-1.2022509036342655</v>
      </c>
      <c r="AM119" s="4">
        <f t="shared" si="147"/>
        <v>-1.9055682338951527</v>
      </c>
      <c r="AN119" s="4">
        <f t="shared" si="147"/>
        <v>0.22401622084859696</v>
      </c>
      <c r="AO119" s="4">
        <f t="shared" si="147"/>
        <v>2.1126471449676387E-2</v>
      </c>
      <c r="AP119" s="4">
        <f t="shared" si="147"/>
        <v>-0.53029865943408083</v>
      </c>
      <c r="AQ119" s="4">
        <f t="shared" si="147"/>
        <v>-0.41631070748844934</v>
      </c>
      <c r="AR119" s="4">
        <f t="shared" si="147"/>
        <v>-1.2704693349199658</v>
      </c>
      <c r="AS119" s="4">
        <f t="shared" si="147"/>
        <v>0.4321562458047481</v>
      </c>
      <c r="AT119" s="4">
        <f t="shared" si="147"/>
        <v>-0.40775280470613495</v>
      </c>
      <c r="AU119" s="4">
        <f t="shared" si="147"/>
        <v>-0.272490123526552</v>
      </c>
      <c r="AV119" s="4">
        <f t="shared" si="147"/>
        <v>-0.84447871114187478</v>
      </c>
      <c r="AW119" s="4">
        <f t="shared" si="147"/>
        <v>-0.62406981981963838</v>
      </c>
      <c r="AY119" s="2">
        <f t="shared" si="139"/>
        <v>108.28058792292261</v>
      </c>
      <c r="AZ119" s="2">
        <f t="shared" si="139"/>
        <v>107.21323566999885</v>
      </c>
      <c r="BA119" s="2">
        <f t="shared" si="139"/>
        <v>106.70323174570467</v>
      </c>
      <c r="BB119" s="2">
        <f t="shared" si="139"/>
        <v>107.27015826859494</v>
      </c>
      <c r="BC119" s="2">
        <f t="shared" si="139"/>
        <v>107.19348919233866</v>
      </c>
      <c r="BD119" s="2">
        <f t="shared" si="139"/>
        <v>107.52197543319234</v>
      </c>
      <c r="BE119" s="2">
        <f t="shared" si="139"/>
        <v>108.31783247883708</v>
      </c>
      <c r="BF119" s="2">
        <f t="shared" si="139"/>
        <v>108.17419672284633</v>
      </c>
      <c r="BG119" s="2">
        <f t="shared" si="139"/>
        <v>107.84029056079092</v>
      </c>
      <c r="BH119" s="2">
        <f t="shared" si="139"/>
        <v>109.77843404293303</v>
      </c>
      <c r="BI119" s="2">
        <f t="shared" si="139"/>
        <v>111.97478380643304</v>
      </c>
      <c r="BJ119" s="2">
        <f t="shared" si="139"/>
        <v>113.3567439167923</v>
      </c>
      <c r="BK119" s="2">
        <f t="shared" si="139"/>
        <v>115.45845791642201</v>
      </c>
      <c r="BL119" s="2">
        <f t="shared" si="139"/>
        <v>115.21637382640196</v>
      </c>
      <c r="BM119" s="2">
        <f t="shared" si="139"/>
        <v>117.89110625905042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106.339</v>
      </c>
      <c r="CF119" s="2">
        <f t="shared" si="140"/>
        <v>107.84699999999999</v>
      </c>
      <c r="CG119" s="2">
        <f t="shared" si="140"/>
        <v>107.169</v>
      </c>
      <c r="CH119" s="2">
        <f t="shared" si="140"/>
        <v>106.068</v>
      </c>
      <c r="CI119" s="2">
        <f t="shared" si="140"/>
        <v>105.288</v>
      </c>
      <c r="CJ119" s="2">
        <f t="shared" si="140"/>
        <v>107.746</v>
      </c>
      <c r="CK119" s="2">
        <f t="shared" si="140"/>
        <v>108.339</v>
      </c>
      <c r="CL119" s="2">
        <f t="shared" si="140"/>
        <v>107.64400000000001</v>
      </c>
      <c r="CM119" s="2">
        <f t="shared" si="140"/>
        <v>107.42400000000001</v>
      </c>
      <c r="CN119" s="2">
        <f t="shared" si="140"/>
        <v>108.508</v>
      </c>
      <c r="CO119" s="2">
        <f t="shared" si="140"/>
        <v>112.407</v>
      </c>
      <c r="CP119" s="2">
        <f t="shared" si="140"/>
        <v>112.949</v>
      </c>
      <c r="CQ119" s="2">
        <f t="shared" si="140"/>
        <v>115.18600000000001</v>
      </c>
      <c r="CR119" s="2">
        <f t="shared" si="140"/>
        <v>114.373</v>
      </c>
      <c r="CS119" s="2">
        <f t="shared" si="140"/>
        <v>117.288</v>
      </c>
      <c r="CU119" s="2">
        <f t="shared" si="110"/>
        <v>106.339</v>
      </c>
      <c r="CV119" s="2">
        <f t="shared" si="111"/>
        <v>107.84699999999999</v>
      </c>
      <c r="CW119" s="2">
        <f t="shared" si="112"/>
        <v>107.169</v>
      </c>
      <c r="CX119" s="2">
        <f t="shared" si="113"/>
        <v>106.068</v>
      </c>
      <c r="CY119" s="2">
        <f t="shared" si="114"/>
        <v>105.288</v>
      </c>
      <c r="CZ119" s="2">
        <f t="shared" si="115"/>
        <v>107.746</v>
      </c>
      <c r="DA119" s="2">
        <f t="shared" si="116"/>
        <v>108.339</v>
      </c>
      <c r="DB119" s="2">
        <f t="shared" si="117"/>
        <v>107.64400000000001</v>
      </c>
      <c r="DC119" s="2">
        <f t="shared" si="118"/>
        <v>107.42400000000001</v>
      </c>
      <c r="DD119" s="2">
        <f t="shared" si="119"/>
        <v>108.508</v>
      </c>
      <c r="DE119" s="2">
        <f t="shared" si="120"/>
        <v>112.407</v>
      </c>
      <c r="DF119" s="2">
        <f t="shared" si="121"/>
        <v>112.949</v>
      </c>
      <c r="DG119" s="2">
        <f t="shared" si="122"/>
        <v>115.18600000000001</v>
      </c>
      <c r="DH119" s="2">
        <f t="shared" si="123"/>
        <v>114.373</v>
      </c>
      <c r="DI119" s="2">
        <f t="shared" si="124"/>
        <v>117.288</v>
      </c>
      <c r="DK119" s="2">
        <f t="shared" si="148"/>
        <v>142.35477560975613</v>
      </c>
      <c r="DL119" s="2">
        <f t="shared" si="148"/>
        <v>128.0838690690691</v>
      </c>
      <c r="DM119" s="2">
        <f t="shared" si="148"/>
        <v>130.11960105044318</v>
      </c>
      <c r="DN119" s="2">
        <f t="shared" si="148"/>
        <v>125.21458180112572</v>
      </c>
      <c r="DO119" s="2">
        <f t="shared" si="148"/>
        <v>138.2695761024182</v>
      </c>
      <c r="DP119" s="2">
        <f t="shared" si="148"/>
        <v>131.00310384068283</v>
      </c>
      <c r="DQ119" s="2">
        <f t="shared" si="148"/>
        <v>129.02480695006747</v>
      </c>
      <c r="DR119" s="2">
        <f t="shared" si="148"/>
        <v>130.28087077360766</v>
      </c>
      <c r="DS119" s="2">
        <f t="shared" si="148"/>
        <v>128.79052408963582</v>
      </c>
      <c r="DT119" s="2">
        <f t="shared" si="148"/>
        <v>131.05981565851562</v>
      </c>
      <c r="DU119" s="2">
        <f t="shared" si="148"/>
        <v>138.98087619047621</v>
      </c>
      <c r="DV119" s="2">
        <f t="shared" si="148"/>
        <v>137.10529279279277</v>
      </c>
      <c r="DW119" s="2">
        <f t="shared" si="148"/>
        <v>136.09461491228069</v>
      </c>
      <c r="DX119" s="2">
        <f t="shared" si="148"/>
        <v>140.37079665379665</v>
      </c>
      <c r="DY119" s="2">
        <f t="shared" si="148"/>
        <v>141.70987007786431</v>
      </c>
      <c r="EA119" s="2">
        <f t="shared" si="152"/>
        <v>107.97006111903063</v>
      </c>
      <c r="EB119" s="2">
        <f t="shared" si="152"/>
        <v>106.99855707986282</v>
      </c>
      <c r="EC119" s="2">
        <f t="shared" si="152"/>
        <v>106.45779642196172</v>
      </c>
      <c r="ED119" s="2">
        <f t="shared" si="152"/>
        <v>107.12306966122281</v>
      </c>
      <c r="EE119" s="2">
        <f t="shared" si="151"/>
        <v>106.90388059906567</v>
      </c>
      <c r="EF119" s="2">
        <f t="shared" si="151"/>
        <v>107.28383486469531</v>
      </c>
      <c r="EG119" s="2">
        <f t="shared" si="151"/>
        <v>108.12259955165089</v>
      </c>
      <c r="EH119" s="2">
        <f t="shared" si="151"/>
        <v>107.9607255438294</v>
      </c>
      <c r="EI119" s="2">
        <f t="shared" si="151"/>
        <v>107.61757020737821</v>
      </c>
      <c r="EJ119" s="2">
        <f t="shared" si="151"/>
        <v>109.56558379787811</v>
      </c>
      <c r="EK119" s="2">
        <f t="shared" si="151"/>
        <v>111.70356030179609</v>
      </c>
      <c r="EL119" s="2">
        <f t="shared" si="151"/>
        <v>113.10093577981652</v>
      </c>
      <c r="EM119" s="2">
        <f t="shared" si="135"/>
        <v>115.26123838574705</v>
      </c>
      <c r="EN119" s="2">
        <f t="shared" si="135"/>
        <v>114.94462122630878</v>
      </c>
      <c r="EO119" s="2">
        <f t="shared" si="135"/>
        <v>117.61488822706116</v>
      </c>
      <c r="EQ119" s="2">
        <f t="shared" si="149"/>
        <v>108.09147391369028</v>
      </c>
      <c r="ER119" s="2">
        <f t="shared" si="149"/>
        <v>107.02251304633226</v>
      </c>
      <c r="ES119" s="2">
        <f t="shared" si="149"/>
        <v>106.40342926234719</v>
      </c>
      <c r="ET119" s="2">
        <f t="shared" si="149"/>
        <v>107.0998715079203</v>
      </c>
      <c r="EU119" s="2">
        <f t="shared" si="149"/>
        <v>106.7234910620773</v>
      </c>
      <c r="EV119" s="2">
        <f t="shared" si="149"/>
        <v>107.40859133220802</v>
      </c>
      <c r="EW119" s="2">
        <f t="shared" si="149"/>
        <v>108.30424328946241</v>
      </c>
      <c r="EX119" s="2">
        <f t="shared" si="149"/>
        <v>108.04318824658701</v>
      </c>
      <c r="EY119" s="2">
        <f t="shared" si="149"/>
        <v>107.6449397535048</v>
      </c>
      <c r="EZ119" s="2">
        <f t="shared" si="149"/>
        <v>109.578061023416</v>
      </c>
      <c r="FA119" s="2">
        <f t="shared" si="149"/>
        <v>111.59680045430919</v>
      </c>
      <c r="FB119" s="2">
        <f t="shared" si="149"/>
        <v>113.13025830436479</v>
      </c>
      <c r="FC119" s="2">
        <f t="shared" si="149"/>
        <v>115.20285056836994</v>
      </c>
      <c r="FD119" s="2">
        <f t="shared" si="149"/>
        <v>115.1373118122539</v>
      </c>
      <c r="FE119" s="2">
        <f t="shared" si="149"/>
        <v>117.54319989568046</v>
      </c>
      <c r="FG119" s="2">
        <f t="shared" si="150"/>
        <v>0.99101573671769683</v>
      </c>
      <c r="FH119" s="2">
        <f t="shared" si="150"/>
        <v>0.98983817124511675</v>
      </c>
      <c r="FI119" s="2">
        <f t="shared" si="150"/>
        <v>0.98958701960478079</v>
      </c>
      <c r="FJ119" s="2">
        <f t="shared" si="150"/>
        <v>0.99184881001102121</v>
      </c>
      <c r="FK119" s="2">
        <f t="shared" si="150"/>
        <v>0.99068032379665816</v>
      </c>
      <c r="FL119" s="2">
        <f t="shared" si="150"/>
        <v>0.99003554828519358</v>
      </c>
      <c r="FM119" s="2">
        <f t="shared" si="150"/>
        <v>0.99078828802617769</v>
      </c>
      <c r="FN119" s="2">
        <f t="shared" si="150"/>
        <v>0.99049299567951909</v>
      </c>
      <c r="FO119" s="2">
        <f t="shared" si="150"/>
        <v>0.98950289552712745</v>
      </c>
      <c r="FP119" s="2">
        <f t="shared" si="150"/>
        <v>0.99010728724456909</v>
      </c>
      <c r="FQ119" s="2">
        <f t="shared" si="150"/>
        <v>0.98999211656493935</v>
      </c>
      <c r="FR119" s="2">
        <f t="shared" si="150"/>
        <v>0.9893608662003841</v>
      </c>
      <c r="FS119" s="2">
        <f t="shared" si="150"/>
        <v>0.99049714370961561</v>
      </c>
      <c r="FT119" s="2">
        <f t="shared" si="150"/>
        <v>0.98938538684635624</v>
      </c>
      <c r="FU119" s="2">
        <f t="shared" si="150"/>
        <v>0.9885096252823079</v>
      </c>
      <c r="FW119" s="2">
        <f t="shared" si="141"/>
        <v>1.3223285280353322E-2</v>
      </c>
      <c r="FX119" s="2">
        <f t="shared" si="141"/>
        <v>1.7250836403148364E-2</v>
      </c>
      <c r="FY119" s="2">
        <f t="shared" si="141"/>
        <v>1.7558098964724385E-2</v>
      </c>
      <c r="FZ119" s="2">
        <f t="shared" si="141"/>
        <v>1.6326526650775719E-2</v>
      </c>
      <c r="GA119" s="2">
        <f t="shared" si="141"/>
        <v>1.5020453825155183E-2</v>
      </c>
      <c r="GB119" s="2">
        <f t="shared" si="141"/>
        <v>1.4356434668250104E-2</v>
      </c>
      <c r="GC119" s="2">
        <f t="shared" si="141"/>
        <v>1.4797168607381183E-2</v>
      </c>
      <c r="GD119" s="2">
        <f t="shared" si="141"/>
        <v>1.5442883159107672E-2</v>
      </c>
      <c r="GE119" s="2">
        <f t="shared" si="141"/>
        <v>1.7013234680153765E-2</v>
      </c>
      <c r="GF119" s="2">
        <f t="shared" si="141"/>
        <v>1.7149915128733269E-2</v>
      </c>
      <c r="GG119" s="2">
        <f t="shared" si="141"/>
        <v>1.6529559003859776E-2</v>
      </c>
      <c r="GH119" s="2">
        <f t="shared" si="141"/>
        <v>1.44111377679747E-2</v>
      </c>
      <c r="GI119" s="2">
        <f t="shared" si="141"/>
        <v>1.2965932520888034E-2</v>
      </c>
      <c r="GJ119" s="2">
        <f t="shared" si="141"/>
        <v>9.6713803872267041E-3</v>
      </c>
      <c r="GK119" s="2">
        <f t="shared" si="141"/>
        <v>8.9601512560177066E-3</v>
      </c>
      <c r="GM119" s="86">
        <f t="shared" si="142"/>
        <v>2.7893587390161269E-42</v>
      </c>
      <c r="GN119" s="86">
        <f t="shared" si="142"/>
        <v>5.797867233403557E-40</v>
      </c>
      <c r="GO119" s="86">
        <f t="shared" si="142"/>
        <v>1.64544451141245E-46</v>
      </c>
      <c r="GP119" s="86">
        <f t="shared" si="142"/>
        <v>1.334819886591751E-83</v>
      </c>
      <c r="GQ119" s="86">
        <f t="shared" si="142"/>
        <v>3.4974103652278838E-59</v>
      </c>
      <c r="GR119" s="86">
        <f t="shared" si="142"/>
        <v>4.9254200157647212E-76</v>
      </c>
      <c r="GS119" s="86">
        <f t="shared" si="142"/>
        <v>3.6334856317565061E-79</v>
      </c>
      <c r="GT119" s="86">
        <f t="shared" si="142"/>
        <v>3.3681471936476555E-84</v>
      </c>
      <c r="GU119" s="86">
        <f t="shared" si="142"/>
        <v>1.9533115144308113E-88</v>
      </c>
      <c r="GV119" s="86">
        <f t="shared" si="142"/>
        <v>4.9322405682324444E-64</v>
      </c>
      <c r="GW119" s="86">
        <f t="shared" si="142"/>
        <v>4.9080629927366599E-47</v>
      </c>
      <c r="GX119" s="86">
        <f t="shared" si="142"/>
        <v>2.9666679446876062E-56</v>
      </c>
      <c r="GY119" s="86">
        <f t="shared" si="142"/>
        <v>1.2680549219914697E-41</v>
      </c>
      <c r="GZ119" s="86">
        <f t="shared" si="142"/>
        <v>2.1157487805554969E-48</v>
      </c>
      <c r="HA119" s="86">
        <f t="shared" si="142"/>
        <v>2.0513730868606973E-79</v>
      </c>
      <c r="HC119" s="86">
        <f t="shared" si="73"/>
        <v>2.5292581915968883E-9</v>
      </c>
      <c r="HD119" s="86">
        <f t="shared" si="73"/>
        <v>4.833775741123683E-8</v>
      </c>
      <c r="HE119" s="86">
        <f t="shared" si="73"/>
        <v>1.3829841919796304E-10</v>
      </c>
      <c r="HF119" s="86">
        <f t="shared" si="73"/>
        <v>5.6047214099330572E-10</v>
      </c>
      <c r="HG119" s="86">
        <f t="shared" si="73"/>
        <v>3.7406509229560447E-14</v>
      </c>
      <c r="HH119" s="86">
        <f t="shared" si="73"/>
        <v>9.2376758595829918E-10</v>
      </c>
      <c r="HI119" s="86">
        <f t="shared" si="138"/>
        <v>4.901777480023383E-14</v>
      </c>
      <c r="HJ119" s="86">
        <f t="shared" si="138"/>
        <v>9.2667171357385613E-21</v>
      </c>
      <c r="HK119" s="86">
        <f t="shared" si="138"/>
        <v>9.1944005299140281E-20</v>
      </c>
      <c r="HL119" s="86">
        <f t="shared" si="138"/>
        <v>1.0550441225515644E-11</v>
      </c>
      <c r="HM119" s="86">
        <f t="shared" si="138"/>
        <v>1.5737192112986099E-11</v>
      </c>
      <c r="HN119" s="86">
        <f t="shared" si="138"/>
        <v>9.6255953777499422E-10</v>
      </c>
      <c r="HO119" s="86">
        <f t="shared" si="138"/>
        <v>5.0924720623776645E-7</v>
      </c>
      <c r="HP119" s="86">
        <f t="shared" si="138"/>
        <v>1.7614132548618829E-9</v>
      </c>
      <c r="HQ119" s="86">
        <f t="shared" si="138"/>
        <v>3.1137849686412274E-18</v>
      </c>
      <c r="HS119" s="86">
        <f t="shared" si="143"/>
        <v>1.3798709894249772E-6</v>
      </c>
      <c r="HT119" s="86">
        <f t="shared" si="143"/>
        <v>4.8794729350320731E-6</v>
      </c>
      <c r="HU119" s="86">
        <f t="shared" si="143"/>
        <v>1.536125704627528E-6</v>
      </c>
      <c r="HV119" s="86">
        <f t="shared" si="143"/>
        <v>1.2058567126819702E-6</v>
      </c>
      <c r="HW119" s="86">
        <f t="shared" si="143"/>
        <v>9.2857783270355101E-7</v>
      </c>
      <c r="HX119" s="86">
        <f t="shared" si="143"/>
        <v>7.0609386569867506E-8</v>
      </c>
      <c r="HY119" s="86">
        <f t="shared" si="143"/>
        <v>2.8002410160741118E-7</v>
      </c>
      <c r="HZ119" s="86">
        <f t="shared" si="143"/>
        <v>7.116382041547115E-7</v>
      </c>
      <c r="IA119" s="86">
        <f t="shared" si="143"/>
        <v>1.0940074325169315E-7</v>
      </c>
      <c r="IB119" s="86">
        <f t="shared" si="143"/>
        <v>1.7464937853771304E-7</v>
      </c>
      <c r="IC119" s="86">
        <f t="shared" si="143"/>
        <v>2.8860260854953101E-7</v>
      </c>
      <c r="ID119" s="86">
        <f t="shared" si="143"/>
        <v>3.965881524986907E-8</v>
      </c>
      <c r="IE119" s="86">
        <f t="shared" si="143"/>
        <v>1.0501797483937113E-7</v>
      </c>
      <c r="IF119" s="86">
        <f t="shared" si="143"/>
        <v>2.733874870035848E-6</v>
      </c>
      <c r="IG119" s="86">
        <f t="shared" si="143"/>
        <v>3.6751220663203538E-5</v>
      </c>
      <c r="II119" s="86">
        <f t="shared" si="144"/>
        <v>9.0483467039415211E-61</v>
      </c>
      <c r="IJ119" s="86">
        <f t="shared" si="144"/>
        <v>8.5065350702019529E-57</v>
      </c>
      <c r="IK119" s="86">
        <f t="shared" si="144"/>
        <v>3.6445690095460295E-62</v>
      </c>
      <c r="IL119" s="86">
        <f t="shared" si="144"/>
        <v>3.9094718531933537E-67</v>
      </c>
      <c r="IM119" s="86">
        <f t="shared" si="144"/>
        <v>3.8968300733616565E-66</v>
      </c>
      <c r="IN119" s="86">
        <f t="shared" si="144"/>
        <v>7.0514442306500311E-78</v>
      </c>
      <c r="IO119" s="86">
        <f t="shared" si="144"/>
        <v>1.3295773831670657E-68</v>
      </c>
      <c r="IP119" s="86">
        <f t="shared" si="144"/>
        <v>6.8028230772303271E-67</v>
      </c>
      <c r="IQ119" s="86">
        <f t="shared" si="144"/>
        <v>2.4615954080494018E-77</v>
      </c>
      <c r="IR119" s="86">
        <f t="shared" si="144"/>
        <v>6.1257086845753213E-76</v>
      </c>
      <c r="IS119" s="86">
        <f t="shared" si="144"/>
        <v>1.0620762815472775E-73</v>
      </c>
      <c r="IT119" s="86">
        <f t="shared" si="144"/>
        <v>1.5559011806715586E-78</v>
      </c>
      <c r="IU119" s="86">
        <f t="shared" si="144"/>
        <v>1.528477985708818E-72</v>
      </c>
      <c r="IV119" s="86">
        <f t="shared" si="144"/>
        <v>1.6184803388538435E-49</v>
      </c>
      <c r="IW119" s="86">
        <f t="shared" si="144"/>
        <v>5.0149251177886873E-30</v>
      </c>
      <c r="IY119" s="86">
        <f t="shared" si="145"/>
        <v>1.3824002476165742E-6</v>
      </c>
      <c r="IZ119" s="86">
        <f t="shared" si="145"/>
        <v>4.9278106924433098E-6</v>
      </c>
      <c r="JA119" s="86">
        <f t="shared" si="145"/>
        <v>1.5362640030467259E-6</v>
      </c>
      <c r="JB119" s="86">
        <f t="shared" si="145"/>
        <v>1.2064171848229635E-6</v>
      </c>
      <c r="JC119" s="86">
        <f t="shared" si="145"/>
        <v>9.2857787011006026E-7</v>
      </c>
      <c r="JD119" s="86">
        <f t="shared" si="145"/>
        <v>7.1533154155825805E-8</v>
      </c>
      <c r="JE119" s="86">
        <f t="shared" si="145"/>
        <v>2.8002415062518597E-7</v>
      </c>
      <c r="JF119" s="86">
        <f t="shared" si="145"/>
        <v>7.1163820415472082E-7</v>
      </c>
      <c r="JG119" s="86">
        <f t="shared" si="145"/>
        <v>1.0940074325178509E-7</v>
      </c>
      <c r="JH119" s="86">
        <f t="shared" si="145"/>
        <v>1.7465992897893856E-7</v>
      </c>
      <c r="JI119" s="86">
        <f t="shared" si="145"/>
        <v>2.8861834574164397E-7</v>
      </c>
      <c r="JJ119" s="86">
        <f t="shared" si="145"/>
        <v>4.0621374787644063E-8</v>
      </c>
      <c r="JK119" s="86">
        <f t="shared" si="145"/>
        <v>6.1426518107713759E-7</v>
      </c>
      <c r="JL119" s="86">
        <f t="shared" si="145"/>
        <v>2.7356362832907099E-6</v>
      </c>
      <c r="JM119" s="86">
        <f t="shared" si="145"/>
        <v>3.6751220663206655E-5</v>
      </c>
    </row>
    <row r="120" spans="2:273" x14ac:dyDescent="0.25">
      <c r="B120" s="2">
        <v>93</v>
      </c>
      <c r="C120" s="37">
        <v>108.746</v>
      </c>
      <c r="D120" s="37">
        <v>105.47499999999999</v>
      </c>
      <c r="E120" s="37">
        <v>106.61</v>
      </c>
      <c r="F120" s="37">
        <v>106.91500000000001</v>
      </c>
      <c r="G120" s="37">
        <v>108.22</v>
      </c>
      <c r="H120" s="37">
        <v>106.458</v>
      </c>
      <c r="I120" s="37">
        <v>107.102</v>
      </c>
      <c r="J120" s="37">
        <v>105.508</v>
      </c>
      <c r="K120" s="37">
        <v>109.169</v>
      </c>
      <c r="L120" s="37">
        <v>110.932</v>
      </c>
      <c r="M120" s="37">
        <v>110.898</v>
      </c>
      <c r="N120" s="37">
        <v>112.42400000000001</v>
      </c>
      <c r="O120" s="37">
        <v>116.102</v>
      </c>
      <c r="P120" s="37">
        <v>113.712</v>
      </c>
      <c r="Q120" s="37">
        <v>118.76300000000001</v>
      </c>
      <c r="S120" s="4">
        <f t="shared" si="146"/>
        <v>108.16997090244462</v>
      </c>
      <c r="T120" s="4">
        <f t="shared" si="146"/>
        <v>107.13052516027606</v>
      </c>
      <c r="U120" s="4">
        <f t="shared" si="146"/>
        <v>106.59611455818538</v>
      </c>
      <c r="V120" s="4">
        <f t="shared" si="146"/>
        <v>107.19164491267692</v>
      </c>
      <c r="W120" s="4">
        <f t="shared" si="146"/>
        <v>107.07547523409001</v>
      </c>
      <c r="X120" s="4">
        <f t="shared" si="146"/>
        <v>107.45541901690684</v>
      </c>
      <c r="Y120" s="4">
        <f t="shared" si="146"/>
        <v>108.2798988505112</v>
      </c>
      <c r="Z120" s="4">
        <f t="shared" si="146"/>
        <v>108.13191799647446</v>
      </c>
      <c r="AA120" s="4">
        <f t="shared" si="146"/>
        <v>107.76075893391628</v>
      </c>
      <c r="AB120" s="4">
        <f t="shared" si="146"/>
        <v>109.68494703390954</v>
      </c>
      <c r="AC120" s="4">
        <f t="shared" si="146"/>
        <v>111.85246283498337</v>
      </c>
      <c r="AD120" s="4">
        <f t="shared" si="146"/>
        <v>113.24516503362896</v>
      </c>
      <c r="AE120" s="4">
        <f t="shared" si="146"/>
        <v>115.33467952760903</v>
      </c>
      <c r="AF120" s="4">
        <f t="shared" si="146"/>
        <v>115.1251111643577</v>
      </c>
      <c r="AG120" s="4">
        <f t="shared" si="146"/>
        <v>117.86691889141605</v>
      </c>
      <c r="AI120" s="4">
        <f t="shared" si="147"/>
        <v>0.57602909755537723</v>
      </c>
      <c r="AJ120" s="4">
        <f t="shared" si="147"/>
        <v>-1.6555251602760706</v>
      </c>
      <c r="AK120" s="4">
        <f t="shared" si="147"/>
        <v>1.3885441814622368E-2</v>
      </c>
      <c r="AL120" s="4">
        <f t="shared" si="147"/>
        <v>-0.2766449126769146</v>
      </c>
      <c r="AM120" s="4">
        <f t="shared" si="147"/>
        <v>1.144524765909992</v>
      </c>
      <c r="AN120" s="4">
        <f t="shared" si="147"/>
        <v>-0.99741901690684642</v>
      </c>
      <c r="AO120" s="4">
        <f t="shared" si="147"/>
        <v>-1.1778988505111982</v>
      </c>
      <c r="AP120" s="4">
        <f t="shared" si="147"/>
        <v>-2.6239179964744608</v>
      </c>
      <c r="AQ120" s="4">
        <f t="shared" si="147"/>
        <v>1.4082410660837184</v>
      </c>
      <c r="AR120" s="4">
        <f t="shared" si="147"/>
        <v>1.2470529660904646</v>
      </c>
      <c r="AS120" s="4">
        <f t="shared" si="147"/>
        <v>-0.95446283498337436</v>
      </c>
      <c r="AT120" s="4">
        <f t="shared" si="147"/>
        <v>-0.82116503362895799</v>
      </c>
      <c r="AU120" s="4">
        <f t="shared" si="147"/>
        <v>0.76732047239097767</v>
      </c>
      <c r="AV120" s="4">
        <f t="shared" si="147"/>
        <v>-1.4131111643577015</v>
      </c>
      <c r="AW120" s="4">
        <f t="shared" si="147"/>
        <v>0.89608110858395662</v>
      </c>
      <c r="AY120" s="2">
        <f t="shared" si="139"/>
        <v>108.16997090148531</v>
      </c>
      <c r="AZ120" s="2">
        <f t="shared" si="139"/>
        <v>107.13004495325811</v>
      </c>
      <c r="BA120" s="2">
        <f t="shared" si="139"/>
        <v>106.59581232460704</v>
      </c>
      <c r="BB120" s="2">
        <f t="shared" si="139"/>
        <v>107.19133813959591</v>
      </c>
      <c r="BC120" s="2">
        <f t="shared" si="139"/>
        <v>107.07521857553618</v>
      </c>
      <c r="BD120" s="2">
        <f t="shared" si="139"/>
        <v>107.45538544434437</v>
      </c>
      <c r="BE120" s="2">
        <f t="shared" si="139"/>
        <v>108.27975515715825</v>
      </c>
      <c r="BF120" s="2">
        <f t="shared" si="139"/>
        <v>108.13157775880465</v>
      </c>
      <c r="BG120" s="2">
        <f t="shared" si="139"/>
        <v>107.76067530658824</v>
      </c>
      <c r="BH120" s="2">
        <f t="shared" si="139"/>
        <v>109.68480537743193</v>
      </c>
      <c r="BI120" s="2">
        <f t="shared" si="139"/>
        <v>111.8522357317033</v>
      </c>
      <c r="BJ120" s="2">
        <f t="shared" si="139"/>
        <v>113.2451280241073</v>
      </c>
      <c r="BK120" s="2">
        <f t="shared" si="139"/>
        <v>115.33457936866689</v>
      </c>
      <c r="BL120" s="2">
        <f t="shared" si="139"/>
        <v>115.12240723108907</v>
      </c>
      <c r="BM120" s="2">
        <f t="shared" si="139"/>
        <v>117.82523515736059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108.746</v>
      </c>
      <c r="CF120" s="2">
        <f t="shared" si="140"/>
        <v>105.47499999999999</v>
      </c>
      <c r="CG120" s="2">
        <f t="shared" si="140"/>
        <v>106.61</v>
      </c>
      <c r="CH120" s="2">
        <f t="shared" si="140"/>
        <v>106.91500000000001</v>
      </c>
      <c r="CI120" s="2">
        <f t="shared" si="140"/>
        <v>108.22</v>
      </c>
      <c r="CJ120" s="2">
        <f t="shared" si="140"/>
        <v>106.458</v>
      </c>
      <c r="CK120" s="2">
        <f t="shared" si="140"/>
        <v>107.102</v>
      </c>
      <c r="CL120" s="2">
        <f t="shared" si="140"/>
        <v>105.508</v>
      </c>
      <c r="CM120" s="2">
        <f t="shared" si="140"/>
        <v>109.169</v>
      </c>
      <c r="CN120" s="2">
        <f t="shared" si="140"/>
        <v>110.932</v>
      </c>
      <c r="CO120" s="2">
        <f t="shared" si="140"/>
        <v>110.898</v>
      </c>
      <c r="CP120" s="2">
        <f t="shared" si="140"/>
        <v>112.42400000000001</v>
      </c>
      <c r="CQ120" s="2">
        <f t="shared" si="140"/>
        <v>116.102</v>
      </c>
      <c r="CR120" s="2">
        <f t="shared" si="140"/>
        <v>113.712</v>
      </c>
      <c r="CS120" s="2">
        <f t="shared" si="140"/>
        <v>118.76300000000001</v>
      </c>
      <c r="CU120" s="2">
        <f t="shared" si="110"/>
        <v>108.746</v>
      </c>
      <c r="CV120" s="2">
        <f t="shared" si="111"/>
        <v>105.47499999999999</v>
      </c>
      <c r="CW120" s="2">
        <f t="shared" si="112"/>
        <v>106.61</v>
      </c>
      <c r="CX120" s="2">
        <f t="shared" si="113"/>
        <v>106.91500000000001</v>
      </c>
      <c r="CY120" s="2">
        <f t="shared" si="114"/>
        <v>108.22</v>
      </c>
      <c r="CZ120" s="2">
        <f t="shared" si="115"/>
        <v>106.458</v>
      </c>
      <c r="DA120" s="2">
        <f t="shared" si="116"/>
        <v>107.102</v>
      </c>
      <c r="DB120" s="2">
        <f t="shared" si="117"/>
        <v>105.508</v>
      </c>
      <c r="DC120" s="2">
        <f t="shared" si="118"/>
        <v>109.169</v>
      </c>
      <c r="DD120" s="2">
        <f t="shared" si="119"/>
        <v>110.932</v>
      </c>
      <c r="DE120" s="2">
        <f t="shared" si="120"/>
        <v>110.898</v>
      </c>
      <c r="DF120" s="2">
        <f t="shared" si="121"/>
        <v>112.42400000000001</v>
      </c>
      <c r="DG120" s="2">
        <f t="shared" si="122"/>
        <v>116.102</v>
      </c>
      <c r="DH120" s="2">
        <f t="shared" si="123"/>
        <v>113.712</v>
      </c>
      <c r="DI120" s="2">
        <f t="shared" si="124"/>
        <v>118.76300000000001</v>
      </c>
      <c r="DK120" s="2">
        <f t="shared" si="148"/>
        <v>142.73600778611635</v>
      </c>
      <c r="DL120" s="2">
        <f t="shared" si="148"/>
        <v>128.27877267267269</v>
      </c>
      <c r="DM120" s="2">
        <f t="shared" si="148"/>
        <v>130.3386908852172</v>
      </c>
      <c r="DN120" s="2">
        <f t="shared" si="148"/>
        <v>125.36678189493435</v>
      </c>
      <c r="DO120" s="2">
        <f t="shared" si="148"/>
        <v>138.58511522048363</v>
      </c>
      <c r="DP120" s="2">
        <f t="shared" si="148"/>
        <v>131.27262825983883</v>
      </c>
      <c r="DQ120" s="2">
        <f t="shared" si="148"/>
        <v>129.2334188933873</v>
      </c>
      <c r="DR120" s="2">
        <f t="shared" si="148"/>
        <v>130.51226611226613</v>
      </c>
      <c r="DS120" s="2">
        <f t="shared" si="148"/>
        <v>129.0126952380952</v>
      </c>
      <c r="DT120" s="2">
        <f t="shared" si="148"/>
        <v>131.26946057486052</v>
      </c>
      <c r="DU120" s="2">
        <f t="shared" si="148"/>
        <v>139.269243697479</v>
      </c>
      <c r="DV120" s="2">
        <f t="shared" si="148"/>
        <v>137.37611441441439</v>
      </c>
      <c r="DW120" s="2">
        <f t="shared" si="148"/>
        <v>136.3008539811066</v>
      </c>
      <c r="DX120" s="2">
        <f t="shared" si="148"/>
        <v>140.66669240669239</v>
      </c>
      <c r="DY120" s="2">
        <f t="shared" si="148"/>
        <v>142.02397196885431</v>
      </c>
      <c r="EA120" s="2">
        <f t="shared" si="152"/>
        <v>107.88263427858669</v>
      </c>
      <c r="EB120" s="2">
        <f t="shared" si="152"/>
        <v>106.93165360117591</v>
      </c>
      <c r="EC120" s="2">
        <f t="shared" si="152"/>
        <v>106.36886884639108</v>
      </c>
      <c r="ED120" s="2">
        <f t="shared" si="152"/>
        <v>107.05547837494936</v>
      </c>
      <c r="EE120" s="2">
        <f t="shared" si="151"/>
        <v>106.8074114683521</v>
      </c>
      <c r="EF120" s="2">
        <f t="shared" si="151"/>
        <v>107.23503134580213</v>
      </c>
      <c r="EG120" s="2">
        <f t="shared" si="151"/>
        <v>108.09957251335481</v>
      </c>
      <c r="EH120" s="2">
        <f t="shared" si="151"/>
        <v>107.93447467585611</v>
      </c>
      <c r="EI120" s="2">
        <f t="shared" si="151"/>
        <v>107.55461950153428</v>
      </c>
      <c r="EJ120" s="2">
        <f t="shared" si="151"/>
        <v>109.48791809027156</v>
      </c>
      <c r="EK120" s="2">
        <f t="shared" si="151"/>
        <v>111.60114565461306</v>
      </c>
      <c r="EL120" s="2">
        <f t="shared" si="151"/>
        <v>113.00805351681959</v>
      </c>
      <c r="EM120" s="2">
        <f t="shared" si="135"/>
        <v>115.15187585909028</v>
      </c>
      <c r="EN120" s="2">
        <f t="shared" si="135"/>
        <v>114.87061798366543</v>
      </c>
      <c r="EO120" s="2">
        <f t="shared" si="135"/>
        <v>117.56988354001888</v>
      </c>
      <c r="EQ120" s="2">
        <f t="shared" si="149"/>
        <v>107.98836328086041</v>
      </c>
      <c r="ER120" s="2">
        <f t="shared" si="149"/>
        <v>106.95154627451696</v>
      </c>
      <c r="ES120" s="2">
        <f t="shared" si="149"/>
        <v>106.32200447431637</v>
      </c>
      <c r="ET120" s="2">
        <f t="shared" si="149"/>
        <v>107.03513071648095</v>
      </c>
      <c r="EU120" s="2">
        <f t="shared" si="149"/>
        <v>106.65455829620294</v>
      </c>
      <c r="EV120" s="2">
        <f t="shared" si="149"/>
        <v>107.34420770253369</v>
      </c>
      <c r="EW120" s="2">
        <f t="shared" si="149"/>
        <v>108.25322024152796</v>
      </c>
      <c r="EX120" s="2">
        <f t="shared" si="149"/>
        <v>108.00418609215015</v>
      </c>
      <c r="EY120" s="2">
        <f t="shared" si="149"/>
        <v>107.57811487963954</v>
      </c>
      <c r="EZ120" s="2">
        <f t="shared" si="149"/>
        <v>109.49842820448322</v>
      </c>
      <c r="FA120" s="2">
        <f t="shared" si="149"/>
        <v>111.50899659102039</v>
      </c>
      <c r="FB120" s="2">
        <f t="shared" si="149"/>
        <v>113.03400692237228</v>
      </c>
      <c r="FC120" s="2">
        <f t="shared" si="149"/>
        <v>115.09962644667624</v>
      </c>
      <c r="FD120" s="2">
        <f t="shared" si="149"/>
        <v>115.04365260539811</v>
      </c>
      <c r="FE120" s="2">
        <f t="shared" si="149"/>
        <v>117.45063130997184</v>
      </c>
      <c r="FG120" s="2">
        <f t="shared" si="150"/>
        <v>0.99179977207689618</v>
      </c>
      <c r="FH120" s="2">
        <f t="shared" si="150"/>
        <v>0.99072400807794991</v>
      </c>
      <c r="FI120" s="2">
        <f t="shared" si="150"/>
        <v>0.9904945398274434</v>
      </c>
      <c r="FJ120" s="2">
        <f t="shared" si="150"/>
        <v>0.99256069078208375</v>
      </c>
      <c r="FK120" s="2">
        <f t="shared" si="150"/>
        <v>0.99149337859437425</v>
      </c>
      <c r="FL120" s="2">
        <f t="shared" si="150"/>
        <v>0.99090433728057004</v>
      </c>
      <c r="FM120" s="2">
        <f t="shared" si="150"/>
        <v>0.99159200389099744</v>
      </c>
      <c r="FN120" s="2">
        <f t="shared" si="150"/>
        <v>0.99132224995632845</v>
      </c>
      <c r="FO120" s="2">
        <f t="shared" si="150"/>
        <v>0.99041767640381773</v>
      </c>
      <c r="FP120" s="2">
        <f t="shared" si="150"/>
        <v>0.99096987845364093</v>
      </c>
      <c r="FQ120" s="2">
        <f t="shared" si="150"/>
        <v>0.99086465738012819</v>
      </c>
      <c r="FR120" s="2">
        <f t="shared" si="150"/>
        <v>0.99028790288294288</v>
      </c>
      <c r="FS120" s="2">
        <f t="shared" si="150"/>
        <v>0.99132603934044572</v>
      </c>
      <c r="FT120" s="2">
        <f t="shared" si="150"/>
        <v>0.99031030785779739</v>
      </c>
      <c r="FU120" s="2">
        <f t="shared" si="150"/>
        <v>0.9895100480696053</v>
      </c>
      <c r="FW120" s="2">
        <f t="shared" si="141"/>
        <v>1.4480570277617566E-2</v>
      </c>
      <c r="FX120" s="2">
        <f t="shared" si="141"/>
        <v>1.8883737218886143E-2</v>
      </c>
      <c r="FY120" s="2">
        <f t="shared" si="141"/>
        <v>1.9219515326750213E-2</v>
      </c>
      <c r="FZ120" s="2">
        <f t="shared" si="141"/>
        <v>1.787352693672762E-2</v>
      </c>
      <c r="GA120" s="2">
        <f t="shared" si="141"/>
        <v>1.6445767792071089E-2</v>
      </c>
      <c r="GB120" s="2">
        <f t="shared" si="141"/>
        <v>1.5719744438564259E-2</v>
      </c>
      <c r="GC120" s="2">
        <f t="shared" si="141"/>
        <v>1.6201643209803447E-2</v>
      </c>
      <c r="GD120" s="2">
        <f t="shared" si="141"/>
        <v>1.6907594019680516E-2</v>
      </c>
      <c r="GE120" s="2">
        <f t="shared" si="141"/>
        <v>1.8624071206847163E-2</v>
      </c>
      <c r="GF120" s="2">
        <f t="shared" si="141"/>
        <v>1.8773445595029626E-2</v>
      </c>
      <c r="GG120" s="2">
        <f t="shared" si="141"/>
        <v>1.80954434752293E-2</v>
      </c>
      <c r="GH120" s="2">
        <f t="shared" si="141"/>
        <v>1.577955906736234E-2</v>
      </c>
      <c r="GI120" s="2">
        <f t="shared" si="141"/>
        <v>1.4199100224484354E-2</v>
      </c>
      <c r="GJ120" s="2">
        <f t="shared" si="141"/>
        <v>1.0594572166049617E-2</v>
      </c>
      <c r="GK120" s="2">
        <f t="shared" si="141"/>
        <v>9.8161248466384424E-3</v>
      </c>
      <c r="GM120" s="86">
        <f t="shared" si="142"/>
        <v>8.1240692154889583E-45</v>
      </c>
      <c r="GN120" s="86">
        <f t="shared" si="142"/>
        <v>2.4851923160602695E-42</v>
      </c>
      <c r="GO120" s="86">
        <f t="shared" si="142"/>
        <v>2.4841224967802686E-49</v>
      </c>
      <c r="GP120" s="86">
        <f t="shared" si="142"/>
        <v>1.2168238932114674E-88</v>
      </c>
      <c r="GQ120" s="86">
        <f t="shared" si="142"/>
        <v>1.0979198655587566E-62</v>
      </c>
      <c r="GR120" s="86">
        <f t="shared" si="142"/>
        <v>1.2006820080487859E-80</v>
      </c>
      <c r="GS120" s="86">
        <f t="shared" si="142"/>
        <v>5.4195723882232178E-84</v>
      </c>
      <c r="GT120" s="86">
        <f t="shared" si="142"/>
        <v>2.900485130072738E-89</v>
      </c>
      <c r="GU120" s="86">
        <f t="shared" si="142"/>
        <v>1.041255603803511E-93</v>
      </c>
      <c r="GV120" s="86">
        <f t="shared" si="142"/>
        <v>7.8394672645838162E-68</v>
      </c>
      <c r="GW120" s="86">
        <f t="shared" si="142"/>
        <v>8.8231651893417218E-50</v>
      </c>
      <c r="GX120" s="86">
        <f t="shared" si="142"/>
        <v>1.1745776586840194E-59</v>
      </c>
      <c r="GY120" s="86">
        <f t="shared" si="142"/>
        <v>3.9549835582740409E-44</v>
      </c>
      <c r="GZ120" s="86">
        <f t="shared" si="142"/>
        <v>2.6905751886211785E-51</v>
      </c>
      <c r="HA120" s="86">
        <f t="shared" si="142"/>
        <v>6.0629599980712966E-84</v>
      </c>
      <c r="HC120" s="86">
        <f t="shared" si="73"/>
        <v>1.0973322852807787E-10</v>
      </c>
      <c r="HD120" s="86">
        <f t="shared" si="73"/>
        <v>3.770590778276106E-9</v>
      </c>
      <c r="HE120" s="86">
        <f t="shared" si="73"/>
        <v>3.8650940071644919E-12</v>
      </c>
      <c r="HF120" s="86">
        <f t="shared" si="73"/>
        <v>2.5359157195609983E-11</v>
      </c>
      <c r="HG120" s="86">
        <f t="shared" si="73"/>
        <v>3.6125526174310324E-16</v>
      </c>
      <c r="HH120" s="86">
        <f t="shared" si="73"/>
        <v>3.9364211787004025E-11</v>
      </c>
      <c r="HI120" s="86">
        <f t="shared" si="138"/>
        <v>4.0461387731338142E-16</v>
      </c>
      <c r="HJ120" s="86">
        <f t="shared" si="138"/>
        <v>8.5417274463737232E-24</v>
      </c>
      <c r="HK120" s="86">
        <f t="shared" si="138"/>
        <v>1.586773448934308E-22</v>
      </c>
      <c r="HL120" s="86">
        <f t="shared" si="138"/>
        <v>2.9166142784462784E-13</v>
      </c>
      <c r="HM120" s="86">
        <f t="shared" si="138"/>
        <v>4.3989275284008407E-13</v>
      </c>
      <c r="HN120" s="86">
        <f t="shared" si="138"/>
        <v>4.2433718375717186E-11</v>
      </c>
      <c r="HO120" s="86">
        <f t="shared" si="138"/>
        <v>5.152064844468555E-8</v>
      </c>
      <c r="HP120" s="86">
        <f t="shared" si="138"/>
        <v>6.2588753484980308E-11</v>
      </c>
      <c r="HQ120" s="86">
        <f t="shared" si="138"/>
        <v>9.0993780408522856E-21</v>
      </c>
      <c r="HS120" s="86">
        <f t="shared" si="143"/>
        <v>4.2408219464354875E-6</v>
      </c>
      <c r="HT120" s="86">
        <f t="shared" si="143"/>
        <v>1.4620913587423635E-5</v>
      </c>
      <c r="HU120" s="86">
        <f t="shared" si="143"/>
        <v>5.1505285169179946E-6</v>
      </c>
      <c r="HV120" s="86">
        <f t="shared" si="143"/>
        <v>4.196564058707572E-6</v>
      </c>
      <c r="HW120" s="86">
        <f t="shared" si="143"/>
        <v>3.1626644149921798E-6</v>
      </c>
      <c r="HX120" s="86">
        <f t="shared" si="143"/>
        <v>2.9796189849631875E-7</v>
      </c>
      <c r="HY120" s="86">
        <f t="shared" si="143"/>
        <v>1.026915467674423E-6</v>
      </c>
      <c r="HZ120" s="86">
        <f t="shared" si="143"/>
        <v>2.4918336146773275E-6</v>
      </c>
      <c r="IA120" s="86">
        <f t="shared" si="143"/>
        <v>4.7730843479621612E-7</v>
      </c>
      <c r="IB120" s="86">
        <f t="shared" si="143"/>
        <v>7.3708892445100381E-7</v>
      </c>
      <c r="IC120" s="86">
        <f t="shared" si="143"/>
        <v>1.1490843262640784E-6</v>
      </c>
      <c r="ID120" s="86">
        <f t="shared" si="143"/>
        <v>1.7312439938855934E-7</v>
      </c>
      <c r="IE120" s="86">
        <f t="shared" si="143"/>
        <v>4.0097501879988536E-7</v>
      </c>
      <c r="IF120" s="86">
        <f t="shared" si="143"/>
        <v>6.9575985313243916E-6</v>
      </c>
      <c r="IG120" s="86">
        <f t="shared" si="143"/>
        <v>7.5908859037306545E-5</v>
      </c>
      <c r="II120" s="86">
        <f t="shared" si="144"/>
        <v>2.8031160267344153E-58</v>
      </c>
      <c r="IJ120" s="86">
        <f t="shared" si="144"/>
        <v>2.5525331488850398E-54</v>
      </c>
      <c r="IK120" s="86">
        <f t="shared" si="144"/>
        <v>1.9578893239807704E-59</v>
      </c>
      <c r="IL120" s="86">
        <f t="shared" si="144"/>
        <v>3.1162311683603458E-64</v>
      </c>
      <c r="IM120" s="86">
        <f t="shared" si="144"/>
        <v>2.4590959994291671E-63</v>
      </c>
      <c r="IN120" s="86">
        <f t="shared" si="144"/>
        <v>1.3262865709816385E-74</v>
      </c>
      <c r="IO120" s="86">
        <f t="shared" si="144"/>
        <v>1.0482201021895047E-65</v>
      </c>
      <c r="IP120" s="86">
        <f t="shared" si="144"/>
        <v>4.8377659057852757E-64</v>
      </c>
      <c r="IQ120" s="86">
        <f t="shared" si="144"/>
        <v>6.0105216375568983E-74</v>
      </c>
      <c r="IR120" s="86">
        <f t="shared" si="144"/>
        <v>1.3151426835331036E-72</v>
      </c>
      <c r="IS120" s="86">
        <f t="shared" si="144"/>
        <v>1.6914186656516311E-70</v>
      </c>
      <c r="IT120" s="86">
        <f t="shared" si="144"/>
        <v>3.1442693542201351E-75</v>
      </c>
      <c r="IU120" s="86">
        <f t="shared" si="144"/>
        <v>1.4374171379727625E-69</v>
      </c>
      <c r="IV120" s="86">
        <f t="shared" si="144"/>
        <v>1.2303931351320041E-47</v>
      </c>
      <c r="IW120" s="86">
        <f t="shared" si="144"/>
        <v>6.3024737897917424E-29</v>
      </c>
      <c r="IY120" s="86">
        <f t="shared" si="145"/>
        <v>4.240931679664016E-6</v>
      </c>
      <c r="IZ120" s="86">
        <f t="shared" si="145"/>
        <v>1.4624684178201912E-5</v>
      </c>
      <c r="JA120" s="86">
        <f t="shared" si="145"/>
        <v>5.1505323820120016E-6</v>
      </c>
      <c r="JB120" s="86">
        <f t="shared" si="145"/>
        <v>4.1965894178647679E-6</v>
      </c>
      <c r="JC120" s="86">
        <f t="shared" si="145"/>
        <v>3.1626644153534351E-6</v>
      </c>
      <c r="JD120" s="86">
        <f t="shared" si="145"/>
        <v>2.9800126270810575E-7</v>
      </c>
      <c r="JE120" s="86">
        <f t="shared" si="145"/>
        <v>1.0269154680790369E-6</v>
      </c>
      <c r="JF120" s="86">
        <f t="shared" si="145"/>
        <v>2.4918336146773275E-6</v>
      </c>
      <c r="JG120" s="86">
        <f t="shared" si="145"/>
        <v>4.7730843479621623E-7</v>
      </c>
      <c r="JH120" s="86">
        <f t="shared" si="145"/>
        <v>7.3708921611243161E-7</v>
      </c>
      <c r="JI120" s="86">
        <f t="shared" si="145"/>
        <v>1.1490847661568313E-6</v>
      </c>
      <c r="JJ120" s="86">
        <f t="shared" si="145"/>
        <v>1.7316683310693506E-7</v>
      </c>
      <c r="JK120" s="86">
        <f t="shared" si="145"/>
        <v>4.5249566724457093E-7</v>
      </c>
      <c r="JL120" s="86">
        <f t="shared" si="145"/>
        <v>6.9576611200778769E-6</v>
      </c>
      <c r="JM120" s="86">
        <f t="shared" si="145"/>
        <v>7.5908859037306559E-5</v>
      </c>
    </row>
    <row r="121" spans="2:273" x14ac:dyDescent="0.25">
      <c r="B121" s="2">
        <v>94</v>
      </c>
      <c r="C121" s="37">
        <v>109.881</v>
      </c>
      <c r="D121" s="37">
        <v>105.42400000000001</v>
      </c>
      <c r="E121" s="37">
        <v>108.119</v>
      </c>
      <c r="F121" s="37">
        <v>105.712</v>
      </c>
      <c r="G121" s="37">
        <v>106.84699999999999</v>
      </c>
      <c r="H121" s="37">
        <v>107.18600000000001</v>
      </c>
      <c r="I121" s="37">
        <v>108.932</v>
      </c>
      <c r="J121" s="37">
        <v>109.84699999999999</v>
      </c>
      <c r="K121" s="37">
        <v>107.797</v>
      </c>
      <c r="L121" s="37">
        <v>108.57599999999999</v>
      </c>
      <c r="M121" s="37">
        <v>110.712</v>
      </c>
      <c r="N121" s="37">
        <v>113.831</v>
      </c>
      <c r="O121" s="37">
        <v>113.64400000000001</v>
      </c>
      <c r="P121" s="37">
        <v>114.017</v>
      </c>
      <c r="Q121" s="37">
        <v>118.96599999999999</v>
      </c>
      <c r="S121" s="4">
        <f t="shared" si="146"/>
        <v>108.06098865723696</v>
      </c>
      <c r="T121" s="4">
        <f t="shared" si="146"/>
        <v>107.04933051722824</v>
      </c>
      <c r="U121" s="4">
        <f t="shared" si="146"/>
        <v>106.49066350954101</v>
      </c>
      <c r="V121" s="4">
        <f t="shared" si="146"/>
        <v>107.11430843998629</v>
      </c>
      <c r="W121" s="4">
        <f t="shared" si="146"/>
        <v>106.9593895881553</v>
      </c>
      <c r="X121" s="4">
        <f t="shared" si="146"/>
        <v>107.390167193043</v>
      </c>
      <c r="Y121" s="4">
        <f t="shared" si="146"/>
        <v>108.24320244079982</v>
      </c>
      <c r="Z121" s="4">
        <f t="shared" si="146"/>
        <v>108.09120758607386</v>
      </c>
      <c r="AA121" s="4">
        <f t="shared" si="146"/>
        <v>107.68256870783115</v>
      </c>
      <c r="AB121" s="4">
        <f t="shared" si="146"/>
        <v>109.59284970970879</v>
      </c>
      <c r="AC121" s="4">
        <f t="shared" si="146"/>
        <v>111.73195809115488</v>
      </c>
      <c r="AD121" s="4">
        <f t="shared" si="146"/>
        <v>113.13495494859278</v>
      </c>
      <c r="AE121" s="4">
        <f t="shared" si="146"/>
        <v>115.21206932775905</v>
      </c>
      <c r="AF121" s="4">
        <f t="shared" si="146"/>
        <v>115.03619412003977</v>
      </c>
      <c r="AG121" s="4">
        <f t="shared" si="146"/>
        <v>117.84121218054648</v>
      </c>
      <c r="AI121" s="4">
        <f t="shared" si="147"/>
        <v>1.8200113427630384</v>
      </c>
      <c r="AJ121" s="4">
        <f t="shared" si="147"/>
        <v>-1.6253305172282353</v>
      </c>
      <c r="AK121" s="4">
        <f t="shared" si="147"/>
        <v>1.6283364904589916</v>
      </c>
      <c r="AL121" s="4">
        <f t="shared" si="147"/>
        <v>-1.4023084399862853</v>
      </c>
      <c r="AM121" s="4">
        <f t="shared" si="147"/>
        <v>-0.11238958815530964</v>
      </c>
      <c r="AN121" s="4">
        <f t="shared" si="147"/>
        <v>-0.20416719304299136</v>
      </c>
      <c r="AO121" s="4">
        <f t="shared" si="147"/>
        <v>0.68879755920018226</v>
      </c>
      <c r="AP121" s="4">
        <f t="shared" si="147"/>
        <v>1.7557924139261303</v>
      </c>
      <c r="AQ121" s="4">
        <f t="shared" si="147"/>
        <v>0.11443129216884529</v>
      </c>
      <c r="AR121" s="4">
        <f t="shared" si="147"/>
        <v>-1.0168497097087936</v>
      </c>
      <c r="AS121" s="4">
        <f t="shared" si="147"/>
        <v>-1.0199580911548765</v>
      </c>
      <c r="AT121" s="4">
        <f t="shared" si="147"/>
        <v>0.69604505140722495</v>
      </c>
      <c r="AU121" s="4">
        <f t="shared" si="147"/>
        <v>-1.5680693277590478</v>
      </c>
      <c r="AV121" s="4">
        <f t="shared" si="147"/>
        <v>-1.0191941200397707</v>
      </c>
      <c r="AW121" s="4">
        <f t="shared" si="147"/>
        <v>1.1247878194535161</v>
      </c>
      <c r="AY121" s="2">
        <f t="shared" si="139"/>
        <v>108.06098865721302</v>
      </c>
      <c r="AZ121" s="2">
        <f t="shared" si="139"/>
        <v>107.04803391551607</v>
      </c>
      <c r="BA121" s="2">
        <f t="shared" si="139"/>
        <v>106.48975608381299</v>
      </c>
      <c r="BB121" s="2">
        <f t="shared" si="139"/>
        <v>107.11335561125478</v>
      </c>
      <c r="BC121" s="2">
        <f t="shared" si="139"/>
        <v>106.95860521368809</v>
      </c>
      <c r="BD121" s="2">
        <f t="shared" si="139"/>
        <v>107.39004121946633</v>
      </c>
      <c r="BE121" s="2">
        <f t="shared" si="139"/>
        <v>108.24272992330528</v>
      </c>
      <c r="BF121" s="2">
        <f t="shared" si="139"/>
        <v>108.0901404267517</v>
      </c>
      <c r="BG121" s="2">
        <f t="shared" si="139"/>
        <v>107.68224688891203</v>
      </c>
      <c r="BH121" s="2">
        <f t="shared" si="139"/>
        <v>109.5923220006983</v>
      </c>
      <c r="BI121" s="2">
        <f t="shared" si="139"/>
        <v>111.73115673631766</v>
      </c>
      <c r="BJ121" s="2">
        <f t="shared" si="139"/>
        <v>113.13481131641647</v>
      </c>
      <c r="BK121" s="2">
        <f t="shared" si="139"/>
        <v>115.21172694672862</v>
      </c>
      <c r="BL121" s="2">
        <f t="shared" si="139"/>
        <v>115.02982342679111</v>
      </c>
      <c r="BM121" s="2">
        <f t="shared" si="139"/>
        <v>117.7606909852809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109.881</v>
      </c>
      <c r="CF121" s="2">
        <f t="shared" si="140"/>
        <v>105.42400000000001</v>
      </c>
      <c r="CG121" s="2">
        <f t="shared" si="140"/>
        <v>108.119</v>
      </c>
      <c r="CH121" s="2">
        <f t="shared" si="140"/>
        <v>105.712</v>
      </c>
      <c r="CI121" s="2">
        <f t="shared" si="140"/>
        <v>106.84699999999999</v>
      </c>
      <c r="CJ121" s="2">
        <f t="shared" si="140"/>
        <v>107.18600000000001</v>
      </c>
      <c r="CK121" s="2">
        <f t="shared" si="140"/>
        <v>108.932</v>
      </c>
      <c r="CL121" s="2">
        <f t="shared" si="140"/>
        <v>109.84699999999999</v>
      </c>
      <c r="CM121" s="2">
        <f t="shared" si="140"/>
        <v>107.797</v>
      </c>
      <c r="CN121" s="2">
        <f t="shared" si="140"/>
        <v>108.57599999999999</v>
      </c>
      <c r="CO121" s="2">
        <f t="shared" si="140"/>
        <v>110.712</v>
      </c>
      <c r="CP121" s="2">
        <f t="shared" si="140"/>
        <v>113.831</v>
      </c>
      <c r="CQ121" s="2">
        <f t="shared" si="140"/>
        <v>113.64400000000001</v>
      </c>
      <c r="CR121" s="2">
        <f t="shared" si="140"/>
        <v>114.017</v>
      </c>
      <c r="CS121" s="2">
        <f t="shared" si="140"/>
        <v>118.96599999999999</v>
      </c>
      <c r="CU121" s="2">
        <f t="shared" si="110"/>
        <v>109.881</v>
      </c>
      <c r="CV121" s="2">
        <f t="shared" si="111"/>
        <v>105.42400000000001</v>
      </c>
      <c r="CW121" s="2">
        <f t="shared" si="112"/>
        <v>108.119</v>
      </c>
      <c r="CX121" s="2">
        <f t="shared" si="113"/>
        <v>105.712</v>
      </c>
      <c r="CY121" s="2">
        <f t="shared" si="114"/>
        <v>106.84699999999999</v>
      </c>
      <c r="CZ121" s="2">
        <f t="shared" si="115"/>
        <v>107.18600000000001</v>
      </c>
      <c r="DA121" s="2">
        <f t="shared" si="116"/>
        <v>108.932</v>
      </c>
      <c r="DB121" s="2">
        <f t="shared" si="117"/>
        <v>109.84699999999999</v>
      </c>
      <c r="DC121" s="2">
        <f t="shared" si="118"/>
        <v>107.797</v>
      </c>
      <c r="DD121" s="2">
        <f t="shared" si="119"/>
        <v>108.57599999999999</v>
      </c>
      <c r="DE121" s="2">
        <f t="shared" si="120"/>
        <v>110.712</v>
      </c>
      <c r="DF121" s="2">
        <f t="shared" si="121"/>
        <v>113.831</v>
      </c>
      <c r="DG121" s="2">
        <f t="shared" si="122"/>
        <v>113.64400000000001</v>
      </c>
      <c r="DH121" s="2">
        <f t="shared" si="123"/>
        <v>114.017</v>
      </c>
      <c r="DI121" s="2">
        <f t="shared" si="124"/>
        <v>118.96599999999999</v>
      </c>
      <c r="DK121" s="2">
        <f t="shared" si="148"/>
        <v>143.11723996247659</v>
      </c>
      <c r="DL121" s="2">
        <f t="shared" si="148"/>
        <v>128.47367627627631</v>
      </c>
      <c r="DM121" s="2">
        <f t="shared" si="148"/>
        <v>130.55778071999126</v>
      </c>
      <c r="DN121" s="2">
        <f t="shared" si="148"/>
        <v>125.51898198874298</v>
      </c>
      <c r="DO121" s="2">
        <f t="shared" si="148"/>
        <v>138.90065433854906</v>
      </c>
      <c r="DP121" s="2">
        <f t="shared" si="148"/>
        <v>131.54215267899482</v>
      </c>
      <c r="DQ121" s="2">
        <f t="shared" si="148"/>
        <v>129.44203083670715</v>
      </c>
      <c r="DR121" s="2">
        <f t="shared" si="148"/>
        <v>130.74366145092463</v>
      </c>
      <c r="DS121" s="2">
        <f t="shared" si="148"/>
        <v>129.23486638655459</v>
      </c>
      <c r="DT121" s="2">
        <f t="shared" si="148"/>
        <v>131.47910549120544</v>
      </c>
      <c r="DU121" s="2">
        <f t="shared" si="148"/>
        <v>139.55761120448182</v>
      </c>
      <c r="DV121" s="2">
        <f t="shared" si="148"/>
        <v>137.64693603603601</v>
      </c>
      <c r="DW121" s="2">
        <f t="shared" si="148"/>
        <v>136.50709304993251</v>
      </c>
      <c r="DX121" s="2">
        <f t="shared" si="148"/>
        <v>140.96258815958817</v>
      </c>
      <c r="DY121" s="2">
        <f t="shared" si="148"/>
        <v>142.33807385984429</v>
      </c>
      <c r="EA121" s="2">
        <f t="shared" si="152"/>
        <v>107.79520743814274</v>
      </c>
      <c r="EB121" s="2">
        <f t="shared" si="152"/>
        <v>106.86475012248899</v>
      </c>
      <c r="EC121" s="2">
        <f t="shared" si="152"/>
        <v>106.27994127082044</v>
      </c>
      <c r="ED121" s="2">
        <f t="shared" si="152"/>
        <v>106.9878870886759</v>
      </c>
      <c r="EE121" s="2">
        <f t="shared" si="151"/>
        <v>106.71094233763854</v>
      </c>
      <c r="EF121" s="2">
        <f t="shared" si="151"/>
        <v>107.18622782690895</v>
      </c>
      <c r="EG121" s="2">
        <f t="shared" si="151"/>
        <v>108.07654547505874</v>
      </c>
      <c r="EH121" s="2">
        <f t="shared" si="151"/>
        <v>107.90822380788282</v>
      </c>
      <c r="EI121" s="2">
        <f t="shared" si="151"/>
        <v>107.49166879569034</v>
      </c>
      <c r="EJ121" s="2">
        <f t="shared" si="151"/>
        <v>109.41025238266501</v>
      </c>
      <c r="EK121" s="2">
        <f t="shared" si="151"/>
        <v>111.49873100743004</v>
      </c>
      <c r="EL121" s="2">
        <f t="shared" si="151"/>
        <v>112.91517125382265</v>
      </c>
      <c r="EM121" s="2">
        <f t="shared" si="135"/>
        <v>115.04251333243351</v>
      </c>
      <c r="EN121" s="2">
        <f t="shared" si="135"/>
        <v>114.79661474102205</v>
      </c>
      <c r="EO121" s="2">
        <f t="shared" si="135"/>
        <v>117.5248788529766</v>
      </c>
      <c r="EQ121" s="2">
        <f t="shared" si="149"/>
        <v>107.88525264803056</v>
      </c>
      <c r="ER121" s="2">
        <f t="shared" si="149"/>
        <v>106.88057950270166</v>
      </c>
      <c r="ES121" s="2">
        <f t="shared" si="149"/>
        <v>106.24057968628557</v>
      </c>
      <c r="ET121" s="2">
        <f t="shared" si="149"/>
        <v>106.9703899250416</v>
      </c>
      <c r="EU121" s="2">
        <f t="shared" si="149"/>
        <v>106.58562553032858</v>
      </c>
      <c r="EV121" s="2">
        <f t="shared" si="149"/>
        <v>107.27982407285936</v>
      </c>
      <c r="EW121" s="2">
        <f t="shared" si="149"/>
        <v>108.20219719359351</v>
      </c>
      <c r="EX121" s="2">
        <f t="shared" si="149"/>
        <v>107.96518393771329</v>
      </c>
      <c r="EY121" s="2">
        <f t="shared" si="149"/>
        <v>107.51129000577428</v>
      </c>
      <c r="EZ121" s="2">
        <f t="shared" si="149"/>
        <v>109.41879538555045</v>
      </c>
      <c r="FA121" s="2">
        <f t="shared" si="149"/>
        <v>111.42119272773161</v>
      </c>
      <c r="FB121" s="2">
        <f t="shared" si="149"/>
        <v>112.93775554037977</v>
      </c>
      <c r="FC121" s="2">
        <f t="shared" si="149"/>
        <v>114.99640232498254</v>
      </c>
      <c r="FD121" s="2">
        <f t="shared" si="149"/>
        <v>114.94999339854232</v>
      </c>
      <c r="FE121" s="2">
        <f t="shared" si="149"/>
        <v>117.35806272426323</v>
      </c>
      <c r="FG121" s="2">
        <f t="shared" si="150"/>
        <v>0.9925159032398333</v>
      </c>
      <c r="FH121" s="2">
        <f t="shared" si="150"/>
        <v>0.9915332844002801</v>
      </c>
      <c r="FI121" s="2">
        <f t="shared" si="150"/>
        <v>0.99132366059483035</v>
      </c>
      <c r="FJ121" s="2">
        <f t="shared" si="150"/>
        <v>0.99321082530765226</v>
      </c>
      <c r="FK121" s="2">
        <f t="shared" si="150"/>
        <v>0.99223605783499469</v>
      </c>
      <c r="FL121" s="2">
        <f t="shared" si="150"/>
        <v>0.9916980127645868</v>
      </c>
      <c r="FM121" s="2">
        <f t="shared" si="150"/>
        <v>0.99232613919302315</v>
      </c>
      <c r="FN121" s="2">
        <f t="shared" si="150"/>
        <v>0.99207975040866991</v>
      </c>
      <c r="FO121" s="2">
        <f t="shared" si="150"/>
        <v>0.99125344243618396</v>
      </c>
      <c r="FP121" s="2">
        <f t="shared" si="150"/>
        <v>0.99175788247133212</v>
      </c>
      <c r="FQ121" s="2">
        <f t="shared" si="150"/>
        <v>0.99166176614427481</v>
      </c>
      <c r="FR121" s="2">
        <f t="shared" si="150"/>
        <v>0.9911348863913223</v>
      </c>
      <c r="FS121" s="2">
        <f t="shared" si="150"/>
        <v>0.99208321165053626</v>
      </c>
      <c r="FT121" s="2">
        <f t="shared" si="150"/>
        <v>0.99115535489908679</v>
      </c>
      <c r="FU121" s="2">
        <f t="shared" si="150"/>
        <v>0.99042421166274297</v>
      </c>
      <c r="FW121" s="2">
        <f t="shared" si="141"/>
        <v>1.5855478533393478E-2</v>
      </c>
      <c r="FX121" s="2">
        <f t="shared" si="141"/>
        <v>2.0667951823483684E-2</v>
      </c>
      <c r="FY121" s="2">
        <f t="shared" si="141"/>
        <v>2.1034775465762337E-2</v>
      </c>
      <c r="FZ121" s="2">
        <f t="shared" si="141"/>
        <v>1.9564195964484003E-2</v>
      </c>
      <c r="GA121" s="2">
        <f t="shared" si="141"/>
        <v>1.8003859834408779E-2</v>
      </c>
      <c r="GB121" s="2">
        <f t="shared" si="141"/>
        <v>1.7210255735350517E-2</v>
      </c>
      <c r="GC121" s="2">
        <f t="shared" si="141"/>
        <v>1.7737023685309182E-2</v>
      </c>
      <c r="GD121" s="2">
        <f t="shared" si="141"/>
        <v>1.8508616673995261E-2</v>
      </c>
      <c r="GE121" s="2">
        <f t="shared" si="141"/>
        <v>2.0384261218816837E-2</v>
      </c>
      <c r="GF121" s="2">
        <f t="shared" si="141"/>
        <v>2.0547457627427584E-2</v>
      </c>
      <c r="GG121" s="2">
        <f t="shared" si="141"/>
        <v>1.9806680405624028E-2</v>
      </c>
      <c r="GH121" s="2">
        <f t="shared" si="141"/>
        <v>1.7275642311128138E-2</v>
      </c>
      <c r="GI121" s="2">
        <f t="shared" si="141"/>
        <v>1.5547704944388993E-2</v>
      </c>
      <c r="GJ121" s="2">
        <f t="shared" si="141"/>
        <v>1.1604855530028843E-2</v>
      </c>
      <c r="GK121" s="2">
        <f t="shared" si="141"/>
        <v>1.0752983337915124E-2</v>
      </c>
      <c r="GM121" s="86">
        <f t="shared" si="142"/>
        <v>1.9855315952095409E-47</v>
      </c>
      <c r="GN121" s="86">
        <f t="shared" si="142"/>
        <v>9.0583808983101451E-45</v>
      </c>
      <c r="GO121" s="86">
        <f t="shared" si="142"/>
        <v>3.0803227725746436E-52</v>
      </c>
      <c r="GP121" s="86">
        <f t="shared" si="142"/>
        <v>7.8512181093825326E-94</v>
      </c>
      <c r="GQ121" s="86">
        <f t="shared" si="142"/>
        <v>2.7183176725950041E-66</v>
      </c>
      <c r="GR121" s="86">
        <f t="shared" si="142"/>
        <v>2.128096360044189E-85</v>
      </c>
      <c r="GS121" s="86">
        <f t="shared" si="142"/>
        <v>5.7835423752461019E-89</v>
      </c>
      <c r="GT121" s="86">
        <f t="shared" si="142"/>
        <v>1.7662885664133762E-94</v>
      </c>
      <c r="GU121" s="86">
        <f t="shared" si="142"/>
        <v>3.8824695622280688E-99</v>
      </c>
      <c r="GV121" s="86">
        <f t="shared" si="142"/>
        <v>9.6308242367723652E-72</v>
      </c>
      <c r="GW121" s="86">
        <f t="shared" si="142"/>
        <v>1.3189888724955608E-52</v>
      </c>
      <c r="GX121" s="86">
        <f t="shared" si="142"/>
        <v>3.6740326075952941E-63</v>
      </c>
      <c r="GY121" s="86">
        <f t="shared" si="142"/>
        <v>1.0364856348042132E-46</v>
      </c>
      <c r="GZ121" s="86">
        <f t="shared" si="142"/>
        <v>2.8038228210369781E-54</v>
      </c>
      <c r="HA121" s="86">
        <f t="shared" si="142"/>
        <v>1.3348156596920311E-88</v>
      </c>
      <c r="HC121" s="86">
        <f t="shared" si="73"/>
        <v>3.7337837720411455E-12</v>
      </c>
      <c r="HD121" s="86">
        <f t="shared" si="73"/>
        <v>2.4326535617779675E-10</v>
      </c>
      <c r="HE121" s="86">
        <f t="shared" si="73"/>
        <v>8.2167513391296837E-14</v>
      </c>
      <c r="HF121" s="86">
        <f t="shared" si="73"/>
        <v>9.2161143966728426E-13</v>
      </c>
      <c r="HG121" s="86">
        <f t="shared" si="73"/>
        <v>2.4931315739911719E-18</v>
      </c>
      <c r="HH121" s="86">
        <f t="shared" si="73"/>
        <v>1.3293177696099713E-12</v>
      </c>
      <c r="HI121" s="86">
        <f t="shared" si="138"/>
        <v>2.3265408240730283E-18</v>
      </c>
      <c r="HJ121" s="86">
        <f t="shared" si="138"/>
        <v>4.7447668493528323E-27</v>
      </c>
      <c r="HK121" s="86">
        <f t="shared" si="138"/>
        <v>1.7596363679639188E-25</v>
      </c>
      <c r="HL121" s="86">
        <f t="shared" si="138"/>
        <v>6.2996054257400413E-15</v>
      </c>
      <c r="HM121" s="86">
        <f t="shared" si="138"/>
        <v>9.5825234390676488E-15</v>
      </c>
      <c r="HN121" s="86">
        <f t="shared" si="138"/>
        <v>1.4891355832150073E-12</v>
      </c>
      <c r="HO121" s="86">
        <f t="shared" si="138"/>
        <v>4.3613464358310832E-9</v>
      </c>
      <c r="HP121" s="86">
        <f t="shared" si="138"/>
        <v>1.7005251995095028E-12</v>
      </c>
      <c r="HQ121" s="86">
        <f t="shared" si="138"/>
        <v>1.7741129182758785E-23</v>
      </c>
      <c r="HS121" s="86">
        <f t="shared" si="143"/>
        <v>1.2393768096965212E-5</v>
      </c>
      <c r="HT121" s="86">
        <f t="shared" si="143"/>
        <v>4.1540042562942732E-5</v>
      </c>
      <c r="HU121" s="86">
        <f t="shared" si="143"/>
        <v>1.6277943180114766E-5</v>
      </c>
      <c r="HV121" s="86">
        <f t="shared" si="143"/>
        <v>1.3730232198814539E-5</v>
      </c>
      <c r="HW121" s="86">
        <f t="shared" si="143"/>
        <v>1.0160671266002753E-5</v>
      </c>
      <c r="HX121" s="86">
        <f t="shared" si="143"/>
        <v>1.174748902426723E-6</v>
      </c>
      <c r="HY121" s="86">
        <f t="shared" si="143"/>
        <v>3.5452858310714834E-6</v>
      </c>
      <c r="HZ121" s="86">
        <f t="shared" si="143"/>
        <v>8.2176668575996558E-6</v>
      </c>
      <c r="IA121" s="86">
        <f t="shared" si="143"/>
        <v>1.9353549840765158E-6</v>
      </c>
      <c r="IB121" s="86">
        <f t="shared" si="143"/>
        <v>2.8943287702029592E-6</v>
      </c>
      <c r="IC121" s="86">
        <f t="shared" si="143"/>
        <v>4.2717975641779163E-6</v>
      </c>
      <c r="ID121" s="86">
        <f t="shared" si="143"/>
        <v>7.0554120659641838E-7</v>
      </c>
      <c r="IE121" s="86">
        <f t="shared" si="143"/>
        <v>1.4415759649238977E-6</v>
      </c>
      <c r="IF121" s="86">
        <f t="shared" si="143"/>
        <v>1.7072131918217559E-5</v>
      </c>
      <c r="IG121" s="86">
        <f t="shared" si="143"/>
        <v>1.5252862855951482E-4</v>
      </c>
      <c r="II121" s="86">
        <f t="shared" si="144"/>
        <v>7.6796027817164657E-56</v>
      </c>
      <c r="IJ121" s="86">
        <f t="shared" si="144"/>
        <v>6.7229289831239895E-52</v>
      </c>
      <c r="IK121" s="86">
        <f t="shared" si="144"/>
        <v>9.1031198792386867E-57</v>
      </c>
      <c r="IL121" s="86">
        <f t="shared" si="144"/>
        <v>2.1362099764616563E-61</v>
      </c>
      <c r="IM121" s="86">
        <f t="shared" si="144"/>
        <v>1.3456512191193575E-60</v>
      </c>
      <c r="IN121" s="86">
        <f t="shared" si="144"/>
        <v>2.1150557808879004E-71</v>
      </c>
      <c r="IO121" s="86">
        <f t="shared" si="144"/>
        <v>7.1345291793725114E-63</v>
      </c>
      <c r="IP121" s="86">
        <f t="shared" si="144"/>
        <v>2.9724127316180324E-61</v>
      </c>
      <c r="IQ121" s="86">
        <f t="shared" si="144"/>
        <v>1.2281922909786076E-70</v>
      </c>
      <c r="IR121" s="86">
        <f t="shared" si="144"/>
        <v>2.3690680543799192E-69</v>
      </c>
      <c r="IS121" s="86">
        <f t="shared" si="144"/>
        <v>2.2792638706697111E-67</v>
      </c>
      <c r="IT121" s="86">
        <f t="shared" si="144"/>
        <v>5.3781109950558513E-72</v>
      </c>
      <c r="IU121" s="86">
        <f t="shared" si="144"/>
        <v>1.167930197469768E-66</v>
      </c>
      <c r="IV121" s="86">
        <f t="shared" si="144"/>
        <v>8.5807661323988512E-46</v>
      </c>
      <c r="IW121" s="86">
        <f t="shared" si="144"/>
        <v>7.5398614153326768E-28</v>
      </c>
      <c r="IY121" s="86">
        <f t="shared" si="145"/>
        <v>1.2393771830748983E-5</v>
      </c>
      <c r="IZ121" s="86">
        <f t="shared" si="145"/>
        <v>4.1540285828298908E-5</v>
      </c>
      <c r="JA121" s="86">
        <f t="shared" si="145"/>
        <v>1.6277943262282278E-5</v>
      </c>
      <c r="JB121" s="86">
        <f t="shared" si="145"/>
        <v>1.3730233120425979E-5</v>
      </c>
      <c r="JC121" s="86">
        <f t="shared" si="145"/>
        <v>1.0160671266005247E-5</v>
      </c>
      <c r="JD121" s="86">
        <f t="shared" si="145"/>
        <v>1.1747502317444926E-6</v>
      </c>
      <c r="JE121" s="86">
        <f t="shared" si="145"/>
        <v>3.5452858310738097E-6</v>
      </c>
      <c r="JF121" s="86">
        <f t="shared" si="145"/>
        <v>8.2176668575996558E-6</v>
      </c>
      <c r="JG121" s="86">
        <f t="shared" si="145"/>
        <v>1.9353549840765158E-6</v>
      </c>
      <c r="JH121" s="86">
        <f t="shared" si="145"/>
        <v>2.8943287765025647E-6</v>
      </c>
      <c r="JI121" s="86">
        <f t="shared" si="145"/>
        <v>4.2717975737604398E-6</v>
      </c>
      <c r="JJ121" s="86">
        <f t="shared" si="145"/>
        <v>7.0554269573200157E-7</v>
      </c>
      <c r="JK121" s="86">
        <f t="shared" si="145"/>
        <v>1.4459373113597289E-6</v>
      </c>
      <c r="JL121" s="86">
        <f t="shared" si="145"/>
        <v>1.7072133618742757E-5</v>
      </c>
      <c r="JM121" s="86">
        <f t="shared" si="145"/>
        <v>1.5252862855951482E-4</v>
      </c>
    </row>
    <row r="122" spans="2:273" x14ac:dyDescent="0.25">
      <c r="B122" s="2">
        <v>95</v>
      </c>
      <c r="C122" s="37">
        <v>112.23699999999999</v>
      </c>
      <c r="D122" s="37">
        <v>107.864</v>
      </c>
      <c r="E122" s="37">
        <v>108</v>
      </c>
      <c r="F122" s="37">
        <v>107.203</v>
      </c>
      <c r="G122" s="37">
        <v>106.831</v>
      </c>
      <c r="H122" s="37">
        <v>105.52500000000001</v>
      </c>
      <c r="I122" s="37">
        <v>108.03400000000001</v>
      </c>
      <c r="J122" s="37">
        <v>109.69499999999999</v>
      </c>
      <c r="K122" s="37">
        <v>107.949</v>
      </c>
      <c r="L122" s="37">
        <v>109.81399999999999</v>
      </c>
      <c r="M122" s="37">
        <v>112.407</v>
      </c>
      <c r="N122" s="37">
        <v>114.35599999999999</v>
      </c>
      <c r="O122" s="37">
        <v>114.881</v>
      </c>
      <c r="P122" s="37">
        <v>117.017</v>
      </c>
      <c r="Q122" s="37">
        <v>117.339</v>
      </c>
      <c r="S122" s="4">
        <f t="shared" si="146"/>
        <v>107.95352452152945</v>
      </c>
      <c r="T122" s="4">
        <f t="shared" si="146"/>
        <v>106.97043078420963</v>
      </c>
      <c r="U122" s="4">
        <f t="shared" si="146"/>
        <v>106.38753687215299</v>
      </c>
      <c r="V122" s="4">
        <f t="shared" si="146"/>
        <v>107.03892893137706</v>
      </c>
      <c r="W122" s="4">
        <f t="shared" si="146"/>
        <v>106.84580643645337</v>
      </c>
      <c r="X122" s="4">
        <f t="shared" si="146"/>
        <v>107.32629247852688</v>
      </c>
      <c r="Y122" s="4">
        <f t="shared" si="146"/>
        <v>108.20812681071298</v>
      </c>
      <c r="Z122" s="4">
        <f t="shared" si="146"/>
        <v>108.05293972671991</v>
      </c>
      <c r="AA122" s="4">
        <f t="shared" si="146"/>
        <v>107.60607175449427</v>
      </c>
      <c r="AB122" s="4">
        <f t="shared" si="146"/>
        <v>109.5027300803618</v>
      </c>
      <c r="AC122" s="4">
        <f t="shared" si="146"/>
        <v>111.61409209636653</v>
      </c>
      <c r="AD122" s="4">
        <f t="shared" si="146"/>
        <v>113.02622890116932</v>
      </c>
      <c r="AE122" s="4">
        <f t="shared" si="146"/>
        <v>115.09094079122978</v>
      </c>
      <c r="AF122" s="4">
        <f t="shared" si="146"/>
        <v>114.95297765952849</v>
      </c>
      <c r="AG122" s="4">
        <f t="shared" si="146"/>
        <v>117.84848077273084</v>
      </c>
      <c r="AI122" s="4">
        <f t="shared" si="147"/>
        <v>4.2834754784705495</v>
      </c>
      <c r="AJ122" s="4">
        <f t="shared" si="147"/>
        <v>0.89356921579037873</v>
      </c>
      <c r="AK122" s="4">
        <f t="shared" si="147"/>
        <v>1.6124631278470076</v>
      </c>
      <c r="AL122" s="4">
        <f t="shared" si="147"/>
        <v>0.1640710686229454</v>
      </c>
      <c r="AM122" s="4">
        <f t="shared" si="147"/>
        <v>-1.4806436453369543E-2</v>
      </c>
      <c r="AN122" s="4">
        <f t="shared" si="147"/>
        <v>-1.8012924785268751</v>
      </c>
      <c r="AO122" s="4">
        <f t="shared" si="147"/>
        <v>-0.17412681071297698</v>
      </c>
      <c r="AP122" s="4">
        <f t="shared" si="147"/>
        <v>1.6420602732800802</v>
      </c>
      <c r="AQ122" s="4">
        <f t="shared" si="147"/>
        <v>0.34292824550573187</v>
      </c>
      <c r="AR122" s="4">
        <f t="shared" si="147"/>
        <v>0.3112699196381925</v>
      </c>
      <c r="AS122" s="4">
        <f t="shared" si="147"/>
        <v>0.79290790363346275</v>
      </c>
      <c r="AT122" s="4">
        <f t="shared" si="147"/>
        <v>1.3297710988306761</v>
      </c>
      <c r="AU122" s="4">
        <f t="shared" si="147"/>
        <v>-0.20994079122978349</v>
      </c>
      <c r="AV122" s="4">
        <f t="shared" si="147"/>
        <v>2.0640223404715101</v>
      </c>
      <c r="AW122" s="4">
        <f t="shared" si="147"/>
        <v>-0.50948077273083925</v>
      </c>
      <c r="AY122" s="2">
        <f t="shared" si="139"/>
        <v>107.95352452152899</v>
      </c>
      <c r="AZ122" s="2">
        <f t="shared" si="139"/>
        <v>106.96711869860138</v>
      </c>
      <c r="BA122" s="2">
        <f t="shared" si="139"/>
        <v>106.38497483088238</v>
      </c>
      <c r="BB122" s="2">
        <f t="shared" si="139"/>
        <v>107.03615335050947</v>
      </c>
      <c r="BC122" s="2">
        <f t="shared" si="139"/>
        <v>106.8435503361744</v>
      </c>
      <c r="BD122" s="2">
        <f t="shared" si="139"/>
        <v>107.32585181703904</v>
      </c>
      <c r="BE122" s="2">
        <f t="shared" si="139"/>
        <v>108.20666714400282</v>
      </c>
      <c r="BF122" s="2">
        <f t="shared" si="139"/>
        <v>108.04979436547364</v>
      </c>
      <c r="BG122" s="2">
        <f t="shared" si="139"/>
        <v>107.60492361705461</v>
      </c>
      <c r="BH122" s="2">
        <f t="shared" si="139"/>
        <v>109.50090555511133</v>
      </c>
      <c r="BI122" s="2">
        <f t="shared" si="139"/>
        <v>111.61145833248037</v>
      </c>
      <c r="BJ122" s="2">
        <f t="shared" si="139"/>
        <v>113.02570962180572</v>
      </c>
      <c r="BK122" s="2">
        <f t="shared" si="139"/>
        <v>115.08983720024958</v>
      </c>
      <c r="BL122" s="2">
        <f t="shared" si="139"/>
        <v>114.93852714094189</v>
      </c>
      <c r="BM122" s="2">
        <f t="shared" si="139"/>
        <v>117.69736985561595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112.23699999999999</v>
      </c>
      <c r="CF122" s="2">
        <f t="shared" si="140"/>
        <v>107.864</v>
      </c>
      <c r="CG122" s="2">
        <f t="shared" si="140"/>
        <v>108</v>
      </c>
      <c r="CH122" s="2">
        <f t="shared" si="140"/>
        <v>107.203</v>
      </c>
      <c r="CI122" s="2">
        <f t="shared" si="140"/>
        <v>106.831</v>
      </c>
      <c r="CJ122" s="2">
        <f t="shared" si="140"/>
        <v>105.52500000000001</v>
      </c>
      <c r="CK122" s="2">
        <f t="shared" si="140"/>
        <v>108.03400000000001</v>
      </c>
      <c r="CL122" s="2">
        <f t="shared" si="140"/>
        <v>109.69499999999999</v>
      </c>
      <c r="CM122" s="2">
        <f t="shared" si="140"/>
        <v>107.949</v>
      </c>
      <c r="CN122" s="2">
        <f t="shared" si="140"/>
        <v>109.81399999999999</v>
      </c>
      <c r="CO122" s="2">
        <f t="shared" si="140"/>
        <v>112.407</v>
      </c>
      <c r="CP122" s="2">
        <f t="shared" si="140"/>
        <v>114.35599999999999</v>
      </c>
      <c r="CQ122" s="2">
        <f t="shared" si="140"/>
        <v>114.881</v>
      </c>
      <c r="CR122" s="2">
        <f t="shared" si="140"/>
        <v>117.017</v>
      </c>
      <c r="CS122" s="2">
        <f t="shared" si="140"/>
        <v>117.339</v>
      </c>
      <c r="CU122" s="2">
        <f t="shared" si="110"/>
        <v>112.23699999999999</v>
      </c>
      <c r="CV122" s="2">
        <f t="shared" si="111"/>
        <v>107.864</v>
      </c>
      <c r="CW122" s="2">
        <f t="shared" si="112"/>
        <v>108</v>
      </c>
      <c r="CX122" s="2">
        <f t="shared" si="113"/>
        <v>107.203</v>
      </c>
      <c r="CY122" s="2">
        <f t="shared" si="114"/>
        <v>106.831</v>
      </c>
      <c r="CZ122" s="2">
        <f t="shared" si="115"/>
        <v>105.52500000000001</v>
      </c>
      <c r="DA122" s="2">
        <f t="shared" si="116"/>
        <v>108.03400000000001</v>
      </c>
      <c r="DB122" s="2">
        <f t="shared" si="117"/>
        <v>109.69499999999999</v>
      </c>
      <c r="DC122" s="2">
        <f t="shared" si="118"/>
        <v>107.949</v>
      </c>
      <c r="DD122" s="2">
        <f t="shared" si="119"/>
        <v>109.81399999999999</v>
      </c>
      <c r="DE122" s="2">
        <f t="shared" si="120"/>
        <v>112.407</v>
      </c>
      <c r="DF122" s="2">
        <f t="shared" si="121"/>
        <v>114.35599999999999</v>
      </c>
      <c r="DG122" s="2">
        <f t="shared" si="122"/>
        <v>114.881</v>
      </c>
      <c r="DH122" s="2">
        <f t="shared" si="123"/>
        <v>117.017</v>
      </c>
      <c r="DI122" s="2">
        <f t="shared" si="124"/>
        <v>117.339</v>
      </c>
      <c r="DK122" s="2">
        <f t="shared" si="148"/>
        <v>143.4984721388368</v>
      </c>
      <c r="DL122" s="2">
        <f t="shared" si="148"/>
        <v>128.6685798798799</v>
      </c>
      <c r="DM122" s="2">
        <f t="shared" si="148"/>
        <v>130.77687055476531</v>
      </c>
      <c r="DN122" s="2">
        <f t="shared" si="148"/>
        <v>125.67118208255161</v>
      </c>
      <c r="DO122" s="2">
        <f t="shared" si="148"/>
        <v>139.21619345661449</v>
      </c>
      <c r="DP122" s="2">
        <f t="shared" si="148"/>
        <v>131.81167709815082</v>
      </c>
      <c r="DQ122" s="2">
        <f t="shared" si="148"/>
        <v>129.65064278002697</v>
      </c>
      <c r="DR122" s="2">
        <f t="shared" si="148"/>
        <v>130.97505678958314</v>
      </c>
      <c r="DS122" s="2">
        <f t="shared" si="148"/>
        <v>129.45703753501397</v>
      </c>
      <c r="DT122" s="2">
        <f t="shared" si="148"/>
        <v>131.68875040755034</v>
      </c>
      <c r="DU122" s="2">
        <f t="shared" si="148"/>
        <v>139.84597871148461</v>
      </c>
      <c r="DV122" s="2">
        <f t="shared" si="148"/>
        <v>137.91775765765763</v>
      </c>
      <c r="DW122" s="2">
        <f t="shared" si="148"/>
        <v>136.71333211875842</v>
      </c>
      <c r="DX122" s="2">
        <f t="shared" si="148"/>
        <v>141.25848391248391</v>
      </c>
      <c r="DY122" s="2">
        <f t="shared" si="148"/>
        <v>142.65217575083429</v>
      </c>
      <c r="EA122" s="2">
        <f t="shared" si="152"/>
        <v>107.7077805976988</v>
      </c>
      <c r="EB122" s="2">
        <f t="shared" si="152"/>
        <v>106.79784664380207</v>
      </c>
      <c r="EC122" s="2">
        <f t="shared" si="152"/>
        <v>106.19101369524981</v>
      </c>
      <c r="ED122" s="2">
        <f t="shared" si="152"/>
        <v>106.92029580240245</v>
      </c>
      <c r="EE122" s="2">
        <f t="shared" si="151"/>
        <v>106.61447320692497</v>
      </c>
      <c r="EF122" s="2">
        <f t="shared" si="151"/>
        <v>107.13742430801578</v>
      </c>
      <c r="EG122" s="2">
        <f t="shared" si="151"/>
        <v>108.05351843676266</v>
      </c>
      <c r="EH122" s="2">
        <f t="shared" si="151"/>
        <v>107.88197293990952</v>
      </c>
      <c r="EI122" s="2">
        <f t="shared" si="151"/>
        <v>107.42871808984643</v>
      </c>
      <c r="EJ122" s="2">
        <f t="shared" si="151"/>
        <v>109.33258667505847</v>
      </c>
      <c r="EK122" s="2">
        <f t="shared" si="151"/>
        <v>111.396316360247</v>
      </c>
      <c r="EL122" s="2">
        <f t="shared" si="151"/>
        <v>112.82228899082571</v>
      </c>
      <c r="EM122" s="2">
        <f t="shared" si="135"/>
        <v>114.93315080577675</v>
      </c>
      <c r="EN122" s="2">
        <f t="shared" si="135"/>
        <v>114.7226114983787</v>
      </c>
      <c r="EO122" s="2">
        <f t="shared" si="135"/>
        <v>117.47987416593432</v>
      </c>
      <c r="EQ122" s="2">
        <f t="shared" si="149"/>
        <v>107.78214201520071</v>
      </c>
      <c r="ER122" s="2">
        <f t="shared" si="149"/>
        <v>106.80961273088636</v>
      </c>
      <c r="ES122" s="2">
        <f t="shared" si="149"/>
        <v>106.15915489825477</v>
      </c>
      <c r="ET122" s="2">
        <f t="shared" si="149"/>
        <v>106.90564913360225</v>
      </c>
      <c r="EU122" s="2">
        <f t="shared" si="149"/>
        <v>106.51669276445423</v>
      </c>
      <c r="EV122" s="2">
        <f t="shared" si="149"/>
        <v>107.21544044318503</v>
      </c>
      <c r="EW122" s="2">
        <f t="shared" si="149"/>
        <v>108.15117414565906</v>
      </c>
      <c r="EX122" s="2">
        <f t="shared" si="149"/>
        <v>107.92618178327643</v>
      </c>
      <c r="EY122" s="2">
        <f t="shared" si="149"/>
        <v>107.44446513190903</v>
      </c>
      <c r="EZ122" s="2">
        <f t="shared" si="149"/>
        <v>109.33916256661767</v>
      </c>
      <c r="FA122" s="2">
        <f t="shared" si="149"/>
        <v>111.33338886444281</v>
      </c>
      <c r="FB122" s="2">
        <f t="shared" si="149"/>
        <v>112.84150415838727</v>
      </c>
      <c r="FC122" s="2">
        <f t="shared" si="149"/>
        <v>114.89317820328883</v>
      </c>
      <c r="FD122" s="2">
        <f t="shared" si="149"/>
        <v>114.85633419168651</v>
      </c>
      <c r="FE122" s="2">
        <f t="shared" si="149"/>
        <v>117.26549413855463</v>
      </c>
      <c r="FG122" s="2">
        <f t="shared" si="150"/>
        <v>0.99316992489503331</v>
      </c>
      <c r="FH122" s="2">
        <f t="shared" si="150"/>
        <v>0.99227250677760037</v>
      </c>
      <c r="FI122" s="2">
        <f t="shared" si="150"/>
        <v>0.99208103889300203</v>
      </c>
      <c r="FJ122" s="2">
        <f t="shared" si="150"/>
        <v>0.9938044980598687</v>
      </c>
      <c r="FK122" s="2">
        <f t="shared" si="150"/>
        <v>0.99291436008581524</v>
      </c>
      <c r="FL122" s="2">
        <f t="shared" si="150"/>
        <v>0.99242296274189201</v>
      </c>
      <c r="FM122" s="2">
        <f t="shared" si="150"/>
        <v>0.99299662697080426</v>
      </c>
      <c r="FN122" s="2">
        <f t="shared" si="150"/>
        <v>0.99277160908476603</v>
      </c>
      <c r="FO122" s="2">
        <f t="shared" si="150"/>
        <v>0.99201690088363903</v>
      </c>
      <c r="FP122" s="2">
        <f t="shared" si="150"/>
        <v>0.99247764413423101</v>
      </c>
      <c r="FQ122" s="2">
        <f t="shared" si="150"/>
        <v>0.9923898569769134</v>
      </c>
      <c r="FR122" s="2">
        <f t="shared" si="150"/>
        <v>0.99190860873723719</v>
      </c>
      <c r="FS122" s="2">
        <f t="shared" si="150"/>
        <v>0.9927747701782762</v>
      </c>
      <c r="FT122" s="2">
        <f t="shared" si="150"/>
        <v>0.99192730536116258</v>
      </c>
      <c r="FU122" s="2">
        <f t="shared" si="150"/>
        <v>0.99125941272307005</v>
      </c>
      <c r="FW122" s="2">
        <f t="shared" si="141"/>
        <v>1.7358632862281179E-2</v>
      </c>
      <c r="FX122" s="2">
        <f t="shared" si="141"/>
        <v>2.2616860362068707E-2</v>
      </c>
      <c r="FY122" s="2">
        <f t="shared" si="141"/>
        <v>2.3017461088049019E-2</v>
      </c>
      <c r="FZ122" s="2">
        <f t="shared" si="141"/>
        <v>2.1411300078640769E-2</v>
      </c>
      <c r="GA122" s="2">
        <f t="shared" si="141"/>
        <v>1.970660976937795E-2</v>
      </c>
      <c r="GB122" s="2">
        <f t="shared" si="141"/>
        <v>1.8839388970588972E-2</v>
      </c>
      <c r="GC122" s="2">
        <f t="shared" si="141"/>
        <v>1.9415036025855183E-2</v>
      </c>
      <c r="GD122" s="2">
        <f t="shared" si="141"/>
        <v>2.0258120145359767E-2</v>
      </c>
      <c r="GE122" s="2">
        <f t="shared" si="141"/>
        <v>2.23070281495307E-2</v>
      </c>
      <c r="GF122" s="2">
        <f t="shared" si="141"/>
        <v>2.2485264898183231E-2</v>
      </c>
      <c r="GG122" s="2">
        <f t="shared" si="141"/>
        <v>2.1676171928412643E-2</v>
      </c>
      <c r="GH122" s="2">
        <f t="shared" si="141"/>
        <v>1.8910845980218347E-2</v>
      </c>
      <c r="GI122" s="2">
        <f t="shared" si="141"/>
        <v>1.7022185945387316E-2</v>
      </c>
      <c r="GJ122" s="2">
        <f t="shared" si="141"/>
        <v>1.2710240475466837E-2</v>
      </c>
      <c r="GK122" s="2">
        <f t="shared" si="141"/>
        <v>1.1778192741444943E-2</v>
      </c>
      <c r="GM122" s="86">
        <f t="shared" si="142"/>
        <v>4.0718636134093267E-50</v>
      </c>
      <c r="GN122" s="86">
        <f t="shared" si="142"/>
        <v>2.8074996622134149E-47</v>
      </c>
      <c r="GO122" s="86">
        <f t="shared" si="142"/>
        <v>3.1371221002385281E-55</v>
      </c>
      <c r="GP122" s="86">
        <f t="shared" si="142"/>
        <v>3.5853388437390441E-99</v>
      </c>
      <c r="GQ122" s="86">
        <f t="shared" si="142"/>
        <v>5.3078106981610645E-70</v>
      </c>
      <c r="GR122" s="86">
        <f t="shared" si="142"/>
        <v>2.7422814313572508E-90</v>
      </c>
      <c r="GS122" s="86">
        <f t="shared" si="142"/>
        <v>4.4155916271002606E-94</v>
      </c>
      <c r="GT122" s="86">
        <f t="shared" si="142"/>
        <v>7.6057766362627248E-100</v>
      </c>
      <c r="GU122" s="86">
        <f t="shared" si="142"/>
        <v>1.0125199183344614E-104</v>
      </c>
      <c r="GV122" s="86">
        <f t="shared" si="142"/>
        <v>9.1443956766847263E-76</v>
      </c>
      <c r="GW122" s="86">
        <f t="shared" si="142"/>
        <v>1.6396116068266662E-55</v>
      </c>
      <c r="GX122" s="86">
        <f t="shared" si="142"/>
        <v>9.0788653791275918E-67</v>
      </c>
      <c r="GY122" s="86">
        <f t="shared" si="142"/>
        <v>2.2823006081844309E-49</v>
      </c>
      <c r="GZ122" s="86">
        <f t="shared" si="142"/>
        <v>2.3941961596845168E-57</v>
      </c>
      <c r="HA122" s="86">
        <f t="shared" si="142"/>
        <v>2.1889542234799124E-93</v>
      </c>
      <c r="HC122" s="86">
        <f t="shared" si="73"/>
        <v>9.9634236867709656E-14</v>
      </c>
      <c r="HD122" s="86">
        <f t="shared" si="73"/>
        <v>1.2980862917894525E-11</v>
      </c>
      <c r="HE122" s="86">
        <f t="shared" si="73"/>
        <v>1.3286971378583937E-15</v>
      </c>
      <c r="HF122" s="86">
        <f t="shared" si="73"/>
        <v>2.6901874151827714E-14</v>
      </c>
      <c r="HG122" s="86">
        <f t="shared" si="73"/>
        <v>1.2294682856065119E-20</v>
      </c>
      <c r="HH122" s="86">
        <f t="shared" si="73"/>
        <v>3.5573960524727827E-14</v>
      </c>
      <c r="HI122" s="86">
        <f t="shared" si="138"/>
        <v>9.3183446779351509E-21</v>
      </c>
      <c r="HJ122" s="86">
        <f t="shared" si="138"/>
        <v>1.5881689923359609E-30</v>
      </c>
      <c r="HK122" s="86">
        <f t="shared" si="138"/>
        <v>1.2536751648421036E-28</v>
      </c>
      <c r="HL122" s="86">
        <f t="shared" si="138"/>
        <v>1.0629959092732172E-16</v>
      </c>
      <c r="HM122" s="86">
        <f t="shared" si="138"/>
        <v>1.6266537787049359E-16</v>
      </c>
      <c r="HN122" s="86">
        <f t="shared" si="138"/>
        <v>4.159898556920342E-14</v>
      </c>
      <c r="HO122" s="86">
        <f t="shared" si="138"/>
        <v>3.089325717066862E-10</v>
      </c>
      <c r="HP122" s="86">
        <f t="shared" si="138"/>
        <v>3.5327465733654767E-14</v>
      </c>
      <c r="HQ122" s="86">
        <f t="shared" si="138"/>
        <v>2.3072910128271111E-26</v>
      </c>
      <c r="HS122" s="86">
        <f t="shared" si="143"/>
        <v>3.4448522120469607E-5</v>
      </c>
      <c r="HT122" s="86">
        <f t="shared" si="143"/>
        <v>1.1192832903114175E-4</v>
      </c>
      <c r="HU122" s="86">
        <f t="shared" si="143"/>
        <v>4.8502505714786471E-5</v>
      </c>
      <c r="HV122" s="86">
        <f t="shared" si="143"/>
        <v>4.2242177751766051E-5</v>
      </c>
      <c r="HW122" s="86">
        <f t="shared" si="143"/>
        <v>3.079739658449741E-5</v>
      </c>
      <c r="HX122" s="86">
        <f t="shared" si="143"/>
        <v>4.3281596696753195E-6</v>
      </c>
      <c r="HY122" s="86">
        <f t="shared" si="143"/>
        <v>1.1524644678108038E-5</v>
      </c>
      <c r="HZ122" s="86">
        <f t="shared" si="143"/>
        <v>2.5529180414222748E-5</v>
      </c>
      <c r="IA122" s="86">
        <f t="shared" si="143"/>
        <v>7.2947076763811683E-6</v>
      </c>
      <c r="IB122" s="86">
        <f t="shared" si="143"/>
        <v>1.0576837476659119E-5</v>
      </c>
      <c r="IC122" s="86">
        <f t="shared" si="143"/>
        <v>1.4831256210929608E-5</v>
      </c>
      <c r="ID122" s="86">
        <f t="shared" si="143"/>
        <v>2.6848326668572022E-6</v>
      </c>
      <c r="IE122" s="86">
        <f t="shared" si="143"/>
        <v>4.8808926537954788E-6</v>
      </c>
      <c r="IF122" s="86">
        <f t="shared" si="143"/>
        <v>4.0393415046755453E-5</v>
      </c>
      <c r="IG122" s="86">
        <f t="shared" si="143"/>
        <v>2.9818745645724336E-4</v>
      </c>
      <c r="II122" s="86">
        <f t="shared" si="144"/>
        <v>1.8606778872154281E-53</v>
      </c>
      <c r="IJ122" s="86">
        <f t="shared" si="144"/>
        <v>1.5542645936477845E-49</v>
      </c>
      <c r="IK122" s="86">
        <f t="shared" si="144"/>
        <v>3.6632251026179267E-54</v>
      </c>
      <c r="IL122" s="86">
        <f t="shared" si="144"/>
        <v>1.2594223361456472E-58</v>
      </c>
      <c r="IM122" s="86">
        <f t="shared" si="144"/>
        <v>6.3854628098818296E-58</v>
      </c>
      <c r="IN122" s="86">
        <f t="shared" si="144"/>
        <v>2.8598351759965618E-68</v>
      </c>
      <c r="IO122" s="86">
        <f t="shared" si="144"/>
        <v>4.1923917817750902E-60</v>
      </c>
      <c r="IP122" s="86">
        <f t="shared" si="144"/>
        <v>1.5779455511226229E-58</v>
      </c>
      <c r="IQ122" s="86">
        <f t="shared" si="144"/>
        <v>2.1003427149044562E-67</v>
      </c>
      <c r="IR122" s="86">
        <f t="shared" si="144"/>
        <v>3.5808099812087947E-66</v>
      </c>
      <c r="IS122" s="86">
        <f t="shared" si="144"/>
        <v>2.5989432581508308E-64</v>
      </c>
      <c r="IT122" s="86">
        <f t="shared" si="144"/>
        <v>7.7861302286210048E-69</v>
      </c>
      <c r="IU122" s="86">
        <f t="shared" si="144"/>
        <v>8.1991767799782524E-64</v>
      </c>
      <c r="IV122" s="86">
        <f t="shared" si="144"/>
        <v>5.4898567523574979E-44</v>
      </c>
      <c r="IW122" s="86">
        <f t="shared" si="144"/>
        <v>8.5867315775354187E-27</v>
      </c>
      <c r="IY122" s="86">
        <f t="shared" si="145"/>
        <v>3.4448522220103843E-5</v>
      </c>
      <c r="IZ122" s="86">
        <f t="shared" si="145"/>
        <v>1.1192834201200466E-4</v>
      </c>
      <c r="JA122" s="86">
        <f t="shared" si="145"/>
        <v>4.8502505716115168E-5</v>
      </c>
      <c r="JB122" s="86">
        <f t="shared" si="145"/>
        <v>4.2242177778667926E-5</v>
      </c>
      <c r="JC122" s="86">
        <f t="shared" si="145"/>
        <v>3.0797396584497423E-5</v>
      </c>
      <c r="JD122" s="86">
        <f t="shared" si="145"/>
        <v>4.3281597052492803E-6</v>
      </c>
      <c r="JE122" s="86">
        <f t="shared" si="145"/>
        <v>1.1524644678108049E-5</v>
      </c>
      <c r="JF122" s="86">
        <f t="shared" si="145"/>
        <v>2.5529180414222748E-5</v>
      </c>
      <c r="JG122" s="86">
        <f t="shared" si="145"/>
        <v>7.2947076763811683E-6</v>
      </c>
      <c r="JH122" s="86">
        <f t="shared" si="145"/>
        <v>1.0576837476765418E-5</v>
      </c>
      <c r="JI122" s="86">
        <f t="shared" si="145"/>
        <v>1.4831256211092274E-5</v>
      </c>
      <c r="JJ122" s="86">
        <f t="shared" si="145"/>
        <v>2.684832708456188E-6</v>
      </c>
      <c r="JK122" s="86">
        <f t="shared" si="145"/>
        <v>4.8812015863671858E-6</v>
      </c>
      <c r="JL122" s="86">
        <f t="shared" si="145"/>
        <v>4.039341508208292E-5</v>
      </c>
      <c r="JM122" s="86">
        <f t="shared" si="145"/>
        <v>2.9818745645724336E-4</v>
      </c>
    </row>
    <row r="123" spans="2:273" x14ac:dyDescent="0.25">
      <c r="B123" s="2">
        <v>96</v>
      </c>
      <c r="C123" s="37">
        <v>107.169</v>
      </c>
      <c r="D123" s="37">
        <v>107.407</v>
      </c>
      <c r="E123" s="37">
        <v>106.136</v>
      </c>
      <c r="F123" s="37">
        <v>109.169</v>
      </c>
      <c r="G123" s="37">
        <v>107.729</v>
      </c>
      <c r="H123" s="37">
        <v>109.78</v>
      </c>
      <c r="I123" s="37">
        <v>109</v>
      </c>
      <c r="J123" s="37">
        <v>109.458</v>
      </c>
      <c r="K123" s="37">
        <v>107.42400000000001</v>
      </c>
      <c r="L123" s="37">
        <v>110.22</v>
      </c>
      <c r="M123" s="37">
        <v>112.542</v>
      </c>
      <c r="N123" s="37">
        <v>113.373</v>
      </c>
      <c r="O123" s="37">
        <v>115.136</v>
      </c>
      <c r="P123" s="37">
        <v>114.39</v>
      </c>
      <c r="Q123" s="37">
        <v>120.322</v>
      </c>
      <c r="S123" s="4">
        <f t="shared" si="146"/>
        <v>107.84746775398892</v>
      </c>
      <c r="T123" s="4">
        <f t="shared" si="146"/>
        <v>106.89522394284438</v>
      </c>
      <c r="U123" s="4">
        <f t="shared" si="146"/>
        <v>106.28818861114971</v>
      </c>
      <c r="V123" s="4">
        <f t="shared" si="146"/>
        <v>106.96726072744639</v>
      </c>
      <c r="W123" s="4">
        <f t="shared" si="146"/>
        <v>106.7360703430232</v>
      </c>
      <c r="X123" s="4">
        <f t="shared" si="146"/>
        <v>107.26416765107842</v>
      </c>
      <c r="Y123" s="4">
        <f t="shared" si="146"/>
        <v>108.17571703576918</v>
      </c>
      <c r="Z123" s="4">
        <f t="shared" si="146"/>
        <v>108.01916585846142</v>
      </c>
      <c r="AA123" s="4">
        <f t="shared" si="146"/>
        <v>107.53242569842705</v>
      </c>
      <c r="AB123" s="4">
        <f t="shared" si="146"/>
        <v>109.41633678418304</v>
      </c>
      <c r="AC123" s="4">
        <f t="shared" si="146"/>
        <v>111.50112059483617</v>
      </c>
      <c r="AD123" s="4">
        <f t="shared" si="146"/>
        <v>112.91949178340529</v>
      </c>
      <c r="AE123" s="4">
        <f t="shared" si="146"/>
        <v>114.97219332355297</v>
      </c>
      <c r="AF123" s="4">
        <f t="shared" si="146"/>
        <v>114.87998375742093</v>
      </c>
      <c r="AG123" s="4">
        <f t="shared" si="146"/>
        <v>117.91067216972468</v>
      </c>
      <c r="AI123" s="4">
        <f t="shared" si="147"/>
        <v>-0.67846775398892589</v>
      </c>
      <c r="AJ123" s="4">
        <f t="shared" si="147"/>
        <v>0.51177605715561469</v>
      </c>
      <c r="AK123" s="4">
        <f t="shared" si="147"/>
        <v>-0.15218861114971105</v>
      </c>
      <c r="AL123" s="4">
        <f t="shared" si="147"/>
        <v>2.2017392725536098</v>
      </c>
      <c r="AM123" s="4">
        <f t="shared" si="147"/>
        <v>0.99292965697679847</v>
      </c>
      <c r="AN123" s="4">
        <f t="shared" si="147"/>
        <v>2.5158323489215775</v>
      </c>
      <c r="AO123" s="4">
        <f t="shared" si="147"/>
        <v>0.82428296423081804</v>
      </c>
      <c r="AP123" s="4">
        <f t="shared" si="147"/>
        <v>1.4388341415385781</v>
      </c>
      <c r="AQ123" s="4">
        <f t="shared" si="147"/>
        <v>-0.10842569842704108</v>
      </c>
      <c r="AR123" s="4">
        <f t="shared" si="147"/>
        <v>0.80366321581695388</v>
      </c>
      <c r="AS123" s="4">
        <f t="shared" si="147"/>
        <v>1.0408794051638353</v>
      </c>
      <c r="AT123" s="4">
        <f t="shared" si="147"/>
        <v>0.45350821659471308</v>
      </c>
      <c r="AU123" s="4">
        <f t="shared" si="147"/>
        <v>0.16380667644702385</v>
      </c>
      <c r="AV123" s="4">
        <f t="shared" si="147"/>
        <v>-0.48998375742093003</v>
      </c>
      <c r="AW123" s="4">
        <f t="shared" si="147"/>
        <v>2.4113278302753258</v>
      </c>
      <c r="AY123" s="2">
        <f t="shared" si="139"/>
        <v>107.84746775398892</v>
      </c>
      <c r="AZ123" s="2">
        <f t="shared" si="139"/>
        <v>106.88722025102608</v>
      </c>
      <c r="BA123" s="2">
        <f t="shared" si="139"/>
        <v>106.28138614195323</v>
      </c>
      <c r="BB123" s="2">
        <f t="shared" si="139"/>
        <v>106.9596778654127</v>
      </c>
      <c r="BC123" s="2">
        <f t="shared" si="139"/>
        <v>106.72996289342161</v>
      </c>
      <c r="BD123" s="2">
        <f t="shared" si="139"/>
        <v>107.2627306421019</v>
      </c>
      <c r="BE123" s="2">
        <f t="shared" si="139"/>
        <v>108.17148115359282</v>
      </c>
      <c r="BF123" s="2">
        <f t="shared" si="139"/>
        <v>108.01045410426843</v>
      </c>
      <c r="BG123" s="2">
        <f t="shared" si="139"/>
        <v>107.52862822312747</v>
      </c>
      <c r="BH123" s="2">
        <f t="shared" si="139"/>
        <v>109.41048211629052</v>
      </c>
      <c r="BI123" s="2">
        <f t="shared" si="139"/>
        <v>111.49305792362811</v>
      </c>
      <c r="BJ123" s="2">
        <f t="shared" si="139"/>
        <v>112.91774290395313</v>
      </c>
      <c r="BK123" s="2">
        <f t="shared" si="139"/>
        <v>114.96885033489569</v>
      </c>
      <c r="BL123" s="2">
        <f t="shared" si="139"/>
        <v>114.84842745380415</v>
      </c>
      <c r="BM123" s="2">
        <f t="shared" si="139"/>
        <v>117.63517096567365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107.169</v>
      </c>
      <c r="CF123" s="2">
        <f t="shared" si="140"/>
        <v>107.407</v>
      </c>
      <c r="CG123" s="2">
        <f t="shared" si="140"/>
        <v>106.136</v>
      </c>
      <c r="CH123" s="2">
        <f t="shared" si="140"/>
        <v>109.169</v>
      </c>
      <c r="CI123" s="2">
        <f t="shared" si="140"/>
        <v>107.729</v>
      </c>
      <c r="CJ123" s="2">
        <f t="shared" si="140"/>
        <v>109.78</v>
      </c>
      <c r="CK123" s="2">
        <f t="shared" si="140"/>
        <v>109</v>
      </c>
      <c r="CL123" s="2">
        <f t="shared" si="140"/>
        <v>109.458</v>
      </c>
      <c r="CM123" s="2">
        <f t="shared" si="140"/>
        <v>107.42400000000001</v>
      </c>
      <c r="CN123" s="2">
        <f t="shared" si="140"/>
        <v>110.22</v>
      </c>
      <c r="CO123" s="2">
        <f t="shared" si="140"/>
        <v>112.542</v>
      </c>
      <c r="CP123" s="2">
        <f t="shared" si="140"/>
        <v>113.373</v>
      </c>
      <c r="CQ123" s="2">
        <f t="shared" si="140"/>
        <v>115.136</v>
      </c>
      <c r="CR123" s="2">
        <f t="shared" si="140"/>
        <v>114.39</v>
      </c>
      <c r="CS123" s="2">
        <f t="shared" si="140"/>
        <v>120.322</v>
      </c>
      <c r="CU123" s="2">
        <f t="shared" si="110"/>
        <v>107.169</v>
      </c>
      <c r="CV123" s="2">
        <f t="shared" si="111"/>
        <v>107.407</v>
      </c>
      <c r="CW123" s="2">
        <f t="shared" si="112"/>
        <v>106.136</v>
      </c>
      <c r="CX123" s="2">
        <f t="shared" si="113"/>
        <v>109.169</v>
      </c>
      <c r="CY123" s="2">
        <f t="shared" si="114"/>
        <v>107.729</v>
      </c>
      <c r="CZ123" s="2">
        <f t="shared" si="115"/>
        <v>109.78</v>
      </c>
      <c r="DA123" s="2">
        <f t="shared" si="116"/>
        <v>109</v>
      </c>
      <c r="DB123" s="2">
        <f t="shared" si="117"/>
        <v>109.458</v>
      </c>
      <c r="DC123" s="2">
        <f t="shared" si="118"/>
        <v>107.42400000000001</v>
      </c>
      <c r="DD123" s="2">
        <f t="shared" si="119"/>
        <v>110.22</v>
      </c>
      <c r="DE123" s="2">
        <f t="shared" si="120"/>
        <v>112.542</v>
      </c>
      <c r="DF123" s="2">
        <f t="shared" si="121"/>
        <v>113.373</v>
      </c>
      <c r="DG123" s="2">
        <f t="shared" si="122"/>
        <v>115.136</v>
      </c>
      <c r="DH123" s="2">
        <f t="shared" si="123"/>
        <v>114.39</v>
      </c>
      <c r="DI123" s="2">
        <f t="shared" si="124"/>
        <v>120.322</v>
      </c>
      <c r="DK123" s="2">
        <f t="shared" si="148"/>
        <v>143.87970431519705</v>
      </c>
      <c r="DL123" s="2">
        <f t="shared" si="148"/>
        <v>128.86348348348352</v>
      </c>
      <c r="DM123" s="2">
        <f t="shared" si="148"/>
        <v>130.99596038953933</v>
      </c>
      <c r="DN123" s="2">
        <f t="shared" si="148"/>
        <v>125.82338217636024</v>
      </c>
      <c r="DO123" s="2">
        <f t="shared" si="148"/>
        <v>139.53173257467992</v>
      </c>
      <c r="DP123" s="2">
        <f t="shared" si="148"/>
        <v>132.08120151730682</v>
      </c>
      <c r="DQ123" s="2">
        <f t="shared" si="148"/>
        <v>129.85925472334682</v>
      </c>
      <c r="DR123" s="2">
        <f t="shared" si="148"/>
        <v>131.20645212824164</v>
      </c>
      <c r="DS123" s="2">
        <f t="shared" si="148"/>
        <v>129.67920868347335</v>
      </c>
      <c r="DT123" s="2">
        <f t="shared" si="148"/>
        <v>131.89839532389527</v>
      </c>
      <c r="DU123" s="2">
        <f t="shared" si="148"/>
        <v>140.13434621848739</v>
      </c>
      <c r="DV123" s="2">
        <f t="shared" si="148"/>
        <v>138.18857927927925</v>
      </c>
      <c r="DW123" s="2">
        <f t="shared" si="148"/>
        <v>136.91957118758432</v>
      </c>
      <c r="DX123" s="2">
        <f t="shared" si="148"/>
        <v>141.55437966537966</v>
      </c>
      <c r="DY123" s="2">
        <f t="shared" si="148"/>
        <v>142.96627764182426</v>
      </c>
      <c r="EA123" s="2">
        <f t="shared" si="152"/>
        <v>107.62035375725485</v>
      </c>
      <c r="EB123" s="2">
        <f t="shared" si="152"/>
        <v>106.73094316511515</v>
      </c>
      <c r="EC123" s="2">
        <f t="shared" si="152"/>
        <v>106.10208611967917</v>
      </c>
      <c r="ED123" s="2">
        <f t="shared" si="152"/>
        <v>106.85270451612901</v>
      </c>
      <c r="EE123" s="2">
        <f t="shared" si="151"/>
        <v>106.51800407621141</v>
      </c>
      <c r="EF123" s="2">
        <f t="shared" si="151"/>
        <v>107.0886207891226</v>
      </c>
      <c r="EG123" s="2">
        <f t="shared" si="151"/>
        <v>108.03049139846658</v>
      </c>
      <c r="EH123" s="2">
        <f t="shared" si="151"/>
        <v>107.85572207193623</v>
      </c>
      <c r="EI123" s="2">
        <f t="shared" si="151"/>
        <v>107.3657673840025</v>
      </c>
      <c r="EJ123" s="2">
        <f t="shared" si="151"/>
        <v>109.25492096745192</v>
      </c>
      <c r="EK123" s="2">
        <f t="shared" si="151"/>
        <v>111.29390171306397</v>
      </c>
      <c r="EL123" s="2">
        <f t="shared" si="151"/>
        <v>112.72940672782876</v>
      </c>
      <c r="EM123" s="2">
        <f t="shared" si="135"/>
        <v>114.82378827911998</v>
      </c>
      <c r="EN123" s="2">
        <f t="shared" si="135"/>
        <v>114.64860825573534</v>
      </c>
      <c r="EO123" s="2">
        <f t="shared" si="135"/>
        <v>117.43486947889204</v>
      </c>
      <c r="EQ123" s="2">
        <f t="shared" si="149"/>
        <v>107.67903138237085</v>
      </c>
      <c r="ER123" s="2">
        <f t="shared" si="149"/>
        <v>106.73864595907105</v>
      </c>
      <c r="ES123" s="2">
        <f t="shared" si="149"/>
        <v>106.07773011022397</v>
      </c>
      <c r="ET123" s="2">
        <f t="shared" si="149"/>
        <v>106.84090834216292</v>
      </c>
      <c r="EU123" s="2">
        <f t="shared" si="149"/>
        <v>106.44775999857988</v>
      </c>
      <c r="EV123" s="2">
        <f t="shared" si="149"/>
        <v>107.15105681351071</v>
      </c>
      <c r="EW123" s="2">
        <f t="shared" si="149"/>
        <v>108.10015109772461</v>
      </c>
      <c r="EX123" s="2">
        <f t="shared" si="149"/>
        <v>107.88717962883958</v>
      </c>
      <c r="EY123" s="2">
        <f t="shared" si="149"/>
        <v>107.37764025804375</v>
      </c>
      <c r="EZ123" s="2">
        <f t="shared" si="149"/>
        <v>109.25952974768491</v>
      </c>
      <c r="FA123" s="2">
        <f t="shared" si="149"/>
        <v>111.24558500115401</v>
      </c>
      <c r="FB123" s="2">
        <f t="shared" si="149"/>
        <v>112.74525277639476</v>
      </c>
      <c r="FC123" s="2">
        <f t="shared" si="149"/>
        <v>114.78995408159513</v>
      </c>
      <c r="FD123" s="2">
        <f t="shared" si="149"/>
        <v>114.76267498483071</v>
      </c>
      <c r="FE123" s="2">
        <f t="shared" si="149"/>
        <v>117.17292555284601</v>
      </c>
      <c r="FG123" s="2">
        <f t="shared" si="150"/>
        <v>0.99376715169975893</v>
      </c>
      <c r="FH123" s="2">
        <f t="shared" si="150"/>
        <v>0.9929476472741402</v>
      </c>
      <c r="FI123" s="2">
        <f t="shared" si="150"/>
        <v>0.99277278583588513</v>
      </c>
      <c r="FJ123" s="2">
        <f t="shared" si="150"/>
        <v>0.99434655317221887</v>
      </c>
      <c r="FK123" s="2">
        <f t="shared" si="150"/>
        <v>0.99353378817324212</v>
      </c>
      <c r="FL123" s="2">
        <f t="shared" si="150"/>
        <v>0.99308504971276335</v>
      </c>
      <c r="FM123" s="2">
        <f t="shared" si="150"/>
        <v>0.99360890956172598</v>
      </c>
      <c r="FN123" s="2">
        <f t="shared" si="150"/>
        <v>0.99340343358570793</v>
      </c>
      <c r="FO123" s="2">
        <f t="shared" si="150"/>
        <v>0.9927142093440503</v>
      </c>
      <c r="FP123" s="2">
        <f t="shared" si="150"/>
        <v>0.99313498605782724</v>
      </c>
      <c r="FQ123" s="2">
        <f t="shared" si="150"/>
        <v>0.99305481650890526</v>
      </c>
      <c r="FR123" s="2">
        <f t="shared" si="150"/>
        <v>0.99261530589502511</v>
      </c>
      <c r="FS123" s="2">
        <f t="shared" si="150"/>
        <v>0.99340632020718156</v>
      </c>
      <c r="FT123" s="2">
        <f t="shared" si="150"/>
        <v>0.99263238169637247</v>
      </c>
      <c r="FU123" s="2">
        <f t="shared" si="150"/>
        <v>0.992022354237728</v>
      </c>
      <c r="FW123" s="2">
        <f t="shared" si="141"/>
        <v>1.9001540007115181E-2</v>
      </c>
      <c r="FX123" s="2">
        <f t="shared" si="141"/>
        <v>2.4744900041723868E-2</v>
      </c>
      <c r="FY123" s="2">
        <f t="shared" si="141"/>
        <v>2.5182222477100658E-2</v>
      </c>
      <c r="FZ123" s="2">
        <f t="shared" si="141"/>
        <v>2.3428626620180498E-2</v>
      </c>
      <c r="GA123" s="2">
        <f t="shared" si="141"/>
        <v>2.1566863756265906E-2</v>
      </c>
      <c r="GB123" s="2">
        <f t="shared" si="141"/>
        <v>2.0619501429857131E-2</v>
      </c>
      <c r="GC123" s="2">
        <f t="shared" si="141"/>
        <v>2.1248362783755775E-2</v>
      </c>
      <c r="GD123" s="2">
        <f t="shared" si="141"/>
        <v>2.2169257953614699E-2</v>
      </c>
      <c r="GE123" s="2">
        <f t="shared" si="141"/>
        <v>2.4406643428285479E-2</v>
      </c>
      <c r="GF123" s="2">
        <f t="shared" si="141"/>
        <v>2.4601234307920213E-2</v>
      </c>
      <c r="GG123" s="2">
        <f t="shared" si="141"/>
        <v>2.3717849279733454E-2</v>
      </c>
      <c r="GH123" s="2">
        <f t="shared" si="141"/>
        <v>2.0697567900089878E-2</v>
      </c>
      <c r="GI123" s="2">
        <f t="shared" si="141"/>
        <v>1.8633853924358474E-2</v>
      </c>
      <c r="GJ123" s="2">
        <f t="shared" si="141"/>
        <v>1.3919432690610625E-2</v>
      </c>
      <c r="GK123" s="2">
        <f t="shared" si="141"/>
        <v>1.289987290500446E-2</v>
      </c>
      <c r="GM123" s="86">
        <f t="shared" si="142"/>
        <v>7.0065422203453486E-53</v>
      </c>
      <c r="GN123" s="86">
        <f t="shared" si="142"/>
        <v>7.398585919299096E-50</v>
      </c>
      <c r="GO123" s="86">
        <f t="shared" si="142"/>
        <v>2.6239698158768313E-58</v>
      </c>
      <c r="GP123" s="86">
        <f t="shared" si="142"/>
        <v>1.1587462981772557E-104</v>
      </c>
      <c r="GQ123" s="86">
        <f t="shared" si="142"/>
        <v>8.1733103739370246E-74</v>
      </c>
      <c r="GR123" s="86">
        <f t="shared" si="142"/>
        <v>2.5690395554514674E-95</v>
      </c>
      <c r="GS123" s="86">
        <f t="shared" si="142"/>
        <v>2.4117394137980942E-99</v>
      </c>
      <c r="GT123" s="86">
        <f t="shared" si="142"/>
        <v>2.3157808972053454E-105</v>
      </c>
      <c r="GU123" s="86">
        <f t="shared" si="142"/>
        <v>1.8468237230955458E-110</v>
      </c>
      <c r="GV123" s="86">
        <f t="shared" si="142"/>
        <v>6.7103138297085873E-80</v>
      </c>
      <c r="GW123" s="86">
        <f t="shared" si="142"/>
        <v>1.6947520647027084E-58</v>
      </c>
      <c r="GX123" s="86">
        <f t="shared" si="142"/>
        <v>1.7722622036918159E-70</v>
      </c>
      <c r="GY123" s="86">
        <f t="shared" si="142"/>
        <v>4.2223473500161233E-52</v>
      </c>
      <c r="GZ123" s="86">
        <f t="shared" si="142"/>
        <v>1.6751496270036478E-60</v>
      </c>
      <c r="HA123" s="86">
        <f t="shared" si="142"/>
        <v>2.673711134247995E-98</v>
      </c>
      <c r="HC123" s="86">
        <f t="shared" ref="HC123:HK153" si="153" xml:space="preserve"> _xlfn.NORM.DIST($B123, C$8, ABS(C$12), TRUE) * _xlfn.NORM.DIST(($B123 - C$8)*C$16, 0, ABS(C$12), TRUE) * 2</f>
        <v>2.0849985400855895E-15</v>
      </c>
      <c r="HD123" s="86">
        <f t="shared" si="153"/>
        <v>5.7289979192956782E-13</v>
      </c>
      <c r="HE123" s="86">
        <f t="shared" si="153"/>
        <v>1.6342565259047036E-17</v>
      </c>
      <c r="HF123" s="86">
        <f t="shared" si="153"/>
        <v>6.3068622641942729E-16</v>
      </c>
      <c r="HG123" s="86">
        <f t="shared" si="153"/>
        <v>4.3321182935831962E-23</v>
      </c>
      <c r="HH123" s="86">
        <f t="shared" si="153"/>
        <v>7.5436466290572511E-16</v>
      </c>
      <c r="HI123" s="86">
        <f t="shared" si="138"/>
        <v>2.5995298713813156E-23</v>
      </c>
      <c r="HJ123" s="86">
        <f t="shared" si="138"/>
        <v>3.2029387675212574E-34</v>
      </c>
      <c r="HK123" s="86">
        <f t="shared" si="138"/>
        <v>5.7375478708460344E-32</v>
      </c>
      <c r="HL123" s="86">
        <f t="shared" si="138"/>
        <v>1.4011182634655546E-18</v>
      </c>
      <c r="HM123" s="86">
        <f t="shared" si="138"/>
        <v>2.1515150200947336E-18</v>
      </c>
      <c r="HN123" s="86">
        <f t="shared" si="138"/>
        <v>9.2496086973367778E-16</v>
      </c>
      <c r="HO123" s="86">
        <f t="shared" si="138"/>
        <v>1.8311211390857771E-11</v>
      </c>
      <c r="HP123" s="86">
        <f t="shared" si="138"/>
        <v>5.6114118298751877E-16</v>
      </c>
      <c r="HQ123" s="86">
        <f t="shared" si="138"/>
        <v>2.0011045628492474E-29</v>
      </c>
      <c r="HS123" s="86">
        <f t="shared" si="143"/>
        <v>9.1081952417717573E-5</v>
      </c>
      <c r="HT123" s="86">
        <f t="shared" si="143"/>
        <v>2.8608414719768496E-4</v>
      </c>
      <c r="HU123" s="86">
        <f t="shared" si="143"/>
        <v>1.3628621451912613E-4</v>
      </c>
      <c r="HV123" s="86">
        <f t="shared" si="143"/>
        <v>1.2223919489195864E-4</v>
      </c>
      <c r="HW123" s="86">
        <f t="shared" si="143"/>
        <v>8.8090065320975319E-5</v>
      </c>
      <c r="HX123" s="86">
        <f t="shared" si="143"/>
        <v>1.4905107606651454E-5</v>
      </c>
      <c r="HY123" s="86">
        <f t="shared" si="143"/>
        <v>3.528228001972478E-5</v>
      </c>
      <c r="HZ123" s="86">
        <f t="shared" si="143"/>
        <v>7.4728234214776717E-5</v>
      </c>
      <c r="IA123" s="86">
        <f t="shared" si="143"/>
        <v>2.5565747100520517E-5</v>
      </c>
      <c r="IB123" s="86">
        <f t="shared" si="143"/>
        <v>3.5980190136021678E-5</v>
      </c>
      <c r="IC123" s="86">
        <f t="shared" si="143"/>
        <v>4.8102664039443103E-5</v>
      </c>
      <c r="ID123" s="86">
        <f t="shared" si="143"/>
        <v>9.5419989501034677E-6</v>
      </c>
      <c r="IE123" s="86">
        <f t="shared" si="143"/>
        <v>1.5566355510016919E-5</v>
      </c>
      <c r="IF123" s="86">
        <f t="shared" si="143"/>
        <v>9.216785630646668E-5</v>
      </c>
      <c r="IG123" s="86">
        <f t="shared" si="143"/>
        <v>5.6721977464944625E-4</v>
      </c>
      <c r="II123" s="86">
        <f t="shared" si="144"/>
        <v>3.9870153233674993E-51</v>
      </c>
      <c r="IJ123" s="86">
        <f t="shared" si="144"/>
        <v>3.1541498255839422E-47</v>
      </c>
      <c r="IK123" s="86">
        <f t="shared" si="144"/>
        <v>1.2759099638098732E-51</v>
      </c>
      <c r="IL123" s="86">
        <f t="shared" si="144"/>
        <v>6.3859167737955706E-56</v>
      </c>
      <c r="IM123" s="86">
        <f t="shared" si="144"/>
        <v>2.6276384749124663E-55</v>
      </c>
      <c r="IN123" s="86">
        <f t="shared" si="144"/>
        <v>3.2787260763124312E-65</v>
      </c>
      <c r="IO123" s="86">
        <f t="shared" si="144"/>
        <v>2.12692670967375E-57</v>
      </c>
      <c r="IP123" s="86">
        <f t="shared" si="144"/>
        <v>7.2377620532821339E-56</v>
      </c>
      <c r="IQ123" s="86">
        <f t="shared" si="144"/>
        <v>3.0060432738733557E-64</v>
      </c>
      <c r="IR123" s="86">
        <f t="shared" si="144"/>
        <v>4.5414634848657691E-63</v>
      </c>
      <c r="IS123" s="86">
        <f t="shared" si="144"/>
        <v>2.5076624556238868E-61</v>
      </c>
      <c r="IT123" s="86">
        <f t="shared" si="144"/>
        <v>9.5412595641133232E-66</v>
      </c>
      <c r="IU123" s="86">
        <f t="shared" si="144"/>
        <v>4.9733881574433725E-61</v>
      </c>
      <c r="IV123" s="86">
        <f t="shared" si="144"/>
        <v>3.2222279735032598E-42</v>
      </c>
      <c r="IW123" s="86">
        <f t="shared" si="144"/>
        <v>9.3091813552494368E-26</v>
      </c>
      <c r="IY123" s="86">
        <f t="shared" si="145"/>
        <v>9.1081952419802575E-5</v>
      </c>
      <c r="IZ123" s="86">
        <f t="shared" si="145"/>
        <v>2.8608414777058476E-4</v>
      </c>
      <c r="JA123" s="86">
        <f t="shared" si="145"/>
        <v>1.3628621451914247E-4</v>
      </c>
      <c r="JB123" s="86">
        <f t="shared" si="145"/>
        <v>1.2223919489258932E-4</v>
      </c>
      <c r="JC123" s="86">
        <f t="shared" si="145"/>
        <v>8.8090065320975319E-5</v>
      </c>
      <c r="JD123" s="86">
        <f t="shared" si="145"/>
        <v>1.4905107607405819E-5</v>
      </c>
      <c r="JE123" s="86">
        <f t="shared" si="145"/>
        <v>3.528228001972478E-5</v>
      </c>
      <c r="JF123" s="86">
        <f t="shared" si="145"/>
        <v>7.4728234214776717E-5</v>
      </c>
      <c r="JG123" s="86">
        <f t="shared" si="145"/>
        <v>2.5565747100520517E-5</v>
      </c>
      <c r="JH123" s="86">
        <f t="shared" si="145"/>
        <v>3.598019013602308E-5</v>
      </c>
      <c r="JI123" s="86">
        <f t="shared" si="145"/>
        <v>4.8102664039445258E-5</v>
      </c>
      <c r="JJ123" s="86">
        <f t="shared" si="145"/>
        <v>9.5419989510284294E-6</v>
      </c>
      <c r="JK123" s="86">
        <f t="shared" si="145"/>
        <v>1.5566373821228309E-5</v>
      </c>
      <c r="JL123" s="86">
        <f t="shared" si="145"/>
        <v>9.2167856307027822E-5</v>
      </c>
      <c r="JM123" s="86">
        <f t="shared" si="145"/>
        <v>5.6721977464944625E-4</v>
      </c>
    </row>
    <row r="124" spans="2:273" x14ac:dyDescent="0.25">
      <c r="B124" s="2">
        <v>97</v>
      </c>
      <c r="C124" s="37">
        <v>108.712</v>
      </c>
      <c r="D124" s="37">
        <v>108.35599999999999</v>
      </c>
      <c r="E124" s="37">
        <v>105.661</v>
      </c>
      <c r="F124" s="37">
        <v>109.729</v>
      </c>
      <c r="G124" s="37">
        <v>107.52500000000001</v>
      </c>
      <c r="H124" s="37">
        <v>107.373</v>
      </c>
      <c r="I124" s="37">
        <v>108.339</v>
      </c>
      <c r="J124" s="37">
        <v>108.729</v>
      </c>
      <c r="K124" s="37">
        <v>108.169</v>
      </c>
      <c r="L124" s="37">
        <v>109.42400000000001</v>
      </c>
      <c r="M124" s="37">
        <v>113.288</v>
      </c>
      <c r="N124" s="37">
        <v>112.661</v>
      </c>
      <c r="O124" s="37">
        <v>115.051</v>
      </c>
      <c r="P124" s="37">
        <v>116.136</v>
      </c>
      <c r="Q124" s="37">
        <v>119.271</v>
      </c>
      <c r="S124" s="4">
        <f t="shared" si="146"/>
        <v>107.74271322930011</v>
      </c>
      <c r="T124" s="4">
        <f t="shared" si="146"/>
        <v>106.82656047702858</v>
      </c>
      <c r="U124" s="4">
        <f t="shared" si="146"/>
        <v>106.19589753680739</v>
      </c>
      <c r="V124" s="4">
        <f t="shared" si="146"/>
        <v>106.90330827726139</v>
      </c>
      <c r="W124" s="4">
        <f t="shared" si="146"/>
        <v>106.63332000175473</v>
      </c>
      <c r="X124" s="4">
        <f t="shared" si="146"/>
        <v>107.20496379343264</v>
      </c>
      <c r="Y124" s="4">
        <f t="shared" si="146"/>
        <v>108.14863734067727</v>
      </c>
      <c r="Z124" s="4">
        <f t="shared" si="146"/>
        <v>107.9947129619861</v>
      </c>
      <c r="AA124" s="4">
        <f t="shared" si="146"/>
        <v>107.46493200023276</v>
      </c>
      <c r="AB124" s="4">
        <f t="shared" si="146"/>
        <v>109.33841816340968</v>
      </c>
      <c r="AC124" s="4">
        <f t="shared" si="146"/>
        <v>111.39886824045166</v>
      </c>
      <c r="AD124" s="4">
        <f t="shared" si="146"/>
        <v>112.81632208196544</v>
      </c>
      <c r="AE124" s="4">
        <f t="shared" si="146"/>
        <v>114.85822638091871</v>
      </c>
      <c r="AF124" s="4">
        <f t="shared" si="146"/>
        <v>114.82578056356503</v>
      </c>
      <c r="AG124" s="4">
        <f t="shared" si="146"/>
        <v>118.06196642039538</v>
      </c>
      <c r="AI124" s="4">
        <f t="shared" si="147"/>
        <v>0.96928677069989533</v>
      </c>
      <c r="AJ124" s="4">
        <f t="shared" si="147"/>
        <v>1.5294395229714155</v>
      </c>
      <c r="AK124" s="4">
        <f t="shared" si="147"/>
        <v>-0.53489753680739227</v>
      </c>
      <c r="AL124" s="4">
        <f t="shared" si="147"/>
        <v>2.8256917227386111</v>
      </c>
      <c r="AM124" s="4">
        <f t="shared" si="147"/>
        <v>0.8916799982452801</v>
      </c>
      <c r="AN124" s="4">
        <f t="shared" si="147"/>
        <v>0.16803620656736484</v>
      </c>
      <c r="AO124" s="4">
        <f t="shared" si="147"/>
        <v>0.19036265932273011</v>
      </c>
      <c r="AP124" s="4">
        <f t="shared" si="147"/>
        <v>0.73428703801390327</v>
      </c>
      <c r="AQ124" s="4">
        <f t="shared" si="147"/>
        <v>0.70406799976723278</v>
      </c>
      <c r="AR124" s="4">
        <f t="shared" si="147"/>
        <v>8.5581836590321814E-2</v>
      </c>
      <c r="AS124" s="4">
        <f t="shared" si="147"/>
        <v>1.8891317595483343</v>
      </c>
      <c r="AT124" s="4">
        <f t="shared" si="147"/>
        <v>-0.15532208196543706</v>
      </c>
      <c r="AU124" s="4">
        <f t="shared" si="147"/>
        <v>0.19277361908129365</v>
      </c>
      <c r="AV124" s="4">
        <f t="shared" si="147"/>
        <v>1.3102194364349629</v>
      </c>
      <c r="AW124" s="4">
        <f t="shared" si="147"/>
        <v>1.2090335796046219</v>
      </c>
      <c r="AY124" s="2">
        <f t="shared" si="139"/>
        <v>107.74271322930011</v>
      </c>
      <c r="AZ124" s="2">
        <f t="shared" si="139"/>
        <v>106.80826409276862</v>
      </c>
      <c r="BA124" s="2">
        <f t="shared" si="139"/>
        <v>106.17891319574558</v>
      </c>
      <c r="BB124" s="2">
        <f t="shared" si="139"/>
        <v>106.88387933746959</v>
      </c>
      <c r="BC124" s="2">
        <f t="shared" si="139"/>
        <v>106.6177594267982</v>
      </c>
      <c r="BD124" s="2">
        <f t="shared" si="139"/>
        <v>107.20059519399312</v>
      </c>
      <c r="BE124" s="2">
        <f t="shared" si="139"/>
        <v>108.13708985211321</v>
      </c>
      <c r="BF124" s="2">
        <f t="shared" si="139"/>
        <v>107.97203873257845</v>
      </c>
      <c r="BG124" s="2">
        <f t="shared" si="139"/>
        <v>107.45328768285107</v>
      </c>
      <c r="BH124" s="2">
        <f t="shared" si="139"/>
        <v>109.32098201510617</v>
      </c>
      <c r="BI124" s="2">
        <f t="shared" si="139"/>
        <v>111.37587872845101</v>
      </c>
      <c r="BJ124" s="2">
        <f t="shared" si="139"/>
        <v>112.81083517071031</v>
      </c>
      <c r="BK124" s="2">
        <f t="shared" si="139"/>
        <v>114.84871016149869</v>
      </c>
      <c r="BL124" s="2">
        <f t="shared" si="139"/>
        <v>114.75943761451224</v>
      </c>
      <c r="BM124" s="2">
        <f t="shared" si="139"/>
        <v>117.57399634435176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108.712</v>
      </c>
      <c r="CF124" s="2">
        <f t="shared" si="140"/>
        <v>108.35599999999999</v>
      </c>
      <c r="CG124" s="2">
        <f t="shared" si="140"/>
        <v>105.661</v>
      </c>
      <c r="CH124" s="2">
        <f t="shared" si="140"/>
        <v>109.729</v>
      </c>
      <c r="CI124" s="2">
        <f t="shared" si="140"/>
        <v>107.52500000000001</v>
      </c>
      <c r="CJ124" s="2">
        <f t="shared" si="140"/>
        <v>107.373</v>
      </c>
      <c r="CK124" s="2">
        <f t="shared" si="140"/>
        <v>108.339</v>
      </c>
      <c r="CL124" s="2">
        <f t="shared" si="140"/>
        <v>108.729</v>
      </c>
      <c r="CM124" s="2">
        <f t="shared" si="140"/>
        <v>108.169</v>
      </c>
      <c r="CN124" s="2">
        <f t="shared" si="140"/>
        <v>109.42400000000001</v>
      </c>
      <c r="CO124" s="2">
        <f t="shared" si="140"/>
        <v>113.288</v>
      </c>
      <c r="CP124" s="2">
        <f t="shared" si="140"/>
        <v>112.661</v>
      </c>
      <c r="CQ124" s="2">
        <f t="shared" si="140"/>
        <v>115.051</v>
      </c>
      <c r="CR124" s="2">
        <f t="shared" si="140"/>
        <v>116.136</v>
      </c>
      <c r="CS124" s="2">
        <f t="shared" si="140"/>
        <v>119.271</v>
      </c>
      <c r="CU124" s="2">
        <f t="shared" si="110"/>
        <v>108.712</v>
      </c>
      <c r="CV124" s="2">
        <f t="shared" si="111"/>
        <v>108.35599999999999</v>
      </c>
      <c r="CW124" s="2">
        <f t="shared" si="112"/>
        <v>105.661</v>
      </c>
      <c r="CX124" s="2">
        <f t="shared" si="113"/>
        <v>109.729</v>
      </c>
      <c r="CY124" s="2">
        <f t="shared" si="114"/>
        <v>107.52500000000001</v>
      </c>
      <c r="CZ124" s="2">
        <f t="shared" si="115"/>
        <v>107.373</v>
      </c>
      <c r="DA124" s="2">
        <f t="shared" si="116"/>
        <v>108.339</v>
      </c>
      <c r="DB124" s="2">
        <f t="shared" si="117"/>
        <v>108.729</v>
      </c>
      <c r="DC124" s="2">
        <f t="shared" si="118"/>
        <v>108.169</v>
      </c>
      <c r="DD124" s="2">
        <f t="shared" si="119"/>
        <v>109.42400000000001</v>
      </c>
      <c r="DE124" s="2">
        <f t="shared" si="120"/>
        <v>113.288</v>
      </c>
      <c r="DF124" s="2">
        <f t="shared" si="121"/>
        <v>112.661</v>
      </c>
      <c r="DG124" s="2">
        <f t="shared" si="122"/>
        <v>115.051</v>
      </c>
      <c r="DH124" s="2">
        <f t="shared" si="123"/>
        <v>116.136</v>
      </c>
      <c r="DI124" s="2">
        <f t="shared" si="124"/>
        <v>119.271</v>
      </c>
      <c r="DK124" s="2">
        <f t="shared" si="148"/>
        <v>144.26093649155726</v>
      </c>
      <c r="DL124" s="2">
        <f t="shared" si="148"/>
        <v>129.05838708708711</v>
      </c>
      <c r="DM124" s="2">
        <f t="shared" si="148"/>
        <v>131.21505022431339</v>
      </c>
      <c r="DN124" s="2">
        <f t="shared" si="148"/>
        <v>125.97558227016887</v>
      </c>
      <c r="DO124" s="2">
        <f t="shared" si="148"/>
        <v>139.84727169274535</v>
      </c>
      <c r="DP124" s="2">
        <f t="shared" si="148"/>
        <v>132.35072593646282</v>
      </c>
      <c r="DQ124" s="2">
        <f t="shared" si="148"/>
        <v>130.06786666666665</v>
      </c>
      <c r="DR124" s="2">
        <f t="shared" si="148"/>
        <v>131.43784746690014</v>
      </c>
      <c r="DS124" s="2">
        <f t="shared" si="148"/>
        <v>129.90137983193273</v>
      </c>
      <c r="DT124" s="2">
        <f t="shared" si="148"/>
        <v>132.1080402402402</v>
      </c>
      <c r="DU124" s="2">
        <f t="shared" si="148"/>
        <v>140.42271372549021</v>
      </c>
      <c r="DV124" s="2">
        <f t="shared" si="148"/>
        <v>138.45940090090087</v>
      </c>
      <c r="DW124" s="2">
        <f t="shared" si="148"/>
        <v>137.12581025641023</v>
      </c>
      <c r="DX124" s="2">
        <f t="shared" si="148"/>
        <v>141.85027541827543</v>
      </c>
      <c r="DY124" s="2">
        <f t="shared" si="148"/>
        <v>143.28037953281427</v>
      </c>
      <c r="EA124" s="2">
        <f t="shared" si="152"/>
        <v>107.53292691681091</v>
      </c>
      <c r="EB124" s="2">
        <f t="shared" si="152"/>
        <v>106.66403968642824</v>
      </c>
      <c r="EC124" s="2">
        <f t="shared" si="152"/>
        <v>106.01315854410853</v>
      </c>
      <c r="ED124" s="2">
        <f t="shared" si="152"/>
        <v>106.78511322985555</v>
      </c>
      <c r="EE124" s="2">
        <f t="shared" si="151"/>
        <v>106.42153494549784</v>
      </c>
      <c r="EF124" s="2">
        <f t="shared" si="151"/>
        <v>107.03981727022942</v>
      </c>
      <c r="EG124" s="2">
        <f t="shared" si="151"/>
        <v>108.0074643601705</v>
      </c>
      <c r="EH124" s="2">
        <f t="shared" si="151"/>
        <v>107.82947120396294</v>
      </c>
      <c r="EI124" s="2">
        <f t="shared" si="151"/>
        <v>107.30281667815856</v>
      </c>
      <c r="EJ124" s="2">
        <f t="shared" si="151"/>
        <v>109.17725525984537</v>
      </c>
      <c r="EK124" s="2">
        <f t="shared" si="151"/>
        <v>111.19148706588095</v>
      </c>
      <c r="EL124" s="2">
        <f t="shared" si="151"/>
        <v>112.63652446483182</v>
      </c>
      <c r="EM124" s="2">
        <f t="shared" si="135"/>
        <v>114.71442575246321</v>
      </c>
      <c r="EN124" s="2">
        <f t="shared" si="135"/>
        <v>114.57460501309197</v>
      </c>
      <c r="EO124" s="2">
        <f t="shared" si="135"/>
        <v>117.38986479184975</v>
      </c>
      <c r="EQ124" s="2">
        <f t="shared" si="149"/>
        <v>107.57592074954098</v>
      </c>
      <c r="ER124" s="2">
        <f t="shared" si="149"/>
        <v>106.66767918725574</v>
      </c>
      <c r="ES124" s="2">
        <f t="shared" si="149"/>
        <v>105.99630532219315</v>
      </c>
      <c r="ET124" s="2">
        <f t="shared" si="149"/>
        <v>106.77616755072357</v>
      </c>
      <c r="EU124" s="2">
        <f t="shared" si="149"/>
        <v>106.37882723270552</v>
      </c>
      <c r="EV124" s="2">
        <f t="shared" si="149"/>
        <v>107.08667318383637</v>
      </c>
      <c r="EW124" s="2">
        <f t="shared" si="149"/>
        <v>108.04912804979016</v>
      </c>
      <c r="EX124" s="2">
        <f t="shared" si="149"/>
        <v>107.84817747440272</v>
      </c>
      <c r="EY124" s="2">
        <f t="shared" si="149"/>
        <v>107.3108153841785</v>
      </c>
      <c r="EZ124" s="2">
        <f t="shared" si="149"/>
        <v>109.17989692875213</v>
      </c>
      <c r="FA124" s="2">
        <f t="shared" si="149"/>
        <v>111.15778113786521</v>
      </c>
      <c r="FB124" s="2">
        <f t="shared" si="149"/>
        <v>112.64900139440226</v>
      </c>
      <c r="FC124" s="2">
        <f t="shared" si="149"/>
        <v>114.68672995990141</v>
      </c>
      <c r="FD124" s="2">
        <f t="shared" si="149"/>
        <v>114.66901577797492</v>
      </c>
      <c r="FE124" s="2">
        <f t="shared" si="149"/>
        <v>117.08035696713739</v>
      </c>
      <c r="FG124" s="2">
        <f t="shared" si="150"/>
        <v>0.99431245560944792</v>
      </c>
      <c r="FH124" s="2">
        <f t="shared" si="150"/>
        <v>0.993564184250466</v>
      </c>
      <c r="FI124" s="2">
        <f t="shared" si="150"/>
        <v>0.99340450816184178</v>
      </c>
      <c r="FJ124" s="2">
        <f t="shared" si="150"/>
        <v>0.99484142912331508</v>
      </c>
      <c r="FK124" s="2">
        <f t="shared" si="150"/>
        <v>0.99409938753230598</v>
      </c>
      <c r="FL124" s="2">
        <f t="shared" si="150"/>
        <v>0.99368965091139494</v>
      </c>
      <c r="FM124" s="2">
        <f t="shared" si="150"/>
        <v>0.9941679766259891</v>
      </c>
      <c r="FN124" s="2">
        <f t="shared" si="150"/>
        <v>0.99398036597347672</v>
      </c>
      <c r="FO124" s="2">
        <f t="shared" si="150"/>
        <v>0.99335101748125365</v>
      </c>
      <c r="FP124" s="2">
        <f t="shared" si="150"/>
        <v>0.99373524866932361</v>
      </c>
      <c r="FQ124" s="2">
        <f t="shared" si="150"/>
        <v>0.99366204424455573</v>
      </c>
      <c r="FR124" s="2">
        <f t="shared" si="150"/>
        <v>0.9932606999154594</v>
      </c>
      <c r="FS124" s="2">
        <f t="shared" si="150"/>
        <v>0.99398300166163844</v>
      </c>
      <c r="FT124" s="2">
        <f t="shared" si="150"/>
        <v>0.99327629346591861</v>
      </c>
      <c r="FU124" s="2">
        <f t="shared" si="150"/>
        <v>0.99271918985412622</v>
      </c>
      <c r="FW124" s="2">
        <f t="shared" si="141"/>
        <v>2.0796649180262264E-2</v>
      </c>
      <c r="FX124" s="2">
        <f t="shared" si="141"/>
        <v>2.706762365098762E-2</v>
      </c>
      <c r="FY124" s="2">
        <f t="shared" si="141"/>
        <v>2.7544836720682267E-2</v>
      </c>
      <c r="FZ124" s="2">
        <f t="shared" si="141"/>
        <v>2.5631043084479648E-2</v>
      </c>
      <c r="GA124" s="2">
        <f t="shared" si="141"/>
        <v>2.3598493724257163E-2</v>
      </c>
      <c r="GB124" s="2">
        <f t="shared" si="141"/>
        <v>2.2563946545428249E-2</v>
      </c>
      <c r="GC124" s="2">
        <f t="shared" si="141"/>
        <v>2.3250702469750261E-2</v>
      </c>
      <c r="GD124" s="2">
        <f t="shared" si="141"/>
        <v>2.4256227538125327E-2</v>
      </c>
      <c r="GE124" s="2">
        <f t="shared" si="141"/>
        <v>2.6698485198591835E-2</v>
      </c>
      <c r="GF124" s="2">
        <f t="shared" si="141"/>
        <v>2.6910844592521289E-2</v>
      </c>
      <c r="GG124" s="2">
        <f t="shared" si="141"/>
        <v>2.5946731847583442E-2</v>
      </c>
      <c r="GH124" s="2">
        <f t="shared" si="141"/>
        <v>2.2649204534126569E-2</v>
      </c>
      <c r="GI124" s="2">
        <f t="shared" si="141"/>
        <v>2.0394949301600952E-2</v>
      </c>
      <c r="GJ124" s="2">
        <f t="shared" si="141"/>
        <v>1.5241885787889969E-2</v>
      </c>
      <c r="GK124" s="2">
        <f t="shared" si="141"/>
        <v>1.4126847713656191E-2</v>
      </c>
      <c r="GM124" s="86">
        <f t="shared" si="142"/>
        <v>1.0115577430689942E-55</v>
      </c>
      <c r="GN124" s="86">
        <f t="shared" si="142"/>
        <v>1.6577550711977112E-52</v>
      </c>
      <c r="GO124" s="86">
        <f t="shared" si="142"/>
        <v>1.8024376650009587E-61</v>
      </c>
      <c r="GP124" s="86">
        <f t="shared" si="142"/>
        <v>2.6502940510709143E-110</v>
      </c>
      <c r="GQ124" s="86">
        <f t="shared" si="142"/>
        <v>9.9250113690170762E-78</v>
      </c>
      <c r="GR124" s="86">
        <f t="shared" si="142"/>
        <v>1.7496440535598255E-100</v>
      </c>
      <c r="GS124" s="86">
        <f t="shared" si="142"/>
        <v>9.4232410932381097E-105</v>
      </c>
      <c r="GT124" s="86">
        <f t="shared" si="142"/>
        <v>4.9854679422299761E-111</v>
      </c>
      <c r="GU124" s="86">
        <f t="shared" si="142"/>
        <v>2.3558989153729832E-116</v>
      </c>
      <c r="GV124" s="86">
        <f t="shared" si="142"/>
        <v>3.8054846179728224E-84</v>
      </c>
      <c r="GW124" s="86">
        <f t="shared" si="142"/>
        <v>1.4565327730179474E-61</v>
      </c>
      <c r="GX124" s="86">
        <f t="shared" si="142"/>
        <v>2.7328403754681319E-74</v>
      </c>
      <c r="GY124" s="86">
        <f t="shared" si="142"/>
        <v>6.5627930682097417E-55</v>
      </c>
      <c r="GZ124" s="86">
        <f t="shared" si="142"/>
        <v>9.6031708944232269E-64</v>
      </c>
      <c r="HA124" s="86">
        <f t="shared" si="142"/>
        <v>2.4324255773114001E-103</v>
      </c>
      <c r="HC124" s="86">
        <f t="shared" si="153"/>
        <v>3.4215911474048719E-17</v>
      </c>
      <c r="HD124" s="86">
        <f t="shared" si="153"/>
        <v>2.0911977735913823E-14</v>
      </c>
      <c r="HE124" s="86">
        <f t="shared" si="153"/>
        <v>1.5288143448886778E-19</v>
      </c>
      <c r="HF124" s="86">
        <f t="shared" si="153"/>
        <v>1.1874100786057172E-17</v>
      </c>
      <c r="HG124" s="86">
        <f t="shared" si="153"/>
        <v>1.0905714904872508E-25</v>
      </c>
      <c r="HH124" s="86">
        <f t="shared" si="153"/>
        <v>1.2674449788966301E-17</v>
      </c>
      <c r="HI124" s="86">
        <f t="shared" si="138"/>
        <v>5.0505525815651659E-26</v>
      </c>
      <c r="HJ124" s="86">
        <f t="shared" si="138"/>
        <v>3.8915253567426846E-38</v>
      </c>
      <c r="HK124" s="86">
        <f t="shared" si="138"/>
        <v>1.6864124630985859E-35</v>
      </c>
      <c r="HL124" s="86">
        <f t="shared" si="138"/>
        <v>1.4423556446230991E-20</v>
      </c>
      <c r="HM124" s="86">
        <f t="shared" si="138"/>
        <v>2.2170042284282652E-20</v>
      </c>
      <c r="HN124" s="86">
        <f t="shared" si="138"/>
        <v>1.6368402987594235E-17</v>
      </c>
      <c r="HO124" s="86">
        <f t="shared" si="138"/>
        <v>9.0817991175965884E-13</v>
      </c>
      <c r="HP124" s="86">
        <f t="shared" si="138"/>
        <v>6.814579629203621E-18</v>
      </c>
      <c r="HQ124" s="86">
        <f t="shared" si="138"/>
        <v>1.1571112922744074E-32</v>
      </c>
      <c r="HS124" s="86">
        <f t="shared" si="143"/>
        <v>2.2912803394579652E-4</v>
      </c>
      <c r="HT124" s="86">
        <f t="shared" si="143"/>
        <v>6.9380518094900288E-4</v>
      </c>
      <c r="HU124" s="86">
        <f t="shared" si="143"/>
        <v>3.6122803206828765E-4</v>
      </c>
      <c r="HV124" s="86">
        <f t="shared" si="143"/>
        <v>3.3280924561098754E-4</v>
      </c>
      <c r="HW124" s="86">
        <f t="shared" si="143"/>
        <v>2.3783308937573428E-4</v>
      </c>
      <c r="HX124" s="86">
        <f t="shared" si="143"/>
        <v>4.7990355587269339E-5</v>
      </c>
      <c r="HY124" s="86">
        <f t="shared" si="143"/>
        <v>1.0175216183162655E-4</v>
      </c>
      <c r="HZ124" s="86">
        <f t="shared" si="143"/>
        <v>2.0616044477119147E-4</v>
      </c>
      <c r="IA124" s="86">
        <f t="shared" si="143"/>
        <v>8.3338729732030588E-5</v>
      </c>
      <c r="IB124" s="86">
        <f t="shared" si="143"/>
        <v>1.1397441146826336E-4</v>
      </c>
      <c r="IC124" s="86">
        <f t="shared" si="143"/>
        <v>1.4578589000487552E-4</v>
      </c>
      <c r="ID124" s="86">
        <f t="shared" si="143"/>
        <v>3.1680981229494868E-5</v>
      </c>
      <c r="IE124" s="86">
        <f t="shared" si="143"/>
        <v>4.6773077461698583E-5</v>
      </c>
      <c r="IF124" s="86">
        <f t="shared" si="143"/>
        <v>2.0283913822334359E-4</v>
      </c>
      <c r="IG124" s="86">
        <f t="shared" si="143"/>
        <v>1.0499937136196813E-3</v>
      </c>
      <c r="II124" s="86">
        <f t="shared" si="144"/>
        <v>7.5557755333185287E-49</v>
      </c>
      <c r="IJ124" s="86">
        <f t="shared" si="144"/>
        <v>5.6187940172068781E-45</v>
      </c>
      <c r="IK124" s="86">
        <f t="shared" si="144"/>
        <v>3.8465578106774866E-49</v>
      </c>
      <c r="IL124" s="86">
        <f t="shared" si="144"/>
        <v>2.7849126270591843E-53</v>
      </c>
      <c r="IM124" s="86">
        <f t="shared" si="144"/>
        <v>9.3769904018690673E-53</v>
      </c>
      <c r="IN124" s="86">
        <f t="shared" si="144"/>
        <v>3.1873163359494889E-62</v>
      </c>
      <c r="IO124" s="86">
        <f t="shared" si="144"/>
        <v>9.3164072037176931E-55</v>
      </c>
      <c r="IP124" s="86">
        <f t="shared" si="144"/>
        <v>2.8685174573677329E-53</v>
      </c>
      <c r="IQ124" s="86">
        <f t="shared" si="144"/>
        <v>3.6007592914475266E-61</v>
      </c>
      <c r="IR124" s="86">
        <f t="shared" si="144"/>
        <v>4.8331891914436182E-60</v>
      </c>
      <c r="IS124" s="86">
        <f t="shared" si="144"/>
        <v>2.0474988398973599E-58</v>
      </c>
      <c r="IT124" s="86">
        <f t="shared" si="144"/>
        <v>9.8967565970905523E-63</v>
      </c>
      <c r="IU124" s="86">
        <f t="shared" si="144"/>
        <v>2.6065934627776931E-58</v>
      </c>
      <c r="IV124" s="86">
        <f t="shared" si="144"/>
        <v>1.7350812464810952E-40</v>
      </c>
      <c r="IW124" s="86">
        <f t="shared" si="144"/>
        <v>9.6077448630804383E-25</v>
      </c>
      <c r="IY124" s="86">
        <f t="shared" si="145"/>
        <v>2.2912803394583073E-4</v>
      </c>
      <c r="IZ124" s="86">
        <f t="shared" si="145"/>
        <v>6.9380518096991486E-4</v>
      </c>
      <c r="JA124" s="86">
        <f t="shared" si="145"/>
        <v>3.6122803206828781E-4</v>
      </c>
      <c r="JB124" s="86">
        <f t="shared" si="145"/>
        <v>3.3280924561099941E-4</v>
      </c>
      <c r="JC124" s="86">
        <f t="shared" si="145"/>
        <v>2.3783308937573428E-4</v>
      </c>
      <c r="JD124" s="86">
        <f t="shared" si="145"/>
        <v>4.7990355587282011E-5</v>
      </c>
      <c r="JE124" s="86">
        <f t="shared" si="145"/>
        <v>1.0175216183162655E-4</v>
      </c>
      <c r="JF124" s="86">
        <f t="shared" si="145"/>
        <v>2.0616044477119147E-4</v>
      </c>
      <c r="JG124" s="86">
        <f t="shared" si="145"/>
        <v>8.3338729732030588E-5</v>
      </c>
      <c r="JH124" s="86">
        <f t="shared" si="145"/>
        <v>1.1397441146826337E-4</v>
      </c>
      <c r="JI124" s="86">
        <f t="shared" si="145"/>
        <v>1.4578589000487554E-4</v>
      </c>
      <c r="JJ124" s="86">
        <f t="shared" si="145"/>
        <v>3.1680981229511239E-5</v>
      </c>
      <c r="JK124" s="86">
        <f t="shared" si="145"/>
        <v>4.6773078369878493E-5</v>
      </c>
      <c r="JL124" s="86">
        <f t="shared" si="145"/>
        <v>2.028391382233504E-4</v>
      </c>
      <c r="JM124" s="86">
        <f t="shared" si="145"/>
        <v>1.0499937136196813E-3</v>
      </c>
    </row>
    <row r="125" spans="2:273" x14ac:dyDescent="0.25">
      <c r="B125" s="2">
        <v>98</v>
      </c>
      <c r="C125" s="37">
        <v>109.18600000000001</v>
      </c>
      <c r="D125" s="37">
        <v>106.593</v>
      </c>
      <c r="E125" s="37">
        <v>107.864</v>
      </c>
      <c r="F125" s="37">
        <v>107.61</v>
      </c>
      <c r="G125" s="37">
        <v>107.64400000000001</v>
      </c>
      <c r="H125" s="37">
        <v>108.30500000000001</v>
      </c>
      <c r="I125" s="37">
        <v>109.96599999999999</v>
      </c>
      <c r="J125" s="37">
        <v>109.136</v>
      </c>
      <c r="K125" s="37">
        <v>109.508</v>
      </c>
      <c r="L125" s="37">
        <v>110.254</v>
      </c>
      <c r="M125" s="37">
        <v>112.42400000000001</v>
      </c>
      <c r="N125" s="37">
        <v>114.441</v>
      </c>
      <c r="O125" s="37">
        <v>113.831</v>
      </c>
      <c r="P125" s="37">
        <v>114.203</v>
      </c>
      <c r="Q125" s="37">
        <v>119.69499999999999</v>
      </c>
      <c r="S125" s="4">
        <f t="shared" si="146"/>
        <v>107.63916110633542</v>
      </c>
      <c r="T125" s="4">
        <f t="shared" si="146"/>
        <v>106.76974471681622</v>
      </c>
      <c r="U125" s="4">
        <f t="shared" si="146"/>
        <v>106.11736151592768</v>
      </c>
      <c r="V125" s="4">
        <f t="shared" si="146"/>
        <v>106.85539793683496</v>
      </c>
      <c r="W125" s="4">
        <f t="shared" si="146"/>
        <v>106.54417596453526</v>
      </c>
      <c r="X125" s="4">
        <f t="shared" si="146"/>
        <v>107.15174768888259</v>
      </c>
      <c r="Y125" s="4">
        <f t="shared" si="146"/>
        <v>108.13298637937001</v>
      </c>
      <c r="Z125" s="4">
        <f t="shared" si="146"/>
        <v>107.98992714714835</v>
      </c>
      <c r="AA125" s="4">
        <f t="shared" si="146"/>
        <v>107.41193456288042</v>
      </c>
      <c r="AB125" s="4">
        <f t="shared" si="146"/>
        <v>109.28053339837284</v>
      </c>
      <c r="AC125" s="4">
        <f t="shared" si="146"/>
        <v>111.3209051218101</v>
      </c>
      <c r="AD125" s="4">
        <f t="shared" si="146"/>
        <v>112.72095066416402</v>
      </c>
      <c r="AE125" s="4">
        <f t="shared" si="146"/>
        <v>114.75482032823099</v>
      </c>
      <c r="AF125" s="4">
        <f t="shared" si="146"/>
        <v>114.80575422393947</v>
      </c>
      <c r="AG125" s="4">
        <f t="shared" si="146"/>
        <v>118.35341332992897</v>
      </c>
      <c r="AI125" s="4">
        <f t="shared" si="147"/>
        <v>1.5468388936645852</v>
      </c>
      <c r="AJ125" s="4">
        <f t="shared" si="147"/>
        <v>-0.1767447168162164</v>
      </c>
      <c r="AK125" s="4">
        <f t="shared" si="147"/>
        <v>1.7466384840723208</v>
      </c>
      <c r="AL125" s="4">
        <f t="shared" si="147"/>
        <v>0.75460206316503786</v>
      </c>
      <c r="AM125" s="4">
        <f t="shared" si="147"/>
        <v>1.0998240354647493</v>
      </c>
      <c r="AN125" s="4">
        <f t="shared" si="147"/>
        <v>1.1532523111174129</v>
      </c>
      <c r="AO125" s="4">
        <f t="shared" si="147"/>
        <v>1.8330136206299841</v>
      </c>
      <c r="AP125" s="4">
        <f t="shared" si="147"/>
        <v>1.1460728528516455</v>
      </c>
      <c r="AQ125" s="4">
        <f t="shared" si="147"/>
        <v>2.0960654371195773</v>
      </c>
      <c r="AR125" s="4">
        <f t="shared" si="147"/>
        <v>0.97346660162716603</v>
      </c>
      <c r="AS125" s="4">
        <f t="shared" si="147"/>
        <v>1.103094878189907</v>
      </c>
      <c r="AT125" s="4">
        <f t="shared" si="147"/>
        <v>1.7200493358359807</v>
      </c>
      <c r="AU125" s="4">
        <f t="shared" si="147"/>
        <v>-0.92382032823098825</v>
      </c>
      <c r="AV125" s="4">
        <f t="shared" si="147"/>
        <v>-0.60275422393947053</v>
      </c>
      <c r="AW125" s="4">
        <f t="shared" si="147"/>
        <v>1.3415866700710239</v>
      </c>
      <c r="AY125" s="2">
        <f t="shared" si="139"/>
        <v>107.63916110633542</v>
      </c>
      <c r="AZ125" s="2">
        <f t="shared" si="139"/>
        <v>106.73018007298495</v>
      </c>
      <c r="BA125" s="2">
        <f t="shared" si="139"/>
        <v>106.07748459966768</v>
      </c>
      <c r="BB125" s="2">
        <f t="shared" si="139"/>
        <v>106.80871145561692</v>
      </c>
      <c r="BC125" s="2">
        <f t="shared" si="139"/>
        <v>106.50686393871325</v>
      </c>
      <c r="BD125" s="2">
        <f t="shared" si="139"/>
        <v>107.13936679749395</v>
      </c>
      <c r="BE125" s="2">
        <f t="shared" si="139"/>
        <v>108.10341429644762</v>
      </c>
      <c r="BF125" s="2">
        <f t="shared" si="139"/>
        <v>107.93447156538777</v>
      </c>
      <c r="BG125" s="2">
        <f t="shared" si="139"/>
        <v>107.37883302302119</v>
      </c>
      <c r="BH125" s="2">
        <f t="shared" si="139"/>
        <v>109.2323396494791</v>
      </c>
      <c r="BI125" s="2">
        <f t="shared" si="139"/>
        <v>111.25984969161023</v>
      </c>
      <c r="BJ125" s="2">
        <f t="shared" si="139"/>
        <v>112.70491435775975</v>
      </c>
      <c r="BK125" s="2">
        <f t="shared" si="139"/>
        <v>114.72936403124031</v>
      </c>
      <c r="BL125" s="2">
        <f t="shared" si="139"/>
        <v>114.67147482974939</v>
      </c>
      <c r="BM125" s="2">
        <f t="shared" si="139"/>
        <v>117.51375055745724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109.18600000000001</v>
      </c>
      <c r="CF125" s="2">
        <f t="shared" si="140"/>
        <v>106.593</v>
      </c>
      <c r="CG125" s="2">
        <f t="shared" si="140"/>
        <v>107.864</v>
      </c>
      <c r="CH125" s="2">
        <f t="shared" si="140"/>
        <v>107.61</v>
      </c>
      <c r="CI125" s="2">
        <f t="shared" si="140"/>
        <v>107.64400000000001</v>
      </c>
      <c r="CJ125" s="2">
        <f t="shared" si="140"/>
        <v>108.30500000000001</v>
      </c>
      <c r="CK125" s="2">
        <f t="shared" si="140"/>
        <v>109.96599999999999</v>
      </c>
      <c r="CL125" s="2">
        <f t="shared" si="140"/>
        <v>109.136</v>
      </c>
      <c r="CM125" s="2">
        <f t="shared" si="140"/>
        <v>109.508</v>
      </c>
      <c r="CN125" s="2">
        <f t="shared" si="140"/>
        <v>110.254</v>
      </c>
      <c r="CO125" s="2">
        <f t="shared" si="140"/>
        <v>112.42400000000001</v>
      </c>
      <c r="CP125" s="2">
        <f t="shared" si="140"/>
        <v>114.441</v>
      </c>
      <c r="CQ125" s="2">
        <f t="shared" si="140"/>
        <v>113.831</v>
      </c>
      <c r="CR125" s="2">
        <f t="shared" si="140"/>
        <v>114.203</v>
      </c>
      <c r="CS125" s="2">
        <f t="shared" si="140"/>
        <v>119.69499999999999</v>
      </c>
      <c r="CU125" s="2">
        <f t="shared" si="110"/>
        <v>109.18600000000001</v>
      </c>
      <c r="CV125" s="2">
        <f t="shared" si="111"/>
        <v>106.593</v>
      </c>
      <c r="CW125" s="2">
        <f t="shared" si="112"/>
        <v>107.864</v>
      </c>
      <c r="CX125" s="2">
        <f t="shared" si="113"/>
        <v>107.61</v>
      </c>
      <c r="CY125" s="2">
        <f t="shared" si="114"/>
        <v>107.64400000000001</v>
      </c>
      <c r="CZ125" s="2">
        <f t="shared" si="115"/>
        <v>108.30500000000001</v>
      </c>
      <c r="DA125" s="2">
        <f t="shared" si="116"/>
        <v>109.96599999999999</v>
      </c>
      <c r="DB125" s="2">
        <f t="shared" si="117"/>
        <v>109.136</v>
      </c>
      <c r="DC125" s="2">
        <f t="shared" si="118"/>
        <v>109.508</v>
      </c>
      <c r="DD125" s="2">
        <f t="shared" si="119"/>
        <v>110.254</v>
      </c>
      <c r="DE125" s="2">
        <f t="shared" si="120"/>
        <v>112.42400000000001</v>
      </c>
      <c r="DF125" s="2">
        <f t="shared" si="121"/>
        <v>114.441</v>
      </c>
      <c r="DG125" s="2">
        <f t="shared" si="122"/>
        <v>113.831</v>
      </c>
      <c r="DH125" s="2">
        <f t="shared" si="123"/>
        <v>114.203</v>
      </c>
      <c r="DI125" s="2">
        <f t="shared" si="124"/>
        <v>119.69499999999999</v>
      </c>
      <c r="DK125" s="2">
        <f t="shared" si="148"/>
        <v>144.64216866791747</v>
      </c>
      <c r="DL125" s="2">
        <f t="shared" si="148"/>
        <v>129.25329069069073</v>
      </c>
      <c r="DM125" s="2">
        <f t="shared" si="148"/>
        <v>131.43414005908744</v>
      </c>
      <c r="DN125" s="2">
        <f t="shared" si="148"/>
        <v>126.1277823639775</v>
      </c>
      <c r="DO125" s="2">
        <f t="shared" si="148"/>
        <v>140.16281081081078</v>
      </c>
      <c r="DP125" s="2">
        <f t="shared" si="148"/>
        <v>132.62025035561882</v>
      </c>
      <c r="DQ125" s="2">
        <f t="shared" si="148"/>
        <v>130.2764786099865</v>
      </c>
      <c r="DR125" s="2">
        <f t="shared" si="148"/>
        <v>131.66924280555861</v>
      </c>
      <c r="DS125" s="2">
        <f t="shared" si="148"/>
        <v>130.12355098039211</v>
      </c>
      <c r="DT125" s="2">
        <f t="shared" si="148"/>
        <v>132.3176851565851</v>
      </c>
      <c r="DU125" s="2">
        <f t="shared" si="148"/>
        <v>140.711081232493</v>
      </c>
      <c r="DV125" s="2">
        <f t="shared" si="148"/>
        <v>138.7302225225225</v>
      </c>
      <c r="DW125" s="2">
        <f t="shared" si="148"/>
        <v>137.33204932523614</v>
      </c>
      <c r="DX125" s="2">
        <f t="shared" si="148"/>
        <v>142.14617117117118</v>
      </c>
      <c r="DY125" s="2">
        <f t="shared" si="148"/>
        <v>143.59448142380424</v>
      </c>
      <c r="EA125" s="2">
        <f t="shared" si="152"/>
        <v>107.44550007636695</v>
      </c>
      <c r="EB125" s="2">
        <f t="shared" si="152"/>
        <v>106.59713620774131</v>
      </c>
      <c r="EC125" s="2">
        <f t="shared" si="152"/>
        <v>105.9242309685379</v>
      </c>
      <c r="ED125" s="2">
        <f t="shared" si="152"/>
        <v>106.7175219435821</v>
      </c>
      <c r="EE125" s="2">
        <f t="shared" si="151"/>
        <v>106.32506581478428</v>
      </c>
      <c r="EF125" s="2">
        <f t="shared" si="151"/>
        <v>106.99101375133624</v>
      </c>
      <c r="EG125" s="2">
        <f t="shared" si="151"/>
        <v>107.98443732187442</v>
      </c>
      <c r="EH125" s="2">
        <f t="shared" si="151"/>
        <v>107.80322033598965</v>
      </c>
      <c r="EI125" s="2">
        <f t="shared" si="151"/>
        <v>107.23986597231465</v>
      </c>
      <c r="EJ125" s="2">
        <f t="shared" si="151"/>
        <v>109.09958955223883</v>
      </c>
      <c r="EK125" s="2">
        <f t="shared" si="151"/>
        <v>111.08907241869791</v>
      </c>
      <c r="EL125" s="2">
        <f t="shared" si="151"/>
        <v>112.54364220183488</v>
      </c>
      <c r="EM125" s="2">
        <f t="shared" si="135"/>
        <v>114.60506322580645</v>
      </c>
      <c r="EN125" s="2">
        <f t="shared" si="135"/>
        <v>114.50060177044861</v>
      </c>
      <c r="EO125" s="2">
        <f t="shared" si="135"/>
        <v>117.34486010480747</v>
      </c>
      <c r="EQ125" s="2">
        <f t="shared" si="149"/>
        <v>107.47281011671113</v>
      </c>
      <c r="ER125" s="2">
        <f t="shared" si="149"/>
        <v>106.59671241544045</v>
      </c>
      <c r="ES125" s="2">
        <f t="shared" si="149"/>
        <v>105.91488053416235</v>
      </c>
      <c r="ET125" s="2">
        <f t="shared" si="149"/>
        <v>106.71142675928422</v>
      </c>
      <c r="EU125" s="2">
        <f t="shared" si="149"/>
        <v>106.30989446683117</v>
      </c>
      <c r="EV125" s="2">
        <f t="shared" si="149"/>
        <v>107.02228955416204</v>
      </c>
      <c r="EW125" s="2">
        <f t="shared" si="149"/>
        <v>107.99810500185571</v>
      </c>
      <c r="EX125" s="2">
        <f t="shared" si="149"/>
        <v>107.80917531996586</v>
      </c>
      <c r="EY125" s="2">
        <f t="shared" si="149"/>
        <v>107.24399051031324</v>
      </c>
      <c r="EZ125" s="2">
        <f t="shared" si="149"/>
        <v>109.10026410981936</v>
      </c>
      <c r="FA125" s="2">
        <f t="shared" si="149"/>
        <v>111.06997727457643</v>
      </c>
      <c r="FB125" s="2">
        <f t="shared" si="149"/>
        <v>112.55275001240975</v>
      </c>
      <c r="FC125" s="2">
        <f t="shared" si="149"/>
        <v>114.58350583820771</v>
      </c>
      <c r="FD125" s="2">
        <f t="shared" si="149"/>
        <v>114.57535657111913</v>
      </c>
      <c r="FE125" s="2">
        <f t="shared" si="149"/>
        <v>116.98778838142879</v>
      </c>
      <c r="FG125" s="2">
        <f t="shared" si="150"/>
        <v>0.99481030072167831</v>
      </c>
      <c r="FH125" s="2">
        <f t="shared" si="150"/>
        <v>0.99412714058159846</v>
      </c>
      <c r="FI125" s="2">
        <f t="shared" si="150"/>
        <v>0.99398134713712172</v>
      </c>
      <c r="FJ125" s="2">
        <f t="shared" si="150"/>
        <v>0.99529319103218727</v>
      </c>
      <c r="FK125" s="2">
        <f t="shared" si="150"/>
        <v>0.99461578203883327</v>
      </c>
      <c r="FL125" s="2">
        <f t="shared" si="150"/>
        <v>0.9942416959769893</v>
      </c>
      <c r="FM125" s="2">
        <f t="shared" si="150"/>
        <v>0.99467840066306057</v>
      </c>
      <c r="FN125" s="2">
        <f t="shared" si="150"/>
        <v>0.9945071191456003</v>
      </c>
      <c r="FO125" s="2">
        <f t="shared" si="150"/>
        <v>0.99393250615537942</v>
      </c>
      <c r="FP125" s="2">
        <f t="shared" si="150"/>
        <v>0.99428332767806216</v>
      </c>
      <c r="FQ125" s="2">
        <f t="shared" si="150"/>
        <v>0.99421649035371407</v>
      </c>
      <c r="FR125" s="2">
        <f t="shared" si="150"/>
        <v>0.99385003843606856</v>
      </c>
      <c r="FS125" s="2">
        <f t="shared" si="150"/>
        <v>0.99450952546961957</v>
      </c>
      <c r="FT125" s="2">
        <f t="shared" si="150"/>
        <v>0.99386427678484501</v>
      </c>
      <c r="FU125" s="2">
        <f t="shared" si="150"/>
        <v>0.99335556558788229</v>
      </c>
      <c r="FW125" s="2">
        <f t="shared" si="141"/>
        <v>2.2757411380858916E-2</v>
      </c>
      <c r="FX125" s="2">
        <f t="shared" si="141"/>
        <v>2.9601756077922876E-2</v>
      </c>
      <c r="FY125" s="2">
        <f t="shared" si="141"/>
        <v>3.0122263682933546E-2</v>
      </c>
      <c r="FZ125" s="2">
        <f t="shared" si="141"/>
        <v>2.8034555007187382E-2</v>
      </c>
      <c r="GA125" s="2">
        <f t="shared" si="141"/>
        <v>2.5816456468627354E-2</v>
      </c>
      <c r="GB125" s="2">
        <f t="shared" si="141"/>
        <v>2.4687133273095387E-2</v>
      </c>
      <c r="GC125" s="2">
        <f t="shared" si="141"/>
        <v>2.5436828769153513E-2</v>
      </c>
      <c r="GD125" s="2">
        <f t="shared" si="141"/>
        <v>2.6534329056913532E-2</v>
      </c>
      <c r="GE125" s="2">
        <f t="shared" si="141"/>
        <v>2.9199095227442184E-2</v>
      </c>
      <c r="GF125" s="2">
        <f t="shared" si="141"/>
        <v>2.9430743010675688E-2</v>
      </c>
      <c r="GG125" s="2">
        <f t="shared" si="141"/>
        <v>2.8378984792969644E-2</v>
      </c>
      <c r="GH125" s="2">
        <f t="shared" si="141"/>
        <v>2.478021034604774E-2</v>
      </c>
      <c r="GI125" s="2">
        <f t="shared" si="141"/>
        <v>2.2318701427856667E-2</v>
      </c>
      <c r="GJ125" s="2">
        <f t="shared" si="141"/>
        <v>1.6687855781617508E-2</v>
      </c>
      <c r="GK125" s="2">
        <f t="shared" si="141"/>
        <v>1.5468697703024645E-2</v>
      </c>
      <c r="GM125" s="86">
        <f t="shared" si="142"/>
        <v>1.2252865542225443E-58</v>
      </c>
      <c r="GN125" s="86">
        <f t="shared" si="142"/>
        <v>3.1580478466707217E-55</v>
      </c>
      <c r="GO125" s="86">
        <f t="shared" si="142"/>
        <v>1.0167609732246312E-64</v>
      </c>
      <c r="GP125" s="86">
        <f t="shared" si="142"/>
        <v>4.289741988718386E-116</v>
      </c>
      <c r="GQ125" s="86">
        <f t="shared" si="142"/>
        <v>9.5038346388867912E-82</v>
      </c>
      <c r="GR125" s="86">
        <f t="shared" si="142"/>
        <v>8.6622806809731432E-106</v>
      </c>
      <c r="GS125" s="86">
        <f t="shared" si="142"/>
        <v>2.6337951116359585E-110</v>
      </c>
      <c r="GT125" s="86">
        <f t="shared" si="142"/>
        <v>7.5884460362093832E-117</v>
      </c>
      <c r="GU125" s="86">
        <f t="shared" si="142"/>
        <v>2.1017520442974959E-122</v>
      </c>
      <c r="GV125" s="86">
        <f t="shared" si="142"/>
        <v>1.6677876646136057E-88</v>
      </c>
      <c r="GW125" s="86">
        <f t="shared" si="142"/>
        <v>1.04080182934633E-64</v>
      </c>
      <c r="GX125" s="86">
        <f t="shared" si="142"/>
        <v>3.3286941068399033E-78</v>
      </c>
      <c r="GY125" s="86">
        <f t="shared" si="142"/>
        <v>8.5695999509290594E-58</v>
      </c>
      <c r="GZ125" s="86">
        <f t="shared" si="142"/>
        <v>4.5105208061727833E-67</v>
      </c>
      <c r="HA125" s="86">
        <f t="shared" si="142"/>
        <v>1.6481543223529685E-108</v>
      </c>
      <c r="HC125" s="86">
        <f t="shared" si="153"/>
        <v>4.4030814877997535E-19</v>
      </c>
      <c r="HD125" s="86">
        <f t="shared" si="153"/>
        <v>6.3129332438945237E-16</v>
      </c>
      <c r="HE125" s="86">
        <f t="shared" si="153"/>
        <v>1.0876521797081275E-21</v>
      </c>
      <c r="HF125" s="86">
        <f t="shared" si="153"/>
        <v>1.7951219964522118E-19</v>
      </c>
      <c r="HG125" s="86">
        <f t="shared" si="153"/>
        <v>1.9612353492105279E-28</v>
      </c>
      <c r="HH125" s="86">
        <f t="shared" si="153"/>
        <v>1.6870029784654053E-19</v>
      </c>
      <c r="HI125" s="86">
        <f t="shared" si="138"/>
        <v>6.8331548652702166E-29</v>
      </c>
      <c r="HJ125" s="86">
        <f t="shared" si="138"/>
        <v>2.8480793719449077E-42</v>
      </c>
      <c r="HK125" s="86">
        <f t="shared" si="138"/>
        <v>3.1828121510519146E-39</v>
      </c>
      <c r="HL125" s="86">
        <f t="shared" si="138"/>
        <v>1.1594377475693244E-22</v>
      </c>
      <c r="HM125" s="86">
        <f t="shared" si="138"/>
        <v>1.779475927316953E-22</v>
      </c>
      <c r="HN125" s="86">
        <f t="shared" si="138"/>
        <v>2.304992909780374E-19</v>
      </c>
      <c r="HO125" s="86">
        <f t="shared" si="138"/>
        <v>3.7688051523866301E-14</v>
      </c>
      <c r="HP125" s="86">
        <f t="shared" si="138"/>
        <v>6.3267042750300045E-20</v>
      </c>
      <c r="HQ125" s="86">
        <f t="shared" si="138"/>
        <v>4.4597720191061142E-36</v>
      </c>
      <c r="HS125" s="86">
        <f t="shared" si="143"/>
        <v>5.4853777342614126E-4</v>
      </c>
      <c r="HT125" s="86">
        <f t="shared" si="143"/>
        <v>1.5969278207851726E-3</v>
      </c>
      <c r="HU125" s="86">
        <f t="shared" si="143"/>
        <v>9.0340392832535387E-4</v>
      </c>
      <c r="HV125" s="86">
        <f t="shared" si="143"/>
        <v>8.527817467125678E-4</v>
      </c>
      <c r="HW125" s="86">
        <f t="shared" si="143"/>
        <v>6.062792164985882E-4</v>
      </c>
      <c r="HX125" s="86">
        <f t="shared" si="143"/>
        <v>1.4450693585736882E-4</v>
      </c>
      <c r="HY125" s="86">
        <f t="shared" si="143"/>
        <v>2.7650725906676473E-4</v>
      </c>
      <c r="HZ125" s="86">
        <f t="shared" si="143"/>
        <v>5.3619703771027119E-4</v>
      </c>
      <c r="IA125" s="86">
        <f t="shared" si="143"/>
        <v>2.5277035916270309E-4</v>
      </c>
      <c r="IB125" s="86">
        <f t="shared" si="143"/>
        <v>3.3631207703016335E-4</v>
      </c>
      <c r="IC125" s="86">
        <f t="shared" si="143"/>
        <v>4.1301408062267733E-4</v>
      </c>
      <c r="ID125" s="86">
        <f t="shared" si="143"/>
        <v>9.8292413145475622E-5</v>
      </c>
      <c r="IE125" s="86">
        <f t="shared" si="143"/>
        <v>1.3244446198470189E-4</v>
      </c>
      <c r="IF125" s="86">
        <f t="shared" si="143"/>
        <v>4.3061680729097564E-4</v>
      </c>
      <c r="IG125" s="86">
        <f t="shared" si="143"/>
        <v>1.8916890716888846E-3</v>
      </c>
      <c r="II125" s="86">
        <f t="shared" si="144"/>
        <v>1.2664134134867146E-46</v>
      </c>
      <c r="IJ125" s="86">
        <f t="shared" si="144"/>
        <v>8.7865981157501761E-43</v>
      </c>
      <c r="IK125" s="86">
        <f t="shared" si="144"/>
        <v>1.0037695394404865E-46</v>
      </c>
      <c r="IL125" s="86">
        <f t="shared" si="144"/>
        <v>1.0445982549432222E-50</v>
      </c>
      <c r="IM125" s="86">
        <f t="shared" si="144"/>
        <v>2.9020042319155317E-50</v>
      </c>
      <c r="IN125" s="86">
        <f t="shared" si="144"/>
        <v>2.6273192390723493E-59</v>
      </c>
      <c r="IO125" s="86">
        <f t="shared" si="144"/>
        <v>3.5233974347235557E-52</v>
      </c>
      <c r="IP125" s="86">
        <f t="shared" si="144"/>
        <v>9.8234483659892367E-51</v>
      </c>
      <c r="IQ125" s="86">
        <f t="shared" si="144"/>
        <v>3.6099420570740087E-58</v>
      </c>
      <c r="IR125" s="86">
        <f t="shared" si="144"/>
        <v>4.3162713878559005E-57</v>
      </c>
      <c r="IS125" s="86">
        <f t="shared" si="144"/>
        <v>1.4147304180035341E-55</v>
      </c>
      <c r="IT125" s="86">
        <f t="shared" si="144"/>
        <v>8.6895038362263412E-60</v>
      </c>
      <c r="IU125" s="86">
        <f t="shared" si="144"/>
        <v>1.180439933748231E-55</v>
      </c>
      <c r="IV125" s="86">
        <f t="shared" si="144"/>
        <v>8.5715661190707403E-39</v>
      </c>
      <c r="IW125" s="86">
        <f t="shared" si="144"/>
        <v>9.4398595444828862E-24</v>
      </c>
      <c r="IY125" s="86">
        <f t="shared" si="145"/>
        <v>5.4853777342614169E-4</v>
      </c>
      <c r="IZ125" s="86">
        <f t="shared" si="145"/>
        <v>1.5969278207858038E-3</v>
      </c>
      <c r="JA125" s="86">
        <f t="shared" si="145"/>
        <v>9.0340392832535387E-4</v>
      </c>
      <c r="JB125" s="86">
        <f t="shared" si="145"/>
        <v>8.5278174671256802E-4</v>
      </c>
      <c r="JC125" s="86">
        <f t="shared" si="145"/>
        <v>6.062792164985882E-4</v>
      </c>
      <c r="JD125" s="86">
        <f t="shared" si="145"/>
        <v>1.4450693585736898E-4</v>
      </c>
      <c r="JE125" s="86">
        <f t="shared" si="145"/>
        <v>2.7650725906676473E-4</v>
      </c>
      <c r="JF125" s="86">
        <f t="shared" si="145"/>
        <v>5.3619703771027119E-4</v>
      </c>
      <c r="JG125" s="86">
        <f t="shared" si="145"/>
        <v>2.5277035916270309E-4</v>
      </c>
      <c r="JH125" s="86">
        <f t="shared" si="145"/>
        <v>3.3631207703016335E-4</v>
      </c>
      <c r="JI125" s="86">
        <f t="shared" si="145"/>
        <v>4.1301408062267733E-4</v>
      </c>
      <c r="JJ125" s="86">
        <f t="shared" si="145"/>
        <v>9.8292413145475852E-5</v>
      </c>
      <c r="JK125" s="86">
        <f t="shared" si="145"/>
        <v>1.3244446202238995E-4</v>
      </c>
      <c r="JL125" s="86">
        <f t="shared" si="145"/>
        <v>4.306168072909757E-4</v>
      </c>
      <c r="JM125" s="86">
        <f t="shared" si="145"/>
        <v>1.8916890716888846E-3</v>
      </c>
    </row>
    <row r="126" spans="2:273" x14ac:dyDescent="0.25">
      <c r="B126" s="2">
        <v>99</v>
      </c>
      <c r="C126" s="37">
        <v>109.91500000000001</v>
      </c>
      <c r="D126" s="37">
        <v>109.017</v>
      </c>
      <c r="E126" s="37">
        <v>106.373</v>
      </c>
      <c r="F126" s="37">
        <v>107.22</v>
      </c>
      <c r="G126" s="37">
        <v>107.661</v>
      </c>
      <c r="H126" s="37">
        <v>108.35599999999999</v>
      </c>
      <c r="I126" s="37">
        <v>110.508</v>
      </c>
      <c r="J126" s="37">
        <v>109.30500000000001</v>
      </c>
      <c r="K126" s="37">
        <v>108.373</v>
      </c>
      <c r="L126" s="37">
        <v>110.39</v>
      </c>
      <c r="M126" s="37">
        <v>111.15300000000001</v>
      </c>
      <c r="N126" s="37">
        <v>113.932</v>
      </c>
      <c r="O126" s="37">
        <v>117.22</v>
      </c>
      <c r="P126" s="37">
        <v>116.593</v>
      </c>
      <c r="Q126" s="37">
        <v>120.492</v>
      </c>
      <c r="S126" s="4">
        <f t="shared" si="146"/>
        <v>107.53671648379141</v>
      </c>
      <c r="T126" s="4">
        <f t="shared" si="146"/>
        <v>106.73382495497624</v>
      </c>
      <c r="U126" s="4">
        <f t="shared" si="146"/>
        <v>106.06506940252564</v>
      </c>
      <c r="V126" s="4">
        <f t="shared" si="146"/>
        <v>106.83933482089729</v>
      </c>
      <c r="W126" s="4">
        <f t="shared" si="146"/>
        <v>106.48140752439051</v>
      </c>
      <c r="X126" s="4">
        <f t="shared" si="146"/>
        <v>107.11168056072174</v>
      </c>
      <c r="Y126" s="4">
        <f t="shared" si="146"/>
        <v>108.14151906800721</v>
      </c>
      <c r="Z126" s="4">
        <f t="shared" si="146"/>
        <v>108.02512600545244</v>
      </c>
      <c r="AA126" s="4">
        <f t="shared" si="146"/>
        <v>107.3924334823889</v>
      </c>
      <c r="AB126" s="4">
        <f t="shared" si="146"/>
        <v>109.26811922142005</v>
      </c>
      <c r="AC126" s="4">
        <f t="shared" si="146"/>
        <v>111.2959298262578</v>
      </c>
      <c r="AD126" s="4">
        <f t="shared" si="146"/>
        <v>112.6435724113685</v>
      </c>
      <c r="AE126" s="4">
        <f t="shared" si="146"/>
        <v>114.67475444332123</v>
      </c>
      <c r="AF126" s="4">
        <f t="shared" si="146"/>
        <v>114.84611556575729</v>
      </c>
      <c r="AG126" s="4">
        <f t="shared" si="146"/>
        <v>118.85798956501512</v>
      </c>
      <c r="AI126" s="4">
        <f t="shared" si="147"/>
        <v>2.3782835162085973</v>
      </c>
      <c r="AJ126" s="4">
        <f t="shared" si="147"/>
        <v>2.2831750450237536</v>
      </c>
      <c r="AK126" s="4">
        <f t="shared" si="147"/>
        <v>0.30793059747436757</v>
      </c>
      <c r="AL126" s="4">
        <f t="shared" si="147"/>
        <v>0.38066517910270647</v>
      </c>
      <c r="AM126" s="4">
        <f t="shared" si="147"/>
        <v>1.1795924756094962</v>
      </c>
      <c r="AN126" s="4">
        <f t="shared" si="147"/>
        <v>1.2443194392782573</v>
      </c>
      <c r="AO126" s="4">
        <f t="shared" si="147"/>
        <v>2.3664809319927826</v>
      </c>
      <c r="AP126" s="4">
        <f t="shared" si="147"/>
        <v>1.2798739945475717</v>
      </c>
      <c r="AQ126" s="4">
        <f t="shared" si="147"/>
        <v>0.98056651761110913</v>
      </c>
      <c r="AR126" s="4">
        <f t="shared" si="147"/>
        <v>1.1218807785799498</v>
      </c>
      <c r="AS126" s="4">
        <f t="shared" si="147"/>
        <v>-0.14292982625779871</v>
      </c>
      <c r="AT126" s="4">
        <f t="shared" si="147"/>
        <v>1.2884275886315066</v>
      </c>
      <c r="AU126" s="4">
        <f t="shared" si="147"/>
        <v>2.5452455566787648</v>
      </c>
      <c r="AV126" s="4">
        <f t="shared" si="147"/>
        <v>1.7468844342427161</v>
      </c>
      <c r="AW126" s="4">
        <f t="shared" si="147"/>
        <v>1.6340104349848872</v>
      </c>
      <c r="AY126" s="2">
        <f t="shared" si="139"/>
        <v>107.53671648379141</v>
      </c>
      <c r="AZ126" s="2">
        <f t="shared" si="139"/>
        <v>106.65290212392536</v>
      </c>
      <c r="BA126" s="2">
        <f t="shared" si="139"/>
        <v>105.97703421195416</v>
      </c>
      <c r="BB126" s="2">
        <f t="shared" si="139"/>
        <v>106.73413125346966</v>
      </c>
      <c r="BC126" s="2">
        <f t="shared" si="139"/>
        <v>106.39720776721252</v>
      </c>
      <c r="BD126" s="2">
        <f t="shared" si="139"/>
        <v>107.07897032123704</v>
      </c>
      <c r="BE126" s="2">
        <f t="shared" si="139"/>
        <v>108.07037828671544</v>
      </c>
      <c r="BF126" s="2">
        <f t="shared" si="139"/>
        <v>107.89767980707114</v>
      </c>
      <c r="BG126" s="2">
        <f t="shared" si="139"/>
        <v>107.30519911954573</v>
      </c>
      <c r="BH126" s="2">
        <f t="shared" si="139"/>
        <v>109.14449328945197</v>
      </c>
      <c r="BI126" s="2">
        <f t="shared" si="139"/>
        <v>111.14490538594978</v>
      </c>
      <c r="BJ126" s="2">
        <f t="shared" si="139"/>
        <v>112.59991219253662</v>
      </c>
      <c r="BK126" s="2">
        <f t="shared" si="139"/>
        <v>114.61076276066541</v>
      </c>
      <c r="BL126" s="2">
        <f t="shared" si="139"/>
        <v>114.58446002994086</v>
      </c>
      <c r="BM126" s="2">
        <f t="shared" si="139"/>
        <v>117.45434037635141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109.91500000000001</v>
      </c>
      <c r="CF126" s="2">
        <f t="shared" si="140"/>
        <v>109.017</v>
      </c>
      <c r="CG126" s="2">
        <f t="shared" si="140"/>
        <v>106.373</v>
      </c>
      <c r="CH126" s="2">
        <f t="shared" si="140"/>
        <v>107.22</v>
      </c>
      <c r="CI126" s="2">
        <f t="shared" si="140"/>
        <v>107.661</v>
      </c>
      <c r="CJ126" s="2">
        <f t="shared" si="140"/>
        <v>108.35599999999999</v>
      </c>
      <c r="CK126" s="2">
        <f t="shared" si="140"/>
        <v>110.508</v>
      </c>
      <c r="CL126" s="2">
        <f t="shared" si="140"/>
        <v>109.30500000000001</v>
      </c>
      <c r="CM126" s="2">
        <f t="shared" si="140"/>
        <v>108.373</v>
      </c>
      <c r="CN126" s="2">
        <f t="shared" si="140"/>
        <v>110.39</v>
      </c>
      <c r="CO126" s="2">
        <f t="shared" si="140"/>
        <v>111.15300000000001</v>
      </c>
      <c r="CP126" s="2">
        <f t="shared" si="140"/>
        <v>113.932</v>
      </c>
      <c r="CQ126" s="2">
        <f t="shared" si="140"/>
        <v>117.22</v>
      </c>
      <c r="CR126" s="2">
        <f t="shared" si="140"/>
        <v>116.593</v>
      </c>
      <c r="CS126" s="2">
        <f t="shared" si="140"/>
        <v>120.492</v>
      </c>
      <c r="CU126" s="2">
        <f t="shared" si="110"/>
        <v>109.91500000000001</v>
      </c>
      <c r="CV126" s="2">
        <f t="shared" si="111"/>
        <v>109.017</v>
      </c>
      <c r="CW126" s="2">
        <f t="shared" si="112"/>
        <v>106.373</v>
      </c>
      <c r="CX126" s="2">
        <f t="shared" si="113"/>
        <v>107.22</v>
      </c>
      <c r="CY126" s="2">
        <f t="shared" si="114"/>
        <v>107.661</v>
      </c>
      <c r="CZ126" s="2">
        <f t="shared" si="115"/>
        <v>108.35599999999999</v>
      </c>
      <c r="DA126" s="2">
        <f t="shared" si="116"/>
        <v>110.508</v>
      </c>
      <c r="DB126" s="2">
        <f t="shared" si="117"/>
        <v>109.30500000000001</v>
      </c>
      <c r="DC126" s="2">
        <f t="shared" si="118"/>
        <v>108.373</v>
      </c>
      <c r="DD126" s="2">
        <f t="shared" si="119"/>
        <v>110.39</v>
      </c>
      <c r="DE126" s="2">
        <f t="shared" si="120"/>
        <v>111.15300000000001</v>
      </c>
      <c r="DF126" s="2">
        <f t="shared" si="121"/>
        <v>113.932</v>
      </c>
      <c r="DG126" s="2">
        <f t="shared" si="122"/>
        <v>117.22</v>
      </c>
      <c r="DH126" s="2">
        <f t="shared" si="123"/>
        <v>116.593</v>
      </c>
      <c r="DI126" s="2">
        <f t="shared" si="124"/>
        <v>120.492</v>
      </c>
      <c r="DK126" s="2">
        <f t="shared" si="148"/>
        <v>145.02340084427772</v>
      </c>
      <c r="DL126" s="2">
        <f t="shared" si="148"/>
        <v>129.44819429429432</v>
      </c>
      <c r="DM126" s="2">
        <f t="shared" si="148"/>
        <v>131.65322989386149</v>
      </c>
      <c r="DN126" s="2">
        <f t="shared" si="148"/>
        <v>126.27998245778613</v>
      </c>
      <c r="DO126" s="2">
        <f t="shared" si="148"/>
        <v>140.47834992887621</v>
      </c>
      <c r="DP126" s="2">
        <f t="shared" si="148"/>
        <v>132.88977477477482</v>
      </c>
      <c r="DQ126" s="2">
        <f t="shared" si="148"/>
        <v>130.48509055330632</v>
      </c>
      <c r="DR126" s="2">
        <f t="shared" si="148"/>
        <v>131.90063814421711</v>
      </c>
      <c r="DS126" s="2">
        <f t="shared" si="148"/>
        <v>130.34572212885149</v>
      </c>
      <c r="DT126" s="2">
        <f t="shared" si="148"/>
        <v>132.52733007293003</v>
      </c>
      <c r="DU126" s="2">
        <f t="shared" si="148"/>
        <v>140.99944873949582</v>
      </c>
      <c r="DV126" s="2">
        <f t="shared" si="148"/>
        <v>139.00104414414412</v>
      </c>
      <c r="DW126" s="2">
        <f t="shared" si="148"/>
        <v>137.53828839406205</v>
      </c>
      <c r="DX126" s="2">
        <f t="shared" si="148"/>
        <v>142.44206692406692</v>
      </c>
      <c r="DY126" s="2">
        <f t="shared" si="148"/>
        <v>143.90858331479424</v>
      </c>
      <c r="EA126" s="2">
        <f t="shared" si="152"/>
        <v>107.35807323592302</v>
      </c>
      <c r="EB126" s="2">
        <f t="shared" si="152"/>
        <v>106.5302327290544</v>
      </c>
      <c r="EC126" s="2">
        <f t="shared" si="152"/>
        <v>105.83530339296726</v>
      </c>
      <c r="ED126" s="2">
        <f t="shared" si="152"/>
        <v>106.64993065730864</v>
      </c>
      <c r="EE126" s="2">
        <f t="shared" si="151"/>
        <v>106.22859668407071</v>
      </c>
      <c r="EF126" s="2">
        <f t="shared" si="151"/>
        <v>106.94221023244306</v>
      </c>
      <c r="EG126" s="2">
        <f t="shared" si="151"/>
        <v>107.96141028357835</v>
      </c>
      <c r="EH126" s="2">
        <f t="shared" si="151"/>
        <v>107.77696946801635</v>
      </c>
      <c r="EI126" s="2">
        <f t="shared" si="151"/>
        <v>107.17691526647071</v>
      </c>
      <c r="EJ126" s="2">
        <f t="shared" si="151"/>
        <v>109.02192384463228</v>
      </c>
      <c r="EK126" s="2">
        <f t="shared" si="151"/>
        <v>110.98665777151488</v>
      </c>
      <c r="EL126" s="2">
        <f t="shared" si="151"/>
        <v>112.45075993883793</v>
      </c>
      <c r="EM126" s="2">
        <f t="shared" si="135"/>
        <v>114.49570069914967</v>
      </c>
      <c r="EN126" s="2">
        <f t="shared" si="135"/>
        <v>114.42659852780525</v>
      </c>
      <c r="EO126" s="2">
        <f t="shared" si="135"/>
        <v>117.29985541776519</v>
      </c>
      <c r="EQ126" s="2">
        <f t="shared" si="149"/>
        <v>107.36969948388128</v>
      </c>
      <c r="ER126" s="2">
        <f t="shared" si="149"/>
        <v>106.52574564362514</v>
      </c>
      <c r="ES126" s="2">
        <f t="shared" si="149"/>
        <v>105.83345574613155</v>
      </c>
      <c r="ET126" s="2">
        <f t="shared" si="149"/>
        <v>106.64668596784487</v>
      </c>
      <c r="EU126" s="2">
        <f t="shared" si="149"/>
        <v>106.24096170095682</v>
      </c>
      <c r="EV126" s="2">
        <f t="shared" si="149"/>
        <v>106.9579059244877</v>
      </c>
      <c r="EW126" s="2">
        <f t="shared" si="149"/>
        <v>107.94708195392126</v>
      </c>
      <c r="EX126" s="2">
        <f t="shared" si="149"/>
        <v>107.77017316552899</v>
      </c>
      <c r="EY126" s="2">
        <f t="shared" si="149"/>
        <v>107.17716563644798</v>
      </c>
      <c r="EZ126" s="2">
        <f t="shared" si="149"/>
        <v>109.02063129088658</v>
      </c>
      <c r="FA126" s="2">
        <f t="shared" si="149"/>
        <v>110.98217341128763</v>
      </c>
      <c r="FB126" s="2">
        <f t="shared" si="149"/>
        <v>112.45649863041724</v>
      </c>
      <c r="FC126" s="2">
        <f t="shared" si="149"/>
        <v>114.480281716514</v>
      </c>
      <c r="FD126" s="2">
        <f t="shared" si="149"/>
        <v>114.48169736426333</v>
      </c>
      <c r="FE126" s="2">
        <f t="shared" si="149"/>
        <v>116.89521979572017</v>
      </c>
      <c r="FG126" s="2">
        <f t="shared" si="150"/>
        <v>0.99526477572522354</v>
      </c>
      <c r="FH126" s="2">
        <f t="shared" si="150"/>
        <v>0.99464111936170874</v>
      </c>
      <c r="FI126" s="2">
        <f t="shared" si="150"/>
        <v>0.99450801492607377</v>
      </c>
      <c r="FJ126" s="2">
        <f t="shared" si="150"/>
        <v>0.99570556066838511</v>
      </c>
      <c r="FK126" s="2">
        <f t="shared" si="150"/>
        <v>0.99508720740862122</v>
      </c>
      <c r="FL126" s="2">
        <f t="shared" si="150"/>
        <v>0.99474570212833902</v>
      </c>
      <c r="FM126" s="2">
        <f t="shared" si="150"/>
        <v>0.99514437010700785</v>
      </c>
      <c r="FN126" s="2">
        <f t="shared" si="150"/>
        <v>0.99498801075704879</v>
      </c>
      <c r="FO126" s="2">
        <f t="shared" si="150"/>
        <v>0.99446342401372567</v>
      </c>
      <c r="FP126" s="2">
        <f t="shared" si="150"/>
        <v>0.99478370905588098</v>
      </c>
      <c r="FQ126" s="2">
        <f t="shared" si="150"/>
        <v>0.99472269096354049</v>
      </c>
      <c r="FR126" s="2">
        <f t="shared" si="150"/>
        <v>0.99438813164199458</v>
      </c>
      <c r="FS126" s="2">
        <f t="shared" si="150"/>
        <v>0.99499020747306643</v>
      </c>
      <c r="FT126" s="2">
        <f t="shared" si="150"/>
        <v>0.99440113121925078</v>
      </c>
      <c r="FU126" s="2">
        <f t="shared" si="150"/>
        <v>0.9939366589339107</v>
      </c>
      <c r="FW126" s="2">
        <f t="shared" si="141"/>
        <v>2.4898338736659448E-2</v>
      </c>
      <c r="FX126" s="2">
        <f t="shared" si="141"/>
        <v>3.2365247419180253E-2</v>
      </c>
      <c r="FY126" s="2">
        <f t="shared" si="141"/>
        <v>3.2932698260294158E-2</v>
      </c>
      <c r="FZ126" s="2">
        <f t="shared" si="141"/>
        <v>3.0656361329276214E-2</v>
      </c>
      <c r="GA126" s="2">
        <f t="shared" si="141"/>
        <v>2.823685138360613E-2</v>
      </c>
      <c r="GB126" s="2">
        <f t="shared" si="141"/>
        <v>2.7004584647328529E-2</v>
      </c>
      <c r="GC126" s="2">
        <f t="shared" si="141"/>
        <v>2.7822648580461837E-2</v>
      </c>
      <c r="GD126" s="2">
        <f t="shared" si="141"/>
        <v>2.9020022461114962E-2</v>
      </c>
      <c r="GE126" s="2">
        <f t="shared" si="141"/>
        <v>3.1926232639093763E-2</v>
      </c>
      <c r="GF126" s="2">
        <f t="shared" si="141"/>
        <v>3.2178798722040221E-2</v>
      </c>
      <c r="GG126" s="2">
        <f t="shared" si="141"/>
        <v>3.1031973959865334E-2</v>
      </c>
      <c r="GH126" s="2">
        <f t="shared" si="141"/>
        <v>2.7106156297271672E-2</v>
      </c>
      <c r="GI126" s="2">
        <f t="shared" si="141"/>
        <v>2.4419387993808869E-2</v>
      </c>
      <c r="GJ126" s="2">
        <f t="shared" si="141"/>
        <v>1.8268457528466855E-2</v>
      </c>
      <c r="GK126" s="2">
        <f t="shared" si="141"/>
        <v>1.6935814878593459E-2</v>
      </c>
      <c r="GM126" s="86">
        <f t="shared" si="142"/>
        <v>1.2451725956475249E-61</v>
      </c>
      <c r="GN126" s="86">
        <f t="shared" si="142"/>
        <v>5.1148038397119571E-58</v>
      </c>
      <c r="GO126" s="86">
        <f t="shared" si="142"/>
        <v>4.7099807138847299E-68</v>
      </c>
      <c r="GP126" s="86">
        <f t="shared" si="142"/>
        <v>4.9134295803774883E-122</v>
      </c>
      <c r="GQ126" s="86">
        <f t="shared" si="142"/>
        <v>7.1760771301006218E-86</v>
      </c>
      <c r="GR126" s="86">
        <f t="shared" si="142"/>
        <v>3.1174762961585841E-111</v>
      </c>
      <c r="GS126" s="86">
        <f t="shared" si="142"/>
        <v>5.2657472007210696E-116</v>
      </c>
      <c r="GT126" s="86">
        <f t="shared" si="142"/>
        <v>8.1662624866658385E-123</v>
      </c>
      <c r="GU126" s="86">
        <f t="shared" si="142"/>
        <v>1.311249607435392E-128</v>
      </c>
      <c r="GV126" s="86">
        <f t="shared" si="142"/>
        <v>5.6483380469522934E-93</v>
      </c>
      <c r="GW126" s="86">
        <f t="shared" si="142"/>
        <v>6.1835152260238567E-68</v>
      </c>
      <c r="GX126" s="86">
        <f t="shared" si="142"/>
        <v>3.2025176047835541E-82</v>
      </c>
      <c r="GY126" s="86">
        <f t="shared" si="142"/>
        <v>9.4005690386675152E-61</v>
      </c>
      <c r="GZ126" s="86">
        <f t="shared" si="142"/>
        <v>1.7357002007329829E-70</v>
      </c>
      <c r="HA126" s="86">
        <f t="shared" si="142"/>
        <v>8.3171855531818946E-114</v>
      </c>
      <c r="HC126" s="86">
        <f t="shared" si="153"/>
        <v>4.4428795113814454E-21</v>
      </c>
      <c r="HD126" s="86">
        <f t="shared" si="153"/>
        <v>1.575994835505663E-17</v>
      </c>
      <c r="HE126" s="86">
        <f t="shared" si="153"/>
        <v>5.8840553643860408E-24</v>
      </c>
      <c r="HF126" s="86">
        <f t="shared" si="153"/>
        <v>2.1788876985978662E-21</v>
      </c>
      <c r="HG126" s="86">
        <f t="shared" si="153"/>
        <v>2.5192481653593896E-31</v>
      </c>
      <c r="HH126" s="86">
        <f t="shared" si="153"/>
        <v>1.7785818822649213E-21</v>
      </c>
      <c r="HI126" s="86">
        <f t="shared" si="138"/>
        <v>6.4370108570295372E-32</v>
      </c>
      <c r="HJ126" s="86">
        <f t="shared" si="138"/>
        <v>1.2553986842137072E-46</v>
      </c>
      <c r="HK126" s="86">
        <f t="shared" si="138"/>
        <v>3.8564001619466208E-43</v>
      </c>
      <c r="HL126" s="86">
        <f t="shared" si="138"/>
        <v>7.2764834369602083E-25</v>
      </c>
      <c r="HM126" s="86">
        <f t="shared" si="138"/>
        <v>1.1123666674519429E-24</v>
      </c>
      <c r="HN126" s="86">
        <f t="shared" si="138"/>
        <v>2.5825212079395101E-21</v>
      </c>
      <c r="HO126" s="86">
        <f t="shared" si="138"/>
        <v>1.3085022400785063E-15</v>
      </c>
      <c r="HP126" s="86">
        <f t="shared" si="138"/>
        <v>4.4899358751607117E-22</v>
      </c>
      <c r="HQ126" s="86">
        <f t="shared" si="138"/>
        <v>1.1454677398660977E-39</v>
      </c>
      <c r="HS126" s="86">
        <f t="shared" si="143"/>
        <v>1.250032149984918E-3</v>
      </c>
      <c r="HT126" s="86">
        <f t="shared" si="143"/>
        <v>3.4893468207212869E-3</v>
      </c>
      <c r="HU126" s="86">
        <f t="shared" si="143"/>
        <v>2.1324840276069987E-3</v>
      </c>
      <c r="HV126" s="86">
        <f t="shared" si="143"/>
        <v>2.0572127735963603E-3</v>
      </c>
      <c r="HW126" s="86">
        <f t="shared" si="143"/>
        <v>1.4596809319310103E-3</v>
      </c>
      <c r="HX126" s="86">
        <f t="shared" si="143"/>
        <v>4.0708428066926164E-4</v>
      </c>
      <c r="HY126" s="86">
        <f t="shared" si="143"/>
        <v>7.0823146362043743E-4</v>
      </c>
      <c r="HZ126" s="86">
        <f t="shared" si="143"/>
        <v>1.3151526771493696E-3</v>
      </c>
      <c r="IA126" s="86">
        <f t="shared" si="143"/>
        <v>7.136204864376497E-4</v>
      </c>
      <c r="IB126" s="86">
        <f t="shared" si="143"/>
        <v>9.2478327513627291E-4</v>
      </c>
      <c r="IC126" s="86">
        <f t="shared" si="143"/>
        <v>1.0941544488147843E-3</v>
      </c>
      <c r="ID126" s="86">
        <f t="shared" si="143"/>
        <v>2.8506570578844953E-4</v>
      </c>
      <c r="IE126" s="86">
        <f t="shared" si="143"/>
        <v>3.5352556195124941E-4</v>
      </c>
      <c r="IF126" s="86">
        <f t="shared" si="143"/>
        <v>8.8199873782591695E-4</v>
      </c>
      <c r="IG126" s="86">
        <f t="shared" si="143"/>
        <v>3.3174205740922687E-3</v>
      </c>
      <c r="II126" s="86">
        <f t="shared" si="144"/>
        <v>1.8773659010914965E-44</v>
      </c>
      <c r="IJ126" s="86">
        <f t="shared" si="144"/>
        <v>1.2062289324631965E-40</v>
      </c>
      <c r="IK126" s="86">
        <f t="shared" si="144"/>
        <v>2.2673577012196946E-44</v>
      </c>
      <c r="IL126" s="86">
        <f t="shared" si="144"/>
        <v>3.3701586945873415E-48</v>
      </c>
      <c r="IM126" s="86">
        <f t="shared" si="144"/>
        <v>7.7890108127542309E-48</v>
      </c>
      <c r="IN126" s="86">
        <f t="shared" si="144"/>
        <v>1.8364570498108086E-56</v>
      </c>
      <c r="IO126" s="86">
        <f t="shared" si="144"/>
        <v>1.1505483871120575E-49</v>
      </c>
      <c r="IP126" s="86">
        <f t="shared" si="144"/>
        <v>2.9069462651688653E-48</v>
      </c>
      <c r="IQ126" s="86">
        <f t="shared" si="144"/>
        <v>3.0292016073649544E-55</v>
      </c>
      <c r="IR126" s="86">
        <f t="shared" si="144"/>
        <v>3.2347095087613021E-54</v>
      </c>
      <c r="IS126" s="86">
        <f t="shared" si="144"/>
        <v>8.2724338259511603E-53</v>
      </c>
      <c r="IT126" s="86">
        <f t="shared" si="144"/>
        <v>6.4583954474058261E-57</v>
      </c>
      <c r="IU126" s="86">
        <f t="shared" si="144"/>
        <v>4.6192951308375617E-53</v>
      </c>
      <c r="IV126" s="86">
        <f t="shared" si="144"/>
        <v>3.8849588561809593E-37</v>
      </c>
      <c r="IW126" s="86">
        <f t="shared" si="144"/>
        <v>8.8298214301834795E-23</v>
      </c>
      <c r="IY126" s="86">
        <f t="shared" si="145"/>
        <v>1.250032149984918E-3</v>
      </c>
      <c r="IZ126" s="86">
        <f t="shared" si="145"/>
        <v>3.4893468207213025E-3</v>
      </c>
      <c r="JA126" s="86">
        <f t="shared" si="145"/>
        <v>2.1324840276069987E-3</v>
      </c>
      <c r="JB126" s="86">
        <f t="shared" si="145"/>
        <v>2.0572127735963603E-3</v>
      </c>
      <c r="JC126" s="86">
        <f t="shared" si="145"/>
        <v>1.4596809319310103E-3</v>
      </c>
      <c r="JD126" s="86">
        <f t="shared" si="145"/>
        <v>4.0708428066926164E-4</v>
      </c>
      <c r="JE126" s="86">
        <f t="shared" si="145"/>
        <v>7.0823146362043743E-4</v>
      </c>
      <c r="JF126" s="86">
        <f t="shared" si="145"/>
        <v>1.3151526771493696E-3</v>
      </c>
      <c r="JG126" s="86">
        <f t="shared" si="145"/>
        <v>7.136204864376497E-4</v>
      </c>
      <c r="JH126" s="86">
        <f t="shared" si="145"/>
        <v>9.2478327513627291E-4</v>
      </c>
      <c r="JI126" s="86">
        <f t="shared" si="145"/>
        <v>1.0941544488147843E-3</v>
      </c>
      <c r="JJ126" s="86">
        <f t="shared" si="145"/>
        <v>2.8506570578844953E-4</v>
      </c>
      <c r="JK126" s="86">
        <f t="shared" si="145"/>
        <v>3.5352556195255793E-4</v>
      </c>
      <c r="JL126" s="86">
        <f t="shared" si="145"/>
        <v>8.8199873782591695E-4</v>
      </c>
      <c r="JM126" s="86">
        <f t="shared" si="145"/>
        <v>3.3174205740922687E-3</v>
      </c>
    </row>
    <row r="127" spans="2:273" x14ac:dyDescent="0.25">
      <c r="B127" s="2">
        <v>100</v>
      </c>
      <c r="C127" s="37">
        <v>108.76300000000001</v>
      </c>
      <c r="D127" s="37">
        <v>106.57599999999999</v>
      </c>
      <c r="E127" s="37">
        <v>107.508</v>
      </c>
      <c r="F127" s="37">
        <v>107.15300000000001</v>
      </c>
      <c r="G127" s="37">
        <v>107.76300000000001</v>
      </c>
      <c r="H127" s="37">
        <v>108.322</v>
      </c>
      <c r="I127" s="37">
        <v>108.661</v>
      </c>
      <c r="J127" s="37">
        <v>107.864</v>
      </c>
      <c r="K127" s="37">
        <v>106.712</v>
      </c>
      <c r="L127" s="37">
        <v>110.949</v>
      </c>
      <c r="M127" s="37">
        <v>112.64400000000001</v>
      </c>
      <c r="N127" s="37">
        <v>113.102</v>
      </c>
      <c r="O127" s="37">
        <v>114.03400000000001</v>
      </c>
      <c r="P127" s="37">
        <v>116.84699999999999</v>
      </c>
      <c r="Q127" s="37">
        <v>120.23699999999999</v>
      </c>
      <c r="S127" s="4">
        <f t="shared" si="146"/>
        <v>107.4352890464327</v>
      </c>
      <c r="T127" s="4">
        <f t="shared" si="146"/>
        <v>106.73288362345174</v>
      </c>
      <c r="U127" s="4">
        <f t="shared" si="146"/>
        <v>106.06021972659232</v>
      </c>
      <c r="V127" s="4">
        <f t="shared" si="146"/>
        <v>106.88237656983337</v>
      </c>
      <c r="W127" s="4">
        <f t="shared" si="146"/>
        <v>106.46752846916219</v>
      </c>
      <c r="X127" s="4">
        <f t="shared" si="146"/>
        <v>107.0998945066039</v>
      </c>
      <c r="Y127" s="4">
        <f t="shared" si="146"/>
        <v>108.19866677042506</v>
      </c>
      <c r="Z127" s="4">
        <f t="shared" si="146"/>
        <v>108.13678512494502</v>
      </c>
      <c r="AA127" s="4">
        <f t="shared" si="146"/>
        <v>107.44543373264177</v>
      </c>
      <c r="AB127" s="4">
        <f t="shared" si="146"/>
        <v>109.35167022592138</v>
      </c>
      <c r="AC127" s="4">
        <f t="shared" si="146"/>
        <v>111.37888688346689</v>
      </c>
      <c r="AD127" s="4">
        <f t="shared" si="146"/>
        <v>112.60649329302184</v>
      </c>
      <c r="AE127" s="4">
        <f t="shared" si="146"/>
        <v>114.64402112078484</v>
      </c>
      <c r="AF127" s="4">
        <f t="shared" si="146"/>
        <v>114.98917625213321</v>
      </c>
      <c r="AG127" s="4">
        <f t="shared" si="146"/>
        <v>119.67525021743688</v>
      </c>
      <c r="AI127" s="4">
        <f t="shared" si="147"/>
        <v>1.3277109535673048</v>
      </c>
      <c r="AJ127" s="4">
        <f t="shared" si="147"/>
        <v>-0.15688362345174767</v>
      </c>
      <c r="AK127" s="4">
        <f t="shared" si="147"/>
        <v>1.4477802734076732</v>
      </c>
      <c r="AL127" s="4">
        <f t="shared" si="147"/>
        <v>0.27062343016663704</v>
      </c>
      <c r="AM127" s="4">
        <f t="shared" si="147"/>
        <v>1.2954715308378155</v>
      </c>
      <c r="AN127" s="4">
        <f t="shared" si="147"/>
        <v>1.2221054933961</v>
      </c>
      <c r="AO127" s="4">
        <f t="shared" si="147"/>
        <v>0.46233322957493783</v>
      </c>
      <c r="AP127" s="4">
        <f t="shared" si="147"/>
        <v>-0.27278512494501683</v>
      </c>
      <c r="AQ127" s="4">
        <f t="shared" si="147"/>
        <v>-0.73343373264177103</v>
      </c>
      <c r="AR127" s="4">
        <f t="shared" si="147"/>
        <v>1.5973297740786165</v>
      </c>
      <c r="AS127" s="4">
        <f t="shared" si="147"/>
        <v>1.2651131165331151</v>
      </c>
      <c r="AT127" s="4">
        <f t="shared" si="147"/>
        <v>0.49550670697816201</v>
      </c>
      <c r="AU127" s="4">
        <f t="shared" si="147"/>
        <v>-0.61002112078483606</v>
      </c>
      <c r="AV127" s="4">
        <f t="shared" si="147"/>
        <v>1.8578237478667887</v>
      </c>
      <c r="AW127" s="4">
        <f t="shared" si="147"/>
        <v>0.56174978256311192</v>
      </c>
      <c r="AY127" s="2">
        <f t="shared" ref="AY127:BM143" si="154">IF(OR($B127 &lt; C$230, $B127 &gt; C$233), #N/A, ((1-FG127)*DK127) + (FG127 - FW127)*EA127 + (FW127*EQ127))</f>
        <v>107.4352890464327</v>
      </c>
      <c r="AZ127" s="2">
        <f t="shared" si="154"/>
        <v>106.57636801379928</v>
      </c>
      <c r="BA127" s="2">
        <f t="shared" si="154"/>
        <v>105.87750096298626</v>
      </c>
      <c r="BB127" s="2">
        <f t="shared" si="154"/>
        <v>106.66009895109589</v>
      </c>
      <c r="BC127" s="2">
        <f t="shared" si="154"/>
        <v>106.2887294683667</v>
      </c>
      <c r="BD127" s="2">
        <f t="shared" si="154"/>
        <v>107.01933388670535</v>
      </c>
      <c r="BE127" s="2">
        <f t="shared" si="154"/>
        <v>108.03790794984015</v>
      </c>
      <c r="BF127" s="2">
        <f t="shared" si="154"/>
        <v>107.86159421596579</v>
      </c>
      <c r="BG127" s="2">
        <f t="shared" si="154"/>
        <v>107.23232448935958</v>
      </c>
      <c r="BH127" s="2">
        <f t="shared" si="154"/>
        <v>109.05738487845569</v>
      </c>
      <c r="BI127" s="2">
        <f t="shared" si="154"/>
        <v>111.03098591007927</v>
      </c>
      <c r="BJ127" s="2">
        <f t="shared" si="154"/>
        <v>112.49576404286871</v>
      </c>
      <c r="BK127" s="2">
        <f t="shared" si="154"/>
        <v>114.49286054972184</v>
      </c>
      <c r="BL127" s="2">
        <f t="shared" si="154"/>
        <v>114.49831761709781</v>
      </c>
      <c r="BM127" s="2">
        <f t="shared" si="154"/>
        <v>117.39567441428761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108.76300000000001</v>
      </c>
      <c r="CF127" s="2">
        <f t="shared" si="155"/>
        <v>106.57599999999999</v>
      </c>
      <c r="CG127" s="2">
        <f t="shared" si="155"/>
        <v>107.508</v>
      </c>
      <c r="CH127" s="2">
        <f t="shared" si="155"/>
        <v>107.15300000000001</v>
      </c>
      <c r="CI127" s="2">
        <f t="shared" si="155"/>
        <v>107.76300000000001</v>
      </c>
      <c r="CJ127" s="2">
        <f t="shared" si="155"/>
        <v>108.322</v>
      </c>
      <c r="CK127" s="2">
        <f t="shared" si="155"/>
        <v>108.661</v>
      </c>
      <c r="CL127" s="2">
        <f t="shared" si="155"/>
        <v>107.864</v>
      </c>
      <c r="CM127" s="2">
        <f t="shared" si="155"/>
        <v>106.712</v>
      </c>
      <c r="CN127" s="2">
        <f t="shared" si="155"/>
        <v>110.949</v>
      </c>
      <c r="CO127" s="2">
        <f t="shared" si="155"/>
        <v>112.64400000000001</v>
      </c>
      <c r="CP127" s="2">
        <f t="shared" si="155"/>
        <v>113.102</v>
      </c>
      <c r="CQ127" s="2">
        <f t="shared" si="155"/>
        <v>114.03400000000001</v>
      </c>
      <c r="CR127" s="2">
        <f t="shared" si="155"/>
        <v>116.84699999999999</v>
      </c>
      <c r="CS127" s="2">
        <f t="shared" si="155"/>
        <v>120.23699999999999</v>
      </c>
      <c r="CU127" s="2">
        <f t="shared" si="110"/>
        <v>108.76300000000001</v>
      </c>
      <c r="CV127" s="2">
        <f t="shared" si="111"/>
        <v>106.57599999999999</v>
      </c>
      <c r="CW127" s="2">
        <f t="shared" si="112"/>
        <v>107.508</v>
      </c>
      <c r="CX127" s="2">
        <f t="shared" si="113"/>
        <v>107.15300000000001</v>
      </c>
      <c r="CY127" s="2">
        <f t="shared" si="114"/>
        <v>107.76300000000001</v>
      </c>
      <c r="CZ127" s="2">
        <f t="shared" si="115"/>
        <v>108.322</v>
      </c>
      <c r="DA127" s="2">
        <f t="shared" si="116"/>
        <v>108.661</v>
      </c>
      <c r="DB127" s="2">
        <f t="shared" si="117"/>
        <v>107.864</v>
      </c>
      <c r="DC127" s="2">
        <f t="shared" si="118"/>
        <v>106.712</v>
      </c>
      <c r="DD127" s="2">
        <f t="shared" si="119"/>
        <v>110.949</v>
      </c>
      <c r="DE127" s="2">
        <f t="shared" si="120"/>
        <v>112.64400000000001</v>
      </c>
      <c r="DF127" s="2">
        <f t="shared" si="121"/>
        <v>113.102</v>
      </c>
      <c r="DG127" s="2">
        <f t="shared" si="122"/>
        <v>114.03400000000001</v>
      </c>
      <c r="DH127" s="2">
        <f t="shared" si="123"/>
        <v>116.84699999999999</v>
      </c>
      <c r="DI127" s="2">
        <f t="shared" si="124"/>
        <v>120.23699999999999</v>
      </c>
      <c r="DK127" s="2">
        <f t="shared" si="148"/>
        <v>145.40463302063793</v>
      </c>
      <c r="DL127" s="2">
        <f t="shared" si="148"/>
        <v>129.64309789789792</v>
      </c>
      <c r="DM127" s="2">
        <f t="shared" si="148"/>
        <v>131.87231972863552</v>
      </c>
      <c r="DN127" s="2">
        <f t="shared" si="148"/>
        <v>126.43218255159476</v>
      </c>
      <c r="DO127" s="2">
        <f t="shared" si="148"/>
        <v>140.79388904694167</v>
      </c>
      <c r="DP127" s="2">
        <f t="shared" si="148"/>
        <v>133.15929919393082</v>
      </c>
      <c r="DQ127" s="2">
        <f t="shared" si="148"/>
        <v>130.69370249662617</v>
      </c>
      <c r="DR127" s="2">
        <f t="shared" si="148"/>
        <v>132.13203348287561</v>
      </c>
      <c r="DS127" s="2">
        <f t="shared" si="148"/>
        <v>130.56789327731087</v>
      </c>
      <c r="DT127" s="2">
        <f t="shared" si="148"/>
        <v>132.73697498927493</v>
      </c>
      <c r="DU127" s="2">
        <f t="shared" si="148"/>
        <v>141.28781624649861</v>
      </c>
      <c r="DV127" s="2">
        <f t="shared" si="148"/>
        <v>139.27186576576574</v>
      </c>
      <c r="DW127" s="2">
        <f t="shared" si="148"/>
        <v>137.74452746288796</v>
      </c>
      <c r="DX127" s="2">
        <f t="shared" si="148"/>
        <v>142.73796267696267</v>
      </c>
      <c r="DY127" s="2">
        <f t="shared" si="148"/>
        <v>144.22268520578422</v>
      </c>
      <c r="EA127" s="2">
        <f t="shared" si="152"/>
        <v>107.27064639547906</v>
      </c>
      <c r="EB127" s="2">
        <f t="shared" si="152"/>
        <v>106.46332925036748</v>
      </c>
      <c r="EC127" s="2">
        <f t="shared" si="152"/>
        <v>105.74637581739663</v>
      </c>
      <c r="ED127" s="2">
        <f t="shared" si="152"/>
        <v>106.5823393710352</v>
      </c>
      <c r="EE127" s="2">
        <f t="shared" si="151"/>
        <v>106.13212755335715</v>
      </c>
      <c r="EF127" s="2">
        <f t="shared" si="151"/>
        <v>106.89340671354988</v>
      </c>
      <c r="EG127" s="2">
        <f t="shared" si="151"/>
        <v>107.93838324528227</v>
      </c>
      <c r="EH127" s="2">
        <f t="shared" si="151"/>
        <v>107.75071860004306</v>
      </c>
      <c r="EI127" s="2">
        <f t="shared" si="151"/>
        <v>107.11396456062678</v>
      </c>
      <c r="EJ127" s="2">
        <f t="shared" si="151"/>
        <v>108.94425813702574</v>
      </c>
      <c r="EK127" s="2">
        <f t="shared" si="151"/>
        <v>110.88424312433185</v>
      </c>
      <c r="EL127" s="2">
        <f t="shared" si="151"/>
        <v>112.357877675841</v>
      </c>
      <c r="EM127" s="2">
        <f t="shared" si="135"/>
        <v>114.3863381724929</v>
      </c>
      <c r="EN127" s="2">
        <f t="shared" si="135"/>
        <v>114.3525952851619</v>
      </c>
      <c r="EO127" s="2">
        <f t="shared" si="135"/>
        <v>117.25485073072291</v>
      </c>
      <c r="EQ127" s="2">
        <f t="shared" si="149"/>
        <v>107.26658885105141</v>
      </c>
      <c r="ER127" s="2">
        <f t="shared" si="149"/>
        <v>106.45477887180984</v>
      </c>
      <c r="ES127" s="2">
        <f t="shared" si="149"/>
        <v>105.75203095810073</v>
      </c>
      <c r="ET127" s="2">
        <f t="shared" si="149"/>
        <v>106.58194517640553</v>
      </c>
      <c r="EU127" s="2">
        <f t="shared" si="149"/>
        <v>106.17202893508247</v>
      </c>
      <c r="EV127" s="2">
        <f t="shared" si="149"/>
        <v>106.89352229481338</v>
      </c>
      <c r="EW127" s="2">
        <f t="shared" si="149"/>
        <v>107.89605890598681</v>
      </c>
      <c r="EX127" s="2">
        <f t="shared" si="149"/>
        <v>107.73117101109213</v>
      </c>
      <c r="EY127" s="2">
        <f t="shared" si="149"/>
        <v>107.11034076258272</v>
      </c>
      <c r="EZ127" s="2">
        <f t="shared" si="149"/>
        <v>108.9409984719538</v>
      </c>
      <c r="FA127" s="2">
        <f t="shared" si="149"/>
        <v>110.89436954799883</v>
      </c>
      <c r="FB127" s="2">
        <f t="shared" si="149"/>
        <v>112.36024724842474</v>
      </c>
      <c r="FC127" s="2">
        <f t="shared" si="149"/>
        <v>114.3770575948203</v>
      </c>
      <c r="FD127" s="2">
        <f t="shared" si="149"/>
        <v>114.38803815740752</v>
      </c>
      <c r="FE127" s="2">
        <f t="shared" si="149"/>
        <v>116.80265121001156</v>
      </c>
      <c r="FG127" s="2">
        <f t="shared" si="150"/>
        <v>0.99567962405685795</v>
      </c>
      <c r="FH127" s="2">
        <f t="shared" si="150"/>
        <v>0.99511033718058062</v>
      </c>
      <c r="FI127" s="2">
        <f t="shared" si="150"/>
        <v>0.99498882850875647</v>
      </c>
      <c r="FJ127" s="2">
        <f t="shared" si="150"/>
        <v>0.99608194428796759</v>
      </c>
      <c r="FK127" s="2">
        <f t="shared" si="150"/>
        <v>0.9955175422619581</v>
      </c>
      <c r="FL127" s="2">
        <f t="shared" si="150"/>
        <v>0.99520580693046234</v>
      </c>
      <c r="FM127" s="2">
        <f t="shared" si="150"/>
        <v>0.99556972010050737</v>
      </c>
      <c r="FN127" s="2">
        <f t="shared" si="150"/>
        <v>0.99542699478507057</v>
      </c>
      <c r="FO127" s="2">
        <f t="shared" si="150"/>
        <v>0.99494812162122859</v>
      </c>
      <c r="FP127" s="2">
        <f t="shared" si="150"/>
        <v>0.99524050161714572</v>
      </c>
      <c r="FQ127" s="2">
        <f t="shared" si="150"/>
        <v>0.99518480103777651</v>
      </c>
      <c r="FR127" s="2">
        <f t="shared" si="150"/>
        <v>0.99487938675368692</v>
      </c>
      <c r="FS127" s="2">
        <f t="shared" si="150"/>
        <v>0.99542899998169854</v>
      </c>
      <c r="FT127" s="2">
        <f t="shared" si="150"/>
        <v>0.99489125421250324</v>
      </c>
      <c r="FU127" s="2">
        <f t="shared" si="150"/>
        <v>0.9944672154385783</v>
      </c>
      <c r="FW127" s="2">
        <f t="shared" ref="FW127:GK143" si="156">POWER(10,($B127-C$232)/C$229)/(1+POWER(10,($B127-C$232)/C$229))</f>
        <v>2.7235062925454794E-2</v>
      </c>
      <c r="FX127" s="2">
        <f t="shared" si="156"/>
        <v>3.5377320983680821E-2</v>
      </c>
      <c r="FY127" s="2">
        <f t="shared" si="156"/>
        <v>3.5995617164500698E-2</v>
      </c>
      <c r="FZ127" s="2">
        <f t="shared" si="156"/>
        <v>3.3514905724631679E-2</v>
      </c>
      <c r="GA127" s="2">
        <f t="shared" si="156"/>
        <v>3.087697556293803E-2</v>
      </c>
      <c r="GB127" s="2">
        <f t="shared" si="156"/>
        <v>2.9532994368078689E-2</v>
      </c>
      <c r="GC127" s="2">
        <f t="shared" si="156"/>
        <v>3.0425257648867589E-2</v>
      </c>
      <c r="GD127" s="2">
        <f t="shared" si="156"/>
        <v>3.173098149663682E-2</v>
      </c>
      <c r="GE127" s="2">
        <f t="shared" si="156"/>
        <v>3.4898922823484627E-2</v>
      </c>
      <c r="GF127" s="2">
        <f t="shared" si="156"/>
        <v>3.5174151179409252E-2</v>
      </c>
      <c r="GG127" s="2">
        <f t="shared" si="156"/>
        <v>3.3924316518129209E-2</v>
      </c>
      <c r="GH127" s="2">
        <f t="shared" si="156"/>
        <v>2.9643786322579524E-2</v>
      </c>
      <c r="GI127" s="2">
        <f t="shared" si="156"/>
        <v>2.6712393741407665E-2</v>
      </c>
      <c r="GJ127" s="2">
        <f t="shared" si="156"/>
        <v>1.9995722739263956E-2</v>
      </c>
      <c r="GK127" s="2">
        <f t="shared" si="156"/>
        <v>1.8539459441968494E-2</v>
      </c>
      <c r="GM127" s="86">
        <f t="shared" ref="GM127:HA143" si="157" xml:space="preserve"> _xlfn.NORM.DIST($B127, C$7, ABS(C$11), TRUE) * _xlfn.NORM.DIST(($B127 - C$7)*C$15, 0, ABS(C$11), TRUE) * 2</f>
        <v>1.0615788982106917E-64</v>
      </c>
      <c r="GN127" s="86">
        <f t="shared" si="157"/>
        <v>7.0426726293981763E-61</v>
      </c>
      <c r="GO127" s="86">
        <f t="shared" si="157"/>
        <v>1.7916230055862444E-71</v>
      </c>
      <c r="GP127" s="86">
        <f t="shared" si="157"/>
        <v>3.9823633389572631E-128</v>
      </c>
      <c r="GQ127" s="86">
        <f t="shared" si="157"/>
        <v>4.2725019288939922E-90</v>
      </c>
      <c r="GR127" s="86">
        <f t="shared" si="157"/>
        <v>8.1554565713862564E-117</v>
      </c>
      <c r="GS127" s="86">
        <f t="shared" si="157"/>
        <v>7.5304349476002501E-122</v>
      </c>
      <c r="GT127" s="86">
        <f t="shared" si="157"/>
        <v>6.2130317353696582E-129</v>
      </c>
      <c r="GU127" s="86">
        <f t="shared" si="157"/>
        <v>5.7207745539497219E-135</v>
      </c>
      <c r="GV127" s="86">
        <f t="shared" si="157"/>
        <v>1.4782104872635124E-97</v>
      </c>
      <c r="GW127" s="86">
        <f t="shared" si="157"/>
        <v>3.0542834211513199E-71</v>
      </c>
      <c r="GX127" s="86">
        <f t="shared" si="157"/>
        <v>2.4336212575730346E-86</v>
      </c>
      <c r="GY127" s="86">
        <f t="shared" si="157"/>
        <v>8.6627400604335442E-64</v>
      </c>
      <c r="GZ127" s="86">
        <f t="shared" si="157"/>
        <v>5.4719841115394827E-74</v>
      </c>
      <c r="HA127" s="86">
        <f t="shared" si="157"/>
        <v>3.1258129964500297E-119</v>
      </c>
      <c r="HC127" s="86">
        <f t="shared" si="153"/>
        <v>3.5149302451150999E-23</v>
      </c>
      <c r="HD127" s="86">
        <f t="shared" si="153"/>
        <v>3.2533092689816576E-19</v>
      </c>
      <c r="HE127" s="86">
        <f t="shared" si="153"/>
        <v>2.4202407214269679E-26</v>
      </c>
      <c r="HF127" s="86">
        <f t="shared" si="153"/>
        <v>2.1230551431748011E-23</v>
      </c>
      <c r="HG127" s="86">
        <f t="shared" si="153"/>
        <v>2.3110938743110922E-34</v>
      </c>
      <c r="HH127" s="86">
        <f t="shared" si="153"/>
        <v>1.4850186715826799E-23</v>
      </c>
      <c r="HI127" s="86">
        <f t="shared" si="138"/>
        <v>4.2214835473539512E-35</v>
      </c>
      <c r="HJ127" s="86">
        <f t="shared" si="138"/>
        <v>3.3322864332568357E-51</v>
      </c>
      <c r="HK127" s="86">
        <f t="shared" si="138"/>
        <v>2.9991265491331031E-47</v>
      </c>
      <c r="HL127" s="86">
        <f t="shared" si="138"/>
        <v>3.564659338116575E-27</v>
      </c>
      <c r="HM127" s="86">
        <f t="shared" si="138"/>
        <v>5.4145301768959614E-27</v>
      </c>
      <c r="HN127" s="86">
        <f t="shared" si="138"/>
        <v>2.3017437620377223E-23</v>
      </c>
      <c r="HO127" s="86">
        <f t="shared" si="138"/>
        <v>3.800459416017497E-17</v>
      </c>
      <c r="HP127" s="86">
        <f t="shared" si="138"/>
        <v>2.4354017906907691E-24</v>
      </c>
      <c r="HQ127" s="86">
        <f t="shared" si="138"/>
        <v>1.9601731826415776E-43</v>
      </c>
      <c r="HS127" s="86">
        <f t="shared" ref="HS127:IG143" si="158" xml:space="preserve"> _xlfn.NORM.DIST($B127, C$9, ABS(C$13), TRUE) * _xlfn.NORM.DIST(($B127 - C$9)*C$17, 0, ABS(C$13), TRUE) * 2</f>
        <v>2.7122124195830192E-3</v>
      </c>
      <c r="HT127" s="86">
        <f t="shared" si="158"/>
        <v>7.2391932827226063E-3</v>
      </c>
      <c r="HU127" s="86">
        <f t="shared" si="158"/>
        <v>4.7523579931176441E-3</v>
      </c>
      <c r="HV127" s="86">
        <f t="shared" si="158"/>
        <v>4.6735277507371914E-3</v>
      </c>
      <c r="HW127" s="86">
        <f t="shared" si="158"/>
        <v>3.320108871086188E-3</v>
      </c>
      <c r="HX127" s="86">
        <f t="shared" si="158"/>
        <v>1.0732459156284546E-3</v>
      </c>
      <c r="HY127" s="86">
        <f t="shared" si="158"/>
        <v>1.710353022503082E-3</v>
      </c>
      <c r="HZ127" s="86">
        <f t="shared" si="158"/>
        <v>3.0429272265318787E-3</v>
      </c>
      <c r="IA127" s="86">
        <f t="shared" si="158"/>
        <v>1.8760794055323806E-3</v>
      </c>
      <c r="IB127" s="86">
        <f t="shared" si="158"/>
        <v>2.3706981161398066E-3</v>
      </c>
      <c r="IC127" s="86">
        <f t="shared" si="158"/>
        <v>2.7115608928034141E-3</v>
      </c>
      <c r="ID127" s="86">
        <f t="shared" si="158"/>
        <v>7.7309053317365165E-4</v>
      </c>
      <c r="IE127" s="86">
        <f t="shared" si="158"/>
        <v>8.8979147506496362E-4</v>
      </c>
      <c r="IF127" s="86">
        <f t="shared" si="158"/>
        <v>1.7432584785855819E-3</v>
      </c>
      <c r="IG127" s="86">
        <f t="shared" si="158"/>
        <v>5.6637656916622174E-3</v>
      </c>
      <c r="II127" s="86">
        <f t="shared" ref="II127:IW143" si="159" xml:space="preserve"> _xlfn.NORM.DIST($B127, C$10, ABS(C$14), TRUE) * _xlfn.NORM.DIST(($B127 - C$10)*C$18, 0, ABS(C$14), TRUE) * 2</f>
        <v>2.4615679666152148E-42</v>
      </c>
      <c r="IJ127" s="86">
        <f t="shared" si="159"/>
        <v>1.4537363727195371E-38</v>
      </c>
      <c r="IK127" s="86">
        <f t="shared" si="159"/>
        <v>4.4334956995636663E-42</v>
      </c>
      <c r="IL127" s="86">
        <f t="shared" si="159"/>
        <v>9.3525440701486961E-46</v>
      </c>
      <c r="IM127" s="86">
        <f t="shared" si="159"/>
        <v>1.8131354244331E-45</v>
      </c>
      <c r="IN127" s="86">
        <f t="shared" si="159"/>
        <v>1.0885353110286709E-53</v>
      </c>
      <c r="IO127" s="86">
        <f t="shared" si="159"/>
        <v>3.2440837071752585E-47</v>
      </c>
      <c r="IP127" s="86">
        <f t="shared" si="159"/>
        <v>7.4334585899390898E-46</v>
      </c>
      <c r="IQ127" s="86">
        <f t="shared" si="159"/>
        <v>2.1276178031577801E-52</v>
      </c>
      <c r="IR127" s="86">
        <f t="shared" si="159"/>
        <v>2.0343665280450243E-51</v>
      </c>
      <c r="IS127" s="86">
        <f t="shared" si="159"/>
        <v>4.0937164011451871E-50</v>
      </c>
      <c r="IT127" s="86">
        <f t="shared" si="159"/>
        <v>4.0634550861247006E-54</v>
      </c>
      <c r="IU127" s="86">
        <f t="shared" si="159"/>
        <v>1.5620005620706687E-50</v>
      </c>
      <c r="IV127" s="86">
        <f t="shared" si="159"/>
        <v>1.6155046960002563E-35</v>
      </c>
      <c r="IW127" s="86">
        <f t="shared" si="159"/>
        <v>7.8630197807487569E-22</v>
      </c>
      <c r="IY127" s="86">
        <f t="shared" ref="IY127:JM143" si="160">GM127+HC127+HS127+II127</f>
        <v>2.7122124195830192E-3</v>
      </c>
      <c r="IZ127" s="86">
        <f t="shared" si="160"/>
        <v>7.2391932827226063E-3</v>
      </c>
      <c r="JA127" s="86">
        <f t="shared" si="160"/>
        <v>4.7523579931176441E-3</v>
      </c>
      <c r="JB127" s="86">
        <f t="shared" si="160"/>
        <v>4.6735277507371914E-3</v>
      </c>
      <c r="JC127" s="86">
        <f t="shared" si="160"/>
        <v>3.320108871086188E-3</v>
      </c>
      <c r="JD127" s="86">
        <f t="shared" si="160"/>
        <v>1.0732459156284546E-3</v>
      </c>
      <c r="JE127" s="86">
        <f t="shared" si="160"/>
        <v>1.710353022503082E-3</v>
      </c>
      <c r="JF127" s="86">
        <f t="shared" si="160"/>
        <v>3.0429272265318787E-3</v>
      </c>
      <c r="JG127" s="86">
        <f t="shared" si="160"/>
        <v>1.8760794055323806E-3</v>
      </c>
      <c r="JH127" s="86">
        <f t="shared" si="160"/>
        <v>2.3706981161398066E-3</v>
      </c>
      <c r="JI127" s="86">
        <f t="shared" si="160"/>
        <v>2.7115608928034141E-3</v>
      </c>
      <c r="JJ127" s="86">
        <f t="shared" si="160"/>
        <v>7.7309053317365165E-4</v>
      </c>
      <c r="JK127" s="86">
        <f t="shared" si="160"/>
        <v>8.8979147506500168E-4</v>
      </c>
      <c r="JL127" s="86">
        <f t="shared" si="160"/>
        <v>1.7432584785855819E-3</v>
      </c>
      <c r="JM127" s="86">
        <f t="shared" si="160"/>
        <v>5.6637656916622174E-3</v>
      </c>
    </row>
    <row r="128" spans="2:273" x14ac:dyDescent="0.25">
      <c r="B128" s="2">
        <v>101</v>
      </c>
      <c r="C128" s="37">
        <v>109.08499999999999</v>
      </c>
      <c r="D128" s="37">
        <v>106.23699999999999</v>
      </c>
      <c r="E128" s="37">
        <v>109.203</v>
      </c>
      <c r="F128" s="37">
        <v>108.458</v>
      </c>
      <c r="G128" s="37">
        <v>107.42400000000001</v>
      </c>
      <c r="H128" s="37">
        <v>106.119</v>
      </c>
      <c r="I128" s="37">
        <v>107.288</v>
      </c>
      <c r="J128" s="37">
        <v>109.22</v>
      </c>
      <c r="K128" s="37">
        <v>107.559</v>
      </c>
      <c r="L128" s="37">
        <v>109.051</v>
      </c>
      <c r="M128" s="37">
        <v>112.797</v>
      </c>
      <c r="N128" s="37">
        <v>112.864</v>
      </c>
      <c r="O128" s="37">
        <v>114.52500000000001</v>
      </c>
      <c r="P128" s="37">
        <v>117.35599999999999</v>
      </c>
      <c r="Q128" s="37">
        <v>121.661</v>
      </c>
      <c r="S128" s="4">
        <f t="shared" si="146"/>
        <v>107.33479270529571</v>
      </c>
      <c r="T128" s="4">
        <f t="shared" si="146"/>
        <v>106.78665205123637</v>
      </c>
      <c r="U128" s="4">
        <f t="shared" si="146"/>
        <v>106.13523735485225</v>
      </c>
      <c r="V128" s="4">
        <f t="shared" si="146"/>
        <v>107.02675390506518</v>
      </c>
      <c r="W128" s="4">
        <f t="shared" si="146"/>
        <v>106.53856948085603</v>
      </c>
      <c r="X128" s="4">
        <f t="shared" si="146"/>
        <v>107.14532725622426</v>
      </c>
      <c r="Y128" s="4">
        <f t="shared" si="146"/>
        <v>108.34711901830607</v>
      </c>
      <c r="Z128" s="4">
        <f t="shared" si="146"/>
        <v>108.38431778405295</v>
      </c>
      <c r="AA128" s="4">
        <f t="shared" si="146"/>
        <v>107.64266608329814</v>
      </c>
      <c r="AB128" s="4">
        <f t="shared" si="146"/>
        <v>109.62089011441704</v>
      </c>
      <c r="AC128" s="4">
        <f t="shared" si="146"/>
        <v>111.66421291255223</v>
      </c>
      <c r="AD128" s="4">
        <f t="shared" si="146"/>
        <v>112.65398838076133</v>
      </c>
      <c r="AE128" s="4">
        <f t="shared" si="146"/>
        <v>114.71112944332675</v>
      </c>
      <c r="AF128" s="4">
        <f t="shared" si="146"/>
        <v>115.29949592845749</v>
      </c>
      <c r="AG128" s="4">
        <f t="shared" si="146"/>
        <v>120.93424956549171</v>
      </c>
      <c r="AI128" s="4">
        <f t="shared" si="147"/>
        <v>1.7502072947042819</v>
      </c>
      <c r="AJ128" s="4">
        <f t="shared" si="147"/>
        <v>-0.54965205123637872</v>
      </c>
      <c r="AK128" s="4">
        <f t="shared" si="147"/>
        <v>3.0677626451477522</v>
      </c>
      <c r="AL128" s="4">
        <f t="shared" si="147"/>
        <v>1.4312460949348207</v>
      </c>
      <c r="AM128" s="4">
        <f t="shared" si="147"/>
        <v>0.88543051914398063</v>
      </c>
      <c r="AN128" s="4">
        <f t="shared" si="147"/>
        <v>-1.0263272562242634</v>
      </c>
      <c r="AO128" s="4">
        <f t="shared" si="147"/>
        <v>-1.0591190183060775</v>
      </c>
      <c r="AP128" s="4">
        <f t="shared" si="147"/>
        <v>0.83568221594704539</v>
      </c>
      <c r="AQ128" s="4">
        <f t="shared" si="147"/>
        <v>-8.3666083298140848E-2</v>
      </c>
      <c r="AR128" s="4">
        <f t="shared" si="147"/>
        <v>-0.56989011441703497</v>
      </c>
      <c r="AS128" s="4">
        <f t="shared" si="147"/>
        <v>1.1327870874477668</v>
      </c>
      <c r="AT128" s="4">
        <f t="shared" si="147"/>
        <v>0.21001161923867073</v>
      </c>
      <c r="AU128" s="4">
        <f t="shared" si="147"/>
        <v>-0.18612944332674886</v>
      </c>
      <c r="AV128" s="4">
        <f t="shared" si="147"/>
        <v>2.0565040715425056</v>
      </c>
      <c r="AW128" s="4">
        <f t="shared" si="147"/>
        <v>0.7267504345082898</v>
      </c>
      <c r="AY128" s="2">
        <f t="shared" si="154"/>
        <v>107.33479270529571</v>
      </c>
      <c r="AZ128" s="2">
        <f t="shared" si="154"/>
        <v>106.50051910089023</v>
      </c>
      <c r="BA128" s="2">
        <f t="shared" si="154"/>
        <v>105.77882867823685</v>
      </c>
      <c r="BB128" s="2">
        <f t="shared" si="154"/>
        <v>106.58657780226062</v>
      </c>
      <c r="BC128" s="2">
        <f t="shared" si="154"/>
        <v>106.18137470879002</v>
      </c>
      <c r="BD128" s="2">
        <f t="shared" si="154"/>
        <v>106.96038857073103</v>
      </c>
      <c r="BE128" s="2">
        <f t="shared" si="154"/>
        <v>108.00593132213427</v>
      </c>
      <c r="BF128" s="2">
        <f t="shared" si="154"/>
        <v>107.82614877162803</v>
      </c>
      <c r="BG128" s="2">
        <f t="shared" si="154"/>
        <v>107.160151079027</v>
      </c>
      <c r="BH128" s="2">
        <f t="shared" si="154"/>
        <v>108.97095983321879</v>
      </c>
      <c r="BI128" s="2">
        <f t="shared" si="154"/>
        <v>110.91803678434029</v>
      </c>
      <c r="BJ128" s="2">
        <f t="shared" si="154"/>
        <v>112.39240875415412</v>
      </c>
      <c r="BK128" s="2">
        <f t="shared" si="154"/>
        <v>114.37561489549297</v>
      </c>
      <c r="BL128" s="2">
        <f t="shared" si="154"/>
        <v>114.41297519781125</v>
      </c>
      <c r="BM128" s="2">
        <f t="shared" si="154"/>
        <v>117.33766273422988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109.08499999999999</v>
      </c>
      <c r="CF128" s="2" t="str">
        <f t="shared" si="155"/>
        <v/>
      </c>
      <c r="CG128" s="2" t="str">
        <f t="shared" si="155"/>
        <v/>
      </c>
      <c r="CH128" s="2" t="str">
        <f t="shared" si="155"/>
        <v/>
      </c>
      <c r="CI128" s="2">
        <f t="shared" si="155"/>
        <v>107.42400000000001</v>
      </c>
      <c r="CJ128" s="2">
        <f t="shared" si="155"/>
        <v>106.119</v>
      </c>
      <c r="CK128" s="2">
        <f t="shared" si="155"/>
        <v>107.288</v>
      </c>
      <c r="CL128" s="2">
        <f t="shared" si="155"/>
        <v>109.22</v>
      </c>
      <c r="CM128" s="2">
        <f t="shared" si="155"/>
        <v>107.559</v>
      </c>
      <c r="CN128" s="2">
        <f t="shared" si="155"/>
        <v>109.051</v>
      </c>
      <c r="CO128" s="2">
        <f t="shared" si="155"/>
        <v>112.797</v>
      </c>
      <c r="CP128" s="2">
        <f t="shared" si="155"/>
        <v>112.864</v>
      </c>
      <c r="CQ128" s="2">
        <f t="shared" si="155"/>
        <v>114.52500000000001</v>
      </c>
      <c r="CR128" s="2">
        <f t="shared" si="155"/>
        <v>117.35599999999999</v>
      </c>
      <c r="CS128" s="2">
        <f t="shared" si="155"/>
        <v>121.661</v>
      </c>
      <c r="CU128" s="2">
        <f t="shared" si="110"/>
        <v>109.08499999999999</v>
      </c>
      <c r="CV128" s="2" t="str">
        <f t="shared" si="111"/>
        <v/>
      </c>
      <c r="CW128" s="2" t="str">
        <f t="shared" si="112"/>
        <v/>
      </c>
      <c r="CX128" s="2" t="str">
        <f t="shared" si="113"/>
        <v/>
      </c>
      <c r="CY128" s="2">
        <f t="shared" si="114"/>
        <v>107.42400000000001</v>
      </c>
      <c r="CZ128" s="2">
        <f t="shared" si="115"/>
        <v>106.119</v>
      </c>
      <c r="DA128" s="2">
        <f t="shared" si="116"/>
        <v>107.288</v>
      </c>
      <c r="DB128" s="2">
        <f t="shared" si="117"/>
        <v>109.22</v>
      </c>
      <c r="DC128" s="2">
        <f t="shared" si="118"/>
        <v>107.559</v>
      </c>
      <c r="DD128" s="2">
        <f t="shared" si="119"/>
        <v>109.051</v>
      </c>
      <c r="DE128" s="2">
        <f t="shared" si="120"/>
        <v>112.797</v>
      </c>
      <c r="DF128" s="2">
        <f t="shared" si="121"/>
        <v>112.864</v>
      </c>
      <c r="DG128" s="2">
        <f t="shared" si="122"/>
        <v>114.52500000000001</v>
      </c>
      <c r="DH128" s="2">
        <f t="shared" si="123"/>
        <v>117.35599999999999</v>
      </c>
      <c r="DI128" s="2">
        <f t="shared" si="124"/>
        <v>121.661</v>
      </c>
      <c r="DK128" s="2">
        <f t="shared" si="148"/>
        <v>145.78586519699815</v>
      </c>
      <c r="DL128" s="2">
        <f t="shared" si="148"/>
        <v>129.83800150150154</v>
      </c>
      <c r="DM128" s="2">
        <f t="shared" si="148"/>
        <v>132.09140956340957</v>
      </c>
      <c r="DN128" s="2">
        <f t="shared" si="148"/>
        <v>126.58438264540339</v>
      </c>
      <c r="DO128" s="2">
        <f t="shared" si="148"/>
        <v>141.1094281650071</v>
      </c>
      <c r="DP128" s="2">
        <f t="shared" si="148"/>
        <v>133.42882361308682</v>
      </c>
      <c r="DQ128" s="2">
        <f t="shared" si="148"/>
        <v>130.902314439946</v>
      </c>
      <c r="DR128" s="2">
        <f t="shared" si="148"/>
        <v>132.36342882153411</v>
      </c>
      <c r="DS128" s="2">
        <f t="shared" si="148"/>
        <v>130.79006442577025</v>
      </c>
      <c r="DT128" s="2">
        <f t="shared" si="148"/>
        <v>132.94661990561985</v>
      </c>
      <c r="DU128" s="2">
        <f t="shared" si="148"/>
        <v>141.5761837535014</v>
      </c>
      <c r="DV128" s="2">
        <f t="shared" si="148"/>
        <v>139.54268738738736</v>
      </c>
      <c r="DW128" s="2">
        <f t="shared" si="148"/>
        <v>137.95076653171387</v>
      </c>
      <c r="DX128" s="2">
        <f t="shared" si="148"/>
        <v>143.03385842985841</v>
      </c>
      <c r="DY128" s="2">
        <f t="shared" si="148"/>
        <v>144.53678709677422</v>
      </c>
      <c r="EA128" s="2">
        <f t="shared" si="152"/>
        <v>107.18321955503512</v>
      </c>
      <c r="EB128" s="2">
        <f t="shared" si="152"/>
        <v>106.39642577168057</v>
      </c>
      <c r="EC128" s="2">
        <f t="shared" si="152"/>
        <v>105.65744824182599</v>
      </c>
      <c r="ED128" s="2">
        <f t="shared" si="152"/>
        <v>106.51474808476175</v>
      </c>
      <c r="EE128" s="2">
        <f t="shared" si="151"/>
        <v>106.03565842264358</v>
      </c>
      <c r="EF128" s="2">
        <f t="shared" si="151"/>
        <v>106.8446031946567</v>
      </c>
      <c r="EG128" s="2">
        <f t="shared" si="151"/>
        <v>107.91535620698619</v>
      </c>
      <c r="EH128" s="2">
        <f t="shared" si="151"/>
        <v>107.72446773206977</v>
      </c>
      <c r="EI128" s="2">
        <f t="shared" si="151"/>
        <v>107.05101385478285</v>
      </c>
      <c r="EJ128" s="2">
        <f t="shared" si="151"/>
        <v>108.86659242941919</v>
      </c>
      <c r="EK128" s="2">
        <f t="shared" si="151"/>
        <v>110.78182847714882</v>
      </c>
      <c r="EL128" s="2">
        <f t="shared" si="151"/>
        <v>112.26499541284406</v>
      </c>
      <c r="EM128" s="2">
        <f t="shared" si="135"/>
        <v>114.27697564583613</v>
      </c>
      <c r="EN128" s="2">
        <f t="shared" si="135"/>
        <v>114.27859204251853</v>
      </c>
      <c r="EO128" s="2">
        <f t="shared" si="135"/>
        <v>117.20984604368063</v>
      </c>
      <c r="EQ128" s="2">
        <f t="shared" si="149"/>
        <v>107.16347821822156</v>
      </c>
      <c r="ER128" s="2">
        <f t="shared" si="149"/>
        <v>106.38381209999454</v>
      </c>
      <c r="ES128" s="2">
        <f t="shared" si="149"/>
        <v>105.67060617006993</v>
      </c>
      <c r="ET128" s="2">
        <f t="shared" si="149"/>
        <v>106.51720438496618</v>
      </c>
      <c r="EU128" s="2">
        <f t="shared" si="149"/>
        <v>106.1030961692081</v>
      </c>
      <c r="EV128" s="2">
        <f t="shared" si="149"/>
        <v>106.82913866513904</v>
      </c>
      <c r="EW128" s="2">
        <f t="shared" si="149"/>
        <v>107.84503585805236</v>
      </c>
      <c r="EX128" s="2">
        <f t="shared" si="149"/>
        <v>107.69216885665527</v>
      </c>
      <c r="EY128" s="2">
        <f t="shared" si="149"/>
        <v>107.04351588871747</v>
      </c>
      <c r="EZ128" s="2">
        <f t="shared" si="149"/>
        <v>108.86136565302104</v>
      </c>
      <c r="FA128" s="2">
        <f t="shared" si="149"/>
        <v>110.80656568471005</v>
      </c>
      <c r="FB128" s="2">
        <f t="shared" si="149"/>
        <v>112.26399586643223</v>
      </c>
      <c r="FC128" s="2">
        <f t="shared" si="149"/>
        <v>114.27383347312659</v>
      </c>
      <c r="FD128" s="2">
        <f t="shared" si="149"/>
        <v>114.29437895055173</v>
      </c>
      <c r="FE128" s="2">
        <f t="shared" si="149"/>
        <v>116.71008262430294</v>
      </c>
      <c r="FG128" s="2">
        <f t="shared" si="150"/>
        <v>0.9960582718765858</v>
      </c>
      <c r="FH128" s="2">
        <f t="shared" si="150"/>
        <v>0.99553865507077544</v>
      </c>
      <c r="FI128" s="2">
        <f t="shared" si="150"/>
        <v>0.99542774124166877</v>
      </c>
      <c r="FJ128" s="2">
        <f t="shared" si="150"/>
        <v>0.99642545841096208</v>
      </c>
      <c r="FK128" s="2">
        <f t="shared" si="150"/>
        <v>0.99591033696138276</v>
      </c>
      <c r="FL128" s="2">
        <f t="shared" si="150"/>
        <v>0.99562579875458024</v>
      </c>
      <c r="FM128" s="2">
        <f t="shared" si="150"/>
        <v>0.99595796105636458</v>
      </c>
      <c r="FN128" s="2">
        <f t="shared" si="150"/>
        <v>0.99582769084311318</v>
      </c>
      <c r="FO128" s="2">
        <f t="shared" si="150"/>
        <v>0.99539058322512119</v>
      </c>
      <c r="FP128" s="2">
        <f t="shared" si="150"/>
        <v>0.99565746730056304</v>
      </c>
      <c r="FQ128" s="2">
        <f t="shared" si="150"/>
        <v>0.9956066249443023</v>
      </c>
      <c r="FR128" s="2">
        <f t="shared" si="150"/>
        <v>0.99532784013405184</v>
      </c>
      <c r="FS128" s="2">
        <f t="shared" si="150"/>
        <v>0.99582952107643374</v>
      </c>
      <c r="FT128" s="2">
        <f t="shared" si="150"/>
        <v>0.99533867313342106</v>
      </c>
      <c r="FU128" s="2">
        <f t="shared" si="150"/>
        <v>0.9949515828121136</v>
      </c>
      <c r="FW128" s="2">
        <f t="shared" si="156"/>
        <v>2.9784391506727396E-2</v>
      </c>
      <c r="FX128" s="2">
        <f t="shared" si="156"/>
        <v>3.8658514171142765E-2</v>
      </c>
      <c r="FY128" s="2">
        <f t="shared" si="156"/>
        <v>3.933181814580889E-2</v>
      </c>
      <c r="FZ128" s="2">
        <f t="shared" si="156"/>
        <v>3.6629922071178239E-2</v>
      </c>
      <c r="GA128" s="2">
        <f t="shared" si="156"/>
        <v>3.3755374728501077E-2</v>
      </c>
      <c r="GB128" s="2">
        <f t="shared" si="156"/>
        <v>3.2290280018709643E-2</v>
      </c>
      <c r="GC128" s="2">
        <f t="shared" si="156"/>
        <v>3.3262992302082683E-2</v>
      </c>
      <c r="GD128" s="2">
        <f t="shared" si="156"/>
        <v>3.4686143003745187E-2</v>
      </c>
      <c r="GE128" s="2">
        <f t="shared" si="156"/>
        <v>3.8137499551279985E-2</v>
      </c>
      <c r="GF128" s="2">
        <f t="shared" si="156"/>
        <v>3.8437251537119493E-2</v>
      </c>
      <c r="GG128" s="2">
        <f t="shared" si="156"/>
        <v>3.707592547644635E-2</v>
      </c>
      <c r="GH128" s="2">
        <f t="shared" si="156"/>
        <v>3.2411070372190973E-2</v>
      </c>
      <c r="GI128" s="2">
        <f t="shared" si="156"/>
        <v>2.9214267358892852E-2</v>
      </c>
      <c r="GJ128" s="2">
        <f t="shared" si="156"/>
        <v>2.188265904045722E-2</v>
      </c>
      <c r="GK128" s="2">
        <f t="shared" si="156"/>
        <v>2.029181801297E-2</v>
      </c>
      <c r="GM128" s="86">
        <f t="shared" si="157"/>
        <v>7.5926393981965741E-68</v>
      </c>
      <c r="GN128" s="86">
        <f t="shared" si="157"/>
        <v>8.2438775692486154E-64</v>
      </c>
      <c r="GO128" s="86">
        <f t="shared" si="157"/>
        <v>5.5961326723456196E-75</v>
      </c>
      <c r="GP128" s="86">
        <f t="shared" si="157"/>
        <v>2.2839506606930944E-134</v>
      </c>
      <c r="GQ128" s="86">
        <f t="shared" si="157"/>
        <v>2.0057273654462898E-94</v>
      </c>
      <c r="GR128" s="86">
        <f t="shared" si="157"/>
        <v>1.5507952992317467E-122</v>
      </c>
      <c r="GS128" s="86">
        <f t="shared" si="157"/>
        <v>7.7028046718828049E-128</v>
      </c>
      <c r="GT128" s="86">
        <f t="shared" si="157"/>
        <v>3.3418021412580051E-135</v>
      </c>
      <c r="GU128" s="86">
        <f t="shared" si="157"/>
        <v>1.7453290766026145E-141</v>
      </c>
      <c r="GV128" s="86">
        <f t="shared" si="157"/>
        <v>2.9893381178801233E-102</v>
      </c>
      <c r="GW128" s="86">
        <f t="shared" si="157"/>
        <v>1.2542311177656605E-74</v>
      </c>
      <c r="GX128" s="86">
        <f t="shared" si="157"/>
        <v>1.4606464471284942E-90</v>
      </c>
      <c r="GY128" s="86">
        <f t="shared" si="157"/>
        <v>6.7058026508065418E-67</v>
      </c>
      <c r="GZ128" s="86">
        <f t="shared" si="157"/>
        <v>1.4132666850634183E-77</v>
      </c>
      <c r="HA128" s="86">
        <f t="shared" si="157"/>
        <v>8.7487577148801898E-125</v>
      </c>
      <c r="HC128" s="86">
        <f t="shared" si="153"/>
        <v>2.1800781818641274E-25</v>
      </c>
      <c r="HD128" s="86">
        <f t="shared" si="153"/>
        <v>5.5526015562384096E-21</v>
      </c>
      <c r="HE128" s="86">
        <f t="shared" si="153"/>
        <v>7.5678970570002541E-29</v>
      </c>
      <c r="HF128" s="86">
        <f t="shared" si="153"/>
        <v>1.6603908753541798E-25</v>
      </c>
      <c r="HG128" s="86">
        <f t="shared" si="153"/>
        <v>1.5139370905035719E-37</v>
      </c>
      <c r="HH128" s="86">
        <f t="shared" si="153"/>
        <v>9.81790305013295E-26</v>
      </c>
      <c r="HI128" s="86">
        <f t="shared" si="138"/>
        <v>1.9270765803263463E-38</v>
      </c>
      <c r="HJ128" s="86">
        <f t="shared" si="138"/>
        <v>5.325589011334971E-56</v>
      </c>
      <c r="HK128" s="86">
        <f t="shared" si="138"/>
        <v>1.4968292156254906E-51</v>
      </c>
      <c r="HL128" s="86">
        <f t="shared" ref="HL128:HQ170" si="161" xml:space="preserve"> _xlfn.NORM.DIST($B128, L$8, ABS(L$12), TRUE) * _xlfn.NORM.DIST(($B128 - L$8)*L$16, 0, ABS(L$12), TRUE) * 2</f>
        <v>1.3629010234734534E-29</v>
      </c>
      <c r="HM128" s="86">
        <f t="shared" si="161"/>
        <v>2.0519171621690761E-29</v>
      </c>
      <c r="HN128" s="86">
        <f t="shared" si="161"/>
        <v>1.6316880105792835E-25</v>
      </c>
      <c r="HO128" s="86">
        <f t="shared" si="161"/>
        <v>9.2328107450850218E-19</v>
      </c>
      <c r="HP128" s="86">
        <f t="shared" si="161"/>
        <v>1.0095021450475676E-26</v>
      </c>
      <c r="HQ128" s="86">
        <f t="shared" si="161"/>
        <v>2.2344206513410582E-47</v>
      </c>
      <c r="HS128" s="86">
        <f t="shared" si="158"/>
        <v>5.6039742564127923E-3</v>
      </c>
      <c r="HT128" s="86">
        <f t="shared" si="158"/>
        <v>1.42602224478515E-2</v>
      </c>
      <c r="HU128" s="86">
        <f t="shared" si="158"/>
        <v>1.0000321898271594E-2</v>
      </c>
      <c r="HV128" s="86">
        <f t="shared" si="158"/>
        <v>1.0000073296485354E-2</v>
      </c>
      <c r="HW128" s="86">
        <f t="shared" si="158"/>
        <v>7.1358699344221442E-3</v>
      </c>
      <c r="HX128" s="86">
        <f t="shared" si="158"/>
        <v>2.6490686841888788E-3</v>
      </c>
      <c r="HY128" s="86">
        <f t="shared" si="158"/>
        <v>3.8955124825208734E-3</v>
      </c>
      <c r="HZ128" s="86">
        <f t="shared" si="158"/>
        <v>6.6431059925903284E-3</v>
      </c>
      <c r="IA128" s="86">
        <f t="shared" si="158"/>
        <v>4.5945539495057921E-3</v>
      </c>
      <c r="IB128" s="86">
        <f t="shared" si="158"/>
        <v>5.6676370762982105E-3</v>
      </c>
      <c r="IC128" s="86">
        <f t="shared" si="158"/>
        <v>6.2880928422080632E-3</v>
      </c>
      <c r="ID128" s="86">
        <f t="shared" si="158"/>
        <v>1.9612827445587562E-3</v>
      </c>
      <c r="IE128" s="86">
        <f t="shared" si="158"/>
        <v>2.1123732032262074E-3</v>
      </c>
      <c r="IF128" s="86">
        <f t="shared" si="158"/>
        <v>3.3255306765668244E-3</v>
      </c>
      <c r="IG128" s="86">
        <f t="shared" si="158"/>
        <v>9.4153595992468361E-3</v>
      </c>
      <c r="II128" s="86">
        <f t="shared" si="159"/>
        <v>2.8548130562237716E-40</v>
      </c>
      <c r="IJ128" s="86">
        <f t="shared" si="159"/>
        <v>1.5381737145430817E-36</v>
      </c>
      <c r="IK128" s="86">
        <f t="shared" si="159"/>
        <v>7.5046425985034946E-40</v>
      </c>
      <c r="IL128" s="86">
        <f t="shared" si="159"/>
        <v>2.232563190217611E-43</v>
      </c>
      <c r="IM128" s="86">
        <f t="shared" si="159"/>
        <v>3.6606391477633143E-43</v>
      </c>
      <c r="IN128" s="86">
        <f t="shared" si="159"/>
        <v>5.471579344473026E-51</v>
      </c>
      <c r="IO128" s="86">
        <f t="shared" si="159"/>
        <v>7.8983801208058762E-45</v>
      </c>
      <c r="IP128" s="86">
        <f t="shared" si="159"/>
        <v>1.6426354154205135E-43</v>
      </c>
      <c r="IQ128" s="86">
        <f t="shared" si="159"/>
        <v>1.2508738308846553E-49</v>
      </c>
      <c r="IR128" s="86">
        <f t="shared" si="159"/>
        <v>1.0737608493433618E-48</v>
      </c>
      <c r="IS128" s="86">
        <f t="shared" si="159"/>
        <v>1.7145238689768567E-47</v>
      </c>
      <c r="IT128" s="86">
        <f t="shared" si="159"/>
        <v>2.16432333415129E-51</v>
      </c>
      <c r="IU128" s="86">
        <f t="shared" si="159"/>
        <v>4.5642947867289169E-48</v>
      </c>
      <c r="IV128" s="86">
        <f t="shared" si="159"/>
        <v>6.1636209318864621E-34</v>
      </c>
      <c r="IW128" s="86">
        <f t="shared" si="159"/>
        <v>6.6663357931138625E-21</v>
      </c>
      <c r="IY128" s="86">
        <f t="shared" si="160"/>
        <v>5.6039742564127923E-3</v>
      </c>
      <c r="IZ128" s="86">
        <f t="shared" si="160"/>
        <v>1.42602224478515E-2</v>
      </c>
      <c r="JA128" s="86">
        <f t="shared" si="160"/>
        <v>1.0000321898271594E-2</v>
      </c>
      <c r="JB128" s="86">
        <f t="shared" si="160"/>
        <v>1.0000073296485354E-2</v>
      </c>
      <c r="JC128" s="86">
        <f t="shared" si="160"/>
        <v>7.1358699344221442E-3</v>
      </c>
      <c r="JD128" s="86">
        <f t="shared" si="160"/>
        <v>2.6490686841888788E-3</v>
      </c>
      <c r="JE128" s="86">
        <f t="shared" si="160"/>
        <v>3.8955124825208734E-3</v>
      </c>
      <c r="JF128" s="86">
        <f t="shared" si="160"/>
        <v>6.6431059925903284E-3</v>
      </c>
      <c r="JG128" s="86">
        <f t="shared" si="160"/>
        <v>4.5945539495057921E-3</v>
      </c>
      <c r="JH128" s="86">
        <f t="shared" si="160"/>
        <v>5.6676370762982105E-3</v>
      </c>
      <c r="JI128" s="86">
        <f t="shared" si="160"/>
        <v>6.2880928422080632E-3</v>
      </c>
      <c r="JJ128" s="86">
        <f t="shared" si="160"/>
        <v>1.9612827445587562E-3</v>
      </c>
      <c r="JK128" s="86">
        <f t="shared" si="160"/>
        <v>2.1123732032262083E-3</v>
      </c>
      <c r="JL128" s="86">
        <f t="shared" si="160"/>
        <v>3.3255306765668244E-3</v>
      </c>
      <c r="JM128" s="86">
        <f t="shared" si="160"/>
        <v>9.4153595992468361E-3</v>
      </c>
    </row>
    <row r="129" spans="2:273" x14ac:dyDescent="0.25">
      <c r="B129" s="2">
        <v>102</v>
      </c>
      <c r="C129" s="37">
        <v>109.831</v>
      </c>
      <c r="D129" s="37">
        <v>105.627</v>
      </c>
      <c r="E129" s="37">
        <v>108.81399999999999</v>
      </c>
      <c r="F129" s="37">
        <v>105.15300000000001</v>
      </c>
      <c r="G129" s="37">
        <v>105.254</v>
      </c>
      <c r="H129" s="37">
        <v>108.542</v>
      </c>
      <c r="I129" s="37">
        <v>108.254</v>
      </c>
      <c r="J129" s="37">
        <v>109.119</v>
      </c>
      <c r="K129" s="37">
        <v>108.797</v>
      </c>
      <c r="L129" s="37">
        <v>109.69499999999999</v>
      </c>
      <c r="M129" s="37">
        <v>112.881</v>
      </c>
      <c r="N129" s="37">
        <v>113.441</v>
      </c>
      <c r="O129" s="37">
        <v>115.407</v>
      </c>
      <c r="P129" s="37">
        <v>118.169</v>
      </c>
      <c r="Q129" s="37">
        <v>122.42400000000001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107.23514523477978</v>
      </c>
      <c r="T129" s="4">
        <f t="shared" si="162"/>
        <v>106.91930855845558</v>
      </c>
      <c r="U129" s="4">
        <f t="shared" si="162"/>
        <v>106.3338606176813</v>
      </c>
      <c r="V129" s="4">
        <f t="shared" si="162"/>
        <v>107.32991971534314</v>
      </c>
      <c r="W129" s="4">
        <f t="shared" si="162"/>
        <v>106.74607510838179</v>
      </c>
      <c r="X129" s="4">
        <f t="shared" si="162"/>
        <v>107.29770310161184</v>
      </c>
      <c r="Y129" s="4">
        <f t="shared" si="162"/>
        <v>108.65427701723458</v>
      </c>
      <c r="Z129" s="4">
        <f t="shared" si="162"/>
        <v>108.85421579557099</v>
      </c>
      <c r="AA129" s="4">
        <f t="shared" si="162"/>
        <v>108.10070484899443</v>
      </c>
      <c r="AB129" s="4">
        <f t="shared" si="162"/>
        <v>110.21613174524225</v>
      </c>
      <c r="AC129" s="4">
        <f t="shared" si="162"/>
        <v>112.29523078609543</v>
      </c>
      <c r="AD129" s="4">
        <f t="shared" si="162"/>
        <v>112.86527169265625</v>
      </c>
      <c r="AE129" s="4">
        <f t="shared" si="162"/>
        <v>114.95862198974379</v>
      </c>
      <c r="AF129" s="4">
        <f t="shared" si="162"/>
        <v>115.86980569588556</v>
      </c>
      <c r="AG129" s="4">
        <f t="shared" si="162"/>
        <v>122.79293236793875</v>
      </c>
      <c r="AI129" s="4">
        <f t="shared" ref="AI129:AW145" si="163">IF(OR($B129 &lt; C$230, $B129 &gt; C$233), 0, C129-S129)</f>
        <v>2.5958547652202242</v>
      </c>
      <c r="AJ129" s="4">
        <f t="shared" si="163"/>
        <v>-1.2923085584555878</v>
      </c>
      <c r="AK129" s="4">
        <f t="shared" si="163"/>
        <v>2.480139382318697</v>
      </c>
      <c r="AL129" s="4">
        <f t="shared" si="163"/>
        <v>-2.1769197153431321</v>
      </c>
      <c r="AM129" s="4">
        <f t="shared" si="163"/>
        <v>-1.4920751083817834</v>
      </c>
      <c r="AN129" s="4">
        <f t="shared" si="163"/>
        <v>1.244296898388157</v>
      </c>
      <c r="AO129" s="4">
        <f t="shared" si="163"/>
        <v>-0.40027701723457199</v>
      </c>
      <c r="AP129" s="4">
        <f t="shared" si="163"/>
        <v>0.26478420442900585</v>
      </c>
      <c r="AQ129" s="4">
        <f t="shared" si="163"/>
        <v>0.69629515100557171</v>
      </c>
      <c r="AR129" s="4">
        <f t="shared" si="163"/>
        <v>-0.52113174524225769</v>
      </c>
      <c r="AS129" s="4">
        <f t="shared" si="163"/>
        <v>0.5857692139045696</v>
      </c>
      <c r="AT129" s="4">
        <f t="shared" si="163"/>
        <v>0.57572830734375202</v>
      </c>
      <c r="AU129" s="4">
        <f t="shared" si="163"/>
        <v>0.44837801025620649</v>
      </c>
      <c r="AV129" s="4">
        <f t="shared" si="163"/>
        <v>2.2991943041144367</v>
      </c>
      <c r="AW129" s="4">
        <f t="shared" si="163"/>
        <v>-0.36893236793873996</v>
      </c>
      <c r="AY129" s="2">
        <f t="shared" si="154"/>
        <v>107.23514523477978</v>
      </c>
      <c r="AZ129" s="2">
        <f t="shared" si="154"/>
        <v>106.42530009086481</v>
      </c>
      <c r="BA129" s="2">
        <f t="shared" si="154"/>
        <v>105.6809659046357</v>
      </c>
      <c r="BB129" s="2">
        <f t="shared" si="154"/>
        <v>106.51353394779315</v>
      </c>
      <c r="BC129" s="2">
        <f t="shared" si="154"/>
        <v>106.07509616969207</v>
      </c>
      <c r="BD129" s="2">
        <f t="shared" si="154"/>
        <v>106.90206810409988</v>
      </c>
      <c r="BE129" s="2">
        <f t="shared" si="154"/>
        <v>107.97437793277277</v>
      </c>
      <c r="BF129" s="2">
        <f t="shared" si="154"/>
        <v>107.79128034653377</v>
      </c>
      <c r="BG129" s="2">
        <f t="shared" si="154"/>
        <v>107.08862405243281</v>
      </c>
      <c r="BH129" s="2">
        <f t="shared" si="154"/>
        <v>108.88516684436686</v>
      </c>
      <c r="BI129" s="2">
        <f t="shared" si="154"/>
        <v>110.80600884735267</v>
      </c>
      <c r="BJ129" s="2">
        <f t="shared" si="154"/>
        <v>112.28978847834917</v>
      </c>
      <c r="BK129" s="2">
        <f t="shared" si="154"/>
        <v>114.25898650380559</v>
      </c>
      <c r="BL129" s="2">
        <f t="shared" si="154"/>
        <v>114.32836330437443</v>
      </c>
      <c r="BM129" s="2">
        <f t="shared" si="154"/>
        <v>117.28021643151497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>
        <f t="shared" si="155"/>
        <v>108.542</v>
      </c>
      <c r="CK129" s="2">
        <f t="shared" si="155"/>
        <v>108.254</v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>
        <f t="shared" si="155"/>
        <v>113.441</v>
      </c>
      <c r="CQ129" s="2">
        <f t="shared" si="155"/>
        <v>115.407</v>
      </c>
      <c r="CR129" s="2">
        <f t="shared" si="155"/>
        <v>118.169</v>
      </c>
      <c r="CS129" s="2" t="str">
        <f t="shared" si="155"/>
        <v/>
      </c>
      <c r="CU129" s="2" t="str">
        <f t="shared" si="110"/>
        <v/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>
        <f t="shared" si="115"/>
        <v>108.542</v>
      </c>
      <c r="DA129" s="2">
        <f t="shared" si="116"/>
        <v>108.254</v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>
        <f t="shared" si="121"/>
        <v>113.441</v>
      </c>
      <c r="DG129" s="2">
        <f t="shared" si="122"/>
        <v>115.407</v>
      </c>
      <c r="DH129" s="2">
        <f t="shared" si="123"/>
        <v>118.169</v>
      </c>
      <c r="DI129" s="2" t="str">
        <f t="shared" si="124"/>
        <v/>
      </c>
      <c r="DK129" s="2">
        <f t="shared" ref="DK129:DY145" si="164">BO$228*$B129+BO$229</f>
        <v>146.16709737335839</v>
      </c>
      <c r="DL129" s="2">
        <f t="shared" si="164"/>
        <v>130.03290510510513</v>
      </c>
      <c r="DM129" s="2">
        <f t="shared" si="164"/>
        <v>132.31049939818362</v>
      </c>
      <c r="DN129" s="2">
        <f t="shared" si="164"/>
        <v>126.73658273921203</v>
      </c>
      <c r="DO129" s="2">
        <f t="shared" si="164"/>
        <v>141.42496728307253</v>
      </c>
      <c r="DP129" s="2">
        <f t="shared" si="164"/>
        <v>133.69834803224282</v>
      </c>
      <c r="DQ129" s="2">
        <f t="shared" si="164"/>
        <v>131.11092638326585</v>
      </c>
      <c r="DR129" s="2">
        <f t="shared" si="164"/>
        <v>132.59482416019262</v>
      </c>
      <c r="DS129" s="2">
        <f t="shared" si="164"/>
        <v>131.01223557422963</v>
      </c>
      <c r="DT129" s="2">
        <f t="shared" si="164"/>
        <v>133.15626482196478</v>
      </c>
      <c r="DU129" s="2">
        <f t="shared" si="164"/>
        <v>141.86455126050421</v>
      </c>
      <c r="DV129" s="2">
        <f t="shared" si="164"/>
        <v>139.81350900900898</v>
      </c>
      <c r="DW129" s="2">
        <f t="shared" si="164"/>
        <v>138.15700560053978</v>
      </c>
      <c r="DX129" s="2">
        <f t="shared" si="164"/>
        <v>143.32975418275419</v>
      </c>
      <c r="DY129" s="2">
        <f t="shared" si="164"/>
        <v>144.85088898776419</v>
      </c>
      <c r="EA129" s="2">
        <f t="shared" si="152"/>
        <v>107.09579271459117</v>
      </c>
      <c r="EB129" s="2">
        <f t="shared" si="152"/>
        <v>106.32952229299364</v>
      </c>
      <c r="EC129" s="2">
        <f t="shared" si="152"/>
        <v>105.56852066625537</v>
      </c>
      <c r="ED129" s="2">
        <f t="shared" si="152"/>
        <v>106.44715679848829</v>
      </c>
      <c r="EE129" s="2">
        <f t="shared" si="151"/>
        <v>105.93918929193001</v>
      </c>
      <c r="EF129" s="2">
        <f t="shared" si="151"/>
        <v>106.79579967576353</v>
      </c>
      <c r="EG129" s="2">
        <f t="shared" si="151"/>
        <v>107.89232916869011</v>
      </c>
      <c r="EH129" s="2">
        <f t="shared" si="151"/>
        <v>107.69821686409647</v>
      </c>
      <c r="EI129" s="2">
        <f t="shared" si="151"/>
        <v>106.98806314893892</v>
      </c>
      <c r="EJ129" s="2">
        <f t="shared" si="151"/>
        <v>108.78892672181264</v>
      </c>
      <c r="EK129" s="2">
        <f t="shared" si="151"/>
        <v>110.6794138299658</v>
      </c>
      <c r="EL129" s="2">
        <f t="shared" si="151"/>
        <v>112.17211314984711</v>
      </c>
      <c r="EM129" s="2">
        <f t="shared" si="135"/>
        <v>114.16761311917936</v>
      </c>
      <c r="EN129" s="2">
        <f t="shared" si="135"/>
        <v>114.20458879987517</v>
      </c>
      <c r="EO129" s="2">
        <f t="shared" si="135"/>
        <v>117.16484135663835</v>
      </c>
      <c r="EQ129" s="2">
        <f t="shared" ref="EQ129:FE145" si="165">CU$228*$B129+CU$229</f>
        <v>107.0603675853917</v>
      </c>
      <c r="ER129" s="2">
        <f t="shared" si="165"/>
        <v>106.31284532817924</v>
      </c>
      <c r="ES129" s="2">
        <f t="shared" si="165"/>
        <v>105.58918138203913</v>
      </c>
      <c r="ET129" s="2">
        <f t="shared" si="165"/>
        <v>106.45246359352684</v>
      </c>
      <c r="EU129" s="2">
        <f t="shared" si="165"/>
        <v>106.03416340333375</v>
      </c>
      <c r="EV129" s="2">
        <f t="shared" si="165"/>
        <v>106.76475503546472</v>
      </c>
      <c r="EW129" s="2">
        <f t="shared" si="165"/>
        <v>107.79401281011791</v>
      </c>
      <c r="EX129" s="2">
        <f t="shared" si="165"/>
        <v>107.65316670221841</v>
      </c>
      <c r="EY129" s="2">
        <f t="shared" si="165"/>
        <v>106.97669101485219</v>
      </c>
      <c r="EZ129" s="2">
        <f t="shared" si="165"/>
        <v>108.78173283408826</v>
      </c>
      <c r="FA129" s="2">
        <f t="shared" si="165"/>
        <v>110.71876182142125</v>
      </c>
      <c r="FB129" s="2">
        <f t="shared" si="165"/>
        <v>112.16774448443972</v>
      </c>
      <c r="FC129" s="2">
        <f t="shared" si="165"/>
        <v>114.17060935143289</v>
      </c>
      <c r="FD129" s="2">
        <f t="shared" si="165"/>
        <v>114.20071974369593</v>
      </c>
      <c r="FE129" s="2">
        <f t="shared" si="165"/>
        <v>116.61751403859434</v>
      </c>
      <c r="FG129" s="2">
        <f t="shared" ref="FG129:FU145" si="166">POWER(10,($B129-C$231)/C$229)/(1+POWER(10,($B129-C$231)/C$229))</f>
        <v>0.99640385397666786</v>
      </c>
      <c r="FH129" s="2">
        <f t="shared" si="166"/>
        <v>0.99592960723377888</v>
      </c>
      <c r="FI129" s="2">
        <f t="shared" si="166"/>
        <v>0.99582837216776277</v>
      </c>
      <c r="FJ129" s="2">
        <f t="shared" si="166"/>
        <v>0.99673895365779241</v>
      </c>
      <c r="FK129" s="2">
        <f t="shared" si="166"/>
        <v>0.99626884033652008</v>
      </c>
      <c r="FL129" s="2">
        <f t="shared" si="166"/>
        <v>0.99600914504123317</v>
      </c>
      <c r="FM129" s="2">
        <f t="shared" si="166"/>
        <v>0.99631230512091951</v>
      </c>
      <c r="FN129" s="2">
        <f t="shared" si="166"/>
        <v>0.9961934113566393</v>
      </c>
      <c r="FO129" s="2">
        <f t="shared" si="166"/>
        <v>0.99579445625918339</v>
      </c>
      <c r="FP129" s="2">
        <f t="shared" si="166"/>
        <v>0.99603804926309081</v>
      </c>
      <c r="FQ129" s="2">
        <f t="shared" si="166"/>
        <v>0.9959916448204571</v>
      </c>
      <c r="FR129" s="2">
        <f t="shared" si="166"/>
        <v>0.9957371871191274</v>
      </c>
      <c r="FS129" s="2">
        <f t="shared" si="166"/>
        <v>0.99619508177525362</v>
      </c>
      <c r="FT129" s="2">
        <f t="shared" si="166"/>
        <v>0.99574707505072868</v>
      </c>
      <c r="FU129" s="2">
        <f t="shared" si="166"/>
        <v>0.99539374267595782</v>
      </c>
      <c r="FW129" s="2">
        <f t="shared" si="156"/>
        <v>3.2564360737196874E-2</v>
      </c>
      <c r="FX129" s="2">
        <f t="shared" si="156"/>
        <v>4.2230709848633419E-2</v>
      </c>
      <c r="FY129" s="2">
        <f t="shared" si="156"/>
        <v>4.2963449206261231E-2</v>
      </c>
      <c r="FZ129" s="2">
        <f t="shared" si="156"/>
        <v>4.0022471909741772E-2</v>
      </c>
      <c r="GA129" s="2">
        <f t="shared" si="156"/>
        <v>3.6891888142188536E-2</v>
      </c>
      <c r="GB129" s="2">
        <f t="shared" si="156"/>
        <v>3.5295631226636093E-2</v>
      </c>
      <c r="GC129" s="2">
        <f t="shared" si="156"/>
        <v>3.6355475496437611E-2</v>
      </c>
      <c r="GD129" s="2">
        <f t="shared" si="156"/>
        <v>3.7905749569567118E-2</v>
      </c>
      <c r="GE129" s="2">
        <f t="shared" si="156"/>
        <v>4.1663637975522798E-2</v>
      </c>
      <c r="GF129" s="2">
        <f t="shared" si="156"/>
        <v>4.1989894722988155E-2</v>
      </c>
      <c r="GG129" s="2">
        <f t="shared" si="156"/>
        <v>4.0508045860942893E-2</v>
      </c>
      <c r="GH129" s="2">
        <f t="shared" si="156"/>
        <v>3.5427252319012503E-2</v>
      </c>
      <c r="GI129" s="2">
        <f t="shared" si="156"/>
        <v>3.1942775191598743E-2</v>
      </c>
      <c r="GJ129" s="2">
        <f t="shared" si="156"/>
        <v>2.394330940933696E-2</v>
      </c>
      <c r="GK129" s="2">
        <f t="shared" si="156"/>
        <v>2.2206062802506022E-2</v>
      </c>
      <c r="GM129" s="86">
        <f t="shared" si="157"/>
        <v>4.5555297709460065E-71</v>
      </c>
      <c r="GN129" s="86">
        <f t="shared" si="157"/>
        <v>8.2035008910627532E-67</v>
      </c>
      <c r="GO129" s="86">
        <f t="shared" si="157"/>
        <v>1.4352607622921108E-78</v>
      </c>
      <c r="GP129" s="86">
        <f t="shared" si="157"/>
        <v>9.2685170247196946E-141</v>
      </c>
      <c r="GQ129" s="86">
        <f t="shared" si="157"/>
        <v>7.4241096080126553E-99</v>
      </c>
      <c r="GR129" s="86">
        <f t="shared" si="157"/>
        <v>2.143431143680464E-128</v>
      </c>
      <c r="GS129" s="86">
        <f t="shared" si="157"/>
        <v>5.635521892465831E-134</v>
      </c>
      <c r="GT129" s="86">
        <f t="shared" si="157"/>
        <v>1.270699575578469E-141</v>
      </c>
      <c r="GU129" s="86">
        <f t="shared" si="157"/>
        <v>3.7234126541653559E-148</v>
      </c>
      <c r="GV129" s="86">
        <f t="shared" si="157"/>
        <v>4.6711661480681683E-107</v>
      </c>
      <c r="GW129" s="86">
        <f t="shared" si="157"/>
        <v>4.2818238703228804E-78</v>
      </c>
      <c r="GX129" s="86">
        <f t="shared" si="157"/>
        <v>6.9239771211110018E-95</v>
      </c>
      <c r="GY129" s="86">
        <f t="shared" si="157"/>
        <v>4.3604199767172696E-70</v>
      </c>
      <c r="GZ129" s="86">
        <f t="shared" si="157"/>
        <v>2.990202370060068E-81</v>
      </c>
      <c r="HA129" s="86">
        <f t="shared" si="157"/>
        <v>1.8235431584245945E-130</v>
      </c>
      <c r="HC129" s="86">
        <f t="shared" si="153"/>
        <v>1.0599492008588413E-27</v>
      </c>
      <c r="HD129" s="86">
        <f t="shared" si="153"/>
        <v>7.8346323570087452E-23</v>
      </c>
      <c r="HE129" s="86">
        <f t="shared" si="153"/>
        <v>1.7987271981917486E-31</v>
      </c>
      <c r="HF129" s="86">
        <f t="shared" si="153"/>
        <v>1.0421268914374431E-27</v>
      </c>
      <c r="HG129" s="86">
        <f t="shared" si="153"/>
        <v>7.0807718130129851E-41</v>
      </c>
      <c r="HH129" s="86">
        <f t="shared" si="153"/>
        <v>5.1388459328248E-28</v>
      </c>
      <c r="HI129" s="86">
        <f t="shared" si="153"/>
        <v>6.1223952153685863E-42</v>
      </c>
      <c r="HJ129" s="86">
        <f t="shared" si="153"/>
        <v>5.1238112255637828E-61</v>
      </c>
      <c r="HK129" s="86">
        <f t="shared" si="153"/>
        <v>4.7934028733258796E-56</v>
      </c>
      <c r="HL129" s="86">
        <f t="shared" si="161"/>
        <v>4.0662411461388825E-32</v>
      </c>
      <c r="HM129" s="86">
        <f t="shared" si="161"/>
        <v>6.0531103709888183E-32</v>
      </c>
      <c r="HN129" s="86">
        <f t="shared" si="161"/>
        <v>9.1984694279795035E-28</v>
      </c>
      <c r="HO129" s="86">
        <f t="shared" si="161"/>
        <v>1.8759022763778262E-20</v>
      </c>
      <c r="HP129" s="86">
        <f t="shared" si="161"/>
        <v>3.1973193695633562E-29</v>
      </c>
      <c r="HQ129" s="86">
        <f t="shared" si="161"/>
        <v>1.6963697875788191E-51</v>
      </c>
      <c r="HS129" s="86">
        <f t="shared" si="158"/>
        <v>1.1027323022687817E-2</v>
      </c>
      <c r="HT129" s="86">
        <f t="shared" si="158"/>
        <v>2.666362792496654E-2</v>
      </c>
      <c r="HU129" s="86">
        <f t="shared" si="158"/>
        <v>1.9867489360967366E-2</v>
      </c>
      <c r="HV129" s="86">
        <f t="shared" si="158"/>
        <v>2.0150903181995503E-2</v>
      </c>
      <c r="HW129" s="86">
        <f t="shared" si="158"/>
        <v>1.4492694679772614E-2</v>
      </c>
      <c r="HX129" s="86">
        <f t="shared" si="158"/>
        <v>6.1234631667118214E-3</v>
      </c>
      <c r="HY129" s="86">
        <f t="shared" si="158"/>
        <v>8.369408324747812E-3</v>
      </c>
      <c r="HZ129" s="86">
        <f t="shared" si="158"/>
        <v>1.3684680655530222E-2</v>
      </c>
      <c r="IA129" s="86">
        <f t="shared" si="158"/>
        <v>1.0484230399579892E-2</v>
      </c>
      <c r="IB129" s="86">
        <f t="shared" si="158"/>
        <v>1.2637947891520238E-2</v>
      </c>
      <c r="IC129" s="86">
        <f t="shared" si="158"/>
        <v>1.3646281299005398E-2</v>
      </c>
      <c r="ID129" s="86">
        <f t="shared" si="158"/>
        <v>4.6561037289681358E-3</v>
      </c>
      <c r="IE129" s="86">
        <f t="shared" si="158"/>
        <v>4.7313677308722813E-3</v>
      </c>
      <c r="IF129" s="86">
        <f t="shared" si="158"/>
        <v>6.124418011458751E-3</v>
      </c>
      <c r="IG129" s="86">
        <f t="shared" si="158"/>
        <v>1.5243150722252656E-2</v>
      </c>
      <c r="II129" s="86">
        <f t="shared" si="159"/>
        <v>2.9286059717791789E-38</v>
      </c>
      <c r="IJ129" s="86">
        <f t="shared" si="159"/>
        <v>1.4289176730757002E-34</v>
      </c>
      <c r="IK129" s="86">
        <f t="shared" si="159"/>
        <v>1.0997397075182637E-37</v>
      </c>
      <c r="IL129" s="86">
        <f t="shared" si="159"/>
        <v>4.5844781489410545E-41</v>
      </c>
      <c r="IM129" s="86">
        <f t="shared" si="159"/>
        <v>6.4103038553130299E-41</v>
      </c>
      <c r="IN129" s="86">
        <f t="shared" si="159"/>
        <v>2.3324218258417205E-48</v>
      </c>
      <c r="IO129" s="86">
        <f t="shared" si="159"/>
        <v>1.6605766382900613E-42</v>
      </c>
      <c r="IP129" s="86">
        <f t="shared" si="159"/>
        <v>3.136927414430977E-41</v>
      </c>
      <c r="IQ129" s="86">
        <f t="shared" si="159"/>
        <v>6.1561081392028627E-47</v>
      </c>
      <c r="IR129" s="86">
        <f t="shared" si="159"/>
        <v>4.7565151303766009E-46</v>
      </c>
      <c r="IS129" s="86">
        <f t="shared" si="159"/>
        <v>6.077549566401278E-45</v>
      </c>
      <c r="IT129" s="86">
        <f t="shared" si="159"/>
        <v>9.759341350029595E-49</v>
      </c>
      <c r="IU129" s="86">
        <f t="shared" si="159"/>
        <v>1.1525707880810952E-45</v>
      </c>
      <c r="IV129" s="86">
        <f t="shared" si="159"/>
        <v>2.1576479041308457E-32</v>
      </c>
      <c r="IW129" s="86">
        <f t="shared" si="159"/>
        <v>5.3809047378143384E-20</v>
      </c>
      <c r="IY129" s="86">
        <f t="shared" si="160"/>
        <v>1.1027323022687817E-2</v>
      </c>
      <c r="IZ129" s="86">
        <f t="shared" si="160"/>
        <v>2.666362792496654E-2</v>
      </c>
      <c r="JA129" s="86">
        <f t="shared" si="160"/>
        <v>1.9867489360967366E-2</v>
      </c>
      <c r="JB129" s="86">
        <f t="shared" si="160"/>
        <v>2.0150903181995503E-2</v>
      </c>
      <c r="JC129" s="86">
        <f t="shared" si="160"/>
        <v>1.4492694679772614E-2</v>
      </c>
      <c r="JD129" s="86">
        <f t="shared" si="160"/>
        <v>6.1234631667118214E-3</v>
      </c>
      <c r="JE129" s="86">
        <f t="shared" si="160"/>
        <v>8.369408324747812E-3</v>
      </c>
      <c r="JF129" s="86">
        <f t="shared" si="160"/>
        <v>1.3684680655530222E-2</v>
      </c>
      <c r="JG129" s="86">
        <f t="shared" si="160"/>
        <v>1.0484230399579892E-2</v>
      </c>
      <c r="JH129" s="86">
        <f t="shared" si="160"/>
        <v>1.2637947891520238E-2</v>
      </c>
      <c r="JI129" s="86">
        <f t="shared" si="160"/>
        <v>1.3646281299005398E-2</v>
      </c>
      <c r="JJ129" s="86">
        <f t="shared" si="160"/>
        <v>4.6561037289681358E-3</v>
      </c>
      <c r="JK129" s="86">
        <f t="shared" si="160"/>
        <v>4.7313677308722813E-3</v>
      </c>
      <c r="JL129" s="86">
        <f t="shared" si="160"/>
        <v>6.124418011458751E-3</v>
      </c>
      <c r="JM129" s="86">
        <f t="shared" si="160"/>
        <v>1.5243150722252656E-2</v>
      </c>
    </row>
    <row r="130" spans="2:273" x14ac:dyDescent="0.25">
      <c r="B130" s="2">
        <v>103</v>
      </c>
      <c r="C130" s="37">
        <v>108.492</v>
      </c>
      <c r="D130" s="37">
        <v>105.898</v>
      </c>
      <c r="E130" s="37">
        <v>107.593</v>
      </c>
      <c r="F130" s="37">
        <v>108.068</v>
      </c>
      <c r="G130" s="37">
        <v>107.339</v>
      </c>
      <c r="H130" s="37">
        <v>108.203</v>
      </c>
      <c r="I130" s="37">
        <v>108.881</v>
      </c>
      <c r="J130" s="37">
        <v>108.407</v>
      </c>
      <c r="K130" s="37">
        <v>109.458</v>
      </c>
      <c r="L130" s="37">
        <v>110.949</v>
      </c>
      <c r="M130" s="37">
        <v>113.373</v>
      </c>
      <c r="N130" s="37">
        <v>113.373</v>
      </c>
      <c r="O130" s="37">
        <v>115.35599999999999</v>
      </c>
      <c r="P130" s="37">
        <v>118.169</v>
      </c>
      <c r="Q130" s="37">
        <v>123.492</v>
      </c>
      <c r="S130" s="4">
        <f t="shared" si="162"/>
        <v>107.13626790923473</v>
      </c>
      <c r="T130" s="4">
        <f t="shared" si="162"/>
        <v>107.15499335785952</v>
      </c>
      <c r="U130" s="4">
        <f t="shared" si="162"/>
        <v>106.70564083522702</v>
      </c>
      <c r="V130" s="4">
        <f t="shared" si="162"/>
        <v>107.85705341980599</v>
      </c>
      <c r="W130" s="4">
        <f t="shared" si="162"/>
        <v>107.15386338650463</v>
      </c>
      <c r="X130" s="4">
        <f t="shared" si="162"/>
        <v>107.63260350872405</v>
      </c>
      <c r="Y130" s="4">
        <f t="shared" si="162"/>
        <v>109.21451268005534</v>
      </c>
      <c r="Z130" s="4">
        <f t="shared" si="162"/>
        <v>109.65556933259074</v>
      </c>
      <c r="AA130" s="4">
        <f t="shared" si="162"/>
        <v>108.98234751551446</v>
      </c>
      <c r="AB130" s="4">
        <f t="shared" si="162"/>
        <v>111.32443342632183</v>
      </c>
      <c r="AC130" s="4">
        <f t="shared" si="162"/>
        <v>113.45742500537528</v>
      </c>
      <c r="AD130" s="4">
        <f t="shared" si="162"/>
        <v>113.36644520282698</v>
      </c>
      <c r="AE130" s="4">
        <f t="shared" si="162"/>
        <v>115.513077427087</v>
      </c>
      <c r="AF130" s="4">
        <f t="shared" si="162"/>
        <v>116.82472322145374</v>
      </c>
      <c r="AG130" s="4">
        <f t="shared" si="162"/>
        <v>125.4318910069249</v>
      </c>
      <c r="AI130" s="4">
        <f t="shared" si="163"/>
        <v>1.3557320907652723</v>
      </c>
      <c r="AJ130" s="4">
        <f t="shared" si="163"/>
        <v>-1.2569933578595283</v>
      </c>
      <c r="AK130" s="4">
        <f t="shared" si="163"/>
        <v>0.88735916477298815</v>
      </c>
      <c r="AL130" s="4">
        <f t="shared" si="163"/>
        <v>0.2109465801940047</v>
      </c>
      <c r="AM130" s="4">
        <f t="shared" si="163"/>
        <v>0.18513661349537358</v>
      </c>
      <c r="AN130" s="4">
        <f t="shared" si="163"/>
        <v>0.57039649127595737</v>
      </c>
      <c r="AO130" s="4">
        <f t="shared" si="163"/>
        <v>-0.33351268005533541</v>
      </c>
      <c r="AP130" s="4">
        <f t="shared" si="163"/>
        <v>-1.2485693325907476</v>
      </c>
      <c r="AQ130" s="4">
        <f t="shared" si="163"/>
        <v>0.47565248448553632</v>
      </c>
      <c r="AR130" s="4">
        <f t="shared" si="163"/>
        <v>-0.37543342632183396</v>
      </c>
      <c r="AS130" s="4">
        <f t="shared" si="163"/>
        <v>-8.4425005375280193E-2</v>
      </c>
      <c r="AT130" s="4">
        <f t="shared" si="163"/>
        <v>6.5547971730239851E-3</v>
      </c>
      <c r="AU130" s="4">
        <f t="shared" si="163"/>
        <v>-0.15707742708700323</v>
      </c>
      <c r="AV130" s="4">
        <f t="shared" si="163"/>
        <v>1.3442767785462593</v>
      </c>
      <c r="AW130" s="4">
        <f t="shared" si="163"/>
        <v>-1.9398910069248956</v>
      </c>
      <c r="AY130" s="2">
        <f t="shared" si="154"/>
        <v>107.13626790923473</v>
      </c>
      <c r="AZ130" s="2">
        <f t="shared" si="154"/>
        <v>106.35065879894097</v>
      </c>
      <c r="BA130" s="2">
        <f t="shared" si="154"/>
        <v>105.58386574154981</v>
      </c>
      <c r="BB130" s="2">
        <f t="shared" si="154"/>
        <v>106.44093627547677</v>
      </c>
      <c r="BC130" s="2">
        <f t="shared" si="154"/>
        <v>105.96985346293307</v>
      </c>
      <c r="BD130" s="2">
        <f t="shared" si="154"/>
        <v>106.84430856867435</v>
      </c>
      <c r="BE130" s="2">
        <f t="shared" si="154"/>
        <v>107.9431783901945</v>
      </c>
      <c r="BF130" s="2">
        <f t="shared" si="154"/>
        <v>107.75692838387542</v>
      </c>
      <c r="BG130" s="2">
        <f t="shared" si="154"/>
        <v>107.01769157962993</v>
      </c>
      <c r="BH130" s="2">
        <f t="shared" si="154"/>
        <v>108.79995767942613</v>
      </c>
      <c r="BI130" s="2">
        <f t="shared" si="154"/>
        <v>110.69485815455063</v>
      </c>
      <c r="BJ130" s="2">
        <f t="shared" si="154"/>
        <v>112.18784849757509</v>
      </c>
      <c r="BK130" s="2">
        <f t="shared" si="154"/>
        <v>114.1429392004532</v>
      </c>
      <c r="BL130" s="2">
        <f t="shared" si="154"/>
        <v>114.24441510659506</v>
      </c>
      <c r="BM130" s="2">
        <f t="shared" si="154"/>
        <v>117.2232471944468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146.5483295497186</v>
      </c>
      <c r="DL130" s="2">
        <f t="shared" si="164"/>
        <v>130.22780870870875</v>
      </c>
      <c r="DM130" s="2">
        <f t="shared" si="164"/>
        <v>132.52958923295768</v>
      </c>
      <c r="DN130" s="2">
        <f t="shared" si="164"/>
        <v>126.88878283302066</v>
      </c>
      <c r="DO130" s="2">
        <f t="shared" si="164"/>
        <v>141.74050640113796</v>
      </c>
      <c r="DP130" s="2">
        <f t="shared" si="164"/>
        <v>133.96787245139882</v>
      </c>
      <c r="DQ130" s="2">
        <f t="shared" si="164"/>
        <v>131.31953832658567</v>
      </c>
      <c r="DR130" s="2">
        <f t="shared" si="164"/>
        <v>132.82621949885112</v>
      </c>
      <c r="DS130" s="2">
        <f t="shared" si="164"/>
        <v>131.23440672268902</v>
      </c>
      <c r="DT130" s="2">
        <f t="shared" si="164"/>
        <v>133.36590973830968</v>
      </c>
      <c r="DU130" s="2">
        <f t="shared" si="164"/>
        <v>142.152918767507</v>
      </c>
      <c r="DV130" s="2">
        <f t="shared" si="164"/>
        <v>140.0843306306306</v>
      </c>
      <c r="DW130" s="2">
        <f t="shared" si="164"/>
        <v>138.36324466936571</v>
      </c>
      <c r="DX130" s="2">
        <f t="shared" si="164"/>
        <v>143.62564993564993</v>
      </c>
      <c r="DY130" s="2">
        <f t="shared" si="164"/>
        <v>145.1649908787542</v>
      </c>
      <c r="EA130" s="2">
        <f t="shared" si="152"/>
        <v>107.00836587414723</v>
      </c>
      <c r="EB130" s="2">
        <f t="shared" si="152"/>
        <v>106.26261881430673</v>
      </c>
      <c r="EC130" s="2">
        <f t="shared" si="152"/>
        <v>105.47959309068473</v>
      </c>
      <c r="ED130" s="2">
        <f t="shared" si="152"/>
        <v>106.37956551221484</v>
      </c>
      <c r="EE130" s="2">
        <f t="shared" si="151"/>
        <v>105.84272016121645</v>
      </c>
      <c r="EF130" s="2">
        <f t="shared" si="151"/>
        <v>106.74699615687035</v>
      </c>
      <c r="EG130" s="2">
        <f t="shared" si="151"/>
        <v>107.86930213039403</v>
      </c>
      <c r="EH130" s="2">
        <f t="shared" si="151"/>
        <v>107.67196599612318</v>
      </c>
      <c r="EI130" s="2">
        <f t="shared" si="151"/>
        <v>106.925112443095</v>
      </c>
      <c r="EJ130" s="2">
        <f t="shared" si="151"/>
        <v>108.7112610142061</v>
      </c>
      <c r="EK130" s="2">
        <f t="shared" si="151"/>
        <v>110.57699918278276</v>
      </c>
      <c r="EL130" s="2">
        <f t="shared" si="151"/>
        <v>112.07923088685017</v>
      </c>
      <c r="EM130" s="2">
        <f t="shared" si="135"/>
        <v>114.0582505925226</v>
      </c>
      <c r="EN130" s="2">
        <f t="shared" si="135"/>
        <v>114.13058555723181</v>
      </c>
      <c r="EO130" s="2">
        <f t="shared" si="135"/>
        <v>117.11983666959607</v>
      </c>
      <c r="EQ130" s="2">
        <f t="shared" si="165"/>
        <v>106.95725695256183</v>
      </c>
      <c r="ER130" s="2">
        <f t="shared" si="165"/>
        <v>106.24187855636393</v>
      </c>
      <c r="ES130" s="2">
        <f t="shared" si="165"/>
        <v>105.50775659400831</v>
      </c>
      <c r="ET130" s="2">
        <f t="shared" si="165"/>
        <v>106.3877228020875</v>
      </c>
      <c r="EU130" s="2">
        <f t="shared" si="165"/>
        <v>105.9652306374594</v>
      </c>
      <c r="EV130" s="2">
        <f t="shared" si="165"/>
        <v>106.70037140579038</v>
      </c>
      <c r="EW130" s="2">
        <f t="shared" si="165"/>
        <v>107.74298976218346</v>
      </c>
      <c r="EX130" s="2">
        <f t="shared" si="165"/>
        <v>107.61416454778156</v>
      </c>
      <c r="EY130" s="2">
        <f t="shared" si="165"/>
        <v>106.90986614098694</v>
      </c>
      <c r="EZ130" s="2">
        <f t="shared" si="165"/>
        <v>108.70210001515548</v>
      </c>
      <c r="FA130" s="2">
        <f t="shared" si="165"/>
        <v>110.63095795813246</v>
      </c>
      <c r="FB130" s="2">
        <f t="shared" si="165"/>
        <v>112.07149310244722</v>
      </c>
      <c r="FC130" s="2">
        <f t="shared" si="165"/>
        <v>114.06738522973919</v>
      </c>
      <c r="FD130" s="2">
        <f t="shared" si="165"/>
        <v>114.10706053684014</v>
      </c>
      <c r="FE130" s="2">
        <f t="shared" si="165"/>
        <v>116.52494545288572</v>
      </c>
      <c r="FG130" s="2">
        <f t="shared" si="166"/>
        <v>0.9967192377418852</v>
      </c>
      <c r="FH130" s="2">
        <f t="shared" si="166"/>
        <v>0.99628642765919151</v>
      </c>
      <c r="FI130" s="2">
        <f t="shared" si="166"/>
        <v>0.99619403318855515</v>
      </c>
      <c r="FJ130" s="2">
        <f t="shared" si="166"/>
        <v>0.99702503676203991</v>
      </c>
      <c r="FK130" s="2">
        <f t="shared" si="166"/>
        <v>0.99659602441288331</v>
      </c>
      <c r="FL130" s="2">
        <f t="shared" si="166"/>
        <v>0.99635901848144504</v>
      </c>
      <c r="FM130" s="2">
        <f t="shared" si="166"/>
        <v>0.99663569065644253</v>
      </c>
      <c r="FN130" s="2">
        <f t="shared" si="166"/>
        <v>0.99652718671727658</v>
      </c>
      <c r="FO130" s="2">
        <f t="shared" si="166"/>
        <v>0.99616307869994591</v>
      </c>
      <c r="FP130" s="2">
        <f t="shared" si="166"/>
        <v>0.99638539790113423</v>
      </c>
      <c r="FQ130" s="2">
        <f t="shared" si="166"/>
        <v>0.99634304685085118</v>
      </c>
      <c r="FR130" s="2">
        <f t="shared" si="166"/>
        <v>0.99611080968383203</v>
      </c>
      <c r="FS130" s="2">
        <f t="shared" si="166"/>
        <v>0.99652871117796527</v>
      </c>
      <c r="FT130" s="2">
        <f t="shared" si="166"/>
        <v>0.9961198343454768</v>
      </c>
      <c r="FU130" s="2">
        <f t="shared" si="166"/>
        <v>0.99579734005052578</v>
      </c>
      <c r="FW130" s="2">
        <f t="shared" si="156"/>
        <v>3.5594283152730645E-2</v>
      </c>
      <c r="FX130" s="2">
        <f t="shared" si="156"/>
        <v>4.6117155460609231E-2</v>
      </c>
      <c r="FY130" s="2">
        <f t="shared" si="156"/>
        <v>4.6914024959677801E-2</v>
      </c>
      <c r="FZ130" s="2">
        <f t="shared" si="156"/>
        <v>4.3714971365300184E-2</v>
      </c>
      <c r="GA130" s="2">
        <f t="shared" si="156"/>
        <v>4.0307685316743821E-2</v>
      </c>
      <c r="GB130" s="2">
        <f t="shared" si="156"/>
        <v>3.8569550755741172E-2</v>
      </c>
      <c r="GC130" s="2">
        <f t="shared" si="156"/>
        <v>3.9723655047306003E-2</v>
      </c>
      <c r="GD130" s="2">
        <f t="shared" si="156"/>
        <v>4.1411383238742605E-2</v>
      </c>
      <c r="GE130" s="2">
        <f t="shared" si="156"/>
        <v>4.5500375816552287E-2</v>
      </c>
      <c r="GF130" s="2">
        <f t="shared" si="156"/>
        <v>4.5855239435215099E-2</v>
      </c>
      <c r="GG130" s="2">
        <f t="shared" si="156"/>
        <v>4.4243279981354959E-2</v>
      </c>
      <c r="GH130" s="2">
        <f t="shared" si="156"/>
        <v>3.871289070587236E-2</v>
      </c>
      <c r="GI130" s="2">
        <f t="shared" si="156"/>
        <v>3.4916950116910421E-2</v>
      </c>
      <c r="GJ130" s="2">
        <f t="shared" si="156"/>
        <v>2.6192811125900016E-2</v>
      </c>
      <c r="GK130" s="2">
        <f t="shared" si="156"/>
        <v>2.429641103269296E-2</v>
      </c>
      <c r="GM130" s="86">
        <f t="shared" si="157"/>
        <v>2.2928692664078942E-74</v>
      </c>
      <c r="GN130" s="86">
        <f t="shared" si="157"/>
        <v>6.9395217342595627E-70</v>
      </c>
      <c r="GO130" s="86">
        <f t="shared" si="157"/>
        <v>3.022480323793395E-82</v>
      </c>
      <c r="GP130" s="86">
        <f t="shared" si="157"/>
        <v>2.6613396632274073E-147</v>
      </c>
      <c r="GQ130" s="86">
        <f t="shared" si="157"/>
        <v>2.1666504718364328E-103</v>
      </c>
      <c r="GR130" s="86">
        <f t="shared" si="157"/>
        <v>2.1532878328083421E-134</v>
      </c>
      <c r="GS130" s="86">
        <f t="shared" si="157"/>
        <v>2.9489291714853553E-140</v>
      </c>
      <c r="GT130" s="86">
        <f t="shared" si="157"/>
        <v>3.4156936094341213E-148</v>
      </c>
      <c r="GU130" s="86">
        <f t="shared" si="157"/>
        <v>5.5543787391386783E-155</v>
      </c>
      <c r="GV130" s="86">
        <f t="shared" si="157"/>
        <v>5.6399628250829472E-112</v>
      </c>
      <c r="GW130" s="86">
        <f t="shared" si="157"/>
        <v>1.2152130601440463E-81</v>
      </c>
      <c r="GX130" s="86">
        <f t="shared" si="157"/>
        <v>2.5922276047678192E-99</v>
      </c>
      <c r="GY130" s="86">
        <f t="shared" si="157"/>
        <v>2.3816421077804329E-73</v>
      </c>
      <c r="GZ130" s="86">
        <f t="shared" si="157"/>
        <v>5.1827828201216356E-85</v>
      </c>
      <c r="HA130" s="86">
        <f t="shared" si="157"/>
        <v>2.8304932122628687E-136</v>
      </c>
      <c r="HC130" s="86">
        <f t="shared" si="153"/>
        <v>4.0393152100923002E-30</v>
      </c>
      <c r="HD130" s="86">
        <f t="shared" si="153"/>
        <v>9.1377858872662285E-25</v>
      </c>
      <c r="HE130" s="86">
        <f t="shared" si="153"/>
        <v>3.2491403695982188E-34</v>
      </c>
      <c r="HF130" s="86">
        <f t="shared" si="153"/>
        <v>5.2484812248010837E-30</v>
      </c>
      <c r="HG130" s="86">
        <f t="shared" si="153"/>
        <v>2.3641616421448166E-44</v>
      </c>
      <c r="HH130" s="86">
        <f t="shared" si="153"/>
        <v>2.1291577715239336E-30</v>
      </c>
      <c r="HI130" s="86">
        <f t="shared" si="153"/>
        <v>1.353536657059895E-45</v>
      </c>
      <c r="HJ130" s="86">
        <f t="shared" si="153"/>
        <v>2.9672731575250918E-66</v>
      </c>
      <c r="HK130" s="86">
        <f t="shared" si="153"/>
        <v>9.8479496717200648E-61</v>
      </c>
      <c r="HL130" s="86">
        <f t="shared" si="161"/>
        <v>9.4654874234098256E-35</v>
      </c>
      <c r="HM130" s="86">
        <f t="shared" si="161"/>
        <v>1.3898106772690067E-34</v>
      </c>
      <c r="HN130" s="86">
        <f t="shared" si="161"/>
        <v>4.1231384947894396E-30</v>
      </c>
      <c r="HO130" s="86">
        <f t="shared" si="161"/>
        <v>3.1871813090371652E-22</v>
      </c>
      <c r="HP130" s="86">
        <f t="shared" si="161"/>
        <v>7.7364785889691972E-32</v>
      </c>
      <c r="HQ130" s="86">
        <f t="shared" si="161"/>
        <v>8.5762103149657333E-56</v>
      </c>
      <c r="HS130" s="86">
        <f t="shared" si="158"/>
        <v>2.0662297911510343E-2</v>
      </c>
      <c r="HT130" s="86">
        <f t="shared" si="158"/>
        <v>4.7284691281971609E-2</v>
      </c>
      <c r="HU130" s="86">
        <f t="shared" si="158"/>
        <v>3.7241565650178568E-2</v>
      </c>
      <c r="HV130" s="86">
        <f t="shared" si="158"/>
        <v>3.8214586808704543E-2</v>
      </c>
      <c r="HW130" s="86">
        <f t="shared" si="158"/>
        <v>2.780387166606977E-2</v>
      </c>
      <c r="HX130" s="86">
        <f t="shared" si="158"/>
        <v>1.325718760982948E-2</v>
      </c>
      <c r="HY130" s="86">
        <f t="shared" si="158"/>
        <v>1.6961169703080849E-2</v>
      </c>
      <c r="HZ130" s="86">
        <f t="shared" si="158"/>
        <v>2.6591398052116515E-2</v>
      </c>
      <c r="IA130" s="86">
        <f t="shared" si="158"/>
        <v>2.2286727350541154E-2</v>
      </c>
      <c r="IB130" s="86">
        <f t="shared" si="158"/>
        <v>2.6275689363941531E-2</v>
      </c>
      <c r="IC130" s="86">
        <f t="shared" si="158"/>
        <v>2.7703904259937198E-2</v>
      </c>
      <c r="ID130" s="86">
        <f t="shared" si="158"/>
        <v>1.0345683229720546E-2</v>
      </c>
      <c r="IE130" s="86">
        <f t="shared" si="158"/>
        <v>1.0000000078022974E-2</v>
      </c>
      <c r="IF130" s="86">
        <f t="shared" si="158"/>
        <v>1.089143559743886E-2</v>
      </c>
      <c r="IG130" s="86">
        <f t="shared" si="158"/>
        <v>2.4038203227455101E-2</v>
      </c>
      <c r="II130" s="86">
        <f t="shared" si="159"/>
        <v>2.6575244802290026E-36</v>
      </c>
      <c r="IJ130" s="86">
        <f t="shared" si="159"/>
        <v>1.1654964742400671E-32</v>
      </c>
      <c r="IK130" s="86">
        <f t="shared" si="159"/>
        <v>1.3952315204220341E-35</v>
      </c>
      <c r="IL130" s="86">
        <f t="shared" si="159"/>
        <v>8.0985497971542155E-39</v>
      </c>
      <c r="IM130" s="86">
        <f t="shared" si="159"/>
        <v>9.736726068274905E-39</v>
      </c>
      <c r="IN130" s="86">
        <f t="shared" si="159"/>
        <v>8.4322365227483968E-46</v>
      </c>
      <c r="IO130" s="86">
        <f t="shared" si="159"/>
        <v>3.0148947179728118E-40</v>
      </c>
      <c r="IP130" s="86">
        <f t="shared" si="159"/>
        <v>5.1772468972127029E-39</v>
      </c>
      <c r="IQ130" s="86">
        <f t="shared" si="159"/>
        <v>2.5362484173547114E-44</v>
      </c>
      <c r="IR130" s="86">
        <f t="shared" si="159"/>
        <v>1.7684519362977251E-43</v>
      </c>
      <c r="IS130" s="86">
        <f t="shared" si="159"/>
        <v>1.8234424352760585E-42</v>
      </c>
      <c r="IT130" s="86">
        <f t="shared" si="159"/>
        <v>3.7256984628337453E-46</v>
      </c>
      <c r="IU130" s="86">
        <f t="shared" si="159"/>
        <v>2.5152345482999512E-43</v>
      </c>
      <c r="IV130" s="86">
        <f t="shared" si="159"/>
        <v>6.9303320270618004E-31</v>
      </c>
      <c r="IW130" s="86">
        <f t="shared" si="159"/>
        <v>4.1352743154190898E-19</v>
      </c>
      <c r="IY130" s="86">
        <f t="shared" si="160"/>
        <v>2.0662297911510343E-2</v>
      </c>
      <c r="IZ130" s="86">
        <f t="shared" si="160"/>
        <v>4.7284691281971609E-2</v>
      </c>
      <c r="JA130" s="86">
        <f t="shared" si="160"/>
        <v>3.7241565650178568E-2</v>
      </c>
      <c r="JB130" s="86">
        <f t="shared" si="160"/>
        <v>3.8214586808704543E-2</v>
      </c>
      <c r="JC130" s="86">
        <f t="shared" si="160"/>
        <v>2.780387166606977E-2</v>
      </c>
      <c r="JD130" s="86">
        <f t="shared" si="160"/>
        <v>1.325718760982948E-2</v>
      </c>
      <c r="JE130" s="86">
        <f t="shared" si="160"/>
        <v>1.6961169703080849E-2</v>
      </c>
      <c r="JF130" s="86">
        <f t="shared" si="160"/>
        <v>2.6591398052116515E-2</v>
      </c>
      <c r="JG130" s="86">
        <f t="shared" si="160"/>
        <v>2.2286727350541154E-2</v>
      </c>
      <c r="JH130" s="86">
        <f t="shared" si="160"/>
        <v>2.6275689363941531E-2</v>
      </c>
      <c r="JI130" s="86">
        <f t="shared" si="160"/>
        <v>2.7703904259937198E-2</v>
      </c>
      <c r="JJ130" s="86">
        <f t="shared" si="160"/>
        <v>1.0345683229720546E-2</v>
      </c>
      <c r="JK130" s="86">
        <f t="shared" si="160"/>
        <v>1.0000000078022974E-2</v>
      </c>
      <c r="JL130" s="86">
        <f t="shared" si="160"/>
        <v>1.089143559743886E-2</v>
      </c>
      <c r="JM130" s="86">
        <f t="shared" si="160"/>
        <v>2.4038203227455101E-2</v>
      </c>
    </row>
    <row r="131" spans="2:273" x14ac:dyDescent="0.25">
      <c r="B131" s="2">
        <v>104</v>
      </c>
      <c r="C131" s="37">
        <v>108.271</v>
      </c>
      <c r="D131" s="37">
        <v>108.22</v>
      </c>
      <c r="E131" s="37">
        <v>105.339</v>
      </c>
      <c r="F131" s="37">
        <v>106.678</v>
      </c>
      <c r="G131" s="37">
        <v>106.542</v>
      </c>
      <c r="H131" s="37">
        <v>107.949</v>
      </c>
      <c r="I131" s="37">
        <v>107.983</v>
      </c>
      <c r="J131" s="37">
        <v>111.169</v>
      </c>
      <c r="K131" s="37">
        <v>109.64400000000001</v>
      </c>
      <c r="L131" s="37">
        <v>111.678</v>
      </c>
      <c r="M131" s="37">
        <v>112.96599999999999</v>
      </c>
      <c r="N131" s="37">
        <v>112.81399999999999</v>
      </c>
      <c r="O131" s="37">
        <v>114.35599999999999</v>
      </c>
      <c r="P131" s="37">
        <v>117.76300000000001</v>
      </c>
      <c r="Q131" s="37">
        <v>125.52500000000001</v>
      </c>
      <c r="S131" s="4">
        <f t="shared" si="162"/>
        <v>107.03808514145101</v>
      </c>
      <c r="T131" s="4">
        <f t="shared" si="162"/>
        <v>107.50884350317685</v>
      </c>
      <c r="U131" s="4">
        <f t="shared" si="162"/>
        <v>107.2913656625097</v>
      </c>
      <c r="V131" s="4">
        <f t="shared" si="162"/>
        <v>108.66085098975303</v>
      </c>
      <c r="W131" s="4">
        <f t="shared" si="162"/>
        <v>107.82499224861887</v>
      </c>
      <c r="X131" s="4">
        <f t="shared" si="162"/>
        <v>108.24832819333338</v>
      </c>
      <c r="Y131" s="4">
        <f t="shared" si="162"/>
        <v>110.14037146368389</v>
      </c>
      <c r="Z131" s="4">
        <f t="shared" si="162"/>
        <v>110.89879681226569</v>
      </c>
      <c r="AA131" s="4">
        <f t="shared" si="162"/>
        <v>110.4701968567464</v>
      </c>
      <c r="AB131" s="4">
        <f t="shared" si="162"/>
        <v>113.14071251430158</v>
      </c>
      <c r="AC131" s="4">
        <f t="shared" si="162"/>
        <v>115.33788982215064</v>
      </c>
      <c r="AD131" s="4">
        <f t="shared" si="162"/>
        <v>114.33152688292398</v>
      </c>
      <c r="AE131" s="4">
        <f t="shared" si="162"/>
        <v>116.54555537934486</v>
      </c>
      <c r="AF131" s="4">
        <f t="shared" si="162"/>
        <v>118.31941786745921</v>
      </c>
      <c r="AG131" s="4">
        <f t="shared" si="162"/>
        <v>129.04035585982729</v>
      </c>
      <c r="AI131" s="4">
        <f t="shared" si="163"/>
        <v>1.2329148585489946</v>
      </c>
      <c r="AJ131" s="4">
        <f t="shared" si="163"/>
        <v>0.71115649682315052</v>
      </c>
      <c r="AK131" s="4">
        <f t="shared" si="163"/>
        <v>-1.9523656625097061</v>
      </c>
      <c r="AL131" s="4">
        <f t="shared" si="163"/>
        <v>-1.9828509897530324</v>
      </c>
      <c r="AM131" s="4">
        <f t="shared" si="163"/>
        <v>-1.2829922486188678</v>
      </c>
      <c r="AN131" s="4">
        <f t="shared" si="163"/>
        <v>-0.29932819333338045</v>
      </c>
      <c r="AO131" s="4">
        <f t="shared" si="163"/>
        <v>-2.1573714636838872</v>
      </c>
      <c r="AP131" s="4">
        <f t="shared" si="163"/>
        <v>0.27020318773431029</v>
      </c>
      <c r="AQ131" s="4">
        <f t="shared" si="163"/>
        <v>-0.82619685674639243</v>
      </c>
      <c r="AR131" s="4">
        <f t="shared" si="163"/>
        <v>-1.462712514301586</v>
      </c>
      <c r="AS131" s="4">
        <f t="shared" si="163"/>
        <v>-2.3718898221506493</v>
      </c>
      <c r="AT131" s="4">
        <f t="shared" si="163"/>
        <v>-1.5175268829239883</v>
      </c>
      <c r="AU131" s="4">
        <f t="shared" si="163"/>
        <v>-2.189555379344867</v>
      </c>
      <c r="AV131" s="4">
        <f t="shared" si="163"/>
        <v>-0.55641786745920285</v>
      </c>
      <c r="AW131" s="4">
        <f t="shared" si="163"/>
        <v>-3.5153558598272809</v>
      </c>
      <c r="AY131" s="2">
        <f t="shared" si="154"/>
        <v>107.03808514145101</v>
      </c>
      <c r="AZ131" s="2">
        <f t="shared" si="154"/>
        <v>106.27654591836962</v>
      </c>
      <c r="BA131" s="2">
        <f t="shared" si="154"/>
        <v>105.48748567701179</v>
      </c>
      <c r="BB131" s="2">
        <f t="shared" si="154"/>
        <v>106.36875628662732</v>
      </c>
      <c r="BC131" s="2">
        <f t="shared" si="154"/>
        <v>105.86561305860346</v>
      </c>
      <c r="BD131" s="2">
        <f t="shared" si="154"/>
        <v>106.78704809536184</v>
      </c>
      <c r="BE131" s="2">
        <f t="shared" si="154"/>
        <v>107.91226397377498</v>
      </c>
      <c r="BF131" s="2">
        <f t="shared" si="154"/>
        <v>107.72303458309861</v>
      </c>
      <c r="BG131" s="2">
        <f t="shared" si="154"/>
        <v>106.94730462865239</v>
      </c>
      <c r="BH131" s="2">
        <f t="shared" si="154"/>
        <v>108.71528698967299</v>
      </c>
      <c r="BI131" s="2">
        <f t="shared" si="154"/>
        <v>110.5845458793509</v>
      </c>
      <c r="BJ131" s="2">
        <f t="shared" si="154"/>
        <v>112.08653704476473</v>
      </c>
      <c r="BK131" s="2">
        <f t="shared" si="154"/>
        <v>114.02743984336523</v>
      </c>
      <c r="BL131" s="2">
        <f t="shared" si="154"/>
        <v>114.16106611654679</v>
      </c>
      <c r="BM131" s="2">
        <f t="shared" si="154"/>
        <v>117.16666684579936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146.92956172607882</v>
      </c>
      <c r="DL131" s="2">
        <f t="shared" si="164"/>
        <v>130.42271231231234</v>
      </c>
      <c r="DM131" s="2">
        <f t="shared" si="164"/>
        <v>132.7486790677317</v>
      </c>
      <c r="DN131" s="2">
        <f t="shared" si="164"/>
        <v>127.04098292682929</v>
      </c>
      <c r="DO131" s="2">
        <f t="shared" si="164"/>
        <v>142.05604551920339</v>
      </c>
      <c r="DP131" s="2">
        <f t="shared" si="164"/>
        <v>134.23739687055479</v>
      </c>
      <c r="DQ131" s="2">
        <f t="shared" si="164"/>
        <v>131.52815026990552</v>
      </c>
      <c r="DR131" s="2">
        <f t="shared" si="164"/>
        <v>133.05761483750962</v>
      </c>
      <c r="DS131" s="2">
        <f t="shared" si="164"/>
        <v>131.45657787114843</v>
      </c>
      <c r="DT131" s="2">
        <f t="shared" si="164"/>
        <v>133.57555465465461</v>
      </c>
      <c r="DU131" s="2">
        <f t="shared" si="164"/>
        <v>142.44128627450982</v>
      </c>
      <c r="DV131" s="2">
        <f t="shared" si="164"/>
        <v>140.35515225225222</v>
      </c>
      <c r="DW131" s="2">
        <f t="shared" si="164"/>
        <v>138.56948373819162</v>
      </c>
      <c r="DX131" s="2">
        <f t="shared" si="164"/>
        <v>143.92154568854568</v>
      </c>
      <c r="DY131" s="2">
        <f t="shared" si="164"/>
        <v>145.47909276974417</v>
      </c>
      <c r="EA131" s="2">
        <f t="shared" si="152"/>
        <v>106.92093903370328</v>
      </c>
      <c r="EB131" s="2">
        <f t="shared" si="152"/>
        <v>106.19571533561981</v>
      </c>
      <c r="EC131" s="2">
        <f t="shared" si="152"/>
        <v>105.39066551511409</v>
      </c>
      <c r="ED131" s="2">
        <f t="shared" si="152"/>
        <v>106.3119742259414</v>
      </c>
      <c r="EE131" s="2">
        <f t="shared" si="151"/>
        <v>105.74625103050288</v>
      </c>
      <c r="EF131" s="2">
        <f t="shared" si="151"/>
        <v>106.69819263797717</v>
      </c>
      <c r="EG131" s="2">
        <f t="shared" si="151"/>
        <v>107.84627509209797</v>
      </c>
      <c r="EH131" s="2">
        <f t="shared" si="151"/>
        <v>107.64571512814989</v>
      </c>
      <c r="EI131" s="2">
        <f t="shared" si="151"/>
        <v>106.86216173725107</v>
      </c>
      <c r="EJ131" s="2">
        <f t="shared" si="151"/>
        <v>108.63359530659956</v>
      </c>
      <c r="EK131" s="2">
        <f t="shared" si="151"/>
        <v>110.47458453559973</v>
      </c>
      <c r="EL131" s="2">
        <f t="shared" si="151"/>
        <v>111.98634862385323</v>
      </c>
      <c r="EM131" s="2">
        <f t="shared" si="135"/>
        <v>113.94888806586583</v>
      </c>
      <c r="EN131" s="2">
        <f t="shared" si="135"/>
        <v>114.05658231458845</v>
      </c>
      <c r="EO131" s="2">
        <f t="shared" si="135"/>
        <v>117.07483198255379</v>
      </c>
      <c r="EQ131" s="2">
        <f t="shared" si="165"/>
        <v>106.85414631973198</v>
      </c>
      <c r="ER131" s="2">
        <f t="shared" si="165"/>
        <v>106.17091178454862</v>
      </c>
      <c r="ES131" s="2">
        <f t="shared" si="165"/>
        <v>105.42633180597751</v>
      </c>
      <c r="ET131" s="2">
        <f t="shared" si="165"/>
        <v>106.32298201064815</v>
      </c>
      <c r="EU131" s="2">
        <f t="shared" si="165"/>
        <v>105.89629787158505</v>
      </c>
      <c r="EV131" s="2">
        <f t="shared" si="165"/>
        <v>106.63598777611605</v>
      </c>
      <c r="EW131" s="2">
        <f t="shared" si="165"/>
        <v>107.69196671424899</v>
      </c>
      <c r="EX131" s="2">
        <f t="shared" si="165"/>
        <v>107.5751623933447</v>
      </c>
      <c r="EY131" s="2">
        <f t="shared" si="165"/>
        <v>106.84304126712168</v>
      </c>
      <c r="EZ131" s="2">
        <f t="shared" si="165"/>
        <v>108.62246719622271</v>
      </c>
      <c r="FA131" s="2">
        <f t="shared" si="165"/>
        <v>110.54315409484366</v>
      </c>
      <c r="FB131" s="2">
        <f t="shared" si="165"/>
        <v>111.97524172045472</v>
      </c>
      <c r="FC131" s="2">
        <f t="shared" si="165"/>
        <v>113.96416110804547</v>
      </c>
      <c r="FD131" s="2">
        <f t="shared" si="165"/>
        <v>114.01340132998433</v>
      </c>
      <c r="FE131" s="2">
        <f t="shared" si="165"/>
        <v>116.43237686717711</v>
      </c>
      <c r="FG131" s="2">
        <f t="shared" si="166"/>
        <v>0.99700704527846862</v>
      </c>
      <c r="FH131" s="2">
        <f t="shared" si="166"/>
        <v>0.99661207475394076</v>
      </c>
      <c r="FI131" s="2">
        <f t="shared" si="166"/>
        <v>0.9965277542147829</v>
      </c>
      <c r="FJ131" s="2">
        <f t="shared" si="166"/>
        <v>0.99728609087518039</v>
      </c>
      <c r="FK131" s="2">
        <f t="shared" si="166"/>
        <v>0.99689460726229207</v>
      </c>
      <c r="FL131" s="2">
        <f t="shared" si="166"/>
        <v>0.9966783212332283</v>
      </c>
      <c r="FM131" s="2">
        <f t="shared" si="166"/>
        <v>0.99693080486012742</v>
      </c>
      <c r="FN131" s="2">
        <f t="shared" si="166"/>
        <v>0.99683178853295407</v>
      </c>
      <c r="FO131" s="2">
        <f t="shared" si="166"/>
        <v>0.9964995043910776</v>
      </c>
      <c r="FP131" s="2">
        <f t="shared" si="166"/>
        <v>0.99670239491641321</v>
      </c>
      <c r="FQ131" s="2">
        <f t="shared" si="166"/>
        <v>0.99666374557490633</v>
      </c>
      <c r="FR131" s="2">
        <f t="shared" si="166"/>
        <v>0.99645180205861328</v>
      </c>
      <c r="FS131" s="2">
        <f t="shared" si="166"/>
        <v>0.99683317970751217</v>
      </c>
      <c r="FT131" s="2">
        <f t="shared" si="166"/>
        <v>0.9964600382773291</v>
      </c>
      <c r="FU131" s="2">
        <f t="shared" si="166"/>
        <v>0.99616571069577997</v>
      </c>
      <c r="FW131" s="2">
        <f t="shared" si="156"/>
        <v>3.8894787873326682E-2</v>
      </c>
      <c r="FX131" s="2">
        <f t="shared" si="156"/>
        <v>5.0342466695142467E-2</v>
      </c>
      <c r="FY131" s="2">
        <f t="shared" si="156"/>
        <v>5.1208426878332859E-2</v>
      </c>
      <c r="FZ131" s="2">
        <f t="shared" si="156"/>
        <v>4.7731204606897532E-2</v>
      </c>
      <c r="GA131" s="2">
        <f t="shared" si="156"/>
        <v>4.4025291969194705E-2</v>
      </c>
      <c r="GB131" s="2">
        <f t="shared" si="156"/>
        <v>4.2133886163451525E-2</v>
      </c>
      <c r="GC131" s="2">
        <f t="shared" si="156"/>
        <v>4.3389831551015216E-2</v>
      </c>
      <c r="GD131" s="2">
        <f t="shared" si="156"/>
        <v>4.5225987606172212E-2</v>
      </c>
      <c r="GE131" s="2">
        <f t="shared" si="156"/>
        <v>4.9672119617435333E-2</v>
      </c>
      <c r="GF131" s="2">
        <f t="shared" si="156"/>
        <v>5.0057812914304688E-2</v>
      </c>
      <c r="GG131" s="2">
        <f t="shared" si="156"/>
        <v>4.8305598804781406E-2</v>
      </c>
      <c r="GH131" s="2">
        <f t="shared" si="156"/>
        <v>4.2289889949996988E-2</v>
      </c>
      <c r="GI131" s="2">
        <f t="shared" si="156"/>
        <v>3.8157133613420026E-2</v>
      </c>
      <c r="GJ131" s="2">
        <f t="shared" si="156"/>
        <v>2.8647453173564208E-2</v>
      </c>
      <c r="GK131" s="2">
        <f t="shared" si="156"/>
        <v>2.6578183714880889E-2</v>
      </c>
      <c r="GM131" s="86">
        <f t="shared" si="157"/>
        <v>9.680625315649176E-78</v>
      </c>
      <c r="GN131" s="86">
        <f t="shared" si="157"/>
        <v>4.9901332898327575E-73</v>
      </c>
      <c r="GO131" s="86">
        <f t="shared" si="157"/>
        <v>5.2260698799817196E-86</v>
      </c>
      <c r="GP131" s="86">
        <f t="shared" si="157"/>
        <v>5.406876488285939E-154</v>
      </c>
      <c r="GQ131" s="86">
        <f t="shared" si="157"/>
        <v>4.9853450120649612E-108</v>
      </c>
      <c r="GR131" s="86">
        <f t="shared" si="157"/>
        <v>1.5722496730191039E-140</v>
      </c>
      <c r="GS131" s="86">
        <f t="shared" si="157"/>
        <v>1.1036434022334267E-146</v>
      </c>
      <c r="GT131" s="86">
        <f t="shared" si="157"/>
        <v>6.4905039792847663E-155</v>
      </c>
      <c r="GU131" s="86">
        <f t="shared" si="157"/>
        <v>5.793621514328797E-162</v>
      </c>
      <c r="GV131" s="86">
        <f t="shared" si="157"/>
        <v>5.2615981251284417E-117</v>
      </c>
      <c r="GW131" s="86">
        <f t="shared" si="157"/>
        <v>2.8670717560684648E-85</v>
      </c>
      <c r="GX131" s="86">
        <f t="shared" si="157"/>
        <v>7.6645556267040717E-104</v>
      </c>
      <c r="GY131" s="86">
        <f t="shared" si="157"/>
        <v>1.0926589582643533E-76</v>
      </c>
      <c r="GZ131" s="86">
        <f t="shared" si="157"/>
        <v>7.3586976032537183E-89</v>
      </c>
      <c r="HA131" s="86">
        <f t="shared" si="157"/>
        <v>3.2717144271603119E-142</v>
      </c>
      <c r="HC131" s="86">
        <f t="shared" si="153"/>
        <v>1.2064009444293526E-32</v>
      </c>
      <c r="HD131" s="86">
        <f t="shared" si="153"/>
        <v>8.808735154219692E-27</v>
      </c>
      <c r="HE131" s="86">
        <f t="shared" si="153"/>
        <v>4.4599192897272101E-37</v>
      </c>
      <c r="HF131" s="86">
        <f t="shared" si="153"/>
        <v>2.1207767338452975E-32</v>
      </c>
      <c r="HG131" s="86">
        <f t="shared" si="153"/>
        <v>5.6343291261583188E-48</v>
      </c>
      <c r="HH131" s="86">
        <f t="shared" si="153"/>
        <v>6.9820947285490632E-33</v>
      </c>
      <c r="HI131" s="86">
        <f t="shared" si="153"/>
        <v>2.0820263208368172E-49</v>
      </c>
      <c r="HJ131" s="86">
        <f t="shared" si="153"/>
        <v>1.0341982339670302E-71</v>
      </c>
      <c r="HK131" s="86">
        <f t="shared" si="153"/>
        <v>1.2978371761477701E-65</v>
      </c>
      <c r="HL131" s="86">
        <f t="shared" si="161"/>
        <v>1.7189298025377355E-37</v>
      </c>
      <c r="HM131" s="86">
        <f t="shared" si="161"/>
        <v>2.4833324794628561E-37</v>
      </c>
      <c r="HN131" s="86">
        <f t="shared" si="161"/>
        <v>1.4693148148149537E-32</v>
      </c>
      <c r="HO131" s="86">
        <f t="shared" si="161"/>
        <v>4.5275894936217638E-24</v>
      </c>
      <c r="HP131" s="86">
        <f t="shared" si="161"/>
        <v>1.4299401810881556E-34</v>
      </c>
      <c r="HQ131" s="86">
        <f t="shared" si="161"/>
        <v>2.8868951643636604E-60</v>
      </c>
      <c r="HS131" s="86">
        <f t="shared" si="158"/>
        <v>3.6846139988206142E-2</v>
      </c>
      <c r="HT131" s="86">
        <f t="shared" si="158"/>
        <v>7.9412389114081883E-2</v>
      </c>
      <c r="HU131" s="86">
        <f t="shared" si="158"/>
        <v>6.5778667029839477E-2</v>
      </c>
      <c r="HV131" s="86">
        <f t="shared" si="158"/>
        <v>6.8103840705893329E-2</v>
      </c>
      <c r="HW131" s="86">
        <f t="shared" si="158"/>
        <v>5.0338743897293162E-2</v>
      </c>
      <c r="HX131" s="86">
        <f t="shared" si="158"/>
        <v>2.6872259338927392E-2</v>
      </c>
      <c r="HY131" s="86">
        <f t="shared" si="158"/>
        <v>3.2406681658916039E-2</v>
      </c>
      <c r="HZ131" s="86">
        <f t="shared" si="158"/>
        <v>4.8695207325463584E-2</v>
      </c>
      <c r="IA131" s="86">
        <f t="shared" si="158"/>
        <v>4.4091707682351676E-2</v>
      </c>
      <c r="IB131" s="86">
        <f t="shared" si="158"/>
        <v>5.0877650372118659E-2</v>
      </c>
      <c r="IC131" s="86">
        <f t="shared" si="158"/>
        <v>5.2552199940445903E-2</v>
      </c>
      <c r="ID131" s="86">
        <f t="shared" si="158"/>
        <v>2.1511687961741334E-2</v>
      </c>
      <c r="IE131" s="86">
        <f t="shared" si="158"/>
        <v>1.9941260796158634E-2</v>
      </c>
      <c r="IF131" s="86">
        <f t="shared" si="158"/>
        <v>1.8708869868748645E-2</v>
      </c>
      <c r="IG131" s="86">
        <f t="shared" si="158"/>
        <v>3.6931584074525875E-2</v>
      </c>
      <c r="II131" s="86">
        <f t="shared" si="159"/>
        <v>2.133258892969258E-34</v>
      </c>
      <c r="IJ131" s="86">
        <f t="shared" si="159"/>
        <v>8.3471503237798417E-31</v>
      </c>
      <c r="IK131" s="86">
        <f t="shared" si="159"/>
        <v>1.5325732721988927E-33</v>
      </c>
      <c r="IL131" s="86">
        <f t="shared" si="159"/>
        <v>1.2307689148788665E-36</v>
      </c>
      <c r="IM131" s="86">
        <f t="shared" si="159"/>
        <v>1.2828593328092444E-36</v>
      </c>
      <c r="IN131" s="86">
        <f t="shared" si="159"/>
        <v>2.5854625821601251E-43</v>
      </c>
      <c r="IO131" s="86">
        <f t="shared" si="159"/>
        <v>4.7271197278056833E-38</v>
      </c>
      <c r="IP131" s="86">
        <f t="shared" si="159"/>
        <v>7.3848900646260795E-37</v>
      </c>
      <c r="IQ131" s="86">
        <f t="shared" si="159"/>
        <v>8.7476600840555088E-42</v>
      </c>
      <c r="IR131" s="86">
        <f t="shared" si="159"/>
        <v>5.5187737933588246E-41</v>
      </c>
      <c r="IS131" s="86">
        <f t="shared" si="159"/>
        <v>4.6307918697041283E-40</v>
      </c>
      <c r="IT131" s="86">
        <f t="shared" si="159"/>
        <v>1.2042102070174067E-43</v>
      </c>
      <c r="IU131" s="86">
        <f t="shared" si="159"/>
        <v>4.7437645737265045E-41</v>
      </c>
      <c r="IV131" s="86">
        <f t="shared" si="159"/>
        <v>2.0425328098286451E-29</v>
      </c>
      <c r="IW131" s="86">
        <f t="shared" si="159"/>
        <v>3.0258373894752785E-18</v>
      </c>
      <c r="IY131" s="86">
        <f t="shared" si="160"/>
        <v>3.6846139988206142E-2</v>
      </c>
      <c r="IZ131" s="86">
        <f t="shared" si="160"/>
        <v>7.9412389114081883E-2</v>
      </c>
      <c r="JA131" s="86">
        <f t="shared" si="160"/>
        <v>6.5778667029839477E-2</v>
      </c>
      <c r="JB131" s="86">
        <f t="shared" si="160"/>
        <v>6.8103840705893329E-2</v>
      </c>
      <c r="JC131" s="86">
        <f t="shared" si="160"/>
        <v>5.0338743897293162E-2</v>
      </c>
      <c r="JD131" s="86">
        <f t="shared" si="160"/>
        <v>2.6872259338927392E-2</v>
      </c>
      <c r="JE131" s="86">
        <f t="shared" si="160"/>
        <v>3.2406681658916039E-2</v>
      </c>
      <c r="JF131" s="86">
        <f t="shared" si="160"/>
        <v>4.8695207325463584E-2</v>
      </c>
      <c r="JG131" s="86">
        <f t="shared" si="160"/>
        <v>4.4091707682351676E-2</v>
      </c>
      <c r="JH131" s="86">
        <f t="shared" si="160"/>
        <v>5.0877650372118659E-2</v>
      </c>
      <c r="JI131" s="86">
        <f t="shared" si="160"/>
        <v>5.2552199940445903E-2</v>
      </c>
      <c r="JJ131" s="86">
        <f t="shared" si="160"/>
        <v>2.1511687961741334E-2</v>
      </c>
      <c r="JK131" s="86">
        <f t="shared" si="160"/>
        <v>1.9941260796158634E-2</v>
      </c>
      <c r="JL131" s="86">
        <f t="shared" si="160"/>
        <v>1.8708869868748645E-2</v>
      </c>
      <c r="JM131" s="86">
        <f t="shared" si="160"/>
        <v>3.6931584074525875E-2</v>
      </c>
    </row>
    <row r="132" spans="2:273" x14ac:dyDescent="0.25">
      <c r="B132" s="2">
        <v>105</v>
      </c>
      <c r="C132" s="37">
        <v>107.712</v>
      </c>
      <c r="D132" s="37">
        <v>107.91500000000001</v>
      </c>
      <c r="E132" s="37">
        <v>106.949</v>
      </c>
      <c r="F132" s="37">
        <v>108.61</v>
      </c>
      <c r="G132" s="37">
        <v>107.271</v>
      </c>
      <c r="H132" s="37">
        <v>107.441</v>
      </c>
      <c r="I132" s="37">
        <v>109.23699999999999</v>
      </c>
      <c r="J132" s="37">
        <v>109.78</v>
      </c>
      <c r="K132" s="37">
        <v>109.69499999999999</v>
      </c>
      <c r="L132" s="37">
        <v>114.051</v>
      </c>
      <c r="M132" s="37">
        <v>117.57599999999999</v>
      </c>
      <c r="N132" s="37">
        <v>115.881</v>
      </c>
      <c r="O132" s="37">
        <v>116.96599999999999</v>
      </c>
      <c r="P132" s="37">
        <v>119.932</v>
      </c>
      <c r="Q132" s="37">
        <v>128.559</v>
      </c>
      <c r="S132" s="4">
        <f t="shared" si="162"/>
        <v>106.94052412537006</v>
      </c>
      <c r="T132" s="4">
        <f t="shared" si="162"/>
        <v>107.97389157478304</v>
      </c>
      <c r="U132" s="4">
        <f t="shared" si="162"/>
        <v>108.0979713756586</v>
      </c>
      <c r="V132" s="4">
        <f t="shared" si="162"/>
        <v>109.74668350788359</v>
      </c>
      <c r="W132" s="4">
        <f t="shared" si="162"/>
        <v>108.79527606064597</v>
      </c>
      <c r="X132" s="4">
        <f t="shared" si="162"/>
        <v>109.24537375467018</v>
      </c>
      <c r="Y132" s="4">
        <f t="shared" si="162"/>
        <v>111.53430920266045</v>
      </c>
      <c r="Z132" s="4">
        <f t="shared" si="162"/>
        <v>112.65057959979848</v>
      </c>
      <c r="AA132" s="4">
        <f t="shared" si="162"/>
        <v>112.69368218776724</v>
      </c>
      <c r="AB132" s="4">
        <f t="shared" si="162"/>
        <v>115.77584959381333</v>
      </c>
      <c r="AC132" s="4">
        <f t="shared" si="162"/>
        <v>118.03562601266113</v>
      </c>
      <c r="AD132" s="4">
        <f t="shared" si="162"/>
        <v>115.95633210674335</v>
      </c>
      <c r="AE132" s="4">
        <f t="shared" si="162"/>
        <v>118.24989289737756</v>
      </c>
      <c r="AF132" s="4">
        <f t="shared" si="162"/>
        <v>120.52994582867714</v>
      </c>
      <c r="AG132" s="4">
        <f t="shared" si="162"/>
        <v>133.79248997386057</v>
      </c>
      <c r="AI132" s="4">
        <f t="shared" si="163"/>
        <v>0.77147587462994238</v>
      </c>
      <c r="AJ132" s="4">
        <f t="shared" si="163"/>
        <v>-5.8891574783032752E-2</v>
      </c>
      <c r="AK132" s="4">
        <f t="shared" si="163"/>
        <v>-1.1489713756586042</v>
      </c>
      <c r="AL132" s="4">
        <f t="shared" si="163"/>
        <v>-1.1366835078835891</v>
      </c>
      <c r="AM132" s="4">
        <f t="shared" si="163"/>
        <v>-1.524276060645974</v>
      </c>
      <c r="AN132" s="4">
        <f t="shared" si="163"/>
        <v>-1.8043737546701806</v>
      </c>
      <c r="AO132" s="4">
        <f t="shared" si="163"/>
        <v>-2.2973092026604576</v>
      </c>
      <c r="AP132" s="4">
        <f t="shared" si="163"/>
        <v>-2.8705795997984751</v>
      </c>
      <c r="AQ132" s="4">
        <f t="shared" si="163"/>
        <v>-2.998682187767244</v>
      </c>
      <c r="AR132" s="4">
        <f t="shared" si="163"/>
        <v>-1.7248495938133317</v>
      </c>
      <c r="AS132" s="4">
        <f t="shared" si="163"/>
        <v>-0.45962601266113268</v>
      </c>
      <c r="AT132" s="4">
        <f t="shared" si="163"/>
        <v>-7.5332106743346117E-2</v>
      </c>
      <c r="AU132" s="4">
        <f t="shared" si="163"/>
        <v>-1.2838928973775694</v>
      </c>
      <c r="AV132" s="4">
        <f t="shared" si="163"/>
        <v>-0.59794582867714041</v>
      </c>
      <c r="AW132" s="4">
        <f t="shared" si="163"/>
        <v>-5.2334899738605714</v>
      </c>
      <c r="AY132" s="2">
        <f t="shared" si="154"/>
        <v>106.94052412537006</v>
      </c>
      <c r="AZ132" s="2">
        <f t="shared" si="154"/>
        <v>106.20291479653983</v>
      </c>
      <c r="BA132" s="2">
        <f t="shared" si="154"/>
        <v>105.39178742929415</v>
      </c>
      <c r="BB132" s="2">
        <f t="shared" si="154"/>
        <v>106.29696796931159</v>
      </c>
      <c r="BC132" s="2">
        <f t="shared" si="154"/>
        <v>105.76234822266366</v>
      </c>
      <c r="BD132" s="2">
        <f t="shared" si="154"/>
        <v>106.73022656527583</v>
      </c>
      <c r="BE132" s="2">
        <f t="shared" si="154"/>
        <v>107.88156623355552</v>
      </c>
      <c r="BF132" s="2">
        <f t="shared" si="154"/>
        <v>107.68954259490435</v>
      </c>
      <c r="BG132" s="2">
        <f t="shared" si="154"/>
        <v>106.87741676190838</v>
      </c>
      <c r="BH132" s="2">
        <f t="shared" si="154"/>
        <v>108.63111212205524</v>
      </c>
      <c r="BI132" s="2">
        <f t="shared" si="154"/>
        <v>110.47503821683455</v>
      </c>
      <c r="BJ132" s="2">
        <f t="shared" si="154"/>
        <v>111.98580512345316</v>
      </c>
      <c r="BK132" s="2">
        <f t="shared" si="154"/>
        <v>113.91245823666829</v>
      </c>
      <c r="BL132" s="2">
        <f t="shared" si="154"/>
        <v>114.07825388829944</v>
      </c>
      <c r="BM132" s="2">
        <f t="shared" si="154"/>
        <v>117.11038686825898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147.31079390243906</v>
      </c>
      <c r="DL132" s="2">
        <f t="shared" si="164"/>
        <v>130.61761591591596</v>
      </c>
      <c r="DM132" s="2">
        <f t="shared" si="164"/>
        <v>132.96776890250575</v>
      </c>
      <c r="DN132" s="2">
        <f t="shared" si="164"/>
        <v>127.19318302063792</v>
      </c>
      <c r="DO132" s="2">
        <f t="shared" si="164"/>
        <v>142.37158463726882</v>
      </c>
      <c r="DP132" s="2">
        <f t="shared" si="164"/>
        <v>134.50692128971082</v>
      </c>
      <c r="DQ132" s="2">
        <f t="shared" si="164"/>
        <v>131.73676221322535</v>
      </c>
      <c r="DR132" s="2">
        <f t="shared" si="164"/>
        <v>133.28901017616809</v>
      </c>
      <c r="DS132" s="2">
        <f t="shared" si="164"/>
        <v>131.67874901960781</v>
      </c>
      <c r="DT132" s="2">
        <f t="shared" si="164"/>
        <v>133.78519957099951</v>
      </c>
      <c r="DU132" s="2">
        <f t="shared" si="164"/>
        <v>142.72965378151261</v>
      </c>
      <c r="DV132" s="2">
        <f t="shared" si="164"/>
        <v>140.62597387387385</v>
      </c>
      <c r="DW132" s="2">
        <f t="shared" si="164"/>
        <v>138.77572280701753</v>
      </c>
      <c r="DX132" s="2">
        <f t="shared" si="164"/>
        <v>144.21744144144145</v>
      </c>
      <c r="DY132" s="2">
        <f t="shared" si="164"/>
        <v>145.79319466073417</v>
      </c>
      <c r="EA132" s="2">
        <f t="shared" si="152"/>
        <v>106.83351219325934</v>
      </c>
      <c r="EB132" s="2">
        <f t="shared" si="152"/>
        <v>106.12881185693288</v>
      </c>
      <c r="EC132" s="2">
        <f t="shared" si="152"/>
        <v>105.30173793954346</v>
      </c>
      <c r="ED132" s="2">
        <f t="shared" si="152"/>
        <v>106.24438293966794</v>
      </c>
      <c r="EE132" s="2">
        <f t="shared" si="151"/>
        <v>105.64978189978932</v>
      </c>
      <c r="EF132" s="2">
        <f t="shared" si="151"/>
        <v>106.64938911908399</v>
      </c>
      <c r="EG132" s="2">
        <f t="shared" si="151"/>
        <v>107.82324805380189</v>
      </c>
      <c r="EH132" s="2">
        <f t="shared" si="151"/>
        <v>107.6194642601766</v>
      </c>
      <c r="EI132" s="2">
        <f t="shared" si="151"/>
        <v>106.79921103140714</v>
      </c>
      <c r="EJ132" s="2">
        <f t="shared" si="151"/>
        <v>108.555929598993</v>
      </c>
      <c r="EK132" s="2">
        <f t="shared" si="151"/>
        <v>110.37216988841671</v>
      </c>
      <c r="EL132" s="2">
        <f t="shared" si="151"/>
        <v>111.89346636085628</v>
      </c>
      <c r="EM132" s="2">
        <f t="shared" si="135"/>
        <v>113.83952553920906</v>
      </c>
      <c r="EN132" s="2">
        <f t="shared" si="135"/>
        <v>113.98257907194508</v>
      </c>
      <c r="EO132" s="2">
        <f t="shared" si="135"/>
        <v>117.02982729551151</v>
      </c>
      <c r="EQ132" s="2">
        <f t="shared" si="165"/>
        <v>106.75103568690213</v>
      </c>
      <c r="ER132" s="2">
        <f t="shared" si="165"/>
        <v>106.09994501273333</v>
      </c>
      <c r="ES132" s="2">
        <f t="shared" si="165"/>
        <v>105.34490701794671</v>
      </c>
      <c r="ET132" s="2">
        <f t="shared" si="165"/>
        <v>106.2582412192088</v>
      </c>
      <c r="EU132" s="2">
        <f t="shared" si="165"/>
        <v>105.82736510571068</v>
      </c>
      <c r="EV132" s="2">
        <f t="shared" si="165"/>
        <v>106.57160414644173</v>
      </c>
      <c r="EW132" s="2">
        <f t="shared" si="165"/>
        <v>107.64094366631454</v>
      </c>
      <c r="EX132" s="2">
        <f t="shared" si="165"/>
        <v>107.53616023890784</v>
      </c>
      <c r="EY132" s="2">
        <f t="shared" si="165"/>
        <v>106.77621639325642</v>
      </c>
      <c r="EZ132" s="2">
        <f t="shared" si="165"/>
        <v>108.54283437728994</v>
      </c>
      <c r="FA132" s="2">
        <f t="shared" si="165"/>
        <v>110.45535023155487</v>
      </c>
      <c r="FB132" s="2">
        <f t="shared" si="165"/>
        <v>111.8789903384622</v>
      </c>
      <c r="FC132" s="2">
        <f t="shared" si="165"/>
        <v>113.86093698635177</v>
      </c>
      <c r="FD132" s="2">
        <f t="shared" si="165"/>
        <v>113.91974212312854</v>
      </c>
      <c r="FE132" s="2">
        <f t="shared" si="165"/>
        <v>116.33980828146849</v>
      </c>
      <c r="FG132" s="2">
        <f t="shared" si="166"/>
        <v>0.99726967382748877</v>
      </c>
      <c r="FH132" s="2">
        <f t="shared" si="166"/>
        <v>0.99690925409915387</v>
      </c>
      <c r="FI132" s="2">
        <f t="shared" si="166"/>
        <v>0.99683230641325427</v>
      </c>
      <c r="FJ132" s="2">
        <f t="shared" si="166"/>
        <v>0.9975242942760143</v>
      </c>
      <c r="FK132" s="2">
        <f t="shared" si="166"/>
        <v>0.99716707409152705</v>
      </c>
      <c r="FL132" s="2">
        <f t="shared" si="166"/>
        <v>0.99696970729096368</v>
      </c>
      <c r="FM132" s="2">
        <f t="shared" si="166"/>
        <v>0.99720010463606357</v>
      </c>
      <c r="FN132" s="2">
        <f t="shared" si="166"/>
        <v>0.99710975109100075</v>
      </c>
      <c r="FO132" s="2">
        <f t="shared" si="166"/>
        <v>0.99680652645358414</v>
      </c>
      <c r="FP132" s="2">
        <f t="shared" si="166"/>
        <v>0.99699167554397328</v>
      </c>
      <c r="FQ132" s="2">
        <f t="shared" si="166"/>
        <v>0.99695640634168303</v>
      </c>
      <c r="FR132" s="2">
        <f t="shared" si="166"/>
        <v>0.99676299441455396</v>
      </c>
      <c r="FS132" s="2">
        <f t="shared" si="166"/>
        <v>0.99711102056480116</v>
      </c>
      <c r="FT132" s="2">
        <f t="shared" si="166"/>
        <v>0.99677051062228483</v>
      </c>
      <c r="FU132" s="2">
        <f t="shared" si="166"/>
        <v>0.996501906420864</v>
      </c>
      <c r="FW132" s="2">
        <f t="shared" si="156"/>
        <v>4.2487851228600187E-2</v>
      </c>
      <c r="FX132" s="2">
        <f t="shared" si="156"/>
        <v>5.4932612100285036E-2</v>
      </c>
      <c r="FY132" s="2">
        <f t="shared" si="156"/>
        <v>5.5872883735819376E-2</v>
      </c>
      <c r="FZ132" s="2">
        <f t="shared" si="156"/>
        <v>5.2096320502172111E-2</v>
      </c>
      <c r="GA132" s="2">
        <f t="shared" si="156"/>
        <v>4.8068602260094712E-2</v>
      </c>
      <c r="GB132" s="2">
        <f t="shared" si="156"/>
        <v>4.6011849268368522E-2</v>
      </c>
      <c r="GC132" s="2">
        <f t="shared" si="156"/>
        <v>4.7377673109249355E-2</v>
      </c>
      <c r="GD132" s="2">
        <f t="shared" si="156"/>
        <v>4.9373875207951834E-2</v>
      </c>
      <c r="GE132" s="2">
        <f t="shared" si="156"/>
        <v>5.4204632530106871E-2</v>
      </c>
      <c r="GF132" s="2">
        <f t="shared" si="156"/>
        <v>5.4623496911997887E-2</v>
      </c>
      <c r="GG132" s="2">
        <f t="shared" si="156"/>
        <v>5.2720336034461829E-2</v>
      </c>
      <c r="GH132" s="2">
        <f t="shared" si="156"/>
        <v>4.6181519233815957E-2</v>
      </c>
      <c r="GI132" s="2">
        <f t="shared" si="156"/>
        <v>4.1685008702116798E-2</v>
      </c>
      <c r="GJ132" s="2">
        <f t="shared" si="156"/>
        <v>3.1324730778393643E-2</v>
      </c>
      <c r="GK132" s="2">
        <f t="shared" si="156"/>
        <v>2.906786268051079E-2</v>
      </c>
      <c r="GM132" s="86">
        <f t="shared" si="157"/>
        <v>3.4284779343158097E-81</v>
      </c>
      <c r="GN132" s="86">
        <f t="shared" si="157"/>
        <v>3.0502637612821058E-76</v>
      </c>
      <c r="GO132" s="86">
        <f t="shared" si="157"/>
        <v>7.4191800851980445E-90</v>
      </c>
      <c r="GP132" s="86">
        <f t="shared" si="157"/>
        <v>7.7721098024204599E-161</v>
      </c>
      <c r="GQ132" s="86">
        <f t="shared" si="157"/>
        <v>9.0438634358345412E-113</v>
      </c>
      <c r="GR132" s="86">
        <f t="shared" si="157"/>
        <v>8.3436850246816677E-147</v>
      </c>
      <c r="GS132" s="86">
        <f t="shared" si="157"/>
        <v>2.9540471366842147E-153</v>
      </c>
      <c r="GT132" s="86">
        <f t="shared" si="157"/>
        <v>8.718298256253182E-162</v>
      </c>
      <c r="GU132" s="86">
        <f t="shared" si="157"/>
        <v>4.2254752049435328E-169</v>
      </c>
      <c r="GV132" s="86">
        <f t="shared" si="157"/>
        <v>3.792626919716888E-122</v>
      </c>
      <c r="GW132" s="86">
        <f t="shared" si="157"/>
        <v>5.6231275778639502E-89</v>
      </c>
      <c r="GX132" s="86">
        <f t="shared" si="157"/>
        <v>1.7897287862029771E-108</v>
      </c>
      <c r="GY132" s="86">
        <f t="shared" si="157"/>
        <v>4.2105878695920972E-80</v>
      </c>
      <c r="GZ132" s="86">
        <f t="shared" si="157"/>
        <v>8.5586377971924912E-93</v>
      </c>
      <c r="HA132" s="86">
        <f t="shared" si="157"/>
        <v>2.8160944982195101E-148</v>
      </c>
      <c r="HC132" s="86">
        <f t="shared" si="153"/>
        <v>2.8235092165651538E-35</v>
      </c>
      <c r="HD132" s="86">
        <f t="shared" si="153"/>
        <v>7.0175939941892038E-29</v>
      </c>
      <c r="HE132" s="86">
        <f t="shared" si="153"/>
        <v>4.6514323724737375E-40</v>
      </c>
      <c r="HF132" s="86">
        <f t="shared" si="153"/>
        <v>6.8747081538478686E-35</v>
      </c>
      <c r="HG132" s="86">
        <f t="shared" si="153"/>
        <v>9.5835053699944006E-52</v>
      </c>
      <c r="HH132" s="86">
        <f t="shared" si="153"/>
        <v>1.8119436307258512E-35</v>
      </c>
      <c r="HI132" s="86">
        <f t="shared" si="153"/>
        <v>2.2280010198320684E-53</v>
      </c>
      <c r="HJ132" s="86">
        <f t="shared" si="153"/>
        <v>2.1690988699878818E-77</v>
      </c>
      <c r="HK132" s="86">
        <f t="shared" si="153"/>
        <v>1.097021749734607E-70</v>
      </c>
      <c r="HL132" s="86">
        <f t="shared" si="161"/>
        <v>2.4349402568061139E-40</v>
      </c>
      <c r="HM132" s="86">
        <f t="shared" si="161"/>
        <v>3.4527519397295701E-40</v>
      </c>
      <c r="HN132" s="86">
        <f t="shared" si="161"/>
        <v>4.1621935888736821E-35</v>
      </c>
      <c r="HO132" s="86">
        <f t="shared" si="161"/>
        <v>5.3769667349390887E-26</v>
      </c>
      <c r="HP132" s="86">
        <f t="shared" si="161"/>
        <v>2.0186074687232747E-37</v>
      </c>
      <c r="HQ132" s="86">
        <f t="shared" si="161"/>
        <v>6.4695643343227322E-65</v>
      </c>
      <c r="HS132" s="86">
        <f t="shared" si="158"/>
        <v>6.2466537477024214E-2</v>
      </c>
      <c r="HT132" s="86">
        <f t="shared" si="158"/>
        <v>0.12601880164318358</v>
      </c>
      <c r="HU132" s="86">
        <f t="shared" si="158"/>
        <v>0.10922678875356262</v>
      </c>
      <c r="HV132" s="86">
        <f t="shared" si="158"/>
        <v>0.11377491847782611</v>
      </c>
      <c r="HW132" s="86">
        <f t="shared" si="158"/>
        <v>8.5856243769584242E-2</v>
      </c>
      <c r="HX132" s="86">
        <f t="shared" si="158"/>
        <v>5.0941781604806551E-2</v>
      </c>
      <c r="HY132" s="86">
        <f t="shared" si="158"/>
        <v>5.8306516763630412E-2</v>
      </c>
      <c r="HZ132" s="86">
        <f t="shared" si="158"/>
        <v>8.3887622431979697E-2</v>
      </c>
      <c r="IA132" s="86">
        <f t="shared" si="158"/>
        <v>8.1011890744667733E-2</v>
      </c>
      <c r="IB132" s="86">
        <f t="shared" si="158"/>
        <v>9.1529890540623077E-2</v>
      </c>
      <c r="IC132" s="86">
        <f t="shared" si="158"/>
        <v>9.2933039914957841E-2</v>
      </c>
      <c r="ID132" s="86">
        <f t="shared" si="158"/>
        <v>4.1822082749815047E-2</v>
      </c>
      <c r="IE132" s="86">
        <f t="shared" si="158"/>
        <v>3.7494777665098455E-2</v>
      </c>
      <c r="IF132" s="86">
        <f t="shared" si="158"/>
        <v>3.1052186570820779E-2</v>
      </c>
      <c r="IG132" s="86">
        <f t="shared" si="158"/>
        <v>5.528640432614236E-2</v>
      </c>
      <c r="II132" s="86">
        <f t="shared" si="159"/>
        <v>1.5148796093512308E-32</v>
      </c>
      <c r="IJ132" s="86">
        <f t="shared" si="159"/>
        <v>5.2494347364516062E-29</v>
      </c>
      <c r="IK132" s="86">
        <f t="shared" si="159"/>
        <v>1.4576019543769662E-31</v>
      </c>
      <c r="IL132" s="86">
        <f t="shared" si="159"/>
        <v>1.6092379065322966E-34</v>
      </c>
      <c r="IM132" s="86">
        <f t="shared" si="159"/>
        <v>1.4662149614862866E-34</v>
      </c>
      <c r="IN132" s="86">
        <f t="shared" si="159"/>
        <v>6.7237820967324482E-41</v>
      </c>
      <c r="IO132" s="86">
        <f t="shared" si="159"/>
        <v>6.4010733619779558E-36</v>
      </c>
      <c r="IP132" s="86">
        <f t="shared" si="159"/>
        <v>9.1046089840851714E-35</v>
      </c>
      <c r="IQ132" s="86">
        <f t="shared" si="159"/>
        <v>2.5259822830615739E-39</v>
      </c>
      <c r="IR132" s="86">
        <f t="shared" si="159"/>
        <v>1.4456420621661434E-38</v>
      </c>
      <c r="IS132" s="86">
        <f t="shared" si="159"/>
        <v>9.9549964081908218E-38</v>
      </c>
      <c r="IT132" s="86">
        <f t="shared" si="159"/>
        <v>3.295524149256706E-41</v>
      </c>
      <c r="IU132" s="86">
        <f t="shared" si="159"/>
        <v>7.7324962490811919E-39</v>
      </c>
      <c r="IV132" s="86">
        <f t="shared" si="159"/>
        <v>5.523816590742933E-28</v>
      </c>
      <c r="IW132" s="86">
        <f t="shared" si="159"/>
        <v>2.1081000889455043E-17</v>
      </c>
      <c r="IY132" s="86">
        <f t="shared" si="160"/>
        <v>6.2466537477024214E-2</v>
      </c>
      <c r="IZ132" s="86">
        <f t="shared" si="160"/>
        <v>0.12601880164318358</v>
      </c>
      <c r="JA132" s="86">
        <f t="shared" si="160"/>
        <v>0.10922678875356262</v>
      </c>
      <c r="JB132" s="86">
        <f t="shared" si="160"/>
        <v>0.11377491847782611</v>
      </c>
      <c r="JC132" s="86">
        <f t="shared" si="160"/>
        <v>8.5856243769584242E-2</v>
      </c>
      <c r="JD132" s="86">
        <f t="shared" si="160"/>
        <v>5.0941781604806551E-2</v>
      </c>
      <c r="JE132" s="86">
        <f t="shared" si="160"/>
        <v>5.8306516763630412E-2</v>
      </c>
      <c r="JF132" s="86">
        <f t="shared" si="160"/>
        <v>8.3887622431979697E-2</v>
      </c>
      <c r="JG132" s="86">
        <f t="shared" si="160"/>
        <v>8.1011890744667733E-2</v>
      </c>
      <c r="JH132" s="86">
        <f t="shared" si="160"/>
        <v>9.1529890540623077E-2</v>
      </c>
      <c r="JI132" s="86">
        <f t="shared" si="160"/>
        <v>9.2933039914957841E-2</v>
      </c>
      <c r="JJ132" s="86">
        <f t="shared" si="160"/>
        <v>4.1822082749815047E-2</v>
      </c>
      <c r="JK132" s="86">
        <f t="shared" si="160"/>
        <v>3.7494777665098455E-2</v>
      </c>
      <c r="JL132" s="86">
        <f t="shared" si="160"/>
        <v>3.1052186570820779E-2</v>
      </c>
      <c r="JM132" s="86">
        <f t="shared" si="160"/>
        <v>5.5286404326142381E-2</v>
      </c>
    </row>
    <row r="133" spans="2:273" x14ac:dyDescent="0.25">
      <c r="B133" s="2">
        <v>106</v>
      </c>
      <c r="C133" s="37">
        <v>109.08499999999999</v>
      </c>
      <c r="D133" s="37">
        <v>109.91500000000001</v>
      </c>
      <c r="E133" s="37">
        <v>107.542</v>
      </c>
      <c r="F133" s="37">
        <v>108.96599999999999</v>
      </c>
      <c r="G133" s="37">
        <v>106.712</v>
      </c>
      <c r="H133" s="37">
        <v>109.898</v>
      </c>
      <c r="I133" s="37">
        <v>111.57599999999999</v>
      </c>
      <c r="J133" s="37">
        <v>114.76300000000001</v>
      </c>
      <c r="K133" s="37">
        <v>114.169</v>
      </c>
      <c r="L133" s="37">
        <v>118.508</v>
      </c>
      <c r="M133" s="37">
        <v>120.08499999999999</v>
      </c>
      <c r="N133" s="37">
        <v>117.52500000000001</v>
      </c>
      <c r="O133" s="37">
        <v>118.08499999999999</v>
      </c>
      <c r="P133" s="37">
        <v>120.373</v>
      </c>
      <c r="Q133" s="37">
        <v>135.864</v>
      </c>
      <c r="S133" s="4">
        <f t="shared" si="162"/>
        <v>106.84351448535556</v>
      </c>
      <c r="T133" s="4">
        <f t="shared" si="162"/>
        <v>108.50745655430833</v>
      </c>
      <c r="U133" s="4">
        <f t="shared" si="162"/>
        <v>109.06777108362866</v>
      </c>
      <c r="V133" s="4">
        <f t="shared" si="162"/>
        <v>111.03053350427844</v>
      </c>
      <c r="W133" s="4">
        <f t="shared" si="162"/>
        <v>110.03495821523218</v>
      </c>
      <c r="X133" s="4">
        <f t="shared" si="162"/>
        <v>110.68034656638055</v>
      </c>
      <c r="Y133" s="4">
        <f t="shared" si="162"/>
        <v>113.43565269644388</v>
      </c>
      <c r="Z133" s="4">
        <f t="shared" si="162"/>
        <v>114.86688613933207</v>
      </c>
      <c r="AA133" s="4">
        <f t="shared" si="162"/>
        <v>115.60599815193264</v>
      </c>
      <c r="AB133" s="4">
        <f t="shared" si="162"/>
        <v>119.11580495969356</v>
      </c>
      <c r="AC133" s="4">
        <f t="shared" si="162"/>
        <v>121.4289563724581</v>
      </c>
      <c r="AD133" s="4">
        <f t="shared" si="162"/>
        <v>118.38734863004512</v>
      </c>
      <c r="AE133" s="4">
        <f t="shared" si="162"/>
        <v>120.7849230990527</v>
      </c>
      <c r="AF133" s="4">
        <f t="shared" si="162"/>
        <v>123.63235285680034</v>
      </c>
      <c r="AG133" s="4">
        <f t="shared" si="162"/>
        <v>139.81219996902954</v>
      </c>
      <c r="AI133" s="4">
        <f t="shared" si="163"/>
        <v>2.2414855146444381</v>
      </c>
      <c r="AJ133" s="4">
        <f t="shared" si="163"/>
        <v>1.4075434456916724</v>
      </c>
      <c r="AK133" s="4">
        <f t="shared" si="163"/>
        <v>-1.5257710836286549</v>
      </c>
      <c r="AL133" s="4">
        <f t="shared" si="163"/>
        <v>-2.0645335042784438</v>
      </c>
      <c r="AM133" s="4">
        <f t="shared" si="163"/>
        <v>-3.3229582152321768</v>
      </c>
      <c r="AN133" s="4">
        <f t="shared" si="163"/>
        <v>-0.78234656638055355</v>
      </c>
      <c r="AO133" s="4">
        <f t="shared" si="163"/>
        <v>-1.859652696443888</v>
      </c>
      <c r="AP133" s="4">
        <f t="shared" si="163"/>
        <v>-0.10388613933206159</v>
      </c>
      <c r="AQ133" s="4">
        <f t="shared" si="163"/>
        <v>-1.4369981519326416</v>
      </c>
      <c r="AR133" s="4">
        <f t="shared" si="163"/>
        <v>-0.60780495969356707</v>
      </c>
      <c r="AS133" s="4">
        <f t="shared" si="163"/>
        <v>-1.3439563724581092</v>
      </c>
      <c r="AT133" s="4">
        <f t="shared" si="163"/>
        <v>-0.86234863004511908</v>
      </c>
      <c r="AU133" s="4">
        <f t="shared" si="163"/>
        <v>-2.699923099052711</v>
      </c>
      <c r="AV133" s="4">
        <f t="shared" si="163"/>
        <v>-3.2593528568003336</v>
      </c>
      <c r="AW133" s="4">
        <f t="shared" si="163"/>
        <v>-3.9481999690295311</v>
      </c>
      <c r="AY133" s="2">
        <f t="shared" si="154"/>
        <v>106.84351448535556</v>
      </c>
      <c r="AZ133" s="2">
        <f t="shared" si="154"/>
        <v>106.12972121992921</v>
      </c>
      <c r="BA133" s="2">
        <f t="shared" si="154"/>
        <v>105.29673679341313</v>
      </c>
      <c r="BB133" s="2">
        <f t="shared" si="154"/>
        <v>106.22554767795731</v>
      </c>
      <c r="BC133" s="2">
        <f t="shared" si="154"/>
        <v>105.66003896214777</v>
      </c>
      <c r="BD133" s="2">
        <f t="shared" si="154"/>
        <v>106.67378531655898</v>
      </c>
      <c r="BE133" s="2">
        <f t="shared" si="154"/>
        <v>107.8510166013955</v>
      </c>
      <c r="BF133" s="2">
        <f t="shared" si="154"/>
        <v>107.65639772761081</v>
      </c>
      <c r="BG133" s="2">
        <f t="shared" si="154"/>
        <v>106.80798393863496</v>
      </c>
      <c r="BH133" s="2">
        <f t="shared" si="154"/>
        <v>108.54739293724199</v>
      </c>
      <c r="BI133" s="2">
        <f t="shared" si="154"/>
        <v>110.36630628906192</v>
      </c>
      <c r="BJ133" s="2">
        <f t="shared" si="154"/>
        <v>111.88560632856571</v>
      </c>
      <c r="BK133" s="2">
        <f t="shared" si="154"/>
        <v>113.79796704722004</v>
      </c>
      <c r="BL133" s="2">
        <f t="shared" si="154"/>
        <v>113.9959177145569</v>
      </c>
      <c r="BM133" s="2">
        <f t="shared" si="154"/>
        <v>117.05431791706445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147.69202607879927</v>
      </c>
      <c r="DL133" s="2">
        <f t="shared" si="164"/>
        <v>130.81251951951955</v>
      </c>
      <c r="DM133" s="2">
        <f t="shared" si="164"/>
        <v>133.18685873727981</v>
      </c>
      <c r="DN133" s="2">
        <f t="shared" si="164"/>
        <v>127.34538311444655</v>
      </c>
      <c r="DO133" s="2">
        <f t="shared" si="164"/>
        <v>142.68712375533426</v>
      </c>
      <c r="DP133" s="2">
        <f t="shared" si="164"/>
        <v>134.77644570886679</v>
      </c>
      <c r="DQ133" s="2">
        <f t="shared" si="164"/>
        <v>131.9453741565452</v>
      </c>
      <c r="DR133" s="2">
        <f t="shared" si="164"/>
        <v>133.52040551482659</v>
      </c>
      <c r="DS133" s="2">
        <f t="shared" si="164"/>
        <v>131.90092016806719</v>
      </c>
      <c r="DT133" s="2">
        <f t="shared" si="164"/>
        <v>133.99484448734444</v>
      </c>
      <c r="DU133" s="2">
        <f t="shared" si="164"/>
        <v>143.0180212885154</v>
      </c>
      <c r="DV133" s="2">
        <f t="shared" si="164"/>
        <v>140.89679549549547</v>
      </c>
      <c r="DW133" s="2">
        <f t="shared" si="164"/>
        <v>138.98196187584344</v>
      </c>
      <c r="DX133" s="2">
        <f t="shared" si="164"/>
        <v>144.5133371943372</v>
      </c>
      <c r="DY133" s="2">
        <f t="shared" si="164"/>
        <v>146.10729655172415</v>
      </c>
      <c r="EA133" s="2">
        <f t="shared" si="152"/>
        <v>106.74608535281538</v>
      </c>
      <c r="EB133" s="2">
        <f t="shared" si="152"/>
        <v>106.06190837824597</v>
      </c>
      <c r="EC133" s="2">
        <f t="shared" si="152"/>
        <v>105.21281036397282</v>
      </c>
      <c r="ED133" s="2">
        <f t="shared" si="152"/>
        <v>106.17679165339449</v>
      </c>
      <c r="EE133" s="2">
        <f t="shared" si="151"/>
        <v>105.55331276907575</v>
      </c>
      <c r="EF133" s="2">
        <f t="shared" si="151"/>
        <v>106.60058560019081</v>
      </c>
      <c r="EG133" s="2">
        <f t="shared" si="151"/>
        <v>107.80022101550581</v>
      </c>
      <c r="EH133" s="2">
        <f t="shared" si="151"/>
        <v>107.5932133922033</v>
      </c>
      <c r="EI133" s="2">
        <f t="shared" si="151"/>
        <v>106.73626032556322</v>
      </c>
      <c r="EJ133" s="2">
        <f t="shared" si="151"/>
        <v>108.47826389138646</v>
      </c>
      <c r="EK133" s="2">
        <f t="shared" si="151"/>
        <v>110.26975524123367</v>
      </c>
      <c r="EL133" s="2">
        <f t="shared" si="151"/>
        <v>111.80058409785934</v>
      </c>
      <c r="EM133" s="2">
        <f t="shared" si="135"/>
        <v>113.7301630125523</v>
      </c>
      <c r="EN133" s="2">
        <f t="shared" si="135"/>
        <v>113.90857582930172</v>
      </c>
      <c r="EO133" s="2">
        <f t="shared" si="135"/>
        <v>116.98482260846922</v>
      </c>
      <c r="EQ133" s="2">
        <f t="shared" si="165"/>
        <v>106.64792505407227</v>
      </c>
      <c r="ER133" s="2">
        <f t="shared" si="165"/>
        <v>106.02897824091802</v>
      </c>
      <c r="ES133" s="2">
        <f t="shared" si="165"/>
        <v>105.26348222991589</v>
      </c>
      <c r="ET133" s="2">
        <f t="shared" si="165"/>
        <v>106.19350042776945</v>
      </c>
      <c r="EU133" s="2">
        <f t="shared" si="165"/>
        <v>105.75843233983633</v>
      </c>
      <c r="EV133" s="2">
        <f t="shared" si="165"/>
        <v>106.50722051676739</v>
      </c>
      <c r="EW133" s="2">
        <f t="shared" si="165"/>
        <v>107.58992061838009</v>
      </c>
      <c r="EX133" s="2">
        <f t="shared" si="165"/>
        <v>107.49715808447097</v>
      </c>
      <c r="EY133" s="2">
        <f t="shared" si="165"/>
        <v>106.70939151939116</v>
      </c>
      <c r="EZ133" s="2">
        <f t="shared" si="165"/>
        <v>108.46320155835717</v>
      </c>
      <c r="FA133" s="2">
        <f t="shared" si="165"/>
        <v>110.36754636826608</v>
      </c>
      <c r="FB133" s="2">
        <f t="shared" si="165"/>
        <v>111.7827389564697</v>
      </c>
      <c r="FC133" s="2">
        <f t="shared" si="165"/>
        <v>113.75771286465806</v>
      </c>
      <c r="FD133" s="2">
        <f t="shared" si="165"/>
        <v>113.82608291627274</v>
      </c>
      <c r="FE133" s="2">
        <f t="shared" si="165"/>
        <v>116.24723969575989</v>
      </c>
      <c r="FG133" s="2">
        <f t="shared" si="166"/>
        <v>0.9975093145756474</v>
      </c>
      <c r="FH133" s="2">
        <f t="shared" si="166"/>
        <v>0.99718043945121515</v>
      </c>
      <c r="FI133" s="2">
        <f t="shared" si="166"/>
        <v>0.99711022366686808</v>
      </c>
      <c r="FJ133" s="2">
        <f t="shared" si="166"/>
        <v>0.99774163759368806</v>
      </c>
      <c r="FK133" s="2">
        <f t="shared" si="166"/>
        <v>0.99741569668343266</v>
      </c>
      <c r="FL133" s="2">
        <f t="shared" si="166"/>
        <v>0.9972356031237487</v>
      </c>
      <c r="FM133" s="2">
        <f t="shared" si="166"/>
        <v>0.99744583583401225</v>
      </c>
      <c r="FN133" s="2">
        <f t="shared" si="166"/>
        <v>0.99736339114904171</v>
      </c>
      <c r="FO133" s="2">
        <f t="shared" si="166"/>
        <v>0.99708669889891699</v>
      </c>
      <c r="FP133" s="2">
        <f t="shared" si="166"/>
        <v>0.99725564905826403</v>
      </c>
      <c r="FQ133" s="2">
        <f t="shared" si="166"/>
        <v>0.997223466028195</v>
      </c>
      <c r="FR133" s="2">
        <f t="shared" si="166"/>
        <v>0.997046974734214</v>
      </c>
      <c r="FS133" s="2">
        <f t="shared" si="166"/>
        <v>0.99736454951187148</v>
      </c>
      <c r="FT133" s="2">
        <f t="shared" si="166"/>
        <v>0.99705383349909038</v>
      </c>
      <c r="FU133" s="2">
        <f t="shared" si="166"/>
        <v>0.99680871848042818</v>
      </c>
      <c r="FW133" s="2">
        <f t="shared" si="156"/>
        <v>4.6396814911548394E-2</v>
      </c>
      <c r="FX133" s="2">
        <f t="shared" si="156"/>
        <v>5.9914874613129568E-2</v>
      </c>
      <c r="FY133" s="2">
        <f t="shared" si="156"/>
        <v>6.0934928125680937E-2</v>
      </c>
      <c r="FZ133" s="2">
        <f t="shared" si="156"/>
        <v>5.6836808690809239E-2</v>
      </c>
      <c r="GA133" s="2">
        <f t="shared" si="156"/>
        <v>5.246287394009827E-2</v>
      </c>
      <c r="GB133" s="2">
        <f t="shared" si="156"/>
        <v>5.0228020262145283E-2</v>
      </c>
      <c r="GC133" s="2">
        <f t="shared" si="156"/>
        <v>5.171221354813367E-2</v>
      </c>
      <c r="GD133" s="2">
        <f t="shared" si="156"/>
        <v>5.3880716700399914E-2</v>
      </c>
      <c r="GE133" s="2">
        <f t="shared" si="156"/>
        <v>5.9124999660368355E-2</v>
      </c>
      <c r="GF133" s="2">
        <f t="shared" si="156"/>
        <v>5.9579490847484526E-2</v>
      </c>
      <c r="GG133" s="2">
        <f t="shared" si="156"/>
        <v>5.7514161058905965E-2</v>
      </c>
      <c r="GH133" s="2">
        <f t="shared" si="156"/>
        <v>5.0412415898082499E-2</v>
      </c>
      <c r="GI133" s="2">
        <f t="shared" si="156"/>
        <v>4.5523621053964874E-2</v>
      </c>
      <c r="GJ133" s="2">
        <f t="shared" si="156"/>
        <v>3.4243395500310109E-2</v>
      </c>
      <c r="GK133" s="2">
        <f t="shared" si="156"/>
        <v>3.1783144511809996E-2</v>
      </c>
      <c r="GM133" s="86">
        <f t="shared" si="157"/>
        <v>1.0185066796688273E-84</v>
      </c>
      <c r="GN133" s="86">
        <f t="shared" si="157"/>
        <v>1.5848794968574815E-79</v>
      </c>
      <c r="GO133" s="86">
        <f t="shared" si="157"/>
        <v>8.6476109431493315E-94</v>
      </c>
      <c r="GP133" s="86">
        <f t="shared" si="157"/>
        <v>7.904394625089297E-168</v>
      </c>
      <c r="GQ133" s="86">
        <f t="shared" si="157"/>
        <v>1.2934698639397881E-117</v>
      </c>
      <c r="GR133" s="86">
        <f t="shared" si="157"/>
        <v>3.21811805420102E-153</v>
      </c>
      <c r="GS133" s="86">
        <f t="shared" si="157"/>
        <v>5.6548478724715268E-160</v>
      </c>
      <c r="GT133" s="86">
        <f t="shared" si="157"/>
        <v>8.2780821027482662E-169</v>
      </c>
      <c r="GU133" s="86">
        <f t="shared" si="157"/>
        <v>2.15477982789815E-176</v>
      </c>
      <c r="GV133" s="86">
        <f t="shared" si="157"/>
        <v>2.1121983541575254E-127</v>
      </c>
      <c r="GW133" s="86">
        <f t="shared" si="157"/>
        <v>9.1677311246713112E-93</v>
      </c>
      <c r="GX133" s="86">
        <f t="shared" si="157"/>
        <v>3.3003845802269237E-113</v>
      </c>
      <c r="GY133" s="86">
        <f t="shared" si="157"/>
        <v>1.3628293389981248E-83</v>
      </c>
      <c r="GZ133" s="86">
        <f t="shared" si="157"/>
        <v>8.1538916078986389E-97</v>
      </c>
      <c r="HA133" s="86">
        <f t="shared" si="157"/>
        <v>1.8049680445919264E-154</v>
      </c>
      <c r="HC133" s="86">
        <f t="shared" si="153"/>
        <v>5.1779118457666913E-38</v>
      </c>
      <c r="HD133" s="86">
        <f t="shared" si="153"/>
        <v>4.619762220907583E-31</v>
      </c>
      <c r="HE133" s="86">
        <f t="shared" si="153"/>
        <v>3.6855090541138775E-43</v>
      </c>
      <c r="HF133" s="86">
        <f t="shared" si="153"/>
        <v>1.7875807476950431E-37</v>
      </c>
      <c r="HG133" s="86">
        <f t="shared" si="153"/>
        <v>1.1632592701624508E-55</v>
      </c>
      <c r="HH133" s="86">
        <f t="shared" si="153"/>
        <v>3.7207897238071519E-38</v>
      </c>
      <c r="HI133" s="86">
        <f t="shared" si="153"/>
        <v>1.6584692213900821E-57</v>
      </c>
      <c r="HJ133" s="86">
        <f t="shared" si="153"/>
        <v>2.7373868841144706E-83</v>
      </c>
      <c r="HK133" s="86">
        <f t="shared" si="153"/>
        <v>5.9468135116154945E-76</v>
      </c>
      <c r="HL133" s="86">
        <f t="shared" si="161"/>
        <v>2.6902222844308262E-43</v>
      </c>
      <c r="HM133" s="86">
        <f t="shared" si="161"/>
        <v>3.7350908620774843E-43</v>
      </c>
      <c r="HN133" s="86">
        <f t="shared" si="161"/>
        <v>9.3713279954089865E-38</v>
      </c>
      <c r="HO133" s="86">
        <f t="shared" si="161"/>
        <v>5.3378653680306726E-28</v>
      </c>
      <c r="HP133" s="86">
        <f t="shared" si="161"/>
        <v>2.176164708152145E-40</v>
      </c>
      <c r="HQ133" s="86">
        <f t="shared" si="161"/>
        <v>9.6511877873919154E-70</v>
      </c>
      <c r="HS133" s="86">
        <f t="shared" si="158"/>
        <v>0.10050583419062947</v>
      </c>
      <c r="HT133" s="86">
        <f t="shared" si="158"/>
        <v>0.18837872875902398</v>
      </c>
      <c r="HU133" s="86">
        <f t="shared" si="158"/>
        <v>0.16995956449599667</v>
      </c>
      <c r="HV133" s="86">
        <f t="shared" si="158"/>
        <v>0.17754677350392215</v>
      </c>
      <c r="HW133" s="86">
        <f t="shared" si="158"/>
        <v>0.1375723086983916</v>
      </c>
      <c r="HX133" s="86">
        <f t="shared" si="158"/>
        <v>9.0117931707173402E-2</v>
      </c>
      <c r="HY133" s="86">
        <f t="shared" si="158"/>
        <v>9.8580482279794088E-2</v>
      </c>
      <c r="HZ133" s="86">
        <f t="shared" si="158"/>
        <v>0.13557222016721915</v>
      </c>
      <c r="IA133" s="86">
        <f t="shared" si="158"/>
        <v>0.13774424702203386</v>
      </c>
      <c r="IB133" s="86">
        <f t="shared" si="158"/>
        <v>0.15240731365522689</v>
      </c>
      <c r="IC133" s="86">
        <f t="shared" si="158"/>
        <v>0.15265699652263481</v>
      </c>
      <c r="ID133" s="86">
        <f t="shared" si="158"/>
        <v>7.5884743356521664E-2</v>
      </c>
      <c r="IE133" s="86">
        <f t="shared" si="158"/>
        <v>6.638309346172809E-2</v>
      </c>
      <c r="IF133" s="86">
        <f t="shared" si="158"/>
        <v>4.981595924319028E-2</v>
      </c>
      <c r="IG133" s="86">
        <f t="shared" si="158"/>
        <v>8.0640855146477591E-2</v>
      </c>
      <c r="II133" s="86">
        <f t="shared" si="159"/>
        <v>9.5170160479862654E-31</v>
      </c>
      <c r="IJ133" s="86">
        <f t="shared" si="159"/>
        <v>2.8990757973379205E-27</v>
      </c>
      <c r="IK133" s="86">
        <f t="shared" si="159"/>
        <v>1.2003993639691312E-29</v>
      </c>
      <c r="IL133" s="86">
        <f t="shared" si="159"/>
        <v>1.810352303928999E-32</v>
      </c>
      <c r="IM133" s="86">
        <f t="shared" si="159"/>
        <v>1.4537556172681517E-32</v>
      </c>
      <c r="IN133" s="86">
        <f t="shared" si="159"/>
        <v>1.4831695055097346E-38</v>
      </c>
      <c r="IO133" s="86">
        <f t="shared" si="159"/>
        <v>7.4862291050453233E-34</v>
      </c>
      <c r="IP133" s="86">
        <f t="shared" si="159"/>
        <v>9.7022832984110507E-33</v>
      </c>
      <c r="IQ133" s="86">
        <f t="shared" si="159"/>
        <v>6.1070707947425348E-37</v>
      </c>
      <c r="IR133" s="86">
        <f t="shared" si="159"/>
        <v>3.1788786970361484E-36</v>
      </c>
      <c r="IS133" s="86">
        <f t="shared" si="159"/>
        <v>1.8116517297542834E-35</v>
      </c>
      <c r="IT133" s="86">
        <f t="shared" si="159"/>
        <v>7.6365335850382446E-39</v>
      </c>
      <c r="IU133" s="86">
        <f t="shared" si="159"/>
        <v>1.0894016154870073E-36</v>
      </c>
      <c r="IV133" s="86">
        <f t="shared" si="159"/>
        <v>1.3708167204589981E-26</v>
      </c>
      <c r="IW133" s="86">
        <f t="shared" si="159"/>
        <v>1.3984735814559021E-16</v>
      </c>
      <c r="IY133" s="86">
        <f t="shared" si="160"/>
        <v>0.10050583419062947</v>
      </c>
      <c r="IZ133" s="86">
        <f t="shared" si="160"/>
        <v>0.18837872875902398</v>
      </c>
      <c r="JA133" s="86">
        <f t="shared" si="160"/>
        <v>0.16995956449599667</v>
      </c>
      <c r="JB133" s="86">
        <f t="shared" si="160"/>
        <v>0.17754677350392215</v>
      </c>
      <c r="JC133" s="86">
        <f t="shared" si="160"/>
        <v>0.1375723086983916</v>
      </c>
      <c r="JD133" s="86">
        <f t="shared" si="160"/>
        <v>9.0117931707173402E-2</v>
      </c>
      <c r="JE133" s="86">
        <f t="shared" si="160"/>
        <v>9.8580482279794088E-2</v>
      </c>
      <c r="JF133" s="86">
        <f t="shared" si="160"/>
        <v>0.13557222016721915</v>
      </c>
      <c r="JG133" s="86">
        <f t="shared" si="160"/>
        <v>0.13774424702203386</v>
      </c>
      <c r="JH133" s="86">
        <f t="shared" si="160"/>
        <v>0.15240731365522689</v>
      </c>
      <c r="JI133" s="86">
        <f t="shared" si="160"/>
        <v>0.15265699652263481</v>
      </c>
      <c r="JJ133" s="86">
        <f t="shared" si="160"/>
        <v>7.5884743356521664E-2</v>
      </c>
      <c r="JK133" s="86">
        <f t="shared" si="160"/>
        <v>6.638309346172809E-2</v>
      </c>
      <c r="JL133" s="86">
        <f t="shared" si="160"/>
        <v>4.981595924319028E-2</v>
      </c>
      <c r="JM133" s="86">
        <f t="shared" si="160"/>
        <v>8.064085514647773E-2</v>
      </c>
    </row>
    <row r="134" spans="2:273" x14ac:dyDescent="0.25">
      <c r="B134" s="2">
        <v>107</v>
      </c>
      <c r="C134" s="37">
        <v>108.69499999999999</v>
      </c>
      <c r="D134" s="37">
        <v>108.661</v>
      </c>
      <c r="E134" s="37">
        <v>110.661</v>
      </c>
      <c r="F134" s="37">
        <v>110.30500000000001</v>
      </c>
      <c r="G134" s="37">
        <v>110.271</v>
      </c>
      <c r="H134" s="37">
        <v>111.661</v>
      </c>
      <c r="I134" s="37">
        <v>114.52500000000001</v>
      </c>
      <c r="J134" s="37">
        <v>116.52500000000001</v>
      </c>
      <c r="K134" s="37">
        <v>118.339</v>
      </c>
      <c r="L134" s="37">
        <v>122.458</v>
      </c>
      <c r="M134" s="37">
        <v>123.22</v>
      </c>
      <c r="N134" s="37">
        <v>121.03400000000001</v>
      </c>
      <c r="O134" s="37">
        <v>123.91500000000001</v>
      </c>
      <c r="P134" s="37">
        <v>129.136</v>
      </c>
      <c r="Q134" s="37">
        <v>145.83099999999999</v>
      </c>
      <c r="S134" s="4">
        <f t="shared" si="162"/>
        <v>106.74698793449556</v>
      </c>
      <c r="T134" s="4">
        <f t="shared" si="162"/>
        <v>109.02484531687267</v>
      </c>
      <c r="U134" s="4">
        <f t="shared" si="162"/>
        <v>110.0570186653883</v>
      </c>
      <c r="V134" s="4">
        <f t="shared" si="162"/>
        <v>112.31204001969188</v>
      </c>
      <c r="W134" s="4">
        <f t="shared" si="162"/>
        <v>111.41125426488483</v>
      </c>
      <c r="X134" s="4">
        <f t="shared" si="162"/>
        <v>112.49676707020956</v>
      </c>
      <c r="Y134" s="4">
        <f t="shared" si="162"/>
        <v>115.74979477394207</v>
      </c>
      <c r="Z134" s="4">
        <f t="shared" si="162"/>
        <v>117.32569300392144</v>
      </c>
      <c r="AA134" s="4">
        <f t="shared" si="162"/>
        <v>118.85153898843485</v>
      </c>
      <c r="AB134" s="4">
        <f t="shared" si="162"/>
        <v>122.68933710887558</v>
      </c>
      <c r="AC134" s="4">
        <f t="shared" si="162"/>
        <v>125.05433912468722</v>
      </c>
      <c r="AD134" s="4">
        <f t="shared" si="162"/>
        <v>121.60090972507811</v>
      </c>
      <c r="AE134" s="4">
        <f t="shared" si="162"/>
        <v>124.17497864050789</v>
      </c>
      <c r="AF134" s="4">
        <f t="shared" si="162"/>
        <v>127.76879828590185</v>
      </c>
      <c r="AG134" s="4">
        <f t="shared" si="162"/>
        <v>147.1244622178186</v>
      </c>
      <c r="AI134" s="4">
        <f t="shared" si="163"/>
        <v>1.9480120655044288</v>
      </c>
      <c r="AJ134" s="4">
        <f t="shared" si="163"/>
        <v>-0.36384531687266986</v>
      </c>
      <c r="AK134" s="4">
        <f t="shared" si="163"/>
        <v>0.60398133461170289</v>
      </c>
      <c r="AL134" s="4">
        <f t="shared" si="163"/>
        <v>-2.0070400196918712</v>
      </c>
      <c r="AM134" s="4">
        <f t="shared" si="163"/>
        <v>-1.1402542648848311</v>
      </c>
      <c r="AN134" s="4">
        <f t="shared" si="163"/>
        <v>-0.8357670702095561</v>
      </c>
      <c r="AO134" s="4">
        <f t="shared" si="163"/>
        <v>-1.2247947739420653</v>
      </c>
      <c r="AP134" s="4">
        <f t="shared" si="163"/>
        <v>-0.80069300392143816</v>
      </c>
      <c r="AQ134" s="4">
        <f t="shared" si="163"/>
        <v>-0.51253898843485501</v>
      </c>
      <c r="AR134" s="4">
        <f t="shared" si="163"/>
        <v>-0.23133710887557868</v>
      </c>
      <c r="AS134" s="4">
        <f t="shared" si="163"/>
        <v>-1.8343391246872187</v>
      </c>
      <c r="AT134" s="4">
        <f t="shared" si="163"/>
        <v>-0.566909725078105</v>
      </c>
      <c r="AU134" s="4">
        <f t="shared" si="163"/>
        <v>-0.25997864050788166</v>
      </c>
      <c r="AV134" s="4">
        <f t="shared" si="163"/>
        <v>1.3672017140981438</v>
      </c>
      <c r="AW134" s="4">
        <f t="shared" si="163"/>
        <v>-1.2934622178186146</v>
      </c>
      <c r="AY134" s="2">
        <f t="shared" si="154"/>
        <v>106.74698793449556</v>
      </c>
      <c r="AZ134" s="2">
        <f t="shared" si="154"/>
        <v>106.05692320908599</v>
      </c>
      <c r="BA134" s="2">
        <f t="shared" si="154"/>
        <v>105.20230349164704</v>
      </c>
      <c r="BB134" s="2">
        <f t="shared" si="154"/>
        <v>106.15447401891382</v>
      </c>
      <c r="BC134" s="2">
        <f t="shared" si="154"/>
        <v>105.55867197434216</v>
      </c>
      <c r="BD134" s="2">
        <f t="shared" si="154"/>
        <v>106.61766685956144</v>
      </c>
      <c r="BE134" s="2">
        <f t="shared" si="154"/>
        <v>107.82054601763296</v>
      </c>
      <c r="BF134" s="2">
        <f t="shared" si="154"/>
        <v>107.6235466670237</v>
      </c>
      <c r="BG134" s="2">
        <f t="shared" si="154"/>
        <v>106.73896432481587</v>
      </c>
      <c r="BH134" s="2">
        <f t="shared" si="154"/>
        <v>108.46409163473632</v>
      </c>
      <c r="BI134" s="2">
        <f t="shared" si="154"/>
        <v>110.25832605036796</v>
      </c>
      <c r="BJ134" s="2">
        <f t="shared" si="154"/>
        <v>111.78589666986201</v>
      </c>
      <c r="BK134" s="2">
        <f t="shared" si="154"/>
        <v>113.68394172384231</v>
      </c>
      <c r="BL134" s="2">
        <f t="shared" si="154"/>
        <v>113.91399832212538</v>
      </c>
      <c r="BM134" s="2">
        <f t="shared" si="154"/>
        <v>116.99836932351859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148.07325825515952</v>
      </c>
      <c r="DL134" s="2">
        <f t="shared" si="164"/>
        <v>131.00742312312315</v>
      </c>
      <c r="DM134" s="2">
        <f t="shared" si="164"/>
        <v>133.40594857205383</v>
      </c>
      <c r="DN134" s="2">
        <f t="shared" si="164"/>
        <v>127.49758320825518</v>
      </c>
      <c r="DO134" s="2">
        <f t="shared" si="164"/>
        <v>143.00266287339969</v>
      </c>
      <c r="DP134" s="2">
        <f t="shared" si="164"/>
        <v>135.04597012802279</v>
      </c>
      <c r="DQ134" s="2">
        <f t="shared" si="164"/>
        <v>132.15398609986502</v>
      </c>
      <c r="DR134" s="2">
        <f t="shared" si="164"/>
        <v>133.75180085348509</v>
      </c>
      <c r="DS134" s="2">
        <f t="shared" si="164"/>
        <v>132.12309131652657</v>
      </c>
      <c r="DT134" s="2">
        <f t="shared" si="164"/>
        <v>134.20448940368937</v>
      </c>
      <c r="DU134" s="2">
        <f t="shared" si="164"/>
        <v>143.30638879551822</v>
      </c>
      <c r="DV134" s="2">
        <f t="shared" si="164"/>
        <v>141.16761711711709</v>
      </c>
      <c r="DW134" s="2">
        <f t="shared" si="164"/>
        <v>139.18820094466935</v>
      </c>
      <c r="DX134" s="2">
        <f t="shared" si="164"/>
        <v>144.80923294723294</v>
      </c>
      <c r="DY134" s="2">
        <f t="shared" si="164"/>
        <v>146.42139844271415</v>
      </c>
      <c r="EA134" s="2">
        <f t="shared" si="152"/>
        <v>106.65865851237143</v>
      </c>
      <c r="EB134" s="2">
        <f t="shared" si="152"/>
        <v>105.99500489955905</v>
      </c>
      <c r="EC134" s="2">
        <f t="shared" si="152"/>
        <v>105.12388278840218</v>
      </c>
      <c r="ED134" s="2">
        <f t="shared" si="152"/>
        <v>106.10920036712105</v>
      </c>
      <c r="EE134" s="2">
        <f t="shared" si="151"/>
        <v>105.45684363836219</v>
      </c>
      <c r="EF134" s="2">
        <f t="shared" si="151"/>
        <v>106.55178208129763</v>
      </c>
      <c r="EG134" s="2">
        <f t="shared" si="151"/>
        <v>107.77719397720973</v>
      </c>
      <c r="EH134" s="2">
        <f t="shared" si="151"/>
        <v>107.56696252423001</v>
      </c>
      <c r="EI134" s="2">
        <f t="shared" si="151"/>
        <v>106.67330961971929</v>
      </c>
      <c r="EJ134" s="2">
        <f t="shared" si="151"/>
        <v>108.40059818377992</v>
      </c>
      <c r="EK134" s="2">
        <f t="shared" si="151"/>
        <v>110.16734059405064</v>
      </c>
      <c r="EL134" s="2">
        <f t="shared" si="151"/>
        <v>111.70770183486241</v>
      </c>
      <c r="EM134" s="2">
        <f t="shared" si="135"/>
        <v>113.62080048589553</v>
      </c>
      <c r="EN134" s="2">
        <f t="shared" si="135"/>
        <v>113.83457258665837</v>
      </c>
      <c r="EO134" s="2">
        <f t="shared" si="135"/>
        <v>116.93981792142694</v>
      </c>
      <c r="EQ134" s="2">
        <f t="shared" si="165"/>
        <v>106.54481442124241</v>
      </c>
      <c r="ER134" s="2">
        <f t="shared" si="165"/>
        <v>105.95801146910271</v>
      </c>
      <c r="ES134" s="2">
        <f t="shared" si="165"/>
        <v>105.18205744188509</v>
      </c>
      <c r="ET134" s="2">
        <f t="shared" si="165"/>
        <v>106.12875963633012</v>
      </c>
      <c r="EU134" s="2">
        <f t="shared" si="165"/>
        <v>105.68949957396198</v>
      </c>
      <c r="EV134" s="2">
        <f t="shared" si="165"/>
        <v>106.44283688709307</v>
      </c>
      <c r="EW134" s="2">
        <f t="shared" si="165"/>
        <v>107.53889757044564</v>
      </c>
      <c r="EX134" s="2">
        <f t="shared" si="165"/>
        <v>107.45815593003411</v>
      </c>
      <c r="EY134" s="2">
        <f t="shared" si="165"/>
        <v>106.64256664552589</v>
      </c>
      <c r="EZ134" s="2">
        <f t="shared" si="165"/>
        <v>108.38356873942439</v>
      </c>
      <c r="FA134" s="2">
        <f t="shared" si="165"/>
        <v>110.27974250497728</v>
      </c>
      <c r="FB134" s="2">
        <f t="shared" si="165"/>
        <v>111.6864875744772</v>
      </c>
      <c r="FC134" s="2">
        <f t="shared" si="165"/>
        <v>113.65448874296436</v>
      </c>
      <c r="FD134" s="2">
        <f t="shared" si="165"/>
        <v>113.73242370941695</v>
      </c>
      <c r="FE134" s="2">
        <f t="shared" si="165"/>
        <v>116.15467111005127</v>
      </c>
      <c r="FG134" s="2">
        <f t="shared" si="166"/>
        <v>0.99772796997264124</v>
      </c>
      <c r="FH134" s="2">
        <f t="shared" si="166"/>
        <v>0.99742789210106886</v>
      </c>
      <c r="FI134" s="2">
        <f t="shared" si="166"/>
        <v>0.99736382236263366</v>
      </c>
      <c r="FJ134" s="2">
        <f t="shared" si="166"/>
        <v>0.99793993964874728</v>
      </c>
      <c r="FK134" s="2">
        <f t="shared" si="166"/>
        <v>0.99764255130124524</v>
      </c>
      <c r="FL134" s="2">
        <f t="shared" si="166"/>
        <v>0.99747822669610287</v>
      </c>
      <c r="FM134" s="2">
        <f t="shared" si="166"/>
        <v>0.99767005096526518</v>
      </c>
      <c r="FN134" s="2">
        <f t="shared" si="166"/>
        <v>0.99759482616529149</v>
      </c>
      <c r="FO134" s="2">
        <f t="shared" si="166"/>
        <v>0.99734235656005943</v>
      </c>
      <c r="FP134" s="2">
        <f t="shared" si="166"/>
        <v>0.99749651767041148</v>
      </c>
      <c r="FQ134" s="2">
        <f t="shared" si="166"/>
        <v>0.99746715213474546</v>
      </c>
      <c r="FR134" s="2">
        <f t="shared" si="166"/>
        <v>0.99730610898365513</v>
      </c>
      <c r="FS134" s="2">
        <f t="shared" si="166"/>
        <v>0.99759588309498415</v>
      </c>
      <c r="FT134" s="2">
        <f t="shared" si="166"/>
        <v>0.99731236749972163</v>
      </c>
      <c r="FU134" s="2">
        <f t="shared" si="166"/>
        <v>0.99708869917473442</v>
      </c>
      <c r="FW134" s="2">
        <f t="shared" si="156"/>
        <v>5.0646388454168904E-2</v>
      </c>
      <c r="FX134" s="2">
        <f t="shared" si="156"/>
        <v>6.5317785548637833E-2</v>
      </c>
      <c r="FY134" s="2">
        <f t="shared" si="156"/>
        <v>6.6423324525669153E-2</v>
      </c>
      <c r="FZ134" s="2">
        <f t="shared" si="156"/>
        <v>6.1980450873543022E-2</v>
      </c>
      <c r="GA134" s="2">
        <f t="shared" si="156"/>
        <v>5.7234702593440608E-2</v>
      </c>
      <c r="GB134" s="2">
        <f t="shared" si="156"/>
        <v>5.4808332870816177E-2</v>
      </c>
      <c r="GC134" s="2">
        <f t="shared" si="156"/>
        <v>5.6419830392986078E-2</v>
      </c>
      <c r="GD134" s="2">
        <f t="shared" si="156"/>
        <v>5.8773507884874392E-2</v>
      </c>
      <c r="GE134" s="2">
        <f t="shared" si="156"/>
        <v>6.4461566580530316E-2</v>
      </c>
      <c r="GF134" s="2">
        <f t="shared" si="156"/>
        <v>6.4954247723968531E-2</v>
      </c>
      <c r="GG134" s="2">
        <f t="shared" si="156"/>
        <v>6.27150265110335E-2</v>
      </c>
      <c r="GH134" s="2">
        <f t="shared" si="156"/>
        <v>5.5008569724391311E-2</v>
      </c>
      <c r="GI134" s="2">
        <f t="shared" si="156"/>
        <v>4.9697385148673424E-2</v>
      </c>
      <c r="GJ134" s="2">
        <f t="shared" si="156"/>
        <v>3.7423498979021079E-2</v>
      </c>
      <c r="GK134" s="2">
        <f t="shared" si="156"/>
        <v>3.4742989737552875E-2</v>
      </c>
      <c r="GM134" s="86">
        <f t="shared" si="157"/>
        <v>2.5379455784278425E-88</v>
      </c>
      <c r="GN134" s="86">
        <f t="shared" si="157"/>
        <v>6.9997128272004587E-83</v>
      </c>
      <c r="GO134" s="86">
        <f t="shared" si="157"/>
        <v>8.2753630526350627E-98</v>
      </c>
      <c r="GP134" s="86">
        <f t="shared" si="157"/>
        <v>5.6875725806610701E-175</v>
      </c>
      <c r="GQ134" s="86">
        <f t="shared" si="157"/>
        <v>1.4584577554744771E-122</v>
      </c>
      <c r="GR134" s="86">
        <f t="shared" si="157"/>
        <v>9.0207995117294744E-160</v>
      </c>
      <c r="GS134" s="86">
        <f t="shared" si="157"/>
        <v>7.741596169939254E-167</v>
      </c>
      <c r="GT134" s="86">
        <f t="shared" si="157"/>
        <v>5.5560216167047186E-176</v>
      </c>
      <c r="GU134" s="86">
        <f t="shared" si="157"/>
        <v>7.6828756357923204E-184</v>
      </c>
      <c r="GV134" s="86">
        <f t="shared" si="157"/>
        <v>9.0885178759426352E-133</v>
      </c>
      <c r="GW134" s="86">
        <f t="shared" si="157"/>
        <v>1.2424593923798791E-96</v>
      </c>
      <c r="GX134" s="86">
        <f t="shared" si="157"/>
        <v>4.8062928978638154E-118</v>
      </c>
      <c r="GY134" s="86">
        <f t="shared" si="157"/>
        <v>3.7048625208387032E-87</v>
      </c>
      <c r="GZ134" s="86">
        <f t="shared" si="157"/>
        <v>6.3631657832902916E-101</v>
      </c>
      <c r="HA134" s="86">
        <f t="shared" si="157"/>
        <v>8.6145907898616264E-161</v>
      </c>
      <c r="HC134" s="86">
        <f t="shared" si="153"/>
        <v>7.4395186439572111E-41</v>
      </c>
      <c r="HD134" s="86">
        <f t="shared" si="153"/>
        <v>2.5128432734972604E-33</v>
      </c>
      <c r="HE134" s="86">
        <f t="shared" si="153"/>
        <v>2.2182645863953462E-46</v>
      </c>
      <c r="HF134" s="86">
        <f t="shared" si="153"/>
        <v>3.7280984197574842E-40</v>
      </c>
      <c r="HG134" s="86">
        <f t="shared" si="153"/>
        <v>1.0075243057595086E-59</v>
      </c>
      <c r="HH134" s="86">
        <f t="shared" si="153"/>
        <v>6.0452217475474597E-41</v>
      </c>
      <c r="HI134" s="86">
        <f t="shared" si="153"/>
        <v>8.5865082806659453E-62</v>
      </c>
      <c r="HJ134" s="86">
        <f t="shared" si="153"/>
        <v>2.0784072445540473E-89</v>
      </c>
      <c r="HK134" s="86">
        <f t="shared" si="153"/>
        <v>2.067214618501556E-81</v>
      </c>
      <c r="HL134" s="86">
        <f t="shared" si="161"/>
        <v>2.3180182581956409E-46</v>
      </c>
      <c r="HM134" s="86">
        <f t="shared" si="161"/>
        <v>3.1434076619156419E-46</v>
      </c>
      <c r="HN134" s="86">
        <f t="shared" si="161"/>
        <v>1.67689979178005E-40</v>
      </c>
      <c r="HO134" s="86">
        <f t="shared" si="161"/>
        <v>4.4290611055989674E-30</v>
      </c>
      <c r="HP134" s="86">
        <f t="shared" si="161"/>
        <v>1.7913826200516418E-43</v>
      </c>
      <c r="HQ134" s="86">
        <f t="shared" si="161"/>
        <v>9.5831062017673822E-75</v>
      </c>
      <c r="HS134" s="86">
        <f t="shared" si="158"/>
        <v>0.15309355133479408</v>
      </c>
      <c r="HT134" s="86">
        <f t="shared" si="158"/>
        <v>0.26428563397663513</v>
      </c>
      <c r="HU134" s="86">
        <f t="shared" si="158"/>
        <v>0.24680203238862602</v>
      </c>
      <c r="HV134" s="86">
        <f t="shared" si="158"/>
        <v>0.25765336717805504</v>
      </c>
      <c r="HW134" s="86">
        <f t="shared" si="158"/>
        <v>0.20634630999405004</v>
      </c>
      <c r="HX134" s="86">
        <f t="shared" si="158"/>
        <v>0.14825612460755327</v>
      </c>
      <c r="HY134" s="86">
        <f t="shared" si="158"/>
        <v>0.15613459643344643</v>
      </c>
      <c r="HZ134" s="86">
        <f t="shared" si="158"/>
        <v>0.20477452229158091</v>
      </c>
      <c r="IA134" s="86">
        <f t="shared" si="158"/>
        <v>0.2156526962339203</v>
      </c>
      <c r="IB134" s="86">
        <f t="shared" si="158"/>
        <v>0.23367425971399006</v>
      </c>
      <c r="IC134" s="86">
        <f t="shared" si="158"/>
        <v>0.23181242491864126</v>
      </c>
      <c r="ID134" s="86">
        <f t="shared" si="158"/>
        <v>0.12810788004792653</v>
      </c>
      <c r="IE134" s="86">
        <f t="shared" si="158"/>
        <v>0.11040897574107898</v>
      </c>
      <c r="IF134" s="86">
        <f t="shared" si="158"/>
        <v>7.7270031493940641E-2</v>
      </c>
      <c r="IG134" s="86">
        <f t="shared" si="158"/>
        <v>0.11456828370574444</v>
      </c>
      <c r="II134" s="86">
        <f t="shared" si="159"/>
        <v>5.2897263631620111E-29</v>
      </c>
      <c r="IJ134" s="86">
        <f t="shared" si="159"/>
        <v>1.4060715815201715E-25</v>
      </c>
      <c r="IK134" s="86">
        <f t="shared" si="159"/>
        <v>8.5607265621021155E-28</v>
      </c>
      <c r="IL134" s="86">
        <f t="shared" si="159"/>
        <v>1.7523950641065982E-30</v>
      </c>
      <c r="IM134" s="86">
        <f t="shared" si="159"/>
        <v>1.2505038135111114E-30</v>
      </c>
      <c r="IN134" s="86">
        <f t="shared" si="159"/>
        <v>2.7751957025827055E-36</v>
      </c>
      <c r="IO134" s="86">
        <f t="shared" si="159"/>
        <v>7.5622657268146265E-32</v>
      </c>
      <c r="IP134" s="86">
        <f t="shared" si="159"/>
        <v>8.9373226028706595E-31</v>
      </c>
      <c r="IQ134" s="86">
        <f t="shared" si="159"/>
        <v>1.236312725963041E-34</v>
      </c>
      <c r="IR134" s="86">
        <f t="shared" si="159"/>
        <v>5.8682798929895008E-34</v>
      </c>
      <c r="IS134" s="86">
        <f t="shared" si="159"/>
        <v>2.7911527188376087E-33</v>
      </c>
      <c r="IT134" s="86">
        <f t="shared" si="159"/>
        <v>1.4984477291860587E-36</v>
      </c>
      <c r="IU134" s="86">
        <f t="shared" si="159"/>
        <v>1.3266290690839442E-34</v>
      </c>
      <c r="IV134" s="86">
        <f t="shared" si="159"/>
        <v>3.1218019963291474E-25</v>
      </c>
      <c r="IW134" s="86">
        <f t="shared" si="159"/>
        <v>8.8338228412233066E-16</v>
      </c>
      <c r="IY134" s="86">
        <f t="shared" si="160"/>
        <v>0.15309355133479408</v>
      </c>
      <c r="IZ134" s="86">
        <f t="shared" si="160"/>
        <v>0.26428563397663513</v>
      </c>
      <c r="JA134" s="86">
        <f t="shared" si="160"/>
        <v>0.24680203238862602</v>
      </c>
      <c r="JB134" s="86">
        <f t="shared" si="160"/>
        <v>0.25765336717805504</v>
      </c>
      <c r="JC134" s="86">
        <f t="shared" si="160"/>
        <v>0.20634630999405004</v>
      </c>
      <c r="JD134" s="86">
        <f t="shared" si="160"/>
        <v>0.14825612460755327</v>
      </c>
      <c r="JE134" s="86">
        <f t="shared" si="160"/>
        <v>0.15613459643344643</v>
      </c>
      <c r="JF134" s="86">
        <f t="shared" si="160"/>
        <v>0.20477452229158091</v>
      </c>
      <c r="JG134" s="86">
        <f t="shared" si="160"/>
        <v>0.2156526962339203</v>
      </c>
      <c r="JH134" s="86">
        <f t="shared" si="160"/>
        <v>0.23367425971399006</v>
      </c>
      <c r="JI134" s="86">
        <f t="shared" si="160"/>
        <v>0.23181242491864126</v>
      </c>
      <c r="JJ134" s="86">
        <f t="shared" si="160"/>
        <v>0.12810788004792653</v>
      </c>
      <c r="JK134" s="86">
        <f t="shared" si="160"/>
        <v>0.11040897574107898</v>
      </c>
      <c r="JL134" s="86">
        <f t="shared" si="160"/>
        <v>7.7270031493940641E-2</v>
      </c>
      <c r="JM134" s="86">
        <f t="shared" si="160"/>
        <v>0.11456828370574533</v>
      </c>
    </row>
    <row r="135" spans="2:273" x14ac:dyDescent="0.25">
      <c r="B135" s="2">
        <v>108</v>
      </c>
      <c r="C135" s="37">
        <v>108.254</v>
      </c>
      <c r="D135" s="37">
        <v>108.102</v>
      </c>
      <c r="E135" s="37">
        <v>110.64400000000001</v>
      </c>
      <c r="F135" s="37">
        <v>113.864</v>
      </c>
      <c r="G135" s="37">
        <v>113.23699999999999</v>
      </c>
      <c r="H135" s="37">
        <v>113.627</v>
      </c>
      <c r="I135" s="37">
        <v>119.051</v>
      </c>
      <c r="J135" s="37">
        <v>119.881</v>
      </c>
      <c r="K135" s="37">
        <v>124.017</v>
      </c>
      <c r="L135" s="37">
        <v>127.254</v>
      </c>
      <c r="M135" s="37">
        <v>129.52500000000001</v>
      </c>
      <c r="N135" s="37">
        <v>124</v>
      </c>
      <c r="O135" s="37">
        <v>127.407</v>
      </c>
      <c r="P135" s="37">
        <v>131.38999999999999</v>
      </c>
      <c r="Q135" s="37">
        <v>156.05099999999999</v>
      </c>
      <c r="S135" s="4">
        <f t="shared" si="162"/>
        <v>106.6508779446405</v>
      </c>
      <c r="T135" s="4">
        <f t="shared" si="162"/>
        <v>109.41000881790461</v>
      </c>
      <c r="U135" s="4">
        <f t="shared" si="162"/>
        <v>110.84673068667519</v>
      </c>
      <c r="V135" s="4">
        <f t="shared" si="162"/>
        <v>113.29548428824475</v>
      </c>
      <c r="W135" s="4">
        <f t="shared" si="162"/>
        <v>112.6777213984101</v>
      </c>
      <c r="X135" s="4">
        <f t="shared" si="162"/>
        <v>114.45952068464923</v>
      </c>
      <c r="Y135" s="4">
        <f t="shared" si="162"/>
        <v>118.18946181292971</v>
      </c>
      <c r="Z135" s="4">
        <f t="shared" si="162"/>
        <v>119.60547310468692</v>
      </c>
      <c r="AA135" s="4">
        <f t="shared" si="162"/>
        <v>121.7262105145185</v>
      </c>
      <c r="AB135" s="4">
        <f t="shared" si="162"/>
        <v>125.66441995646414</v>
      </c>
      <c r="AC135" s="4">
        <f t="shared" si="162"/>
        <v>128.10471178317582</v>
      </c>
      <c r="AD135" s="4">
        <f t="shared" si="162"/>
        <v>125.26667560189938</v>
      </c>
      <c r="AE135" s="4">
        <f t="shared" si="162"/>
        <v>128.18834192898743</v>
      </c>
      <c r="AF135" s="4">
        <f t="shared" si="162"/>
        <v>132.99962069190209</v>
      </c>
      <c r="AG135" s="4">
        <f t="shared" si="162"/>
        <v>155.59133572471222</v>
      </c>
      <c r="AI135" s="4">
        <f t="shared" si="163"/>
        <v>1.6031220553595062</v>
      </c>
      <c r="AJ135" s="4">
        <f t="shared" si="163"/>
        <v>-1.3080088179046072</v>
      </c>
      <c r="AK135" s="4">
        <f t="shared" si="163"/>
        <v>-0.20273068667518146</v>
      </c>
      <c r="AL135" s="4">
        <f t="shared" si="163"/>
        <v>0.56851571175525351</v>
      </c>
      <c r="AM135" s="4">
        <f t="shared" si="163"/>
        <v>0.55927860158989517</v>
      </c>
      <c r="AN135" s="4">
        <f t="shared" si="163"/>
        <v>-0.83252068464923923</v>
      </c>
      <c r="AO135" s="4">
        <f t="shared" si="163"/>
        <v>0.86153818707029473</v>
      </c>
      <c r="AP135" s="4">
        <f t="shared" si="163"/>
        <v>0.27552689531307806</v>
      </c>
      <c r="AQ135" s="4">
        <f t="shared" si="163"/>
        <v>2.290789485481497</v>
      </c>
      <c r="AR135" s="4">
        <f t="shared" si="163"/>
        <v>1.5895800435358609</v>
      </c>
      <c r="AS135" s="4">
        <f t="shared" si="163"/>
        <v>1.4202882168241899</v>
      </c>
      <c r="AT135" s="4">
        <f t="shared" si="163"/>
        <v>-1.2666756018993794</v>
      </c>
      <c r="AU135" s="4">
        <f t="shared" si="163"/>
        <v>-0.78134192898743038</v>
      </c>
      <c r="AV135" s="4">
        <f t="shared" si="163"/>
        <v>-1.6096206919021085</v>
      </c>
      <c r="AW135" s="4">
        <f t="shared" si="163"/>
        <v>0.45966427528776421</v>
      </c>
      <c r="AY135" s="2">
        <f t="shared" si="154"/>
        <v>106.6508779446405</v>
      </c>
      <c r="AZ135" s="2">
        <f t="shared" si="154"/>
        <v>105.98448082483833</v>
      </c>
      <c r="BA135" s="2">
        <f t="shared" si="154"/>
        <v>105.10846102666801</v>
      </c>
      <c r="BB135" s="2">
        <f t="shared" si="154"/>
        <v>106.0837277413416</v>
      </c>
      <c r="BC135" s="2">
        <f t="shared" si="154"/>
        <v>105.45824059519366</v>
      </c>
      <c r="BD135" s="2">
        <f t="shared" si="154"/>
        <v>106.5618146033858</v>
      </c>
      <c r="BE135" s="2">
        <f t="shared" si="154"/>
        <v>107.79008457819131</v>
      </c>
      <c r="BF135" s="2">
        <f t="shared" si="154"/>
        <v>107.5909372122932</v>
      </c>
      <c r="BG135" s="2">
        <f t="shared" si="154"/>
        <v>106.67031811193279</v>
      </c>
      <c r="BH135" s="2">
        <f t="shared" si="154"/>
        <v>108.3811725858978</v>
      </c>
      <c r="BI135" s="2">
        <f t="shared" si="154"/>
        <v>110.15107819020352</v>
      </c>
      <c r="BJ135" s="2">
        <f t="shared" si="154"/>
        <v>111.68663439955905</v>
      </c>
      <c r="BK135" s="2">
        <f t="shared" si="154"/>
        <v>113.57036041913362</v>
      </c>
      <c r="BL135" s="2">
        <f t="shared" si="154"/>
        <v>113.83243756822736</v>
      </c>
      <c r="BM135" s="2">
        <f t="shared" si="154"/>
        <v>116.94244859365466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148.45449043151973</v>
      </c>
      <c r="DL135" s="2">
        <f t="shared" si="164"/>
        <v>131.20232672672677</v>
      </c>
      <c r="DM135" s="2">
        <f t="shared" si="164"/>
        <v>133.62503840682788</v>
      </c>
      <c r="DN135" s="2">
        <f t="shared" si="164"/>
        <v>127.64978330206381</v>
      </c>
      <c r="DO135" s="2">
        <f t="shared" si="164"/>
        <v>143.31820199146512</v>
      </c>
      <c r="DP135" s="2">
        <f t="shared" si="164"/>
        <v>135.31549454717879</v>
      </c>
      <c r="DQ135" s="2">
        <f t="shared" si="164"/>
        <v>132.36259804318487</v>
      </c>
      <c r="DR135" s="2">
        <f t="shared" si="164"/>
        <v>133.98319619214359</v>
      </c>
      <c r="DS135" s="2">
        <f t="shared" si="164"/>
        <v>132.34526246498595</v>
      </c>
      <c r="DT135" s="2">
        <f t="shared" si="164"/>
        <v>134.41413432003426</v>
      </c>
      <c r="DU135" s="2">
        <f t="shared" si="164"/>
        <v>143.59475630252101</v>
      </c>
      <c r="DV135" s="2">
        <f t="shared" si="164"/>
        <v>141.43843873873871</v>
      </c>
      <c r="DW135" s="2">
        <f t="shared" si="164"/>
        <v>139.39444001349526</v>
      </c>
      <c r="DX135" s="2">
        <f t="shared" si="164"/>
        <v>145.10512870012869</v>
      </c>
      <c r="DY135" s="2">
        <f t="shared" si="164"/>
        <v>146.73550033370412</v>
      </c>
      <c r="EA135" s="2">
        <f t="shared" si="152"/>
        <v>106.57123167192749</v>
      </c>
      <c r="EB135" s="2">
        <f t="shared" si="152"/>
        <v>105.92810142087214</v>
      </c>
      <c r="EC135" s="2">
        <f t="shared" si="152"/>
        <v>105.03495521283155</v>
      </c>
      <c r="ED135" s="2">
        <f t="shared" si="152"/>
        <v>106.04160908084759</v>
      </c>
      <c r="EE135" s="2">
        <f t="shared" si="151"/>
        <v>105.36037450764861</v>
      </c>
      <c r="EF135" s="2">
        <f t="shared" si="151"/>
        <v>106.50297856240445</v>
      </c>
      <c r="EG135" s="2">
        <f t="shared" si="151"/>
        <v>107.75416693891366</v>
      </c>
      <c r="EH135" s="2">
        <f t="shared" si="151"/>
        <v>107.54071165625672</v>
      </c>
      <c r="EI135" s="2">
        <f t="shared" si="151"/>
        <v>106.61035891387536</v>
      </c>
      <c r="EJ135" s="2">
        <f t="shared" si="151"/>
        <v>108.32293247617338</v>
      </c>
      <c r="EK135" s="2">
        <f t="shared" si="151"/>
        <v>110.06492594686762</v>
      </c>
      <c r="EL135" s="2">
        <f t="shared" si="151"/>
        <v>111.61481957186547</v>
      </c>
      <c r="EM135" s="2">
        <f t="shared" si="135"/>
        <v>113.51143795923875</v>
      </c>
      <c r="EN135" s="2">
        <f t="shared" si="135"/>
        <v>113.760569344015</v>
      </c>
      <c r="EO135" s="2">
        <f t="shared" si="135"/>
        <v>116.89481323438466</v>
      </c>
      <c r="EQ135" s="2">
        <f t="shared" si="165"/>
        <v>106.44170378841255</v>
      </c>
      <c r="ER135" s="2">
        <f t="shared" si="165"/>
        <v>105.88704469728742</v>
      </c>
      <c r="ES135" s="2">
        <f t="shared" si="165"/>
        <v>105.10063265385429</v>
      </c>
      <c r="ET135" s="2">
        <f t="shared" si="165"/>
        <v>106.06401884489077</v>
      </c>
      <c r="EU135" s="2">
        <f t="shared" si="165"/>
        <v>105.62056680808763</v>
      </c>
      <c r="EV135" s="2">
        <f t="shared" si="165"/>
        <v>106.37845325741873</v>
      </c>
      <c r="EW135" s="2">
        <f t="shared" si="165"/>
        <v>107.48787452251119</v>
      </c>
      <c r="EX135" s="2">
        <f t="shared" si="165"/>
        <v>107.41915377559725</v>
      </c>
      <c r="EY135" s="2">
        <f t="shared" si="165"/>
        <v>106.57574177166063</v>
      </c>
      <c r="EZ135" s="2">
        <f t="shared" si="165"/>
        <v>108.30393592049163</v>
      </c>
      <c r="FA135" s="2">
        <f t="shared" si="165"/>
        <v>110.19193864168849</v>
      </c>
      <c r="FB135" s="2">
        <f t="shared" si="165"/>
        <v>111.5902361924847</v>
      </c>
      <c r="FC135" s="2">
        <f t="shared" si="165"/>
        <v>113.55126462127066</v>
      </c>
      <c r="FD135" s="2">
        <f t="shared" si="165"/>
        <v>113.63876450256114</v>
      </c>
      <c r="FE135" s="2">
        <f t="shared" si="165"/>
        <v>116.06210252434266</v>
      </c>
      <c r="FG135" s="2">
        <f t="shared" si="166"/>
        <v>0.99792746965984502</v>
      </c>
      <c r="FH135" s="2">
        <f t="shared" si="166"/>
        <v>0.99765367870234145</v>
      </c>
      <c r="FI135" s="2">
        <f t="shared" si="166"/>
        <v>0.99759521961928244</v>
      </c>
      <c r="FJ135" s="2">
        <f t="shared" si="166"/>
        <v>0.99812086201177641</v>
      </c>
      <c r="FK135" s="2">
        <f t="shared" si="166"/>
        <v>0.99784953516273467</v>
      </c>
      <c r="FL135" s="2">
        <f t="shared" si="166"/>
        <v>0.9976996049807495</v>
      </c>
      <c r="FM135" s="2">
        <f t="shared" si="166"/>
        <v>0.99787462550159667</v>
      </c>
      <c r="FN135" s="2">
        <f t="shared" si="166"/>
        <v>0.99780599107579815</v>
      </c>
      <c r="FO135" s="2">
        <f t="shared" si="166"/>
        <v>0.99757563345250722</v>
      </c>
      <c r="FP135" s="2">
        <f t="shared" si="166"/>
        <v>0.99771629392608363</v>
      </c>
      <c r="FQ135" s="2">
        <f t="shared" si="166"/>
        <v>0.99768950036720438</v>
      </c>
      <c r="FR135" s="2">
        <f t="shared" si="166"/>
        <v>0.99754255969808836</v>
      </c>
      <c r="FS135" s="2">
        <f t="shared" si="166"/>
        <v>0.99780695541516629</v>
      </c>
      <c r="FT135" s="2">
        <f t="shared" si="166"/>
        <v>0.99754827023628889</v>
      </c>
      <c r="FU135" s="2">
        <f t="shared" si="166"/>
        <v>0.99734418176858952</v>
      </c>
      <c r="FW135" s="2">
        <f t="shared" si="156"/>
        <v>5.526263238909529E-2</v>
      </c>
      <c r="FX135" s="2">
        <f t="shared" si="156"/>
        <v>7.1171026220368486E-2</v>
      </c>
      <c r="FY135" s="2">
        <f t="shared" si="156"/>
        <v>7.2367964013911629E-2</v>
      </c>
      <c r="FZ135" s="2">
        <f t="shared" si="156"/>
        <v>6.7556242710427331E-2</v>
      </c>
      <c r="GA135" s="2">
        <f t="shared" si="156"/>
        <v>6.2411970741348834E-2</v>
      </c>
      <c r="GB135" s="2">
        <f t="shared" si="156"/>
        <v>5.9780036539255246E-2</v>
      </c>
      <c r="GC135" s="2">
        <f t="shared" si="156"/>
        <v>6.1528198430977087E-2</v>
      </c>
      <c r="GD135" s="2">
        <f t="shared" si="156"/>
        <v>6.4080510215156594E-2</v>
      </c>
      <c r="GE135" s="2">
        <f t="shared" si="156"/>
        <v>7.0243846235466409E-2</v>
      </c>
      <c r="GF135" s="2">
        <f t="shared" si="156"/>
        <v>7.0777378000212485E-2</v>
      </c>
      <c r="GG135" s="2">
        <f t="shared" si="156"/>
        <v>6.8352085779422631E-2</v>
      </c>
      <c r="GH135" s="2">
        <f t="shared" si="156"/>
        <v>5.9997284062876494E-2</v>
      </c>
      <c r="GI135" s="2">
        <f t="shared" si="156"/>
        <v>5.4232071942345271E-2</v>
      </c>
      <c r="GJ135" s="2">
        <f t="shared" si="156"/>
        <v>4.0886428092455004E-2</v>
      </c>
      <c r="GK135" s="2">
        <f t="shared" si="156"/>
        <v>3.7967665342732874E-2</v>
      </c>
      <c r="GM135" s="86">
        <f t="shared" si="157"/>
        <v>5.3045492607811952E-92</v>
      </c>
      <c r="GN135" s="86">
        <f t="shared" si="157"/>
        <v>2.6277337505092585E-86</v>
      </c>
      <c r="GO135" s="86">
        <f t="shared" si="157"/>
        <v>6.5016016132861157E-102</v>
      </c>
      <c r="GP135" s="86">
        <f t="shared" si="157"/>
        <v>2.8953822570358954E-182</v>
      </c>
      <c r="GQ135" s="86">
        <f t="shared" si="157"/>
        <v>1.2964590318420041E-127</v>
      </c>
      <c r="GR135" s="86">
        <f t="shared" si="157"/>
        <v>1.8377182105281918E-166</v>
      </c>
      <c r="GS135" s="86">
        <f t="shared" si="157"/>
        <v>7.5794545262517863E-174</v>
      </c>
      <c r="GT135" s="86">
        <f t="shared" si="157"/>
        <v>2.6358841628482502E-183</v>
      </c>
      <c r="GU135" s="86">
        <f t="shared" si="157"/>
        <v>1.915271843629697E-191</v>
      </c>
      <c r="GV135" s="86">
        <f t="shared" si="157"/>
        <v>3.0213941878935377E-138</v>
      </c>
      <c r="GW135" s="86">
        <f t="shared" si="157"/>
        <v>1.3996881436746534E-100</v>
      </c>
      <c r="GX135" s="86">
        <f t="shared" si="157"/>
        <v>5.5273388276141196E-123</v>
      </c>
      <c r="GY135" s="86">
        <f t="shared" si="157"/>
        <v>8.4591434165895302E-91</v>
      </c>
      <c r="GZ135" s="86">
        <f t="shared" si="157"/>
        <v>4.0674432974983121E-105</v>
      </c>
      <c r="HA135" s="86">
        <f t="shared" si="157"/>
        <v>3.0615084476533349E-167</v>
      </c>
      <c r="HC135" s="86">
        <f t="shared" si="153"/>
        <v>8.3737407751591932E-44</v>
      </c>
      <c r="HD135" s="86">
        <f t="shared" si="153"/>
        <v>1.1292406905491836E-35</v>
      </c>
      <c r="HE135" s="86">
        <f t="shared" si="153"/>
        <v>1.0141270821615055E-49</v>
      </c>
      <c r="HF135" s="86">
        <f t="shared" si="153"/>
        <v>6.2356455544141545E-43</v>
      </c>
      <c r="HG135" s="86">
        <f t="shared" si="153"/>
        <v>6.2261879794909397E-64</v>
      </c>
      <c r="HH135" s="86">
        <f t="shared" si="153"/>
        <v>7.7702588236575937E-44</v>
      </c>
      <c r="HI135" s="86">
        <f t="shared" si="153"/>
        <v>3.0917287034439945E-66</v>
      </c>
      <c r="HJ135" s="86">
        <f t="shared" si="153"/>
        <v>9.4934302069868635E-96</v>
      </c>
      <c r="HK135" s="86">
        <f t="shared" si="153"/>
        <v>4.6076686631397638E-87</v>
      </c>
      <c r="HL135" s="86">
        <f t="shared" si="161"/>
        <v>1.5575338021591607E-49</v>
      </c>
      <c r="HM135" s="86">
        <f t="shared" si="161"/>
        <v>2.0579103333735848E-49</v>
      </c>
      <c r="HN135" s="86">
        <f t="shared" si="161"/>
        <v>2.3845154111134952E-43</v>
      </c>
      <c r="HO135" s="86">
        <f t="shared" si="161"/>
        <v>3.0713354731898125E-32</v>
      </c>
      <c r="HP135" s="86">
        <f t="shared" si="161"/>
        <v>1.1258922311095134E-46</v>
      </c>
      <c r="HQ135" s="86">
        <f t="shared" si="161"/>
        <v>6.3330649258640366E-80</v>
      </c>
      <c r="HS135" s="86">
        <f t="shared" si="158"/>
        <v>0.22008752381200372</v>
      </c>
      <c r="HT135" s="86">
        <f t="shared" si="158"/>
        <v>0.34658354259000057</v>
      </c>
      <c r="HU135" s="86">
        <f t="shared" si="158"/>
        <v>0.33290835202899155</v>
      </c>
      <c r="HV135" s="86">
        <f t="shared" si="158"/>
        <v>0.34598239868923625</v>
      </c>
      <c r="HW135" s="86">
        <f t="shared" si="158"/>
        <v>0.28846002044041247</v>
      </c>
      <c r="HX135" s="86">
        <f t="shared" si="158"/>
        <v>0.22576191960707573</v>
      </c>
      <c r="HY135" s="86">
        <f t="shared" si="158"/>
        <v>0.2307175049695909</v>
      </c>
      <c r="HZ135" s="86">
        <f t="shared" si="158"/>
        <v>0.28778257004267538</v>
      </c>
      <c r="IA135" s="86">
        <f t="shared" si="158"/>
        <v>0.30899680677049951</v>
      </c>
      <c r="IB135" s="86">
        <f t="shared" si="158"/>
        <v>0.3278955884107097</v>
      </c>
      <c r="IC135" s="86">
        <f t="shared" si="158"/>
        <v>0.32357550739012597</v>
      </c>
      <c r="ID135" s="86">
        <f t="shared" si="158"/>
        <v>0.2003389552237102</v>
      </c>
      <c r="IE135" s="86">
        <f t="shared" si="158"/>
        <v>0.17193500614469676</v>
      </c>
      <c r="IF135" s="86">
        <f t="shared" si="158"/>
        <v>0.11589440183741952</v>
      </c>
      <c r="IG135" s="86">
        <f t="shared" si="158"/>
        <v>0.15840135016338538</v>
      </c>
      <c r="II135" s="86">
        <f t="shared" si="159"/>
        <v>2.6013504414518401E-27</v>
      </c>
      <c r="IJ135" s="86">
        <f t="shared" si="159"/>
        <v>5.9894496802886053E-24</v>
      </c>
      <c r="IK135" s="86">
        <f t="shared" si="159"/>
        <v>5.2871950893402521E-26</v>
      </c>
      <c r="IL135" s="86">
        <f t="shared" si="159"/>
        <v>1.4596764827308979E-28</v>
      </c>
      <c r="IM135" s="86">
        <f t="shared" si="159"/>
        <v>9.3326617596397652E-29</v>
      </c>
      <c r="IN135" s="86">
        <f t="shared" si="159"/>
        <v>4.4050236297979664E-34</v>
      </c>
      <c r="IO135" s="86">
        <f t="shared" si="159"/>
        <v>6.5985113213221071E-30</v>
      </c>
      <c r="IP135" s="86">
        <f t="shared" si="159"/>
        <v>7.1168795549514351E-29</v>
      </c>
      <c r="IQ135" s="86">
        <f t="shared" si="159"/>
        <v>2.0957900745287251E-32</v>
      </c>
      <c r="IR135" s="86">
        <f t="shared" si="159"/>
        <v>9.0950046428117004E-32</v>
      </c>
      <c r="IS135" s="86">
        <f t="shared" si="159"/>
        <v>3.6408098842006828E-31</v>
      </c>
      <c r="IT135" s="86">
        <f t="shared" si="159"/>
        <v>2.4899277469894544E-34</v>
      </c>
      <c r="IU135" s="86">
        <f t="shared" si="159"/>
        <v>1.3964572186357844E-32</v>
      </c>
      <c r="IV135" s="86">
        <f t="shared" si="159"/>
        <v>6.5243056341049127E-24</v>
      </c>
      <c r="IW135" s="86">
        <f t="shared" si="159"/>
        <v>5.3136081088554255E-15</v>
      </c>
      <c r="IY135" s="86">
        <f t="shared" si="160"/>
        <v>0.22008752381200372</v>
      </c>
      <c r="IZ135" s="86">
        <f t="shared" si="160"/>
        <v>0.34658354259000057</v>
      </c>
      <c r="JA135" s="86">
        <f t="shared" si="160"/>
        <v>0.33290835202899155</v>
      </c>
      <c r="JB135" s="86">
        <f t="shared" si="160"/>
        <v>0.34598239868923625</v>
      </c>
      <c r="JC135" s="86">
        <f t="shared" si="160"/>
        <v>0.28846002044041247</v>
      </c>
      <c r="JD135" s="86">
        <f t="shared" si="160"/>
        <v>0.22576191960707573</v>
      </c>
      <c r="JE135" s="86">
        <f t="shared" si="160"/>
        <v>0.2307175049695909</v>
      </c>
      <c r="JF135" s="86">
        <f t="shared" si="160"/>
        <v>0.28778257004267538</v>
      </c>
      <c r="JG135" s="86">
        <f t="shared" si="160"/>
        <v>0.30899680677049951</v>
      </c>
      <c r="JH135" s="86">
        <f t="shared" si="160"/>
        <v>0.3278955884107097</v>
      </c>
      <c r="JI135" s="86">
        <f t="shared" si="160"/>
        <v>0.32357550739012597</v>
      </c>
      <c r="JJ135" s="86">
        <f t="shared" si="160"/>
        <v>0.2003389552237102</v>
      </c>
      <c r="JK135" s="86">
        <f t="shared" si="160"/>
        <v>0.17193500614469676</v>
      </c>
      <c r="JL135" s="86">
        <f t="shared" si="160"/>
        <v>0.11589440183741952</v>
      </c>
      <c r="JM135" s="86">
        <f t="shared" si="160"/>
        <v>0.15840135016339069</v>
      </c>
    </row>
    <row r="136" spans="2:273" x14ac:dyDescent="0.25">
      <c r="B136" s="2">
        <v>109</v>
      </c>
      <c r="C136" s="37">
        <v>105.881</v>
      </c>
      <c r="D136" s="37">
        <v>109.61</v>
      </c>
      <c r="E136" s="37">
        <v>110.22</v>
      </c>
      <c r="F136" s="37">
        <v>114.57599999999999</v>
      </c>
      <c r="G136" s="37">
        <v>115.254</v>
      </c>
      <c r="H136" s="37">
        <v>117.18600000000001</v>
      </c>
      <c r="I136" s="37">
        <v>119.64400000000001</v>
      </c>
      <c r="J136" s="37">
        <v>121.983</v>
      </c>
      <c r="K136" s="37">
        <v>124.136</v>
      </c>
      <c r="L136" s="37">
        <v>127.712</v>
      </c>
      <c r="M136" s="37">
        <v>131.47499999999999</v>
      </c>
      <c r="N136" s="37">
        <v>130.57599999999999</v>
      </c>
      <c r="O136" s="37">
        <v>132.23699999999999</v>
      </c>
      <c r="P136" s="37">
        <v>139.93199999999999</v>
      </c>
      <c r="Q136" s="37">
        <v>164.898</v>
      </c>
      <c r="S136" s="4">
        <f t="shared" si="162"/>
        <v>106.55511943121269</v>
      </c>
      <c r="T136" s="4">
        <f t="shared" si="162"/>
        <v>109.54765486458088</v>
      </c>
      <c r="U136" s="4">
        <f t="shared" si="162"/>
        <v>111.20203200369441</v>
      </c>
      <c r="V136" s="4">
        <f t="shared" si="162"/>
        <v>113.67896858281382</v>
      </c>
      <c r="W136" s="4">
        <f t="shared" si="162"/>
        <v>113.51920404662002</v>
      </c>
      <c r="X136" s="4">
        <f t="shared" si="162"/>
        <v>116.14817721677909</v>
      </c>
      <c r="Y136" s="4">
        <f t="shared" si="162"/>
        <v>120.2800463728738</v>
      </c>
      <c r="Z136" s="4">
        <f t="shared" si="162"/>
        <v>121.16196685487566</v>
      </c>
      <c r="AA136" s="4">
        <f t="shared" si="162"/>
        <v>123.34981392767305</v>
      </c>
      <c r="AB136" s="4">
        <f t="shared" si="162"/>
        <v>127.08838086016345</v>
      </c>
      <c r="AC136" s="4">
        <f t="shared" si="162"/>
        <v>129.6496199919219</v>
      </c>
      <c r="AD136" s="4">
        <f t="shared" si="162"/>
        <v>128.68669478414475</v>
      </c>
      <c r="AE136" s="4">
        <f t="shared" si="162"/>
        <v>132.25430583241851</v>
      </c>
      <c r="AF136" s="4">
        <f t="shared" si="162"/>
        <v>139.23784772816228</v>
      </c>
      <c r="AG136" s="4">
        <f t="shared" si="162"/>
        <v>164.83474450896875</v>
      </c>
      <c r="AI136" s="4">
        <f t="shared" si="163"/>
        <v>-0.67411943121268791</v>
      </c>
      <c r="AJ136" s="4">
        <f t="shared" si="163"/>
        <v>6.2345135419121789E-2</v>
      </c>
      <c r="AK136" s="4">
        <f t="shared" si="163"/>
        <v>-0.9820320036944139</v>
      </c>
      <c r="AL136" s="4">
        <f t="shared" si="163"/>
        <v>0.89703141718617019</v>
      </c>
      <c r="AM136" s="4">
        <f t="shared" si="163"/>
        <v>1.7347959533799866</v>
      </c>
      <c r="AN136" s="4">
        <f t="shared" si="163"/>
        <v>1.0378227832209177</v>
      </c>
      <c r="AO136" s="4">
        <f t="shared" si="163"/>
        <v>-0.63604637287379262</v>
      </c>
      <c r="AP136" s="4">
        <f t="shared" si="163"/>
        <v>0.82103314512434622</v>
      </c>
      <c r="AQ136" s="4">
        <f t="shared" si="163"/>
        <v>0.7861860723269416</v>
      </c>
      <c r="AR136" s="4">
        <f t="shared" si="163"/>
        <v>0.62361913983654915</v>
      </c>
      <c r="AS136" s="4">
        <f t="shared" si="163"/>
        <v>1.8253800080780991</v>
      </c>
      <c r="AT136" s="4">
        <f t="shared" si="163"/>
        <v>1.889305215855245</v>
      </c>
      <c r="AU136" s="4">
        <f t="shared" si="163"/>
        <v>-1.730583241851491E-2</v>
      </c>
      <c r="AV136" s="4">
        <f t="shared" si="163"/>
        <v>0.69415227183770867</v>
      </c>
      <c r="AW136" s="4">
        <f t="shared" si="163"/>
        <v>6.3255491031242173E-2</v>
      </c>
      <c r="AY136" s="2">
        <f t="shared" si="154"/>
        <v>106.55511943121269</v>
      </c>
      <c r="AZ136" s="2">
        <f t="shared" si="154"/>
        <v>105.91235598697305</v>
      </c>
      <c r="BA136" s="2">
        <f t="shared" si="154"/>
        <v>105.01518653541326</v>
      </c>
      <c r="BB136" s="2">
        <f t="shared" si="154"/>
        <v>106.01329163263108</v>
      </c>
      <c r="BC136" s="2">
        <f t="shared" si="154"/>
        <v>105.35874474098335</v>
      </c>
      <c r="BD136" s="2">
        <f t="shared" si="154"/>
        <v>106.50617259721668</v>
      </c>
      <c r="BE136" s="2">
        <f t="shared" si="154"/>
        <v>107.759561208045</v>
      </c>
      <c r="BF136" s="2">
        <f t="shared" si="154"/>
        <v>107.55851803063439</v>
      </c>
      <c r="BG136" s="2">
        <f t="shared" si="154"/>
        <v>106.60200734592809</v>
      </c>
      <c r="BH136" s="2">
        <f t="shared" si="154"/>
        <v>108.29860217566939</v>
      </c>
      <c r="BI136" s="2">
        <f t="shared" si="154"/>
        <v>110.0445480302995</v>
      </c>
      <c r="BJ136" s="2">
        <f t="shared" si="154"/>
        <v>111.58777984556544</v>
      </c>
      <c r="BK136" s="2">
        <f t="shared" si="154"/>
        <v>113.45720391339616</v>
      </c>
      <c r="BL136" s="2">
        <f t="shared" si="154"/>
        <v>113.75117813987458</v>
      </c>
      <c r="BM136" s="2">
        <f t="shared" si="154"/>
        <v>116.88646090715673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148.83572260787997</v>
      </c>
      <c r="DL136" s="2">
        <f t="shared" si="164"/>
        <v>131.39723033033036</v>
      </c>
      <c r="DM136" s="2">
        <f t="shared" si="164"/>
        <v>133.84412824160194</v>
      </c>
      <c r="DN136" s="2">
        <f t="shared" si="164"/>
        <v>127.80198339587244</v>
      </c>
      <c r="DO136" s="2">
        <f t="shared" si="164"/>
        <v>143.63374110953055</v>
      </c>
      <c r="DP136" s="2">
        <f t="shared" si="164"/>
        <v>135.58501896633479</v>
      </c>
      <c r="DQ136" s="2">
        <f t="shared" si="164"/>
        <v>132.5712099865047</v>
      </c>
      <c r="DR136" s="2">
        <f t="shared" si="164"/>
        <v>134.2145915308021</v>
      </c>
      <c r="DS136" s="2">
        <f t="shared" si="164"/>
        <v>132.56743361344533</v>
      </c>
      <c r="DT136" s="2">
        <f t="shared" si="164"/>
        <v>134.62377923637919</v>
      </c>
      <c r="DU136" s="2">
        <f t="shared" si="164"/>
        <v>143.88312380952382</v>
      </c>
      <c r="DV136" s="2">
        <f t="shared" si="164"/>
        <v>141.70926036036033</v>
      </c>
      <c r="DW136" s="2">
        <f t="shared" si="164"/>
        <v>139.60067908232116</v>
      </c>
      <c r="DX136" s="2">
        <f t="shared" si="164"/>
        <v>145.40102445302443</v>
      </c>
      <c r="DY136" s="2">
        <f t="shared" si="164"/>
        <v>147.04960222469413</v>
      </c>
      <c r="EA136" s="2">
        <f t="shared" si="152"/>
        <v>106.48380483148354</v>
      </c>
      <c r="EB136" s="2">
        <f t="shared" si="152"/>
        <v>105.86119794218521</v>
      </c>
      <c r="EC136" s="2">
        <f t="shared" si="152"/>
        <v>104.94602763726091</v>
      </c>
      <c r="ED136" s="2">
        <f t="shared" si="152"/>
        <v>105.97401779457414</v>
      </c>
      <c r="EE136" s="2">
        <f t="shared" si="151"/>
        <v>105.26390537693504</v>
      </c>
      <c r="EF136" s="2">
        <f t="shared" si="151"/>
        <v>106.45417504351127</v>
      </c>
      <c r="EG136" s="2">
        <f t="shared" si="151"/>
        <v>107.73113990061758</v>
      </c>
      <c r="EH136" s="2">
        <f t="shared" si="151"/>
        <v>107.51446078828342</v>
      </c>
      <c r="EI136" s="2">
        <f t="shared" si="151"/>
        <v>106.54740820803143</v>
      </c>
      <c r="EJ136" s="2">
        <f t="shared" si="151"/>
        <v>108.24526676856682</v>
      </c>
      <c r="EK136" s="2">
        <f t="shared" si="151"/>
        <v>109.96251129968458</v>
      </c>
      <c r="EL136" s="2">
        <f t="shared" si="151"/>
        <v>111.52193730886852</v>
      </c>
      <c r="EM136" s="2">
        <f t="shared" si="135"/>
        <v>113.40207543258198</v>
      </c>
      <c r="EN136" s="2">
        <f t="shared" si="135"/>
        <v>113.68656610137164</v>
      </c>
      <c r="EO136" s="2">
        <f t="shared" si="135"/>
        <v>116.84980854734238</v>
      </c>
      <c r="EQ136" s="2">
        <f t="shared" si="165"/>
        <v>106.3385931555827</v>
      </c>
      <c r="ER136" s="2">
        <f t="shared" si="165"/>
        <v>105.81607792547211</v>
      </c>
      <c r="ES136" s="2">
        <f t="shared" si="165"/>
        <v>105.01920786582347</v>
      </c>
      <c r="ET136" s="2">
        <f t="shared" si="165"/>
        <v>105.99927805345142</v>
      </c>
      <c r="EU136" s="2">
        <f t="shared" si="165"/>
        <v>105.55163404221327</v>
      </c>
      <c r="EV136" s="2">
        <f t="shared" si="165"/>
        <v>106.3140696277444</v>
      </c>
      <c r="EW136" s="2">
        <f t="shared" si="165"/>
        <v>107.43685147457674</v>
      </c>
      <c r="EX136" s="2">
        <f t="shared" si="165"/>
        <v>107.38015162116039</v>
      </c>
      <c r="EY136" s="2">
        <f t="shared" si="165"/>
        <v>106.50891689779537</v>
      </c>
      <c r="EZ136" s="2">
        <f t="shared" si="165"/>
        <v>108.22430310155885</v>
      </c>
      <c r="FA136" s="2">
        <f t="shared" si="165"/>
        <v>110.1041347783997</v>
      </c>
      <c r="FB136" s="2">
        <f t="shared" si="165"/>
        <v>111.49398481049218</v>
      </c>
      <c r="FC136" s="2">
        <f t="shared" si="165"/>
        <v>113.44804049957695</v>
      </c>
      <c r="FD136" s="2">
        <f t="shared" si="165"/>
        <v>113.54510529570535</v>
      </c>
      <c r="FE136" s="2">
        <f t="shared" si="165"/>
        <v>115.96953393863404</v>
      </c>
      <c r="FG136" s="2">
        <f t="shared" si="166"/>
        <v>0.99810948511020181</v>
      </c>
      <c r="FH136" s="2">
        <f t="shared" si="166"/>
        <v>0.99785968767464306</v>
      </c>
      <c r="FI136" s="2">
        <f t="shared" si="166"/>
        <v>0.99780635006201812</v>
      </c>
      <c r="FJ136" s="2">
        <f t="shared" si="166"/>
        <v>0.99828592237403047</v>
      </c>
      <c r="FK136" s="2">
        <f t="shared" si="166"/>
        <v>0.99803838158603964</v>
      </c>
      <c r="FL136" s="2">
        <f t="shared" si="166"/>
        <v>0.99790159006885226</v>
      </c>
      <c r="FM136" s="2">
        <f t="shared" si="166"/>
        <v>0.9980612728585615</v>
      </c>
      <c r="FN136" s="2">
        <f t="shared" si="166"/>
        <v>0.99799865372157925</v>
      </c>
      <c r="FO136" s="2">
        <f t="shared" si="166"/>
        <v>0.99778847967307116</v>
      </c>
      <c r="FP136" s="2">
        <f t="shared" si="166"/>
        <v>0.99791681670895882</v>
      </c>
      <c r="FQ136" s="2">
        <f t="shared" si="166"/>
        <v>0.9978923708118177</v>
      </c>
      <c r="FR136" s="2">
        <f t="shared" si="166"/>
        <v>0.99775830308970148</v>
      </c>
      <c r="FS136" s="2">
        <f t="shared" si="166"/>
        <v>0.99799953354912796</v>
      </c>
      <c r="FT136" s="2">
        <f t="shared" si="166"/>
        <v>0.99776351341281455</v>
      </c>
      <c r="FU136" s="2">
        <f t="shared" si="166"/>
        <v>0.99757729884099389</v>
      </c>
      <c r="FW136" s="2">
        <f t="shared" si="156"/>
        <v>6.0272918030458984E-2</v>
      </c>
      <c r="FX136" s="2">
        <f t="shared" si="156"/>
        <v>7.7505292062451436E-2</v>
      </c>
      <c r="FY136" s="2">
        <f t="shared" si="156"/>
        <v>7.8799720458887917E-2</v>
      </c>
      <c r="FZ136" s="2">
        <f t="shared" si="156"/>
        <v>7.3594281371262851E-2</v>
      </c>
      <c r="GA136" s="2">
        <f t="shared" si="156"/>
        <v>6.8023767168589697E-2</v>
      </c>
      <c r="GB136" s="2">
        <f t="shared" si="156"/>
        <v>6.5171631196250968E-2</v>
      </c>
      <c r="GC136" s="2">
        <f t="shared" si="156"/>
        <v>6.7066214287973575E-2</v>
      </c>
      <c r="GD136" s="2">
        <f t="shared" si="156"/>
        <v>6.9831160037765974E-2</v>
      </c>
      <c r="GE136" s="2">
        <f t="shared" si="156"/>
        <v>7.6502389151659467E-2</v>
      </c>
      <c r="GF136" s="2">
        <f t="shared" si="156"/>
        <v>7.707951630312343E-2</v>
      </c>
      <c r="GG136" s="2">
        <f t="shared" si="156"/>
        <v>7.4455575472539837E-2</v>
      </c>
      <c r="GH136" s="2">
        <f t="shared" si="156"/>
        <v>6.5407109345816408E-2</v>
      </c>
      <c r="GI136" s="2">
        <f t="shared" si="156"/>
        <v>5.9154774069660056E-2</v>
      </c>
      <c r="GJ136" s="2">
        <f t="shared" si="156"/>
        <v>4.4654928908520658E-2</v>
      </c>
      <c r="GK136" s="2">
        <f t="shared" si="156"/>
        <v>4.1478778290632463E-2</v>
      </c>
      <c r="GM136" s="86">
        <f t="shared" si="157"/>
        <v>9.2993966733119807E-96</v>
      </c>
      <c r="GN136" s="86">
        <f t="shared" si="157"/>
        <v>8.3847895722129061E-90</v>
      </c>
      <c r="GO136" s="86">
        <f t="shared" si="157"/>
        <v>4.1936119516428574E-106</v>
      </c>
      <c r="GP136" s="86">
        <f t="shared" si="157"/>
        <v>1.0427925885488186E-189</v>
      </c>
      <c r="GQ136" s="86">
        <f t="shared" si="157"/>
        <v>9.0853945743366094E-133</v>
      </c>
      <c r="GR136" s="86">
        <f t="shared" si="157"/>
        <v>2.7207959387925633E-173</v>
      </c>
      <c r="GS136" s="86">
        <f t="shared" si="157"/>
        <v>5.3068340798014715E-181</v>
      </c>
      <c r="GT136" s="86">
        <f t="shared" si="157"/>
        <v>8.8391274884707161E-191</v>
      </c>
      <c r="GU136" s="86">
        <f t="shared" si="157"/>
        <v>3.3382233640254025E-199</v>
      </c>
      <c r="GV136" s="86">
        <f t="shared" si="157"/>
        <v>7.7601533933654258E-144</v>
      </c>
      <c r="GW136" s="86">
        <f t="shared" si="157"/>
        <v>1.3106957769265147E-104</v>
      </c>
      <c r="GX136" s="86">
        <f t="shared" si="157"/>
        <v>5.0196613570416747E-128</v>
      </c>
      <c r="GY136" s="86">
        <f t="shared" si="157"/>
        <v>1.6221709843456538E-94</v>
      </c>
      <c r="GZ136" s="86">
        <f t="shared" si="157"/>
        <v>2.1296202657025757E-109</v>
      </c>
      <c r="HA136" s="86">
        <f t="shared" si="157"/>
        <v>8.1014955023902881E-174</v>
      </c>
      <c r="HC136" s="86">
        <f t="shared" si="153"/>
        <v>7.3831460799486781E-47</v>
      </c>
      <c r="HD136" s="86">
        <f t="shared" si="153"/>
        <v>4.1922494444170707E-38</v>
      </c>
      <c r="HE136" s="86">
        <f t="shared" si="153"/>
        <v>3.5212467934737795E-53</v>
      </c>
      <c r="HF136" s="86">
        <f t="shared" si="153"/>
        <v>8.3639875422442445E-46</v>
      </c>
      <c r="HG136" s="86">
        <f t="shared" si="153"/>
        <v>2.7449915016023383E-68</v>
      </c>
      <c r="HH136" s="86">
        <f t="shared" si="153"/>
        <v>7.9007482117957671E-47</v>
      </c>
      <c r="HI136" s="86">
        <f t="shared" si="153"/>
        <v>7.7414816432179594E-71</v>
      </c>
      <c r="HJ136" s="86">
        <f t="shared" si="153"/>
        <v>2.6084219481993197E-102</v>
      </c>
      <c r="HK136" s="86">
        <f t="shared" si="153"/>
        <v>6.5847190460682486E-93</v>
      </c>
      <c r="HL136" s="86">
        <f t="shared" si="161"/>
        <v>8.1604981215041448E-53</v>
      </c>
      <c r="HM136" s="86">
        <f t="shared" si="161"/>
        <v>1.0479592966448764E-52</v>
      </c>
      <c r="HN136" s="86">
        <f t="shared" si="161"/>
        <v>2.694287749255369E-46</v>
      </c>
      <c r="HO136" s="86">
        <f t="shared" si="161"/>
        <v>1.7798189921344569E-34</v>
      </c>
      <c r="HP136" s="86">
        <f t="shared" si="161"/>
        <v>5.402271771045315E-50</v>
      </c>
      <c r="HQ136" s="86">
        <f t="shared" si="161"/>
        <v>2.7852850637761761E-85</v>
      </c>
      <c r="HS136" s="86">
        <f t="shared" si="158"/>
        <v>0.29755069325868638</v>
      </c>
      <c r="HT136" s="86">
        <f t="shared" si="158"/>
        <v>0.42314580415643516</v>
      </c>
      <c r="HU136" s="86">
        <f t="shared" si="158"/>
        <v>0.41517019074514544</v>
      </c>
      <c r="HV136" s="86">
        <f t="shared" si="158"/>
        <v>0.42775799849098073</v>
      </c>
      <c r="HW136" s="86">
        <f t="shared" si="158"/>
        <v>0.37409583677391728</v>
      </c>
      <c r="HX136" s="86">
        <f t="shared" si="158"/>
        <v>0.31646929040194849</v>
      </c>
      <c r="HY136" s="86">
        <f t="shared" si="158"/>
        <v>0.31659362723653339</v>
      </c>
      <c r="HZ136" s="86">
        <f t="shared" si="158"/>
        <v>0.37449407607538454</v>
      </c>
      <c r="IA136" s="86">
        <f t="shared" si="158"/>
        <v>0.40259083921218403</v>
      </c>
      <c r="IB136" s="86">
        <f t="shared" si="158"/>
        <v>0.41844712393574884</v>
      </c>
      <c r="IC136" s="86">
        <f t="shared" si="158"/>
        <v>0.41274800706523024</v>
      </c>
      <c r="ID136" s="86">
        <f t="shared" si="158"/>
        <v>0.288656838393969</v>
      </c>
      <c r="IE136" s="86">
        <f t="shared" si="158"/>
        <v>0.24963941206663504</v>
      </c>
      <c r="IF136" s="86">
        <f t="shared" si="158"/>
        <v>0.16799021627436961</v>
      </c>
      <c r="IG136" s="86">
        <f t="shared" si="158"/>
        <v>0.21275322433864852</v>
      </c>
      <c r="II136" s="86">
        <f t="shared" si="159"/>
        <v>1.1319400946293196E-25</v>
      </c>
      <c r="IJ136" s="86">
        <f t="shared" si="159"/>
        <v>2.2409481781589474E-22</v>
      </c>
      <c r="IK136" s="86">
        <f t="shared" si="159"/>
        <v>2.8281658248318352E-24</v>
      </c>
      <c r="IL136" s="86">
        <f t="shared" si="159"/>
        <v>1.0463317702320987E-26</v>
      </c>
      <c r="IM136" s="86">
        <f t="shared" si="159"/>
        <v>6.0434171588076901E-27</v>
      </c>
      <c r="IN136" s="86">
        <f t="shared" si="159"/>
        <v>5.9317567741933106E-32</v>
      </c>
      <c r="IO136" s="86">
        <f t="shared" si="159"/>
        <v>4.9736417101032675E-28</v>
      </c>
      <c r="IP136" s="86">
        <f t="shared" si="159"/>
        <v>4.8994924185907316E-27</v>
      </c>
      <c r="IQ136" s="86">
        <f t="shared" si="159"/>
        <v>2.9752661735151669E-30</v>
      </c>
      <c r="IR136" s="86">
        <f t="shared" si="159"/>
        <v>1.1835458492962125E-29</v>
      </c>
      <c r="IS136" s="86">
        <f t="shared" si="159"/>
        <v>4.0211587683033456E-29</v>
      </c>
      <c r="IT136" s="86">
        <f t="shared" si="159"/>
        <v>3.5039710178009711E-32</v>
      </c>
      <c r="IU136" s="86">
        <f t="shared" si="159"/>
        <v>1.2707145592822369E-30</v>
      </c>
      <c r="IV136" s="86">
        <f t="shared" si="159"/>
        <v>1.2513673185684671E-22</v>
      </c>
      <c r="IW136" s="86">
        <f t="shared" si="159"/>
        <v>3.0436378394866765E-14</v>
      </c>
      <c r="IY136" s="86">
        <f t="shared" si="160"/>
        <v>0.29755069325868638</v>
      </c>
      <c r="IZ136" s="86">
        <f t="shared" si="160"/>
        <v>0.42314580415643516</v>
      </c>
      <c r="JA136" s="86">
        <f t="shared" si="160"/>
        <v>0.41517019074514544</v>
      </c>
      <c r="JB136" s="86">
        <f t="shared" si="160"/>
        <v>0.42775799849098073</v>
      </c>
      <c r="JC136" s="86">
        <f t="shared" si="160"/>
        <v>0.37409583677391728</v>
      </c>
      <c r="JD136" s="86">
        <f t="shared" si="160"/>
        <v>0.31646929040194849</v>
      </c>
      <c r="JE136" s="86">
        <f t="shared" si="160"/>
        <v>0.31659362723653339</v>
      </c>
      <c r="JF136" s="86">
        <f t="shared" si="160"/>
        <v>0.37449407607538454</v>
      </c>
      <c r="JG136" s="86">
        <f t="shared" si="160"/>
        <v>0.40259083921218403</v>
      </c>
      <c r="JH136" s="86">
        <f t="shared" si="160"/>
        <v>0.41844712393574884</v>
      </c>
      <c r="JI136" s="86">
        <f t="shared" si="160"/>
        <v>0.41274800706523024</v>
      </c>
      <c r="JJ136" s="86">
        <f t="shared" si="160"/>
        <v>0.288656838393969</v>
      </c>
      <c r="JK136" s="86">
        <f t="shared" si="160"/>
        <v>0.24963941206663504</v>
      </c>
      <c r="JL136" s="86">
        <f t="shared" si="160"/>
        <v>0.16799021627436961</v>
      </c>
      <c r="JM136" s="86">
        <f t="shared" si="160"/>
        <v>0.21275322433867896</v>
      </c>
    </row>
    <row r="137" spans="2:273" x14ac:dyDescent="0.25">
      <c r="B137" s="2">
        <v>110</v>
      </c>
      <c r="C137" s="37">
        <v>105.508</v>
      </c>
      <c r="D137" s="37">
        <v>110.254</v>
      </c>
      <c r="E137" s="37">
        <v>112.831</v>
      </c>
      <c r="F137" s="37">
        <v>113.983</v>
      </c>
      <c r="G137" s="37">
        <v>114.42400000000001</v>
      </c>
      <c r="H137" s="37">
        <v>116.64400000000001</v>
      </c>
      <c r="I137" s="37">
        <v>123.169</v>
      </c>
      <c r="J137" s="37">
        <v>123.712</v>
      </c>
      <c r="K137" s="37">
        <v>122.831</v>
      </c>
      <c r="L137" s="37">
        <v>126.797</v>
      </c>
      <c r="M137" s="37">
        <v>128.42400000000001</v>
      </c>
      <c r="N137" s="37">
        <v>130.81399999999999</v>
      </c>
      <c r="O137" s="37">
        <v>136.76300000000001</v>
      </c>
      <c r="P137" s="37">
        <v>146.22</v>
      </c>
      <c r="Q137" s="37">
        <v>174.64400000000001</v>
      </c>
      <c r="S137" s="4">
        <f t="shared" si="162"/>
        <v>106.4596484562468</v>
      </c>
      <c r="T137" s="4">
        <f t="shared" si="162"/>
        <v>109.36813836976926</v>
      </c>
      <c r="U137" s="4">
        <f t="shared" si="162"/>
        <v>110.96763910020485</v>
      </c>
      <c r="V137" s="4">
        <f t="shared" si="162"/>
        <v>113.28747713621188</v>
      </c>
      <c r="W137" s="4">
        <f t="shared" si="162"/>
        <v>113.65823595679116</v>
      </c>
      <c r="X137" s="4">
        <f t="shared" si="162"/>
        <v>117.06445410813772</v>
      </c>
      <c r="Y137" s="4">
        <f t="shared" si="162"/>
        <v>121.47484509153931</v>
      </c>
      <c r="Z137" s="4">
        <f t="shared" si="162"/>
        <v>121.51538923783706</v>
      </c>
      <c r="AA137" s="4">
        <f t="shared" si="162"/>
        <v>123.0580234621689</v>
      </c>
      <c r="AB137" s="4">
        <f t="shared" si="162"/>
        <v>126.33734304427067</v>
      </c>
      <c r="AC137" s="4">
        <f t="shared" si="162"/>
        <v>129.04978994536518</v>
      </c>
      <c r="AD137" s="4">
        <f t="shared" si="162"/>
        <v>130.92735874490012</v>
      </c>
      <c r="AE137" s="4">
        <f t="shared" si="162"/>
        <v>135.51054509650061</v>
      </c>
      <c r="AF137" s="4">
        <f t="shared" si="162"/>
        <v>146.15765267385439</v>
      </c>
      <c r="AG137" s="4">
        <f t="shared" si="162"/>
        <v>174.16162636739759</v>
      </c>
      <c r="AI137" s="4">
        <f t="shared" si="163"/>
        <v>-0.95164845624680083</v>
      </c>
      <c r="AJ137" s="4">
        <f t="shared" si="163"/>
        <v>0.8858616302307496</v>
      </c>
      <c r="AK137" s="4">
        <f t="shared" si="163"/>
        <v>1.8633608997951541</v>
      </c>
      <c r="AL137" s="4">
        <f t="shared" si="163"/>
        <v>0.69552286378812767</v>
      </c>
      <c r="AM137" s="4">
        <f t="shared" si="163"/>
        <v>0.76576404320884706</v>
      </c>
      <c r="AN137" s="4">
        <f t="shared" si="163"/>
        <v>-0.42045410813771866</v>
      </c>
      <c r="AO137" s="4">
        <f t="shared" si="163"/>
        <v>1.6941549084606891</v>
      </c>
      <c r="AP137" s="4">
        <f t="shared" si="163"/>
        <v>2.1966107621629476</v>
      </c>
      <c r="AQ137" s="4">
        <f t="shared" si="163"/>
        <v>-0.22702346216890135</v>
      </c>
      <c r="AR137" s="4">
        <f t="shared" si="163"/>
        <v>0.4596569557293293</v>
      </c>
      <c r="AS137" s="4">
        <f t="shared" si="163"/>
        <v>-0.6257899453651703</v>
      </c>
      <c r="AT137" s="4">
        <f t="shared" si="163"/>
        <v>-0.11335874490012543</v>
      </c>
      <c r="AU137" s="4">
        <f t="shared" si="163"/>
        <v>1.2524549034993981</v>
      </c>
      <c r="AV137" s="4">
        <f t="shared" si="163"/>
        <v>6.2347326145612669E-2</v>
      </c>
      <c r="AW137" s="4">
        <f t="shared" si="163"/>
        <v>0.4823736326024175</v>
      </c>
      <c r="AY137" s="2">
        <f t="shared" si="154"/>
        <v>106.4596484562468</v>
      </c>
      <c r="AZ137" s="2">
        <f t="shared" si="154"/>
        <v>105.84051230670207</v>
      </c>
      <c r="BA137" s="2">
        <f t="shared" si="154"/>
        <v>104.92246064136769</v>
      </c>
      <c r="BB137" s="2">
        <f t="shared" si="154"/>
        <v>105.94315041738092</v>
      </c>
      <c r="BC137" s="2">
        <f t="shared" si="154"/>
        <v>105.26019083603046</v>
      </c>
      <c r="BD137" s="2">
        <f t="shared" si="154"/>
        <v>106.45068529034046</v>
      </c>
      <c r="BE137" s="2">
        <f t="shared" si="154"/>
        <v>107.72890336803489</v>
      </c>
      <c r="BF137" s="2">
        <f t="shared" si="154"/>
        <v>107.52623843424257</v>
      </c>
      <c r="BG137" s="2">
        <f t="shared" si="154"/>
        <v>106.53399576779866</v>
      </c>
      <c r="BH137" s="2">
        <f t="shared" si="154"/>
        <v>108.2163486537753</v>
      </c>
      <c r="BI137" s="2">
        <f t="shared" si="154"/>
        <v>109.93872541213982</v>
      </c>
      <c r="BJ137" s="2">
        <f t="shared" si="154"/>
        <v>111.48929525171206</v>
      </c>
      <c r="BK137" s="2">
        <f t="shared" si="154"/>
        <v>113.34445553986835</v>
      </c>
      <c r="BL137" s="2">
        <f t="shared" si="154"/>
        <v>113.67016325881328</v>
      </c>
      <c r="BM137" s="2">
        <f t="shared" si="154"/>
        <v>116.83030862266378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149.21695478424019</v>
      </c>
      <c r="DL137" s="2">
        <f t="shared" si="164"/>
        <v>131.59213393393395</v>
      </c>
      <c r="DM137" s="2">
        <f t="shared" si="164"/>
        <v>134.06321807637599</v>
      </c>
      <c r="DN137" s="2">
        <f t="shared" si="164"/>
        <v>127.95418348968107</v>
      </c>
      <c r="DO137" s="2">
        <f t="shared" si="164"/>
        <v>143.94928022759601</v>
      </c>
      <c r="DP137" s="2">
        <f t="shared" si="164"/>
        <v>135.85454338549079</v>
      </c>
      <c r="DQ137" s="2">
        <f t="shared" si="164"/>
        <v>132.77982192982455</v>
      </c>
      <c r="DR137" s="2">
        <f t="shared" si="164"/>
        <v>134.44598686946057</v>
      </c>
      <c r="DS137" s="2">
        <f t="shared" si="164"/>
        <v>132.78960476190471</v>
      </c>
      <c r="DT137" s="2">
        <f t="shared" si="164"/>
        <v>134.83342415272409</v>
      </c>
      <c r="DU137" s="2">
        <f t="shared" si="164"/>
        <v>144.17149131652661</v>
      </c>
      <c r="DV137" s="2">
        <f t="shared" si="164"/>
        <v>141.98008198198195</v>
      </c>
      <c r="DW137" s="2">
        <f t="shared" si="164"/>
        <v>139.80691815114707</v>
      </c>
      <c r="DX137" s="2">
        <f t="shared" si="164"/>
        <v>145.69692020592021</v>
      </c>
      <c r="DY137" s="2">
        <f t="shared" si="164"/>
        <v>147.3637041156841</v>
      </c>
      <c r="EA137" s="2">
        <f t="shared" si="152"/>
        <v>106.3963779910396</v>
      </c>
      <c r="EB137" s="2">
        <f t="shared" si="152"/>
        <v>105.7942944634983</v>
      </c>
      <c r="EC137" s="2">
        <f t="shared" si="152"/>
        <v>104.85710006169028</v>
      </c>
      <c r="ED137" s="2">
        <f t="shared" si="152"/>
        <v>105.90642650830068</v>
      </c>
      <c r="EE137" s="2">
        <f t="shared" si="151"/>
        <v>105.16743624622148</v>
      </c>
      <c r="EF137" s="2">
        <f t="shared" si="151"/>
        <v>106.40537152461809</v>
      </c>
      <c r="EG137" s="2">
        <f t="shared" si="151"/>
        <v>107.7081128623215</v>
      </c>
      <c r="EH137" s="2">
        <f t="shared" si="151"/>
        <v>107.48820992031013</v>
      </c>
      <c r="EI137" s="2">
        <f t="shared" si="151"/>
        <v>106.4844575021875</v>
      </c>
      <c r="EJ137" s="2">
        <f t="shared" si="151"/>
        <v>108.16760106096028</v>
      </c>
      <c r="EK137" s="2">
        <f t="shared" si="151"/>
        <v>109.86009665250155</v>
      </c>
      <c r="EL137" s="2">
        <f t="shared" si="151"/>
        <v>111.42905504587158</v>
      </c>
      <c r="EM137" s="2">
        <f t="shared" si="135"/>
        <v>113.29271290592521</v>
      </c>
      <c r="EN137" s="2">
        <f t="shared" si="135"/>
        <v>113.61256285872828</v>
      </c>
      <c r="EO137" s="2">
        <f t="shared" si="135"/>
        <v>116.8048038603001</v>
      </c>
      <c r="EQ137" s="2">
        <f t="shared" si="165"/>
        <v>106.23548252275285</v>
      </c>
      <c r="ER137" s="2">
        <f t="shared" si="165"/>
        <v>105.74511115365681</v>
      </c>
      <c r="ES137" s="2">
        <f t="shared" si="165"/>
        <v>104.93778307779267</v>
      </c>
      <c r="ET137" s="2">
        <f t="shared" si="165"/>
        <v>105.93453726201207</v>
      </c>
      <c r="EU137" s="2">
        <f t="shared" si="165"/>
        <v>105.48270127633891</v>
      </c>
      <c r="EV137" s="2">
        <f t="shared" si="165"/>
        <v>106.24968599807006</v>
      </c>
      <c r="EW137" s="2">
        <f t="shared" si="165"/>
        <v>107.38582842664229</v>
      </c>
      <c r="EX137" s="2">
        <f t="shared" si="165"/>
        <v>107.34114946672354</v>
      </c>
      <c r="EY137" s="2">
        <f t="shared" si="165"/>
        <v>106.44209202393012</v>
      </c>
      <c r="EZ137" s="2">
        <f t="shared" si="165"/>
        <v>108.14467028262607</v>
      </c>
      <c r="FA137" s="2">
        <f t="shared" si="165"/>
        <v>110.0163309151109</v>
      </c>
      <c r="FB137" s="2">
        <f t="shared" si="165"/>
        <v>111.39773342849968</v>
      </c>
      <c r="FC137" s="2">
        <f t="shared" si="165"/>
        <v>113.34481637788325</v>
      </c>
      <c r="FD137" s="2">
        <f t="shared" si="165"/>
        <v>113.45144608884955</v>
      </c>
      <c r="FE137" s="2">
        <f t="shared" si="165"/>
        <v>115.87696535292544</v>
      </c>
      <c r="FG137" s="2">
        <f t="shared" si="166"/>
        <v>0.99827554307406619</v>
      </c>
      <c r="FH137" s="2">
        <f t="shared" si="166"/>
        <v>0.99804764428367287</v>
      </c>
      <c r="FI137" s="2">
        <f t="shared" si="166"/>
        <v>0.99799898124733755</v>
      </c>
      <c r="FJ137" s="2">
        <f t="shared" si="166"/>
        <v>0.9984365068191835</v>
      </c>
      <c r="FK137" s="2">
        <f t="shared" si="166"/>
        <v>0.99821067390403229</v>
      </c>
      <c r="FL137" s="2">
        <f t="shared" si="166"/>
        <v>0.99808587397826609</v>
      </c>
      <c r="FM137" s="2">
        <f t="shared" si="166"/>
        <v>0.99823155815931242</v>
      </c>
      <c r="FN137" s="2">
        <f t="shared" si="166"/>
        <v>0.99817442902360654</v>
      </c>
      <c r="FO137" s="2">
        <f t="shared" si="166"/>
        <v>0.9979826769398592</v>
      </c>
      <c r="FP137" s="2">
        <f t="shared" si="166"/>
        <v>0.99809976594996097</v>
      </c>
      <c r="FQ137" s="2">
        <f t="shared" si="166"/>
        <v>0.99807746280335097</v>
      </c>
      <c r="FR137" s="2">
        <f t="shared" si="166"/>
        <v>0.9979551447817292</v>
      </c>
      <c r="FS137" s="2">
        <f t="shared" si="166"/>
        <v>0.99817523171848466</v>
      </c>
      <c r="FT137" s="2">
        <f t="shared" si="166"/>
        <v>0.99795989852582567</v>
      </c>
      <c r="FU137" s="2">
        <f t="shared" si="166"/>
        <v>0.9977899991734045</v>
      </c>
      <c r="FW137" s="2">
        <f t="shared" si="156"/>
        <v>6.5705859393621793E-2</v>
      </c>
      <c r="FX137" s="2">
        <f t="shared" si="156"/>
        <v>8.4352113930693862E-2</v>
      </c>
      <c r="FY137" s="2">
        <f t="shared" si="156"/>
        <v>8.5750262840600847E-2</v>
      </c>
      <c r="FZ137" s="2">
        <f t="shared" si="156"/>
        <v>8.0125613516806152E-2</v>
      </c>
      <c r="GA137" s="2">
        <f t="shared" si="156"/>
        <v>7.4100271491104097E-2</v>
      </c>
      <c r="GB137" s="2">
        <f t="shared" si="156"/>
        <v>7.1012769781324106E-2</v>
      </c>
      <c r="GC137" s="2">
        <f t="shared" si="156"/>
        <v>7.3063887089361651E-2</v>
      </c>
      <c r="GD137" s="2">
        <f t="shared" si="156"/>
        <v>7.6055941493657589E-2</v>
      </c>
      <c r="GE137" s="2">
        <f t="shared" si="156"/>
        <v>8.3268611647451113E-2</v>
      </c>
      <c r="GF137" s="2">
        <f t="shared" si="156"/>
        <v>8.3892145667422813E-2</v>
      </c>
      <c r="GG137" s="2">
        <f t="shared" si="156"/>
        <v>8.1056657587474837E-2</v>
      </c>
      <c r="GH137" s="2">
        <f t="shared" si="156"/>
        <v>7.1267744153814191E-2</v>
      </c>
      <c r="GI137" s="2">
        <f t="shared" si="156"/>
        <v>6.4493844187021615E-2</v>
      </c>
      <c r="GJ137" s="2">
        <f t="shared" si="156"/>
        <v>4.8753116406567688E-2</v>
      </c>
      <c r="GK137" s="2">
        <f t="shared" si="156"/>
        <v>4.5299297373944176E-2</v>
      </c>
      <c r="GM137" s="86">
        <f t="shared" si="157"/>
        <v>1.367394921530769E-99</v>
      </c>
      <c r="GN137" s="86">
        <f t="shared" si="157"/>
        <v>2.2740792686570181E-93</v>
      </c>
      <c r="GO137" s="86">
        <f t="shared" si="157"/>
        <v>2.2206667133434481E-110</v>
      </c>
      <c r="GP137" s="86">
        <f t="shared" si="157"/>
        <v>2.6570267667320102E-197</v>
      </c>
      <c r="GQ137" s="86">
        <f t="shared" si="157"/>
        <v>5.0192857226586116E-138</v>
      </c>
      <c r="GR137" s="86">
        <f t="shared" si="157"/>
        <v>2.9274465489705325E-180</v>
      </c>
      <c r="GS137" s="86">
        <f t="shared" si="157"/>
        <v>2.6571490336554707E-188</v>
      </c>
      <c r="GT137" s="86">
        <f t="shared" si="157"/>
        <v>2.0951064169787019E-198</v>
      </c>
      <c r="GU137" s="86">
        <f t="shared" si="157"/>
        <v>4.0679140470498385E-207</v>
      </c>
      <c r="GV137" s="86">
        <f t="shared" si="157"/>
        <v>1.5398374598012378E-149</v>
      </c>
      <c r="GW137" s="86">
        <f t="shared" si="157"/>
        <v>1.0202045616212711E-108</v>
      </c>
      <c r="GX137" s="86">
        <f t="shared" si="157"/>
        <v>3.5997968258171034E-133</v>
      </c>
      <c r="GY137" s="86">
        <f t="shared" si="157"/>
        <v>2.6126158477790097E-98</v>
      </c>
      <c r="GZ137" s="86">
        <f t="shared" si="157"/>
        <v>9.1328874239632265E-114</v>
      </c>
      <c r="HA137" s="86">
        <f t="shared" si="157"/>
        <v>1.5963109192267506E-180</v>
      </c>
      <c r="HC137" s="86">
        <f t="shared" si="153"/>
        <v>5.0988995545754689E-50</v>
      </c>
      <c r="HD137" s="86">
        <f t="shared" si="153"/>
        <v>1.2856252051995735E-40</v>
      </c>
      <c r="HE137" s="86">
        <f t="shared" si="153"/>
        <v>9.2851935391004622E-57</v>
      </c>
      <c r="HF137" s="86">
        <f t="shared" si="153"/>
        <v>8.996051569642433E-49</v>
      </c>
      <c r="HG137" s="86">
        <f t="shared" si="153"/>
        <v>8.6333530808255252E-73</v>
      </c>
      <c r="HH137" s="86">
        <f t="shared" si="153"/>
        <v>6.354439367201268E-50</v>
      </c>
      <c r="HI137" s="86">
        <f t="shared" si="153"/>
        <v>1.3478778595093419E-75</v>
      </c>
      <c r="HJ137" s="86">
        <f t="shared" si="153"/>
        <v>4.3108424589666565E-109</v>
      </c>
      <c r="HK137" s="86">
        <f t="shared" si="153"/>
        <v>6.0328525141509853E-99</v>
      </c>
      <c r="HL137" s="86">
        <f t="shared" si="161"/>
        <v>3.3336817152073934E-56</v>
      </c>
      <c r="HM137" s="86">
        <f t="shared" si="161"/>
        <v>4.1507233179551996E-56</v>
      </c>
      <c r="HN137" s="86">
        <f t="shared" si="161"/>
        <v>2.4188325979856452E-49</v>
      </c>
      <c r="HO137" s="86">
        <f t="shared" si="161"/>
        <v>8.6183146934387444E-37</v>
      </c>
      <c r="HP137" s="86">
        <f t="shared" si="161"/>
        <v>1.9787467552777934E-53</v>
      </c>
      <c r="HQ137" s="86">
        <f t="shared" si="161"/>
        <v>8.151595273447608E-91</v>
      </c>
      <c r="HS137" s="86">
        <f t="shared" si="158"/>
        <v>0.37690743661851556</v>
      </c>
      <c r="HT137" s="86">
        <f t="shared" si="158"/>
        <v>0.4792195693808699</v>
      </c>
      <c r="HU137" s="86">
        <f t="shared" si="158"/>
        <v>0.47661952344075909</v>
      </c>
      <c r="HV137" s="86">
        <f t="shared" si="158"/>
        <v>0.48474111493617006</v>
      </c>
      <c r="HW137" s="86">
        <f t="shared" si="158"/>
        <v>0.44806205339705552</v>
      </c>
      <c r="HX137" s="86">
        <f t="shared" si="158"/>
        <v>0.40602245235006496</v>
      </c>
      <c r="HY137" s="86">
        <f t="shared" si="158"/>
        <v>0.4014718391087686</v>
      </c>
      <c r="HZ137" s="86">
        <f t="shared" si="158"/>
        <v>0.44915078474674863</v>
      </c>
      <c r="IA137" s="86">
        <f t="shared" si="158"/>
        <v>0.47407613735927401</v>
      </c>
      <c r="IB137" s="86">
        <f t="shared" si="158"/>
        <v>0.48285128033384189</v>
      </c>
      <c r="IC137" s="86">
        <f t="shared" si="158"/>
        <v>0.47853057360675183</v>
      </c>
      <c r="ID137" s="86">
        <f t="shared" si="158"/>
        <v>0.3809646796483579</v>
      </c>
      <c r="IE137" s="86">
        <f t="shared" si="158"/>
        <v>0.33635556908719538</v>
      </c>
      <c r="IF137" s="86">
        <f t="shared" si="158"/>
        <v>0.23485499926298203</v>
      </c>
      <c r="IG137" s="86">
        <f t="shared" si="158"/>
        <v>0.27679489252761325</v>
      </c>
      <c r="II137" s="86">
        <f t="shared" si="159"/>
        <v>4.3584795001409442E-24</v>
      </c>
      <c r="IJ137" s="86">
        <f t="shared" si="159"/>
        <v>7.3651082252180986E-21</v>
      </c>
      <c r="IK137" s="86">
        <f t="shared" si="159"/>
        <v>1.3103513852940091E-22</v>
      </c>
      <c r="IL137" s="86">
        <f t="shared" si="159"/>
        <v>6.4551492790695277E-25</v>
      </c>
      <c r="IM137" s="86">
        <f t="shared" si="159"/>
        <v>3.3958519254448818E-25</v>
      </c>
      <c r="IN137" s="86">
        <f t="shared" si="159"/>
        <v>6.7768896491144116E-30</v>
      </c>
      <c r="IO137" s="86">
        <f t="shared" si="159"/>
        <v>3.2386924885458594E-26</v>
      </c>
      <c r="IP137" s="86">
        <f t="shared" si="159"/>
        <v>2.9162551106762374E-25</v>
      </c>
      <c r="IQ137" s="86">
        <f t="shared" si="159"/>
        <v>3.5375346035481797E-28</v>
      </c>
      <c r="IR137" s="86">
        <f t="shared" si="159"/>
        <v>1.2932897012405486E-27</v>
      </c>
      <c r="IS137" s="86">
        <f t="shared" si="159"/>
        <v>3.760798249829887E-27</v>
      </c>
      <c r="IT137" s="86">
        <f t="shared" si="159"/>
        <v>4.1763275836798097E-30</v>
      </c>
      <c r="IU137" s="86">
        <f t="shared" si="159"/>
        <v>9.9962861747907436E-29</v>
      </c>
      <c r="IV137" s="86">
        <f t="shared" si="159"/>
        <v>2.2028100522390502E-21</v>
      </c>
      <c r="IW137" s="86">
        <f t="shared" si="159"/>
        <v>1.6602616299897432E-13</v>
      </c>
      <c r="IY137" s="86">
        <f t="shared" si="160"/>
        <v>0.37690743661851556</v>
      </c>
      <c r="IZ137" s="86">
        <f t="shared" si="160"/>
        <v>0.4792195693808699</v>
      </c>
      <c r="JA137" s="86">
        <f t="shared" si="160"/>
        <v>0.47661952344075909</v>
      </c>
      <c r="JB137" s="86">
        <f t="shared" si="160"/>
        <v>0.48474111493617006</v>
      </c>
      <c r="JC137" s="86">
        <f t="shared" si="160"/>
        <v>0.44806205339705552</v>
      </c>
      <c r="JD137" s="86">
        <f t="shared" si="160"/>
        <v>0.40602245235006496</v>
      </c>
      <c r="JE137" s="86">
        <f t="shared" si="160"/>
        <v>0.4014718391087686</v>
      </c>
      <c r="JF137" s="86">
        <f t="shared" si="160"/>
        <v>0.44915078474674863</v>
      </c>
      <c r="JG137" s="86">
        <f t="shared" si="160"/>
        <v>0.47407613735927401</v>
      </c>
      <c r="JH137" s="86">
        <f t="shared" si="160"/>
        <v>0.48285128033384189</v>
      </c>
      <c r="JI137" s="86">
        <f t="shared" si="160"/>
        <v>0.47853057360675183</v>
      </c>
      <c r="JJ137" s="86">
        <f t="shared" si="160"/>
        <v>0.3809646796483579</v>
      </c>
      <c r="JK137" s="86">
        <f t="shared" si="160"/>
        <v>0.33635556908719538</v>
      </c>
      <c r="JL137" s="86">
        <f t="shared" si="160"/>
        <v>0.23485499926298203</v>
      </c>
      <c r="JM137" s="86">
        <f t="shared" si="160"/>
        <v>0.27679489252777928</v>
      </c>
    </row>
    <row r="138" spans="2:273" x14ac:dyDescent="0.25">
      <c r="B138" s="2">
        <v>111</v>
      </c>
      <c r="C138" s="37">
        <v>103.102</v>
      </c>
      <c r="D138" s="37">
        <v>109.831</v>
      </c>
      <c r="E138" s="37">
        <v>108.051</v>
      </c>
      <c r="F138" s="37">
        <v>112.678</v>
      </c>
      <c r="G138" s="37">
        <v>115.18600000000001</v>
      </c>
      <c r="H138" s="37">
        <v>117.78</v>
      </c>
      <c r="I138" s="37">
        <v>123.508</v>
      </c>
      <c r="J138" s="37">
        <v>120.91500000000001</v>
      </c>
      <c r="K138" s="37">
        <v>121.288</v>
      </c>
      <c r="L138" s="37">
        <v>123.203</v>
      </c>
      <c r="M138" s="37">
        <v>128.017</v>
      </c>
      <c r="N138" s="37">
        <v>131.35599999999999</v>
      </c>
      <c r="O138" s="37">
        <v>137.40700000000001</v>
      </c>
      <c r="P138" s="37">
        <v>154.64400000000001</v>
      </c>
      <c r="Q138" s="37">
        <v>182.50800000000001</v>
      </c>
      <c r="S138" s="4">
        <f t="shared" si="162"/>
        <v>106.36440195361965</v>
      </c>
      <c r="T138" s="4">
        <f t="shared" si="162"/>
        <v>108.88275068618888</v>
      </c>
      <c r="U138" s="4">
        <f t="shared" si="162"/>
        <v>110.15073329969353</v>
      </c>
      <c r="V138" s="4">
        <f t="shared" si="162"/>
        <v>112.17509861903683</v>
      </c>
      <c r="W138" s="4">
        <f t="shared" si="162"/>
        <v>112.98243995233302</v>
      </c>
      <c r="X138" s="4">
        <f t="shared" si="162"/>
        <v>116.8462244449295</v>
      </c>
      <c r="Y138" s="4">
        <f t="shared" si="162"/>
        <v>121.36774319764477</v>
      </c>
      <c r="Z138" s="4">
        <f t="shared" si="162"/>
        <v>120.47581307827988</v>
      </c>
      <c r="AA138" s="4">
        <f t="shared" si="162"/>
        <v>120.80552735501368</v>
      </c>
      <c r="AB138" s="4">
        <f t="shared" si="162"/>
        <v>123.51214832600742</v>
      </c>
      <c r="AC138" s="4">
        <f t="shared" si="162"/>
        <v>126.33846502920552</v>
      </c>
      <c r="AD138" s="4">
        <f t="shared" si="162"/>
        <v>131.18023483729687</v>
      </c>
      <c r="AE138" s="4">
        <f t="shared" si="162"/>
        <v>137.04369281884837</v>
      </c>
      <c r="AF138" s="4">
        <f t="shared" si="162"/>
        <v>153.07616508565411</v>
      </c>
      <c r="AG138" s="4">
        <f t="shared" si="162"/>
        <v>182.53273485907073</v>
      </c>
      <c r="AI138" s="4">
        <f t="shared" si="163"/>
        <v>-3.2624019536196442</v>
      </c>
      <c r="AJ138" s="4">
        <f t="shared" si="163"/>
        <v>0.9482493138111181</v>
      </c>
      <c r="AK138" s="4">
        <f t="shared" si="163"/>
        <v>-2.0997332996935256</v>
      </c>
      <c r="AL138" s="4">
        <f t="shared" si="163"/>
        <v>0.50290138096316639</v>
      </c>
      <c r="AM138" s="4">
        <f t="shared" si="163"/>
        <v>2.2035600476669828</v>
      </c>
      <c r="AN138" s="4">
        <f t="shared" si="163"/>
        <v>0.93377555507049692</v>
      </c>
      <c r="AO138" s="4">
        <f t="shared" si="163"/>
        <v>2.1402568023552249</v>
      </c>
      <c r="AP138" s="4">
        <f t="shared" si="163"/>
        <v>0.43918692172012186</v>
      </c>
      <c r="AQ138" s="4">
        <f t="shared" si="163"/>
        <v>0.48247264498631637</v>
      </c>
      <c r="AR138" s="4">
        <f t="shared" si="163"/>
        <v>-0.30914832600741704</v>
      </c>
      <c r="AS138" s="4">
        <f t="shared" si="163"/>
        <v>1.6785349707944732</v>
      </c>
      <c r="AT138" s="4">
        <f t="shared" si="163"/>
        <v>0.17576516270312936</v>
      </c>
      <c r="AU138" s="4">
        <f t="shared" si="163"/>
        <v>0.36330718115164018</v>
      </c>
      <c r="AV138" s="4">
        <f t="shared" si="163"/>
        <v>1.5678349143458945</v>
      </c>
      <c r="AW138" s="4">
        <f t="shared" si="163"/>
        <v>-2.473485907071904E-2</v>
      </c>
      <c r="AY138" s="2">
        <f t="shared" si="154"/>
        <v>106.36440195361965</v>
      </c>
      <c r="AZ138" s="2">
        <f t="shared" si="154"/>
        <v>105.76891493432689</v>
      </c>
      <c r="BA138" s="2">
        <f t="shared" si="154"/>
        <v>104.83026730250286</v>
      </c>
      <c r="BB138" s="2">
        <f t="shared" si="154"/>
        <v>105.87329065880547</v>
      </c>
      <c r="BC138" s="2">
        <f t="shared" si="154"/>
        <v>105.16259171789299</v>
      </c>
      <c r="BD138" s="2">
        <f t="shared" si="154"/>
        <v>106.39529731530752</v>
      </c>
      <c r="BE138" s="2">
        <f t="shared" si="154"/>
        <v>107.69803680317978</v>
      </c>
      <c r="BF138" s="2">
        <f t="shared" si="154"/>
        <v>107.49404818322584</v>
      </c>
      <c r="BG138" s="2">
        <f t="shared" si="154"/>
        <v>106.46624866730318</v>
      </c>
      <c r="BH138" s="2">
        <f t="shared" si="154"/>
        <v>108.13438199614941</v>
      </c>
      <c r="BI138" s="2">
        <f t="shared" si="154"/>
        <v>109.83360456995985</v>
      </c>
      <c r="BJ138" s="2">
        <f t="shared" si="154"/>
        <v>111.391144626356</v>
      </c>
      <c r="BK138" s="2">
        <f t="shared" si="154"/>
        <v>113.23210111010782</v>
      </c>
      <c r="BL138" s="2">
        <f t="shared" si="154"/>
        <v>113.58933639496033</v>
      </c>
      <c r="BM138" s="2">
        <f t="shared" si="154"/>
        <v>116.77389079683749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149.5981869606004</v>
      </c>
      <c r="DL138" s="2">
        <f t="shared" si="164"/>
        <v>131.78703753753757</v>
      </c>
      <c r="DM138" s="2">
        <f t="shared" si="164"/>
        <v>134.28230791115001</v>
      </c>
      <c r="DN138" s="2">
        <f t="shared" si="164"/>
        <v>128.1063835834897</v>
      </c>
      <c r="DO138" s="2">
        <f t="shared" si="164"/>
        <v>144.26481934566144</v>
      </c>
      <c r="DP138" s="2">
        <f t="shared" si="164"/>
        <v>136.12406780464678</v>
      </c>
      <c r="DQ138" s="2">
        <f t="shared" si="164"/>
        <v>132.98843387314437</v>
      </c>
      <c r="DR138" s="2">
        <f t="shared" si="164"/>
        <v>134.67738220811907</v>
      </c>
      <c r="DS138" s="2">
        <f t="shared" si="164"/>
        <v>133.01177591036409</v>
      </c>
      <c r="DT138" s="2">
        <f t="shared" si="164"/>
        <v>135.04306906906902</v>
      </c>
      <c r="DU138" s="2">
        <f t="shared" si="164"/>
        <v>144.45985882352943</v>
      </c>
      <c r="DV138" s="2">
        <f t="shared" si="164"/>
        <v>142.25090360360358</v>
      </c>
      <c r="DW138" s="2">
        <f t="shared" si="164"/>
        <v>140.01315721997298</v>
      </c>
      <c r="DX138" s="2">
        <f t="shared" si="164"/>
        <v>145.99281595881595</v>
      </c>
      <c r="DY138" s="2">
        <f t="shared" si="164"/>
        <v>147.6778060066741</v>
      </c>
      <c r="EA138" s="2">
        <f t="shared" si="152"/>
        <v>106.30895115059565</v>
      </c>
      <c r="EB138" s="2">
        <f t="shared" si="152"/>
        <v>105.72739098481138</v>
      </c>
      <c r="EC138" s="2">
        <f t="shared" si="152"/>
        <v>104.76817248611964</v>
      </c>
      <c r="ED138" s="2">
        <f t="shared" si="152"/>
        <v>105.83883522202723</v>
      </c>
      <c r="EE138" s="2">
        <f t="shared" si="151"/>
        <v>105.07096711550791</v>
      </c>
      <c r="EF138" s="2">
        <f t="shared" si="151"/>
        <v>106.35656800572492</v>
      </c>
      <c r="EG138" s="2">
        <f t="shared" si="151"/>
        <v>107.68508582402542</v>
      </c>
      <c r="EH138" s="2">
        <f t="shared" si="151"/>
        <v>107.46195905233684</v>
      </c>
      <c r="EI138" s="2">
        <f t="shared" si="151"/>
        <v>106.42150679634358</v>
      </c>
      <c r="EJ138" s="2">
        <f t="shared" si="151"/>
        <v>108.08993535335374</v>
      </c>
      <c r="EK138" s="2">
        <f t="shared" si="151"/>
        <v>109.75768200531851</v>
      </c>
      <c r="EL138" s="2">
        <f t="shared" si="151"/>
        <v>111.33617278287464</v>
      </c>
      <c r="EM138" s="2">
        <f t="shared" si="135"/>
        <v>113.18335037926845</v>
      </c>
      <c r="EN138" s="2">
        <f t="shared" si="135"/>
        <v>113.53855961608492</v>
      </c>
      <c r="EO138" s="2">
        <f t="shared" si="135"/>
        <v>116.75979917325782</v>
      </c>
      <c r="EQ138" s="2">
        <f t="shared" si="165"/>
        <v>106.13237188992298</v>
      </c>
      <c r="ER138" s="2">
        <f t="shared" si="165"/>
        <v>105.6741443818415</v>
      </c>
      <c r="ES138" s="2">
        <f t="shared" si="165"/>
        <v>104.85635828976187</v>
      </c>
      <c r="ET138" s="2">
        <f t="shared" si="165"/>
        <v>105.86979647057272</v>
      </c>
      <c r="EU138" s="2">
        <f t="shared" si="165"/>
        <v>105.41376851046456</v>
      </c>
      <c r="EV138" s="2">
        <f t="shared" si="165"/>
        <v>106.18530236839574</v>
      </c>
      <c r="EW138" s="2">
        <f t="shared" si="165"/>
        <v>107.33480537870784</v>
      </c>
      <c r="EX138" s="2">
        <f t="shared" si="165"/>
        <v>107.30214731228668</v>
      </c>
      <c r="EY138" s="2">
        <f t="shared" si="165"/>
        <v>106.37526715006486</v>
      </c>
      <c r="EZ138" s="2">
        <f t="shared" si="165"/>
        <v>108.0650374636933</v>
      </c>
      <c r="FA138" s="2">
        <f t="shared" si="165"/>
        <v>109.92852705182212</v>
      </c>
      <c r="FB138" s="2">
        <f t="shared" si="165"/>
        <v>111.30148204650718</v>
      </c>
      <c r="FC138" s="2">
        <f t="shared" si="165"/>
        <v>113.24159225618953</v>
      </c>
      <c r="FD138" s="2">
        <f t="shared" si="165"/>
        <v>113.35778688199376</v>
      </c>
      <c r="FE138" s="2">
        <f t="shared" si="165"/>
        <v>115.78439676721682</v>
      </c>
      <c r="FG138" s="2">
        <f t="shared" si="166"/>
        <v>0.99842703792047682</v>
      </c>
      <c r="FH138" s="2">
        <f t="shared" si="166"/>
        <v>0.99821912449470107</v>
      </c>
      <c r="FI138" s="2">
        <f t="shared" si="166"/>
        <v>0.99817472783587013</v>
      </c>
      <c r="FJ138" s="2">
        <f t="shared" si="166"/>
        <v>0.99857388108001088</v>
      </c>
      <c r="FK138" s="2">
        <f t="shared" si="166"/>
        <v>0.99836785823881224</v>
      </c>
      <c r="FL138" s="2">
        <f t="shared" si="166"/>
        <v>0.99825400225525618</v>
      </c>
      <c r="FM138" s="2">
        <f t="shared" si="166"/>
        <v>0.99838691086986409</v>
      </c>
      <c r="FN138" s="2">
        <f t="shared" si="166"/>
        <v>0.99833479199839181</v>
      </c>
      <c r="FO138" s="2">
        <f t="shared" si="166"/>
        <v>0.99815985287183784</v>
      </c>
      <c r="FP138" s="2">
        <f t="shared" si="166"/>
        <v>0.99826667613730291</v>
      </c>
      <c r="FQ138" s="2">
        <f t="shared" si="166"/>
        <v>0.99824632858226525</v>
      </c>
      <c r="FR138" s="2">
        <f t="shared" si="166"/>
        <v>0.99813473426791077</v>
      </c>
      <c r="FS138" s="2">
        <f t="shared" si="166"/>
        <v>0.9983355243000106</v>
      </c>
      <c r="FT138" s="2">
        <f t="shared" si="166"/>
        <v>0.99813907129277935</v>
      </c>
      <c r="FU138" s="2">
        <f t="shared" si="166"/>
        <v>0.99798406327993117</v>
      </c>
      <c r="FW138" s="2">
        <f t="shared" si="156"/>
        <v>7.1591212402356011E-2</v>
      </c>
      <c r="FX138" s="2">
        <f t="shared" si="156"/>
        <v>9.174363122755376E-2</v>
      </c>
      <c r="FY138" s="2">
        <f t="shared" si="156"/>
        <v>9.3251818364190997E-2</v>
      </c>
      <c r="FZ138" s="2">
        <f t="shared" si="156"/>
        <v>8.7182038353939575E-2</v>
      </c>
      <c r="GA138" s="2">
        <f t="shared" si="156"/>
        <v>8.0672598727100989E-2</v>
      </c>
      <c r="GB138" s="2">
        <f t="shared" si="156"/>
        <v>7.7334123409288871E-2</v>
      </c>
      <c r="GC138" s="2">
        <f t="shared" si="156"/>
        <v>7.9552190001520182E-2</v>
      </c>
      <c r="GD138" s="2">
        <f t="shared" si="156"/>
        <v>8.2786217789794989E-2</v>
      </c>
      <c r="GE138" s="2">
        <f t="shared" si="156"/>
        <v>9.0574576681944338E-2</v>
      </c>
      <c r="GF138" s="2">
        <f t="shared" si="156"/>
        <v>9.1247373943458651E-2</v>
      </c>
      <c r="GG138" s="2">
        <f t="shared" si="156"/>
        <v>8.8187216020535628E-2</v>
      </c>
      <c r="GH138" s="2">
        <f t="shared" si="156"/>
        <v>7.7609898699877569E-2</v>
      </c>
      <c r="GI138" s="2">
        <f t="shared" si="156"/>
        <v>7.0278801680373981E-2</v>
      </c>
      <c r="GJ138" s="2">
        <f t="shared" si="156"/>
        <v>5.3206466520732389E-2</v>
      </c>
      <c r="GK138" s="2">
        <f t="shared" si="156"/>
        <v>4.9453560303319828E-2</v>
      </c>
      <c r="GM138" s="86">
        <f t="shared" si="157"/>
        <v>1.6863948586362145E-103</v>
      </c>
      <c r="GN138" s="86">
        <f t="shared" si="157"/>
        <v>5.2422171574297936E-97</v>
      </c>
      <c r="GO138" s="86">
        <f t="shared" si="157"/>
        <v>9.6538127812053858E-115</v>
      </c>
      <c r="GP138" s="86">
        <f t="shared" si="157"/>
        <v>4.7895332963730039E-205</v>
      </c>
      <c r="GQ138" s="86">
        <f t="shared" si="157"/>
        <v>2.1859823313859655E-143</v>
      </c>
      <c r="GR138" s="86">
        <f t="shared" si="157"/>
        <v>2.2890281669105991E-187</v>
      </c>
      <c r="GS138" s="86">
        <f t="shared" si="157"/>
        <v>9.5142008532493454E-196</v>
      </c>
      <c r="GT138" s="86">
        <f t="shared" si="157"/>
        <v>3.5100210871139258E-206</v>
      </c>
      <c r="GU138" s="86">
        <f t="shared" si="157"/>
        <v>3.4657163017167216E-215</v>
      </c>
      <c r="GV138" s="86">
        <f t="shared" si="157"/>
        <v>2.3605574579886271E-155</v>
      </c>
      <c r="GW138" s="86">
        <f t="shared" si="157"/>
        <v>6.6005627043520635E-113</v>
      </c>
      <c r="GX138" s="86">
        <f t="shared" si="157"/>
        <v>2.038543492573234E-138</v>
      </c>
      <c r="GY138" s="86">
        <f t="shared" si="157"/>
        <v>3.5339168806726883E-102</v>
      </c>
      <c r="GZ138" s="86">
        <f t="shared" si="157"/>
        <v>3.2079869582778872E-118</v>
      </c>
      <c r="HA138" s="86">
        <f t="shared" si="157"/>
        <v>2.3419969090258155E-187</v>
      </c>
      <c r="HC138" s="86">
        <f t="shared" si="153"/>
        <v>2.7579927707666763E-53</v>
      </c>
      <c r="HD138" s="86">
        <f t="shared" si="153"/>
        <v>3.2565542265780452E-43</v>
      </c>
      <c r="HE138" s="86">
        <f t="shared" si="153"/>
        <v>1.8592782272557892E-60</v>
      </c>
      <c r="HF138" s="86">
        <f t="shared" si="153"/>
        <v>7.7583364481168469E-52</v>
      </c>
      <c r="HG138" s="86">
        <f t="shared" si="153"/>
        <v>1.9369048679714177E-77</v>
      </c>
      <c r="HH138" s="86">
        <f t="shared" si="153"/>
        <v>4.0423358598043402E-53</v>
      </c>
      <c r="HI138" s="86">
        <f t="shared" si="153"/>
        <v>1.6317352152479057E-80</v>
      </c>
      <c r="HJ138" s="86">
        <f t="shared" si="153"/>
        <v>4.2849573913621539E-116</v>
      </c>
      <c r="HK138" s="86">
        <f t="shared" si="153"/>
        <v>3.5433133588074367E-105</v>
      </c>
      <c r="HL138" s="86">
        <f t="shared" si="161"/>
        <v>1.0617745779453028E-59</v>
      </c>
      <c r="HM138" s="86">
        <f t="shared" si="161"/>
        <v>1.278605380086157E-59</v>
      </c>
      <c r="HN138" s="86">
        <f t="shared" si="161"/>
        <v>1.725265084730914E-52</v>
      </c>
      <c r="HO138" s="86">
        <f t="shared" si="161"/>
        <v>3.4868629521330713E-39</v>
      </c>
      <c r="HP138" s="86">
        <f t="shared" si="161"/>
        <v>5.5322862387475881E-57</v>
      </c>
      <c r="HQ138" s="86">
        <f t="shared" si="161"/>
        <v>1.5874674059281067E-96</v>
      </c>
      <c r="HS138" s="86">
        <f t="shared" si="158"/>
        <v>0.44571933573421946</v>
      </c>
      <c r="HT138" s="86">
        <f t="shared" si="158"/>
        <v>0.50192449696691988</v>
      </c>
      <c r="HU138" s="86">
        <f t="shared" si="158"/>
        <v>0.50189275681364853</v>
      </c>
      <c r="HV138" s="86">
        <f t="shared" si="158"/>
        <v>0.5016669735515793</v>
      </c>
      <c r="HW138" s="86">
        <f t="shared" si="158"/>
        <v>0.49368067082739064</v>
      </c>
      <c r="HX138" s="86">
        <f t="shared" si="158"/>
        <v>0.47420856033149056</v>
      </c>
      <c r="HY138" s="86">
        <f t="shared" si="158"/>
        <v>0.46834410334576654</v>
      </c>
      <c r="HZ138" s="86">
        <f t="shared" si="158"/>
        <v>0.49446908296447983</v>
      </c>
      <c r="IA138" s="86">
        <f t="shared" si="158"/>
        <v>0.5020335275314608</v>
      </c>
      <c r="IB138" s="86">
        <f t="shared" si="158"/>
        <v>0.50145786535749115</v>
      </c>
      <c r="IC138" s="86">
        <f t="shared" si="158"/>
        <v>0.50202836240673587</v>
      </c>
      <c r="ID138" s="86">
        <f t="shared" si="158"/>
        <v>0.45795398006897625</v>
      </c>
      <c r="IE138" s="86">
        <f t="shared" si="158"/>
        <v>0.41854420453670843</v>
      </c>
      <c r="IF138" s="86">
        <f t="shared" si="158"/>
        <v>0.31521444156014561</v>
      </c>
      <c r="IG138" s="86">
        <f t="shared" si="158"/>
        <v>0.34736888961976092</v>
      </c>
      <c r="II138" s="86">
        <f t="shared" si="159"/>
        <v>1.4851292073062368E-22</v>
      </c>
      <c r="IJ138" s="86">
        <f t="shared" si="159"/>
        <v>2.1265195556315809E-19</v>
      </c>
      <c r="IK138" s="86">
        <f t="shared" si="159"/>
        <v>5.2591614608087047E-21</v>
      </c>
      <c r="IL138" s="86">
        <f t="shared" si="159"/>
        <v>3.4277317622551936E-23</v>
      </c>
      <c r="IM138" s="86">
        <f t="shared" si="159"/>
        <v>1.6559220856933061E-23</v>
      </c>
      <c r="IN138" s="86">
        <f t="shared" si="159"/>
        <v>6.569377780255767E-28</v>
      </c>
      <c r="IO138" s="86">
        <f t="shared" si="159"/>
        <v>1.8220784281379163E-24</v>
      </c>
      <c r="IP138" s="86">
        <f t="shared" si="159"/>
        <v>1.5008938114123359E-23</v>
      </c>
      <c r="IQ138" s="86">
        <f t="shared" si="159"/>
        <v>3.5230174151079193E-26</v>
      </c>
      <c r="IR138" s="86">
        <f t="shared" si="159"/>
        <v>1.1868008299299717E-25</v>
      </c>
      <c r="IS138" s="86">
        <f t="shared" si="159"/>
        <v>2.97868900410767E-25</v>
      </c>
      <c r="IT138" s="86">
        <f t="shared" si="159"/>
        <v>4.2162255469827477E-28</v>
      </c>
      <c r="IU138" s="86">
        <f t="shared" si="159"/>
        <v>6.798771879129864E-27</v>
      </c>
      <c r="IV138" s="86">
        <f t="shared" si="159"/>
        <v>3.5590405998329794E-20</v>
      </c>
      <c r="IW138" s="86">
        <f t="shared" si="159"/>
        <v>8.6249997704362654E-13</v>
      </c>
      <c r="IY138" s="86">
        <f t="shared" si="160"/>
        <v>0.44571933573421946</v>
      </c>
      <c r="IZ138" s="86">
        <f t="shared" si="160"/>
        <v>0.50192449696691988</v>
      </c>
      <c r="JA138" s="86">
        <f t="shared" si="160"/>
        <v>0.50189275681364853</v>
      </c>
      <c r="JB138" s="86">
        <f t="shared" si="160"/>
        <v>0.5016669735515793</v>
      </c>
      <c r="JC138" s="86">
        <f t="shared" si="160"/>
        <v>0.49368067082739064</v>
      </c>
      <c r="JD138" s="86">
        <f t="shared" si="160"/>
        <v>0.47420856033149056</v>
      </c>
      <c r="JE138" s="86">
        <f t="shared" si="160"/>
        <v>0.46834410334576654</v>
      </c>
      <c r="JF138" s="86">
        <f t="shared" si="160"/>
        <v>0.49446908296447983</v>
      </c>
      <c r="JG138" s="86">
        <f t="shared" si="160"/>
        <v>0.5020335275314608</v>
      </c>
      <c r="JH138" s="86">
        <f t="shared" si="160"/>
        <v>0.50145786535749115</v>
      </c>
      <c r="JI138" s="86">
        <f t="shared" si="160"/>
        <v>0.50202836240673587</v>
      </c>
      <c r="JJ138" s="86">
        <f t="shared" si="160"/>
        <v>0.45795398006897625</v>
      </c>
      <c r="JK138" s="86">
        <f t="shared" si="160"/>
        <v>0.41854420453670843</v>
      </c>
      <c r="JL138" s="86">
        <f t="shared" si="160"/>
        <v>0.31521444156014561</v>
      </c>
      <c r="JM138" s="86">
        <f t="shared" si="160"/>
        <v>0.3473688896206234</v>
      </c>
    </row>
    <row r="139" spans="2:273" x14ac:dyDescent="0.25">
      <c r="B139" s="2">
        <v>112</v>
      </c>
      <c r="C139" s="37">
        <v>107.983</v>
      </c>
      <c r="D139" s="37">
        <v>108.017</v>
      </c>
      <c r="E139" s="37">
        <v>110.271</v>
      </c>
      <c r="F139" s="37">
        <v>113.864</v>
      </c>
      <c r="G139" s="37">
        <v>112.864</v>
      </c>
      <c r="H139" s="37">
        <v>117.119</v>
      </c>
      <c r="I139" s="37">
        <v>119.96599999999999</v>
      </c>
      <c r="J139" s="37">
        <v>116.797</v>
      </c>
      <c r="K139" s="37">
        <v>118.30500000000001</v>
      </c>
      <c r="L139" s="37">
        <v>119.64400000000001</v>
      </c>
      <c r="M139" s="37">
        <v>123.119</v>
      </c>
      <c r="N139" s="37">
        <v>130.18600000000001</v>
      </c>
      <c r="O139" s="37">
        <v>136.559</v>
      </c>
      <c r="P139" s="37">
        <v>160.47499999999999</v>
      </c>
      <c r="Q139" s="37">
        <v>188.78</v>
      </c>
      <c r="S139" s="4">
        <f t="shared" si="162"/>
        <v>106.26931748099238</v>
      </c>
      <c r="T139" s="4">
        <f t="shared" si="162"/>
        <v>108.18603168340071</v>
      </c>
      <c r="U139" s="4">
        <f t="shared" si="162"/>
        <v>108.93330419425929</v>
      </c>
      <c r="V139" s="4">
        <f t="shared" si="162"/>
        <v>110.61882615724426</v>
      </c>
      <c r="W139" s="4">
        <f t="shared" si="162"/>
        <v>111.61671063935421</v>
      </c>
      <c r="X139" s="4">
        <f t="shared" si="162"/>
        <v>115.47621907662297</v>
      </c>
      <c r="Y139" s="4">
        <f t="shared" si="162"/>
        <v>119.90228606763894</v>
      </c>
      <c r="Z139" s="4">
        <f t="shared" si="162"/>
        <v>118.26883353070785</v>
      </c>
      <c r="AA139" s="4">
        <f t="shared" si="162"/>
        <v>117.26118189359626</v>
      </c>
      <c r="AB139" s="4">
        <f t="shared" si="162"/>
        <v>119.45356913719905</v>
      </c>
      <c r="AC139" s="4">
        <f t="shared" si="162"/>
        <v>122.27247119659141</v>
      </c>
      <c r="AD139" s="4">
        <f t="shared" si="162"/>
        <v>129.19543622979066</v>
      </c>
      <c r="AE139" s="4">
        <f t="shared" si="162"/>
        <v>136.26878878975279</v>
      </c>
      <c r="AF139" s="4">
        <f t="shared" si="162"/>
        <v>158.86220513034576</v>
      </c>
      <c r="AG139" s="4">
        <f t="shared" si="162"/>
        <v>188.64184965166478</v>
      </c>
      <c r="AI139" s="4">
        <f t="shared" si="163"/>
        <v>1.7136825190076195</v>
      </c>
      <c r="AJ139" s="4">
        <f t="shared" si="163"/>
        <v>-0.16903168340071772</v>
      </c>
      <c r="AK139" s="4">
        <f t="shared" si="163"/>
        <v>1.337695805740708</v>
      </c>
      <c r="AL139" s="4">
        <f t="shared" si="163"/>
        <v>3.2451738427557473</v>
      </c>
      <c r="AM139" s="4">
        <f t="shared" si="163"/>
        <v>1.2472893606457944</v>
      </c>
      <c r="AN139" s="4">
        <f t="shared" si="163"/>
        <v>1.6427809233770319</v>
      </c>
      <c r="AO139" s="4">
        <f t="shared" si="163"/>
        <v>6.3713932361054049E-2</v>
      </c>
      <c r="AP139" s="4">
        <f t="shared" si="163"/>
        <v>-1.4718335307078547</v>
      </c>
      <c r="AQ139" s="4">
        <f t="shared" si="163"/>
        <v>1.0438181064037479</v>
      </c>
      <c r="AR139" s="4">
        <f t="shared" si="163"/>
        <v>0.19043086280095167</v>
      </c>
      <c r="AS139" s="4">
        <f t="shared" si="163"/>
        <v>0.84652880340858871</v>
      </c>
      <c r="AT139" s="4">
        <f t="shared" si="163"/>
        <v>0.9905637702093486</v>
      </c>
      <c r="AU139" s="4">
        <f t="shared" si="163"/>
        <v>0.29021121024720742</v>
      </c>
      <c r="AV139" s="4">
        <f t="shared" si="163"/>
        <v>1.6127948696542376</v>
      </c>
      <c r="AW139" s="4">
        <f t="shared" si="163"/>
        <v>0.13815034833521622</v>
      </c>
      <c r="AY139" s="2">
        <f t="shared" si="154"/>
        <v>106.26931748099238</v>
      </c>
      <c r="AZ139" s="2">
        <f t="shared" si="154"/>
        <v>105.69753042361377</v>
      </c>
      <c r="BA139" s="2">
        <f t="shared" si="154"/>
        <v>104.73859365173261</v>
      </c>
      <c r="BB139" s="2">
        <f t="shared" si="154"/>
        <v>105.80370066128961</v>
      </c>
      <c r="BC139" s="2">
        <f t="shared" si="154"/>
        <v>105.06596651023973</v>
      </c>
      <c r="BD139" s="2">
        <f t="shared" si="154"/>
        <v>106.33995329928113</v>
      </c>
      <c r="BE139" s="2">
        <f t="shared" si="154"/>
        <v>107.66688534181797</v>
      </c>
      <c r="BF139" s="2">
        <f t="shared" si="154"/>
        <v>107.46189731888569</v>
      </c>
      <c r="BG139" s="2">
        <f t="shared" si="154"/>
        <v>106.39873275133928</v>
      </c>
      <c r="BH139" s="2">
        <f t="shared" si="154"/>
        <v>108.05267377735908</v>
      </c>
      <c r="BI139" s="2">
        <f t="shared" si="154"/>
        <v>109.72918398375792</v>
      </c>
      <c r="BJ139" s="2">
        <f t="shared" si="154"/>
        <v>111.29329360075107</v>
      </c>
      <c r="BK139" s="2">
        <f t="shared" si="154"/>
        <v>113.12012883802517</v>
      </c>
      <c r="BL139" s="2">
        <f t="shared" si="154"/>
        <v>113.50864099175348</v>
      </c>
      <c r="BM139" s="2">
        <f t="shared" si="154"/>
        <v>116.71710272604595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149.97941913696064</v>
      </c>
      <c r="DL139" s="2">
        <f t="shared" si="164"/>
        <v>131.98194114114116</v>
      </c>
      <c r="DM139" s="2">
        <f t="shared" si="164"/>
        <v>134.50139774592407</v>
      </c>
      <c r="DN139" s="2">
        <f t="shared" si="164"/>
        <v>128.25858367729833</v>
      </c>
      <c r="DO139" s="2">
        <f t="shared" si="164"/>
        <v>144.58035846372687</v>
      </c>
      <c r="DP139" s="2">
        <f t="shared" si="164"/>
        <v>136.39359222380278</v>
      </c>
      <c r="DQ139" s="2">
        <f t="shared" si="164"/>
        <v>133.19704581646423</v>
      </c>
      <c r="DR139" s="2">
        <f t="shared" si="164"/>
        <v>134.90877754677757</v>
      </c>
      <c r="DS139" s="2">
        <f t="shared" si="164"/>
        <v>133.23394705882347</v>
      </c>
      <c r="DT139" s="2">
        <f t="shared" si="164"/>
        <v>135.25271398541395</v>
      </c>
      <c r="DU139" s="2">
        <f t="shared" si="164"/>
        <v>144.74822633053222</v>
      </c>
      <c r="DV139" s="2">
        <f t="shared" si="164"/>
        <v>142.52172522522523</v>
      </c>
      <c r="DW139" s="2">
        <f t="shared" si="164"/>
        <v>140.21939628879889</v>
      </c>
      <c r="DX139" s="2">
        <f t="shared" si="164"/>
        <v>146.2887117117117</v>
      </c>
      <c r="DY139" s="2">
        <f t="shared" si="164"/>
        <v>147.99190789766408</v>
      </c>
      <c r="EA139" s="2">
        <f t="shared" si="152"/>
        <v>106.22152431015171</v>
      </c>
      <c r="EB139" s="2">
        <f t="shared" si="152"/>
        <v>105.66048750612447</v>
      </c>
      <c r="EC139" s="2">
        <f t="shared" si="152"/>
        <v>104.679244910549</v>
      </c>
      <c r="ED139" s="2">
        <f t="shared" si="152"/>
        <v>105.77124393575379</v>
      </c>
      <c r="EE139" s="2">
        <f t="shared" si="151"/>
        <v>104.97449798479435</v>
      </c>
      <c r="EF139" s="2">
        <f t="shared" si="151"/>
        <v>106.30776448683174</v>
      </c>
      <c r="EG139" s="2">
        <f t="shared" si="151"/>
        <v>107.66205878572934</v>
      </c>
      <c r="EH139" s="2">
        <f t="shared" si="151"/>
        <v>107.43570818436353</v>
      </c>
      <c r="EI139" s="2">
        <f t="shared" si="151"/>
        <v>106.35855609049965</v>
      </c>
      <c r="EJ139" s="2">
        <f t="shared" si="151"/>
        <v>108.0122696457472</v>
      </c>
      <c r="EK139" s="2">
        <f t="shared" si="151"/>
        <v>109.65526735813549</v>
      </c>
      <c r="EL139" s="2">
        <f t="shared" si="151"/>
        <v>111.24329051987769</v>
      </c>
      <c r="EM139" s="2">
        <f t="shared" si="135"/>
        <v>113.07398785261168</v>
      </c>
      <c r="EN139" s="2">
        <f t="shared" si="135"/>
        <v>113.46455637344155</v>
      </c>
      <c r="EO139" s="2">
        <f t="shared" si="135"/>
        <v>116.71479448621554</v>
      </c>
      <c r="EQ139" s="2">
        <f t="shared" si="165"/>
        <v>106.02926125709313</v>
      </c>
      <c r="ER139" s="2">
        <f t="shared" si="165"/>
        <v>105.60317761002621</v>
      </c>
      <c r="ES139" s="2">
        <f t="shared" si="165"/>
        <v>104.77493350173106</v>
      </c>
      <c r="ET139" s="2">
        <f t="shared" si="165"/>
        <v>105.80505567913339</v>
      </c>
      <c r="EU139" s="2">
        <f t="shared" si="165"/>
        <v>105.34483574459021</v>
      </c>
      <c r="EV139" s="2">
        <f t="shared" si="165"/>
        <v>106.1209187387214</v>
      </c>
      <c r="EW139" s="2">
        <f t="shared" si="165"/>
        <v>107.28378233077339</v>
      </c>
      <c r="EX139" s="2">
        <f t="shared" si="165"/>
        <v>107.26314515784982</v>
      </c>
      <c r="EY139" s="2">
        <f t="shared" si="165"/>
        <v>106.30844227619959</v>
      </c>
      <c r="EZ139" s="2">
        <f t="shared" si="165"/>
        <v>107.98540464476052</v>
      </c>
      <c r="FA139" s="2">
        <f t="shared" si="165"/>
        <v>109.84072318853332</v>
      </c>
      <c r="FB139" s="2">
        <f t="shared" si="165"/>
        <v>111.20523066451466</v>
      </c>
      <c r="FC139" s="2">
        <f t="shared" si="165"/>
        <v>113.13836813449583</v>
      </c>
      <c r="FD139" s="2">
        <f t="shared" si="165"/>
        <v>113.26412767513796</v>
      </c>
      <c r="FE139" s="2">
        <f t="shared" si="165"/>
        <v>115.69182818150821</v>
      </c>
      <c r="FG139" s="2">
        <f t="shared" si="166"/>
        <v>0.99856524295802052</v>
      </c>
      <c r="FH139" s="2">
        <f t="shared" si="166"/>
        <v>0.99837556769075075</v>
      </c>
      <c r="FI139" s="2">
        <f t="shared" si="166"/>
        <v>0.99833506460597909</v>
      </c>
      <c r="FJ139" s="2">
        <f t="shared" si="166"/>
        <v>0.998699200858572</v>
      </c>
      <c r="FK139" s="2">
        <f t="shared" si="166"/>
        <v>0.99851125522262729</v>
      </c>
      <c r="FL139" s="2">
        <f t="shared" si="166"/>
        <v>0.99840738645987448</v>
      </c>
      <c r="FM139" s="2">
        <f t="shared" si="166"/>
        <v>0.99852863639141876</v>
      </c>
      <c r="FN139" s="2">
        <f t="shared" si="166"/>
        <v>0.99848108970162786</v>
      </c>
      <c r="FO139" s="2">
        <f t="shared" si="166"/>
        <v>0.99832149410117865</v>
      </c>
      <c r="FP139" s="2">
        <f t="shared" si="166"/>
        <v>0.99841894871710635</v>
      </c>
      <c r="FQ139" s="2">
        <f t="shared" si="166"/>
        <v>0.99840038583137081</v>
      </c>
      <c r="FR139" s="2">
        <f t="shared" si="166"/>
        <v>0.99829857819132128</v>
      </c>
      <c r="FS139" s="2">
        <f t="shared" si="166"/>
        <v>0.99848175776435399</v>
      </c>
      <c r="FT139" s="2">
        <f t="shared" si="166"/>
        <v>0.99830253490217158</v>
      </c>
      <c r="FU139" s="2">
        <f t="shared" si="166"/>
        <v>0.99816111767782889</v>
      </c>
      <c r="FW139" s="2">
        <f t="shared" si="156"/>
        <v>7.7959736235580654E-2</v>
      </c>
      <c r="FX139" s="2">
        <f t="shared" si="156"/>
        <v>9.9712311675342169E-2</v>
      </c>
      <c r="FY139" s="2">
        <f t="shared" si="156"/>
        <v>0.10133688125529669</v>
      </c>
      <c r="FZ139" s="2">
        <f t="shared" si="156"/>
        <v>9.4795860451337963E-2</v>
      </c>
      <c r="GA139" s="2">
        <f t="shared" si="156"/>
        <v>8.7772598510950359E-2</v>
      </c>
      <c r="GB139" s="2">
        <f t="shared" si="156"/>
        <v>8.416720385363978E-2</v>
      </c>
      <c r="GC139" s="2">
        <f t="shared" si="156"/>
        <v>8.656286730241905E-2</v>
      </c>
      <c r="GD139" s="2">
        <f t="shared" si="156"/>
        <v>9.0054015476344118E-2</v>
      </c>
      <c r="GE139" s="2">
        <f t="shared" si="156"/>
        <v>9.8452722123233985E-2</v>
      </c>
      <c r="GF139" s="2">
        <f t="shared" si="156"/>
        <v>9.9177657178267722E-2</v>
      </c>
      <c r="GG139" s="2">
        <f t="shared" si="156"/>
        <v>9.5879602129095146E-2</v>
      </c>
      <c r="GH139" s="2">
        <f t="shared" si="156"/>
        <v>8.4465115407385535E-2</v>
      </c>
      <c r="GI139" s="2">
        <f t="shared" si="156"/>
        <v>7.654020264569554E-2</v>
      </c>
      <c r="GJ139" s="2">
        <f t="shared" si="156"/>
        <v>5.8041786625072624E-2</v>
      </c>
      <c r="GK139" s="2">
        <f t="shared" si="156"/>
        <v>5.3967262515301685E-2</v>
      </c>
      <c r="GM139" s="86">
        <f t="shared" si="157"/>
        <v>1.7443928336724724E-107</v>
      </c>
      <c r="GN139" s="86">
        <f t="shared" si="157"/>
        <v>1.0271032956832812E-100</v>
      </c>
      <c r="GO139" s="86">
        <f t="shared" si="157"/>
        <v>3.4453091506129754E-119</v>
      </c>
      <c r="GP139" s="86">
        <f t="shared" si="157"/>
        <v>6.1077805508794225E-213</v>
      </c>
      <c r="GQ139" s="86">
        <f t="shared" si="157"/>
        <v>7.5050194160047125E-149</v>
      </c>
      <c r="GR139" s="86">
        <f t="shared" si="157"/>
        <v>1.3006967432601193E-194</v>
      </c>
      <c r="GS139" s="86">
        <f t="shared" si="157"/>
        <v>2.4361176452191531E-203</v>
      </c>
      <c r="GT139" s="86">
        <f t="shared" si="157"/>
        <v>4.1563683438566193E-214</v>
      </c>
      <c r="GU139" s="86">
        <f t="shared" si="157"/>
        <v>2.0643006207716444E-223</v>
      </c>
      <c r="GV139" s="86">
        <f t="shared" si="157"/>
        <v>2.7956527267601305E-161</v>
      </c>
      <c r="GW139" s="86">
        <f t="shared" si="157"/>
        <v>3.5495798651161201E-117</v>
      </c>
      <c r="GX139" s="86">
        <f t="shared" si="157"/>
        <v>9.1157827377683624E-144</v>
      </c>
      <c r="GY139" s="86">
        <f t="shared" si="157"/>
        <v>4.0145095712303199E-106</v>
      </c>
      <c r="GZ139" s="86">
        <f t="shared" si="157"/>
        <v>9.2293115515278851E-123</v>
      </c>
      <c r="HA139" s="86">
        <f t="shared" si="157"/>
        <v>2.5583856617919952E-194</v>
      </c>
      <c r="HC139" s="86">
        <f t="shared" si="153"/>
        <v>1.1683225013548628E-56</v>
      </c>
      <c r="HD139" s="86">
        <f t="shared" si="153"/>
        <v>6.8132058462598471E-46</v>
      </c>
      <c r="HE139" s="86">
        <f t="shared" si="153"/>
        <v>2.8270147549576594E-64</v>
      </c>
      <c r="HF139" s="86">
        <f t="shared" si="153"/>
        <v>5.3646008353114186E-55</v>
      </c>
      <c r="HG139" s="86">
        <f t="shared" si="153"/>
        <v>3.0995635598624962E-82</v>
      </c>
      <c r="HH139" s="86">
        <f t="shared" si="153"/>
        <v>2.033790654448452E-56</v>
      </c>
      <c r="HI139" s="86">
        <f t="shared" si="153"/>
        <v>1.37338811423559E-85</v>
      </c>
      <c r="HJ139" s="86">
        <f t="shared" si="153"/>
        <v>2.561556801622303E-123</v>
      </c>
      <c r="HK139" s="86">
        <f t="shared" si="153"/>
        <v>1.3340504374591641E-111</v>
      </c>
      <c r="HL139" s="86">
        <f t="shared" si="161"/>
        <v>2.6364291853716818E-63</v>
      </c>
      <c r="HM139" s="86">
        <f t="shared" si="161"/>
        <v>3.0630711579512989E-63</v>
      </c>
      <c r="HN139" s="86">
        <f t="shared" si="161"/>
        <v>9.7761284721633095E-56</v>
      </c>
      <c r="HO139" s="86">
        <f t="shared" si="161"/>
        <v>1.1786486380574805E-41</v>
      </c>
      <c r="HP139" s="86">
        <f t="shared" si="161"/>
        <v>1.1805631646329012E-60</v>
      </c>
      <c r="HQ139" s="86">
        <f t="shared" si="161"/>
        <v>2.0569833012382802E-102</v>
      </c>
      <c r="HS139" s="86">
        <f t="shared" si="158"/>
        <v>0.49053854761841176</v>
      </c>
      <c r="HT139" s="86">
        <f t="shared" si="158"/>
        <v>0.48513359779576898</v>
      </c>
      <c r="HU139" s="86">
        <f t="shared" si="158"/>
        <v>0.48353979810202963</v>
      </c>
      <c r="HV139" s="86">
        <f t="shared" si="158"/>
        <v>0.47297178289711272</v>
      </c>
      <c r="HW139" s="86">
        <f t="shared" si="158"/>
        <v>0.4988625586579894</v>
      </c>
      <c r="HX139" s="86">
        <f t="shared" si="158"/>
        <v>0.50194906022877583</v>
      </c>
      <c r="HY139" s="86">
        <f t="shared" si="158"/>
        <v>0.500694664459851</v>
      </c>
      <c r="HZ139" s="86">
        <f t="shared" si="158"/>
        <v>0.4981037285176933</v>
      </c>
      <c r="IA139" s="86">
        <f t="shared" si="158"/>
        <v>0.47643164472156491</v>
      </c>
      <c r="IB139" s="86">
        <f t="shared" si="158"/>
        <v>0.46724522670167057</v>
      </c>
      <c r="IC139" s="86">
        <f t="shared" si="158"/>
        <v>0.47512579952290257</v>
      </c>
      <c r="ID139" s="86">
        <f t="shared" si="158"/>
        <v>0.49899038532356993</v>
      </c>
      <c r="IE139" s="86">
        <f t="shared" si="158"/>
        <v>0.47889378708688535</v>
      </c>
      <c r="IF139" s="86">
        <f t="shared" si="158"/>
        <v>0.40285478992812718</v>
      </c>
      <c r="IG139" s="86">
        <f t="shared" si="158"/>
        <v>0.41826017535119703</v>
      </c>
      <c r="II139" s="86">
        <f t="shared" si="159"/>
        <v>4.4786248720530282E-21</v>
      </c>
      <c r="IJ139" s="86">
        <f t="shared" si="159"/>
        <v>5.3944437317041171E-18</v>
      </c>
      <c r="IK139" s="86">
        <f t="shared" si="159"/>
        <v>1.828680177964661E-19</v>
      </c>
      <c r="IL139" s="86">
        <f t="shared" si="159"/>
        <v>1.5668042374029432E-21</v>
      </c>
      <c r="IM139" s="86">
        <f t="shared" si="159"/>
        <v>7.0080230482865161E-22</v>
      </c>
      <c r="IN139" s="86">
        <f t="shared" si="159"/>
        <v>5.4038492540729254E-26</v>
      </c>
      <c r="IO139" s="86">
        <f t="shared" si="159"/>
        <v>8.8573873404001902E-23</v>
      </c>
      <c r="IP139" s="86">
        <f t="shared" si="159"/>
        <v>6.6798288722447226E-22</v>
      </c>
      <c r="IQ139" s="86">
        <f t="shared" si="159"/>
        <v>2.9391059222019679E-24</v>
      </c>
      <c r="IR139" s="86">
        <f t="shared" si="159"/>
        <v>9.1469990649893587E-24</v>
      </c>
      <c r="IS139" s="86">
        <f t="shared" si="159"/>
        <v>1.9981668710187441E-23</v>
      </c>
      <c r="IT139" s="86">
        <f t="shared" si="159"/>
        <v>3.6056782556584039E-26</v>
      </c>
      <c r="IU139" s="86">
        <f t="shared" si="159"/>
        <v>3.9981333020224012E-25</v>
      </c>
      <c r="IV139" s="86">
        <f t="shared" si="159"/>
        <v>5.2780849033484199E-19</v>
      </c>
      <c r="IW139" s="86">
        <f t="shared" si="159"/>
        <v>4.2673781485153284E-12</v>
      </c>
      <c r="IY139" s="86">
        <f t="shared" si="160"/>
        <v>0.49053854761841176</v>
      </c>
      <c r="IZ139" s="86">
        <f t="shared" si="160"/>
        <v>0.48513359779576898</v>
      </c>
      <c r="JA139" s="86">
        <f t="shared" si="160"/>
        <v>0.48353979810202963</v>
      </c>
      <c r="JB139" s="86">
        <f t="shared" si="160"/>
        <v>0.47297178289711272</v>
      </c>
      <c r="JC139" s="86">
        <f t="shared" si="160"/>
        <v>0.4988625586579894</v>
      </c>
      <c r="JD139" s="86">
        <f t="shared" si="160"/>
        <v>0.50194906022877583</v>
      </c>
      <c r="JE139" s="86">
        <f t="shared" si="160"/>
        <v>0.500694664459851</v>
      </c>
      <c r="JF139" s="86">
        <f t="shared" si="160"/>
        <v>0.4981037285176933</v>
      </c>
      <c r="JG139" s="86">
        <f t="shared" si="160"/>
        <v>0.47643164472156491</v>
      </c>
      <c r="JH139" s="86">
        <f t="shared" si="160"/>
        <v>0.46724522670167057</v>
      </c>
      <c r="JI139" s="86">
        <f t="shared" si="160"/>
        <v>0.47512579952290257</v>
      </c>
      <c r="JJ139" s="86">
        <f t="shared" si="160"/>
        <v>0.49899038532356993</v>
      </c>
      <c r="JK139" s="86">
        <f t="shared" si="160"/>
        <v>0.47889378708688535</v>
      </c>
      <c r="JL139" s="86">
        <f t="shared" si="160"/>
        <v>0.40285478992812718</v>
      </c>
      <c r="JM139" s="86">
        <f t="shared" si="160"/>
        <v>0.41826017535546439</v>
      </c>
    </row>
    <row r="140" spans="2:273" x14ac:dyDescent="0.25">
      <c r="B140" s="2">
        <v>113</v>
      </c>
      <c r="C140" s="37">
        <v>103.831</v>
      </c>
      <c r="D140" s="37">
        <v>106.64400000000001</v>
      </c>
      <c r="E140" s="37">
        <v>110.35599999999999</v>
      </c>
      <c r="F140" s="37">
        <v>108.69499999999999</v>
      </c>
      <c r="G140" s="37">
        <v>109.068</v>
      </c>
      <c r="H140" s="37">
        <v>112.78</v>
      </c>
      <c r="I140" s="37">
        <v>117.932</v>
      </c>
      <c r="J140" s="37">
        <v>114.949</v>
      </c>
      <c r="K140" s="37">
        <v>111.03400000000001</v>
      </c>
      <c r="L140" s="37">
        <v>113.932</v>
      </c>
      <c r="M140" s="37">
        <v>116.119</v>
      </c>
      <c r="N140" s="37">
        <v>124.76300000000001</v>
      </c>
      <c r="O140" s="37">
        <v>133.559</v>
      </c>
      <c r="P140" s="37">
        <v>159.69499999999999</v>
      </c>
      <c r="Q140" s="37">
        <v>189.678</v>
      </c>
      <c r="S140" s="4">
        <f t="shared" si="162"/>
        <v>106.17433300358665</v>
      </c>
      <c r="T140" s="4">
        <f t="shared" si="162"/>
        <v>107.41947358762374</v>
      </c>
      <c r="U140" s="4">
        <f t="shared" si="162"/>
        <v>107.5957949740659</v>
      </c>
      <c r="V140" s="4">
        <f t="shared" si="162"/>
        <v>108.9944753316511</v>
      </c>
      <c r="W140" s="4">
        <f t="shared" si="162"/>
        <v>109.88225365515729</v>
      </c>
      <c r="X140" s="4">
        <f t="shared" si="162"/>
        <v>113.32815899021183</v>
      </c>
      <c r="Y140" s="4">
        <f t="shared" si="162"/>
        <v>117.435973262216</v>
      </c>
      <c r="Z140" s="4">
        <f t="shared" si="162"/>
        <v>115.45796508853576</v>
      </c>
      <c r="AA140" s="4">
        <f t="shared" si="162"/>
        <v>113.46838244055724</v>
      </c>
      <c r="AB140" s="4">
        <f t="shared" si="162"/>
        <v>115.31049586226831</v>
      </c>
      <c r="AC140" s="4">
        <f t="shared" si="162"/>
        <v>117.96521666061885</v>
      </c>
      <c r="AD140" s="4">
        <f t="shared" si="162"/>
        <v>125.48526924021391</v>
      </c>
      <c r="AE140" s="4">
        <f t="shared" si="162"/>
        <v>133.24880019312192</v>
      </c>
      <c r="AF140" s="4">
        <f t="shared" si="162"/>
        <v>162.02727429652401</v>
      </c>
      <c r="AG140" s="4">
        <f t="shared" si="162"/>
        <v>191.16451646255086</v>
      </c>
      <c r="AI140" s="4">
        <f t="shared" si="163"/>
        <v>-2.3433330035866504</v>
      </c>
      <c r="AJ140" s="4">
        <f t="shared" si="163"/>
        <v>-0.77547358762373619</v>
      </c>
      <c r="AK140" s="4">
        <f t="shared" si="163"/>
        <v>2.7602050259340984</v>
      </c>
      <c r="AL140" s="4">
        <f t="shared" si="163"/>
        <v>-0.2994753316511094</v>
      </c>
      <c r="AM140" s="4">
        <f t="shared" si="163"/>
        <v>-0.81425365515728743</v>
      </c>
      <c r="AN140" s="4">
        <f t="shared" si="163"/>
        <v>-0.54815899021183156</v>
      </c>
      <c r="AO140" s="4">
        <f t="shared" si="163"/>
        <v>0.49602673778400685</v>
      </c>
      <c r="AP140" s="4">
        <f t="shared" si="163"/>
        <v>-0.50896508853575995</v>
      </c>
      <c r="AQ140" s="4">
        <f t="shared" si="163"/>
        <v>-2.4343824405572292</v>
      </c>
      <c r="AR140" s="4">
        <f t="shared" si="163"/>
        <v>-1.3784958622683092</v>
      </c>
      <c r="AS140" s="4">
        <f t="shared" si="163"/>
        <v>-1.8462166606188504</v>
      </c>
      <c r="AT140" s="4">
        <f t="shared" si="163"/>
        <v>-0.7222692402139046</v>
      </c>
      <c r="AU140" s="4">
        <f t="shared" si="163"/>
        <v>0.31019980687807447</v>
      </c>
      <c r="AV140" s="4">
        <f t="shared" si="163"/>
        <v>-2.3322742965240195</v>
      </c>
      <c r="AW140" s="4">
        <f t="shared" si="163"/>
        <v>-1.4865164625508669</v>
      </c>
      <c r="AY140" s="2">
        <f t="shared" si="154"/>
        <v>106.17433300358665</v>
      </c>
      <c r="AZ140" s="2">
        <f t="shared" si="154"/>
        <v>105.62632661447904</v>
      </c>
      <c r="BA140" s="2">
        <f t="shared" si="154"/>
        <v>104.64742982642301</v>
      </c>
      <c r="BB140" s="2">
        <f t="shared" si="154"/>
        <v>105.73437037267787</v>
      </c>
      <c r="BC140" s="2">
        <f t="shared" si="154"/>
        <v>104.97034045233842</v>
      </c>
      <c r="BD140" s="2">
        <f t="shared" si="154"/>
        <v>106.28459770921907</v>
      </c>
      <c r="BE140" s="2">
        <f t="shared" si="154"/>
        <v>107.63537075607888</v>
      </c>
      <c r="BF140" s="2">
        <f t="shared" si="154"/>
        <v>107.42973603216527</v>
      </c>
      <c r="BG140" s="2">
        <f t="shared" si="154"/>
        <v>106.33141602861842</v>
      </c>
      <c r="BH140" s="2">
        <f t="shared" si="154"/>
        <v>107.97119705479776</v>
      </c>
      <c r="BI140" s="2">
        <f t="shared" si="154"/>
        <v>109.62546620615799</v>
      </c>
      <c r="BJ140" s="2">
        <f t="shared" si="154"/>
        <v>111.1957092986187</v>
      </c>
      <c r="BK140" s="2">
        <f t="shared" si="154"/>
        <v>113.00852926072758</v>
      </c>
      <c r="BL140" s="2">
        <f t="shared" si="154"/>
        <v>113.42802020744048</v>
      </c>
      <c r="BM140" s="2">
        <f t="shared" si="154"/>
        <v>116.6598355211969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150.36065131332086</v>
      </c>
      <c r="DL140" s="2">
        <f t="shared" si="164"/>
        <v>132.17684474474478</v>
      </c>
      <c r="DM140" s="2">
        <f t="shared" si="164"/>
        <v>134.72048758069812</v>
      </c>
      <c r="DN140" s="2">
        <f t="shared" si="164"/>
        <v>128.41078377110696</v>
      </c>
      <c r="DO140" s="2">
        <f t="shared" si="164"/>
        <v>144.8958975817923</v>
      </c>
      <c r="DP140" s="2">
        <f t="shared" si="164"/>
        <v>136.66311664295878</v>
      </c>
      <c r="DQ140" s="2">
        <f t="shared" si="164"/>
        <v>133.40565775978405</v>
      </c>
      <c r="DR140" s="2">
        <f t="shared" si="164"/>
        <v>135.14017288543607</v>
      </c>
      <c r="DS140" s="2">
        <f t="shared" si="164"/>
        <v>133.45611820728288</v>
      </c>
      <c r="DT140" s="2">
        <f t="shared" si="164"/>
        <v>135.46235890175885</v>
      </c>
      <c r="DU140" s="2">
        <f t="shared" si="164"/>
        <v>145.03659383753501</v>
      </c>
      <c r="DV140" s="2">
        <f t="shared" si="164"/>
        <v>142.79254684684685</v>
      </c>
      <c r="DW140" s="2">
        <f t="shared" si="164"/>
        <v>140.4256353576248</v>
      </c>
      <c r="DX140" s="2">
        <f t="shared" si="164"/>
        <v>146.58460746460747</v>
      </c>
      <c r="DY140" s="2">
        <f t="shared" si="164"/>
        <v>148.30600978865408</v>
      </c>
      <c r="EA140" s="2">
        <f t="shared" si="152"/>
        <v>106.13409746970775</v>
      </c>
      <c r="EB140" s="2">
        <f t="shared" si="152"/>
        <v>105.59358402743754</v>
      </c>
      <c r="EC140" s="2">
        <f t="shared" si="152"/>
        <v>104.59031733497837</v>
      </c>
      <c r="ED140" s="2">
        <f t="shared" si="152"/>
        <v>105.70365264948033</v>
      </c>
      <c r="EE140" s="2">
        <f t="shared" si="151"/>
        <v>104.87802885408078</v>
      </c>
      <c r="EF140" s="2">
        <f t="shared" si="151"/>
        <v>106.25896096793856</v>
      </c>
      <c r="EG140" s="2">
        <f t="shared" si="151"/>
        <v>107.63903174743326</v>
      </c>
      <c r="EH140" s="2">
        <f t="shared" si="151"/>
        <v>107.40945731639025</v>
      </c>
      <c r="EI140" s="2">
        <f t="shared" si="151"/>
        <v>106.29560538465572</v>
      </c>
      <c r="EJ140" s="2">
        <f t="shared" si="151"/>
        <v>107.93460393814064</v>
      </c>
      <c r="EK140" s="2">
        <f t="shared" si="151"/>
        <v>109.55285271095246</v>
      </c>
      <c r="EL140" s="2">
        <f t="shared" si="151"/>
        <v>111.15040825688075</v>
      </c>
      <c r="EM140" s="2">
        <f t="shared" si="135"/>
        <v>112.96462532595491</v>
      </c>
      <c r="EN140" s="2">
        <f t="shared" si="135"/>
        <v>113.3905531307982</v>
      </c>
      <c r="EO140" s="2">
        <f t="shared" si="135"/>
        <v>116.66978979917326</v>
      </c>
      <c r="EQ140" s="2">
        <f t="shared" si="165"/>
        <v>105.92615062426327</v>
      </c>
      <c r="ER140" s="2">
        <f t="shared" si="165"/>
        <v>105.5322108382109</v>
      </c>
      <c r="ES140" s="2">
        <f t="shared" si="165"/>
        <v>104.69350871370025</v>
      </c>
      <c r="ET140" s="2">
        <f t="shared" si="165"/>
        <v>105.74031488769404</v>
      </c>
      <c r="EU140" s="2">
        <f t="shared" si="165"/>
        <v>105.27590297871585</v>
      </c>
      <c r="EV140" s="2">
        <f t="shared" si="165"/>
        <v>106.05653510904708</v>
      </c>
      <c r="EW140" s="2">
        <f t="shared" si="165"/>
        <v>107.23275928283894</v>
      </c>
      <c r="EX140" s="2">
        <f t="shared" si="165"/>
        <v>107.22414300341295</v>
      </c>
      <c r="EY140" s="2">
        <f t="shared" si="165"/>
        <v>106.24161740233433</v>
      </c>
      <c r="EZ140" s="2">
        <f t="shared" si="165"/>
        <v>107.90577182582776</v>
      </c>
      <c r="FA140" s="2">
        <f t="shared" si="165"/>
        <v>109.75291932524452</v>
      </c>
      <c r="FB140" s="2">
        <f t="shared" si="165"/>
        <v>111.10897928252216</v>
      </c>
      <c r="FC140" s="2">
        <f t="shared" si="165"/>
        <v>113.03514401280212</v>
      </c>
      <c r="FD140" s="2">
        <f t="shared" si="165"/>
        <v>113.17046846828217</v>
      </c>
      <c r="FE140" s="2">
        <f t="shared" si="165"/>
        <v>115.59925959579959</v>
      </c>
      <c r="FG140" s="2">
        <f t="shared" si="166"/>
        <v>0.9986913208141972</v>
      </c>
      <c r="FH140" s="2">
        <f t="shared" si="166"/>
        <v>0.9985182883415088</v>
      </c>
      <c r="FI140" s="2">
        <f t="shared" si="166"/>
        <v>0.99848133839556852</v>
      </c>
      <c r="FJ140" s="2">
        <f t="shared" si="166"/>
        <v>0.99881352128331824</v>
      </c>
      <c r="FK140" s="2">
        <f t="shared" si="166"/>
        <v>0.99864207074622702</v>
      </c>
      <c r="FL140" s="2">
        <f t="shared" si="166"/>
        <v>0.99854731561987453</v>
      </c>
      <c r="FM140" s="2">
        <f t="shared" si="166"/>
        <v>0.99865792669009545</v>
      </c>
      <c r="FN140" s="2">
        <f t="shared" si="166"/>
        <v>0.99861455218204098</v>
      </c>
      <c r="FO140" s="2">
        <f t="shared" si="166"/>
        <v>0.99846895830630655</v>
      </c>
      <c r="FP140" s="2">
        <f t="shared" si="166"/>
        <v>0.99855786346905862</v>
      </c>
      <c r="FQ140" s="2">
        <f t="shared" si="166"/>
        <v>0.9985409291770897</v>
      </c>
      <c r="FR140" s="2">
        <f t="shared" si="166"/>
        <v>0.99844805253127034</v>
      </c>
      <c r="FS140" s="2">
        <f t="shared" si="166"/>
        <v>0.99861516162534314</v>
      </c>
      <c r="FT140" s="2">
        <f t="shared" si="166"/>
        <v>0.99845166217389181</v>
      </c>
      <c r="FU140" s="2">
        <f t="shared" si="166"/>
        <v>0.99832264799145332</v>
      </c>
      <c r="FW140" s="2">
        <f t="shared" si="156"/>
        <v>8.4843011483603042E-2</v>
      </c>
      <c r="FX140" s="2">
        <f t="shared" si="156"/>
        <v>0.10829061301517157</v>
      </c>
      <c r="FY140" s="2">
        <f t="shared" si="156"/>
        <v>0.11003786264044782</v>
      </c>
      <c r="FZ140" s="2">
        <f t="shared" si="156"/>
        <v>0.10299958728146476</v>
      </c>
      <c r="GA140" s="2">
        <f t="shared" si="156"/>
        <v>9.5432603649327416E-2</v>
      </c>
      <c r="GB140" s="2">
        <f t="shared" si="156"/>
        <v>9.1544137991916158E-2</v>
      </c>
      <c r="GC140" s="2">
        <f t="shared" si="156"/>
        <v>9.4128191655898474E-2</v>
      </c>
      <c r="GD140" s="2">
        <f t="shared" si="156"/>
        <v>9.7891756492570453E-2</v>
      </c>
      <c r="GE140" s="2">
        <f t="shared" si="156"/>
        <v>0.1069355316237527</v>
      </c>
      <c r="GF140" s="2">
        <f t="shared" si="156"/>
        <v>0.10771546520848739</v>
      </c>
      <c r="GG140" s="2">
        <f t="shared" si="156"/>
        <v>0.10416632437032508</v>
      </c>
      <c r="GH140" s="2">
        <f t="shared" si="156"/>
        <v>9.1865541227714051E-2</v>
      </c>
      <c r="GI140" s="2">
        <f t="shared" si="156"/>
        <v>8.3309467839545792E-2</v>
      </c>
      <c r="GJ140" s="2">
        <f t="shared" si="156"/>
        <v>6.3287160156560468E-2</v>
      </c>
      <c r="GK140" s="2">
        <f t="shared" si="156"/>
        <v>5.8867423749415761E-2</v>
      </c>
      <c r="GM140" s="86">
        <f t="shared" si="157"/>
        <v>1.5133625836188628E-111</v>
      </c>
      <c r="GN140" s="86">
        <f t="shared" si="157"/>
        <v>1.7103973743145583E-104</v>
      </c>
      <c r="GO140" s="86">
        <f t="shared" si="157"/>
        <v>1.0094044438445001E-123</v>
      </c>
      <c r="GP140" s="86">
        <f t="shared" si="157"/>
        <v>5.5101148605706054E-221</v>
      </c>
      <c r="GQ140" s="86">
        <f t="shared" si="157"/>
        <v>2.0311949929638099E-154</v>
      </c>
      <c r="GR140" s="86">
        <f t="shared" si="157"/>
        <v>5.3710312011681569E-202</v>
      </c>
      <c r="GS140" s="86">
        <f t="shared" si="157"/>
        <v>4.4605421172026615E-211</v>
      </c>
      <c r="GT140" s="86">
        <f t="shared" si="157"/>
        <v>3.4786686253738743E-222</v>
      </c>
      <c r="GU140" s="86">
        <f t="shared" si="157"/>
        <v>8.5961847060339003E-232</v>
      </c>
      <c r="GV140" s="86">
        <f t="shared" si="157"/>
        <v>2.5578495266813387E-167</v>
      </c>
      <c r="GW140" s="86">
        <f t="shared" si="157"/>
        <v>1.5866075524228046E-121</v>
      </c>
      <c r="GX140" s="86">
        <f t="shared" si="157"/>
        <v>3.2187991109470814E-149</v>
      </c>
      <c r="GY140" s="86">
        <f t="shared" si="157"/>
        <v>3.8299928828525371E-110</v>
      </c>
      <c r="GZ140" s="86">
        <f t="shared" si="157"/>
        <v>2.174764628972779E-127</v>
      </c>
      <c r="HA140" s="86">
        <f t="shared" si="157"/>
        <v>2.0808999156934971E-201</v>
      </c>
      <c r="HC140" s="86">
        <f t="shared" si="153"/>
        <v>3.8757791559808893E-60</v>
      </c>
      <c r="HD140" s="86">
        <f t="shared" si="153"/>
        <v>1.1772505132561201E-48</v>
      </c>
      <c r="HE140" s="86">
        <f t="shared" si="153"/>
        <v>3.2637426061653417E-68</v>
      </c>
      <c r="HF140" s="86">
        <f t="shared" si="153"/>
        <v>2.9739563896683117E-58</v>
      </c>
      <c r="HG140" s="86">
        <f t="shared" si="153"/>
        <v>3.5377877838995152E-87</v>
      </c>
      <c r="HH140" s="86">
        <f t="shared" si="153"/>
        <v>8.0923333747256157E-60</v>
      </c>
      <c r="HI140" s="86">
        <f t="shared" si="153"/>
        <v>8.0362896860941612E-91</v>
      </c>
      <c r="HJ140" s="86">
        <f t="shared" si="153"/>
        <v>9.208948237666071E-131</v>
      </c>
      <c r="HK140" s="86">
        <f t="shared" si="153"/>
        <v>3.2194925411483235E-118</v>
      </c>
      <c r="HL140" s="86">
        <f t="shared" si="161"/>
        <v>5.1033166667249794E-67</v>
      </c>
      <c r="HM140" s="86">
        <f t="shared" si="161"/>
        <v>5.7063985317788309E-67</v>
      </c>
      <c r="HN140" s="86">
        <f t="shared" si="161"/>
        <v>4.4006238212779391E-59</v>
      </c>
      <c r="HO140" s="86">
        <f t="shared" si="161"/>
        <v>3.3284670998009007E-44</v>
      </c>
      <c r="HP140" s="86">
        <f t="shared" si="161"/>
        <v>1.9227208077968227E-64</v>
      </c>
      <c r="HQ140" s="86">
        <f t="shared" si="161"/>
        <v>1.7733609934266269E-108</v>
      </c>
      <c r="HS140" s="86">
        <f t="shared" si="158"/>
        <v>0.50116631052212257</v>
      </c>
      <c r="HT140" s="86">
        <f t="shared" si="158"/>
        <v>0.43217875377548765</v>
      </c>
      <c r="HU140" s="86">
        <f t="shared" si="158"/>
        <v>0.42561242334449895</v>
      </c>
      <c r="HV140" s="86">
        <f t="shared" si="158"/>
        <v>0.40571990666058599</v>
      </c>
      <c r="HW140" s="86">
        <f t="shared" si="158"/>
        <v>0.46139654229023319</v>
      </c>
      <c r="HX140" s="86">
        <f t="shared" si="158"/>
        <v>0.48001667788167246</v>
      </c>
      <c r="HY140" s="86">
        <f t="shared" si="158"/>
        <v>0.48916933903239773</v>
      </c>
      <c r="HZ140" s="86">
        <f t="shared" si="158"/>
        <v>0.45819534977217774</v>
      </c>
      <c r="IA140" s="86">
        <f t="shared" si="158"/>
        <v>0.40446090903239473</v>
      </c>
      <c r="IB140" s="86">
        <f t="shared" si="158"/>
        <v>0.39004156809648005</v>
      </c>
      <c r="IC140" s="86">
        <f t="shared" si="158"/>
        <v>0.40501794870000668</v>
      </c>
      <c r="ID140" s="86">
        <f t="shared" si="158"/>
        <v>0.49105980334071381</v>
      </c>
      <c r="IE140" s="86">
        <f t="shared" si="158"/>
        <v>0.5020356531941923</v>
      </c>
      <c r="IF140" s="86">
        <f t="shared" si="158"/>
        <v>0.48447200956077868</v>
      </c>
      <c r="IG140" s="86">
        <f t="shared" si="158"/>
        <v>0.48020631032351524</v>
      </c>
      <c r="II140" s="86">
        <f t="shared" si="159"/>
        <v>1.195399230248304E-19</v>
      </c>
      <c r="IJ140" s="86">
        <f t="shared" si="159"/>
        <v>1.202426813018744E-16</v>
      </c>
      <c r="IK140" s="86">
        <f t="shared" si="159"/>
        <v>5.5093788322381139E-18</v>
      </c>
      <c r="IL140" s="86">
        <f t="shared" si="159"/>
        <v>6.1656408231654563E-20</v>
      </c>
      <c r="IM140" s="86">
        <f t="shared" si="159"/>
        <v>2.5742994373607738E-20</v>
      </c>
      <c r="IN140" s="86">
        <f t="shared" si="159"/>
        <v>3.7723322434353626E-24</v>
      </c>
      <c r="IO140" s="86">
        <f t="shared" si="159"/>
        <v>3.7207331359096951E-21</v>
      </c>
      <c r="IP140" s="86">
        <f t="shared" si="159"/>
        <v>2.5710863599774613E-20</v>
      </c>
      <c r="IQ140" s="86">
        <f t="shared" si="159"/>
        <v>2.0542557896533921E-22</v>
      </c>
      <c r="IR140" s="86">
        <f t="shared" si="159"/>
        <v>5.921763162667916E-22</v>
      </c>
      <c r="IS140" s="86">
        <f t="shared" si="159"/>
        <v>1.1354027220197393E-21</v>
      </c>
      <c r="IT140" s="86">
        <f t="shared" si="159"/>
        <v>2.6123223521792292E-24</v>
      </c>
      <c r="IU140" s="86">
        <f t="shared" si="159"/>
        <v>2.0330891986650344E-23</v>
      </c>
      <c r="IV140" s="86">
        <f t="shared" si="159"/>
        <v>7.1851100711480986E-18</v>
      </c>
      <c r="IW140" s="86">
        <f t="shared" si="159"/>
        <v>2.0109665742398044E-11</v>
      </c>
      <c r="IY140" s="86">
        <f t="shared" si="160"/>
        <v>0.50116631052212257</v>
      </c>
      <c r="IZ140" s="86">
        <f t="shared" si="160"/>
        <v>0.43217875377548776</v>
      </c>
      <c r="JA140" s="86">
        <f t="shared" si="160"/>
        <v>0.42561242334449895</v>
      </c>
      <c r="JB140" s="86">
        <f t="shared" si="160"/>
        <v>0.40571990666058599</v>
      </c>
      <c r="JC140" s="86">
        <f t="shared" si="160"/>
        <v>0.46139654229023319</v>
      </c>
      <c r="JD140" s="86">
        <f t="shared" si="160"/>
        <v>0.48001667788167246</v>
      </c>
      <c r="JE140" s="86">
        <f t="shared" si="160"/>
        <v>0.48916933903239773</v>
      </c>
      <c r="JF140" s="86">
        <f t="shared" si="160"/>
        <v>0.45819534977217774</v>
      </c>
      <c r="JG140" s="86">
        <f t="shared" si="160"/>
        <v>0.40446090903239473</v>
      </c>
      <c r="JH140" s="86">
        <f t="shared" si="160"/>
        <v>0.39004156809648005</v>
      </c>
      <c r="JI140" s="86">
        <f t="shared" si="160"/>
        <v>0.40501794870000668</v>
      </c>
      <c r="JJ140" s="86">
        <f t="shared" si="160"/>
        <v>0.49105980334071381</v>
      </c>
      <c r="JK140" s="86">
        <f t="shared" si="160"/>
        <v>0.5020356531941923</v>
      </c>
      <c r="JL140" s="86">
        <f t="shared" si="160"/>
        <v>0.48447200956077868</v>
      </c>
      <c r="JM140" s="86">
        <f t="shared" si="160"/>
        <v>0.48020631034362493</v>
      </c>
    </row>
    <row r="141" spans="2:273" x14ac:dyDescent="0.25">
      <c r="B141" s="2">
        <v>114</v>
      </c>
      <c r="C141" s="37">
        <v>104.881</v>
      </c>
      <c r="D141" s="37">
        <v>106.051</v>
      </c>
      <c r="E141" s="37">
        <v>106.102</v>
      </c>
      <c r="F141" s="37">
        <v>107.30500000000001</v>
      </c>
      <c r="G141" s="37">
        <v>106.271</v>
      </c>
      <c r="H141" s="37">
        <v>111.864</v>
      </c>
      <c r="I141" s="37">
        <v>113.84699999999999</v>
      </c>
      <c r="J141" s="37">
        <v>110.559</v>
      </c>
      <c r="K141" s="37">
        <v>109.18600000000001</v>
      </c>
      <c r="L141" s="37">
        <v>111.322</v>
      </c>
      <c r="M141" s="37">
        <v>113.169</v>
      </c>
      <c r="N141" s="37">
        <v>120.458</v>
      </c>
      <c r="O141" s="37">
        <v>129.441</v>
      </c>
      <c r="P141" s="37">
        <v>160.37299999999999</v>
      </c>
      <c r="Q141" s="37">
        <v>189.61</v>
      </c>
      <c r="S141" s="4">
        <f t="shared" si="162"/>
        <v>106.07938671552606</v>
      </c>
      <c r="T141" s="4">
        <f t="shared" si="162"/>
        <v>106.71615354707534</v>
      </c>
      <c r="U141" s="4">
        <f t="shared" si="162"/>
        <v>106.39673459305057</v>
      </c>
      <c r="V141" s="4">
        <f t="shared" si="162"/>
        <v>107.61298188318239</v>
      </c>
      <c r="W141" s="4">
        <f t="shared" si="162"/>
        <v>108.1580215861114</v>
      </c>
      <c r="X141" s="4">
        <f t="shared" si="162"/>
        <v>110.99021623865723</v>
      </c>
      <c r="Y141" s="4">
        <f t="shared" si="162"/>
        <v>114.593371111281</v>
      </c>
      <c r="Z141" s="4">
        <f t="shared" si="162"/>
        <v>112.69566012320571</v>
      </c>
      <c r="AA141" s="4">
        <f t="shared" si="162"/>
        <v>110.30949294614392</v>
      </c>
      <c r="AB141" s="4">
        <f t="shared" si="162"/>
        <v>111.97141913925476</v>
      </c>
      <c r="AC141" s="4">
        <f t="shared" si="162"/>
        <v>114.34984837867503</v>
      </c>
      <c r="AD141" s="4">
        <f t="shared" si="162"/>
        <v>121.10040702417758</v>
      </c>
      <c r="AE141" s="4">
        <f t="shared" si="162"/>
        <v>128.72602346552145</v>
      </c>
      <c r="AF141" s="4">
        <f t="shared" si="162"/>
        <v>161.18221337211673</v>
      </c>
      <c r="AG141" s="4">
        <f t="shared" si="162"/>
        <v>189.16214683954578</v>
      </c>
      <c r="AI141" s="4">
        <f t="shared" si="163"/>
        <v>-1.1983867155260555</v>
      </c>
      <c r="AJ141" s="4">
        <f t="shared" si="163"/>
        <v>-0.66515354707533447</v>
      </c>
      <c r="AK141" s="4">
        <f t="shared" si="163"/>
        <v>-0.29473459305056338</v>
      </c>
      <c r="AL141" s="4">
        <f t="shared" si="163"/>
        <v>-0.30798188318237862</v>
      </c>
      <c r="AM141" s="4">
        <f t="shared" si="163"/>
        <v>-1.8870215861114019</v>
      </c>
      <c r="AN141" s="4">
        <f t="shared" si="163"/>
        <v>0.87378376134277858</v>
      </c>
      <c r="AO141" s="4">
        <f t="shared" si="163"/>
        <v>-0.74637111128100742</v>
      </c>
      <c r="AP141" s="4">
        <f t="shared" si="163"/>
        <v>-2.136660123205715</v>
      </c>
      <c r="AQ141" s="4">
        <f t="shared" si="163"/>
        <v>-1.1234929461439123</v>
      </c>
      <c r="AR141" s="4">
        <f t="shared" si="163"/>
        <v>-0.64941913925476058</v>
      </c>
      <c r="AS141" s="4">
        <f t="shared" si="163"/>
        <v>-1.1808483786750372</v>
      </c>
      <c r="AT141" s="4">
        <f t="shared" si="163"/>
        <v>-0.64240702417758655</v>
      </c>
      <c r="AU141" s="4">
        <f t="shared" si="163"/>
        <v>0.71497653447855214</v>
      </c>
      <c r="AV141" s="4">
        <f t="shared" si="163"/>
        <v>-0.80921337211674427</v>
      </c>
      <c r="AW141" s="4">
        <f t="shared" si="163"/>
        <v>0.44785316045422974</v>
      </c>
      <c r="AY141" s="2">
        <f t="shared" si="154"/>
        <v>106.07938671552606</v>
      </c>
      <c r="AZ141" s="2">
        <f t="shared" si="154"/>
        <v>105.55527253565052</v>
      </c>
      <c r="BA141" s="2">
        <f t="shared" si="154"/>
        <v>104.55676878325949</v>
      </c>
      <c r="BB141" s="2">
        <f t="shared" si="154"/>
        <v>105.66529128477711</v>
      </c>
      <c r="BC141" s="2">
        <f t="shared" si="154"/>
        <v>104.87574467300912</v>
      </c>
      <c r="BD141" s="2">
        <f t="shared" si="154"/>
        <v>106.22917473710918</v>
      </c>
      <c r="BE141" s="2">
        <f t="shared" si="154"/>
        <v>107.60341269525108</v>
      </c>
      <c r="BF141" s="2">
        <f t="shared" si="154"/>
        <v>107.39751457251998</v>
      </c>
      <c r="BG141" s="2">
        <f t="shared" si="154"/>
        <v>106.26426771231738</v>
      </c>
      <c r="BH141" s="2">
        <f t="shared" si="154"/>
        <v>107.88992626542392</v>
      </c>
      <c r="BI141" s="2">
        <f t="shared" si="154"/>
        <v>109.52245765643744</v>
      </c>
      <c r="BJ141" s="2">
        <f t="shared" si="154"/>
        <v>111.09836021839924</v>
      </c>
      <c r="BK141" s="2">
        <f t="shared" si="154"/>
        <v>112.89729515400586</v>
      </c>
      <c r="BL141" s="2">
        <f t="shared" si="154"/>
        <v>113.34741667701856</v>
      </c>
      <c r="BM141" s="2">
        <f t="shared" si="154"/>
        <v>116.60197572813038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150.74188348968107</v>
      </c>
      <c r="DL141" s="2">
        <f t="shared" si="164"/>
        <v>132.37174834834838</v>
      </c>
      <c r="DM141" s="2">
        <f t="shared" si="164"/>
        <v>134.93957741547217</v>
      </c>
      <c r="DN141" s="2">
        <f t="shared" si="164"/>
        <v>128.56298386491559</v>
      </c>
      <c r="DO141" s="2">
        <f t="shared" si="164"/>
        <v>145.21143669985773</v>
      </c>
      <c r="DP141" s="2">
        <f t="shared" si="164"/>
        <v>136.93264106211478</v>
      </c>
      <c r="DQ141" s="2">
        <f t="shared" si="164"/>
        <v>133.6142697031039</v>
      </c>
      <c r="DR141" s="2">
        <f t="shared" si="164"/>
        <v>135.37156822409457</v>
      </c>
      <c r="DS141" s="2">
        <f t="shared" si="164"/>
        <v>133.67828935574227</v>
      </c>
      <c r="DT141" s="2">
        <f t="shared" si="164"/>
        <v>135.67200381810378</v>
      </c>
      <c r="DU141" s="2">
        <f t="shared" si="164"/>
        <v>145.32496134453783</v>
      </c>
      <c r="DV141" s="2">
        <f t="shared" si="164"/>
        <v>143.06336846846847</v>
      </c>
      <c r="DW141" s="2">
        <f t="shared" si="164"/>
        <v>140.63187442645074</v>
      </c>
      <c r="DX141" s="2">
        <f t="shared" si="164"/>
        <v>146.88050321750322</v>
      </c>
      <c r="DY141" s="2">
        <f t="shared" si="164"/>
        <v>148.62011167964405</v>
      </c>
      <c r="EA141" s="2">
        <f t="shared" si="152"/>
        <v>106.04667062926382</v>
      </c>
      <c r="EB141" s="2">
        <f t="shared" si="152"/>
        <v>105.52668054875063</v>
      </c>
      <c r="EC141" s="2">
        <f t="shared" si="152"/>
        <v>104.50138975940774</v>
      </c>
      <c r="ED141" s="2">
        <f t="shared" si="152"/>
        <v>105.63606136320688</v>
      </c>
      <c r="EE141" s="2">
        <f t="shared" si="151"/>
        <v>104.78155972336722</v>
      </c>
      <c r="EF141" s="2">
        <f t="shared" si="151"/>
        <v>106.21015744904538</v>
      </c>
      <c r="EG141" s="2">
        <f t="shared" si="151"/>
        <v>107.61600470913719</v>
      </c>
      <c r="EH141" s="2">
        <f t="shared" si="151"/>
        <v>107.38320644841696</v>
      </c>
      <c r="EI141" s="2">
        <f t="shared" si="151"/>
        <v>106.2326546788118</v>
      </c>
      <c r="EJ141" s="2">
        <f t="shared" si="151"/>
        <v>107.8569382305341</v>
      </c>
      <c r="EK141" s="2">
        <f t="shared" si="151"/>
        <v>109.45043806376943</v>
      </c>
      <c r="EL141" s="2">
        <f t="shared" si="151"/>
        <v>111.05752599388381</v>
      </c>
      <c r="EM141" s="2">
        <f t="shared" si="135"/>
        <v>112.85526279929815</v>
      </c>
      <c r="EN141" s="2">
        <f t="shared" si="135"/>
        <v>113.31654988815484</v>
      </c>
      <c r="EO141" s="2">
        <f t="shared" si="135"/>
        <v>116.62478511213098</v>
      </c>
      <c r="EQ141" s="2">
        <f t="shared" si="165"/>
        <v>105.8230399914334</v>
      </c>
      <c r="ER141" s="2">
        <f t="shared" si="165"/>
        <v>105.46124406639559</v>
      </c>
      <c r="ES141" s="2">
        <f t="shared" si="165"/>
        <v>104.61208392566945</v>
      </c>
      <c r="ET141" s="2">
        <f t="shared" si="165"/>
        <v>105.67557409625469</v>
      </c>
      <c r="EU141" s="2">
        <f t="shared" si="165"/>
        <v>105.2069702128415</v>
      </c>
      <c r="EV141" s="2">
        <f t="shared" si="165"/>
        <v>105.99215147937274</v>
      </c>
      <c r="EW141" s="2">
        <f t="shared" si="165"/>
        <v>107.18173623490449</v>
      </c>
      <c r="EX141" s="2">
        <f t="shared" si="165"/>
        <v>107.18514084897609</v>
      </c>
      <c r="EY141" s="2">
        <f t="shared" si="165"/>
        <v>106.17479252846907</v>
      </c>
      <c r="EZ141" s="2">
        <f t="shared" si="165"/>
        <v>107.82613900689498</v>
      </c>
      <c r="FA141" s="2">
        <f t="shared" si="165"/>
        <v>109.66511546195574</v>
      </c>
      <c r="FB141" s="2">
        <f t="shared" si="165"/>
        <v>111.01272790052965</v>
      </c>
      <c r="FC141" s="2">
        <f t="shared" si="165"/>
        <v>112.93191989110842</v>
      </c>
      <c r="FD141" s="2">
        <f t="shared" si="165"/>
        <v>113.07680926142636</v>
      </c>
      <c r="FE141" s="2">
        <f t="shared" si="165"/>
        <v>115.50669101009098</v>
      </c>
      <c r="FG141" s="2">
        <f t="shared" si="166"/>
        <v>0.99880633294704491</v>
      </c>
      <c r="FH141" s="2">
        <f t="shared" si="166"/>
        <v>0.99864848670369777</v>
      </c>
      <c r="FI141" s="2">
        <f t="shared" si="166"/>
        <v>0.99861477905424334</v>
      </c>
      <c r="FJ141" s="2">
        <f t="shared" si="166"/>
        <v>0.99891780557158116</v>
      </c>
      <c r="FK141" s="2">
        <f t="shared" si="166"/>
        <v>0.99876140581046258</v>
      </c>
      <c r="FL141" s="2">
        <f t="shared" si="166"/>
        <v>0.99867496673277523</v>
      </c>
      <c r="FM141" s="2">
        <f t="shared" si="166"/>
        <v>0.99877587003921542</v>
      </c>
      <c r="FN141" s="2">
        <f t="shared" si="166"/>
        <v>0.99873630252238843</v>
      </c>
      <c r="FO141" s="2">
        <f t="shared" si="166"/>
        <v>0.99860348524825826</v>
      </c>
      <c r="FP141" s="2">
        <f t="shared" si="166"/>
        <v>0.99868458893630596</v>
      </c>
      <c r="FQ141" s="2">
        <f t="shared" si="166"/>
        <v>0.99866914073518864</v>
      </c>
      <c r="FR141" s="2">
        <f t="shared" si="166"/>
        <v>0.99858441378166118</v>
      </c>
      <c r="FS141" s="2">
        <f t="shared" si="166"/>
        <v>0.9987368584767945</v>
      </c>
      <c r="FT141" s="2">
        <f t="shared" si="166"/>
        <v>0.99858770671308072</v>
      </c>
      <c r="FU141" s="2">
        <f t="shared" si="166"/>
        <v>0.99847001097755328</v>
      </c>
      <c r="FW141" s="2">
        <f t="shared" si="156"/>
        <v>9.2273209763482453E-2</v>
      </c>
      <c r="FX141" s="2">
        <f t="shared" si="156"/>
        <v>0.11751058270056834</v>
      </c>
      <c r="FY141" s="2">
        <f t="shared" si="156"/>
        <v>0.11938667778081588</v>
      </c>
      <c r="FZ141" s="2">
        <f t="shared" si="156"/>
        <v>0.11182556703261197</v>
      </c>
      <c r="GA141" s="2">
        <f t="shared" si="156"/>
        <v>0.10368512301996788</v>
      </c>
      <c r="GB141" s="2">
        <f t="shared" si="156"/>
        <v>9.9497389029541014E-2</v>
      </c>
      <c r="GC141" s="2">
        <f t="shared" si="156"/>
        <v>0.10228066652111836</v>
      </c>
      <c r="GD141" s="2">
        <f t="shared" si="156"/>
        <v>0.10633193313145715</v>
      </c>
      <c r="GE141" s="2">
        <f t="shared" si="156"/>
        <v>0.11605514402584023</v>
      </c>
      <c r="GF141" s="2">
        <f t="shared" si="156"/>
        <v>0.11689288547120162</v>
      </c>
      <c r="GG141" s="2">
        <f t="shared" si="156"/>
        <v>0.1130796776661233</v>
      </c>
      <c r="GH141" s="2">
        <f t="shared" si="156"/>
        <v>9.9843646526771496E-2</v>
      </c>
      <c r="GI141" s="2">
        <f t="shared" si="156"/>
        <v>9.0618663237303498E-2</v>
      </c>
      <c r="GJ141" s="2">
        <f t="shared" si="156"/>
        <v>6.8971860678916544E-2</v>
      </c>
      <c r="GK141" s="2">
        <f t="shared" si="156"/>
        <v>6.4182328023694848E-2</v>
      </c>
      <c r="GM141" s="86">
        <f t="shared" si="157"/>
        <v>1.1011580351724856E-115</v>
      </c>
      <c r="GN141" s="86">
        <f t="shared" si="157"/>
        <v>2.420795487808035E-108</v>
      </c>
      <c r="GO141" s="86">
        <f t="shared" si="157"/>
        <v>2.4277508130371266E-128</v>
      </c>
      <c r="GP141" s="86">
        <f t="shared" si="157"/>
        <v>3.5165698109621153E-229</v>
      </c>
      <c r="GQ141" s="86">
        <f t="shared" si="157"/>
        <v>4.3335172999330106E-160</v>
      </c>
      <c r="GR141" s="86">
        <f t="shared" si="157"/>
        <v>1.6117225754987403E-209</v>
      </c>
      <c r="GS141" s="86">
        <f t="shared" si="157"/>
        <v>5.8402940942561283E-219</v>
      </c>
      <c r="GT141" s="86">
        <f t="shared" si="157"/>
        <v>2.0577907459537314E-230</v>
      </c>
      <c r="GU141" s="86">
        <f t="shared" si="157"/>
        <v>2.5025679645979326E-240</v>
      </c>
      <c r="GV141" s="86">
        <f t="shared" si="157"/>
        <v>1.8079414910150707E-173</v>
      </c>
      <c r="GW141" s="86">
        <f t="shared" si="157"/>
        <v>5.8945851671320486E-126</v>
      </c>
      <c r="GX141" s="86">
        <f t="shared" si="157"/>
        <v>8.9745765441695997E-155</v>
      </c>
      <c r="GY141" s="86">
        <f t="shared" si="157"/>
        <v>3.068647342418055E-114</v>
      </c>
      <c r="GZ141" s="86">
        <f t="shared" si="157"/>
        <v>4.197162677637846E-132</v>
      </c>
      <c r="HA141" s="86">
        <f t="shared" si="157"/>
        <v>1.2601921384478349E-208</v>
      </c>
      <c r="HC141" s="86">
        <f t="shared" si="153"/>
        <v>1.0068340425475824E-63</v>
      </c>
      <c r="HD141" s="86">
        <f t="shared" si="153"/>
        <v>1.6799156353032963E-51</v>
      </c>
      <c r="HE141" s="86">
        <f t="shared" si="153"/>
        <v>2.8607768133118963E-72</v>
      </c>
      <c r="HF141" s="86">
        <f t="shared" si="153"/>
        <v>1.3217167566479856E-61</v>
      </c>
      <c r="HG141" s="86">
        <f t="shared" si="153"/>
        <v>2.8799143370706295E-92</v>
      </c>
      <c r="HH141" s="86">
        <f t="shared" si="153"/>
        <v>2.5463145490256458E-63</v>
      </c>
      <c r="HI141" s="86">
        <f t="shared" si="153"/>
        <v>3.2689859301353371E-96</v>
      </c>
      <c r="HJ141" s="86">
        <f t="shared" si="153"/>
        <v>1.9908665878153421E-138</v>
      </c>
      <c r="HK141" s="86">
        <f t="shared" si="153"/>
        <v>4.9800499435139196E-125</v>
      </c>
      <c r="HL141" s="86">
        <f t="shared" si="161"/>
        <v>7.7005275310135469E-71</v>
      </c>
      <c r="HM141" s="86">
        <f t="shared" si="161"/>
        <v>8.2666616133461395E-71</v>
      </c>
      <c r="HN141" s="86">
        <f t="shared" si="161"/>
        <v>1.5735306489770803E-62</v>
      </c>
      <c r="HO141" s="86">
        <f t="shared" si="161"/>
        <v>7.8521820947297694E-47</v>
      </c>
      <c r="HP141" s="86">
        <f t="shared" si="161"/>
        <v>2.389793192268877E-68</v>
      </c>
      <c r="HQ141" s="86">
        <f t="shared" si="161"/>
        <v>1.017144436503691E-114</v>
      </c>
      <c r="HS141" s="86">
        <f t="shared" si="158"/>
        <v>0.47450073060139902</v>
      </c>
      <c r="HT141" s="86">
        <f t="shared" si="158"/>
        <v>0.35473477716459373</v>
      </c>
      <c r="HU141" s="86">
        <f t="shared" si="158"/>
        <v>0.34215559302254228</v>
      </c>
      <c r="HV141" s="86">
        <f t="shared" si="158"/>
        <v>0.31664262820368383</v>
      </c>
      <c r="HW141" s="86">
        <f t="shared" si="158"/>
        <v>0.39024733363296965</v>
      </c>
      <c r="HX141" s="86">
        <f t="shared" si="158"/>
        <v>0.41403028663436858</v>
      </c>
      <c r="HY141" s="86">
        <f t="shared" si="158"/>
        <v>0.4360197286680686</v>
      </c>
      <c r="HZ141" s="86">
        <f t="shared" si="158"/>
        <v>0.38455171746176753</v>
      </c>
      <c r="IA141" s="86">
        <f t="shared" si="158"/>
        <v>0.30712568120710459</v>
      </c>
      <c r="IB141" s="86">
        <f t="shared" si="158"/>
        <v>0.29174191595309706</v>
      </c>
      <c r="IC141" s="86">
        <f t="shared" si="158"/>
        <v>0.31095063096030129</v>
      </c>
      <c r="ID141" s="86">
        <f t="shared" si="158"/>
        <v>0.43553736254788761</v>
      </c>
      <c r="IE141" s="86">
        <f t="shared" si="158"/>
        <v>0.48097584344832622</v>
      </c>
      <c r="IF141" s="86">
        <f t="shared" si="158"/>
        <v>0.54033778758373796</v>
      </c>
      <c r="IG141" s="86">
        <f t="shared" si="158"/>
        <v>0.52225299443646822</v>
      </c>
      <c r="II141" s="86">
        <f t="shared" si="159"/>
        <v>2.8242875175800022E-18</v>
      </c>
      <c r="IJ141" s="86">
        <f t="shared" si="159"/>
        <v>2.3553539857989757E-15</v>
      </c>
      <c r="IK141" s="86">
        <f t="shared" si="159"/>
        <v>1.4383567047607756E-16</v>
      </c>
      <c r="IL141" s="86">
        <f t="shared" si="159"/>
        <v>2.0890567950289114E-18</v>
      </c>
      <c r="IM141" s="86">
        <f t="shared" si="159"/>
        <v>8.2087718414640271E-19</v>
      </c>
      <c r="IN141" s="86">
        <f t="shared" si="159"/>
        <v>2.2350722503979322E-22</v>
      </c>
      <c r="IO141" s="86">
        <f t="shared" si="159"/>
        <v>1.3507754579455021E-19</v>
      </c>
      <c r="IP141" s="86">
        <f t="shared" si="159"/>
        <v>8.5595991061558435E-19</v>
      </c>
      <c r="IQ141" s="86">
        <f t="shared" si="159"/>
        <v>1.2030704616882616E-20</v>
      </c>
      <c r="IR141" s="86">
        <f t="shared" si="159"/>
        <v>3.2207261211221048E-20</v>
      </c>
      <c r="IS141" s="86">
        <f t="shared" si="159"/>
        <v>5.4655675480948748E-20</v>
      </c>
      <c r="IT141" s="86">
        <f t="shared" si="159"/>
        <v>1.603580314669936E-22</v>
      </c>
      <c r="IU141" s="86">
        <f t="shared" si="159"/>
        <v>8.940650939655515E-22</v>
      </c>
      <c r="IV141" s="86">
        <f t="shared" si="159"/>
        <v>8.9790969939103462E-17</v>
      </c>
      <c r="IW141" s="86">
        <f t="shared" si="159"/>
        <v>9.0263963682250143E-11</v>
      </c>
      <c r="IY141" s="86">
        <f t="shared" si="160"/>
        <v>0.47450073060139902</v>
      </c>
      <c r="IZ141" s="86">
        <f t="shared" si="160"/>
        <v>0.35473477716459606</v>
      </c>
      <c r="JA141" s="86">
        <f t="shared" si="160"/>
        <v>0.34215559302254245</v>
      </c>
      <c r="JB141" s="86">
        <f t="shared" si="160"/>
        <v>0.31664262820368383</v>
      </c>
      <c r="JC141" s="86">
        <f t="shared" si="160"/>
        <v>0.39024733363296965</v>
      </c>
      <c r="JD141" s="86">
        <f t="shared" si="160"/>
        <v>0.41403028663436858</v>
      </c>
      <c r="JE141" s="86">
        <f t="shared" si="160"/>
        <v>0.4360197286680686</v>
      </c>
      <c r="JF141" s="86">
        <f t="shared" si="160"/>
        <v>0.38455171746176753</v>
      </c>
      <c r="JG141" s="86">
        <f t="shared" si="160"/>
        <v>0.30712568120710459</v>
      </c>
      <c r="JH141" s="86">
        <f t="shared" si="160"/>
        <v>0.29174191595309706</v>
      </c>
      <c r="JI141" s="86">
        <f t="shared" si="160"/>
        <v>0.31095063096030129</v>
      </c>
      <c r="JJ141" s="86">
        <f t="shared" si="160"/>
        <v>0.43553736254788761</v>
      </c>
      <c r="JK141" s="86">
        <f t="shared" si="160"/>
        <v>0.48097584344832622</v>
      </c>
      <c r="JL141" s="86">
        <f t="shared" si="160"/>
        <v>0.54033778758373807</v>
      </c>
      <c r="JM141" s="86">
        <f t="shared" si="160"/>
        <v>0.52225299452673224</v>
      </c>
    </row>
    <row r="142" spans="2:273" x14ac:dyDescent="0.25">
      <c r="B142" s="2">
        <v>115</v>
      </c>
      <c r="C142" s="37">
        <v>106.169</v>
      </c>
      <c r="D142" s="37">
        <v>105.373</v>
      </c>
      <c r="E142" s="37">
        <v>104.69499999999999</v>
      </c>
      <c r="F142" s="37">
        <v>105.441</v>
      </c>
      <c r="G142" s="37">
        <v>103.81399999999999</v>
      </c>
      <c r="H142" s="37">
        <v>107.322</v>
      </c>
      <c r="I142" s="37">
        <v>109.23699999999999</v>
      </c>
      <c r="J142" s="37">
        <v>111.203</v>
      </c>
      <c r="K142" s="37">
        <v>107.068</v>
      </c>
      <c r="L142" s="37">
        <v>108.797</v>
      </c>
      <c r="M142" s="37">
        <v>109.23699999999999</v>
      </c>
      <c r="N142" s="37">
        <v>117.15300000000001</v>
      </c>
      <c r="O142" s="37">
        <v>123.831</v>
      </c>
      <c r="P142" s="37">
        <v>155.84700000000001</v>
      </c>
      <c r="Q142" s="37">
        <v>185.69499999999999</v>
      </c>
      <c r="S142" s="4">
        <f t="shared" si="162"/>
        <v>105.98441690504505</v>
      </c>
      <c r="T142" s="4">
        <f t="shared" si="162"/>
        <v>106.15754195500919</v>
      </c>
      <c r="U142" s="4">
        <f t="shared" si="162"/>
        <v>105.48260995142505</v>
      </c>
      <c r="V142" s="4">
        <f t="shared" si="162"/>
        <v>106.61965047820706</v>
      </c>
      <c r="W142" s="4">
        <f t="shared" si="162"/>
        <v>106.72960407392688</v>
      </c>
      <c r="X142" s="4">
        <f t="shared" si="162"/>
        <v>108.9814675750111</v>
      </c>
      <c r="Y142" s="4">
        <f t="shared" si="162"/>
        <v>111.9908483610358</v>
      </c>
      <c r="Z142" s="4">
        <f t="shared" si="162"/>
        <v>110.45945850385048</v>
      </c>
      <c r="AA142" s="4">
        <f t="shared" si="162"/>
        <v>108.16647116284535</v>
      </c>
      <c r="AB142" s="4">
        <f t="shared" si="162"/>
        <v>109.76142618379484</v>
      </c>
      <c r="AC142" s="4">
        <f t="shared" si="162"/>
        <v>111.84306727190568</v>
      </c>
      <c r="AD142" s="4">
        <f t="shared" si="162"/>
        <v>117.10848200741952</v>
      </c>
      <c r="AE142" s="4">
        <f t="shared" si="162"/>
        <v>123.80468711358724</v>
      </c>
      <c r="AF142" s="4">
        <f t="shared" si="162"/>
        <v>155.80547353036033</v>
      </c>
      <c r="AG142" s="4">
        <f t="shared" si="162"/>
        <v>182.50276191421119</v>
      </c>
      <c r="AI142" s="4">
        <f t="shared" si="163"/>
        <v>0.18458309495494518</v>
      </c>
      <c r="AJ142" s="4">
        <f t="shared" si="163"/>
        <v>-0.784541955009189</v>
      </c>
      <c r="AK142" s="4">
        <f t="shared" si="163"/>
        <v>-0.78760995142505408</v>
      </c>
      <c r="AL142" s="4">
        <f t="shared" si="163"/>
        <v>-1.1786504782070608</v>
      </c>
      <c r="AM142" s="4">
        <f t="shared" si="163"/>
        <v>-2.915604073926886</v>
      </c>
      <c r="AN142" s="4">
        <f t="shared" si="163"/>
        <v>-1.6594675750110923</v>
      </c>
      <c r="AO142" s="4">
        <f t="shared" si="163"/>
        <v>-2.7538483610358071</v>
      </c>
      <c r="AP142" s="4">
        <f t="shared" si="163"/>
        <v>0.74354149614951837</v>
      </c>
      <c r="AQ142" s="4">
        <f t="shared" si="163"/>
        <v>-1.0984711628453567</v>
      </c>
      <c r="AR142" s="4">
        <f t="shared" si="163"/>
        <v>-0.96442618379484202</v>
      </c>
      <c r="AS142" s="4">
        <f t="shared" si="163"/>
        <v>-2.6060672719056868</v>
      </c>
      <c r="AT142" s="4">
        <f t="shared" si="163"/>
        <v>4.4517992580480836E-2</v>
      </c>
      <c r="AU142" s="4">
        <f t="shared" si="163"/>
        <v>2.6312886412767966E-2</v>
      </c>
      <c r="AV142" s="4">
        <f t="shared" si="163"/>
        <v>4.1526469639677543E-2</v>
      </c>
      <c r="AW142" s="4">
        <f t="shared" si="163"/>
        <v>3.1922380857888015</v>
      </c>
      <c r="AY142" s="2">
        <f t="shared" si="154"/>
        <v>105.98441690504505</v>
      </c>
      <c r="AZ142" s="2">
        <f t="shared" si="154"/>
        <v>105.48433832898496</v>
      </c>
      <c r="BA142" s="2">
        <f t="shared" si="154"/>
        <v>104.46660609466068</v>
      </c>
      <c r="BB142" s="2">
        <f t="shared" si="154"/>
        <v>105.59645633048103</v>
      </c>
      <c r="BC142" s="2">
        <f t="shared" si="154"/>
        <v>104.78221589602005</v>
      </c>
      <c r="BD142" s="2">
        <f t="shared" si="154"/>
        <v>106.17362823198066</v>
      </c>
      <c r="BE142" s="2">
        <f t="shared" si="154"/>
        <v>107.57092870448746</v>
      </c>
      <c r="BF142" s="2">
        <f t="shared" si="154"/>
        <v>107.36518320279532</v>
      </c>
      <c r="BG142" s="2">
        <f t="shared" si="154"/>
        <v>106.19725814239887</v>
      </c>
      <c r="BH142" s="2">
        <f t="shared" si="154"/>
        <v>107.80883713581061</v>
      </c>
      <c r="BI142" s="2">
        <f t="shared" si="154"/>
        <v>109.42016837469164</v>
      </c>
      <c r="BJ142" s="2">
        <f t="shared" si="154"/>
        <v>111.00121612970966</v>
      </c>
      <c r="BK142" s="2">
        <f t="shared" si="154"/>
        <v>112.78642143999362</v>
      </c>
      <c r="BL142" s="2">
        <f t="shared" si="154"/>
        <v>113.26677230029324</v>
      </c>
      <c r="BM142" s="2">
        <f t="shared" si="154"/>
        <v>116.54340500801158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151.12311566604131</v>
      </c>
      <c r="DL142" s="2">
        <f t="shared" si="164"/>
        <v>132.566651951952</v>
      </c>
      <c r="DM142" s="2">
        <f t="shared" si="164"/>
        <v>135.1586672502462</v>
      </c>
      <c r="DN142" s="2">
        <f t="shared" si="164"/>
        <v>128.71518395872423</v>
      </c>
      <c r="DO142" s="2">
        <f t="shared" si="164"/>
        <v>145.52697581792316</v>
      </c>
      <c r="DP142" s="2">
        <f t="shared" si="164"/>
        <v>137.20216548127078</v>
      </c>
      <c r="DQ142" s="2">
        <f t="shared" si="164"/>
        <v>133.82288164642375</v>
      </c>
      <c r="DR142" s="2">
        <f t="shared" si="164"/>
        <v>135.60296356275308</v>
      </c>
      <c r="DS142" s="2">
        <f t="shared" si="164"/>
        <v>133.90046050420165</v>
      </c>
      <c r="DT142" s="2">
        <f t="shared" si="164"/>
        <v>135.88164873444867</v>
      </c>
      <c r="DU142" s="2">
        <f t="shared" si="164"/>
        <v>145.61332885154062</v>
      </c>
      <c r="DV142" s="2">
        <f t="shared" si="164"/>
        <v>143.33419009009009</v>
      </c>
      <c r="DW142" s="2">
        <f t="shared" si="164"/>
        <v>140.83811349527662</v>
      </c>
      <c r="DX142" s="2">
        <f t="shared" si="164"/>
        <v>147.17639897039896</v>
      </c>
      <c r="DY142" s="2">
        <f t="shared" si="164"/>
        <v>148.93421357063406</v>
      </c>
      <c r="EA142" s="2">
        <f t="shared" si="152"/>
        <v>105.95924378881986</v>
      </c>
      <c r="EB142" s="2">
        <f t="shared" si="152"/>
        <v>105.45977707006371</v>
      </c>
      <c r="EC142" s="2">
        <f t="shared" si="152"/>
        <v>104.41246218383711</v>
      </c>
      <c r="ED142" s="2">
        <f t="shared" si="152"/>
        <v>105.56847007693344</v>
      </c>
      <c r="EE142" s="2">
        <f t="shared" si="151"/>
        <v>104.68509059265365</v>
      </c>
      <c r="EF142" s="2">
        <f t="shared" si="151"/>
        <v>106.1613539301522</v>
      </c>
      <c r="EG142" s="2">
        <f t="shared" si="151"/>
        <v>107.59297767084111</v>
      </c>
      <c r="EH142" s="2">
        <f t="shared" si="151"/>
        <v>107.35695558044367</v>
      </c>
      <c r="EI142" s="2">
        <f t="shared" si="151"/>
        <v>106.16970397296787</v>
      </c>
      <c r="EJ142" s="2">
        <f t="shared" si="151"/>
        <v>107.77927252292756</v>
      </c>
      <c r="EK142" s="2">
        <f t="shared" si="151"/>
        <v>109.3480234165864</v>
      </c>
      <c r="EL142" s="2">
        <f t="shared" si="151"/>
        <v>110.96464373088686</v>
      </c>
      <c r="EM142" s="2">
        <f t="shared" si="135"/>
        <v>112.74590027264136</v>
      </c>
      <c r="EN142" s="2">
        <f t="shared" si="135"/>
        <v>113.24254664551147</v>
      </c>
      <c r="EO142" s="2">
        <f t="shared" si="135"/>
        <v>116.5797804250887</v>
      </c>
      <c r="EQ142" s="2">
        <f t="shared" si="165"/>
        <v>105.71992935860355</v>
      </c>
      <c r="ER142" s="2">
        <f t="shared" si="165"/>
        <v>105.3902772945803</v>
      </c>
      <c r="ES142" s="2">
        <f t="shared" si="165"/>
        <v>104.53065913763865</v>
      </c>
      <c r="ET142" s="2">
        <f t="shared" si="165"/>
        <v>105.61083330481534</v>
      </c>
      <c r="EU142" s="2">
        <f t="shared" si="165"/>
        <v>105.13803744696715</v>
      </c>
      <c r="EV142" s="2">
        <f t="shared" si="165"/>
        <v>105.92776784969841</v>
      </c>
      <c r="EW142" s="2">
        <f t="shared" si="165"/>
        <v>107.13071318697004</v>
      </c>
      <c r="EX142" s="2">
        <f t="shared" si="165"/>
        <v>107.14613869453923</v>
      </c>
      <c r="EY142" s="2">
        <f t="shared" si="165"/>
        <v>106.10796765460381</v>
      </c>
      <c r="EZ142" s="2">
        <f t="shared" si="165"/>
        <v>107.7465061879622</v>
      </c>
      <c r="FA142" s="2">
        <f t="shared" si="165"/>
        <v>109.57731159866694</v>
      </c>
      <c r="FB142" s="2">
        <f t="shared" si="165"/>
        <v>110.91647651853715</v>
      </c>
      <c r="FC142" s="2">
        <f t="shared" si="165"/>
        <v>112.82869576941471</v>
      </c>
      <c r="FD142" s="2">
        <f t="shared" si="165"/>
        <v>112.98315005457057</v>
      </c>
      <c r="FE142" s="2">
        <f t="shared" si="165"/>
        <v>115.41412242438237</v>
      </c>
      <c r="FG142" s="2">
        <f t="shared" si="166"/>
        <v>0.99891124835779699</v>
      </c>
      <c r="FH142" s="2">
        <f t="shared" si="166"/>
        <v>0.99876725862845861</v>
      </c>
      <c r="FI142" s="2">
        <f t="shared" si="166"/>
        <v>0.99873650948274773</v>
      </c>
      <c r="FJ142" s="2">
        <f t="shared" si="166"/>
        <v>0.99901293296110638</v>
      </c>
      <c r="FK142" s="2">
        <f t="shared" si="166"/>
        <v>0.99887026555188396</v>
      </c>
      <c r="FL142" s="2">
        <f t="shared" si="166"/>
        <v>0.99879141439052199</v>
      </c>
      <c r="FM142" s="2">
        <f t="shared" si="166"/>
        <v>0.99888345994426742</v>
      </c>
      <c r="FN142" s="2">
        <f t="shared" si="166"/>
        <v>0.99884736603944457</v>
      </c>
      <c r="FO142" s="2">
        <f t="shared" si="166"/>
        <v>0.99872620688773617</v>
      </c>
      <c r="FP142" s="2">
        <f t="shared" si="166"/>
        <v>0.99880019198362446</v>
      </c>
      <c r="FQ142" s="2">
        <f t="shared" si="166"/>
        <v>0.99878609977567445</v>
      </c>
      <c r="FR142" s="2">
        <f t="shared" si="166"/>
        <v>0.99870880919895677</v>
      </c>
      <c r="FS142" s="2">
        <f t="shared" si="166"/>
        <v>0.99884787318863966</v>
      </c>
      <c r="FT142" s="2">
        <f t="shared" si="166"/>
        <v>0.99871181313550583</v>
      </c>
      <c r="FU142" s="2">
        <f t="shared" si="166"/>
        <v>0.9986044455544747</v>
      </c>
      <c r="FW142" s="2">
        <f t="shared" si="156"/>
        <v>0.10028280963957735</v>
      </c>
      <c r="FX142" s="2">
        <f t="shared" si="156"/>
        <v>0.12740339284926458</v>
      </c>
      <c r="FY142" s="2">
        <f t="shared" si="156"/>
        <v>0.12941426820813307</v>
      </c>
      <c r="FZ142" s="2">
        <f t="shared" si="156"/>
        <v>0.12130556317651696</v>
      </c>
      <c r="GA142" s="2">
        <f t="shared" si="156"/>
        <v>0.1125624744180881</v>
      </c>
      <c r="GB142" s="2">
        <f t="shared" si="156"/>
        <v>0.10805941976385952</v>
      </c>
      <c r="GC142" s="2">
        <f t="shared" si="156"/>
        <v>0.11105266917872461</v>
      </c>
      <c r="GD142" s="2">
        <f t="shared" si="156"/>
        <v>0.11540672178369882</v>
      </c>
      <c r="GE142" s="2">
        <f t="shared" si="156"/>
        <v>0.12584289834938789</v>
      </c>
      <c r="GF142" s="2">
        <f t="shared" si="156"/>
        <v>0.12674116220536744</v>
      </c>
      <c r="GG142" s="2">
        <f t="shared" si="156"/>
        <v>0.12265130914004388</v>
      </c>
      <c r="GH142" s="2">
        <f t="shared" si="156"/>
        <v>0.10843188582770891</v>
      </c>
      <c r="GI142" s="2">
        <f t="shared" si="156"/>
        <v>9.8500227981312194E-2</v>
      </c>
      <c r="GJ142" s="2">
        <f t="shared" si="156"/>
        <v>7.512623035690881E-2</v>
      </c>
      <c r="GK142" s="2">
        <f t="shared" si="156"/>
        <v>6.9941432252378963E-2</v>
      </c>
      <c r="GM142" s="86">
        <f t="shared" si="157"/>
        <v>6.7198390036136906E-120</v>
      </c>
      <c r="GN142" s="86">
        <f t="shared" si="157"/>
        <v>2.9120046248030615E-112</v>
      </c>
      <c r="GO142" s="86">
        <f t="shared" si="157"/>
        <v>4.793352758147114E-133</v>
      </c>
      <c r="GP142" s="86">
        <f t="shared" si="157"/>
        <v>1.5876467061803167E-237</v>
      </c>
      <c r="GQ142" s="86">
        <f t="shared" si="157"/>
        <v>7.2880838577763686E-166</v>
      </c>
      <c r="GR142" s="86">
        <f t="shared" si="157"/>
        <v>3.5145399789768031E-217</v>
      </c>
      <c r="GS142" s="86">
        <f t="shared" si="157"/>
        <v>5.4680695210274313E-227</v>
      </c>
      <c r="GT142" s="86">
        <f t="shared" si="157"/>
        <v>8.6034604614820512E-239</v>
      </c>
      <c r="GU142" s="86">
        <f t="shared" si="157"/>
        <v>5.093404289164459E-249</v>
      </c>
      <c r="GV142" s="86">
        <f t="shared" si="157"/>
        <v>9.872022631705357E-180</v>
      </c>
      <c r="GW142" s="86">
        <f t="shared" si="157"/>
        <v>1.8202163784060842E-130</v>
      </c>
      <c r="GX142" s="86">
        <f t="shared" si="157"/>
        <v>1.9758265590849487E-160</v>
      </c>
      <c r="GY142" s="86">
        <f t="shared" si="157"/>
        <v>2.064781463861512E-118</v>
      </c>
      <c r="GZ142" s="86">
        <f t="shared" si="157"/>
        <v>6.6342919569519175E-137</v>
      </c>
      <c r="HA142" s="86">
        <f t="shared" si="157"/>
        <v>5.682218180424344E-216</v>
      </c>
      <c r="HC142" s="86">
        <f t="shared" si="153"/>
        <v>2.0480344808092775E-67</v>
      </c>
      <c r="HD142" s="86">
        <f t="shared" si="153"/>
        <v>1.9796397867048875E-54</v>
      </c>
      <c r="HE142" s="86">
        <f t="shared" si="153"/>
        <v>1.9037522405210678E-76</v>
      </c>
      <c r="HF142" s="86">
        <f t="shared" si="153"/>
        <v>4.7090015039383251E-65</v>
      </c>
      <c r="HG142" s="86">
        <f t="shared" si="153"/>
        <v>1.6719502886656964E-97</v>
      </c>
      <c r="HH142" s="86">
        <f t="shared" si="153"/>
        <v>6.3357802864609443E-67</v>
      </c>
      <c r="HI142" s="86">
        <f t="shared" si="153"/>
        <v>9.2436636244253988E-102</v>
      </c>
      <c r="HJ142" s="86">
        <f t="shared" si="153"/>
        <v>2.5880923140641249E-146</v>
      </c>
      <c r="HK142" s="86">
        <f t="shared" si="153"/>
        <v>4.9373218784634558E-132</v>
      </c>
      <c r="HL142" s="86">
        <f t="shared" si="161"/>
        <v>9.0573392165320609E-75</v>
      </c>
      <c r="HM142" s="86">
        <f t="shared" si="161"/>
        <v>9.31197083811749E-75</v>
      </c>
      <c r="HN142" s="86">
        <f t="shared" si="161"/>
        <v>4.469191842957382E-66</v>
      </c>
      <c r="HO142" s="86">
        <f t="shared" si="161"/>
        <v>1.5473922887264487E-49</v>
      </c>
      <c r="HP142" s="86">
        <f t="shared" si="161"/>
        <v>2.2667225093327338E-72</v>
      </c>
      <c r="HQ142" s="86">
        <f t="shared" si="161"/>
        <v>3.8812140574578758E-121</v>
      </c>
      <c r="HS142" s="86">
        <f t="shared" si="158"/>
        <v>0.41595469883475478</v>
      </c>
      <c r="HT142" s="86">
        <f t="shared" si="158"/>
        <v>0.26841540379277573</v>
      </c>
      <c r="HU142" s="86">
        <f t="shared" si="158"/>
        <v>0.25140222910036081</v>
      </c>
      <c r="HV142" s="86">
        <f t="shared" si="158"/>
        <v>0.22506450000479186</v>
      </c>
      <c r="HW142" s="86">
        <f t="shared" si="158"/>
        <v>0.30189144735966156</v>
      </c>
      <c r="HX142" s="86">
        <f t="shared" si="158"/>
        <v>0.32202619786421971</v>
      </c>
      <c r="HY142" s="86">
        <f t="shared" si="158"/>
        <v>0.35440832374245668</v>
      </c>
      <c r="HZ142" s="86">
        <f t="shared" si="158"/>
        <v>0.29453409456931628</v>
      </c>
      <c r="IA142" s="86">
        <f t="shared" si="158"/>
        <v>0.20888874066743238</v>
      </c>
      <c r="IB142" s="86">
        <f t="shared" si="158"/>
        <v>0.19582888202250975</v>
      </c>
      <c r="IC142" s="86">
        <f t="shared" si="158"/>
        <v>0.21527376445875027</v>
      </c>
      <c r="ID142" s="86">
        <f t="shared" si="158"/>
        <v>0.34793303715669743</v>
      </c>
      <c r="IE142" s="86">
        <f t="shared" si="158"/>
        <v>0.42053617112346953</v>
      </c>
      <c r="IF142" s="86">
        <f t="shared" si="158"/>
        <v>0.5504167516236762</v>
      </c>
      <c r="IG142" s="86">
        <f t="shared" si="158"/>
        <v>0.53458104423857689</v>
      </c>
      <c r="II142" s="86">
        <f t="shared" si="159"/>
        <v>5.9071158065884457E-17</v>
      </c>
      <c r="IJ142" s="86">
        <f t="shared" si="159"/>
        <v>4.0550154820938633E-14</v>
      </c>
      <c r="IK142" s="86">
        <f t="shared" si="159"/>
        <v>3.254535537982313E-15</v>
      </c>
      <c r="IL142" s="86">
        <f t="shared" si="159"/>
        <v>6.0952087073182447E-17</v>
      </c>
      <c r="IM142" s="86">
        <f t="shared" si="159"/>
        <v>2.2725050904532374E-17</v>
      </c>
      <c r="IN142" s="86">
        <f t="shared" si="159"/>
        <v>1.1240883716178928E-20</v>
      </c>
      <c r="IO142" s="86">
        <f t="shared" si="159"/>
        <v>4.2385913691131248E-18</v>
      </c>
      <c r="IP142" s="86">
        <f t="shared" si="159"/>
        <v>2.4650720783925299E-17</v>
      </c>
      <c r="IQ142" s="86">
        <f t="shared" si="159"/>
        <v>5.904590109240693E-19</v>
      </c>
      <c r="IR142" s="86">
        <f t="shared" si="159"/>
        <v>1.4718109796494276E-18</v>
      </c>
      <c r="IS142" s="86">
        <f t="shared" si="159"/>
        <v>2.2292005750105819E-18</v>
      </c>
      <c r="IT142" s="86">
        <f t="shared" si="159"/>
        <v>8.3412573052626135E-21</v>
      </c>
      <c r="IU142" s="86">
        <f t="shared" si="159"/>
        <v>3.4004841145193982E-20</v>
      </c>
      <c r="IV142" s="86">
        <f t="shared" si="159"/>
        <v>1.0301617739826391E-15</v>
      </c>
      <c r="IW142" s="86">
        <f t="shared" si="159"/>
        <v>3.8593667700266908E-10</v>
      </c>
      <c r="IY142" s="86">
        <f t="shared" si="160"/>
        <v>0.41595469883475483</v>
      </c>
      <c r="IZ142" s="86">
        <f t="shared" si="160"/>
        <v>0.26841540379281625</v>
      </c>
      <c r="JA142" s="86">
        <f t="shared" si="160"/>
        <v>0.25140222910036408</v>
      </c>
      <c r="JB142" s="86">
        <f t="shared" si="160"/>
        <v>0.22506450000479192</v>
      </c>
      <c r="JC142" s="86">
        <f t="shared" si="160"/>
        <v>0.30189144735966156</v>
      </c>
      <c r="JD142" s="86">
        <f t="shared" si="160"/>
        <v>0.32202619786421971</v>
      </c>
      <c r="JE142" s="86">
        <f t="shared" si="160"/>
        <v>0.35440832374245668</v>
      </c>
      <c r="JF142" s="86">
        <f t="shared" si="160"/>
        <v>0.29453409456931628</v>
      </c>
      <c r="JG142" s="86">
        <f t="shared" si="160"/>
        <v>0.20888874066743238</v>
      </c>
      <c r="JH142" s="86">
        <f t="shared" si="160"/>
        <v>0.19582888202250975</v>
      </c>
      <c r="JI142" s="86">
        <f t="shared" si="160"/>
        <v>0.21527376445875027</v>
      </c>
      <c r="JJ142" s="86">
        <f t="shared" si="160"/>
        <v>0.34793303715669743</v>
      </c>
      <c r="JK142" s="86">
        <f t="shared" si="160"/>
        <v>0.42053617112346953</v>
      </c>
      <c r="JL142" s="86">
        <f t="shared" si="160"/>
        <v>0.5504167516236772</v>
      </c>
      <c r="JM142" s="86">
        <f t="shared" si="160"/>
        <v>0.53458104462451361</v>
      </c>
    </row>
    <row r="143" spans="2:273" x14ac:dyDescent="0.25">
      <c r="B143" s="2">
        <v>116</v>
      </c>
      <c r="C143" s="37">
        <v>105.57599999999999</v>
      </c>
      <c r="D143" s="37">
        <v>106.08499999999999</v>
      </c>
      <c r="E143" s="37">
        <v>104.797</v>
      </c>
      <c r="F143" s="37">
        <v>105.39</v>
      </c>
      <c r="G143" s="37">
        <v>101.78</v>
      </c>
      <c r="H143" s="37">
        <v>103.898</v>
      </c>
      <c r="I143" s="37">
        <v>108.712</v>
      </c>
      <c r="J143" s="37">
        <v>109.08499999999999</v>
      </c>
      <c r="K143" s="37">
        <v>106.30500000000001</v>
      </c>
      <c r="L143" s="37">
        <v>108.15300000000001</v>
      </c>
      <c r="M143" s="37">
        <v>106.30500000000001</v>
      </c>
      <c r="N143" s="37">
        <v>113.78</v>
      </c>
      <c r="O143" s="37">
        <v>117.797</v>
      </c>
      <c r="P143" s="37">
        <v>146.661</v>
      </c>
      <c r="Q143" s="37">
        <v>175.78</v>
      </c>
      <c r="S143" s="4">
        <f t="shared" si="162"/>
        <v>105.88936187035624</v>
      </c>
      <c r="T143" s="4">
        <f t="shared" si="162"/>
        <v>105.7623100296132</v>
      </c>
      <c r="U143" s="4">
        <f t="shared" si="162"/>
        <v>104.87193157551135</v>
      </c>
      <c r="V143" s="4">
        <f t="shared" si="162"/>
        <v>105.99915645772998</v>
      </c>
      <c r="W143" s="4">
        <f t="shared" si="162"/>
        <v>105.71246511300336</v>
      </c>
      <c r="X143" s="4">
        <f t="shared" si="162"/>
        <v>107.55684461848175</v>
      </c>
      <c r="Y143" s="4">
        <f t="shared" si="162"/>
        <v>110.00672853291672</v>
      </c>
      <c r="Z143" s="4">
        <f t="shared" si="162"/>
        <v>108.92689815980992</v>
      </c>
      <c r="AA143" s="4">
        <f t="shared" si="162"/>
        <v>106.95071455077458</v>
      </c>
      <c r="AB143" s="4">
        <f t="shared" si="162"/>
        <v>108.5287538657104</v>
      </c>
      <c r="AC143" s="4">
        <f t="shared" si="162"/>
        <v>110.36957381864761</v>
      </c>
      <c r="AD143" s="4">
        <f t="shared" si="162"/>
        <v>114.14323542105842</v>
      </c>
      <c r="AE143" s="4">
        <f t="shared" si="162"/>
        <v>119.47466259407497</v>
      </c>
      <c r="AF143" s="4">
        <f t="shared" si="162"/>
        <v>146.83288729142112</v>
      </c>
      <c r="AG143" s="4">
        <f t="shared" si="162"/>
        <v>172.07070962749512</v>
      </c>
      <c r="AI143" s="4">
        <f t="shared" si="163"/>
        <v>-0.31336187035624619</v>
      </c>
      <c r="AJ143" s="4">
        <f t="shared" si="163"/>
        <v>0.32268997038679004</v>
      </c>
      <c r="AK143" s="4">
        <f t="shared" si="163"/>
        <v>-7.4931575511357096E-2</v>
      </c>
      <c r="AL143" s="4">
        <f t="shared" si="163"/>
        <v>-0.60915645772998062</v>
      </c>
      <c r="AM143" s="4">
        <f t="shared" si="163"/>
        <v>-3.9324651130033601</v>
      </c>
      <c r="AN143" s="4">
        <f t="shared" si="163"/>
        <v>-3.6588446184817514</v>
      </c>
      <c r="AO143" s="4">
        <f t="shared" si="163"/>
        <v>-1.2947285329167215</v>
      </c>
      <c r="AP143" s="4">
        <f t="shared" si="163"/>
        <v>0.15810184019007067</v>
      </c>
      <c r="AQ143" s="4">
        <f t="shared" si="163"/>
        <v>-0.64571455077457074</v>
      </c>
      <c r="AR143" s="4">
        <f t="shared" si="163"/>
        <v>-0.3757538657103936</v>
      </c>
      <c r="AS143" s="4">
        <f t="shared" si="163"/>
        <v>-4.0645738186476024</v>
      </c>
      <c r="AT143" s="4">
        <f t="shared" si="163"/>
        <v>-0.36323542105841966</v>
      </c>
      <c r="AU143" s="4">
        <f t="shared" si="163"/>
        <v>-1.6776625940749739</v>
      </c>
      <c r="AV143" s="4">
        <f t="shared" si="163"/>
        <v>-0.1718872914211147</v>
      </c>
      <c r="AW143" s="4">
        <f t="shared" si="163"/>
        <v>3.7092903725048814</v>
      </c>
      <c r="AY143" s="2">
        <f t="shared" si="154"/>
        <v>105.88936187035624</v>
      </c>
      <c r="AZ143" s="2">
        <f t="shared" si="154"/>
        <v>105.41349519707032</v>
      </c>
      <c r="BA143" s="2">
        <f t="shared" si="154"/>
        <v>104.3769397229687</v>
      </c>
      <c r="BB143" s="2">
        <f t="shared" si="154"/>
        <v>105.52785977590116</v>
      </c>
      <c r="BC143" s="2">
        <f t="shared" si="154"/>
        <v>104.68979606337118</v>
      </c>
      <c r="BD143" s="2">
        <f t="shared" si="154"/>
        <v>106.11790168577531</v>
      </c>
      <c r="BE143" s="2">
        <f t="shared" si="154"/>
        <v>107.5378343418526</v>
      </c>
      <c r="BF143" s="2">
        <f t="shared" si="154"/>
        <v>107.33269220586504</v>
      </c>
      <c r="BG143" s="2">
        <f t="shared" si="154"/>
        <v>106.13035872924777</v>
      </c>
      <c r="BH143" s="2">
        <f t="shared" si="154"/>
        <v>107.72790660623046</v>
      </c>
      <c r="BI143" s="2">
        <f t="shared" si="154"/>
        <v>109.31861172901431</v>
      </c>
      <c r="BJ143" s="2">
        <f t="shared" si="154"/>
        <v>110.9042479855586</v>
      </c>
      <c r="BK143" s="2">
        <f t="shared" si="154"/>
        <v>112.67590508426809</v>
      </c>
      <c r="BL143" s="2">
        <f t="shared" si="154"/>
        <v>113.18602806232626</v>
      </c>
      <c r="BM143" s="2">
        <f t="shared" si="154"/>
        <v>116.4839998942972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151.50434784240153</v>
      </c>
      <c r="DL143" s="2">
        <f t="shared" si="164"/>
        <v>132.76155555555559</v>
      </c>
      <c r="DM143" s="2">
        <f t="shared" si="164"/>
        <v>135.37775708502025</v>
      </c>
      <c r="DN143" s="2">
        <f t="shared" si="164"/>
        <v>128.86738405253286</v>
      </c>
      <c r="DO143" s="2">
        <f t="shared" si="164"/>
        <v>145.84251493598859</v>
      </c>
      <c r="DP143" s="2">
        <f t="shared" si="164"/>
        <v>137.47168990042678</v>
      </c>
      <c r="DQ143" s="2">
        <f t="shared" si="164"/>
        <v>134.03149358974358</v>
      </c>
      <c r="DR143" s="2">
        <f t="shared" si="164"/>
        <v>135.83435890141158</v>
      </c>
      <c r="DS143" s="2">
        <f t="shared" si="164"/>
        <v>134.12263165266103</v>
      </c>
      <c r="DT143" s="2">
        <f t="shared" si="164"/>
        <v>136.0912936507936</v>
      </c>
      <c r="DU143" s="2">
        <f t="shared" si="164"/>
        <v>145.90169635854343</v>
      </c>
      <c r="DV143" s="2">
        <f t="shared" si="164"/>
        <v>143.60501171171171</v>
      </c>
      <c r="DW143" s="2">
        <f t="shared" si="164"/>
        <v>141.04435256410255</v>
      </c>
      <c r="DX143" s="2">
        <f t="shared" si="164"/>
        <v>147.47229472329474</v>
      </c>
      <c r="DY143" s="2">
        <f t="shared" si="164"/>
        <v>149.24831546162403</v>
      </c>
      <c r="EA143" s="2">
        <f t="shared" si="152"/>
        <v>105.87181694837592</v>
      </c>
      <c r="EB143" s="2">
        <f t="shared" si="152"/>
        <v>105.3928735913768</v>
      </c>
      <c r="EC143" s="2">
        <f t="shared" si="152"/>
        <v>104.32353460826647</v>
      </c>
      <c r="ED143" s="2">
        <f t="shared" si="152"/>
        <v>105.50087879065998</v>
      </c>
      <c r="EE143" s="2">
        <f t="shared" si="151"/>
        <v>104.58862146194009</v>
      </c>
      <c r="EF143" s="2">
        <f t="shared" si="151"/>
        <v>106.11255041125902</v>
      </c>
      <c r="EG143" s="2">
        <f t="shared" si="151"/>
        <v>107.56995063254503</v>
      </c>
      <c r="EH143" s="2">
        <f t="shared" si="151"/>
        <v>107.33070471247036</v>
      </c>
      <c r="EI143" s="2">
        <f t="shared" si="151"/>
        <v>106.10675326712393</v>
      </c>
      <c r="EJ143" s="2">
        <f t="shared" si="151"/>
        <v>107.70160681532101</v>
      </c>
      <c r="EK143" s="2">
        <f t="shared" si="151"/>
        <v>109.24560876940338</v>
      </c>
      <c r="EL143" s="2">
        <f t="shared" si="151"/>
        <v>110.87176146788993</v>
      </c>
      <c r="EM143" s="2">
        <f t="shared" si="135"/>
        <v>112.6365377459846</v>
      </c>
      <c r="EN143" s="2">
        <f t="shared" si="135"/>
        <v>113.16854340286811</v>
      </c>
      <c r="EO143" s="2">
        <f t="shared" si="135"/>
        <v>116.53477573804642</v>
      </c>
      <c r="EQ143" s="2">
        <f t="shared" si="165"/>
        <v>105.6168187257737</v>
      </c>
      <c r="ER143" s="2">
        <f t="shared" si="165"/>
        <v>105.31931052276499</v>
      </c>
      <c r="ES143" s="2">
        <f t="shared" si="165"/>
        <v>104.44923434960783</v>
      </c>
      <c r="ET143" s="2">
        <f t="shared" si="165"/>
        <v>105.546092513376</v>
      </c>
      <c r="EU143" s="2">
        <f t="shared" si="165"/>
        <v>105.0691046810928</v>
      </c>
      <c r="EV143" s="2">
        <f t="shared" si="165"/>
        <v>105.86338422002409</v>
      </c>
      <c r="EW143" s="2">
        <f t="shared" si="165"/>
        <v>107.07969013903559</v>
      </c>
      <c r="EX143" s="2">
        <f t="shared" si="165"/>
        <v>107.10713654010237</v>
      </c>
      <c r="EY143" s="2">
        <f t="shared" si="165"/>
        <v>106.04114278073855</v>
      </c>
      <c r="EZ143" s="2">
        <f t="shared" si="165"/>
        <v>107.66687336902943</v>
      </c>
      <c r="FA143" s="2">
        <f t="shared" si="165"/>
        <v>109.48950773537814</v>
      </c>
      <c r="FB143" s="2">
        <f t="shared" si="165"/>
        <v>110.82022513654464</v>
      </c>
      <c r="FC143" s="2">
        <f t="shared" si="165"/>
        <v>112.72547164772101</v>
      </c>
      <c r="FD143" s="2">
        <f t="shared" si="165"/>
        <v>112.88949084771477</v>
      </c>
      <c r="FE143" s="2">
        <f t="shared" si="165"/>
        <v>115.32155383867376</v>
      </c>
      <c r="FG143" s="2">
        <f t="shared" si="166"/>
        <v>0.99900695156854991</v>
      </c>
      <c r="FH143" s="2">
        <f t="shared" si="166"/>
        <v>0.99887560454624225</v>
      </c>
      <c r="FI143" s="2">
        <f t="shared" si="166"/>
        <v>0.998847554831514</v>
      </c>
      <c r="FJ143" s="2">
        <f t="shared" si="166"/>
        <v>0.99909970596974096</v>
      </c>
      <c r="FK143" s="2">
        <f t="shared" si="166"/>
        <v>0.99896956750821542</v>
      </c>
      <c r="FL143" s="2">
        <f t="shared" si="166"/>
        <v>0.99889763959617872</v>
      </c>
      <c r="FM143" s="2">
        <f t="shared" si="166"/>
        <v>0.99898160331582131</v>
      </c>
      <c r="FN143" s="2">
        <f t="shared" si="166"/>
        <v>0.99894867870990001</v>
      </c>
      <c r="FO143" s="2">
        <f t="shared" si="166"/>
        <v>0.99883815665513176</v>
      </c>
      <c r="FP143" s="2">
        <f t="shared" si="166"/>
        <v>0.99890564655291625</v>
      </c>
      <c r="FQ143" s="2">
        <f t="shared" si="166"/>
        <v>0.99889279157651834</v>
      </c>
      <c r="FR143" s="2">
        <f t="shared" si="166"/>
        <v>0.99882228619277025</v>
      </c>
      <c r="FS143" s="2">
        <f t="shared" si="166"/>
        <v>0.9989491413292747</v>
      </c>
      <c r="FT143" s="2">
        <f t="shared" si="166"/>
        <v>0.99882502643734683</v>
      </c>
      <c r="FU143" s="2">
        <f t="shared" si="166"/>
        <v>0.99872708291261603</v>
      </c>
      <c r="FW143" s="2">
        <f t="shared" si="156"/>
        <v>0.1089042541696721</v>
      </c>
      <c r="FX143" s="2">
        <f t="shared" si="156"/>
        <v>0.13799880937424042</v>
      </c>
      <c r="FY143" s="2">
        <f t="shared" si="156"/>
        <v>0.1401500580655177</v>
      </c>
      <c r="FZ143" s="2">
        <f t="shared" si="156"/>
        <v>0.13147026364649439</v>
      </c>
      <c r="GA143" s="2">
        <f t="shared" si="156"/>
        <v>0.12209635392939394</v>
      </c>
      <c r="GB143" s="2">
        <f t="shared" si="156"/>
        <v>0.11726229393187029</v>
      </c>
      <c r="GC143" s="2">
        <f t="shared" si="156"/>
        <v>0.12047603076372557</v>
      </c>
      <c r="GD143" s="2">
        <f t="shared" si="156"/>
        <v>0.12514753242137</v>
      </c>
      <c r="GE143" s="2">
        <f t="shared" si="156"/>
        <v>0.13632881299656119</v>
      </c>
      <c r="GF143" s="2">
        <f t="shared" si="156"/>
        <v>0.13729016984240219</v>
      </c>
      <c r="GG143" s="2">
        <f t="shared" si="156"/>
        <v>0.13291171830437359</v>
      </c>
      <c r="GH143" s="2">
        <f t="shared" si="156"/>
        <v>0.11766229649436968</v>
      </c>
      <c r="GI143" s="2">
        <f t="shared" si="156"/>
        <v>0.10698664490998211</v>
      </c>
      <c r="GJ143" s="2">
        <f t="shared" si="156"/>
        <v>8.1781517573438767E-2</v>
      </c>
      <c r="GK143" s="2">
        <f t="shared" si="156"/>
        <v>7.6175238429145239E-2</v>
      </c>
      <c r="GM143" s="86">
        <f t="shared" si="157"/>
        <v>3.4392640524628607E-124</v>
      </c>
      <c r="GN143" s="86">
        <f t="shared" si="157"/>
        <v>2.9771030977886751E-116</v>
      </c>
      <c r="GO143" s="86">
        <f t="shared" si="157"/>
        <v>7.7690132038598638E-138</v>
      </c>
      <c r="GP143" s="86">
        <f t="shared" si="157"/>
        <v>5.0706013874413326E-246</v>
      </c>
      <c r="GQ143" s="86">
        <f t="shared" si="157"/>
        <v>9.6619582820891819E-172</v>
      </c>
      <c r="GR143" s="86">
        <f t="shared" si="157"/>
        <v>5.5691273827857455E-225</v>
      </c>
      <c r="GS143" s="86">
        <f t="shared" si="157"/>
        <v>3.6608372154925355E-235</v>
      </c>
      <c r="GT143" s="86">
        <f t="shared" si="157"/>
        <v>2.5422830516492562E-247</v>
      </c>
      <c r="GU143" s="86">
        <f t="shared" si="157"/>
        <v>7.2471558112517232E-258</v>
      </c>
      <c r="GV143" s="86">
        <f t="shared" si="157"/>
        <v>4.1642362338811934E-186</v>
      </c>
      <c r="GW143" s="86">
        <f t="shared" si="157"/>
        <v>4.6716895305147099E-135</v>
      </c>
      <c r="GX143" s="86">
        <f t="shared" si="157"/>
        <v>3.4347354481709333E-166</v>
      </c>
      <c r="GY143" s="86">
        <f t="shared" si="157"/>
        <v>1.1667401520262306E-122</v>
      </c>
      <c r="GZ143" s="86">
        <f t="shared" si="157"/>
        <v>8.5886226870192781E-142</v>
      </c>
      <c r="HA143" s="86">
        <f t="shared" si="157"/>
        <v>1.9076119312047237E-223</v>
      </c>
      <c r="HC143" s="86">
        <f t="shared" si="153"/>
        <v>3.2619466562440486E-71</v>
      </c>
      <c r="HD143" s="86">
        <f t="shared" si="153"/>
        <v>1.9263961443177288E-57</v>
      </c>
      <c r="HE143" s="86">
        <f t="shared" si="153"/>
        <v>9.6177873057164276E-81</v>
      </c>
      <c r="HF143" s="86">
        <f t="shared" si="153"/>
        <v>1.3448922827605452E-68</v>
      </c>
      <c r="HG143" s="86">
        <f t="shared" si="153"/>
        <v>6.922201647015257E-103</v>
      </c>
      <c r="HH143" s="86">
        <f t="shared" si="153"/>
        <v>1.2465756488365238E-70</v>
      </c>
      <c r="HI143" s="86">
        <f t="shared" si="153"/>
        <v>1.8168916895039025E-107</v>
      </c>
      <c r="HJ143" s="86">
        <f t="shared" si="153"/>
        <v>2.0230373871838221E-154</v>
      </c>
      <c r="HK143" s="86">
        <f t="shared" si="153"/>
        <v>3.1372027295621026E-139</v>
      </c>
      <c r="HL143" s="86">
        <f t="shared" si="161"/>
        <v>8.3037670063830478E-79</v>
      </c>
      <c r="HM143" s="86">
        <f t="shared" si="161"/>
        <v>8.1560210336268282E-79</v>
      </c>
      <c r="HN143" s="86">
        <f t="shared" si="161"/>
        <v>1.0082227865910061E-69</v>
      </c>
      <c r="HO143" s="86">
        <f t="shared" si="161"/>
        <v>2.5471473614027234E-52</v>
      </c>
      <c r="HP143" s="86">
        <f t="shared" si="161"/>
        <v>1.6406242192629166E-76</v>
      </c>
      <c r="HQ143" s="86">
        <f t="shared" si="161"/>
        <v>9.8522180783037802E-128</v>
      </c>
      <c r="HS143" s="86">
        <f t="shared" si="158"/>
        <v>0.33757221239353002</v>
      </c>
      <c r="HT143" s="86">
        <f t="shared" si="158"/>
        <v>0.18745834512290011</v>
      </c>
      <c r="HU143" s="86">
        <f t="shared" si="158"/>
        <v>0.16909089145844922</v>
      </c>
      <c r="HV143" s="86">
        <f t="shared" si="158"/>
        <v>0.1459631838604768</v>
      </c>
      <c r="HW143" s="86">
        <f t="shared" si="158"/>
        <v>0.21383501352763248</v>
      </c>
      <c r="HX143" s="86">
        <f t="shared" si="158"/>
        <v>0.22609953902411065</v>
      </c>
      <c r="HY143" s="86">
        <f t="shared" si="158"/>
        <v>0.26285089771240294</v>
      </c>
      <c r="HZ143" s="86">
        <f t="shared" si="158"/>
        <v>0.20611535326884231</v>
      </c>
      <c r="IA143" s="86">
        <f t="shared" si="158"/>
        <v>0.12757179438467792</v>
      </c>
      <c r="IB143" s="86">
        <f t="shared" si="158"/>
        <v>0.11826529925355818</v>
      </c>
      <c r="IC143" s="86">
        <f t="shared" si="158"/>
        <v>0.13469087974658503</v>
      </c>
      <c r="ID143" s="86">
        <f t="shared" si="158"/>
        <v>0.25053841480590405</v>
      </c>
      <c r="IE143" s="86">
        <f t="shared" si="158"/>
        <v>0.33548276328366206</v>
      </c>
      <c r="IF143" s="86">
        <f t="shared" si="158"/>
        <v>0.50481438043156612</v>
      </c>
      <c r="IG143" s="86">
        <f t="shared" si="158"/>
        <v>0.51200200407641849</v>
      </c>
      <c r="II143" s="86">
        <f t="shared" si="159"/>
        <v>1.0938521628794397E-15</v>
      </c>
      <c r="IJ143" s="86">
        <f t="shared" si="159"/>
        <v>6.1365163263117478E-13</v>
      </c>
      <c r="IK143" s="86">
        <f t="shared" si="159"/>
        <v>6.3831065214840306E-14</v>
      </c>
      <c r="IL143" s="86">
        <f t="shared" si="159"/>
        <v>1.5316355362802465E-15</v>
      </c>
      <c r="IM143" s="86">
        <f t="shared" si="159"/>
        <v>5.4625469399252641E-16</v>
      </c>
      <c r="IN143" s="86">
        <f t="shared" si="159"/>
        <v>4.7994833805680133E-19</v>
      </c>
      <c r="IO143" s="86">
        <f t="shared" si="159"/>
        <v>1.1497414912774387E-16</v>
      </c>
      <c r="IP143" s="86">
        <f t="shared" si="159"/>
        <v>6.1419117827756157E-16</v>
      </c>
      <c r="IQ143" s="86">
        <f t="shared" si="159"/>
        <v>2.4289701479666626E-17</v>
      </c>
      <c r="IR143" s="86">
        <f t="shared" si="159"/>
        <v>5.6521982277271624E-17</v>
      </c>
      <c r="IS143" s="86">
        <f t="shared" si="159"/>
        <v>7.7047551501521939E-17</v>
      </c>
      <c r="IT143" s="86">
        <f t="shared" si="159"/>
        <v>3.6771175302117108E-19</v>
      </c>
      <c r="IU143" s="86">
        <f t="shared" si="159"/>
        <v>1.1187191488905275E-18</v>
      </c>
      <c r="IV143" s="86">
        <f t="shared" si="159"/>
        <v>1.0851411286826172E-14</v>
      </c>
      <c r="IW143" s="86">
        <f t="shared" si="159"/>
        <v>1.5719490086091341E-9</v>
      </c>
      <c r="IY143" s="86">
        <f t="shared" si="160"/>
        <v>0.33757221239353113</v>
      </c>
      <c r="IZ143" s="86">
        <f t="shared" si="160"/>
        <v>0.18745834512351375</v>
      </c>
      <c r="JA143" s="86">
        <f t="shared" si="160"/>
        <v>0.16909089145851305</v>
      </c>
      <c r="JB143" s="86">
        <f t="shared" si="160"/>
        <v>0.14596318386047832</v>
      </c>
      <c r="JC143" s="86">
        <f t="shared" si="160"/>
        <v>0.21383501352763304</v>
      </c>
      <c r="JD143" s="86">
        <f t="shared" si="160"/>
        <v>0.22609953902411065</v>
      </c>
      <c r="JE143" s="86">
        <f t="shared" si="160"/>
        <v>0.26285089771240305</v>
      </c>
      <c r="JF143" s="86">
        <f t="shared" si="160"/>
        <v>0.20611535326884292</v>
      </c>
      <c r="JG143" s="86">
        <f t="shared" si="160"/>
        <v>0.12757179438467794</v>
      </c>
      <c r="JH143" s="86">
        <f t="shared" si="160"/>
        <v>0.11826529925355823</v>
      </c>
      <c r="JI143" s="86">
        <f t="shared" si="160"/>
        <v>0.13469087974658511</v>
      </c>
      <c r="JJ143" s="86">
        <f t="shared" si="160"/>
        <v>0.25053841480590405</v>
      </c>
      <c r="JK143" s="86">
        <f t="shared" si="160"/>
        <v>0.33548276328366206</v>
      </c>
      <c r="JL143" s="86">
        <f t="shared" si="160"/>
        <v>0.504814380431577</v>
      </c>
      <c r="JM143" s="86">
        <f t="shared" si="160"/>
        <v>0.51200200564836751</v>
      </c>
    </row>
    <row r="144" spans="2:273" x14ac:dyDescent="0.25">
      <c r="B144" s="2">
        <v>117</v>
      </c>
      <c r="C144" s="37">
        <v>106.23699999999999</v>
      </c>
      <c r="D144" s="37">
        <v>103.542</v>
      </c>
      <c r="E144" s="37">
        <v>105.08499999999999</v>
      </c>
      <c r="F144" s="37">
        <v>103.271</v>
      </c>
      <c r="G144" s="37">
        <v>102.407</v>
      </c>
      <c r="H144" s="37">
        <v>104.08499999999999</v>
      </c>
      <c r="I144" s="37">
        <v>106.08499999999999</v>
      </c>
      <c r="J144" s="37">
        <v>108.81399999999999</v>
      </c>
      <c r="K144" s="37">
        <v>106.559</v>
      </c>
      <c r="L144" s="37">
        <v>107.492</v>
      </c>
      <c r="M144" s="37">
        <v>106.96599999999999</v>
      </c>
      <c r="N144" s="37">
        <v>111.949</v>
      </c>
      <c r="O144" s="37">
        <v>115.42400000000001</v>
      </c>
      <c r="P144" s="37">
        <v>138.52500000000001</v>
      </c>
      <c r="Q144" s="37">
        <v>162.661</v>
      </c>
      <c r="S144" s="4">
        <f t="shared" si="162"/>
        <v>105.79415989330238</v>
      </c>
      <c r="T144" s="4">
        <f t="shared" si="162"/>
        <v>105.50386044490904</v>
      </c>
      <c r="U144" s="4">
        <f t="shared" si="162"/>
        <v>104.50004177831094</v>
      </c>
      <c r="V144" s="4">
        <f t="shared" si="162"/>
        <v>105.64938600104101</v>
      </c>
      <c r="W144" s="4">
        <f t="shared" si="162"/>
        <v>105.07266997239448</v>
      </c>
      <c r="X144" s="4">
        <f t="shared" si="162"/>
        <v>106.70060474376153</v>
      </c>
      <c r="Y144" s="4">
        <f t="shared" si="162"/>
        <v>108.71864835526348</v>
      </c>
      <c r="Z144" s="4">
        <f t="shared" si="162"/>
        <v>108.0226585538441</v>
      </c>
      <c r="AA144" s="4">
        <f t="shared" si="162"/>
        <v>106.35515632731257</v>
      </c>
      <c r="AB144" s="4">
        <f t="shared" si="162"/>
        <v>107.92793869249076</v>
      </c>
      <c r="AC144" s="4">
        <f t="shared" si="162"/>
        <v>109.61072028389337</v>
      </c>
      <c r="AD144" s="4">
        <f t="shared" si="162"/>
        <v>112.29415455153422</v>
      </c>
      <c r="AE144" s="4">
        <f t="shared" si="162"/>
        <v>116.27167012027959</v>
      </c>
      <c r="AF144" s="4">
        <f t="shared" si="162"/>
        <v>136.45479935128375</v>
      </c>
      <c r="AG144" s="4">
        <f t="shared" si="162"/>
        <v>159.58975737233479</v>
      </c>
      <c r="AI144" s="4">
        <f t="shared" si="163"/>
        <v>0.44284010669761642</v>
      </c>
      <c r="AJ144" s="4">
        <f t="shared" si="163"/>
        <v>-1.9618604449090356</v>
      </c>
      <c r="AK144" s="4">
        <f t="shared" si="163"/>
        <v>0.58495822168904965</v>
      </c>
      <c r="AL144" s="4">
        <f t="shared" si="163"/>
        <v>-2.3783860010410081</v>
      </c>
      <c r="AM144" s="4">
        <f t="shared" si="163"/>
        <v>-2.6656699723944826</v>
      </c>
      <c r="AN144" s="4">
        <f t="shared" si="163"/>
        <v>-2.6156047437615371</v>
      </c>
      <c r="AO144" s="4">
        <f t="shared" si="163"/>
        <v>-2.6336483552634888</v>
      </c>
      <c r="AP144" s="4">
        <f t="shared" si="163"/>
        <v>0.79134144615589719</v>
      </c>
      <c r="AQ144" s="4">
        <f t="shared" si="163"/>
        <v>0.20384367268742665</v>
      </c>
      <c r="AR144" s="4">
        <f t="shared" si="163"/>
        <v>-0.43593869249075112</v>
      </c>
      <c r="AS144" s="4">
        <f t="shared" si="163"/>
        <v>-2.6447202838933777</v>
      </c>
      <c r="AT144" s="4">
        <f t="shared" si="163"/>
        <v>-0.34515455153422181</v>
      </c>
      <c r="AU144" s="4">
        <f t="shared" si="163"/>
        <v>-0.84767012027958799</v>
      </c>
      <c r="AV144" s="4">
        <f t="shared" si="163"/>
        <v>2.0702006487162521</v>
      </c>
      <c r="AW144" s="4">
        <f t="shared" si="163"/>
        <v>3.0712426276652138</v>
      </c>
      <c r="AY144" s="2">
        <f t="shared" ref="AY144:BM160" si="167">IF(OR($B144 &lt; C$230, $B144 &gt; C$233), #N/A, ((1-FG144)*DK144) + (FG144 - FW144)*EA144 + (FW144*EQ144))</f>
        <v>105.79415989330238</v>
      </c>
      <c r="AZ144" s="2">
        <f t="shared" si="167"/>
        <v>105.3427153755935</v>
      </c>
      <c r="BA144" s="2">
        <f t="shared" si="167"/>
        <v>104.28776976888537</v>
      </c>
      <c r="BB144" s="2">
        <f t="shared" si="167"/>
        <v>105.45949710592714</v>
      </c>
      <c r="BC144" s="2">
        <f t="shared" si="167"/>
        <v>104.59853186284957</v>
      </c>
      <c r="BD144" s="2">
        <f t="shared" si="167"/>
        <v>106.06193828031962</v>
      </c>
      <c r="BE144" s="2">
        <f t="shared" si="167"/>
        <v>107.50404340683995</v>
      </c>
      <c r="BF144" s="2">
        <f t="shared" si="167"/>
        <v>107.29999194872443</v>
      </c>
      <c r="BG144" s="2">
        <f t="shared" si="167"/>
        <v>106.06354192014123</v>
      </c>
      <c r="BH144" s="2">
        <f t="shared" si="167"/>
        <v>107.64711276941969</v>
      </c>
      <c r="BI144" s="2">
        <f t="shared" si="167"/>
        <v>109.21780406880687</v>
      </c>
      <c r="BJ144" s="2">
        <f t="shared" si="167"/>
        <v>110.80742785186183</v>
      </c>
      <c r="BK144" s="2">
        <f t="shared" si="167"/>
        <v>112.56574497946085</v>
      </c>
      <c r="BL144" s="2">
        <f t="shared" si="167"/>
        <v>113.10512389335668</v>
      </c>
      <c r="BM144" s="2">
        <f t="shared" si="167"/>
        <v>116.42363164500173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151.88558001876174</v>
      </c>
      <c r="DL144" s="2">
        <f t="shared" si="164"/>
        <v>132.95645915915918</v>
      </c>
      <c r="DM144" s="2">
        <f t="shared" si="164"/>
        <v>135.5968469197943</v>
      </c>
      <c r="DN144" s="2">
        <f t="shared" si="164"/>
        <v>129.01958414634149</v>
      </c>
      <c r="DO144" s="2">
        <f t="shared" si="164"/>
        <v>146.15805405405405</v>
      </c>
      <c r="DP144" s="2">
        <f t="shared" si="164"/>
        <v>137.74121431958278</v>
      </c>
      <c r="DQ144" s="2">
        <f t="shared" si="164"/>
        <v>134.2401055330634</v>
      </c>
      <c r="DR144" s="2">
        <f t="shared" si="164"/>
        <v>136.06575424007005</v>
      </c>
      <c r="DS144" s="2">
        <f t="shared" si="164"/>
        <v>134.34480280112041</v>
      </c>
      <c r="DT144" s="2">
        <f t="shared" si="164"/>
        <v>136.3009385671385</v>
      </c>
      <c r="DU144" s="2">
        <f t="shared" si="164"/>
        <v>146.19006386554622</v>
      </c>
      <c r="DV144" s="2">
        <f t="shared" si="164"/>
        <v>143.87583333333333</v>
      </c>
      <c r="DW144" s="2">
        <f t="shared" si="164"/>
        <v>141.25059163292846</v>
      </c>
      <c r="DX144" s="2">
        <f t="shared" si="164"/>
        <v>147.76819047619048</v>
      </c>
      <c r="DY144" s="2">
        <f t="shared" si="164"/>
        <v>149.56241735261403</v>
      </c>
      <c r="EA144" s="2">
        <f t="shared" si="152"/>
        <v>105.78439010793197</v>
      </c>
      <c r="EB144" s="2">
        <f t="shared" si="152"/>
        <v>105.32597011268987</v>
      </c>
      <c r="EC144" s="2">
        <f t="shared" si="152"/>
        <v>104.23460703269583</v>
      </c>
      <c r="ED144" s="2">
        <f t="shared" si="152"/>
        <v>105.43328750438653</v>
      </c>
      <c r="EE144" s="2">
        <f t="shared" si="151"/>
        <v>104.49215233122652</v>
      </c>
      <c r="EF144" s="2">
        <f t="shared" si="151"/>
        <v>106.06374689236584</v>
      </c>
      <c r="EG144" s="2">
        <f t="shared" si="151"/>
        <v>107.54692359424895</v>
      </c>
      <c r="EH144" s="2">
        <f t="shared" si="151"/>
        <v>107.30445384449708</v>
      </c>
      <c r="EI144" s="2">
        <f t="shared" si="151"/>
        <v>106.04380256128</v>
      </c>
      <c r="EJ144" s="2">
        <f t="shared" si="151"/>
        <v>107.62394110771446</v>
      </c>
      <c r="EK144" s="2">
        <f t="shared" si="151"/>
        <v>109.14319412222034</v>
      </c>
      <c r="EL144" s="2">
        <f t="shared" si="151"/>
        <v>110.77887920489299</v>
      </c>
      <c r="EM144" s="2">
        <f t="shared" si="135"/>
        <v>112.52717521932783</v>
      </c>
      <c r="EN144" s="2">
        <f t="shared" si="135"/>
        <v>113.09454016022475</v>
      </c>
      <c r="EO144" s="2">
        <f t="shared" si="135"/>
        <v>116.48977105100413</v>
      </c>
      <c r="EQ144" s="2">
        <f t="shared" si="165"/>
        <v>105.51370809294384</v>
      </c>
      <c r="ER144" s="2">
        <f t="shared" si="165"/>
        <v>105.24834375094969</v>
      </c>
      <c r="ES144" s="2">
        <f t="shared" si="165"/>
        <v>104.36780956157703</v>
      </c>
      <c r="ET144" s="2">
        <f t="shared" si="165"/>
        <v>105.48135172193665</v>
      </c>
      <c r="EU144" s="2">
        <f t="shared" si="165"/>
        <v>105.00017191521843</v>
      </c>
      <c r="EV144" s="2">
        <f t="shared" si="165"/>
        <v>105.79900059034975</v>
      </c>
      <c r="EW144" s="2">
        <f t="shared" si="165"/>
        <v>107.02866709110114</v>
      </c>
      <c r="EX144" s="2">
        <f t="shared" si="165"/>
        <v>107.06813438566552</v>
      </c>
      <c r="EY144" s="2">
        <f t="shared" si="165"/>
        <v>105.9743179068733</v>
      </c>
      <c r="EZ144" s="2">
        <f t="shared" si="165"/>
        <v>107.58724055009665</v>
      </c>
      <c r="FA144" s="2">
        <f t="shared" si="165"/>
        <v>109.40170387208934</v>
      </c>
      <c r="FB144" s="2">
        <f t="shared" si="165"/>
        <v>110.72397375455213</v>
      </c>
      <c r="FC144" s="2">
        <f t="shared" si="165"/>
        <v>112.62224752602731</v>
      </c>
      <c r="FD144" s="2">
        <f t="shared" si="165"/>
        <v>112.79583164085898</v>
      </c>
      <c r="FE144" s="2">
        <f t="shared" si="165"/>
        <v>115.22898525296515</v>
      </c>
      <c r="FG144" s="2">
        <f t="shared" si="166"/>
        <v>0.99909424992433671</v>
      </c>
      <c r="FH144" s="2">
        <f t="shared" si="166"/>
        <v>0.9989744376948414</v>
      </c>
      <c r="FI144" s="2">
        <f t="shared" si="166"/>
        <v>0.99894885092524099</v>
      </c>
      <c r="FJ144" s="2">
        <f t="shared" si="166"/>
        <v>0.99917885703804021</v>
      </c>
      <c r="FK144" s="2">
        <f t="shared" si="166"/>
        <v>0.99906014918491737</v>
      </c>
      <c r="FL144" s="2">
        <f t="shared" si="166"/>
        <v>0.99899453783726488</v>
      </c>
      <c r="FM144" s="2">
        <f t="shared" si="166"/>
        <v>0.9990711279510196</v>
      </c>
      <c r="FN144" s="2">
        <f t="shared" si="166"/>
        <v>0.99904109488438253</v>
      </c>
      <c r="FO144" s="2">
        <f t="shared" si="166"/>
        <v>0.99894027794086249</v>
      </c>
      <c r="FP144" s="2">
        <f t="shared" si="166"/>
        <v>0.99900184168026951</v>
      </c>
      <c r="FQ144" s="2">
        <f t="shared" si="166"/>
        <v>0.99899011553105066</v>
      </c>
      <c r="FR144" s="2">
        <f t="shared" si="166"/>
        <v>0.99892580092714123</v>
      </c>
      <c r="FS144" s="2">
        <f t="shared" si="166"/>
        <v>0.99904151687631859</v>
      </c>
      <c r="FT144" s="2">
        <f t="shared" si="166"/>
        <v>0.99892830057732585</v>
      </c>
      <c r="FU144" s="2">
        <f t="shared" si="166"/>
        <v>0.99883895577837756</v>
      </c>
      <c r="FW144" s="2">
        <f t="shared" ref="FW144:GK160" si="169">POWER(10,($B144-C$232)/C$229)/(1+POWER(10,($B144-C$232)/C$229))</f>
        <v>0.118169546214174</v>
      </c>
      <c r="FX144" s="2">
        <f t="shared" si="169"/>
        <v>0.14932459638296536</v>
      </c>
      <c r="FY144" s="2">
        <f t="shared" si="169"/>
        <v>0.1516213462272403</v>
      </c>
      <c r="FZ144" s="2">
        <f t="shared" si="169"/>
        <v>0.14234872433388696</v>
      </c>
      <c r="GA144" s="2">
        <f t="shared" si="169"/>
        <v>0.13231733981493363</v>
      </c>
      <c r="GB144" s="2">
        <f t="shared" si="169"/>
        <v>0.12713721286845645</v>
      </c>
      <c r="GC144" s="2">
        <f t="shared" si="169"/>
        <v>0.13058155102591726</v>
      </c>
      <c r="GD144" s="2">
        <f t="shared" si="169"/>
        <v>0.13558449233168979</v>
      </c>
      <c r="GE144" s="2">
        <f t="shared" si="169"/>
        <v>0.14754099989596614</v>
      </c>
      <c r="GF144" s="2">
        <f t="shared" si="169"/>
        <v>0.14856782151824452</v>
      </c>
      <c r="GG144" s="2">
        <f t="shared" si="169"/>
        <v>0.14388969169789054</v>
      </c>
      <c r="GH144" s="2">
        <f t="shared" si="169"/>
        <v>0.12756603264154562</v>
      </c>
      <c r="GI144" s="2">
        <f t="shared" si="169"/>
        <v>0.11611004959631527</v>
      </c>
      <c r="GJ144" s="2">
        <f t="shared" si="169"/>
        <v>8.8969668324630963E-2</v>
      </c>
      <c r="GK144" s="2">
        <f t="shared" si="169"/>
        <v>8.291512408153856E-2</v>
      </c>
      <c r="GM144" s="86">
        <f t="shared" ref="GM144:HA160" si="170" xml:space="preserve"> _xlfn.NORM.DIST($B144, C$7, ABS(C$11), TRUE) * _xlfn.NORM.DIST(($B144 - C$7)*C$15, 0, ABS(C$11), TRUE) * 2</f>
        <v>1.4762664670933382E-128</v>
      </c>
      <c r="GN144" s="86">
        <f t="shared" si="170"/>
        <v>2.5867757385284855E-120</v>
      </c>
      <c r="GO144" s="86">
        <f t="shared" si="170"/>
        <v>1.0336620762015846E-142</v>
      </c>
      <c r="GP144" s="86">
        <f t="shared" si="170"/>
        <v>1.1455954163329317E-254</v>
      </c>
      <c r="GQ144" s="86">
        <f t="shared" si="170"/>
        <v>1.009697407045315E-177</v>
      </c>
      <c r="GR144" s="86">
        <f t="shared" si="170"/>
        <v>6.4127074410123779E-233</v>
      </c>
      <c r="GS144" s="86">
        <f t="shared" si="170"/>
        <v>1.7525442766838186E-243</v>
      </c>
      <c r="GT144" s="86">
        <f t="shared" si="170"/>
        <v>5.3094391215460812E-256</v>
      </c>
      <c r="GU144" s="86">
        <f t="shared" si="170"/>
        <v>7.2087428901027774E-267</v>
      </c>
      <c r="GV144" s="86">
        <f t="shared" si="170"/>
        <v>1.3569608876550806E-192</v>
      </c>
      <c r="GW144" s="86">
        <f t="shared" si="170"/>
        <v>9.9655552898180353E-140</v>
      </c>
      <c r="GX144" s="86">
        <f t="shared" si="170"/>
        <v>4.7145746259547077E-172</v>
      </c>
      <c r="GY144" s="86">
        <f t="shared" si="170"/>
        <v>5.5365884744481108E-127</v>
      </c>
      <c r="GZ144" s="86">
        <f t="shared" si="170"/>
        <v>9.1062134983815013E-147</v>
      </c>
      <c r="HA144" s="86">
        <f t="shared" si="170"/>
        <v>4.7681377100228269E-231</v>
      </c>
      <c r="HC144" s="86">
        <f t="shared" si="153"/>
        <v>4.0677850006576882E-75</v>
      </c>
      <c r="HD144" s="86">
        <f t="shared" si="153"/>
        <v>1.5479177591666094E-60</v>
      </c>
      <c r="HE144" s="86">
        <f t="shared" si="153"/>
        <v>3.6885843725932363E-85</v>
      </c>
      <c r="HF144" s="86">
        <f t="shared" si="153"/>
        <v>3.0789132133744576E-72</v>
      </c>
      <c r="HG144" s="86">
        <f t="shared" si="153"/>
        <v>2.0437360664923294E-108</v>
      </c>
      <c r="HH144" s="86">
        <f t="shared" si="153"/>
        <v>1.9393217487423065E-74</v>
      </c>
      <c r="HI144" s="86">
        <f t="shared" si="153"/>
        <v>2.4822730690209401E-113</v>
      </c>
      <c r="HJ144" s="86">
        <f t="shared" si="153"/>
        <v>9.5081746768684434E-163</v>
      </c>
      <c r="HK144" s="86">
        <f t="shared" si="153"/>
        <v>1.277528107124473E-146</v>
      </c>
      <c r="HL144" s="86">
        <f t="shared" si="161"/>
        <v>5.9337273485804752E-83</v>
      </c>
      <c r="HM144" s="86">
        <f t="shared" si="161"/>
        <v>5.5542273031453172E-83</v>
      </c>
      <c r="HN144" s="86">
        <f t="shared" si="161"/>
        <v>1.8065090114927098E-73</v>
      </c>
      <c r="HO144" s="86">
        <f t="shared" si="161"/>
        <v>3.5021321058739104E-55</v>
      </c>
      <c r="HP144" s="86">
        <f t="shared" si="161"/>
        <v>9.0609369040034177E-81</v>
      </c>
      <c r="HQ144" s="86">
        <f t="shared" si="161"/>
        <v>1.663662593374762E-134</v>
      </c>
      <c r="HS144" s="86">
        <f t="shared" ref="HS144:IG160" si="171" xml:space="preserve"> _xlfn.NORM.DIST($B144, C$9, ABS(C$13), TRUE) * _xlfn.NORM.DIST(($B144 - C$9)*C$17, 0, ABS(C$13), TRUE) * 2</f>
        <v>0.25378784363653822</v>
      </c>
      <c r="HT144" s="86">
        <f t="shared" si="171"/>
        <v>0.12104562116427058</v>
      </c>
      <c r="HU144" s="86">
        <f t="shared" si="171"/>
        <v>0.10432700362306148</v>
      </c>
      <c r="HV144" s="86">
        <f t="shared" si="171"/>
        <v>8.6579349753613741E-2</v>
      </c>
      <c r="HW144" s="86">
        <f t="shared" si="171"/>
        <v>0.13893201500525065</v>
      </c>
      <c r="HX144" s="86">
        <f t="shared" si="171"/>
        <v>0.14360304244850688</v>
      </c>
      <c r="HY144" s="86">
        <f t="shared" si="171"/>
        <v>0.17814189574585623</v>
      </c>
      <c r="HZ144" s="86">
        <f t="shared" si="171"/>
        <v>0.13204118705751711</v>
      </c>
      <c r="IA144" s="86">
        <f t="shared" si="171"/>
        <v>7.0178112866743136E-2</v>
      </c>
      <c r="IB144" s="86">
        <f t="shared" si="171"/>
        <v>6.4461436285896637E-2</v>
      </c>
      <c r="IC144" s="86">
        <f t="shared" si="171"/>
        <v>7.6376888232545986E-2</v>
      </c>
      <c r="ID144" s="86">
        <f t="shared" si="171"/>
        <v>0.16292122187636199</v>
      </c>
      <c r="IE144" s="86">
        <f t="shared" si="171"/>
        <v>0.2443807714561701</v>
      </c>
      <c r="IF144" s="86">
        <f t="shared" si="171"/>
        <v>0.41181474214607217</v>
      </c>
      <c r="IG144" s="86">
        <f t="shared" si="171"/>
        <v>0.45650963242906983</v>
      </c>
      <c r="II144" s="86">
        <f t="shared" ref="II144:IW160" si="172" xml:space="preserve"> _xlfn.NORM.DIST($B144, C$10, ABS(C$14), TRUE) * _xlfn.NORM.DIST(($B144 - C$10)*C$18, 0, ABS(C$14), TRUE) * 2</f>
        <v>1.7935215558309146E-14</v>
      </c>
      <c r="IJ144" s="86">
        <f t="shared" si="172"/>
        <v>8.1638959358060258E-12</v>
      </c>
      <c r="IK144" s="86">
        <f t="shared" si="172"/>
        <v>1.0853229962697931E-12</v>
      </c>
      <c r="IL144" s="86">
        <f t="shared" si="172"/>
        <v>3.3152516197228893E-14</v>
      </c>
      <c r="IM144" s="86">
        <f t="shared" si="172"/>
        <v>1.1402725185383953E-14</v>
      </c>
      <c r="IN144" s="86">
        <f t="shared" si="172"/>
        <v>1.7399522418364513E-17</v>
      </c>
      <c r="IO144" s="86">
        <f t="shared" si="172"/>
        <v>2.6963715304432173E-15</v>
      </c>
      <c r="IP144" s="86">
        <f t="shared" si="172"/>
        <v>1.3241500061747125E-14</v>
      </c>
      <c r="IQ144" s="86">
        <f t="shared" si="172"/>
        <v>8.3765724493506569E-16</v>
      </c>
      <c r="IR144" s="86">
        <f t="shared" si="172"/>
        <v>1.8244313617811029E-15</v>
      </c>
      <c r="IS144" s="86">
        <f t="shared" si="172"/>
        <v>2.2570285103984874E-15</v>
      </c>
      <c r="IT144" s="86">
        <f t="shared" si="172"/>
        <v>1.3739879066374938E-17</v>
      </c>
      <c r="IU144" s="86">
        <f t="shared" si="172"/>
        <v>3.183936768796577E-17</v>
      </c>
      <c r="IV144" s="86">
        <f t="shared" si="172"/>
        <v>1.0495741018160212E-13</v>
      </c>
      <c r="IW144" s="86">
        <f t="shared" si="172"/>
        <v>6.0997613659544546E-9</v>
      </c>
      <c r="IY144" s="86">
        <f t="shared" ref="IY144:JM160" si="173">GM144+HC144+HS144+II144</f>
        <v>0.25378784363655615</v>
      </c>
      <c r="IZ144" s="86">
        <f t="shared" si="173"/>
        <v>0.12104562117243448</v>
      </c>
      <c r="JA144" s="86">
        <f t="shared" si="173"/>
        <v>0.10432700362414681</v>
      </c>
      <c r="JB144" s="86">
        <f t="shared" si="173"/>
        <v>8.6579349753646895E-2</v>
      </c>
      <c r="JC144" s="86">
        <f t="shared" si="173"/>
        <v>0.13893201500526206</v>
      </c>
      <c r="JD144" s="86">
        <f t="shared" si="173"/>
        <v>0.14360304244850691</v>
      </c>
      <c r="JE144" s="86">
        <f t="shared" si="173"/>
        <v>0.17814189574585892</v>
      </c>
      <c r="JF144" s="86">
        <f t="shared" si="173"/>
        <v>0.13204118705753035</v>
      </c>
      <c r="JG144" s="86">
        <f t="shared" si="173"/>
        <v>7.0178112866743969E-2</v>
      </c>
      <c r="JH144" s="86">
        <f t="shared" si="173"/>
        <v>6.4461436285898455E-2</v>
      </c>
      <c r="JI144" s="86">
        <f t="shared" si="173"/>
        <v>7.6376888232548248E-2</v>
      </c>
      <c r="JJ144" s="86">
        <f t="shared" si="173"/>
        <v>0.16292122187636199</v>
      </c>
      <c r="JK144" s="86">
        <f t="shared" si="173"/>
        <v>0.24438077145617013</v>
      </c>
      <c r="JL144" s="86">
        <f t="shared" si="173"/>
        <v>0.41181474214617714</v>
      </c>
      <c r="JM144" s="86">
        <f t="shared" si="173"/>
        <v>0.4565096385288312</v>
      </c>
    </row>
    <row r="145" spans="2:273" x14ac:dyDescent="0.25">
      <c r="B145" s="2">
        <v>118</v>
      </c>
      <c r="C145" s="37">
        <v>105.61</v>
      </c>
      <c r="D145" s="37">
        <v>106</v>
      </c>
      <c r="E145" s="37">
        <v>105.119</v>
      </c>
      <c r="F145" s="37">
        <v>106.559</v>
      </c>
      <c r="G145" s="37">
        <v>102.729</v>
      </c>
      <c r="H145" s="37">
        <v>105.458</v>
      </c>
      <c r="I145" s="37">
        <v>106.136</v>
      </c>
      <c r="J145" s="37">
        <v>109.051</v>
      </c>
      <c r="K145" s="37">
        <v>105.797</v>
      </c>
      <c r="L145" s="37">
        <v>107.78</v>
      </c>
      <c r="M145" s="37">
        <v>107.881</v>
      </c>
      <c r="N145" s="37">
        <v>109.593</v>
      </c>
      <c r="O145" s="37">
        <v>113.661</v>
      </c>
      <c r="P145" s="37">
        <v>127.746</v>
      </c>
      <c r="Q145" s="37">
        <v>146.25399999999999</v>
      </c>
      <c r="S145" s="4">
        <f t="shared" si="162"/>
        <v>105.69874927803477</v>
      </c>
      <c r="T145" s="4">
        <f t="shared" si="162"/>
        <v>105.33823181162563</v>
      </c>
      <c r="U145" s="4">
        <f t="shared" si="162"/>
        <v>104.27906937412999</v>
      </c>
      <c r="V145" s="4">
        <f t="shared" si="162"/>
        <v>105.45815739970233</v>
      </c>
      <c r="W145" s="4">
        <f t="shared" si="162"/>
        <v>104.70213299948819</v>
      </c>
      <c r="X145" s="4">
        <f t="shared" si="162"/>
        <v>106.25052436942572</v>
      </c>
      <c r="Y145" s="4">
        <f t="shared" si="162"/>
        <v>107.99443942741826</v>
      </c>
      <c r="Z145" s="4">
        <f t="shared" si="162"/>
        <v>107.55463878332796</v>
      </c>
      <c r="AA145" s="4">
        <f t="shared" si="162"/>
        <v>106.08502669761563</v>
      </c>
      <c r="AB145" s="4">
        <f t="shared" si="162"/>
        <v>107.6504394514894</v>
      </c>
      <c r="AC145" s="4">
        <f t="shared" si="162"/>
        <v>109.24409942373461</v>
      </c>
      <c r="AD145" s="4">
        <f t="shared" si="162"/>
        <v>111.29964432465128</v>
      </c>
      <c r="AE145" s="4">
        <f t="shared" si="162"/>
        <v>114.23533232817192</v>
      </c>
      <c r="AF145" s="4">
        <f t="shared" si="162"/>
        <v>127.08106109711184</v>
      </c>
      <c r="AG145" s="4">
        <f t="shared" si="162"/>
        <v>147.08830509727079</v>
      </c>
      <c r="AI145" s="4">
        <f t="shared" si="163"/>
        <v>-8.8749278034768508E-2</v>
      </c>
      <c r="AJ145" s="4">
        <f t="shared" si="163"/>
        <v>0.66176818837436713</v>
      </c>
      <c r="AK145" s="4">
        <f t="shared" si="163"/>
        <v>0.83993062587001077</v>
      </c>
      <c r="AL145" s="4">
        <f t="shared" si="163"/>
        <v>1.1008426002976677</v>
      </c>
      <c r="AM145" s="4">
        <f t="shared" si="163"/>
        <v>-1.9731329994881861</v>
      </c>
      <c r="AN145" s="4">
        <f t="shared" si="163"/>
        <v>-0.79252436942572047</v>
      </c>
      <c r="AO145" s="4">
        <f t="shared" si="163"/>
        <v>-1.8584394274182614</v>
      </c>
      <c r="AP145" s="4">
        <f t="shared" si="163"/>
        <v>1.4963612166720424</v>
      </c>
      <c r="AQ145" s="4">
        <f t="shared" si="163"/>
        <v>-0.28802669761563493</v>
      </c>
      <c r="AR145" s="4">
        <f t="shared" si="163"/>
        <v>0.12956054851059662</v>
      </c>
      <c r="AS145" s="4">
        <f t="shared" si="163"/>
        <v>-1.3630994237346101</v>
      </c>
      <c r="AT145" s="4">
        <f t="shared" si="163"/>
        <v>-1.706644324651279</v>
      </c>
      <c r="AU145" s="4">
        <f t="shared" si="163"/>
        <v>-0.57433232817191993</v>
      </c>
      <c r="AV145" s="4">
        <f t="shared" si="163"/>
        <v>0.66493890288815294</v>
      </c>
      <c r="AW145" s="4">
        <f t="shared" si="163"/>
        <v>-0.83430509727079993</v>
      </c>
      <c r="AY145" s="2">
        <f t="shared" si="167"/>
        <v>105.69874927803475</v>
      </c>
      <c r="AZ145" s="2">
        <f t="shared" si="167"/>
        <v>105.27197213169194</v>
      </c>
      <c r="BA145" s="2">
        <f t="shared" si="167"/>
        <v>104.19909819109611</v>
      </c>
      <c r="BB145" s="2">
        <f t="shared" si="167"/>
        <v>105.39136490175511</v>
      </c>
      <c r="BC145" s="2">
        <f t="shared" si="167"/>
        <v>104.50847414679542</v>
      </c>
      <c r="BD145" s="2">
        <f t="shared" si="167"/>
        <v>106.00568100250526</v>
      </c>
      <c r="BE145" s="2">
        <f t="shared" si="167"/>
        <v>107.46946829301368</v>
      </c>
      <c r="BF145" s="2">
        <f t="shared" si="167"/>
        <v>107.26703300937646</v>
      </c>
      <c r="BG145" s="2">
        <f t="shared" si="167"/>
        <v>105.99678118983836</v>
      </c>
      <c r="BH145" s="2">
        <f t="shared" si="167"/>
        <v>107.56643482453345</v>
      </c>
      <c r="BI145" s="2">
        <f t="shared" si="167"/>
        <v>109.11776431796895</v>
      </c>
      <c r="BJ145" s="2">
        <f t="shared" si="167"/>
        <v>110.71072885573882</v>
      </c>
      <c r="BK145" s="2">
        <f t="shared" si="167"/>
        <v>112.4559418123354</v>
      </c>
      <c r="BL145" s="2">
        <f t="shared" si="167"/>
        <v>113.02399857605864</v>
      </c>
      <c r="BM145" s="2">
        <f t="shared" si="167"/>
        <v>116.36216621105234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152.26681219512199</v>
      </c>
      <c r="DL145" s="2">
        <f t="shared" si="164"/>
        <v>133.1513627627628</v>
      </c>
      <c r="DM145" s="2">
        <f t="shared" si="164"/>
        <v>135.81593675456833</v>
      </c>
      <c r="DN145" s="2">
        <f t="shared" si="164"/>
        <v>129.17178424015012</v>
      </c>
      <c r="DO145" s="2">
        <f t="shared" si="164"/>
        <v>146.47359317211948</v>
      </c>
      <c r="DP145" s="2">
        <f t="shared" si="164"/>
        <v>138.01073873873878</v>
      </c>
      <c r="DQ145" s="2">
        <f t="shared" si="164"/>
        <v>134.44871747638325</v>
      </c>
      <c r="DR145" s="2">
        <f t="shared" si="164"/>
        <v>136.29714957872855</v>
      </c>
      <c r="DS145" s="2">
        <f t="shared" si="164"/>
        <v>134.56697394957979</v>
      </c>
      <c r="DT145" s="2">
        <f t="shared" si="164"/>
        <v>136.51058348348343</v>
      </c>
      <c r="DU145" s="2">
        <f t="shared" si="164"/>
        <v>146.47843137254904</v>
      </c>
      <c r="DV145" s="2">
        <f t="shared" si="164"/>
        <v>144.14665495495495</v>
      </c>
      <c r="DW145" s="2">
        <f t="shared" si="164"/>
        <v>141.45683070175437</v>
      </c>
      <c r="DX145" s="2">
        <f t="shared" si="164"/>
        <v>148.06408622908623</v>
      </c>
      <c r="DY145" s="2">
        <f t="shared" si="164"/>
        <v>149.87651924360404</v>
      </c>
      <c r="EA145" s="2">
        <f t="shared" si="152"/>
        <v>105.69696326748803</v>
      </c>
      <c r="EB145" s="2">
        <f t="shared" si="152"/>
        <v>105.25906663400295</v>
      </c>
      <c r="EC145" s="2">
        <f t="shared" si="152"/>
        <v>104.1456794571252</v>
      </c>
      <c r="ED145" s="2">
        <f t="shared" si="152"/>
        <v>105.36569621811307</v>
      </c>
      <c r="EE145" s="2">
        <f t="shared" si="151"/>
        <v>104.39568320051296</v>
      </c>
      <c r="EF145" s="2">
        <f t="shared" si="151"/>
        <v>106.01494337347266</v>
      </c>
      <c r="EG145" s="2">
        <f t="shared" si="151"/>
        <v>107.52389655595289</v>
      </c>
      <c r="EH145" s="2">
        <f t="shared" si="151"/>
        <v>107.27820297652379</v>
      </c>
      <c r="EI145" s="2">
        <f t="shared" si="151"/>
        <v>105.98085185543607</v>
      </c>
      <c r="EJ145" s="2">
        <f t="shared" si="151"/>
        <v>107.54627540010792</v>
      </c>
      <c r="EK145" s="2">
        <f t="shared" si="151"/>
        <v>109.04077947503731</v>
      </c>
      <c r="EL145" s="2">
        <f t="shared" si="151"/>
        <v>110.68599694189604</v>
      </c>
      <c r="EM145" s="2">
        <f t="shared" si="135"/>
        <v>112.41781269267106</v>
      </c>
      <c r="EN145" s="2">
        <f t="shared" si="135"/>
        <v>113.0205369175814</v>
      </c>
      <c r="EO145" s="2">
        <f t="shared" si="135"/>
        <v>116.44476636396185</v>
      </c>
      <c r="EQ145" s="2">
        <f t="shared" si="165"/>
        <v>105.41059746011398</v>
      </c>
      <c r="ER145" s="2">
        <f t="shared" si="165"/>
        <v>105.17737697913438</v>
      </c>
      <c r="ES145" s="2">
        <f t="shared" si="165"/>
        <v>104.28638477354622</v>
      </c>
      <c r="ET145" s="2">
        <f t="shared" si="165"/>
        <v>105.41661093049731</v>
      </c>
      <c r="EU145" s="2">
        <f t="shared" si="165"/>
        <v>104.93123914934408</v>
      </c>
      <c r="EV145" s="2">
        <f t="shared" si="165"/>
        <v>105.73461696067542</v>
      </c>
      <c r="EW145" s="2">
        <f t="shared" si="165"/>
        <v>106.97764404316669</v>
      </c>
      <c r="EX145" s="2">
        <f t="shared" si="165"/>
        <v>107.02913223122866</v>
      </c>
      <c r="EY145" s="2">
        <f t="shared" si="165"/>
        <v>105.90749303300802</v>
      </c>
      <c r="EZ145" s="2">
        <f t="shared" si="165"/>
        <v>107.50760773116389</v>
      </c>
      <c r="FA145" s="2">
        <f t="shared" si="165"/>
        <v>109.31390000880056</v>
      </c>
      <c r="FB145" s="2">
        <f t="shared" si="165"/>
        <v>110.62772237255963</v>
      </c>
      <c r="FC145" s="2">
        <f t="shared" si="165"/>
        <v>112.51902340433359</v>
      </c>
      <c r="FD145" s="2">
        <f t="shared" si="165"/>
        <v>112.70217243400317</v>
      </c>
      <c r="FE145" s="2">
        <f t="shared" si="165"/>
        <v>115.13641666725653</v>
      </c>
      <c r="FG145" s="2">
        <f t="shared" si="166"/>
        <v>0.99917388027465392</v>
      </c>
      <c r="FH145" s="2">
        <f t="shared" si="166"/>
        <v>0.99906459165153927</v>
      </c>
      <c r="FI145" s="2">
        <f t="shared" si="166"/>
        <v>0.99904125197569993</v>
      </c>
      <c r="FJ145" s="2">
        <f t="shared" si="166"/>
        <v>0.99925105460546881</v>
      </c>
      <c r="FK145" s="2">
        <f t="shared" si="166"/>
        <v>0.99914277497960025</v>
      </c>
      <c r="FL145" s="2">
        <f t="shared" si="166"/>
        <v>0.99908292647573793</v>
      </c>
      <c r="FM145" s="2">
        <f t="shared" si="166"/>
        <v>0.99915278937986185</v>
      </c>
      <c r="FN145" s="2">
        <f t="shared" si="166"/>
        <v>0.99912539434731618</v>
      </c>
      <c r="FO145" s="2">
        <f t="shared" si="166"/>
        <v>0.99903343186863047</v>
      </c>
      <c r="FP145" s="2">
        <f t="shared" si="166"/>
        <v>0.99908958883422838</v>
      </c>
      <c r="FQ145" s="2">
        <f t="shared" si="166"/>
        <v>0.9990788925692401</v>
      </c>
      <c r="FR145" s="2">
        <f t="shared" si="166"/>
        <v>0.99902022619578901</v>
      </c>
      <c r="FS145" s="2">
        <f t="shared" si="166"/>
        <v>0.9991257792734739</v>
      </c>
      <c r="FT145" s="2">
        <f t="shared" si="166"/>
        <v>0.99902250633435785</v>
      </c>
      <c r="FU145" s="2">
        <f t="shared" si="166"/>
        <v>0.99894100689890797</v>
      </c>
      <c r="FW145" s="2">
        <f t="shared" si="169"/>
        <v>0.12810977887051486</v>
      </c>
      <c r="FX145" s="2">
        <f t="shared" si="169"/>
        <v>0.16140585963793994</v>
      </c>
      <c r="FY145" s="2">
        <f t="shared" si="169"/>
        <v>0.1638526385807256</v>
      </c>
      <c r="FZ145" s="2">
        <f t="shared" si="169"/>
        <v>0.15396774898710178</v>
      </c>
      <c r="GA145" s="2">
        <f t="shared" si="169"/>
        <v>0.14325433078676225</v>
      </c>
      <c r="GB145" s="2">
        <f t="shared" si="169"/>
        <v>0.13771398634675963</v>
      </c>
      <c r="GC145" s="2">
        <f t="shared" si="169"/>
        <v>0.14139844734875257</v>
      </c>
      <c r="GD145" s="2">
        <f t="shared" si="169"/>
        <v>0.14674586466274328</v>
      </c>
      <c r="GE145" s="2">
        <f t="shared" si="169"/>
        <v>0.15950501693007577</v>
      </c>
      <c r="GF145" s="2">
        <f t="shared" si="169"/>
        <v>0.1605994163083683</v>
      </c>
      <c r="GG145" s="2">
        <f t="shared" si="169"/>
        <v>0.15561167442457235</v>
      </c>
      <c r="GH145" s="2">
        <f t="shared" si="169"/>
        <v>0.13817283322343721</v>
      </c>
      <c r="GI145" s="2">
        <f t="shared" si="169"/>
        <v>0.12590177495553637</v>
      </c>
      <c r="GJ145" s="2">
        <f t="shared" si="169"/>
        <v>9.6723066123037271E-2</v>
      </c>
      <c r="GK145" s="2">
        <f t="shared" si="169"/>
        <v>9.0193125632711271E-2</v>
      </c>
      <c r="GM145" s="86">
        <f t="shared" si="170"/>
        <v>5.3143721786265724E-133</v>
      </c>
      <c r="GN145" s="86">
        <f t="shared" si="170"/>
        <v>1.9102149973513374E-124</v>
      </c>
      <c r="GO145" s="86">
        <f t="shared" si="170"/>
        <v>1.128945259002218E-147</v>
      </c>
      <c r="GP145" s="86">
        <f t="shared" si="170"/>
        <v>1.8309003654541508E-263</v>
      </c>
      <c r="GQ145" s="86">
        <f t="shared" si="170"/>
        <v>8.3173918494694686E-184</v>
      </c>
      <c r="GR145" s="86">
        <f t="shared" si="170"/>
        <v>5.3657039825268084E-241</v>
      </c>
      <c r="GS145" s="86">
        <f t="shared" si="170"/>
        <v>5.9992247618788188E-252</v>
      </c>
      <c r="GT145" s="86">
        <f t="shared" si="170"/>
        <v>7.8368741146973351E-265</v>
      </c>
      <c r="GU145" s="86">
        <f t="shared" si="170"/>
        <v>5.0127899683675537E-276</v>
      </c>
      <c r="GV145" s="86">
        <f t="shared" si="170"/>
        <v>3.4158406502466147E-199</v>
      </c>
      <c r="GW145" s="86">
        <f t="shared" si="170"/>
        <v>1.7668563057937909E-144</v>
      </c>
      <c r="GX145" s="86">
        <f t="shared" si="170"/>
        <v>5.1096583614242513E-178</v>
      </c>
      <c r="GY145" s="86">
        <f t="shared" si="170"/>
        <v>2.2063466845455707E-131</v>
      </c>
      <c r="GZ145" s="86">
        <f t="shared" si="170"/>
        <v>7.9073858524830867E-152</v>
      </c>
      <c r="HA145" s="86">
        <f t="shared" si="170"/>
        <v>8.8733998010661973E-239</v>
      </c>
      <c r="HC145" s="86">
        <f t="shared" si="153"/>
        <v>3.9715812642470723E-79</v>
      </c>
      <c r="HD145" s="86">
        <f t="shared" si="153"/>
        <v>1.0270143757000401E-63</v>
      </c>
      <c r="HE145" s="86">
        <f t="shared" si="153"/>
        <v>1.0738584748912311E-89</v>
      </c>
      <c r="HF145" s="86">
        <f t="shared" si="153"/>
        <v>5.6499289443727809E-76</v>
      </c>
      <c r="HG145" s="86">
        <f t="shared" si="153"/>
        <v>4.3027782656716514E-114</v>
      </c>
      <c r="HH145" s="86">
        <f t="shared" si="153"/>
        <v>2.3854888254549032E-78</v>
      </c>
      <c r="HI145" s="86">
        <f t="shared" si="153"/>
        <v>2.3571590572077727E-119</v>
      </c>
      <c r="HJ145" s="86">
        <f t="shared" si="153"/>
        <v>2.6868497967507317E-171</v>
      </c>
      <c r="HK145" s="86">
        <f t="shared" si="153"/>
        <v>3.3339545811960258E-154</v>
      </c>
      <c r="HL145" s="86">
        <f t="shared" si="161"/>
        <v>3.3047811865526594E-87</v>
      </c>
      <c r="HM145" s="86">
        <f t="shared" si="161"/>
        <v>2.940777062536201E-87</v>
      </c>
      <c r="HN145" s="86">
        <f t="shared" si="161"/>
        <v>2.5707722932336392E-77</v>
      </c>
      <c r="HO145" s="86">
        <f t="shared" si="161"/>
        <v>4.0217815946153331E-58</v>
      </c>
      <c r="HP145" s="86">
        <f t="shared" si="161"/>
        <v>3.8183204038587774E-85</v>
      </c>
      <c r="HQ145" s="86">
        <f t="shared" si="161"/>
        <v>1.8687272705825267E-141</v>
      </c>
      <c r="HS145" s="86">
        <f t="shared" si="171"/>
        <v>0.17696537902466158</v>
      </c>
      <c r="HT145" s="86">
        <f t="shared" si="171"/>
        <v>7.2413450389723161E-2</v>
      </c>
      <c r="HU145" s="86">
        <f t="shared" si="171"/>
        <v>5.9188990377050839E-2</v>
      </c>
      <c r="HV145" s="86">
        <f t="shared" si="171"/>
        <v>4.7091532480647978E-2</v>
      </c>
      <c r="HW145" s="86">
        <f t="shared" si="171"/>
        <v>8.2983263415075309E-2</v>
      </c>
      <c r="HX145" s="86">
        <f t="shared" si="171"/>
        <v>8.273098680108254E-2</v>
      </c>
      <c r="HY145" s="86">
        <f t="shared" si="171"/>
        <v>0.11055841195758198</v>
      </c>
      <c r="HZ145" s="86">
        <f t="shared" si="171"/>
        <v>7.7616052710230088E-2</v>
      </c>
      <c r="IA145" s="86">
        <f t="shared" si="171"/>
        <v>3.4889023847606254E-2</v>
      </c>
      <c r="IB145" s="86">
        <f t="shared" si="171"/>
        <v>3.1812629118203248E-2</v>
      </c>
      <c r="IC145" s="86">
        <f t="shared" si="171"/>
        <v>3.9370317064272464E-2</v>
      </c>
      <c r="ID145" s="86">
        <f t="shared" si="171"/>
        <v>9.5929648805835474E-2</v>
      </c>
      <c r="IE145" s="86">
        <f t="shared" si="171"/>
        <v>0.16281649783350008</v>
      </c>
      <c r="IF145" s="86">
        <f t="shared" si="171"/>
        <v>0.29596149243294501</v>
      </c>
      <c r="IG145" s="86">
        <f t="shared" si="171"/>
        <v>0.37734502118013979</v>
      </c>
      <c r="II145" s="86">
        <f t="shared" si="172"/>
        <v>2.6041676335658164E-13</v>
      </c>
      <c r="IJ145" s="86">
        <f t="shared" si="172"/>
        <v>9.5492297880084214E-11</v>
      </c>
      <c r="IK145" s="86">
        <f t="shared" si="172"/>
        <v>1.6000407528879317E-11</v>
      </c>
      <c r="IL145" s="86">
        <f t="shared" si="172"/>
        <v>6.1821438231313131E-13</v>
      </c>
      <c r="IM145" s="86">
        <f t="shared" si="172"/>
        <v>2.0673162736508999E-13</v>
      </c>
      <c r="IN145" s="86">
        <f t="shared" si="172"/>
        <v>5.3567104778891892E-16</v>
      </c>
      <c r="IO145" s="86">
        <f t="shared" si="172"/>
        <v>5.4679405537719785E-14</v>
      </c>
      <c r="IP145" s="86">
        <f t="shared" si="172"/>
        <v>2.4705549235343063E-13</v>
      </c>
      <c r="IQ145" s="86">
        <f t="shared" si="172"/>
        <v>2.4221753362953404E-14</v>
      </c>
      <c r="IR145" s="86">
        <f t="shared" si="172"/>
        <v>4.9506803067412042E-14</v>
      </c>
      <c r="IS145" s="86">
        <f t="shared" si="172"/>
        <v>5.6048058502430125E-14</v>
      </c>
      <c r="IT145" s="86">
        <f t="shared" si="172"/>
        <v>4.3523883694760909E-16</v>
      </c>
      <c r="IU145" s="86">
        <f t="shared" si="172"/>
        <v>7.8402415213808719E-16</v>
      </c>
      <c r="IV145" s="86">
        <f t="shared" si="172"/>
        <v>9.3224095855328868E-13</v>
      </c>
      <c r="IW145" s="86">
        <f t="shared" si="172"/>
        <v>2.2551388277198665E-8</v>
      </c>
      <c r="IY145" s="86">
        <f t="shared" si="173"/>
        <v>0.17696537902492201</v>
      </c>
      <c r="IZ145" s="86">
        <f t="shared" si="173"/>
        <v>7.2413450485215455E-2</v>
      </c>
      <c r="JA145" s="86">
        <f t="shared" si="173"/>
        <v>5.9188990393051248E-2</v>
      </c>
      <c r="JB145" s="86">
        <f t="shared" si="173"/>
        <v>4.7091532481266192E-2</v>
      </c>
      <c r="JC145" s="86">
        <f t="shared" si="173"/>
        <v>8.2983263415282046E-2</v>
      </c>
      <c r="JD145" s="86">
        <f t="shared" si="173"/>
        <v>8.2730986801083081E-2</v>
      </c>
      <c r="JE145" s="86">
        <f t="shared" si="173"/>
        <v>0.11055841195763666</v>
      </c>
      <c r="JF145" s="86">
        <f t="shared" si="173"/>
        <v>7.761605271047714E-2</v>
      </c>
      <c r="JG145" s="86">
        <f t="shared" si="173"/>
        <v>3.4889023847630478E-2</v>
      </c>
      <c r="JH145" s="86">
        <f t="shared" si="173"/>
        <v>3.1812629118252757E-2</v>
      </c>
      <c r="JI145" s="86">
        <f t="shared" si="173"/>
        <v>3.937031706432851E-2</v>
      </c>
      <c r="JJ145" s="86">
        <f t="shared" si="173"/>
        <v>9.5929648805835904E-2</v>
      </c>
      <c r="JK145" s="86">
        <f t="shared" si="173"/>
        <v>0.16281649783350086</v>
      </c>
      <c r="JL145" s="86">
        <f t="shared" si="173"/>
        <v>0.29596149243387726</v>
      </c>
      <c r="JM145" s="86">
        <f t="shared" si="173"/>
        <v>0.37734504373152805</v>
      </c>
    </row>
    <row r="146" spans="2:273" x14ac:dyDescent="0.25">
      <c r="B146" s="2">
        <v>119</v>
      </c>
      <c r="C146" s="37">
        <v>104.441</v>
      </c>
      <c r="D146" s="37">
        <v>106.254</v>
      </c>
      <c r="E146" s="37">
        <v>103.42400000000001</v>
      </c>
      <c r="F146" s="37">
        <v>103.35599999999999</v>
      </c>
      <c r="G146" s="37">
        <v>103.76300000000001</v>
      </c>
      <c r="H146" s="37">
        <v>104.729</v>
      </c>
      <c r="I146" s="37">
        <v>105.64400000000001</v>
      </c>
      <c r="J146" s="37">
        <v>108.831</v>
      </c>
      <c r="K146" s="37">
        <v>107.068</v>
      </c>
      <c r="L146" s="37">
        <v>106.84699999999999</v>
      </c>
      <c r="M146" s="37">
        <v>108.22</v>
      </c>
      <c r="N146" s="37">
        <v>107.61</v>
      </c>
      <c r="O146" s="37">
        <v>113</v>
      </c>
      <c r="P146" s="37">
        <v>118.78</v>
      </c>
      <c r="Q146" s="37">
        <v>132.16900000000001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105.60306846176583</v>
      </c>
      <c r="T146" s="4">
        <f t="shared" si="174"/>
        <v>105.22545320388387</v>
      </c>
      <c r="U146" s="4">
        <f t="shared" si="174"/>
        <v>104.13735392609716</v>
      </c>
      <c r="V146" s="4">
        <f t="shared" si="174"/>
        <v>105.34393847678263</v>
      </c>
      <c r="W146" s="4">
        <f t="shared" si="174"/>
        <v>104.48923870154218</v>
      </c>
      <c r="X146" s="4">
        <f t="shared" si="174"/>
        <v>106.02996917315616</v>
      </c>
      <c r="Y146" s="4">
        <f t="shared" si="174"/>
        <v>107.63295793389224</v>
      </c>
      <c r="Z146" s="4">
        <f t="shared" si="174"/>
        <v>107.33407694632918</v>
      </c>
      <c r="AA146" s="4">
        <f t="shared" si="174"/>
        <v>105.95274064849812</v>
      </c>
      <c r="AB146" s="4">
        <f t="shared" si="174"/>
        <v>107.50725041027432</v>
      </c>
      <c r="AC146" s="4">
        <f t="shared" si="174"/>
        <v>109.05338616050227</v>
      </c>
      <c r="AD146" s="4">
        <f t="shared" si="174"/>
        <v>110.81496508673339</v>
      </c>
      <c r="AE146" s="4">
        <f t="shared" si="174"/>
        <v>113.09730272606529</v>
      </c>
      <c r="AF146" s="4">
        <f t="shared" si="174"/>
        <v>120.21862860236641</v>
      </c>
      <c r="AG146" s="4">
        <f t="shared" si="174"/>
        <v>136.25828009480227</v>
      </c>
      <c r="AI146" s="4">
        <f t="shared" ref="AI146:AW162" si="175">IF(OR($B146 &lt; C$230, $B146 &gt; C$233), 0, C146-S146)</f>
        <v>-1.162068461765827</v>
      </c>
      <c r="AJ146" s="4">
        <f t="shared" si="175"/>
        <v>1.0285467961161316</v>
      </c>
      <c r="AK146" s="4">
        <f t="shared" si="175"/>
        <v>-0.71335392609715598</v>
      </c>
      <c r="AL146" s="4">
        <f t="shared" si="175"/>
        <v>-1.9879384767826309</v>
      </c>
      <c r="AM146" s="4">
        <f t="shared" si="175"/>
        <v>-0.72623870154217229</v>
      </c>
      <c r="AN146" s="4">
        <f t="shared" si="175"/>
        <v>-1.3009691731561617</v>
      </c>
      <c r="AO146" s="4">
        <f t="shared" si="175"/>
        <v>-1.9889579338922374</v>
      </c>
      <c r="AP146" s="4">
        <f t="shared" si="175"/>
        <v>1.4969230536708267</v>
      </c>
      <c r="AQ146" s="4">
        <f t="shared" si="175"/>
        <v>1.1152593515018765</v>
      </c>
      <c r="AR146" s="4">
        <f t="shared" si="175"/>
        <v>-0.66025041027432962</v>
      </c>
      <c r="AS146" s="4">
        <f t="shared" si="175"/>
        <v>-0.83338616050227188</v>
      </c>
      <c r="AT146" s="4">
        <f t="shared" si="175"/>
        <v>-3.2049650867333952</v>
      </c>
      <c r="AU146" s="4">
        <f t="shared" si="175"/>
        <v>-9.730272606529411E-2</v>
      </c>
      <c r="AV146" s="4">
        <f t="shared" si="175"/>
        <v>-1.438628602366407</v>
      </c>
      <c r="AW146" s="4">
        <f t="shared" si="175"/>
        <v>-4.0892800948022625</v>
      </c>
      <c r="AY146" s="2">
        <f t="shared" si="167"/>
        <v>105.60306846176573</v>
      </c>
      <c r="AZ146" s="2">
        <f t="shared" si="167"/>
        <v>105.20123978910263</v>
      </c>
      <c r="BA146" s="2">
        <f t="shared" si="167"/>
        <v>104.11092849477288</v>
      </c>
      <c r="BB146" s="2">
        <f t="shared" si="167"/>
        <v>105.32346070913081</v>
      </c>
      <c r="BC146" s="2">
        <f t="shared" si="167"/>
        <v>104.41967723034523</v>
      </c>
      <c r="BD146" s="2">
        <f t="shared" si="167"/>
        <v>105.94907283427831</v>
      </c>
      <c r="BE146" s="2">
        <f t="shared" si="167"/>
        <v>107.43402047620665</v>
      </c>
      <c r="BF146" s="2">
        <f t="shared" si="167"/>
        <v>107.23376637112084</v>
      </c>
      <c r="BG146" s="2">
        <f t="shared" si="167"/>
        <v>105.93005105621505</v>
      </c>
      <c r="BH146" s="2">
        <f t="shared" si="167"/>
        <v>107.48585304660716</v>
      </c>
      <c r="BI146" s="2">
        <f t="shared" si="167"/>
        <v>109.01851350284642</v>
      </c>
      <c r="BJ146" s="2">
        <f t="shared" si="167"/>
        <v>110.61412515393421</v>
      </c>
      <c r="BK146" s="2">
        <f t="shared" si="167"/>
        <v>112.34649791129415</v>
      </c>
      <c r="BL146" s="2">
        <f t="shared" si="167"/>
        <v>112.94258970868428</v>
      </c>
      <c r="BM146" s="2">
        <f t="shared" si="167"/>
        <v>116.29946434335088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152.6480443714822</v>
      </c>
      <c r="DL146" s="2">
        <f t="shared" si="176"/>
        <v>133.34626636636639</v>
      </c>
      <c r="DM146" s="2">
        <f t="shared" si="176"/>
        <v>136.03502658934238</v>
      </c>
      <c r="DN146" s="2">
        <f t="shared" si="176"/>
        <v>129.32398433395875</v>
      </c>
      <c r="DO146" s="2">
        <f t="shared" si="176"/>
        <v>146.78913229018491</v>
      </c>
      <c r="DP146" s="2">
        <f t="shared" si="176"/>
        <v>138.28026315789478</v>
      </c>
      <c r="DQ146" s="2">
        <f t="shared" si="176"/>
        <v>134.6573294197031</v>
      </c>
      <c r="DR146" s="2">
        <f t="shared" si="176"/>
        <v>136.52854491738705</v>
      </c>
      <c r="DS146" s="2">
        <f t="shared" si="176"/>
        <v>134.78914509803917</v>
      </c>
      <c r="DT146" s="2">
        <f t="shared" si="176"/>
        <v>136.72022839982836</v>
      </c>
      <c r="DU146" s="2">
        <f t="shared" si="176"/>
        <v>146.76679887955183</v>
      </c>
      <c r="DV146" s="2">
        <f t="shared" si="176"/>
        <v>144.41747657657658</v>
      </c>
      <c r="DW146" s="2">
        <f t="shared" si="176"/>
        <v>141.66306977058028</v>
      </c>
      <c r="DX146" s="2">
        <f t="shared" si="176"/>
        <v>148.35998198198197</v>
      </c>
      <c r="DY146" s="2">
        <f t="shared" si="176"/>
        <v>150.19062113459401</v>
      </c>
      <c r="EA146" s="2">
        <f t="shared" si="152"/>
        <v>105.60953642704408</v>
      </c>
      <c r="EB146" s="2">
        <f t="shared" si="152"/>
        <v>105.19216315531604</v>
      </c>
      <c r="EC146" s="2">
        <f t="shared" si="152"/>
        <v>104.05675188155456</v>
      </c>
      <c r="ED146" s="2">
        <f t="shared" si="152"/>
        <v>105.29810493183963</v>
      </c>
      <c r="EE146" s="2">
        <f t="shared" si="151"/>
        <v>104.29921406979939</v>
      </c>
      <c r="EF146" s="2">
        <f t="shared" si="151"/>
        <v>105.9661398545795</v>
      </c>
      <c r="EG146" s="2">
        <f t="shared" si="151"/>
        <v>107.50086951765681</v>
      </c>
      <c r="EH146" s="2">
        <f t="shared" si="151"/>
        <v>107.25195210855048</v>
      </c>
      <c r="EI146" s="2">
        <f t="shared" si="151"/>
        <v>105.91790114959215</v>
      </c>
      <c r="EJ146" s="2">
        <f t="shared" si="151"/>
        <v>107.46860969250137</v>
      </c>
      <c r="EK146" s="2">
        <f t="shared" si="151"/>
        <v>108.93836482785429</v>
      </c>
      <c r="EL146" s="2">
        <f t="shared" si="151"/>
        <v>110.5931146788991</v>
      </c>
      <c r="EM146" s="2">
        <f t="shared" si="135"/>
        <v>112.3084501660143</v>
      </c>
      <c r="EN146" s="2">
        <f t="shared" si="135"/>
        <v>112.94653367493802</v>
      </c>
      <c r="EO146" s="2">
        <f t="shared" si="135"/>
        <v>116.39976167691957</v>
      </c>
      <c r="EQ146" s="2">
        <f t="shared" ref="EQ146:FE162" si="177">CU$228*$B146+CU$229</f>
        <v>105.30748682728412</v>
      </c>
      <c r="ER146" s="2">
        <f t="shared" si="177"/>
        <v>105.10641020731909</v>
      </c>
      <c r="ES146" s="2">
        <f t="shared" si="177"/>
        <v>104.20495998551542</v>
      </c>
      <c r="ET146" s="2">
        <f t="shared" si="177"/>
        <v>105.35187013905797</v>
      </c>
      <c r="EU146" s="2">
        <f t="shared" si="177"/>
        <v>104.86230638346973</v>
      </c>
      <c r="EV146" s="2">
        <f t="shared" si="177"/>
        <v>105.67023333100109</v>
      </c>
      <c r="EW146" s="2">
        <f t="shared" si="177"/>
        <v>106.92662099523224</v>
      </c>
      <c r="EX146" s="2">
        <f t="shared" si="177"/>
        <v>106.99013007679179</v>
      </c>
      <c r="EY146" s="2">
        <f t="shared" si="177"/>
        <v>105.84066815914277</v>
      </c>
      <c r="EZ146" s="2">
        <f t="shared" si="177"/>
        <v>107.42797491223111</v>
      </c>
      <c r="FA146" s="2">
        <f t="shared" si="177"/>
        <v>109.22609614551176</v>
      </c>
      <c r="FB146" s="2">
        <f t="shared" si="177"/>
        <v>110.53147099056713</v>
      </c>
      <c r="FC146" s="2">
        <f t="shared" si="177"/>
        <v>112.4157992826399</v>
      </c>
      <c r="FD146" s="2">
        <f t="shared" si="177"/>
        <v>112.60851322714738</v>
      </c>
      <c r="FE146" s="2">
        <f t="shared" si="177"/>
        <v>115.04384808154792</v>
      </c>
      <c r="FG146" s="2">
        <f t="shared" ref="FG146:FU162" si="178">POWER(10,($B146-C$231)/C$229)/(1+POWER(10,($B146-C$231)/C$229))</f>
        <v>0.99924651508537576</v>
      </c>
      <c r="FH146" s="2">
        <f t="shared" si="178"/>
        <v>0.99914682722591597</v>
      </c>
      <c r="FI146" s="2">
        <f t="shared" si="178"/>
        <v>0.99912553764047762</v>
      </c>
      <c r="FJ146" s="2">
        <f t="shared" si="178"/>
        <v>0.99931690866701384</v>
      </c>
      <c r="FK146" s="2">
        <f t="shared" si="178"/>
        <v>0.99921814251684704</v>
      </c>
      <c r="FL146" s="2">
        <f t="shared" si="178"/>
        <v>0.99916355151024216</v>
      </c>
      <c r="FM146" s="2">
        <f t="shared" si="178"/>
        <v>0.9992272771283186</v>
      </c>
      <c r="FN146" s="2">
        <f t="shared" si="178"/>
        <v>0.9992022887760712</v>
      </c>
      <c r="FO146" s="2">
        <f t="shared" si="178"/>
        <v>0.99911840440969768</v>
      </c>
      <c r="FP146" s="2">
        <f t="shared" si="178"/>
        <v>0.99916962863055581</v>
      </c>
      <c r="FQ146" s="2">
        <f t="shared" si="178"/>
        <v>0.99915987194868294</v>
      </c>
      <c r="FR146" s="2">
        <f t="shared" si="178"/>
        <v>0.99910635863008956</v>
      </c>
      <c r="FS146" s="2">
        <f t="shared" si="178"/>
        <v>0.99920263988692548</v>
      </c>
      <c r="FT146" s="2">
        <f t="shared" si="178"/>
        <v>0.99910843849935571</v>
      </c>
      <c r="FU146" s="2">
        <f t="shared" si="178"/>
        <v>0.9990340968102247</v>
      </c>
      <c r="FW146" s="2">
        <f t="shared" si="169"/>
        <v>0.13875460008624177</v>
      </c>
      <c r="FX146" s="2">
        <f t="shared" si="169"/>
        <v>0.17426433610610562</v>
      </c>
      <c r="FY146" s="2">
        <f t="shared" si="169"/>
        <v>0.17686492818783059</v>
      </c>
      <c r="FZ146" s="2">
        <f t="shared" si="169"/>
        <v>0.16635121051231208</v>
      </c>
      <c r="GA146" s="2">
        <f t="shared" si="169"/>
        <v>0.15493392097295569</v>
      </c>
      <c r="GB146" s="2">
        <f t="shared" si="169"/>
        <v>0.14902043862649972</v>
      </c>
      <c r="GC146" s="2">
        <f t="shared" si="169"/>
        <v>0.15295373988863911</v>
      </c>
      <c r="GD146" s="2">
        <f t="shared" si="169"/>
        <v>0.15865740492733468</v>
      </c>
      <c r="GE146" s="2">
        <f t="shared" si="169"/>
        <v>0.17224316514493662</v>
      </c>
      <c r="GF146" s="2">
        <f t="shared" si="169"/>
        <v>0.17340693198829121</v>
      </c>
      <c r="GG146" s="2">
        <f t="shared" si="169"/>
        <v>0.16810108403106078</v>
      </c>
      <c r="GH146" s="2">
        <f t="shared" si="169"/>
        <v>0.14951042542797652</v>
      </c>
      <c r="GI146" s="2">
        <f t="shared" si="169"/>
        <v>0.13639183006746258</v>
      </c>
      <c r="GJ146" s="2">
        <f t="shared" si="169"/>
        <v>0.10507421548461748</v>
      </c>
      <c r="GK146" s="2">
        <f t="shared" si="169"/>
        <v>9.8041669438143533E-2</v>
      </c>
      <c r="GM146" s="86">
        <f t="shared" si="170"/>
        <v>1.6044374046250789E-137</v>
      </c>
      <c r="GN146" s="86">
        <f t="shared" si="170"/>
        <v>1.1988365949159277E-128</v>
      </c>
      <c r="GO146" s="86">
        <f t="shared" si="170"/>
        <v>1.0121487020564344E-152</v>
      </c>
      <c r="GP146" s="86">
        <f t="shared" si="170"/>
        <v>2.0699291786409433E-272</v>
      </c>
      <c r="GQ146" s="86">
        <f t="shared" si="170"/>
        <v>5.4006831197743389E-190</v>
      </c>
      <c r="GR146" s="86">
        <f t="shared" si="170"/>
        <v>3.2624106529866315E-249</v>
      </c>
      <c r="GS146" s="86">
        <f t="shared" si="170"/>
        <v>1.4684339504649024E-260</v>
      </c>
      <c r="GT146" s="86">
        <f t="shared" si="170"/>
        <v>8.1752732614536291E-274</v>
      </c>
      <c r="GU146" s="86">
        <f t="shared" si="170"/>
        <v>2.4368190656473566E-285</v>
      </c>
      <c r="GV146" s="86">
        <f t="shared" si="170"/>
        <v>6.6423528901958603E-206</v>
      </c>
      <c r="GW146" s="86">
        <f t="shared" si="170"/>
        <v>2.6035684209630694E-149</v>
      </c>
      <c r="GX146" s="86">
        <f t="shared" si="170"/>
        <v>4.3725718078736455E-184</v>
      </c>
      <c r="GY146" s="86">
        <f t="shared" si="170"/>
        <v>7.3835338120151456E-136</v>
      </c>
      <c r="GZ146" s="86">
        <f t="shared" si="170"/>
        <v>5.6234715199873053E-157</v>
      </c>
      <c r="HA146" s="86">
        <f t="shared" si="170"/>
        <v>1.2294471797792908E-246</v>
      </c>
      <c r="HC146" s="86">
        <f t="shared" si="153"/>
        <v>3.0358291921929601E-83</v>
      </c>
      <c r="HD146" s="86">
        <f t="shared" si="153"/>
        <v>5.626214126713073E-67</v>
      </c>
      <c r="HE146" s="86">
        <f t="shared" si="153"/>
        <v>2.3731293242596774E-94</v>
      </c>
      <c r="HF146" s="86">
        <f t="shared" si="153"/>
        <v>8.3101640165015978E-80</v>
      </c>
      <c r="HG146" s="86">
        <f t="shared" si="153"/>
        <v>6.4595436555107697E-120</v>
      </c>
      <c r="HH146" s="86">
        <f t="shared" si="153"/>
        <v>2.3199894863854573E-82</v>
      </c>
      <c r="HI146" s="86">
        <f t="shared" si="153"/>
        <v>1.5557202954321993E-125</v>
      </c>
      <c r="HJ146" s="86">
        <f t="shared" si="153"/>
        <v>4.5648627615420976E-180</v>
      </c>
      <c r="HK146" s="86">
        <f t="shared" si="153"/>
        <v>5.5756559471222695E-162</v>
      </c>
      <c r="HL146" s="86">
        <f t="shared" si="161"/>
        <v>1.4345193797887933E-91</v>
      </c>
      <c r="HM146" s="86">
        <f t="shared" si="161"/>
        <v>1.2105406954103547E-91</v>
      </c>
      <c r="HN146" s="86">
        <f t="shared" si="161"/>
        <v>2.9054399333263261E-81</v>
      </c>
      <c r="HO146" s="86">
        <f t="shared" si="161"/>
        <v>3.8574113529135115E-61</v>
      </c>
      <c r="HP146" s="86">
        <f t="shared" si="161"/>
        <v>1.2276945797548534E-89</v>
      </c>
      <c r="HQ146" s="86">
        <f t="shared" si="161"/>
        <v>1.3962455050337143E-148</v>
      </c>
      <c r="HS146" s="86">
        <f t="shared" si="171"/>
        <v>0.1146391542783739</v>
      </c>
      <c r="HT146" s="86">
        <f t="shared" si="171"/>
        <v>4.0217776359635145E-2</v>
      </c>
      <c r="HU146" s="86">
        <f t="shared" si="171"/>
        <v>3.0951954786602124E-2</v>
      </c>
      <c r="HV146" s="86">
        <f t="shared" si="171"/>
        <v>2.3545024256457475E-2</v>
      </c>
      <c r="HW146" s="86">
        <f t="shared" si="171"/>
        <v>4.5674811392349079E-2</v>
      </c>
      <c r="HX146" s="86">
        <f t="shared" si="171"/>
        <v>4.336073340240456E-2</v>
      </c>
      <c r="HY146" s="86">
        <f t="shared" si="171"/>
        <v>6.2986519754493361E-2</v>
      </c>
      <c r="HZ146" s="86">
        <f t="shared" si="171"/>
        <v>4.1967104683312578E-2</v>
      </c>
      <c r="IA146" s="86">
        <f t="shared" si="171"/>
        <v>1.5722266268849271E-2</v>
      </c>
      <c r="IB146" s="86">
        <f t="shared" si="171"/>
        <v>1.425605499679441E-2</v>
      </c>
      <c r="IC146" s="86">
        <f t="shared" si="171"/>
        <v>1.8499853750503798E-2</v>
      </c>
      <c r="ID146" s="86">
        <f t="shared" si="171"/>
        <v>5.1297392900854132E-2</v>
      </c>
      <c r="IE146" s="86">
        <f t="shared" si="171"/>
        <v>9.9429455766853719E-2</v>
      </c>
      <c r="IF146" s="86">
        <f t="shared" si="171"/>
        <v>0.18605505267658728</v>
      </c>
      <c r="IG146" s="86">
        <f t="shared" si="171"/>
        <v>0.28821855861452511</v>
      </c>
      <c r="II146" s="86">
        <f t="shared" si="172"/>
        <v>3.3488432349555629E-12</v>
      </c>
      <c r="IJ146" s="86">
        <f t="shared" si="172"/>
        <v>9.8214596877878343E-10</v>
      </c>
      <c r="IK146" s="86">
        <f t="shared" si="172"/>
        <v>2.0455196984440153E-10</v>
      </c>
      <c r="IL146" s="86">
        <f t="shared" si="172"/>
        <v>9.9332033679143855E-12</v>
      </c>
      <c r="IM146" s="86">
        <f t="shared" si="172"/>
        <v>3.2557535755112762E-12</v>
      </c>
      <c r="IN146" s="86">
        <f t="shared" si="172"/>
        <v>1.4007187087107055E-14</v>
      </c>
      <c r="IO146" s="86">
        <f t="shared" si="172"/>
        <v>9.5895263922678535E-13</v>
      </c>
      <c r="IP146" s="86">
        <f t="shared" si="172"/>
        <v>3.9896919942369629E-12</v>
      </c>
      <c r="IQ146" s="86">
        <f t="shared" si="172"/>
        <v>5.8738928221122474E-13</v>
      </c>
      <c r="IR146" s="86">
        <f t="shared" si="172"/>
        <v>1.1295718628611989E-12</v>
      </c>
      <c r="IS146" s="86">
        <f t="shared" si="172"/>
        <v>1.1800702881490696E-12</v>
      </c>
      <c r="IT146" s="86">
        <f t="shared" si="172"/>
        <v>1.1690053598094802E-14</v>
      </c>
      <c r="IU146" s="86">
        <f t="shared" si="172"/>
        <v>1.6706220210477263E-14</v>
      </c>
      <c r="IV146" s="86">
        <f t="shared" si="172"/>
        <v>7.6046306668389408E-12</v>
      </c>
      <c r="IW146" s="86">
        <f t="shared" si="172"/>
        <v>7.9443213395332601E-8</v>
      </c>
      <c r="IY146" s="86">
        <f t="shared" si="173"/>
        <v>0.11463915428172275</v>
      </c>
      <c r="IZ146" s="86">
        <f t="shared" si="173"/>
        <v>4.0217777341781114E-2</v>
      </c>
      <c r="JA146" s="86">
        <f t="shared" si="173"/>
        <v>3.0951954991154093E-2</v>
      </c>
      <c r="JB146" s="86">
        <f t="shared" si="173"/>
        <v>2.3545024266390678E-2</v>
      </c>
      <c r="JC146" s="86">
        <f t="shared" si="173"/>
        <v>4.5674811395604836E-2</v>
      </c>
      <c r="JD146" s="86">
        <f t="shared" si="173"/>
        <v>4.3360733402418569E-2</v>
      </c>
      <c r="JE146" s="86">
        <f t="shared" si="173"/>
        <v>6.2986519755452317E-2</v>
      </c>
      <c r="JF146" s="86">
        <f t="shared" si="173"/>
        <v>4.1967104687302269E-2</v>
      </c>
      <c r="JG146" s="86">
        <f t="shared" si="173"/>
        <v>1.5722266269436659E-2</v>
      </c>
      <c r="JH146" s="86">
        <f t="shared" si="173"/>
        <v>1.4256054997923982E-2</v>
      </c>
      <c r="JI146" s="86">
        <f t="shared" si="173"/>
        <v>1.8499853751683868E-2</v>
      </c>
      <c r="JJ146" s="86">
        <f t="shared" si="173"/>
        <v>5.1297392900865824E-2</v>
      </c>
      <c r="JK146" s="86">
        <f t="shared" si="173"/>
        <v>9.9429455766870428E-2</v>
      </c>
      <c r="JL146" s="86">
        <f t="shared" si="173"/>
        <v>0.18605505268419192</v>
      </c>
      <c r="JM146" s="86">
        <f t="shared" si="173"/>
        <v>0.28821863805773851</v>
      </c>
    </row>
    <row r="147" spans="2:273" x14ac:dyDescent="0.25">
      <c r="B147" s="2">
        <v>120</v>
      </c>
      <c r="C147" s="37">
        <v>104.407</v>
      </c>
      <c r="D147" s="37">
        <v>106</v>
      </c>
      <c r="E147" s="37">
        <v>103.08499999999999</v>
      </c>
      <c r="F147" s="37">
        <v>104.949</v>
      </c>
      <c r="G147" s="37">
        <v>103.864</v>
      </c>
      <c r="H147" s="37">
        <v>104.712</v>
      </c>
      <c r="I147" s="37">
        <v>107.441</v>
      </c>
      <c r="J147" s="37">
        <v>108.492</v>
      </c>
      <c r="K147" s="37">
        <v>103.881</v>
      </c>
      <c r="L147" s="37">
        <v>108.203</v>
      </c>
      <c r="M147" s="37">
        <v>110.76300000000001</v>
      </c>
      <c r="N147" s="37">
        <v>111.64400000000001</v>
      </c>
      <c r="O147" s="37">
        <v>109.254</v>
      </c>
      <c r="P147" s="37">
        <v>115.254</v>
      </c>
      <c r="Q147" s="37">
        <v>122.22</v>
      </c>
      <c r="S147" s="4">
        <f t="shared" si="174"/>
        <v>105.50705620405624</v>
      </c>
      <c r="T147" s="4">
        <f t="shared" si="174"/>
        <v>105.13834818306285</v>
      </c>
      <c r="U147" s="4">
        <f t="shared" si="174"/>
        <v>104.03091405653413</v>
      </c>
      <c r="V147" s="4">
        <f t="shared" si="174"/>
        <v>105.26124790067395</v>
      </c>
      <c r="W147" s="4">
        <f t="shared" si="174"/>
        <v>104.35413959745985</v>
      </c>
      <c r="X147" s="4">
        <f t="shared" si="174"/>
        <v>105.91505102879528</v>
      </c>
      <c r="Y147" s="4">
        <f t="shared" si="174"/>
        <v>107.46359646432593</v>
      </c>
      <c r="Z147" s="4">
        <f t="shared" si="174"/>
        <v>107.23075938545726</v>
      </c>
      <c r="AA147" s="4">
        <f t="shared" si="174"/>
        <v>105.86827636696162</v>
      </c>
      <c r="AB147" s="4">
        <f t="shared" si="174"/>
        <v>107.40998288518769</v>
      </c>
      <c r="AC147" s="4">
        <f t="shared" si="174"/>
        <v>108.92832602887526</v>
      </c>
      <c r="AD147" s="4">
        <f t="shared" si="174"/>
        <v>110.57644754444168</v>
      </c>
      <c r="AE147" s="4">
        <f t="shared" si="174"/>
        <v>112.51527191770869</v>
      </c>
      <c r="AF147" s="4">
        <f t="shared" si="174"/>
        <v>116.07638374576301</v>
      </c>
      <c r="AG147" s="4">
        <f t="shared" si="174"/>
        <v>128.02282061075488</v>
      </c>
      <c r="AI147" s="4">
        <f t="shared" si="175"/>
        <v>-1.1000562040562443</v>
      </c>
      <c r="AJ147" s="4">
        <f t="shared" si="175"/>
        <v>0.86165181693715454</v>
      </c>
      <c r="AK147" s="4">
        <f t="shared" si="175"/>
        <v>-0.94591405653413574</v>
      </c>
      <c r="AL147" s="4">
        <f t="shared" si="175"/>
        <v>-0.31224790067395247</v>
      </c>
      <c r="AM147" s="4">
        <f t="shared" si="175"/>
        <v>-0.49013959745984437</v>
      </c>
      <c r="AN147" s="4">
        <f t="shared" si="175"/>
        <v>-1.2030510287952723</v>
      </c>
      <c r="AO147" s="4">
        <f t="shared" si="175"/>
        <v>-2.2596464325928878E-2</v>
      </c>
      <c r="AP147" s="4">
        <f t="shared" si="175"/>
        <v>1.2612406145427428</v>
      </c>
      <c r="AQ147" s="4">
        <f t="shared" si="175"/>
        <v>-1.9872763669616234</v>
      </c>
      <c r="AR147" s="4">
        <f t="shared" si="175"/>
        <v>0.79301711481231507</v>
      </c>
      <c r="AS147" s="4">
        <f t="shared" si="175"/>
        <v>1.8346739711247437</v>
      </c>
      <c r="AT147" s="4">
        <f t="shared" si="175"/>
        <v>1.067552455558328</v>
      </c>
      <c r="AU147" s="4">
        <f t="shared" si="175"/>
        <v>-3.2612719177086831</v>
      </c>
      <c r="AV147" s="4">
        <f t="shared" si="175"/>
        <v>-0.82238374576300544</v>
      </c>
      <c r="AW147" s="4">
        <f t="shared" si="175"/>
        <v>-5.8028206107548783</v>
      </c>
      <c r="AY147" s="2">
        <f t="shared" si="167"/>
        <v>105.50705620405517</v>
      </c>
      <c r="AZ147" s="2">
        <f t="shared" si="167"/>
        <v>105.13049378036129</v>
      </c>
      <c r="BA147" s="2">
        <f t="shared" si="167"/>
        <v>104.02326538769583</v>
      </c>
      <c r="BB147" s="2">
        <f t="shared" si="167"/>
        <v>105.25578289636684</v>
      </c>
      <c r="BC147" s="2">
        <f t="shared" si="167"/>
        <v>104.33219805966948</v>
      </c>
      <c r="BD147" s="2">
        <f t="shared" si="167"/>
        <v>105.89205702306491</v>
      </c>
      <c r="BE147" s="2">
        <f t="shared" si="167"/>
        <v>107.39761114757201</v>
      </c>
      <c r="BF147" s="2">
        <f t="shared" si="167"/>
        <v>107.20014368768635</v>
      </c>
      <c r="BG147" s="2">
        <f t="shared" si="167"/>
        <v>105.8633271213647</v>
      </c>
      <c r="BH147" s="2">
        <f t="shared" si="167"/>
        <v>107.40534877157039</v>
      </c>
      <c r="BI147" s="2">
        <f t="shared" si="167"/>
        <v>108.92007421149063</v>
      </c>
      <c r="BJ147" s="2">
        <f t="shared" si="167"/>
        <v>110.51759192247854</v>
      </c>
      <c r="BK147" s="2">
        <f t="shared" si="167"/>
        <v>112.23741707143151</v>
      </c>
      <c r="BL147" s="2">
        <f t="shared" si="167"/>
        <v>112.86083373315959</v>
      </c>
      <c r="BM147" s="2">
        <f t="shared" si="167"/>
        <v>116.23538186257586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>
        <f t="shared" si="168"/>
        <v>103.881</v>
      </c>
      <c r="CN147" s="2">
        <f t="shared" si="168"/>
        <v>108.203</v>
      </c>
      <c r="CO147" s="2">
        <f t="shared" si="168"/>
        <v>110.76300000000001</v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>
        <f t="shared" si="118"/>
        <v>103.881</v>
      </c>
      <c r="DD147" s="2">
        <f t="shared" si="119"/>
        <v>108.203</v>
      </c>
      <c r="DE147" s="2">
        <f t="shared" si="120"/>
        <v>110.76300000000001</v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153.02927654784244</v>
      </c>
      <c r="DL147" s="2">
        <f t="shared" si="176"/>
        <v>133.54116996997001</v>
      </c>
      <c r="DM147" s="2">
        <f t="shared" si="176"/>
        <v>136.25411642411643</v>
      </c>
      <c r="DN147" s="2">
        <f t="shared" si="176"/>
        <v>129.47618442776738</v>
      </c>
      <c r="DO147" s="2">
        <f t="shared" si="176"/>
        <v>147.10467140825034</v>
      </c>
      <c r="DP147" s="2">
        <f t="shared" si="176"/>
        <v>138.54978757705078</v>
      </c>
      <c r="DQ147" s="2">
        <f t="shared" si="176"/>
        <v>134.86594136302293</v>
      </c>
      <c r="DR147" s="2">
        <f t="shared" si="176"/>
        <v>136.75994025604555</v>
      </c>
      <c r="DS147" s="2">
        <f t="shared" si="176"/>
        <v>135.01131624649855</v>
      </c>
      <c r="DT147" s="2">
        <f t="shared" si="176"/>
        <v>136.92987331617326</v>
      </c>
      <c r="DU147" s="2">
        <f t="shared" si="176"/>
        <v>147.05516638655462</v>
      </c>
      <c r="DV147" s="2">
        <f t="shared" si="176"/>
        <v>144.6882981981982</v>
      </c>
      <c r="DW147" s="2">
        <f t="shared" si="176"/>
        <v>141.86930883940619</v>
      </c>
      <c r="DX147" s="2">
        <f t="shared" si="176"/>
        <v>148.65587773487772</v>
      </c>
      <c r="DY147" s="2">
        <f t="shared" si="176"/>
        <v>150.50472302558398</v>
      </c>
      <c r="EA147" s="2">
        <f t="shared" si="152"/>
        <v>105.52210958660014</v>
      </c>
      <c r="EB147" s="2">
        <f t="shared" si="152"/>
        <v>105.12525967662911</v>
      </c>
      <c r="EC147" s="2">
        <f t="shared" si="152"/>
        <v>103.96782430598392</v>
      </c>
      <c r="ED147" s="2">
        <f t="shared" si="152"/>
        <v>105.23051364556618</v>
      </c>
      <c r="EE147" s="2">
        <f t="shared" si="151"/>
        <v>104.20274493908582</v>
      </c>
      <c r="EF147" s="2">
        <f t="shared" si="151"/>
        <v>105.91733633568631</v>
      </c>
      <c r="EG147" s="2">
        <f t="shared" si="151"/>
        <v>107.47784247936073</v>
      </c>
      <c r="EH147" s="2">
        <f t="shared" si="151"/>
        <v>107.22570124057719</v>
      </c>
      <c r="EI147" s="2">
        <f t="shared" si="151"/>
        <v>105.85495044374822</v>
      </c>
      <c r="EJ147" s="2">
        <f t="shared" si="151"/>
        <v>107.39094398489482</v>
      </c>
      <c r="EK147" s="2">
        <f t="shared" si="151"/>
        <v>108.83595018067125</v>
      </c>
      <c r="EL147" s="2">
        <f t="shared" ref="EL147:EO210" si="179">CP$228*$B147+CP$229</f>
        <v>110.50023241590216</v>
      </c>
      <c r="EM147" s="2">
        <f t="shared" si="135"/>
        <v>112.19908763935753</v>
      </c>
      <c r="EN147" s="2">
        <f t="shared" si="135"/>
        <v>112.87253043229467</v>
      </c>
      <c r="EO147" s="2">
        <f t="shared" si="135"/>
        <v>116.35475698987729</v>
      </c>
      <c r="EQ147" s="2">
        <f t="shared" si="177"/>
        <v>105.20437619445427</v>
      </c>
      <c r="ER147" s="2">
        <f t="shared" si="177"/>
        <v>105.03544343550378</v>
      </c>
      <c r="ES147" s="2">
        <f t="shared" si="177"/>
        <v>104.12353519748461</v>
      </c>
      <c r="ET147" s="2">
        <f t="shared" si="177"/>
        <v>105.28712934761862</v>
      </c>
      <c r="EU147" s="2">
        <f t="shared" si="177"/>
        <v>104.79337361759538</v>
      </c>
      <c r="EV147" s="2">
        <f t="shared" si="177"/>
        <v>105.60584970132676</v>
      </c>
      <c r="EW147" s="2">
        <f t="shared" si="177"/>
        <v>106.87559794729779</v>
      </c>
      <c r="EX147" s="2">
        <f t="shared" si="177"/>
        <v>106.95112792235493</v>
      </c>
      <c r="EY147" s="2">
        <f t="shared" si="177"/>
        <v>105.77384328527751</v>
      </c>
      <c r="EZ147" s="2">
        <f t="shared" si="177"/>
        <v>107.34834209329833</v>
      </c>
      <c r="FA147" s="2">
        <f t="shared" si="177"/>
        <v>109.13829228222296</v>
      </c>
      <c r="FB147" s="2">
        <f t="shared" si="177"/>
        <v>110.43521960857461</v>
      </c>
      <c r="FC147" s="2">
        <f t="shared" si="177"/>
        <v>112.31257516094618</v>
      </c>
      <c r="FD147" s="2">
        <f t="shared" si="177"/>
        <v>112.51485402029158</v>
      </c>
      <c r="FE147" s="2">
        <f t="shared" si="177"/>
        <v>114.9512794958393</v>
      </c>
      <c r="FG147" s="2">
        <f t="shared" si="178"/>
        <v>0.99931276802811908</v>
      </c>
      <c r="FH147" s="2">
        <f t="shared" si="178"/>
        <v>0.99922183876566217</v>
      </c>
      <c r="FI147" s="2">
        <f t="shared" si="178"/>
        <v>0.99920241948110222</v>
      </c>
      <c r="FJ147" s="2">
        <f t="shared" si="178"/>
        <v>0.99937697585340879</v>
      </c>
      <c r="FK147" s="2">
        <f t="shared" si="178"/>
        <v>0.99928688844203495</v>
      </c>
      <c r="FL147" s="2">
        <f t="shared" si="178"/>
        <v>0.99923709376209913</v>
      </c>
      <c r="FM147" s="2">
        <f t="shared" si="178"/>
        <v>0.99929522044637475</v>
      </c>
      <c r="FN147" s="2">
        <f t="shared" si="178"/>
        <v>0.99927242764884061</v>
      </c>
      <c r="FO147" s="2">
        <f t="shared" si="178"/>
        <v>0.99919591289199061</v>
      </c>
      <c r="FP147" s="2">
        <f t="shared" si="178"/>
        <v>0.99924263697464644</v>
      </c>
      <c r="FQ147" s="2">
        <f t="shared" si="178"/>
        <v>0.99923373746696875</v>
      </c>
      <c r="FR147" s="2">
        <f t="shared" si="178"/>
        <v>0.99918492529420611</v>
      </c>
      <c r="FS147" s="2">
        <f t="shared" si="178"/>
        <v>0.99927274791069243</v>
      </c>
      <c r="FT147" s="2">
        <f t="shared" si="178"/>
        <v>0.99918682245551282</v>
      </c>
      <c r="FU147" s="2">
        <f t="shared" si="178"/>
        <v>0.99911901094676814</v>
      </c>
      <c r="FW147" s="2">
        <f t="shared" si="169"/>
        <v>0.15013161270854375</v>
      </c>
      <c r="FX147" s="2">
        <f t="shared" si="169"/>
        <v>0.18791764034036071</v>
      </c>
      <c r="FY147" s="2">
        <f t="shared" si="169"/>
        <v>0.19067493484180281</v>
      </c>
      <c r="FZ147" s="2">
        <f t="shared" si="169"/>
        <v>0.17951932210656685</v>
      </c>
      <c r="GA147" s="2">
        <f t="shared" si="169"/>
        <v>0.16737971682819883</v>
      </c>
      <c r="GB147" s="2">
        <f t="shared" si="169"/>
        <v>0.16108175342615175</v>
      </c>
      <c r="GC147" s="2">
        <f t="shared" si="169"/>
        <v>0.16527157756609148</v>
      </c>
      <c r="GD147" s="2">
        <f t="shared" si="169"/>
        <v>0.17134166173043169</v>
      </c>
      <c r="GE147" s="2">
        <f t="shared" si="169"/>
        <v>0.18577374088834722</v>
      </c>
      <c r="GF147" s="2">
        <f t="shared" si="169"/>
        <v>0.18700827380908841</v>
      </c>
      <c r="GG147" s="2">
        <f t="shared" si="169"/>
        <v>0.18137757565869714</v>
      </c>
      <c r="GH147" s="2">
        <f t="shared" si="169"/>
        <v>0.16160386721738321</v>
      </c>
      <c r="GI147" s="2">
        <f t="shared" si="169"/>
        <v>0.14760831394964896</v>
      </c>
      <c r="GJ147" s="2">
        <f t="shared" si="169"/>
        <v>0.11405536473498029</v>
      </c>
      <c r="GK147" s="2">
        <f t="shared" si="169"/>
        <v>0.10649324565732345</v>
      </c>
      <c r="GM147" s="86">
        <f t="shared" si="170"/>
        <v>4.0623097348508278E-142</v>
      </c>
      <c r="GN147" s="86">
        <f t="shared" si="170"/>
        <v>6.3942250226442041E-133</v>
      </c>
      <c r="GO147" s="86">
        <f t="shared" si="170"/>
        <v>7.4488405504532933E-158</v>
      </c>
      <c r="GP147" s="86">
        <f t="shared" si="170"/>
        <v>1.6553868062757987E-281</v>
      </c>
      <c r="GQ147" s="86">
        <f t="shared" si="170"/>
        <v>2.7642150212093527E-196</v>
      </c>
      <c r="GR147" s="86">
        <f t="shared" si="170"/>
        <v>1.4413618458798769E-257</v>
      </c>
      <c r="GS147" s="86">
        <f t="shared" si="170"/>
        <v>2.5700564661907769E-269</v>
      </c>
      <c r="GT147" s="86">
        <f t="shared" si="170"/>
        <v>6.0272996041727639E-283</v>
      </c>
      <c r="GU147" s="86">
        <f t="shared" si="170"/>
        <v>8.2810772956743241E-295</v>
      </c>
      <c r="GV147" s="86">
        <f t="shared" si="170"/>
        <v>9.9778353271558582E-213</v>
      </c>
      <c r="GW147" s="86">
        <f t="shared" si="170"/>
        <v>3.1886058443237314E-154</v>
      </c>
      <c r="GX147" s="86">
        <f t="shared" si="170"/>
        <v>2.9544293080486885E-190</v>
      </c>
      <c r="GY147" s="86">
        <f t="shared" si="170"/>
        <v>2.0749593699916468E-140</v>
      </c>
      <c r="GZ147" s="86">
        <f t="shared" si="170"/>
        <v>3.2752798603849238E-162</v>
      </c>
      <c r="HA147" s="86">
        <f t="shared" si="170"/>
        <v>1.2682489767952812E-254</v>
      </c>
      <c r="HC147" s="86">
        <f t="shared" si="153"/>
        <v>1.8167070464679838E-87</v>
      </c>
      <c r="HD147" s="86">
        <f t="shared" si="153"/>
        <v>2.5447957979803423E-70</v>
      </c>
      <c r="HE147" s="86">
        <f t="shared" si="153"/>
        <v>3.9807803665140714E-99</v>
      </c>
      <c r="HF147" s="86">
        <f t="shared" si="153"/>
        <v>9.7967900792085602E-84</v>
      </c>
      <c r="HG147" s="86">
        <f t="shared" si="153"/>
        <v>6.9146408848495379E-126</v>
      </c>
      <c r="HH147" s="86">
        <f t="shared" si="153"/>
        <v>1.7838637995533639E-86</v>
      </c>
      <c r="HI147" s="86">
        <f t="shared" si="153"/>
        <v>7.1361351754964057E-132</v>
      </c>
      <c r="HJ147" s="86">
        <f t="shared" si="153"/>
        <v>4.6626880154865162E-189</v>
      </c>
      <c r="HK147" s="86">
        <f t="shared" si="153"/>
        <v>5.9753877861373212E-170</v>
      </c>
      <c r="HL147" s="86">
        <f t="shared" si="161"/>
        <v>4.8529478442503278E-96</v>
      </c>
      <c r="HM147" s="86">
        <f t="shared" si="161"/>
        <v>3.874023489791667E-96</v>
      </c>
      <c r="HN147" s="86">
        <f t="shared" si="161"/>
        <v>2.6077806620960835E-85</v>
      </c>
      <c r="HO147" s="86">
        <f t="shared" si="161"/>
        <v>3.0899406364543745E-64</v>
      </c>
      <c r="HP147" s="86">
        <f t="shared" si="161"/>
        <v>3.0116999306435948E-94</v>
      </c>
      <c r="HQ147" s="86">
        <f t="shared" si="161"/>
        <v>6.9390438142835462E-156</v>
      </c>
      <c r="HS147" s="86">
        <f t="shared" si="171"/>
        <v>6.9122151384351294E-2</v>
      </c>
      <c r="HT147" s="86">
        <f t="shared" si="171"/>
        <v>2.077685185920243E-2</v>
      </c>
      <c r="HU147" s="86">
        <f t="shared" si="171"/>
        <v>1.4950490791964598E-2</v>
      </c>
      <c r="HV147" s="86">
        <f t="shared" si="171"/>
        <v>1.0844014033933555E-2</v>
      </c>
      <c r="HW147" s="86">
        <f t="shared" si="171"/>
        <v>2.3218748175376083E-2</v>
      </c>
      <c r="HX147" s="86">
        <f t="shared" si="171"/>
        <v>2.0732785124745117E-2</v>
      </c>
      <c r="HY147" s="86">
        <f t="shared" si="171"/>
        <v>3.3021873447408284E-2</v>
      </c>
      <c r="HZ147" s="86">
        <f t="shared" si="171"/>
        <v>2.0920977990635213E-2</v>
      </c>
      <c r="IA147" s="86">
        <f t="shared" si="171"/>
        <v>6.4373174894602559E-3</v>
      </c>
      <c r="IB147" s="86">
        <f t="shared" si="171"/>
        <v>5.8138529764015824E-3</v>
      </c>
      <c r="IC147" s="86">
        <f t="shared" si="171"/>
        <v>7.9422278384556899E-3</v>
      </c>
      <c r="ID147" s="86">
        <f t="shared" si="171"/>
        <v>2.4984243116322687E-2</v>
      </c>
      <c r="IE147" s="86">
        <f t="shared" si="171"/>
        <v>5.5793223130282121E-2</v>
      </c>
      <c r="IF147" s="86">
        <f t="shared" si="171"/>
        <v>0.10180190549399069</v>
      </c>
      <c r="IG147" s="86">
        <f t="shared" si="171"/>
        <v>0.2029301685296856</v>
      </c>
      <c r="II147" s="86">
        <f t="shared" si="172"/>
        <v>3.814439840454695E-11</v>
      </c>
      <c r="IJ147" s="86">
        <f t="shared" si="172"/>
        <v>8.8828091861325168E-9</v>
      </c>
      <c r="IK147" s="86">
        <f t="shared" si="172"/>
        <v>2.2678882296968754E-9</v>
      </c>
      <c r="IL147" s="86">
        <f t="shared" si="172"/>
        <v>1.3753962402513289E-10</v>
      </c>
      <c r="IM147" s="86">
        <f t="shared" si="172"/>
        <v>4.4545181159481418E-11</v>
      </c>
      <c r="IN147" s="86">
        <f t="shared" si="172"/>
        <v>3.111517892038498E-13</v>
      </c>
      <c r="IO147" s="86">
        <f t="shared" si="172"/>
        <v>1.4546646314227877E-11</v>
      </c>
      <c r="IP147" s="86">
        <f t="shared" si="172"/>
        <v>5.5774009190559445E-11</v>
      </c>
      <c r="IQ147" s="86">
        <f t="shared" si="172"/>
        <v>1.1948475736292429E-11</v>
      </c>
      <c r="IR147" s="86">
        <f t="shared" si="172"/>
        <v>2.1674869096898962E-11</v>
      </c>
      <c r="IS147" s="86">
        <f t="shared" si="172"/>
        <v>2.1069539094189803E-11</v>
      </c>
      <c r="IT147" s="86">
        <f t="shared" si="172"/>
        <v>2.6627311228820326E-13</v>
      </c>
      <c r="IU147" s="86">
        <f t="shared" si="172"/>
        <v>3.0808802565171672E-13</v>
      </c>
      <c r="IV147" s="86">
        <f t="shared" si="172"/>
        <v>5.6978993559660948E-11</v>
      </c>
      <c r="IW147" s="86">
        <f t="shared" si="172"/>
        <v>2.6668799197317884E-7</v>
      </c>
      <c r="IY147" s="86">
        <f t="shared" si="173"/>
        <v>6.9122151422495698E-2</v>
      </c>
      <c r="IZ147" s="86">
        <f t="shared" si="173"/>
        <v>2.0776860742011617E-2</v>
      </c>
      <c r="JA147" s="86">
        <f t="shared" si="173"/>
        <v>1.4950493059852828E-2</v>
      </c>
      <c r="JB147" s="86">
        <f t="shared" si="173"/>
        <v>1.0844014171473178E-2</v>
      </c>
      <c r="JC147" s="86">
        <f t="shared" si="173"/>
        <v>2.3218748219921263E-2</v>
      </c>
      <c r="JD147" s="86">
        <f t="shared" si="173"/>
        <v>2.0732785125056268E-2</v>
      </c>
      <c r="JE147" s="86">
        <f t="shared" si="173"/>
        <v>3.3021873461954933E-2</v>
      </c>
      <c r="JF147" s="86">
        <f t="shared" si="173"/>
        <v>2.0920978046409223E-2</v>
      </c>
      <c r="JG147" s="86">
        <f t="shared" si="173"/>
        <v>6.4373175014087319E-3</v>
      </c>
      <c r="JH147" s="86">
        <f t="shared" si="173"/>
        <v>5.8138529980764518E-3</v>
      </c>
      <c r="JI147" s="86">
        <f t="shared" si="173"/>
        <v>7.9422278595252284E-3</v>
      </c>
      <c r="JJ147" s="86">
        <f t="shared" si="173"/>
        <v>2.498424311658896E-2</v>
      </c>
      <c r="JK147" s="86">
        <f t="shared" si="173"/>
        <v>5.5793223130590208E-2</v>
      </c>
      <c r="JL147" s="86">
        <f t="shared" si="173"/>
        <v>0.10180190555096968</v>
      </c>
      <c r="JM147" s="86">
        <f t="shared" si="173"/>
        <v>0.20293043521767756</v>
      </c>
    </row>
    <row r="148" spans="2:273" x14ac:dyDescent="0.25">
      <c r="B148" s="2">
        <v>121</v>
      </c>
      <c r="C148" s="37">
        <v>103.96599999999999</v>
      </c>
      <c r="D148" s="37">
        <v>103.96599999999999</v>
      </c>
      <c r="E148" s="37">
        <v>103.559</v>
      </c>
      <c r="F148" s="37">
        <v>103.661</v>
      </c>
      <c r="G148" s="37">
        <v>104.017</v>
      </c>
      <c r="H148" s="37">
        <v>106.23699999999999</v>
      </c>
      <c r="I148" s="37">
        <v>109</v>
      </c>
      <c r="J148" s="37">
        <v>106.593</v>
      </c>
      <c r="K148" s="37">
        <v>104.69499999999999</v>
      </c>
      <c r="L148" s="37">
        <v>106.949</v>
      </c>
      <c r="M148" s="37">
        <v>107.508</v>
      </c>
      <c r="N148" s="37">
        <v>109.288</v>
      </c>
      <c r="O148" s="37">
        <v>110.559</v>
      </c>
      <c r="P148" s="37">
        <v>111.712</v>
      </c>
      <c r="Q148" s="37">
        <v>116.23699999999999</v>
      </c>
      <c r="S148" s="4">
        <f t="shared" si="174"/>
        <v>105.41065186002622</v>
      </c>
      <c r="T148" s="4">
        <f t="shared" si="174"/>
        <v>105.06197099177099</v>
      </c>
      <c r="U148" s="4">
        <f t="shared" si="174"/>
        <v>103.9380523727833</v>
      </c>
      <c r="V148" s="4">
        <f t="shared" si="174"/>
        <v>105.18959878667815</v>
      </c>
      <c r="W148" s="4">
        <f t="shared" si="174"/>
        <v>104.25216556092693</v>
      </c>
      <c r="X148" s="4">
        <f t="shared" si="174"/>
        <v>105.84019187381803</v>
      </c>
      <c r="Y148" s="4">
        <f t="shared" si="174"/>
        <v>107.37928240237339</v>
      </c>
      <c r="Z148" s="4">
        <f t="shared" si="174"/>
        <v>107.1742846302981</v>
      </c>
      <c r="AA148" s="4">
        <f t="shared" si="174"/>
        <v>105.79750087119238</v>
      </c>
      <c r="AB148" s="4">
        <f t="shared" si="174"/>
        <v>107.32575675846419</v>
      </c>
      <c r="AC148" s="4">
        <f t="shared" si="174"/>
        <v>108.82414188982786</v>
      </c>
      <c r="AD148" s="4">
        <f t="shared" si="174"/>
        <v>110.4359027481416</v>
      </c>
      <c r="AE148" s="4">
        <f t="shared" si="174"/>
        <v>112.21874655756294</v>
      </c>
      <c r="AF148" s="4">
        <f t="shared" si="174"/>
        <v>113.98548355100057</v>
      </c>
      <c r="AG148" s="4">
        <f t="shared" si="174"/>
        <v>122.48015506045883</v>
      </c>
      <c r="AI148" s="4">
        <f t="shared" si="175"/>
        <v>-1.4446518600262266</v>
      </c>
      <c r="AJ148" s="4">
        <f t="shared" si="175"/>
        <v>-1.0959709917709972</v>
      </c>
      <c r="AK148" s="4">
        <f t="shared" si="175"/>
        <v>-0.37905237278330617</v>
      </c>
      <c r="AL148" s="4">
        <f t="shared" si="175"/>
        <v>-1.5285987866781454</v>
      </c>
      <c r="AM148" s="4">
        <f t="shared" si="175"/>
        <v>-0.23516556092693008</v>
      </c>
      <c r="AN148" s="4">
        <f t="shared" si="175"/>
        <v>0.39680812618196626</v>
      </c>
      <c r="AO148" s="4">
        <f t="shared" si="175"/>
        <v>1.6207175976266086</v>
      </c>
      <c r="AP148" s="4">
        <f t="shared" si="175"/>
        <v>-0.58128463029810007</v>
      </c>
      <c r="AQ148" s="4">
        <f t="shared" si="175"/>
        <v>-1.1025008711923903</v>
      </c>
      <c r="AR148" s="4">
        <f t="shared" si="175"/>
        <v>-0.37675675846419665</v>
      </c>
      <c r="AS148" s="4">
        <f t="shared" si="175"/>
        <v>-1.3161418898278612</v>
      </c>
      <c r="AT148" s="4">
        <f t="shared" si="175"/>
        <v>-1.147902748141604</v>
      </c>
      <c r="AU148" s="4">
        <f t="shared" si="175"/>
        <v>-1.65974655756294</v>
      </c>
      <c r="AV148" s="4">
        <f t="shared" si="175"/>
        <v>-2.2734835510005666</v>
      </c>
      <c r="AW148" s="4">
        <f t="shared" si="175"/>
        <v>-6.2431550604588324</v>
      </c>
      <c r="AY148" s="2">
        <f t="shared" si="167"/>
        <v>105.41065186001602</v>
      </c>
      <c r="AZ148" s="2">
        <f t="shared" si="167"/>
        <v>105.05971072557504</v>
      </c>
      <c r="BA148" s="2">
        <f t="shared" si="167"/>
        <v>103.93611440410277</v>
      </c>
      <c r="BB148" s="2">
        <f t="shared" si="167"/>
        <v>105.18833050162445</v>
      </c>
      <c r="BC148" s="2">
        <f t="shared" si="167"/>
        <v>104.24609524402612</v>
      </c>
      <c r="BD148" s="2">
        <f t="shared" si="167"/>
        <v>105.83457743674207</v>
      </c>
      <c r="BE148" s="2">
        <f t="shared" si="167"/>
        <v>107.36015199760203</v>
      </c>
      <c r="BF148" s="2">
        <f t="shared" si="167"/>
        <v>107.16611762098036</v>
      </c>
      <c r="BG148" s="2">
        <f t="shared" si="167"/>
        <v>105.79658613792382</v>
      </c>
      <c r="BH148" s="2">
        <f t="shared" si="167"/>
        <v>107.32490439651107</v>
      </c>
      <c r="BI148" s="2">
        <f t="shared" si="167"/>
        <v>108.82246998306314</v>
      </c>
      <c r="BJ148" s="2">
        <f t="shared" si="167"/>
        <v>110.42110536835906</v>
      </c>
      <c r="BK148" s="2">
        <f t="shared" si="167"/>
        <v>112.12870435458923</v>
      </c>
      <c r="BL148" s="2">
        <f t="shared" si="167"/>
        <v>112.77866603746637</v>
      </c>
      <c r="BM148" s="2">
        <f t="shared" si="167"/>
        <v>116.16977011653937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>
        <f t="shared" si="168"/>
        <v>103.559</v>
      </c>
      <c r="CH148" s="2">
        <f t="shared" si="168"/>
        <v>103.661</v>
      </c>
      <c r="CI148" s="2" t="str">
        <f t="shared" si="168"/>
        <v/>
      </c>
      <c r="CJ148" s="2">
        <f t="shared" si="168"/>
        <v>106.23699999999999</v>
      </c>
      <c r="CK148" s="2" t="str">
        <f t="shared" si="168"/>
        <v/>
      </c>
      <c r="CL148" s="2">
        <f t="shared" si="168"/>
        <v>106.593</v>
      </c>
      <c r="CM148" s="2">
        <f t="shared" si="168"/>
        <v>104.69499999999999</v>
      </c>
      <c r="CN148" s="2">
        <f t="shared" si="168"/>
        <v>106.949</v>
      </c>
      <c r="CO148" s="2">
        <f t="shared" si="168"/>
        <v>107.508</v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>
        <f t="shared" si="112"/>
        <v>103.559</v>
      </c>
      <c r="CX148" s="2">
        <f t="shared" si="113"/>
        <v>103.661</v>
      </c>
      <c r="CY148" s="2" t="str">
        <f t="shared" si="114"/>
        <v/>
      </c>
      <c r="CZ148" s="2">
        <f t="shared" si="115"/>
        <v>106.23699999999999</v>
      </c>
      <c r="DA148" s="2" t="str">
        <f t="shared" si="116"/>
        <v/>
      </c>
      <c r="DB148" s="2">
        <f t="shared" si="117"/>
        <v>106.593</v>
      </c>
      <c r="DC148" s="2">
        <f t="shared" si="118"/>
        <v>104.69499999999999</v>
      </c>
      <c r="DD148" s="2">
        <f t="shared" si="119"/>
        <v>106.949</v>
      </c>
      <c r="DE148" s="2">
        <f t="shared" si="120"/>
        <v>107.508</v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153.41050872420266</v>
      </c>
      <c r="DL148" s="2">
        <f t="shared" si="176"/>
        <v>133.73607357357361</v>
      </c>
      <c r="DM148" s="2">
        <f t="shared" si="176"/>
        <v>136.47320625889049</v>
      </c>
      <c r="DN148" s="2">
        <f t="shared" si="176"/>
        <v>129.62838452157601</v>
      </c>
      <c r="DO148" s="2">
        <f t="shared" si="176"/>
        <v>147.42021052631577</v>
      </c>
      <c r="DP148" s="2">
        <f t="shared" si="176"/>
        <v>138.81931199620678</v>
      </c>
      <c r="DQ148" s="2">
        <f t="shared" si="176"/>
        <v>135.07455330634275</v>
      </c>
      <c r="DR148" s="2">
        <f t="shared" si="176"/>
        <v>136.99133559470405</v>
      </c>
      <c r="DS148" s="2">
        <f t="shared" si="176"/>
        <v>135.23348739495793</v>
      </c>
      <c r="DT148" s="2">
        <f t="shared" si="176"/>
        <v>137.13951823251818</v>
      </c>
      <c r="DU148" s="2">
        <f t="shared" si="176"/>
        <v>147.34353389355744</v>
      </c>
      <c r="DV148" s="2">
        <f t="shared" si="176"/>
        <v>144.95911981981982</v>
      </c>
      <c r="DW148" s="2">
        <f t="shared" si="176"/>
        <v>142.0755479082321</v>
      </c>
      <c r="DX148" s="2">
        <f t="shared" si="176"/>
        <v>148.95177348777349</v>
      </c>
      <c r="DY148" s="2">
        <f t="shared" si="176"/>
        <v>150.81882491657399</v>
      </c>
      <c r="EA148" s="2">
        <f t="shared" si="152"/>
        <v>105.43468274615618</v>
      </c>
      <c r="EB148" s="2">
        <f t="shared" si="152"/>
        <v>105.0583561979422</v>
      </c>
      <c r="EC148" s="2">
        <f t="shared" si="152"/>
        <v>103.87889673041329</v>
      </c>
      <c r="ED148" s="2">
        <f t="shared" si="152"/>
        <v>105.16292235929272</v>
      </c>
      <c r="EE148" s="2">
        <f t="shared" si="152"/>
        <v>104.10627580837226</v>
      </c>
      <c r="EF148" s="2">
        <f t="shared" si="152"/>
        <v>105.86853281679313</v>
      </c>
      <c r="EG148" s="2">
        <f t="shared" si="152"/>
        <v>107.45481544106465</v>
      </c>
      <c r="EH148" s="2">
        <f t="shared" si="152"/>
        <v>107.19945037260391</v>
      </c>
      <c r="EI148" s="2">
        <f t="shared" si="152"/>
        <v>105.79199973790429</v>
      </c>
      <c r="EJ148" s="2">
        <f t="shared" si="152"/>
        <v>107.31327827728828</v>
      </c>
      <c r="EK148" s="2">
        <f t="shared" si="152"/>
        <v>108.73353553348822</v>
      </c>
      <c r="EL148" s="2">
        <f t="shared" si="179"/>
        <v>110.40735015290522</v>
      </c>
      <c r="EM148" s="2">
        <f t="shared" si="135"/>
        <v>112.08972511270076</v>
      </c>
      <c r="EN148" s="2">
        <f t="shared" si="135"/>
        <v>112.79852718965131</v>
      </c>
      <c r="EO148" s="2">
        <f t="shared" si="135"/>
        <v>116.30975230283501</v>
      </c>
      <c r="EQ148" s="2">
        <f t="shared" si="177"/>
        <v>105.10126556162442</v>
      </c>
      <c r="ER148" s="2">
        <f t="shared" si="177"/>
        <v>104.96447666368847</v>
      </c>
      <c r="ES148" s="2">
        <f t="shared" si="177"/>
        <v>104.04211040945381</v>
      </c>
      <c r="ET148" s="2">
        <f t="shared" si="177"/>
        <v>105.22238855617927</v>
      </c>
      <c r="EU148" s="2">
        <f t="shared" si="177"/>
        <v>104.72444085172103</v>
      </c>
      <c r="EV148" s="2">
        <f t="shared" si="177"/>
        <v>105.54146607165242</v>
      </c>
      <c r="EW148" s="2">
        <f t="shared" si="177"/>
        <v>106.82457489936334</v>
      </c>
      <c r="EX148" s="2">
        <f t="shared" si="177"/>
        <v>106.91212576791807</v>
      </c>
      <c r="EY148" s="2">
        <f t="shared" si="177"/>
        <v>105.70701841141225</v>
      </c>
      <c r="EZ148" s="2">
        <f t="shared" si="177"/>
        <v>107.26870927436556</v>
      </c>
      <c r="FA148" s="2">
        <f t="shared" si="177"/>
        <v>109.05048841893418</v>
      </c>
      <c r="FB148" s="2">
        <f t="shared" si="177"/>
        <v>110.33896822658211</v>
      </c>
      <c r="FC148" s="2">
        <f t="shared" si="177"/>
        <v>112.20935103925248</v>
      </c>
      <c r="FD148" s="2">
        <f t="shared" si="177"/>
        <v>112.42119481343579</v>
      </c>
      <c r="FE148" s="2">
        <f t="shared" si="177"/>
        <v>114.8587109101307</v>
      </c>
      <c r="FG148" s="2">
        <f t="shared" si="178"/>
        <v>0.99937319909049083</v>
      </c>
      <c r="FH148" s="2">
        <f t="shared" si="178"/>
        <v>0.99929025992378906</v>
      </c>
      <c r="FI148" s="2">
        <f t="shared" si="178"/>
        <v>0.99927254686998002</v>
      </c>
      <c r="FJ148" s="2">
        <f t="shared" si="178"/>
        <v>0.99943176407479195</v>
      </c>
      <c r="FK148" s="2">
        <f t="shared" si="178"/>
        <v>0.99934959371901655</v>
      </c>
      <c r="FL148" s="2">
        <f t="shared" si="178"/>
        <v>0.99930417453261233</v>
      </c>
      <c r="FM148" s="2">
        <f t="shared" si="178"/>
        <v>0.99935719354540553</v>
      </c>
      <c r="FN148" s="2">
        <f t="shared" si="178"/>
        <v>0.9993364036468968</v>
      </c>
      <c r="FO148" s="2">
        <f t="shared" si="178"/>
        <v>0.99926661195380828</v>
      </c>
      <c r="FP148" s="2">
        <f t="shared" si="178"/>
        <v>0.99930923067886435</v>
      </c>
      <c r="FQ148" s="2">
        <f t="shared" si="178"/>
        <v>0.99930111314317638</v>
      </c>
      <c r="FR148" s="2">
        <f t="shared" si="178"/>
        <v>0.99925658971772635</v>
      </c>
      <c r="FS148" s="2">
        <f t="shared" si="178"/>
        <v>0.99933669576656969</v>
      </c>
      <c r="FT148" s="2">
        <f t="shared" si="178"/>
        <v>0.99925832019731653</v>
      </c>
      <c r="FU148" s="2">
        <f t="shared" si="178"/>
        <v>0.9991964661461733</v>
      </c>
      <c r="FW148" s="2">
        <f t="shared" si="169"/>
        <v>0.16226571396922743</v>
      </c>
      <c r="FX148" s="2">
        <f t="shared" si="169"/>
        <v>0.20237848253002724</v>
      </c>
      <c r="FY148" s="2">
        <f t="shared" si="169"/>
        <v>0.20529431968636341</v>
      </c>
      <c r="FZ148" s="2">
        <f t="shared" si="169"/>
        <v>0.19348787053344735</v>
      </c>
      <c r="GA148" s="2">
        <f t="shared" si="169"/>
        <v>0.18061160471705881</v>
      </c>
      <c r="GB148" s="2">
        <f t="shared" si="169"/>
        <v>0.17391976475597515</v>
      </c>
      <c r="GC148" s="2">
        <f t="shared" si="169"/>
        <v>0.17837251302996054</v>
      </c>
      <c r="GD148" s="2">
        <f t="shared" si="169"/>
        <v>0.18481723160135627</v>
      </c>
      <c r="GE148" s="2">
        <f t="shared" si="169"/>
        <v>0.20011025706754398</v>
      </c>
      <c r="GF148" s="2">
        <f t="shared" si="169"/>
        <v>0.2014164938508593</v>
      </c>
      <c r="GG148" s="2">
        <f t="shared" si="169"/>
        <v>0.19545627133797885</v>
      </c>
      <c r="GH148" s="2">
        <f t="shared" si="169"/>
        <v>0.1744748360979495</v>
      </c>
      <c r="GI148" s="2">
        <f t="shared" si="169"/>
        <v>0.15957676764193476</v>
      </c>
      <c r="GJ148" s="2">
        <f t="shared" si="169"/>
        <v>0.12369806490986182</v>
      </c>
      <c r="GK148" s="2">
        <f t="shared" si="169"/>
        <v>0.11558002083758145</v>
      </c>
      <c r="GM148" s="86">
        <f t="shared" si="170"/>
        <v>8.6257879059336446E-147</v>
      </c>
      <c r="GN148" s="86">
        <f t="shared" si="170"/>
        <v>2.8984254483728234E-137</v>
      </c>
      <c r="GO148" s="86">
        <f t="shared" si="170"/>
        <v>4.49989040062251E-163</v>
      </c>
      <c r="GP148" s="86">
        <f t="shared" si="170"/>
        <v>9.3646772834365224E-291</v>
      </c>
      <c r="GQ148" s="86">
        <f t="shared" si="170"/>
        <v>1.1151998852386352E-202</v>
      </c>
      <c r="GR148" s="86">
        <f t="shared" si="170"/>
        <v>4.6272817235399763E-266</v>
      </c>
      <c r="GS148" s="86">
        <f t="shared" si="170"/>
        <v>3.2162951629845637E-278</v>
      </c>
      <c r="GT148" s="86">
        <f t="shared" si="170"/>
        <v>3.1405122128999665E-292</v>
      </c>
      <c r="GU148" s="86">
        <f t="shared" si="170"/>
        <v>1.9672807472619267E-304</v>
      </c>
      <c r="GV148" s="86">
        <f t="shared" si="170"/>
        <v>1.1578090346629797E-219</v>
      </c>
      <c r="GW148" s="86">
        <f t="shared" si="170"/>
        <v>3.245585011817359E-159</v>
      </c>
      <c r="GX148" s="86">
        <f t="shared" si="170"/>
        <v>1.5761511119658597E-196</v>
      </c>
      <c r="GY148" s="86">
        <f t="shared" si="170"/>
        <v>4.8967254868099447E-145</v>
      </c>
      <c r="GZ148" s="86">
        <f t="shared" si="170"/>
        <v>1.5622867731894544E-167</v>
      </c>
      <c r="HA148" s="86">
        <f t="shared" si="170"/>
        <v>9.7402570220732013E-263</v>
      </c>
      <c r="HC148" s="86">
        <f t="shared" si="153"/>
        <v>8.5108413887866868E-92</v>
      </c>
      <c r="HD148" s="86">
        <f t="shared" si="153"/>
        <v>9.5032779975186422E-74</v>
      </c>
      <c r="HE148" s="86">
        <f t="shared" si="153"/>
        <v>5.0684359320157191E-104</v>
      </c>
      <c r="HF148" s="86">
        <f t="shared" si="153"/>
        <v>9.256633802172619E-88</v>
      </c>
      <c r="HG148" s="86">
        <f t="shared" si="153"/>
        <v>5.2776371989261144E-132</v>
      </c>
      <c r="HH148" s="86">
        <f t="shared" si="153"/>
        <v>1.0844046037656796E-90</v>
      </c>
      <c r="HI148" s="86">
        <f t="shared" si="153"/>
        <v>2.2749413599086034E-138</v>
      </c>
      <c r="HJ148" s="86">
        <f t="shared" si="153"/>
        <v>2.8632315247892258E-198</v>
      </c>
      <c r="HK148" s="86">
        <f t="shared" si="153"/>
        <v>4.103531410639296E-178</v>
      </c>
      <c r="HL148" s="86">
        <f t="shared" si="161"/>
        <v>1.2794642181749787E-100</v>
      </c>
      <c r="HM148" s="86">
        <f t="shared" si="161"/>
        <v>9.6382531376700756E-101</v>
      </c>
      <c r="HN148" s="86">
        <f t="shared" si="161"/>
        <v>1.8587806318214358E-89</v>
      </c>
      <c r="HO148" s="86">
        <f t="shared" si="161"/>
        <v>2.0671276428122023E-67</v>
      </c>
      <c r="HP148" s="86">
        <f t="shared" si="161"/>
        <v>5.6366654373358736E-99</v>
      </c>
      <c r="HQ148" s="86">
        <f t="shared" si="161"/>
        <v>2.2937557128794847E-163</v>
      </c>
      <c r="HS148" s="86">
        <f t="shared" si="171"/>
        <v>3.8865544853865959E-2</v>
      </c>
      <c r="HT148" s="86">
        <f t="shared" si="171"/>
        <v>1.0000005998385068E-2</v>
      </c>
      <c r="HU148" s="86">
        <f t="shared" si="171"/>
        <v>6.6813995104815921E-3</v>
      </c>
      <c r="HV148" s="86">
        <f t="shared" si="171"/>
        <v>4.6078061159060034E-3</v>
      </c>
      <c r="HW148" s="86">
        <f t="shared" si="171"/>
        <v>1.092204962434549E-2</v>
      </c>
      <c r="HX148" s="86">
        <f t="shared" si="171"/>
        <v>9.0646759352352134E-3</v>
      </c>
      <c r="HY148" s="86">
        <f t="shared" si="171"/>
        <v>1.5966534980816596E-2</v>
      </c>
      <c r="HZ148" s="86">
        <f t="shared" si="171"/>
        <v>9.6339125411725977E-3</v>
      </c>
      <c r="IA148" s="86">
        <f t="shared" si="171"/>
        <v>2.3985463114193171E-3</v>
      </c>
      <c r="IB148" s="86">
        <f t="shared" si="171"/>
        <v>2.1608866118349294E-3</v>
      </c>
      <c r="IC148" s="86">
        <f t="shared" si="171"/>
        <v>3.1202013073677519E-3</v>
      </c>
      <c r="ID148" s="86">
        <f t="shared" si="171"/>
        <v>1.1110742427094309E-2</v>
      </c>
      <c r="IE148" s="86">
        <f t="shared" si="171"/>
        <v>2.8836565477475592E-2</v>
      </c>
      <c r="IF148" s="86">
        <f t="shared" si="171"/>
        <v>4.8323189852906033E-2</v>
      </c>
      <c r="IG148" s="86">
        <f t="shared" si="171"/>
        <v>0.13148464124141487</v>
      </c>
      <c r="II148" s="86">
        <f t="shared" si="172"/>
        <v>3.8487325403614734E-10</v>
      </c>
      <c r="IJ148" s="86">
        <f t="shared" si="172"/>
        <v>7.0648891544292084E-8</v>
      </c>
      <c r="IK148" s="86">
        <f t="shared" si="172"/>
        <v>2.1807897706596734E-8</v>
      </c>
      <c r="IL148" s="86">
        <f t="shared" si="172"/>
        <v>1.641363097048244E-9</v>
      </c>
      <c r="IM148" s="86">
        <f t="shared" si="172"/>
        <v>5.2954798124770444E-10</v>
      </c>
      <c r="IN148" s="86">
        <f t="shared" si="172"/>
        <v>5.872710615317556E-12</v>
      </c>
      <c r="IO148" s="86">
        <f t="shared" si="172"/>
        <v>1.9088778686910071E-10</v>
      </c>
      <c r="IP148" s="86">
        <f t="shared" si="172"/>
        <v>6.7503122678613779E-10</v>
      </c>
      <c r="IQ148" s="86">
        <f t="shared" si="172"/>
        <v>2.0391183227429394E-10</v>
      </c>
      <c r="IR148" s="86">
        <f t="shared" si="172"/>
        <v>3.4983721259526365E-10</v>
      </c>
      <c r="IS148" s="86">
        <f t="shared" si="172"/>
        <v>3.1905836443137122E-10</v>
      </c>
      <c r="IT148" s="86">
        <f t="shared" si="172"/>
        <v>5.1444353315969867E-12</v>
      </c>
      <c r="IU148" s="86">
        <f t="shared" si="172"/>
        <v>4.9179366658967946E-12</v>
      </c>
      <c r="IV148" s="86">
        <f t="shared" si="172"/>
        <v>3.9218922621195208E-10</v>
      </c>
      <c r="IW148" s="86">
        <f t="shared" si="172"/>
        <v>8.5321041083547868E-7</v>
      </c>
      <c r="IY148" s="86">
        <f t="shared" si="173"/>
        <v>3.886554523873921E-2</v>
      </c>
      <c r="IZ148" s="86">
        <f t="shared" si="173"/>
        <v>1.0000076647276613E-2</v>
      </c>
      <c r="JA148" s="86">
        <f t="shared" si="173"/>
        <v>6.6814213183792985E-3</v>
      </c>
      <c r="JB148" s="86">
        <f t="shared" si="173"/>
        <v>4.6078077572691001E-3</v>
      </c>
      <c r="JC148" s="86">
        <f t="shared" si="173"/>
        <v>1.0922050153893472E-2</v>
      </c>
      <c r="JD148" s="86">
        <f t="shared" si="173"/>
        <v>9.0646759411079237E-3</v>
      </c>
      <c r="JE148" s="86">
        <f t="shared" si="173"/>
        <v>1.5966535171704384E-2</v>
      </c>
      <c r="JF148" s="86">
        <f t="shared" si="173"/>
        <v>9.6339132162038248E-3</v>
      </c>
      <c r="JG148" s="86">
        <f t="shared" si="173"/>
        <v>2.3985465153311494E-3</v>
      </c>
      <c r="JH148" s="86">
        <f t="shared" si="173"/>
        <v>2.160886961672142E-3</v>
      </c>
      <c r="JI148" s="86">
        <f t="shared" si="173"/>
        <v>3.1202016264261162E-3</v>
      </c>
      <c r="JJ148" s="86">
        <f t="shared" si="173"/>
        <v>1.1110742432238745E-2</v>
      </c>
      <c r="JK148" s="86">
        <f t="shared" si="173"/>
        <v>2.8836565482393529E-2</v>
      </c>
      <c r="JL148" s="86">
        <f t="shared" si="173"/>
        <v>4.8323190245095259E-2</v>
      </c>
      <c r="JM148" s="86">
        <f t="shared" si="173"/>
        <v>0.1314854944518257</v>
      </c>
    </row>
    <row r="149" spans="2:273" x14ac:dyDescent="0.25">
      <c r="B149" s="2">
        <v>122</v>
      </c>
      <c r="C149" s="37">
        <v>102.797</v>
      </c>
      <c r="D149" s="37">
        <v>106.35599999999999</v>
      </c>
      <c r="E149" s="37">
        <v>103.458</v>
      </c>
      <c r="F149" s="37">
        <v>104.831</v>
      </c>
      <c r="G149" s="37">
        <v>103.678</v>
      </c>
      <c r="H149" s="37">
        <v>105.42400000000001</v>
      </c>
      <c r="I149" s="37">
        <v>106.932</v>
      </c>
      <c r="J149" s="37">
        <v>107.64400000000001</v>
      </c>
      <c r="K149" s="37">
        <v>104.712</v>
      </c>
      <c r="L149" s="37">
        <v>106.542</v>
      </c>
      <c r="M149" s="37">
        <v>106.949</v>
      </c>
      <c r="N149" s="37">
        <v>110.81399999999999</v>
      </c>
      <c r="O149" s="37">
        <v>112.712</v>
      </c>
      <c r="P149" s="37">
        <v>110.15300000000001</v>
      </c>
      <c r="Q149" s="37">
        <v>114.407</v>
      </c>
      <c r="S149" s="4">
        <f t="shared" si="174"/>
        <v>105.31379574126963</v>
      </c>
      <c r="T149" s="4">
        <f t="shared" si="174"/>
        <v>104.98945131736711</v>
      </c>
      <c r="U149" s="4">
        <f t="shared" si="174"/>
        <v>103.84991798058661</v>
      </c>
      <c r="V149" s="4">
        <f t="shared" si="174"/>
        <v>105.12135997279162</v>
      </c>
      <c r="W149" s="4">
        <f t="shared" si="174"/>
        <v>104.16289998171804</v>
      </c>
      <c r="X149" s="4">
        <f t="shared" si="174"/>
        <v>105.77775520555757</v>
      </c>
      <c r="Y149" s="4">
        <f t="shared" si="174"/>
        <v>107.32639869517395</v>
      </c>
      <c r="Z149" s="4">
        <f t="shared" si="174"/>
        <v>107.133545301369</v>
      </c>
      <c r="AA149" s="4">
        <f t="shared" si="174"/>
        <v>105.72994962437065</v>
      </c>
      <c r="AB149" s="4">
        <f t="shared" si="174"/>
        <v>107.24463710760006</v>
      </c>
      <c r="AC149" s="4">
        <f t="shared" si="174"/>
        <v>108.72601510264207</v>
      </c>
      <c r="AD149" s="4">
        <f t="shared" si="174"/>
        <v>110.32783050458005</v>
      </c>
      <c r="AE149" s="4">
        <f t="shared" si="174"/>
        <v>112.04588314232574</v>
      </c>
      <c r="AF149" s="4">
        <f t="shared" si="174"/>
        <v>113.07907284507085</v>
      </c>
      <c r="AG149" s="4">
        <f t="shared" si="174"/>
        <v>119.15789507182176</v>
      </c>
      <c r="AI149" s="4">
        <f t="shared" si="175"/>
        <v>-2.5167957412696325</v>
      </c>
      <c r="AJ149" s="4">
        <f t="shared" si="175"/>
        <v>1.3665486826328817</v>
      </c>
      <c r="AK149" s="4">
        <f t="shared" si="175"/>
        <v>-0.3919179805866122</v>
      </c>
      <c r="AL149" s="4">
        <f t="shared" si="175"/>
        <v>-0.29035997279162018</v>
      </c>
      <c r="AM149" s="4">
        <f t="shared" si="175"/>
        <v>-0.48489998171804416</v>
      </c>
      <c r="AN149" s="4">
        <f t="shared" si="175"/>
        <v>-0.35375520555756168</v>
      </c>
      <c r="AO149" s="4">
        <f t="shared" si="175"/>
        <v>-0.39439869517394754</v>
      </c>
      <c r="AP149" s="4">
        <f t="shared" si="175"/>
        <v>0.51045469863100834</v>
      </c>
      <c r="AQ149" s="4">
        <f t="shared" si="175"/>
        <v>-1.0179496243706438</v>
      </c>
      <c r="AR149" s="4">
        <f t="shared" si="175"/>
        <v>-0.70263710760005438</v>
      </c>
      <c r="AS149" s="4">
        <f t="shared" si="175"/>
        <v>-1.7770151026420677</v>
      </c>
      <c r="AT149" s="4">
        <f t="shared" si="175"/>
        <v>0.48616949541994359</v>
      </c>
      <c r="AU149" s="4">
        <f t="shared" si="175"/>
        <v>0.6661168576742682</v>
      </c>
      <c r="AV149" s="4">
        <f t="shared" si="175"/>
        <v>-2.9260728450708484</v>
      </c>
      <c r="AW149" s="4">
        <f t="shared" si="175"/>
        <v>-4.7508950718217591</v>
      </c>
      <c r="AY149" s="2">
        <f t="shared" si="167"/>
        <v>105.31379574118337</v>
      </c>
      <c r="AZ149" s="2">
        <f t="shared" si="167"/>
        <v>104.98886853639304</v>
      </c>
      <c r="BA149" s="2">
        <f t="shared" si="167"/>
        <v>103.84948149805473</v>
      </c>
      <c r="BB149" s="2">
        <f t="shared" si="167"/>
        <v>105.12110306949955</v>
      </c>
      <c r="BC149" s="2">
        <f t="shared" si="167"/>
        <v>104.16142794990407</v>
      </c>
      <c r="BD149" s="2">
        <f t="shared" si="167"/>
        <v>105.77657900512916</v>
      </c>
      <c r="BE149" s="2">
        <f t="shared" si="167"/>
        <v>107.32155615289324</v>
      </c>
      <c r="BF149" s="2">
        <f t="shared" si="167"/>
        <v>107.13164225102676</v>
      </c>
      <c r="BG149" s="2">
        <f t="shared" si="167"/>
        <v>105.7298060995597</v>
      </c>
      <c r="BH149" s="2">
        <f t="shared" si="167"/>
        <v>107.244503394459</v>
      </c>
      <c r="BI149" s="2">
        <f t="shared" si="167"/>
        <v>108.72572462912053</v>
      </c>
      <c r="BJ149" s="2">
        <f t="shared" si="167"/>
        <v>110.32464276350206</v>
      </c>
      <c r="BK149" s="2">
        <f t="shared" si="167"/>
        <v>112.02036586242394</v>
      </c>
      <c r="BL149" s="2">
        <f t="shared" si="167"/>
        <v>112.69602114155251</v>
      </c>
      <c r="BM149" s="2">
        <f t="shared" si="167"/>
        <v>116.10247664980869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>
        <f t="shared" si="168"/>
        <v>106.35599999999999</v>
      </c>
      <c r="CG149" s="2">
        <f t="shared" si="168"/>
        <v>103.458</v>
      </c>
      <c r="CH149" s="2">
        <f t="shared" si="168"/>
        <v>104.831</v>
      </c>
      <c r="CI149" s="2">
        <f t="shared" si="168"/>
        <v>103.678</v>
      </c>
      <c r="CJ149" s="2">
        <f t="shared" si="168"/>
        <v>105.42400000000001</v>
      </c>
      <c r="CK149" s="2">
        <f t="shared" si="168"/>
        <v>106.932</v>
      </c>
      <c r="CL149" s="2">
        <f t="shared" si="168"/>
        <v>107.64400000000001</v>
      </c>
      <c r="CM149" s="2">
        <f t="shared" si="168"/>
        <v>104.712</v>
      </c>
      <c r="CN149" s="2">
        <f t="shared" si="168"/>
        <v>106.542</v>
      </c>
      <c r="CO149" s="2">
        <f t="shared" si="168"/>
        <v>106.949</v>
      </c>
      <c r="CP149" s="2">
        <f t="shared" si="168"/>
        <v>110.81399999999999</v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>
        <f t="shared" si="111"/>
        <v>106.35599999999999</v>
      </c>
      <c r="CW149" s="2">
        <f t="shared" si="112"/>
        <v>103.458</v>
      </c>
      <c r="CX149" s="2">
        <f t="shared" si="113"/>
        <v>104.831</v>
      </c>
      <c r="CY149" s="2">
        <f t="shared" si="114"/>
        <v>103.678</v>
      </c>
      <c r="CZ149" s="2">
        <f t="shared" si="115"/>
        <v>105.42400000000001</v>
      </c>
      <c r="DA149" s="2">
        <f t="shared" si="116"/>
        <v>106.932</v>
      </c>
      <c r="DB149" s="2">
        <f t="shared" si="117"/>
        <v>107.64400000000001</v>
      </c>
      <c r="DC149" s="2">
        <f t="shared" si="118"/>
        <v>104.712</v>
      </c>
      <c r="DD149" s="2">
        <f t="shared" si="119"/>
        <v>106.542</v>
      </c>
      <c r="DE149" s="2">
        <f t="shared" si="120"/>
        <v>106.949</v>
      </c>
      <c r="DF149" s="2">
        <f t="shared" si="121"/>
        <v>110.81399999999999</v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153.7917409005629</v>
      </c>
      <c r="DL149" s="2">
        <f t="shared" si="176"/>
        <v>133.9309771771772</v>
      </c>
      <c r="DM149" s="2">
        <f t="shared" si="176"/>
        <v>136.69229609366454</v>
      </c>
      <c r="DN149" s="2">
        <f t="shared" si="176"/>
        <v>129.78058461538464</v>
      </c>
      <c r="DO149" s="2">
        <f t="shared" si="176"/>
        <v>147.7357496443812</v>
      </c>
      <c r="DP149" s="2">
        <f t="shared" si="176"/>
        <v>139.08883641536278</v>
      </c>
      <c r="DQ149" s="2">
        <f t="shared" si="176"/>
        <v>135.2831652496626</v>
      </c>
      <c r="DR149" s="2">
        <f t="shared" si="176"/>
        <v>137.22273093336253</v>
      </c>
      <c r="DS149" s="2">
        <f t="shared" si="176"/>
        <v>135.45565854341731</v>
      </c>
      <c r="DT149" s="2">
        <f t="shared" si="176"/>
        <v>137.34916314886308</v>
      </c>
      <c r="DU149" s="2">
        <f t="shared" si="176"/>
        <v>147.63190140056022</v>
      </c>
      <c r="DV149" s="2">
        <f t="shared" si="176"/>
        <v>145.22994144144144</v>
      </c>
      <c r="DW149" s="2">
        <f t="shared" si="176"/>
        <v>142.281786977058</v>
      </c>
      <c r="DX149" s="2">
        <f t="shared" si="176"/>
        <v>149.24766924066924</v>
      </c>
      <c r="DY149" s="2">
        <f t="shared" si="176"/>
        <v>151.13292680756399</v>
      </c>
      <c r="EA149" s="2">
        <f t="shared" si="152"/>
        <v>105.34725590571225</v>
      </c>
      <c r="EB149" s="2">
        <f t="shared" si="152"/>
        <v>104.99145271925528</v>
      </c>
      <c r="EC149" s="2">
        <f t="shared" si="152"/>
        <v>103.78996915484265</v>
      </c>
      <c r="ED149" s="2">
        <f t="shared" si="152"/>
        <v>105.09533107301927</v>
      </c>
      <c r="EE149" s="2">
        <f t="shared" si="152"/>
        <v>104.00980667765869</v>
      </c>
      <c r="EF149" s="2">
        <f t="shared" si="152"/>
        <v>105.81972929789995</v>
      </c>
      <c r="EG149" s="2">
        <f t="shared" si="152"/>
        <v>107.43178840276857</v>
      </c>
      <c r="EH149" s="2">
        <f t="shared" si="152"/>
        <v>107.17319950463062</v>
      </c>
      <c r="EI149" s="2">
        <f t="shared" si="152"/>
        <v>105.72904903206037</v>
      </c>
      <c r="EJ149" s="2">
        <f t="shared" si="152"/>
        <v>107.23561256968173</v>
      </c>
      <c r="EK149" s="2">
        <f t="shared" si="152"/>
        <v>108.63112088630518</v>
      </c>
      <c r="EL149" s="2">
        <f t="shared" si="179"/>
        <v>110.31446788990827</v>
      </c>
      <c r="EM149" s="2">
        <f t="shared" si="135"/>
        <v>111.980362586044</v>
      </c>
      <c r="EN149" s="2">
        <f t="shared" si="135"/>
        <v>112.72452394700795</v>
      </c>
      <c r="EO149" s="2">
        <f t="shared" si="135"/>
        <v>116.26474761579273</v>
      </c>
      <c r="EQ149" s="2">
        <f t="shared" si="177"/>
        <v>104.99815492879455</v>
      </c>
      <c r="ER149" s="2">
        <f t="shared" si="177"/>
        <v>104.89350989187317</v>
      </c>
      <c r="ES149" s="2">
        <f t="shared" si="177"/>
        <v>103.960685621423</v>
      </c>
      <c r="ET149" s="2">
        <f t="shared" si="177"/>
        <v>105.15764776473992</v>
      </c>
      <c r="EU149" s="2">
        <f t="shared" si="177"/>
        <v>104.65550808584666</v>
      </c>
      <c r="EV149" s="2">
        <f t="shared" si="177"/>
        <v>105.4770824419781</v>
      </c>
      <c r="EW149" s="2">
        <f t="shared" si="177"/>
        <v>106.77355185142889</v>
      </c>
      <c r="EX149" s="2">
        <f t="shared" si="177"/>
        <v>106.87312361348121</v>
      </c>
      <c r="EY149" s="2">
        <f t="shared" si="177"/>
        <v>105.64019353754699</v>
      </c>
      <c r="EZ149" s="2">
        <f t="shared" si="177"/>
        <v>107.18907645543278</v>
      </c>
      <c r="FA149" s="2">
        <f t="shared" si="177"/>
        <v>108.96268455564538</v>
      </c>
      <c r="FB149" s="2">
        <f t="shared" si="177"/>
        <v>110.24271684458961</v>
      </c>
      <c r="FC149" s="2">
        <f t="shared" si="177"/>
        <v>112.10612691755878</v>
      </c>
      <c r="FD149" s="2">
        <f t="shared" si="177"/>
        <v>112.32753560657999</v>
      </c>
      <c r="FE149" s="2">
        <f t="shared" si="177"/>
        <v>114.76614232442208</v>
      </c>
      <c r="FG149" s="2">
        <f t="shared" si="178"/>
        <v>0.99942831924725217</v>
      </c>
      <c r="FH149" s="2">
        <f t="shared" si="178"/>
        <v>0.99935266893191177</v>
      </c>
      <c r="FI149" s="2">
        <f t="shared" si="178"/>
        <v>0.99933651239179</v>
      </c>
      <c r="FJ149" s="2">
        <f t="shared" si="178"/>
        <v>0.9994817367644615</v>
      </c>
      <c r="FK149" s="2">
        <f t="shared" si="178"/>
        <v>0.99940678847303177</v>
      </c>
      <c r="FL149" s="2">
        <f t="shared" si="178"/>
        <v>0.99936536077559335</v>
      </c>
      <c r="FM149" s="2">
        <f t="shared" si="178"/>
        <v>0.99941372038582665</v>
      </c>
      <c r="FN149" s="2">
        <f t="shared" si="178"/>
        <v>0.99939475759334084</v>
      </c>
      <c r="FO149" s="2">
        <f t="shared" si="178"/>
        <v>0.99933109898810402</v>
      </c>
      <c r="FP149" s="2">
        <f t="shared" si="178"/>
        <v>0.9993699725984303</v>
      </c>
      <c r="FQ149" s="2">
        <f t="shared" si="178"/>
        <v>0.9993625684125772</v>
      </c>
      <c r="FR149" s="2">
        <f t="shared" si="178"/>
        <v>0.99932195741232432</v>
      </c>
      <c r="FS149" s="2">
        <f t="shared" si="178"/>
        <v>0.99939502404075653</v>
      </c>
      <c r="FT149" s="2">
        <f t="shared" si="178"/>
        <v>0.99932353583471645</v>
      </c>
      <c r="FU149" s="2">
        <f t="shared" si="178"/>
        <v>0.99926711659900103</v>
      </c>
      <c r="FW149" s="2">
        <f t="shared" si="169"/>
        <v>0.17517838167388233</v>
      </c>
      <c r="FX149" s="2">
        <f t="shared" si="169"/>
        <v>0.21765387736229003</v>
      </c>
      <c r="FY149" s="2">
        <f t="shared" si="169"/>
        <v>0.22072889488462105</v>
      </c>
      <c r="FZ149" s="2">
        <f t="shared" si="169"/>
        <v>0.20826742805146803</v>
      </c>
      <c r="GA149" s="2">
        <f t="shared" si="169"/>
        <v>0.19464498180773893</v>
      </c>
      <c r="GB149" s="2">
        <f t="shared" si="169"/>
        <v>0.18755220425308752</v>
      </c>
      <c r="GC149" s="2">
        <f t="shared" si="169"/>
        <v>0.19227273856147106</v>
      </c>
      <c r="GD149" s="2">
        <f t="shared" si="169"/>
        <v>0.19909798183361418</v>
      </c>
      <c r="GE149" s="2">
        <f t="shared" si="169"/>
        <v>0.2152606520036825</v>
      </c>
      <c r="GF149" s="2">
        <f t="shared" si="169"/>
        <v>0.21663899981492485</v>
      </c>
      <c r="GG149" s="2">
        <f t="shared" si="169"/>
        <v>0.21034697052367138</v>
      </c>
      <c r="GH149" s="2">
        <f t="shared" si="169"/>
        <v>0.18814087492467854</v>
      </c>
      <c r="GI149" s="2">
        <f t="shared" si="169"/>
        <v>0.1723194711212418</v>
      </c>
      <c r="GJ149" s="2">
        <f t="shared" si="169"/>
        <v>0.13403266300638866</v>
      </c>
      <c r="GK149" s="2">
        <f t="shared" si="169"/>
        <v>0.12533338619467999</v>
      </c>
      <c r="GM149" s="86">
        <f t="shared" si="170"/>
        <v>1.5360177575770217E-151</v>
      </c>
      <c r="GN149" s="86">
        <f t="shared" si="170"/>
        <v>1.1165519720270706E-141</v>
      </c>
      <c r="GO149" s="86">
        <f t="shared" si="170"/>
        <v>2.2314146325297484E-168</v>
      </c>
      <c r="GP149" s="86">
        <f t="shared" si="170"/>
        <v>3.7474146272414562E-300</v>
      </c>
      <c r="GQ149" s="86">
        <f t="shared" si="170"/>
        <v>3.5464001110410381E-209</v>
      </c>
      <c r="GR149" s="86">
        <f t="shared" si="170"/>
        <v>1.0794278576485744E-274</v>
      </c>
      <c r="GS149" s="86">
        <f t="shared" si="170"/>
        <v>2.8779969202370924E-287</v>
      </c>
      <c r="GT149" s="86">
        <f t="shared" si="170"/>
        <v>1.1564628722518313E-301</v>
      </c>
      <c r="GU149" s="86">
        <f t="shared" si="170"/>
        <v>0</v>
      </c>
      <c r="GV149" s="86">
        <f t="shared" si="170"/>
        <v>1.0378153790612276E-226</v>
      </c>
      <c r="GW149" s="86">
        <f t="shared" si="170"/>
        <v>2.7456290284214513E-164</v>
      </c>
      <c r="GX149" s="86">
        <f t="shared" si="170"/>
        <v>6.6390497290578562E-203</v>
      </c>
      <c r="GY149" s="86">
        <f t="shared" si="170"/>
        <v>9.7039590988336166E-150</v>
      </c>
      <c r="GZ149" s="86">
        <f t="shared" si="170"/>
        <v>6.1029216000811323E-173</v>
      </c>
      <c r="HA149" s="86">
        <f t="shared" si="170"/>
        <v>5.5693455014923051E-271</v>
      </c>
      <c r="HC149" s="86">
        <f t="shared" si="153"/>
        <v>3.1212419088572915E-96</v>
      </c>
      <c r="HD149" s="86">
        <f t="shared" si="153"/>
        <v>2.9299858533149278E-77</v>
      </c>
      <c r="HE149" s="86">
        <f t="shared" si="153"/>
        <v>4.8980822671606697E-109</v>
      </c>
      <c r="HF149" s="86">
        <f t="shared" si="153"/>
        <v>7.0098024347982045E-92</v>
      </c>
      <c r="HG149" s="86">
        <f t="shared" si="153"/>
        <v>2.872100463544869E-138</v>
      </c>
      <c r="HH149" s="86">
        <f t="shared" si="153"/>
        <v>5.2115012961708585E-95</v>
      </c>
      <c r="HI149" s="86">
        <f t="shared" si="153"/>
        <v>5.0401160901332069E-145</v>
      </c>
      <c r="HJ149" s="86">
        <f t="shared" si="153"/>
        <v>1.0570027856000653E-207</v>
      </c>
      <c r="HK149" s="86">
        <f t="shared" si="153"/>
        <v>1.8057578657101081E-186</v>
      </c>
      <c r="HL149" s="86">
        <f t="shared" si="161"/>
        <v>2.6288308243935373E-105</v>
      </c>
      <c r="HM149" s="86">
        <f t="shared" si="161"/>
        <v>1.8641297461619034E-105</v>
      </c>
      <c r="HN149" s="86">
        <f t="shared" si="161"/>
        <v>1.0521340801916246E-93</v>
      </c>
      <c r="HO149" s="86">
        <f t="shared" si="161"/>
        <v>1.1548741758959889E-70</v>
      </c>
      <c r="HP149" s="86">
        <f t="shared" si="161"/>
        <v>8.0483868641512673E-104</v>
      </c>
      <c r="HQ149" s="86">
        <f t="shared" si="161"/>
        <v>5.0430462256166601E-171</v>
      </c>
      <c r="HS149" s="86">
        <f t="shared" si="171"/>
        <v>2.0414179605773023E-2</v>
      </c>
      <c r="HT149" s="86">
        <f t="shared" si="171"/>
        <v>4.4895161324299384E-3</v>
      </c>
      <c r="HU149" s="86">
        <f t="shared" si="171"/>
        <v>2.7658326614392525E-3</v>
      </c>
      <c r="HV149" s="86">
        <f t="shared" si="171"/>
        <v>1.8082084617417767E-3</v>
      </c>
      <c r="HW149" s="86">
        <f t="shared" si="171"/>
        <v>4.7609688652172745E-3</v>
      </c>
      <c r="HX149" s="86">
        <f t="shared" si="171"/>
        <v>3.6299652625217979E-3</v>
      </c>
      <c r="HY149" s="86">
        <f t="shared" si="171"/>
        <v>7.132424278472921E-3</v>
      </c>
      <c r="HZ149" s="86">
        <f t="shared" si="171"/>
        <v>4.1037748219252363E-3</v>
      </c>
      <c r="IA149" s="86">
        <f t="shared" si="171"/>
        <v>8.1398913642342398E-4</v>
      </c>
      <c r="IB149" s="86">
        <f t="shared" si="171"/>
        <v>7.3255456040319917E-4</v>
      </c>
      <c r="IC149" s="86">
        <f t="shared" si="171"/>
        <v>1.1227766080929139E-3</v>
      </c>
      <c r="ID149" s="86">
        <f t="shared" si="171"/>
        <v>4.5199106654712955E-3</v>
      </c>
      <c r="IE149" s="86">
        <f t="shared" si="171"/>
        <v>1.3756798745121701E-2</v>
      </c>
      <c r="IF149" s="86">
        <f t="shared" si="171"/>
        <v>1.9860195160660829E-2</v>
      </c>
      <c r="IG149" s="86">
        <f t="shared" si="171"/>
        <v>7.831283411319398E-2</v>
      </c>
      <c r="II149" s="86">
        <f t="shared" si="172"/>
        <v>3.4402313227823034E-9</v>
      </c>
      <c r="IJ149" s="86">
        <f t="shared" si="172"/>
        <v>4.9412467478436013E-7</v>
      </c>
      <c r="IK149" s="86">
        <f t="shared" si="172"/>
        <v>1.818813530404424E-7</v>
      </c>
      <c r="IL149" s="86">
        <f t="shared" si="172"/>
        <v>1.6883146811734904E-8</v>
      </c>
      <c r="IM149" s="86">
        <f t="shared" si="172"/>
        <v>5.470205700325765E-9</v>
      </c>
      <c r="IN149" s="86">
        <f t="shared" si="172"/>
        <v>9.4193506170096724E-11</v>
      </c>
      <c r="IO149" s="86">
        <f t="shared" si="172"/>
        <v>2.1671515944704428E-9</v>
      </c>
      <c r="IP149" s="86">
        <f t="shared" si="172"/>
        <v>7.0738150420467444E-9</v>
      </c>
      <c r="IQ149" s="86">
        <f t="shared" si="172"/>
        <v>2.919966016993906E-9</v>
      </c>
      <c r="IR149" s="86">
        <f t="shared" si="172"/>
        <v>4.7500594672097493E-9</v>
      </c>
      <c r="IS149" s="86">
        <f t="shared" si="172"/>
        <v>4.0983235788037113E-9</v>
      </c>
      <c r="IT149" s="86">
        <f t="shared" si="172"/>
        <v>8.4318008539254266E-11</v>
      </c>
      <c r="IU149" s="86">
        <f t="shared" si="172"/>
        <v>6.7961375022485253E-11</v>
      </c>
      <c r="IV149" s="86">
        <f t="shared" si="172"/>
        <v>2.4801872458975959E-9</v>
      </c>
      <c r="IW149" s="86">
        <f t="shared" si="172"/>
        <v>2.6017166528472344E-6</v>
      </c>
      <c r="IY149" s="86">
        <f t="shared" si="173"/>
        <v>2.0414183046004345E-2</v>
      </c>
      <c r="IZ149" s="86">
        <f t="shared" si="173"/>
        <v>4.4900102571047229E-3</v>
      </c>
      <c r="JA149" s="86">
        <f t="shared" si="173"/>
        <v>2.7660145427922931E-3</v>
      </c>
      <c r="JB149" s="86">
        <f t="shared" si="173"/>
        <v>1.8082253448885885E-3</v>
      </c>
      <c r="JC149" s="86">
        <f t="shared" si="173"/>
        <v>4.7609743354229753E-3</v>
      </c>
      <c r="JD149" s="86">
        <f t="shared" si="173"/>
        <v>3.6299653567153042E-3</v>
      </c>
      <c r="JE149" s="86">
        <f t="shared" si="173"/>
        <v>7.1324264456245155E-3</v>
      </c>
      <c r="JF149" s="86">
        <f t="shared" si="173"/>
        <v>4.1037818957402787E-3</v>
      </c>
      <c r="JG149" s="86">
        <f t="shared" si="173"/>
        <v>8.13992056389441E-4</v>
      </c>
      <c r="JH149" s="86">
        <f t="shared" si="173"/>
        <v>7.3255931046266635E-4</v>
      </c>
      <c r="JI149" s="86">
        <f t="shared" si="173"/>
        <v>1.1227807064164927E-3</v>
      </c>
      <c r="JJ149" s="86">
        <f t="shared" si="173"/>
        <v>4.5199107497893038E-3</v>
      </c>
      <c r="JK149" s="86">
        <f t="shared" si="173"/>
        <v>1.3756798813083075E-2</v>
      </c>
      <c r="JL149" s="86">
        <f t="shared" si="173"/>
        <v>1.9860197640848076E-2</v>
      </c>
      <c r="JM149" s="86">
        <f t="shared" si="173"/>
        <v>7.8315435829846833E-2</v>
      </c>
    </row>
    <row r="150" spans="2:273" x14ac:dyDescent="0.25">
      <c r="B150" s="2">
        <v>123</v>
      </c>
      <c r="C150" s="37">
        <v>104.23699999999999</v>
      </c>
      <c r="D150" s="37">
        <v>106.102</v>
      </c>
      <c r="E150" s="37">
        <v>105.288</v>
      </c>
      <c r="F150" s="37">
        <v>103.932</v>
      </c>
      <c r="G150" s="37">
        <v>106.169</v>
      </c>
      <c r="H150" s="37">
        <v>104.932</v>
      </c>
      <c r="I150" s="37">
        <v>107.76300000000001</v>
      </c>
      <c r="J150" s="37">
        <v>108.949</v>
      </c>
      <c r="K150" s="37">
        <v>105.76300000000001</v>
      </c>
      <c r="L150" s="37">
        <v>106.831</v>
      </c>
      <c r="M150" s="37">
        <v>108.441</v>
      </c>
      <c r="N150" s="37">
        <v>109.08499999999999</v>
      </c>
      <c r="O150" s="37">
        <v>112.492</v>
      </c>
      <c r="P150" s="37">
        <v>111.542</v>
      </c>
      <c r="Q150" s="37">
        <v>114.898</v>
      </c>
      <c r="S150" s="4">
        <f t="shared" si="174"/>
        <v>105.21642956616166</v>
      </c>
      <c r="T150" s="4">
        <f t="shared" si="174"/>
        <v>104.91811684993702</v>
      </c>
      <c r="U150" s="4">
        <f t="shared" si="174"/>
        <v>103.76350726453275</v>
      </c>
      <c r="V150" s="4">
        <f t="shared" si="174"/>
        <v>105.05415566179987</v>
      </c>
      <c r="W150" s="4">
        <f t="shared" si="174"/>
        <v>104.07857164405169</v>
      </c>
      <c r="X150" s="4">
        <f t="shared" si="174"/>
        <v>105.71821958567089</v>
      </c>
      <c r="Y150" s="4">
        <f t="shared" si="174"/>
        <v>107.28281131828783</v>
      </c>
      <c r="Z150" s="4">
        <f t="shared" si="174"/>
        <v>107.0970676159871</v>
      </c>
      <c r="AA150" s="4">
        <f t="shared" si="174"/>
        <v>105.66299021023345</v>
      </c>
      <c r="AB150" s="4">
        <f t="shared" si="174"/>
        <v>107.16415565508058</v>
      </c>
      <c r="AC150" s="4">
        <f t="shared" si="174"/>
        <v>108.62991196818102</v>
      </c>
      <c r="AD150" s="4">
        <f t="shared" si="174"/>
        <v>110.2287704856312</v>
      </c>
      <c r="AE150" s="4">
        <f t="shared" si="174"/>
        <v>111.91872555785775</v>
      </c>
      <c r="AF150" s="4">
        <f t="shared" si="174"/>
        <v>112.71533519293905</v>
      </c>
      <c r="AG150" s="4">
        <f t="shared" si="174"/>
        <v>117.37090607223649</v>
      </c>
      <c r="AI150" s="4">
        <f t="shared" si="175"/>
        <v>-0.9794295661616701</v>
      </c>
      <c r="AJ150" s="4">
        <f t="shared" si="175"/>
        <v>1.1838831500629823</v>
      </c>
      <c r="AK150" s="4">
        <f t="shared" si="175"/>
        <v>1.5244927354672484</v>
      </c>
      <c r="AL150" s="4">
        <f t="shared" si="175"/>
        <v>-1.1221556617998658</v>
      </c>
      <c r="AM150" s="4">
        <f t="shared" si="175"/>
        <v>2.0904283559483048</v>
      </c>
      <c r="AN150" s="4">
        <f t="shared" si="175"/>
        <v>-0.78621958567089223</v>
      </c>
      <c r="AO150" s="4">
        <f t="shared" si="175"/>
        <v>0.48018868171217832</v>
      </c>
      <c r="AP150" s="4">
        <f t="shared" si="175"/>
        <v>1.8519323840128976</v>
      </c>
      <c r="AQ150" s="4">
        <f t="shared" si="175"/>
        <v>0.10000978976655972</v>
      </c>
      <c r="AR150" s="4">
        <f t="shared" si="175"/>
        <v>-0.33315565508057432</v>
      </c>
      <c r="AS150" s="4">
        <f t="shared" si="175"/>
        <v>-0.18891196818101719</v>
      </c>
      <c r="AT150" s="4">
        <f t="shared" si="175"/>
        <v>-1.1437704856312081</v>
      </c>
      <c r="AU150" s="4">
        <f t="shared" si="175"/>
        <v>0.57327444214224954</v>
      </c>
      <c r="AV150" s="4">
        <f t="shared" si="175"/>
        <v>-1.1733351929390494</v>
      </c>
      <c r="AW150" s="4">
        <f t="shared" si="175"/>
        <v>-2.4729060722364977</v>
      </c>
      <c r="AY150" s="2">
        <f t="shared" si="167"/>
        <v>105.21642956551703</v>
      </c>
      <c r="AZ150" s="2">
        <f t="shared" si="167"/>
        <v>104.91794654275</v>
      </c>
      <c r="BA150" s="2">
        <f t="shared" si="167"/>
        <v>103.76337261006888</v>
      </c>
      <c r="BB150" s="2">
        <f t="shared" si="167"/>
        <v>105.0541004776202</v>
      </c>
      <c r="BC150" s="2">
        <f t="shared" si="167"/>
        <v>104.07825466116246</v>
      </c>
      <c r="BD150" s="2">
        <f t="shared" si="167"/>
        <v>105.71800824718906</v>
      </c>
      <c r="BE150" s="2">
        <f t="shared" si="167"/>
        <v>107.28173926190196</v>
      </c>
      <c r="BF150" s="2">
        <f t="shared" si="167"/>
        <v>107.09667355492023</v>
      </c>
      <c r="BG150" s="2">
        <f t="shared" si="167"/>
        <v>105.6629663535883</v>
      </c>
      <c r="BH150" s="2">
        <f t="shared" si="167"/>
        <v>107.16413034245787</v>
      </c>
      <c r="BI150" s="2">
        <f t="shared" si="167"/>
        <v>108.62986149200898</v>
      </c>
      <c r="BJ150" s="2">
        <f t="shared" si="167"/>
        <v>110.22818250075905</v>
      </c>
      <c r="BK150" s="2">
        <f t="shared" si="167"/>
        <v>111.91240848129381</v>
      </c>
      <c r="BL150" s="2">
        <f t="shared" si="167"/>
        <v>112.61283297545974</v>
      </c>
      <c r="BM150" s="2">
        <f t="shared" si="167"/>
        <v>116.03334610903188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>
        <f t="shared" si="168"/>
        <v>106.102</v>
      </c>
      <c r="CG150" s="2">
        <f t="shared" si="168"/>
        <v>105.288</v>
      </c>
      <c r="CH150" s="2">
        <f t="shared" si="168"/>
        <v>103.932</v>
      </c>
      <c r="CI150" s="2">
        <f t="shared" si="168"/>
        <v>106.169</v>
      </c>
      <c r="CJ150" s="2">
        <f t="shared" si="168"/>
        <v>104.932</v>
      </c>
      <c r="CK150" s="2">
        <f t="shared" si="168"/>
        <v>107.76300000000001</v>
      </c>
      <c r="CL150" s="2">
        <f t="shared" si="168"/>
        <v>108.949</v>
      </c>
      <c r="CM150" s="2">
        <f t="shared" si="168"/>
        <v>105.76300000000001</v>
      </c>
      <c r="CN150" s="2">
        <f t="shared" si="168"/>
        <v>106.831</v>
      </c>
      <c r="CO150" s="2">
        <f t="shared" si="168"/>
        <v>108.441</v>
      </c>
      <c r="CP150" s="2">
        <f t="shared" si="168"/>
        <v>109.08499999999999</v>
      </c>
      <c r="CQ150" s="2">
        <f t="shared" si="168"/>
        <v>112.492</v>
      </c>
      <c r="CR150" s="2">
        <f t="shared" si="168"/>
        <v>111.542</v>
      </c>
      <c r="CS150" s="2" t="str">
        <f t="shared" si="168"/>
        <v/>
      </c>
      <c r="CU150" s="2" t="str">
        <f t="shared" si="110"/>
        <v/>
      </c>
      <c r="CV150" s="2">
        <f t="shared" si="111"/>
        <v>106.102</v>
      </c>
      <c r="CW150" s="2">
        <f t="shared" si="112"/>
        <v>105.288</v>
      </c>
      <c r="CX150" s="2">
        <f t="shared" si="113"/>
        <v>103.932</v>
      </c>
      <c r="CY150" s="2">
        <f t="shared" si="114"/>
        <v>106.169</v>
      </c>
      <c r="CZ150" s="2">
        <f t="shared" si="115"/>
        <v>104.932</v>
      </c>
      <c r="DA150" s="2">
        <f t="shared" si="116"/>
        <v>107.76300000000001</v>
      </c>
      <c r="DB150" s="2">
        <f t="shared" si="117"/>
        <v>108.949</v>
      </c>
      <c r="DC150" s="2">
        <f t="shared" si="118"/>
        <v>105.76300000000001</v>
      </c>
      <c r="DD150" s="2">
        <f t="shared" si="119"/>
        <v>106.831</v>
      </c>
      <c r="DE150" s="2">
        <f t="shared" si="120"/>
        <v>108.441</v>
      </c>
      <c r="DF150" s="2">
        <f t="shared" si="121"/>
        <v>109.08499999999999</v>
      </c>
      <c r="DG150" s="2">
        <f t="shared" si="122"/>
        <v>112.492</v>
      </c>
      <c r="DH150" s="2">
        <f t="shared" si="123"/>
        <v>111.542</v>
      </c>
      <c r="DI150" s="2" t="str">
        <f t="shared" si="124"/>
        <v/>
      </c>
      <c r="DK150" s="2">
        <f t="shared" si="176"/>
        <v>154.17297307692311</v>
      </c>
      <c r="DL150" s="2">
        <f t="shared" si="176"/>
        <v>134.12588078078082</v>
      </c>
      <c r="DM150" s="2">
        <f t="shared" si="176"/>
        <v>136.91138592843856</v>
      </c>
      <c r="DN150" s="2">
        <f t="shared" si="176"/>
        <v>129.93278470919327</v>
      </c>
      <c r="DO150" s="2">
        <f t="shared" si="176"/>
        <v>148.05128876244663</v>
      </c>
      <c r="DP150" s="2">
        <f t="shared" si="176"/>
        <v>139.35836083451878</v>
      </c>
      <c r="DQ150" s="2">
        <f t="shared" si="176"/>
        <v>135.49177719298245</v>
      </c>
      <c r="DR150" s="2">
        <f t="shared" si="176"/>
        <v>137.45412627202103</v>
      </c>
      <c r="DS150" s="2">
        <f t="shared" si="176"/>
        <v>135.6778296918767</v>
      </c>
      <c r="DT150" s="2">
        <f t="shared" si="176"/>
        <v>137.55880806520801</v>
      </c>
      <c r="DU150" s="2">
        <f t="shared" si="176"/>
        <v>147.92026890756304</v>
      </c>
      <c r="DV150" s="2">
        <f t="shared" si="176"/>
        <v>145.50076306306306</v>
      </c>
      <c r="DW150" s="2">
        <f t="shared" si="176"/>
        <v>142.48802604588391</v>
      </c>
      <c r="DX150" s="2">
        <f t="shared" si="176"/>
        <v>149.54356499356498</v>
      </c>
      <c r="DY150" s="2">
        <f t="shared" si="176"/>
        <v>151.44702869855396</v>
      </c>
      <c r="EA150" s="2">
        <f t="shared" si="152"/>
        <v>105.25982906526829</v>
      </c>
      <c r="EB150" s="2">
        <f t="shared" si="152"/>
        <v>104.92454924056837</v>
      </c>
      <c r="EC150" s="2">
        <f t="shared" si="152"/>
        <v>103.70104157927202</v>
      </c>
      <c r="ED150" s="2">
        <f t="shared" si="152"/>
        <v>105.02773978674583</v>
      </c>
      <c r="EE150" s="2">
        <f t="shared" si="152"/>
        <v>103.91333754694513</v>
      </c>
      <c r="EF150" s="2">
        <f t="shared" si="152"/>
        <v>105.77092577900677</v>
      </c>
      <c r="EG150" s="2">
        <f t="shared" si="152"/>
        <v>107.4087613644725</v>
      </c>
      <c r="EH150" s="2">
        <f t="shared" si="152"/>
        <v>107.14694863665731</v>
      </c>
      <c r="EI150" s="2">
        <f t="shared" si="152"/>
        <v>105.66609832621644</v>
      </c>
      <c r="EJ150" s="2">
        <f t="shared" si="152"/>
        <v>107.15794686207519</v>
      </c>
      <c r="EK150" s="2">
        <f t="shared" si="152"/>
        <v>108.52870623912216</v>
      </c>
      <c r="EL150" s="2">
        <f t="shared" si="179"/>
        <v>110.22158562691133</v>
      </c>
      <c r="EM150" s="2">
        <f t="shared" si="135"/>
        <v>111.87100005938723</v>
      </c>
      <c r="EN150" s="2">
        <f t="shared" si="135"/>
        <v>112.65052070436458</v>
      </c>
      <c r="EO150" s="2">
        <f t="shared" si="135"/>
        <v>116.21974292875045</v>
      </c>
      <c r="EQ150" s="2">
        <f t="shared" si="177"/>
        <v>104.89504429596469</v>
      </c>
      <c r="ER150" s="2">
        <f t="shared" si="177"/>
        <v>104.82254312005787</v>
      </c>
      <c r="ES150" s="2">
        <f t="shared" si="177"/>
        <v>103.87926083339219</v>
      </c>
      <c r="ET150" s="2">
        <f t="shared" si="177"/>
        <v>105.09290697330059</v>
      </c>
      <c r="EU150" s="2">
        <f t="shared" si="177"/>
        <v>104.58657531997231</v>
      </c>
      <c r="EV150" s="2">
        <f t="shared" si="177"/>
        <v>105.41269881230376</v>
      </c>
      <c r="EW150" s="2">
        <f t="shared" si="177"/>
        <v>106.72252880349444</v>
      </c>
      <c r="EX150" s="2">
        <f t="shared" si="177"/>
        <v>106.83412145904435</v>
      </c>
      <c r="EY150" s="2">
        <f t="shared" si="177"/>
        <v>105.57336866368172</v>
      </c>
      <c r="EZ150" s="2">
        <f t="shared" si="177"/>
        <v>107.10944363650002</v>
      </c>
      <c r="FA150" s="2">
        <f t="shared" si="177"/>
        <v>108.87488069235658</v>
      </c>
      <c r="FB150" s="2">
        <f t="shared" si="177"/>
        <v>110.14646546259709</v>
      </c>
      <c r="FC150" s="2">
        <f t="shared" si="177"/>
        <v>112.00290279586507</v>
      </c>
      <c r="FD150" s="2">
        <f t="shared" si="177"/>
        <v>112.2338763997242</v>
      </c>
      <c r="FE150" s="2">
        <f t="shared" si="177"/>
        <v>114.67357373871347</v>
      </c>
      <c r="FG150" s="2">
        <f t="shared" si="178"/>
        <v>0.99947859472926637</v>
      </c>
      <c r="FH150" s="2">
        <f t="shared" si="178"/>
        <v>0.99940959342080449</v>
      </c>
      <c r="FI150" s="2">
        <f t="shared" si="178"/>
        <v>0.9993948567814438</v>
      </c>
      <c r="FJ150" s="2">
        <f t="shared" si="178"/>
        <v>0.99952731675646211</v>
      </c>
      <c r="FK150" s="2">
        <f t="shared" si="178"/>
        <v>0.99945895641696347</v>
      </c>
      <c r="FL150" s="2">
        <f t="shared" si="178"/>
        <v>0.99942116982558915</v>
      </c>
      <c r="FM150" s="2">
        <f t="shared" si="178"/>
        <v>0.99946527905273153</v>
      </c>
      <c r="FN150" s="2">
        <f t="shared" si="178"/>
        <v>0.9994479829671481</v>
      </c>
      <c r="FO150" s="2">
        <f t="shared" si="178"/>
        <v>0.99938991911975084</v>
      </c>
      <c r="FP150" s="2">
        <f t="shared" si="178"/>
        <v>0.9994253763260792</v>
      </c>
      <c r="FQ150" s="2">
        <f t="shared" si="178"/>
        <v>0.99941862287518279</v>
      </c>
      <c r="FR150" s="2">
        <f t="shared" si="178"/>
        <v>0.999381580915366</v>
      </c>
      <c r="FS150" s="2">
        <f t="shared" si="178"/>
        <v>0.99944822599595784</v>
      </c>
      <c r="FT150" s="2">
        <f t="shared" si="178"/>
        <v>0.99938302062527906</v>
      </c>
      <c r="FU150" s="2">
        <f t="shared" si="178"/>
        <v>0.99933155928937412</v>
      </c>
      <c r="FW150" s="2">
        <f t="shared" si="169"/>
        <v>0.1888869181096367</v>
      </c>
      <c r="FX150" s="2">
        <f t="shared" si="169"/>
        <v>0.23374436711886018</v>
      </c>
      <c r="FY150" s="2">
        <f t="shared" si="169"/>
        <v>0.23697785257013804</v>
      </c>
      <c r="FZ150" s="2">
        <f t="shared" si="169"/>
        <v>0.22386256383334951</v>
      </c>
      <c r="GA150" s="2">
        <f t="shared" si="169"/>
        <v>0.20948996713246776</v>
      </c>
      <c r="GB150" s="2">
        <f t="shared" si="169"/>
        <v>0.20199191974537237</v>
      </c>
      <c r="GC150" s="2">
        <f t="shared" si="169"/>
        <v>0.20698329906420015</v>
      </c>
      <c r="GD150" s="2">
        <f t="shared" si="169"/>
        <v>0.21419225951128834</v>
      </c>
      <c r="GE150" s="2">
        <f t="shared" si="169"/>
        <v>0.23122650866409489</v>
      </c>
      <c r="GF150" s="2">
        <f t="shared" si="169"/>
        <v>0.23267677640769199</v>
      </c>
      <c r="GG150" s="2">
        <f t="shared" si="169"/>
        <v>0.22605336329544642</v>
      </c>
      <c r="GH150" s="2">
        <f t="shared" si="169"/>
        <v>0.20261460964484335</v>
      </c>
      <c r="GI150" s="2">
        <f t="shared" si="169"/>
        <v>0.1858546952152888</v>
      </c>
      <c r="GJ150" s="2">
        <f t="shared" si="169"/>
        <v>0.14508772981818208</v>
      </c>
      <c r="GK150" s="2">
        <f t="shared" si="169"/>
        <v>0.13578344013370172</v>
      </c>
      <c r="GM150" s="86">
        <f t="shared" si="170"/>
        <v>2.2938331636322358E-156</v>
      </c>
      <c r="GN150" s="86">
        <f t="shared" si="170"/>
        <v>3.6553991916383785E-146</v>
      </c>
      <c r="GO150" s="86">
        <f t="shared" si="170"/>
        <v>9.0828064390904579E-174</v>
      </c>
      <c r="GP150" s="86">
        <f t="shared" si="170"/>
        <v>0</v>
      </c>
      <c r="GQ150" s="86">
        <f t="shared" si="170"/>
        <v>8.8894193844701748E-216</v>
      </c>
      <c r="GR150" s="86">
        <f t="shared" si="170"/>
        <v>1.8296687774179905E-283</v>
      </c>
      <c r="GS150" s="86">
        <f t="shared" si="170"/>
        <v>1.8413754014451657E-296</v>
      </c>
      <c r="GT150" s="86">
        <f t="shared" si="170"/>
        <v>0</v>
      </c>
      <c r="GU150" s="86">
        <f t="shared" si="170"/>
        <v>0</v>
      </c>
      <c r="GV150" s="86">
        <f t="shared" si="170"/>
        <v>7.1859196634386778E-234</v>
      </c>
      <c r="GW150" s="86">
        <f t="shared" si="170"/>
        <v>1.9303853767339275E-169</v>
      </c>
      <c r="GX150" s="86">
        <f t="shared" si="170"/>
        <v>2.2079752965432895E-209</v>
      </c>
      <c r="GY150" s="86">
        <f t="shared" si="170"/>
        <v>1.6148626193911695E-154</v>
      </c>
      <c r="GZ150" s="86">
        <f t="shared" si="170"/>
        <v>1.9524322050200124E-178</v>
      </c>
      <c r="HA150" s="86">
        <f t="shared" si="170"/>
        <v>2.3708414076163688E-279</v>
      </c>
      <c r="HC150" s="86">
        <f t="shared" si="153"/>
        <v>8.960616404523393E-101</v>
      </c>
      <c r="HD150" s="86">
        <f t="shared" si="153"/>
        <v>7.4579217928798274E-81</v>
      </c>
      <c r="HE150" s="86">
        <f t="shared" si="153"/>
        <v>3.59263307266883E-114</v>
      </c>
      <c r="HF150" s="86">
        <f t="shared" si="153"/>
        <v>4.2543284182964629E-96</v>
      </c>
      <c r="HG150" s="86">
        <f t="shared" si="153"/>
        <v>1.1143941105920513E-144</v>
      </c>
      <c r="HH150" s="86">
        <f t="shared" si="153"/>
        <v>1.9799985257591327E-99</v>
      </c>
      <c r="HI150" s="86">
        <f t="shared" si="153"/>
        <v>7.7600144392630008E-152</v>
      </c>
      <c r="HJ150" s="86">
        <f t="shared" si="153"/>
        <v>2.3457635997016274E-217</v>
      </c>
      <c r="HK150" s="86">
        <f t="shared" si="153"/>
        <v>5.0916749760396634E-195</v>
      </c>
      <c r="HL150" s="86">
        <f t="shared" si="161"/>
        <v>4.2091899013754858E-110</v>
      </c>
      <c r="HM150" s="86">
        <f t="shared" si="161"/>
        <v>2.8027538211717732E-110</v>
      </c>
      <c r="HN150" s="86">
        <f t="shared" si="161"/>
        <v>4.7292109155563785E-98</v>
      </c>
      <c r="HO150" s="86">
        <f t="shared" si="161"/>
        <v>5.3881587778120945E-74</v>
      </c>
      <c r="HP150" s="86">
        <f t="shared" si="161"/>
        <v>8.7671655390022339E-109</v>
      </c>
      <c r="HQ150" s="86">
        <f t="shared" si="161"/>
        <v>7.3743936571443079E-179</v>
      </c>
      <c r="HS150" s="86">
        <f t="shared" si="171"/>
        <v>1.003112262956728E-2</v>
      </c>
      <c r="HT150" s="86">
        <f t="shared" si="171"/>
        <v>1.8815547277433321E-3</v>
      </c>
      <c r="HU150" s="86">
        <f t="shared" si="171"/>
        <v>1.0612606308546017E-3</v>
      </c>
      <c r="HV150" s="86">
        <f t="shared" si="171"/>
        <v>6.5565721612043906E-4</v>
      </c>
      <c r="HW150" s="86">
        <f t="shared" si="171"/>
        <v>1.9249463852023089E-3</v>
      </c>
      <c r="HX150" s="86">
        <f t="shared" si="171"/>
        <v>1.332740622469559E-3</v>
      </c>
      <c r="HY150" s="86">
        <f t="shared" si="171"/>
        <v>2.9472339417070297E-3</v>
      </c>
      <c r="HZ150" s="86">
        <f t="shared" si="171"/>
        <v>1.6184950023508283E-3</v>
      </c>
      <c r="IA150" s="86">
        <f t="shared" si="171"/>
        <v>2.5167683726569216E-4</v>
      </c>
      <c r="IB150" s="86">
        <f t="shared" si="171"/>
        <v>2.2656507345388929E-4</v>
      </c>
      <c r="IC150" s="86">
        <f t="shared" si="171"/>
        <v>3.7020555971875265E-4</v>
      </c>
      <c r="ID150" s="86">
        <f t="shared" si="171"/>
        <v>1.683975839156036E-3</v>
      </c>
      <c r="IE150" s="86">
        <f t="shared" si="171"/>
        <v>6.0675954641497883E-3</v>
      </c>
      <c r="IF150" s="86">
        <f t="shared" si="171"/>
        <v>7.0598408339304893E-3</v>
      </c>
      <c r="IG150" s="86">
        <f t="shared" si="171"/>
        <v>4.2850640972751285E-2</v>
      </c>
      <c r="II150" s="86">
        <f t="shared" si="172"/>
        <v>2.7243313365499827E-8</v>
      </c>
      <c r="IJ150" s="86">
        <f t="shared" si="172"/>
        <v>3.0389231780894961E-6</v>
      </c>
      <c r="IK150" s="86">
        <f t="shared" si="172"/>
        <v>1.3156157786680566E-6</v>
      </c>
      <c r="IL150" s="86">
        <f t="shared" si="172"/>
        <v>1.4968753503403669E-7</v>
      </c>
      <c r="IM150" s="86">
        <f t="shared" si="172"/>
        <v>4.9103975283845965E-8</v>
      </c>
      <c r="IN150" s="86">
        <f t="shared" si="172"/>
        <v>1.2840415962593258E-9</v>
      </c>
      <c r="IO150" s="86">
        <f t="shared" si="172"/>
        <v>2.1287581036757181E-8</v>
      </c>
      <c r="IP150" s="86">
        <f t="shared" si="172"/>
        <v>6.4186076386721707E-8</v>
      </c>
      <c r="IQ150" s="86">
        <f t="shared" si="172"/>
        <v>3.5087824919732058E-8</v>
      </c>
      <c r="IR150" s="86">
        <f t="shared" si="172"/>
        <v>5.4260911281578713E-8</v>
      </c>
      <c r="IS150" s="86">
        <f t="shared" si="172"/>
        <v>4.4657446811075384E-8</v>
      </c>
      <c r="IT150" s="86">
        <f t="shared" si="172"/>
        <v>1.1725638257300573E-9</v>
      </c>
      <c r="IU150" s="86">
        <f t="shared" si="172"/>
        <v>8.1313656005230535E-10</v>
      </c>
      <c r="IV150" s="86">
        <f t="shared" si="172"/>
        <v>1.4412893030245567E-8</v>
      </c>
      <c r="IW150" s="86">
        <f t="shared" si="172"/>
        <v>7.5624274741260361E-6</v>
      </c>
      <c r="IY150" s="86">
        <f t="shared" si="173"/>
        <v>1.0031149872880646E-2</v>
      </c>
      <c r="IZ150" s="86">
        <f t="shared" si="173"/>
        <v>1.8845936509214215E-3</v>
      </c>
      <c r="JA150" s="86">
        <f t="shared" si="173"/>
        <v>1.0625762466332698E-3</v>
      </c>
      <c r="JB150" s="86">
        <f t="shared" si="173"/>
        <v>6.5580690365547314E-4</v>
      </c>
      <c r="JC150" s="86">
        <f t="shared" si="173"/>
        <v>1.9249954891775928E-3</v>
      </c>
      <c r="JD150" s="86">
        <f t="shared" si="173"/>
        <v>1.3327419065111553E-3</v>
      </c>
      <c r="JE150" s="86">
        <f t="shared" si="173"/>
        <v>2.9472552292880666E-3</v>
      </c>
      <c r="JF150" s="86">
        <f t="shared" si="173"/>
        <v>1.6185591884272149E-3</v>
      </c>
      <c r="JG150" s="86">
        <f t="shared" si="173"/>
        <v>2.5171192509061186E-4</v>
      </c>
      <c r="JH150" s="86">
        <f t="shared" si="173"/>
        <v>2.2661933436517087E-4</v>
      </c>
      <c r="JI150" s="86">
        <f t="shared" si="173"/>
        <v>3.7025021716556372E-4</v>
      </c>
      <c r="JJ150" s="86">
        <f t="shared" si="173"/>
        <v>1.6839770117198618E-3</v>
      </c>
      <c r="JK150" s="86">
        <f t="shared" si="173"/>
        <v>6.0675962772863481E-3</v>
      </c>
      <c r="JL150" s="86">
        <f t="shared" si="173"/>
        <v>7.0598552468235194E-3</v>
      </c>
      <c r="JM150" s="86">
        <f t="shared" si="173"/>
        <v>4.2858203400225413E-2</v>
      </c>
    </row>
    <row r="151" spans="2:273" x14ac:dyDescent="0.25">
      <c r="B151" s="2">
        <v>124</v>
      </c>
      <c r="C151" s="37">
        <v>104.136</v>
      </c>
      <c r="D151" s="37">
        <v>102.169</v>
      </c>
      <c r="E151" s="37">
        <v>105.051</v>
      </c>
      <c r="F151" s="37">
        <v>103.559</v>
      </c>
      <c r="G151" s="37">
        <v>102.322</v>
      </c>
      <c r="H151" s="37">
        <v>104.593</v>
      </c>
      <c r="I151" s="37">
        <v>107.678</v>
      </c>
      <c r="J151" s="37">
        <v>107.729</v>
      </c>
      <c r="K151" s="37">
        <v>105.898</v>
      </c>
      <c r="L151" s="37">
        <v>106.949</v>
      </c>
      <c r="M151" s="37">
        <v>107.42400000000001</v>
      </c>
      <c r="N151" s="37">
        <v>109.542</v>
      </c>
      <c r="O151" s="37">
        <v>112.23699999999999</v>
      </c>
      <c r="P151" s="37">
        <v>112.61</v>
      </c>
      <c r="Q151" s="37">
        <v>115.169</v>
      </c>
      <c r="S151" s="4">
        <f t="shared" si="174"/>
        <v>105.11849699932195</v>
      </c>
      <c r="T151" s="4">
        <f t="shared" si="174"/>
        <v>104.84715445084304</v>
      </c>
      <c r="U151" s="4">
        <f t="shared" si="174"/>
        <v>103.67810807193108</v>
      </c>
      <c r="V151" s="4">
        <f t="shared" si="174"/>
        <v>104.98740386540874</v>
      </c>
      <c r="W151" s="4">
        <f t="shared" si="174"/>
        <v>103.99672412953433</v>
      </c>
      <c r="X151" s="4">
        <f t="shared" si="174"/>
        <v>105.65884786597232</v>
      </c>
      <c r="Y151" s="4">
        <f t="shared" si="174"/>
        <v>107.24085043730541</v>
      </c>
      <c r="Z151" s="4">
        <f t="shared" si="174"/>
        <v>107.06129391431494</v>
      </c>
      <c r="AA151" s="4">
        <f t="shared" si="174"/>
        <v>105.59609596099354</v>
      </c>
      <c r="AB151" s="4">
        <f t="shared" si="174"/>
        <v>107.08384177004099</v>
      </c>
      <c r="AC151" s="4">
        <f t="shared" si="174"/>
        <v>108.53497307258068</v>
      </c>
      <c r="AD151" s="4">
        <f t="shared" si="174"/>
        <v>110.13179912487584</v>
      </c>
      <c r="AE151" s="4">
        <f t="shared" si="174"/>
        <v>111.80620629033658</v>
      </c>
      <c r="AF151" s="4">
        <f t="shared" si="174"/>
        <v>112.55212754075851</v>
      </c>
      <c r="AG151" s="4">
        <f t="shared" si="174"/>
        <v>116.4969182248385</v>
      </c>
      <c r="AI151" s="4">
        <f t="shared" si="175"/>
        <v>-0.98249699932195256</v>
      </c>
      <c r="AJ151" s="4">
        <f t="shared" si="175"/>
        <v>-2.6781544508430386</v>
      </c>
      <c r="AK151" s="4">
        <f t="shared" si="175"/>
        <v>1.372891928068924</v>
      </c>
      <c r="AL151" s="4">
        <f t="shared" si="175"/>
        <v>-1.4284038654087396</v>
      </c>
      <c r="AM151" s="4">
        <f t="shared" si="175"/>
        <v>-1.6747241295343258</v>
      </c>
      <c r="AN151" s="4">
        <f t="shared" si="175"/>
        <v>-1.0658478659723158</v>
      </c>
      <c r="AO151" s="4">
        <f t="shared" si="175"/>
        <v>0.43714956269458582</v>
      </c>
      <c r="AP151" s="4">
        <f t="shared" si="175"/>
        <v>0.66770608568505452</v>
      </c>
      <c r="AQ151" s="4">
        <f t="shared" si="175"/>
        <v>0.3019040390064589</v>
      </c>
      <c r="AR151" s="4">
        <f t="shared" si="175"/>
        <v>-0.13484177004099251</v>
      </c>
      <c r="AS151" s="4">
        <f t="shared" si="175"/>
        <v>-1.110973072580677</v>
      </c>
      <c r="AT151" s="4">
        <f t="shared" si="175"/>
        <v>-0.58979912487583874</v>
      </c>
      <c r="AU151" s="4">
        <f t="shared" si="175"/>
        <v>0.43079370966341912</v>
      </c>
      <c r="AV151" s="4">
        <f t="shared" si="175"/>
        <v>5.7872459241494312E-2</v>
      </c>
      <c r="AW151" s="4">
        <f t="shared" si="175"/>
        <v>-1.3279182248384984</v>
      </c>
      <c r="AY151" s="2">
        <f t="shared" si="167"/>
        <v>105.11849699506863</v>
      </c>
      <c r="AZ151" s="2">
        <f t="shared" si="167"/>
        <v>104.84692563878407</v>
      </c>
      <c r="BA151" s="2">
        <f t="shared" si="167"/>
        <v>103.67779321294563</v>
      </c>
      <c r="BB151" s="2">
        <f t="shared" si="167"/>
        <v>104.98732275473225</v>
      </c>
      <c r="BC151" s="2">
        <f t="shared" si="167"/>
        <v>103.99663181582628</v>
      </c>
      <c r="BD151" s="2">
        <f t="shared" si="167"/>
        <v>105.65881387968976</v>
      </c>
      <c r="BE151" s="2">
        <f t="shared" si="167"/>
        <v>107.2406207192449</v>
      </c>
      <c r="BF151" s="2">
        <f t="shared" si="167"/>
        <v>107.06116994838288</v>
      </c>
      <c r="BG151" s="2">
        <f t="shared" si="167"/>
        <v>105.59604773259892</v>
      </c>
      <c r="BH151" s="2">
        <f t="shared" si="167"/>
        <v>107.08377096113206</v>
      </c>
      <c r="BI151" s="2">
        <f t="shared" si="167"/>
        <v>108.53490264959962</v>
      </c>
      <c r="BJ151" s="2">
        <f t="shared" si="167"/>
        <v>110.13170417084577</v>
      </c>
      <c r="BK151" s="2">
        <f t="shared" si="167"/>
        <v>111.80483959882613</v>
      </c>
      <c r="BL151" s="2">
        <f t="shared" si="167"/>
        <v>112.52903525722508</v>
      </c>
      <c r="BM151" s="2">
        <f t="shared" si="167"/>
        <v>115.96222140466861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104.136</v>
      </c>
      <c r="CF151" s="2">
        <f t="shared" si="168"/>
        <v>102.169</v>
      </c>
      <c r="CG151" s="2">
        <f t="shared" si="168"/>
        <v>105.051</v>
      </c>
      <c r="CH151" s="2">
        <f t="shared" si="168"/>
        <v>103.559</v>
      </c>
      <c r="CI151" s="2">
        <f t="shared" si="168"/>
        <v>102.322</v>
      </c>
      <c r="CJ151" s="2">
        <f t="shared" si="168"/>
        <v>104.593</v>
      </c>
      <c r="CK151" s="2">
        <f t="shared" si="168"/>
        <v>107.678</v>
      </c>
      <c r="CL151" s="2">
        <f t="shared" si="168"/>
        <v>107.729</v>
      </c>
      <c r="CM151" s="2">
        <f t="shared" si="168"/>
        <v>105.898</v>
      </c>
      <c r="CN151" s="2">
        <f t="shared" si="168"/>
        <v>106.949</v>
      </c>
      <c r="CO151" s="2">
        <f t="shared" si="168"/>
        <v>107.42400000000001</v>
      </c>
      <c r="CP151" s="2">
        <f t="shared" si="168"/>
        <v>109.542</v>
      </c>
      <c r="CQ151" s="2">
        <f t="shared" si="168"/>
        <v>112.23699999999999</v>
      </c>
      <c r="CR151" s="2">
        <f t="shared" si="168"/>
        <v>112.61</v>
      </c>
      <c r="CS151" s="2" t="str">
        <f t="shared" si="168"/>
        <v/>
      </c>
      <c r="CU151" s="2">
        <f t="shared" si="110"/>
        <v>104.136</v>
      </c>
      <c r="CV151" s="2">
        <f t="shared" si="111"/>
        <v>102.169</v>
      </c>
      <c r="CW151" s="2">
        <f t="shared" si="112"/>
        <v>105.051</v>
      </c>
      <c r="CX151" s="2">
        <f t="shared" si="113"/>
        <v>103.559</v>
      </c>
      <c r="CY151" s="2">
        <f t="shared" si="114"/>
        <v>102.322</v>
      </c>
      <c r="CZ151" s="2">
        <f t="shared" si="115"/>
        <v>104.593</v>
      </c>
      <c r="DA151" s="2">
        <f t="shared" si="116"/>
        <v>107.678</v>
      </c>
      <c r="DB151" s="2">
        <f t="shared" si="117"/>
        <v>107.729</v>
      </c>
      <c r="DC151" s="2">
        <f t="shared" si="118"/>
        <v>105.898</v>
      </c>
      <c r="DD151" s="2">
        <f t="shared" si="119"/>
        <v>106.949</v>
      </c>
      <c r="DE151" s="2">
        <f t="shared" si="120"/>
        <v>107.42400000000001</v>
      </c>
      <c r="DF151" s="2">
        <f t="shared" si="121"/>
        <v>109.542</v>
      </c>
      <c r="DG151" s="2">
        <f t="shared" si="122"/>
        <v>112.23699999999999</v>
      </c>
      <c r="DH151" s="2">
        <f t="shared" si="123"/>
        <v>112.61</v>
      </c>
      <c r="DI151" s="2" t="str">
        <f t="shared" si="124"/>
        <v/>
      </c>
      <c r="DK151" s="2">
        <f t="shared" si="176"/>
        <v>154.55420525328333</v>
      </c>
      <c r="DL151" s="2">
        <f t="shared" si="176"/>
        <v>134.32078438438441</v>
      </c>
      <c r="DM151" s="2">
        <f t="shared" si="176"/>
        <v>137.13047576321262</v>
      </c>
      <c r="DN151" s="2">
        <f t="shared" si="176"/>
        <v>130.0849848030019</v>
      </c>
      <c r="DO151" s="2">
        <f t="shared" si="176"/>
        <v>148.36682788051206</v>
      </c>
      <c r="DP151" s="2">
        <f t="shared" si="176"/>
        <v>139.62788525367478</v>
      </c>
      <c r="DQ151" s="2">
        <f t="shared" si="176"/>
        <v>135.70038913630228</v>
      </c>
      <c r="DR151" s="2">
        <f t="shared" si="176"/>
        <v>137.68552161067953</v>
      </c>
      <c r="DS151" s="2">
        <f t="shared" si="176"/>
        <v>135.90000084033608</v>
      </c>
      <c r="DT151" s="2">
        <f t="shared" si="176"/>
        <v>137.76845298155291</v>
      </c>
      <c r="DU151" s="2">
        <f t="shared" si="176"/>
        <v>148.20863641456583</v>
      </c>
      <c r="DV151" s="2">
        <f t="shared" si="176"/>
        <v>145.77158468468468</v>
      </c>
      <c r="DW151" s="2">
        <f t="shared" si="176"/>
        <v>142.69426511470982</v>
      </c>
      <c r="DX151" s="2">
        <f t="shared" si="176"/>
        <v>149.83946074646076</v>
      </c>
      <c r="DY151" s="2">
        <f t="shared" si="176"/>
        <v>151.76113058954394</v>
      </c>
      <c r="EA151" s="2">
        <f t="shared" si="152"/>
        <v>105.17240222482434</v>
      </c>
      <c r="EB151" s="2">
        <f t="shared" si="152"/>
        <v>104.85764576188144</v>
      </c>
      <c r="EC151" s="2">
        <f t="shared" si="152"/>
        <v>103.61211400370138</v>
      </c>
      <c r="ED151" s="2">
        <f t="shared" si="152"/>
        <v>104.96014850047237</v>
      </c>
      <c r="EE151" s="2">
        <f t="shared" si="152"/>
        <v>103.81686841623156</v>
      </c>
      <c r="EF151" s="2">
        <f t="shared" si="152"/>
        <v>105.72212226011359</v>
      </c>
      <c r="EG151" s="2">
        <f t="shared" si="152"/>
        <v>107.38573432617642</v>
      </c>
      <c r="EH151" s="2">
        <f t="shared" si="152"/>
        <v>107.12069776868402</v>
      </c>
      <c r="EI151" s="2">
        <f t="shared" si="152"/>
        <v>105.60314762037251</v>
      </c>
      <c r="EJ151" s="2">
        <f t="shared" si="152"/>
        <v>107.08028115446864</v>
      </c>
      <c r="EK151" s="2">
        <f t="shared" si="152"/>
        <v>108.42629159193913</v>
      </c>
      <c r="EL151" s="2">
        <f t="shared" si="179"/>
        <v>110.1287033639144</v>
      </c>
      <c r="EM151" s="2">
        <f t="shared" si="135"/>
        <v>111.76163753273045</v>
      </c>
      <c r="EN151" s="2">
        <f t="shared" si="135"/>
        <v>112.57651746172122</v>
      </c>
      <c r="EO151" s="2">
        <f t="shared" si="135"/>
        <v>116.17473824170817</v>
      </c>
      <c r="EQ151" s="2">
        <f t="shared" si="177"/>
        <v>104.79193366313484</v>
      </c>
      <c r="ER151" s="2">
        <f t="shared" si="177"/>
        <v>104.75157634824257</v>
      </c>
      <c r="ES151" s="2">
        <f t="shared" si="177"/>
        <v>103.79783604536139</v>
      </c>
      <c r="ET151" s="2">
        <f t="shared" si="177"/>
        <v>105.02816618186124</v>
      </c>
      <c r="EU151" s="2">
        <f t="shared" si="177"/>
        <v>104.51764255409796</v>
      </c>
      <c r="EV151" s="2">
        <f t="shared" si="177"/>
        <v>105.34831518262943</v>
      </c>
      <c r="EW151" s="2">
        <f t="shared" si="177"/>
        <v>106.67150575555999</v>
      </c>
      <c r="EX151" s="2">
        <f t="shared" si="177"/>
        <v>106.7951193046075</v>
      </c>
      <c r="EY151" s="2">
        <f t="shared" si="177"/>
        <v>105.50654378981646</v>
      </c>
      <c r="EZ151" s="2">
        <f t="shared" si="177"/>
        <v>107.02981081756724</v>
      </c>
      <c r="FA151" s="2">
        <f t="shared" si="177"/>
        <v>108.78707682906779</v>
      </c>
      <c r="FB151" s="2">
        <f t="shared" si="177"/>
        <v>110.05021408060459</v>
      </c>
      <c r="FC151" s="2">
        <f t="shared" si="177"/>
        <v>111.89967867417137</v>
      </c>
      <c r="FD151" s="2">
        <f t="shared" si="177"/>
        <v>112.14021719286839</v>
      </c>
      <c r="FE151" s="2">
        <f t="shared" si="177"/>
        <v>114.58100515300485</v>
      </c>
      <c r="FG151" s="2">
        <f t="shared" si="178"/>
        <v>0.99952445092414732</v>
      </c>
      <c r="FH151" s="2">
        <f t="shared" si="178"/>
        <v>0.99946151482617607</v>
      </c>
      <c r="FI151" s="2">
        <f t="shared" si="178"/>
        <v>0.99944807343740805</v>
      </c>
      <c r="FJ151" s="2">
        <f t="shared" si="178"/>
        <v>0.99956888982800751</v>
      </c>
      <c r="FK151" s="2">
        <f t="shared" si="178"/>
        <v>0.99950653889601193</v>
      </c>
      <c r="FL151" s="2">
        <f t="shared" si="178"/>
        <v>0.99947207371909319</v>
      </c>
      <c r="FM151" s="2">
        <f t="shared" si="178"/>
        <v>0.99951230575421812</v>
      </c>
      <c r="FN151" s="2">
        <f t="shared" si="178"/>
        <v>0.99949653002823047</v>
      </c>
      <c r="FO151" s="2">
        <f t="shared" si="178"/>
        <v>0.9994435697548727</v>
      </c>
      <c r="FP151" s="2">
        <f t="shared" si="178"/>
        <v>0.9994759104825246</v>
      </c>
      <c r="FQ151" s="2">
        <f t="shared" si="178"/>
        <v>0.99946975063556776</v>
      </c>
      <c r="FR151" s="2">
        <f t="shared" si="178"/>
        <v>0.99943596440001681</v>
      </c>
      <c r="FS151" s="2">
        <f t="shared" si="178"/>
        <v>0.99949675169466734</v>
      </c>
      <c r="FT151" s="2">
        <f t="shared" si="178"/>
        <v>0.9994372775738033</v>
      </c>
      <c r="FU151" s="2">
        <f t="shared" si="178"/>
        <v>0.99939033896890139</v>
      </c>
      <c r="FW151" s="2">
        <f t="shared" si="169"/>
        <v>0.20340366680017108</v>
      </c>
      <c r="FX151" s="2">
        <f t="shared" si="169"/>
        <v>0.2506432863900645</v>
      </c>
      <c r="FY151" s="2">
        <f t="shared" si="169"/>
        <v>0.25403304116689385</v>
      </c>
      <c r="FZ151" s="2">
        <f t="shared" si="169"/>
        <v>0.24027107990882035</v>
      </c>
      <c r="GA151" s="2">
        <f t="shared" si="169"/>
        <v>0.22515061399844546</v>
      </c>
      <c r="GB151" s="2">
        <f t="shared" si="169"/>
        <v>0.21724608407335042</v>
      </c>
      <c r="GC151" s="2">
        <f t="shared" si="169"/>
        <v>0.2225093026124019</v>
      </c>
      <c r="GD151" s="2">
        <f t="shared" si="169"/>
        <v>0.23010210921200799</v>
      </c>
      <c r="GE151" s="2">
        <f t="shared" si="169"/>
        <v>0.24800231108293699</v>
      </c>
      <c r="GF151" s="2">
        <f t="shared" si="169"/>
        <v>0.24952364645842548</v>
      </c>
      <c r="GG151" s="2">
        <f t="shared" si="169"/>
        <v>0.24257227180133398</v>
      </c>
      <c r="GH151" s="2">
        <f t="shared" si="169"/>
        <v>0.21790295819136085</v>
      </c>
      <c r="GI151" s="2">
        <f t="shared" si="169"/>
        <v>0.20019592273064496</v>
      </c>
      <c r="GJ151" s="2">
        <f t="shared" si="169"/>
        <v>0.15688942509375151</v>
      </c>
      <c r="GK151" s="2">
        <f t="shared" si="169"/>
        <v>0.14695840561482179</v>
      </c>
      <c r="GM151" s="86">
        <f t="shared" si="170"/>
        <v>2.8727122393907597E-161</v>
      </c>
      <c r="GN151" s="86">
        <f t="shared" si="170"/>
        <v>1.0170126902304603E-150</v>
      </c>
      <c r="GO151" s="86">
        <f t="shared" si="170"/>
        <v>3.0347143166890333E-179</v>
      </c>
      <c r="GP151" s="86">
        <f t="shared" si="170"/>
        <v>0</v>
      </c>
      <c r="GQ151" s="86">
        <f t="shared" si="170"/>
        <v>1.7563311062638616E-222</v>
      </c>
      <c r="GR151" s="86">
        <f t="shared" si="170"/>
        <v>2.2535079112965759E-292</v>
      </c>
      <c r="GS151" s="86">
        <f t="shared" si="170"/>
        <v>8.4238086472634691E-306</v>
      </c>
      <c r="GT151" s="86">
        <f t="shared" si="170"/>
        <v>0</v>
      </c>
      <c r="GU151" s="86">
        <f t="shared" si="170"/>
        <v>0</v>
      </c>
      <c r="GV151" s="86">
        <f t="shared" si="170"/>
        <v>3.8434424490408137E-241</v>
      </c>
      <c r="GW151" s="86">
        <f t="shared" si="170"/>
        <v>1.127966507374489E-174</v>
      </c>
      <c r="GX151" s="86">
        <f t="shared" si="170"/>
        <v>5.7977473421150293E-216</v>
      </c>
      <c r="GY151" s="86">
        <f t="shared" si="170"/>
        <v>2.2566394960968016E-159</v>
      </c>
      <c r="GZ151" s="86">
        <f t="shared" si="170"/>
        <v>5.1153090633959099E-184</v>
      </c>
      <c r="HA151" s="86">
        <f t="shared" si="170"/>
        <v>7.5138469430775492E-288</v>
      </c>
      <c r="HC151" s="86">
        <f t="shared" si="153"/>
        <v>2.0136911155274005E-105</v>
      </c>
      <c r="HD151" s="86">
        <f t="shared" si="153"/>
        <v>1.5671830116929252E-84</v>
      </c>
      <c r="HE151" s="86">
        <f t="shared" si="153"/>
        <v>1.9999697260634767E-119</v>
      </c>
      <c r="HF151" s="86">
        <f t="shared" si="153"/>
        <v>2.0692770021445507E-100</v>
      </c>
      <c r="HG151" s="86">
        <f t="shared" si="153"/>
        <v>3.0828096461602011E-151</v>
      </c>
      <c r="HH151" s="86">
        <f t="shared" si="153"/>
        <v>5.9468480476335422E-104</v>
      </c>
      <c r="HI151" s="86">
        <f t="shared" si="153"/>
        <v>8.302816030663469E-159</v>
      </c>
      <c r="HJ151" s="86">
        <f t="shared" si="153"/>
        <v>3.1294674071425369E-227</v>
      </c>
      <c r="HK151" s="86">
        <f t="shared" si="153"/>
        <v>9.1992253394842688E-204</v>
      </c>
      <c r="HL151" s="86">
        <f t="shared" si="161"/>
        <v>5.2520142626564838E-115</v>
      </c>
      <c r="HM151" s="86">
        <f t="shared" si="161"/>
        <v>3.275780266388674E-115</v>
      </c>
      <c r="HN151" s="86">
        <f t="shared" si="161"/>
        <v>1.6879922392093839E-102</v>
      </c>
      <c r="HO151" s="86">
        <f t="shared" si="161"/>
        <v>2.0992944861927322E-77</v>
      </c>
      <c r="HP151" s="86">
        <f t="shared" si="161"/>
        <v>7.2855432330099894E-114</v>
      </c>
      <c r="HQ151" s="86">
        <f t="shared" si="161"/>
        <v>7.1719507851318207E-187</v>
      </c>
      <c r="HS151" s="86">
        <f t="shared" si="171"/>
        <v>4.616271586436892E-3</v>
      </c>
      <c r="HT151" s="86">
        <f t="shared" si="171"/>
        <v>7.3643183028061505E-4</v>
      </c>
      <c r="HU151" s="86">
        <f t="shared" si="171"/>
        <v>3.7755171134220682E-4</v>
      </c>
      <c r="HV151" s="86">
        <f t="shared" si="171"/>
        <v>2.1970599603171254E-4</v>
      </c>
      <c r="HW151" s="86">
        <f t="shared" si="171"/>
        <v>7.2225120529967562E-4</v>
      </c>
      <c r="HX151" s="86">
        <f t="shared" si="171"/>
        <v>4.4882725492359905E-4</v>
      </c>
      <c r="HY151" s="86">
        <f t="shared" si="171"/>
        <v>1.1273440195254079E-3</v>
      </c>
      <c r="HZ151" s="86">
        <f t="shared" si="171"/>
        <v>5.9125962160962641E-4</v>
      </c>
      <c r="IA151" s="86">
        <f t="shared" si="171"/>
        <v>7.0890277240689154E-5</v>
      </c>
      <c r="IB151" s="86">
        <f t="shared" si="171"/>
        <v>6.3921338590500039E-5</v>
      </c>
      <c r="IC151" s="86">
        <f t="shared" si="171"/>
        <v>1.1184989647694053E-4</v>
      </c>
      <c r="ID151" s="86">
        <f t="shared" si="171"/>
        <v>5.7492574609124846E-4</v>
      </c>
      <c r="IE151" s="86">
        <f t="shared" si="171"/>
        <v>2.4770040494515744E-3</v>
      </c>
      <c r="IF151" s="86">
        <f t="shared" si="171"/>
        <v>2.169843928538633E-3</v>
      </c>
      <c r="IG151" s="86">
        <f t="shared" si="171"/>
        <v>2.1535102987219772E-2</v>
      </c>
      <c r="II151" s="86">
        <f t="shared" si="172"/>
        <v>1.911341985081613E-7</v>
      </c>
      <c r="IJ151" s="86">
        <f t="shared" si="172"/>
        <v>1.6432873768662826E-5</v>
      </c>
      <c r="IK151" s="86">
        <f t="shared" si="172"/>
        <v>8.2527296616461418E-6</v>
      </c>
      <c r="IL151" s="86">
        <f t="shared" si="172"/>
        <v>1.1438981854975046E-6</v>
      </c>
      <c r="IM151" s="86">
        <f t="shared" si="172"/>
        <v>3.8303952067116379E-7</v>
      </c>
      <c r="IN151" s="86">
        <f t="shared" si="172"/>
        <v>1.4878324754266865E-8</v>
      </c>
      <c r="IO151" s="86">
        <f t="shared" si="172"/>
        <v>1.8092467874683081E-7</v>
      </c>
      <c r="IP151" s="86">
        <f t="shared" si="172"/>
        <v>5.0429145423346727E-7</v>
      </c>
      <c r="IQ151" s="86">
        <f t="shared" si="172"/>
        <v>3.5382143908530321E-7</v>
      </c>
      <c r="IR151" s="86">
        <f t="shared" si="172"/>
        <v>5.2146996164215981E-7</v>
      </c>
      <c r="IS151" s="86">
        <f t="shared" si="172"/>
        <v>4.1279516236613509E-7</v>
      </c>
      <c r="IT151" s="86">
        <f t="shared" si="172"/>
        <v>1.3836578561849854E-8</v>
      </c>
      <c r="IU151" s="86">
        <f t="shared" si="172"/>
        <v>8.4241088114895484E-9</v>
      </c>
      <c r="IV151" s="86">
        <f t="shared" si="172"/>
        <v>7.6978849968110165E-8</v>
      </c>
      <c r="IW151" s="86">
        <f t="shared" si="172"/>
        <v>2.0955838750349687E-5</v>
      </c>
      <c r="IY151" s="86">
        <f t="shared" si="173"/>
        <v>4.6164627206354003E-3</v>
      </c>
      <c r="IZ151" s="86">
        <f t="shared" si="173"/>
        <v>7.5286470404927787E-4</v>
      </c>
      <c r="JA151" s="86">
        <f t="shared" si="173"/>
        <v>3.8580444100385296E-4</v>
      </c>
      <c r="JB151" s="86">
        <f t="shared" si="173"/>
        <v>2.2084989421721003E-4</v>
      </c>
      <c r="JC151" s="86">
        <f t="shared" si="173"/>
        <v>7.2263424482034682E-4</v>
      </c>
      <c r="JD151" s="86">
        <f t="shared" si="173"/>
        <v>4.4884213324835329E-4</v>
      </c>
      <c r="JE151" s="86">
        <f t="shared" si="173"/>
        <v>1.1275249442041547E-3</v>
      </c>
      <c r="JF151" s="86">
        <f t="shared" si="173"/>
        <v>5.917639130638599E-4</v>
      </c>
      <c r="JG151" s="86">
        <f t="shared" si="173"/>
        <v>7.1244098679774459E-5</v>
      </c>
      <c r="JH151" s="86">
        <f t="shared" si="173"/>
        <v>6.4442808552142195E-5</v>
      </c>
      <c r="JI151" s="86">
        <f t="shared" si="173"/>
        <v>1.1226269163930666E-4</v>
      </c>
      <c r="JJ151" s="86">
        <f t="shared" si="173"/>
        <v>5.749395826698103E-4</v>
      </c>
      <c r="JK151" s="86">
        <f t="shared" si="173"/>
        <v>2.477012473560386E-3</v>
      </c>
      <c r="JL151" s="86">
        <f t="shared" si="173"/>
        <v>2.169920907388601E-3</v>
      </c>
      <c r="JM151" s="86">
        <f t="shared" si="173"/>
        <v>2.1556058825970122E-2</v>
      </c>
    </row>
    <row r="152" spans="2:273" x14ac:dyDescent="0.25">
      <c r="B152" s="2">
        <v>125</v>
      </c>
      <c r="C152" s="37">
        <v>103.017</v>
      </c>
      <c r="D152" s="37">
        <v>103.64400000000001</v>
      </c>
      <c r="E152" s="37">
        <v>101.57599999999999</v>
      </c>
      <c r="F152" s="37">
        <v>104.81399999999999</v>
      </c>
      <c r="G152" s="37">
        <v>101.881</v>
      </c>
      <c r="H152" s="37">
        <v>104.017</v>
      </c>
      <c r="I152" s="37">
        <v>105.898</v>
      </c>
      <c r="J152" s="37">
        <v>108.254</v>
      </c>
      <c r="K152" s="37">
        <v>105.949</v>
      </c>
      <c r="L152" s="37">
        <v>106.57599999999999</v>
      </c>
      <c r="M152" s="37">
        <v>107.932</v>
      </c>
      <c r="N152" s="37">
        <v>108.898</v>
      </c>
      <c r="O152" s="37">
        <v>109.729</v>
      </c>
      <c r="P152" s="37">
        <v>112.76300000000001</v>
      </c>
      <c r="Q152" s="37">
        <v>115.61</v>
      </c>
      <c r="S152" s="4">
        <f t="shared" si="174"/>
        <v>105.01994428101446</v>
      </c>
      <c r="T152" s="4">
        <f t="shared" si="174"/>
        <v>104.77668365197638</v>
      </c>
      <c r="U152" s="4">
        <f t="shared" si="174"/>
        <v>103.59425831065636</v>
      </c>
      <c r="V152" s="4">
        <f t="shared" si="174"/>
        <v>104.9212239686743</v>
      </c>
      <c r="W152" s="4">
        <f t="shared" si="174"/>
        <v>103.91683832813071</v>
      </c>
      <c r="X152" s="4">
        <f t="shared" si="174"/>
        <v>105.59896562072345</v>
      </c>
      <c r="Y152" s="4">
        <f t="shared" si="174"/>
        <v>107.19832399170615</v>
      </c>
      <c r="Z152" s="4">
        <f t="shared" si="174"/>
        <v>107.02545422387564</v>
      </c>
      <c r="AA152" s="4">
        <f t="shared" si="174"/>
        <v>105.52939287749132</v>
      </c>
      <c r="AB152" s="4">
        <f t="shared" si="174"/>
        <v>107.00392556450265</v>
      </c>
      <c r="AC152" s="4">
        <f t="shared" si="174"/>
        <v>108.44133987333456</v>
      </c>
      <c r="AD152" s="4">
        <f t="shared" si="174"/>
        <v>110.03522233820388</v>
      </c>
      <c r="AE152" s="4">
        <f t="shared" si="174"/>
        <v>111.69794029674674</v>
      </c>
      <c r="AF152" s="4">
        <f t="shared" si="174"/>
        <v>112.449053695226</v>
      </c>
      <c r="AG152" s="4">
        <f t="shared" si="174"/>
        <v>116.09976466890625</v>
      </c>
      <c r="AI152" s="4">
        <f t="shared" si="175"/>
        <v>-2.0029442810144644</v>
      </c>
      <c r="AJ152" s="4">
        <f t="shared" si="175"/>
        <v>-1.1326836519763788</v>
      </c>
      <c r="AK152" s="4">
        <f t="shared" si="175"/>
        <v>-2.0182583106563641</v>
      </c>
      <c r="AL152" s="4">
        <f t="shared" si="175"/>
        <v>-0.10722396867430461</v>
      </c>
      <c r="AM152" s="4">
        <f t="shared" si="175"/>
        <v>-2.0358383281307084</v>
      </c>
      <c r="AN152" s="4">
        <f t="shared" si="175"/>
        <v>-1.5819656207234516</v>
      </c>
      <c r="AO152" s="4">
        <f t="shared" si="175"/>
        <v>-1.3003239917061507</v>
      </c>
      <c r="AP152" s="4">
        <f t="shared" si="175"/>
        <v>1.2285457761243634</v>
      </c>
      <c r="AQ152" s="4">
        <f t="shared" si="175"/>
        <v>0.41960712250867971</v>
      </c>
      <c r="AR152" s="4">
        <f t="shared" si="175"/>
        <v>-0.42792556450265806</v>
      </c>
      <c r="AS152" s="4">
        <f t="shared" si="175"/>
        <v>-0.50933987333455377</v>
      </c>
      <c r="AT152" s="4">
        <f t="shared" si="175"/>
        <v>-1.137222338203884</v>
      </c>
      <c r="AU152" s="4">
        <f t="shared" si="175"/>
        <v>-1.9689402967467373</v>
      </c>
      <c r="AV152" s="4">
        <f t="shared" si="175"/>
        <v>0.31394630477400653</v>
      </c>
      <c r="AW152" s="4">
        <f t="shared" si="175"/>
        <v>-0.48976466890624692</v>
      </c>
      <c r="AY152" s="2">
        <f t="shared" si="167"/>
        <v>105.01994425624636</v>
      </c>
      <c r="AZ152" s="2">
        <f t="shared" si="167"/>
        <v>104.77578844309159</v>
      </c>
      <c r="BA152" s="2">
        <f t="shared" si="167"/>
        <v>103.5927478450113</v>
      </c>
      <c r="BB152" s="2">
        <f t="shared" si="167"/>
        <v>104.92076989259563</v>
      </c>
      <c r="BC152" s="2">
        <f t="shared" si="167"/>
        <v>103.91661233791569</v>
      </c>
      <c r="BD152" s="2">
        <f t="shared" si="167"/>
        <v>105.59894749904262</v>
      </c>
      <c r="BE152" s="2">
        <f t="shared" si="167"/>
        <v>107.19812501039799</v>
      </c>
      <c r="BF152" s="2">
        <f t="shared" si="167"/>
        <v>107.0250928798541</v>
      </c>
      <c r="BG152" s="2">
        <f t="shared" si="167"/>
        <v>105.52903270079479</v>
      </c>
      <c r="BH152" s="2">
        <f t="shared" si="167"/>
        <v>107.00341216336147</v>
      </c>
      <c r="BI152" s="2">
        <f t="shared" si="167"/>
        <v>108.44086807995831</v>
      </c>
      <c r="BJ152" s="2">
        <f t="shared" si="167"/>
        <v>110.03518865831168</v>
      </c>
      <c r="BK152" s="2">
        <f t="shared" si="167"/>
        <v>111.69766679334361</v>
      </c>
      <c r="BL152" s="2">
        <f t="shared" si="167"/>
        <v>112.44456197629555</v>
      </c>
      <c r="BM152" s="2">
        <f t="shared" si="167"/>
        <v>115.88894514533932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103.017</v>
      </c>
      <c r="CF152" s="2">
        <f t="shared" si="168"/>
        <v>103.64400000000001</v>
      </c>
      <c r="CG152" s="2">
        <f t="shared" si="168"/>
        <v>101.57599999999999</v>
      </c>
      <c r="CH152" s="2">
        <f t="shared" si="168"/>
        <v>104.81399999999999</v>
      </c>
      <c r="CI152" s="2">
        <f t="shared" si="168"/>
        <v>101.881</v>
      </c>
      <c r="CJ152" s="2">
        <f t="shared" si="168"/>
        <v>104.017</v>
      </c>
      <c r="CK152" s="2">
        <f t="shared" si="168"/>
        <v>105.898</v>
      </c>
      <c r="CL152" s="2">
        <f t="shared" si="168"/>
        <v>108.254</v>
      </c>
      <c r="CM152" s="2">
        <f t="shared" si="168"/>
        <v>105.949</v>
      </c>
      <c r="CN152" s="2">
        <f t="shared" si="168"/>
        <v>106.57599999999999</v>
      </c>
      <c r="CO152" s="2">
        <f t="shared" si="168"/>
        <v>107.932</v>
      </c>
      <c r="CP152" s="2">
        <f t="shared" si="168"/>
        <v>108.898</v>
      </c>
      <c r="CQ152" s="2">
        <f t="shared" si="168"/>
        <v>109.729</v>
      </c>
      <c r="CR152" s="2">
        <f t="shared" si="168"/>
        <v>112.76300000000001</v>
      </c>
      <c r="CS152" s="2">
        <f t="shared" si="168"/>
        <v>115.61</v>
      </c>
      <c r="CU152" s="2">
        <f t="shared" si="110"/>
        <v>103.017</v>
      </c>
      <c r="CV152" s="2">
        <f t="shared" si="111"/>
        <v>103.64400000000001</v>
      </c>
      <c r="CW152" s="2">
        <f t="shared" si="112"/>
        <v>101.57599999999999</v>
      </c>
      <c r="CX152" s="2">
        <f t="shared" si="113"/>
        <v>104.81399999999999</v>
      </c>
      <c r="CY152" s="2">
        <f t="shared" si="114"/>
        <v>101.881</v>
      </c>
      <c r="CZ152" s="2">
        <f t="shared" si="115"/>
        <v>104.017</v>
      </c>
      <c r="DA152" s="2">
        <f t="shared" si="116"/>
        <v>105.898</v>
      </c>
      <c r="DB152" s="2">
        <f t="shared" si="117"/>
        <v>108.254</v>
      </c>
      <c r="DC152" s="2">
        <f t="shared" si="118"/>
        <v>105.949</v>
      </c>
      <c r="DD152" s="2">
        <f t="shared" si="119"/>
        <v>106.57599999999999</v>
      </c>
      <c r="DE152" s="2">
        <f t="shared" si="120"/>
        <v>107.932</v>
      </c>
      <c r="DF152" s="2">
        <f t="shared" si="121"/>
        <v>108.898</v>
      </c>
      <c r="DG152" s="2">
        <f t="shared" si="122"/>
        <v>109.729</v>
      </c>
      <c r="DH152" s="2">
        <f t="shared" si="123"/>
        <v>112.76300000000001</v>
      </c>
      <c r="DI152" s="2">
        <f t="shared" si="124"/>
        <v>115.61</v>
      </c>
      <c r="DK152" s="2">
        <f t="shared" si="176"/>
        <v>154.93543742964357</v>
      </c>
      <c r="DL152" s="2">
        <f t="shared" si="176"/>
        <v>134.51568798798803</v>
      </c>
      <c r="DM152" s="2">
        <f t="shared" si="176"/>
        <v>137.34956559798667</v>
      </c>
      <c r="DN152" s="2">
        <f t="shared" si="176"/>
        <v>130.23718489681053</v>
      </c>
      <c r="DO152" s="2">
        <f t="shared" si="176"/>
        <v>148.68236699857749</v>
      </c>
      <c r="DP152" s="2">
        <f t="shared" si="176"/>
        <v>139.89740967283078</v>
      </c>
      <c r="DQ152" s="2">
        <f t="shared" si="176"/>
        <v>135.90900107962213</v>
      </c>
      <c r="DR152" s="2">
        <f t="shared" si="176"/>
        <v>137.91691694933803</v>
      </c>
      <c r="DS152" s="2">
        <f t="shared" si="176"/>
        <v>136.12217198879549</v>
      </c>
      <c r="DT152" s="2">
        <f t="shared" si="176"/>
        <v>137.97809789789784</v>
      </c>
      <c r="DU152" s="2">
        <f t="shared" si="176"/>
        <v>148.49700392156865</v>
      </c>
      <c r="DV152" s="2">
        <f t="shared" si="176"/>
        <v>146.0424063063063</v>
      </c>
      <c r="DW152" s="2">
        <f t="shared" si="176"/>
        <v>142.90050418353573</v>
      </c>
      <c r="DX152" s="2">
        <f t="shared" si="176"/>
        <v>150.1353564993565</v>
      </c>
      <c r="DY152" s="2">
        <f t="shared" si="176"/>
        <v>152.07523248053394</v>
      </c>
      <c r="EA152" s="2">
        <f t="shared" si="152"/>
        <v>105.0849753843804</v>
      </c>
      <c r="EB152" s="2">
        <f t="shared" si="152"/>
        <v>104.79074228319453</v>
      </c>
      <c r="EC152" s="2">
        <f t="shared" si="152"/>
        <v>103.52318642813074</v>
      </c>
      <c r="ED152" s="2">
        <f t="shared" si="152"/>
        <v>104.89255721419892</v>
      </c>
      <c r="EE152" s="2">
        <f t="shared" si="152"/>
        <v>103.720399285518</v>
      </c>
      <c r="EF152" s="2">
        <f t="shared" si="152"/>
        <v>105.67331874122041</v>
      </c>
      <c r="EG152" s="2">
        <f t="shared" si="152"/>
        <v>107.36270728788034</v>
      </c>
      <c r="EH152" s="2">
        <f t="shared" si="152"/>
        <v>107.09444690071074</v>
      </c>
      <c r="EI152" s="2">
        <f t="shared" si="152"/>
        <v>105.54019691452858</v>
      </c>
      <c r="EJ152" s="2">
        <f t="shared" si="152"/>
        <v>107.00261544686209</v>
      </c>
      <c r="EK152" s="2">
        <f t="shared" si="152"/>
        <v>108.32387694475609</v>
      </c>
      <c r="EL152" s="2">
        <f t="shared" si="179"/>
        <v>110.03582110091745</v>
      </c>
      <c r="EM152" s="2">
        <f t="shared" si="135"/>
        <v>111.65227500607368</v>
      </c>
      <c r="EN152" s="2">
        <f t="shared" si="135"/>
        <v>112.50251421907787</v>
      </c>
      <c r="EO152" s="2">
        <f t="shared" si="135"/>
        <v>116.12973355466589</v>
      </c>
      <c r="EQ152" s="2">
        <f t="shared" si="177"/>
        <v>104.68882303030497</v>
      </c>
      <c r="ER152" s="2">
        <f t="shared" si="177"/>
        <v>104.68060957642726</v>
      </c>
      <c r="ES152" s="2">
        <f t="shared" si="177"/>
        <v>103.71641125733058</v>
      </c>
      <c r="ET152" s="2">
        <f t="shared" si="177"/>
        <v>104.96342539042189</v>
      </c>
      <c r="EU152" s="2">
        <f t="shared" si="177"/>
        <v>104.4487097882236</v>
      </c>
      <c r="EV152" s="2">
        <f t="shared" si="177"/>
        <v>105.2839315529551</v>
      </c>
      <c r="EW152" s="2">
        <f t="shared" si="177"/>
        <v>106.62048270762554</v>
      </c>
      <c r="EX152" s="2">
        <f t="shared" si="177"/>
        <v>106.75611715017064</v>
      </c>
      <c r="EY152" s="2">
        <f t="shared" si="177"/>
        <v>105.4397189159512</v>
      </c>
      <c r="EZ152" s="2">
        <f t="shared" si="177"/>
        <v>106.95017799863446</v>
      </c>
      <c r="FA152" s="2">
        <f t="shared" si="177"/>
        <v>108.699272965779</v>
      </c>
      <c r="FB152" s="2">
        <f t="shared" si="177"/>
        <v>109.95396269861209</v>
      </c>
      <c r="FC152" s="2">
        <f t="shared" si="177"/>
        <v>111.79645455247766</v>
      </c>
      <c r="FD152" s="2">
        <f t="shared" si="177"/>
        <v>112.0465579860126</v>
      </c>
      <c r="FE152" s="2">
        <f t="shared" si="177"/>
        <v>114.48843656729625</v>
      </c>
      <c r="FG152" s="2">
        <f t="shared" si="178"/>
        <v>0.99956627593978964</v>
      </c>
      <c r="FH152" s="2">
        <f t="shared" si="178"/>
        <v>0.99950887241459352</v>
      </c>
      <c r="FI152" s="2">
        <f t="shared" si="178"/>
        <v>0.99949661254610345</v>
      </c>
      <c r="FJ152" s="2">
        <f t="shared" si="178"/>
        <v>0.99960680793522294</v>
      </c>
      <c r="FK152" s="2">
        <f t="shared" si="178"/>
        <v>0.99954993858304286</v>
      </c>
      <c r="FL152" s="2">
        <f t="shared" si="178"/>
        <v>0.99951850314304103</v>
      </c>
      <c r="FM152" s="2">
        <f t="shared" si="178"/>
        <v>0.99955519847431806</v>
      </c>
      <c r="FN152" s="2">
        <f t="shared" si="178"/>
        <v>0.99954080958636649</v>
      </c>
      <c r="FO152" s="2">
        <f t="shared" si="178"/>
        <v>0.9994925047382166</v>
      </c>
      <c r="FP152" s="2">
        <f t="shared" si="178"/>
        <v>0.99952200263680513</v>
      </c>
      <c r="FQ152" s="2">
        <f t="shared" si="178"/>
        <v>0.99951638426840561</v>
      </c>
      <c r="FR152" s="2">
        <f t="shared" si="178"/>
        <v>0.99948556788827159</v>
      </c>
      <c r="FS152" s="2">
        <f t="shared" si="178"/>
        <v>0.99954101176646837</v>
      </c>
      <c r="FT152" s="2">
        <f t="shared" si="178"/>
        <v>0.99948676563574357</v>
      </c>
      <c r="FU152" s="2">
        <f t="shared" si="178"/>
        <v>0.99944395270294728</v>
      </c>
      <c r="FW152" s="2">
        <f t="shared" si="169"/>
        <v>0.21873522154855438</v>
      </c>
      <c r="FX152" s="2">
        <f t="shared" si="169"/>
        <v>0.26833609906395833</v>
      </c>
      <c r="FY152" s="2">
        <f t="shared" si="169"/>
        <v>0.27187832026177405</v>
      </c>
      <c r="FZ152" s="2">
        <f t="shared" si="169"/>
        <v>0.25748330039935446</v>
      </c>
      <c r="GA152" s="2">
        <f t="shared" si="169"/>
        <v>0.2416241491037506</v>
      </c>
      <c r="GB152" s="2">
        <f t="shared" si="169"/>
        <v>0.23331541748551593</v>
      </c>
      <c r="GC152" s="2">
        <f t="shared" si="169"/>
        <v>0.23884915324769981</v>
      </c>
      <c r="GD152" s="2">
        <f t="shared" si="169"/>
        <v>0.24682252593562098</v>
      </c>
      <c r="GE152" s="2">
        <f t="shared" si="169"/>
        <v>0.26557476818581283</v>
      </c>
      <c r="GF152" s="2">
        <f t="shared" si="169"/>
        <v>0.26716560224451447</v>
      </c>
      <c r="GG152" s="2">
        <f t="shared" si="169"/>
        <v>0.25989294916619538</v>
      </c>
      <c r="GH152" s="2">
        <f t="shared" si="169"/>
        <v>0.23400635401648107</v>
      </c>
      <c r="GI152" s="2">
        <f t="shared" si="169"/>
        <v>0.21535105729761553</v>
      </c>
      <c r="GJ152" s="2">
        <f t="shared" si="169"/>
        <v>0.16946080580093062</v>
      </c>
      <c r="GK152" s="2">
        <f t="shared" si="169"/>
        <v>0.15888398556280553</v>
      </c>
      <c r="GM152" s="86">
        <f t="shared" si="170"/>
        <v>3.0170594083308635E-166</v>
      </c>
      <c r="GN152" s="86">
        <f t="shared" si="170"/>
        <v>2.4046418987962051E-155</v>
      </c>
      <c r="GO152" s="86">
        <f t="shared" si="170"/>
        <v>8.3228147613547434E-185</v>
      </c>
      <c r="GP152" s="86">
        <f t="shared" si="170"/>
        <v>0</v>
      </c>
      <c r="GQ152" s="86">
        <f t="shared" si="170"/>
        <v>2.7351651823336703E-229</v>
      </c>
      <c r="GR152" s="86">
        <f t="shared" si="170"/>
        <v>2.0167412858458873E-301</v>
      </c>
      <c r="GS152" s="86">
        <f t="shared" si="170"/>
        <v>0</v>
      </c>
      <c r="GT152" s="86">
        <f t="shared" si="170"/>
        <v>0</v>
      </c>
      <c r="GU152" s="86">
        <f t="shared" si="170"/>
        <v>0</v>
      </c>
      <c r="GV152" s="86">
        <f t="shared" si="170"/>
        <v>1.5879287379828125E-248</v>
      </c>
      <c r="GW152" s="86">
        <f t="shared" si="170"/>
        <v>5.4776627848840203E-180</v>
      </c>
      <c r="GX152" s="86">
        <f t="shared" si="170"/>
        <v>1.2019817471293459E-222</v>
      </c>
      <c r="GY152" s="86">
        <f t="shared" si="170"/>
        <v>2.6480457199845715E-164</v>
      </c>
      <c r="GZ152" s="86">
        <f t="shared" si="170"/>
        <v>1.0975449123593128E-189</v>
      </c>
      <c r="HA152" s="86">
        <f t="shared" si="170"/>
        <v>1.7728856224894033E-296</v>
      </c>
      <c r="HC152" s="86">
        <f t="shared" si="153"/>
        <v>3.5422731810198523E-110</v>
      </c>
      <c r="HD152" s="86">
        <f t="shared" si="153"/>
        <v>2.7186998719067626E-88</v>
      </c>
      <c r="HE152" s="86">
        <f t="shared" si="153"/>
        <v>8.4498221142139583E-125</v>
      </c>
      <c r="HF152" s="86">
        <f t="shared" si="153"/>
        <v>8.066016980255463E-105</v>
      </c>
      <c r="HG152" s="86">
        <f t="shared" si="153"/>
        <v>6.0801408392632081E-158</v>
      </c>
      <c r="HH152" s="86">
        <f t="shared" si="153"/>
        <v>1.4119486539526403E-108</v>
      </c>
      <c r="HI152" s="86">
        <f t="shared" si="153"/>
        <v>6.1733250791464506E-166</v>
      </c>
      <c r="HJ152" s="86">
        <f t="shared" si="153"/>
        <v>2.5097184968076491E-237</v>
      </c>
      <c r="HK152" s="86">
        <f t="shared" si="153"/>
        <v>1.0649321385212132E-212</v>
      </c>
      <c r="HL152" s="86">
        <f t="shared" si="161"/>
        <v>5.1066431623285568E-120</v>
      </c>
      <c r="HM152" s="86">
        <f t="shared" si="161"/>
        <v>2.9761594283579957E-120</v>
      </c>
      <c r="HN152" s="86">
        <f t="shared" si="161"/>
        <v>4.784169745960139E-107</v>
      </c>
      <c r="HO152" s="86">
        <f t="shared" si="161"/>
        <v>6.8300403562022468E-81</v>
      </c>
      <c r="HP152" s="86">
        <f t="shared" si="161"/>
        <v>4.6185579686150399E-119</v>
      </c>
      <c r="HQ152" s="86">
        <f t="shared" si="161"/>
        <v>4.6389167049151936E-195</v>
      </c>
      <c r="HS152" s="86">
        <f t="shared" si="171"/>
        <v>1.9909964877672607E-3</v>
      </c>
      <c r="HT152" s="86">
        <f t="shared" si="171"/>
        <v>2.6921824077841023E-4</v>
      </c>
      <c r="HU152" s="86">
        <f t="shared" si="171"/>
        <v>1.2453450673188316E-4</v>
      </c>
      <c r="HV152" s="86">
        <f t="shared" si="171"/>
        <v>6.8030146592008224E-5</v>
      </c>
      <c r="HW152" s="86">
        <f t="shared" si="171"/>
        <v>2.5151921146212929E-4</v>
      </c>
      <c r="HX152" s="86">
        <f t="shared" si="171"/>
        <v>1.3865289364701952E-4</v>
      </c>
      <c r="HY152" s="86">
        <f t="shared" si="171"/>
        <v>3.9929723336778686E-4</v>
      </c>
      <c r="HZ152" s="86">
        <f t="shared" si="171"/>
        <v>2.000924373977991E-4</v>
      </c>
      <c r="IA152" s="86">
        <f t="shared" si="171"/>
        <v>1.8185530948004753E-5</v>
      </c>
      <c r="IB152" s="86">
        <f t="shared" si="171"/>
        <v>1.644651614094017E-5</v>
      </c>
      <c r="IC152" s="86">
        <f t="shared" si="171"/>
        <v>3.0958471399935611E-5</v>
      </c>
      <c r="ID152" s="86">
        <f t="shared" si="171"/>
        <v>1.7989389124201314E-4</v>
      </c>
      <c r="IE152" s="86">
        <f t="shared" si="171"/>
        <v>9.3652912175436155E-4</v>
      </c>
      <c r="IF152" s="86">
        <f t="shared" si="171"/>
        <v>5.7663511848752246E-4</v>
      </c>
      <c r="IG152" s="86">
        <f t="shared" si="171"/>
        <v>9.9407061359207682E-3</v>
      </c>
      <c r="II152" s="86">
        <f t="shared" si="172"/>
        <v>1.1879811285066462E-6</v>
      </c>
      <c r="IJ152" s="86">
        <f t="shared" si="172"/>
        <v>7.8120773373883194E-5</v>
      </c>
      <c r="IK152" s="86">
        <f t="shared" si="172"/>
        <v>4.4888780189600182E-5</v>
      </c>
      <c r="IL152" s="86">
        <f t="shared" si="172"/>
        <v>7.5338870472103768E-6</v>
      </c>
      <c r="IM152" s="86">
        <f t="shared" si="172"/>
        <v>2.5963326055334178E-6</v>
      </c>
      <c r="IN152" s="86">
        <f t="shared" si="172"/>
        <v>1.4654168590560084E-7</v>
      </c>
      <c r="IO152" s="86">
        <f t="shared" si="172"/>
        <v>1.3304171962388221E-6</v>
      </c>
      <c r="IP152" s="86">
        <f t="shared" si="172"/>
        <v>3.4304241520974022E-6</v>
      </c>
      <c r="IQ152" s="86">
        <f t="shared" si="172"/>
        <v>2.9938530953775349E-6</v>
      </c>
      <c r="IR152" s="86">
        <f t="shared" si="172"/>
        <v>4.2158938144651731E-6</v>
      </c>
      <c r="IS152" s="86">
        <f t="shared" si="172"/>
        <v>3.2366663632502435E-6</v>
      </c>
      <c r="IT152" s="86">
        <f t="shared" si="172"/>
        <v>1.3855225570232672E-7</v>
      </c>
      <c r="IU152" s="86">
        <f t="shared" si="172"/>
        <v>7.5572082761563501E-8</v>
      </c>
      <c r="IV152" s="86">
        <f t="shared" si="172"/>
        <v>3.7794178078758257E-7</v>
      </c>
      <c r="IW152" s="86">
        <f t="shared" si="172"/>
        <v>5.5364643027393479E-5</v>
      </c>
      <c r="IY152" s="86">
        <f t="shared" si="173"/>
        <v>1.9921844688957674E-3</v>
      </c>
      <c r="IZ152" s="86">
        <f t="shared" si="173"/>
        <v>3.4733901415229343E-4</v>
      </c>
      <c r="JA152" s="86">
        <f t="shared" si="173"/>
        <v>1.6942328692148335E-4</v>
      </c>
      <c r="JB152" s="86">
        <f t="shared" si="173"/>
        <v>7.5564033639218605E-5</v>
      </c>
      <c r="JC152" s="86">
        <f t="shared" si="173"/>
        <v>2.5411554406766268E-4</v>
      </c>
      <c r="JD152" s="86">
        <f t="shared" si="173"/>
        <v>1.3879943533292511E-4</v>
      </c>
      <c r="JE152" s="86">
        <f t="shared" si="173"/>
        <v>4.0062765056402569E-4</v>
      </c>
      <c r="JF152" s="86">
        <f t="shared" si="173"/>
        <v>2.0352286154989651E-4</v>
      </c>
      <c r="JG152" s="86">
        <f t="shared" si="173"/>
        <v>2.1179384043382289E-5</v>
      </c>
      <c r="JH152" s="86">
        <f t="shared" si="173"/>
        <v>2.0662409955405343E-5</v>
      </c>
      <c r="JI152" s="86">
        <f t="shared" si="173"/>
        <v>3.4195137763185856E-5</v>
      </c>
      <c r="JJ152" s="86">
        <f t="shared" si="173"/>
        <v>1.8003244349771547E-4</v>
      </c>
      <c r="JK152" s="86">
        <f t="shared" si="173"/>
        <v>9.3660469383712312E-4</v>
      </c>
      <c r="JL152" s="86">
        <f t="shared" si="173"/>
        <v>5.7701306026831001E-4</v>
      </c>
      <c r="JM152" s="86">
        <f t="shared" si="173"/>
        <v>9.9960707789481622E-3</v>
      </c>
    </row>
    <row r="153" spans="2:273" x14ac:dyDescent="0.25">
      <c r="B153" s="2">
        <v>126</v>
      </c>
      <c r="C153" s="37">
        <v>103.949</v>
      </c>
      <c r="D153" s="37">
        <v>105.102</v>
      </c>
      <c r="E153" s="37">
        <v>102.30500000000001</v>
      </c>
      <c r="F153" s="37">
        <v>104.81399999999999</v>
      </c>
      <c r="G153" s="37">
        <v>101.47499999999999</v>
      </c>
      <c r="H153" s="37">
        <v>106.03400000000001</v>
      </c>
      <c r="I153" s="37">
        <v>108.39</v>
      </c>
      <c r="J153" s="37">
        <v>107.42400000000001</v>
      </c>
      <c r="K153" s="37">
        <v>105.22</v>
      </c>
      <c r="L153" s="37">
        <v>106.712</v>
      </c>
      <c r="M153" s="37">
        <v>107.03400000000001</v>
      </c>
      <c r="N153" s="37">
        <v>108.983</v>
      </c>
      <c r="O153" s="37">
        <v>111.23699999999999</v>
      </c>
      <c r="P153" s="37">
        <v>111.949</v>
      </c>
      <c r="Q153" s="37">
        <v>115.627</v>
      </c>
      <c r="S153" s="4">
        <f t="shared" si="174"/>
        <v>104.9207209606505</v>
      </c>
      <c r="T153" s="4">
        <f t="shared" si="174"/>
        <v>104.70793560931894</v>
      </c>
      <c r="U153" s="4">
        <f t="shared" si="174"/>
        <v>103.51475338315518</v>
      </c>
      <c r="V153" s="4">
        <f t="shared" si="174"/>
        <v>104.85680893054294</v>
      </c>
      <c r="W153" s="4">
        <f t="shared" si="174"/>
        <v>103.83942616414707</v>
      </c>
      <c r="X153" s="4">
        <f t="shared" si="174"/>
        <v>105.53847233266094</v>
      </c>
      <c r="Y153" s="4">
        <f t="shared" si="174"/>
        <v>107.15515771770944</v>
      </c>
      <c r="Z153" s="4">
        <f t="shared" si="174"/>
        <v>106.99031757306165</v>
      </c>
      <c r="AA153" s="4">
        <f t="shared" si="174"/>
        <v>105.46424781575915</v>
      </c>
      <c r="AB153" s="4">
        <f t="shared" si="174"/>
        <v>106.92623913863906</v>
      </c>
      <c r="AC153" s="4">
        <f t="shared" si="174"/>
        <v>108.35065441244822</v>
      </c>
      <c r="AD153" s="4">
        <f t="shared" si="174"/>
        <v>109.93878665682331</v>
      </c>
      <c r="AE153" s="4">
        <f t="shared" si="174"/>
        <v>111.59105843812003</v>
      </c>
      <c r="AF153" s="4">
        <f t="shared" si="174"/>
        <v>112.36061941062678</v>
      </c>
      <c r="AG153" s="4">
        <f t="shared" si="174"/>
        <v>115.93256948978249</v>
      </c>
      <c r="AI153" s="4">
        <f t="shared" si="175"/>
        <v>-0.97172096065050084</v>
      </c>
      <c r="AJ153" s="4">
        <f t="shared" si="175"/>
        <v>0.39406439068106636</v>
      </c>
      <c r="AK153" s="4">
        <f t="shared" si="175"/>
        <v>-1.2097533831551743</v>
      </c>
      <c r="AL153" s="4">
        <f t="shared" si="175"/>
        <v>-4.2808930542946655E-2</v>
      </c>
      <c r="AM153" s="4">
        <f t="shared" si="175"/>
        <v>-2.3644261641470763</v>
      </c>
      <c r="AN153" s="4">
        <f t="shared" si="175"/>
        <v>0.4955276673390614</v>
      </c>
      <c r="AO153" s="4">
        <f t="shared" si="175"/>
        <v>1.2348422822905576</v>
      </c>
      <c r="AP153" s="4">
        <f t="shared" si="175"/>
        <v>0.43368242693836123</v>
      </c>
      <c r="AQ153" s="4">
        <f t="shared" si="175"/>
        <v>-0.24424781575915233</v>
      </c>
      <c r="AR153" s="4">
        <f t="shared" si="175"/>
        <v>-0.21423913863905852</v>
      </c>
      <c r="AS153" s="4">
        <f t="shared" si="175"/>
        <v>-1.3166544124482158</v>
      </c>
      <c r="AT153" s="4">
        <f t="shared" si="175"/>
        <v>-0.95578665682330666</v>
      </c>
      <c r="AU153" s="4">
        <f t="shared" si="175"/>
        <v>-0.35405843812003468</v>
      </c>
      <c r="AV153" s="4">
        <f t="shared" si="175"/>
        <v>-0.41161941062678409</v>
      </c>
      <c r="AW153" s="4">
        <f t="shared" si="175"/>
        <v>-0.3055694897824992</v>
      </c>
      <c r="AY153" s="2">
        <f t="shared" si="167"/>
        <v>104.92072083342407</v>
      </c>
      <c r="AZ153" s="2">
        <f t="shared" si="167"/>
        <v>104.70451946724361</v>
      </c>
      <c r="BA153" s="2">
        <f t="shared" si="167"/>
        <v>103.50823964126798</v>
      </c>
      <c r="BB153" s="2">
        <f t="shared" si="167"/>
        <v>104.85444165489193</v>
      </c>
      <c r="BC153" s="2">
        <f t="shared" si="167"/>
        <v>103.83824409106624</v>
      </c>
      <c r="BD153" s="2">
        <f t="shared" si="167"/>
        <v>105.5383643235287</v>
      </c>
      <c r="BE153" s="2">
        <f t="shared" si="167"/>
        <v>107.15418315021542</v>
      </c>
      <c r="BF153" s="2">
        <f t="shared" si="167"/>
        <v>106.98840746313886</v>
      </c>
      <c r="BG153" s="2">
        <f t="shared" si="167"/>
        <v>105.46190550958033</v>
      </c>
      <c r="BH153" s="2">
        <f t="shared" si="167"/>
        <v>106.9230421090801</v>
      </c>
      <c r="BI153" s="2">
        <f t="shared" si="167"/>
        <v>108.34777480403817</v>
      </c>
      <c r="BJ153" s="2">
        <f t="shared" si="167"/>
        <v>109.93861825364881</v>
      </c>
      <c r="BK153" s="2">
        <f t="shared" si="167"/>
        <v>111.59089749888371</v>
      </c>
      <c r="BL153" s="2">
        <f t="shared" si="167"/>
        <v>112.35934798560167</v>
      </c>
      <c r="BM153" s="2">
        <f t="shared" si="167"/>
        <v>115.81336135450346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103.949</v>
      </c>
      <c r="CF153" s="2">
        <f t="shared" si="168"/>
        <v>105.102</v>
      </c>
      <c r="CG153" s="2">
        <f t="shared" si="168"/>
        <v>102.30500000000001</v>
      </c>
      <c r="CH153" s="2">
        <f t="shared" si="168"/>
        <v>104.81399999999999</v>
      </c>
      <c r="CI153" s="2">
        <f t="shared" si="168"/>
        <v>101.47499999999999</v>
      </c>
      <c r="CJ153" s="2">
        <f t="shared" si="168"/>
        <v>106.03400000000001</v>
      </c>
      <c r="CK153" s="2">
        <f t="shared" si="168"/>
        <v>108.39</v>
      </c>
      <c r="CL153" s="2">
        <f t="shared" si="168"/>
        <v>107.42400000000001</v>
      </c>
      <c r="CM153" s="2">
        <f t="shared" si="168"/>
        <v>105.22</v>
      </c>
      <c r="CN153" s="2">
        <f t="shared" si="168"/>
        <v>106.712</v>
      </c>
      <c r="CO153" s="2">
        <f t="shared" si="168"/>
        <v>107.03400000000001</v>
      </c>
      <c r="CP153" s="2">
        <f t="shared" si="168"/>
        <v>108.983</v>
      </c>
      <c r="CQ153" s="2">
        <f t="shared" si="168"/>
        <v>111.23699999999999</v>
      </c>
      <c r="CR153" s="2">
        <f t="shared" si="168"/>
        <v>111.949</v>
      </c>
      <c r="CS153" s="2">
        <f t="shared" si="168"/>
        <v>115.627</v>
      </c>
      <c r="CU153" s="2">
        <f t="shared" si="110"/>
        <v>103.949</v>
      </c>
      <c r="CV153" s="2">
        <f t="shared" si="111"/>
        <v>105.102</v>
      </c>
      <c r="CW153" s="2">
        <f t="shared" si="112"/>
        <v>102.30500000000001</v>
      </c>
      <c r="CX153" s="2">
        <f t="shared" si="113"/>
        <v>104.81399999999999</v>
      </c>
      <c r="CY153" s="2">
        <f t="shared" si="114"/>
        <v>101.47499999999999</v>
      </c>
      <c r="CZ153" s="2">
        <f t="shared" si="115"/>
        <v>106.03400000000001</v>
      </c>
      <c r="DA153" s="2">
        <f t="shared" si="116"/>
        <v>108.39</v>
      </c>
      <c r="DB153" s="2">
        <f t="shared" si="117"/>
        <v>107.42400000000001</v>
      </c>
      <c r="DC153" s="2">
        <f t="shared" si="118"/>
        <v>105.22</v>
      </c>
      <c r="DD153" s="2">
        <f t="shared" si="119"/>
        <v>106.712</v>
      </c>
      <c r="DE153" s="2">
        <f t="shared" si="120"/>
        <v>107.03400000000001</v>
      </c>
      <c r="DF153" s="2">
        <f t="shared" si="121"/>
        <v>108.983</v>
      </c>
      <c r="DG153" s="2">
        <f t="shared" si="122"/>
        <v>111.23699999999999</v>
      </c>
      <c r="DH153" s="2">
        <f t="shared" si="123"/>
        <v>111.949</v>
      </c>
      <c r="DI153" s="2">
        <f t="shared" si="124"/>
        <v>115.627</v>
      </c>
      <c r="DK153" s="2">
        <f t="shared" si="176"/>
        <v>155.31666960600379</v>
      </c>
      <c r="DL153" s="2">
        <f t="shared" si="176"/>
        <v>134.71059159159162</v>
      </c>
      <c r="DM153" s="2">
        <f t="shared" si="176"/>
        <v>137.56865543276069</v>
      </c>
      <c r="DN153" s="2">
        <f t="shared" si="176"/>
        <v>130.38938499061916</v>
      </c>
      <c r="DO153" s="2">
        <f t="shared" si="176"/>
        <v>148.99790611664292</v>
      </c>
      <c r="DP153" s="2">
        <f t="shared" si="176"/>
        <v>140.16693409198678</v>
      </c>
      <c r="DQ153" s="2">
        <f t="shared" si="176"/>
        <v>136.11761302294195</v>
      </c>
      <c r="DR153" s="2">
        <f t="shared" si="176"/>
        <v>138.14831228799653</v>
      </c>
      <c r="DS153" s="2">
        <f t="shared" si="176"/>
        <v>136.34434313725487</v>
      </c>
      <c r="DT153" s="2">
        <f t="shared" si="176"/>
        <v>138.18774281424277</v>
      </c>
      <c r="DU153" s="2">
        <f t="shared" si="176"/>
        <v>148.78537142857144</v>
      </c>
      <c r="DV153" s="2">
        <f t="shared" si="176"/>
        <v>146.31322792792793</v>
      </c>
      <c r="DW153" s="2">
        <f t="shared" si="176"/>
        <v>143.10674325236164</v>
      </c>
      <c r="DX153" s="2">
        <f t="shared" si="176"/>
        <v>150.43125225225225</v>
      </c>
      <c r="DY153" s="2">
        <f t="shared" si="176"/>
        <v>152.38933437152394</v>
      </c>
      <c r="EA153" s="2">
        <f t="shared" si="152"/>
        <v>104.99754854393645</v>
      </c>
      <c r="EB153" s="2">
        <f t="shared" si="152"/>
        <v>104.72383880450761</v>
      </c>
      <c r="EC153" s="2">
        <f t="shared" si="152"/>
        <v>103.43425885256011</v>
      </c>
      <c r="ED153" s="2">
        <f t="shared" si="152"/>
        <v>104.82496592792546</v>
      </c>
      <c r="EE153" s="2">
        <f t="shared" si="152"/>
        <v>103.62393015480443</v>
      </c>
      <c r="EF153" s="2">
        <f t="shared" si="152"/>
        <v>105.62451522232723</v>
      </c>
      <c r="EG153" s="2">
        <f t="shared" si="152"/>
        <v>107.33968024958426</v>
      </c>
      <c r="EH153" s="2">
        <f t="shared" si="152"/>
        <v>107.06819603273743</v>
      </c>
      <c r="EI153" s="2">
        <f t="shared" si="152"/>
        <v>105.47724620868465</v>
      </c>
      <c r="EJ153" s="2">
        <f t="shared" si="152"/>
        <v>106.92494973925555</v>
      </c>
      <c r="EK153" s="2">
        <f t="shared" si="152"/>
        <v>108.22146229757307</v>
      </c>
      <c r="EL153" s="2">
        <f t="shared" si="179"/>
        <v>109.94293883792051</v>
      </c>
      <c r="EM153" s="2">
        <f t="shared" si="135"/>
        <v>111.54291247941691</v>
      </c>
      <c r="EN153" s="2">
        <f t="shared" si="135"/>
        <v>112.4285109764345</v>
      </c>
      <c r="EO153" s="2">
        <f t="shared" si="135"/>
        <v>116.0847288676236</v>
      </c>
      <c r="EQ153" s="2">
        <f t="shared" si="177"/>
        <v>104.58571239747512</v>
      </c>
      <c r="ER153" s="2">
        <f t="shared" si="177"/>
        <v>104.60964280461195</v>
      </c>
      <c r="ES153" s="2">
        <f t="shared" si="177"/>
        <v>103.63498646929978</v>
      </c>
      <c r="ET153" s="2">
        <f t="shared" si="177"/>
        <v>104.89868459898254</v>
      </c>
      <c r="EU153" s="2">
        <f t="shared" si="177"/>
        <v>104.37977702234924</v>
      </c>
      <c r="EV153" s="2">
        <f t="shared" si="177"/>
        <v>105.21954792328077</v>
      </c>
      <c r="EW153" s="2">
        <f t="shared" si="177"/>
        <v>106.56945965969109</v>
      </c>
      <c r="EX153" s="2">
        <f t="shared" si="177"/>
        <v>106.71711499573377</v>
      </c>
      <c r="EY153" s="2">
        <f t="shared" si="177"/>
        <v>105.37289404208595</v>
      </c>
      <c r="EZ153" s="2">
        <f t="shared" si="177"/>
        <v>106.87054517970169</v>
      </c>
      <c r="FA153" s="2">
        <f t="shared" si="177"/>
        <v>108.6114691024902</v>
      </c>
      <c r="FB153" s="2">
        <f t="shared" si="177"/>
        <v>109.85771131661959</v>
      </c>
      <c r="FC153" s="2">
        <f t="shared" si="177"/>
        <v>111.69323043078396</v>
      </c>
      <c r="FD153" s="2">
        <f t="shared" si="177"/>
        <v>111.9528987791568</v>
      </c>
      <c r="FE153" s="2">
        <f t="shared" si="177"/>
        <v>114.39586798158763</v>
      </c>
      <c r="FG153" s="2">
        <f t="shared" si="178"/>
        <v>0.99960442385942017</v>
      </c>
      <c r="FH153" s="2">
        <f t="shared" si="178"/>
        <v>0.99955206696166721</v>
      </c>
      <c r="FI153" s="2">
        <f t="shared" si="178"/>
        <v>0.99954088485022874</v>
      </c>
      <c r="FJ153" s="2">
        <f t="shared" si="178"/>
        <v>0.99964139216834869</v>
      </c>
      <c r="FK153" s="2">
        <f t="shared" si="178"/>
        <v>0.99958952285424818</v>
      </c>
      <c r="FL153" s="2">
        <f t="shared" si="178"/>
        <v>0.99956085104213144</v>
      </c>
      <c r="FM153" s="2">
        <f t="shared" si="178"/>
        <v>0.99959432030984086</v>
      </c>
      <c r="FN153" s="2">
        <f t="shared" si="178"/>
        <v>0.99958119644419152</v>
      </c>
      <c r="FO153" s="2">
        <f t="shared" si="178"/>
        <v>0.99953713815166079</v>
      </c>
      <c r="FP153" s="2">
        <f t="shared" si="178"/>
        <v>0.99956404288784273</v>
      </c>
      <c r="FQ153" s="2">
        <f t="shared" si="178"/>
        <v>0.99955891844138478</v>
      </c>
      <c r="FR153" s="2">
        <f t="shared" si="178"/>
        <v>0.99953081110041364</v>
      </c>
      <c r="FS153" s="2">
        <f t="shared" si="178"/>
        <v>0.99958138084953374</v>
      </c>
      <c r="FT153" s="2">
        <f t="shared" si="178"/>
        <v>0.99953190355787247</v>
      </c>
      <c r="FU153" s="2">
        <f t="shared" si="178"/>
        <v>0.99949285402520105</v>
      </c>
      <c r="FW153" s="2">
        <f t="shared" si="169"/>
        <v>0.2348816514787625</v>
      </c>
      <c r="FX153" s="2">
        <f t="shared" si="169"/>
        <v>0.28679984044596968</v>
      </c>
      <c r="FY153" s="2">
        <f t="shared" si="169"/>
        <v>0.29048902715379493</v>
      </c>
      <c r="FZ153" s="2">
        <f t="shared" si="169"/>
        <v>0.27548144571456296</v>
      </c>
      <c r="GA153" s="2">
        <f t="shared" si="169"/>
        <v>0.2589002673957399</v>
      </c>
      <c r="GB153" s="2">
        <f t="shared" si="169"/>
        <v>0.25019345089335338</v>
      </c>
      <c r="GC153" s="2">
        <f t="shared" si="169"/>
        <v>0.25599383450280111</v>
      </c>
      <c r="GD153" s="2">
        <f t="shared" si="169"/>
        <v>0.26434077326784922</v>
      </c>
      <c r="GE153" s="2">
        <f t="shared" si="169"/>
        <v>0.28392223762321578</v>
      </c>
      <c r="GF153" s="2">
        <f t="shared" si="169"/>
        <v>0.28558023977784691</v>
      </c>
      <c r="GG153" s="2">
        <f t="shared" si="169"/>
        <v>0.27799646784397625</v>
      </c>
      <c r="GH153" s="2">
        <f t="shared" si="169"/>
        <v>0.25091801170633227</v>
      </c>
      <c r="GI153" s="2">
        <f t="shared" si="169"/>
        <v>0.23132164273745565</v>
      </c>
      <c r="GJ153" s="2">
        <f t="shared" si="169"/>
        <v>0.18282108682833892</v>
      </c>
      <c r="GK153" s="2">
        <f t="shared" si="169"/>
        <v>0.17158266264799468</v>
      </c>
      <c r="GM153" s="86">
        <f t="shared" si="170"/>
        <v>2.6572591979880853E-171</v>
      </c>
      <c r="GN153" s="86">
        <f t="shared" si="170"/>
        <v>4.8317433166359989E-160</v>
      </c>
      <c r="GO153" s="86">
        <f t="shared" si="170"/>
        <v>1.8735882050977595E-190</v>
      </c>
      <c r="GP153" s="86">
        <f t="shared" si="170"/>
        <v>0</v>
      </c>
      <c r="GQ153" s="86">
        <f t="shared" si="170"/>
        <v>3.3573906079971531E-236</v>
      </c>
      <c r="GR153" s="86">
        <f t="shared" si="170"/>
        <v>0</v>
      </c>
      <c r="GS153" s="86">
        <f t="shared" si="170"/>
        <v>0</v>
      </c>
      <c r="GT153" s="86">
        <f t="shared" si="170"/>
        <v>0</v>
      </c>
      <c r="GU153" s="86">
        <f t="shared" si="170"/>
        <v>0</v>
      </c>
      <c r="GV153" s="86">
        <f t="shared" si="170"/>
        <v>5.0677036414398531E-256</v>
      </c>
      <c r="GW153" s="86">
        <f t="shared" si="170"/>
        <v>2.2107432187316166E-185</v>
      </c>
      <c r="GX153" s="86">
        <f t="shared" si="170"/>
        <v>1.9674642250009894E-229</v>
      </c>
      <c r="GY153" s="86">
        <f t="shared" si="170"/>
        <v>2.6092898473924664E-169</v>
      </c>
      <c r="GZ153" s="86">
        <f t="shared" si="170"/>
        <v>1.928519955761237E-195</v>
      </c>
      <c r="HA153" s="86">
        <f t="shared" si="170"/>
        <v>3.1142594469362314E-305</v>
      </c>
      <c r="HC153" s="86">
        <f t="shared" si="153"/>
        <v>4.8774840958436546E-115</v>
      </c>
      <c r="HD153" s="86">
        <f t="shared" si="153"/>
        <v>3.8934373163086086E-92</v>
      </c>
      <c r="HE153" s="86">
        <f t="shared" si="153"/>
        <v>2.7094165112529528E-130</v>
      </c>
      <c r="HF153" s="86">
        <f t="shared" ref="HF153:HN187" si="180" xml:space="preserve"> _xlfn.NORM.DIST($B153, F$8, ABS(F$12), TRUE) * _xlfn.NORM.DIST(($B153 - F$8)*F$16, 0, ABS(F$12), TRUE) * 2</f>
        <v>2.5196697112195766E-109</v>
      </c>
      <c r="HG153" s="86">
        <f t="shared" si="180"/>
        <v>8.5492993917365381E-165</v>
      </c>
      <c r="HH153" s="86">
        <f t="shared" si="180"/>
        <v>2.6500362480840981E-113</v>
      </c>
      <c r="HI153" s="86">
        <f t="shared" si="180"/>
        <v>3.1895860515570907E-173</v>
      </c>
      <c r="HJ153" s="86">
        <f t="shared" si="180"/>
        <v>1.2098705570487188E-247</v>
      </c>
      <c r="HK153" s="86">
        <f t="shared" si="180"/>
        <v>7.8988516539721876E-222</v>
      </c>
      <c r="HL153" s="86">
        <f t="shared" si="161"/>
        <v>3.8691778027815435E-125</v>
      </c>
      <c r="HM153" s="86">
        <f t="shared" si="161"/>
        <v>2.1018439127258124E-125</v>
      </c>
      <c r="HN153" s="86">
        <f t="shared" si="161"/>
        <v>1.0766831551716182E-111</v>
      </c>
      <c r="HO153" s="86">
        <f t="shared" si="161"/>
        <v>1.8555831853090354E-84</v>
      </c>
      <c r="HP153" s="86">
        <f t="shared" si="161"/>
        <v>2.2334829421861867E-124</v>
      </c>
      <c r="HQ153" s="86">
        <f t="shared" si="161"/>
        <v>1.9955168629295468E-203</v>
      </c>
      <c r="HS153" s="86">
        <f t="shared" si="171"/>
        <v>8.0511503660693538E-4</v>
      </c>
      <c r="HT153" s="86">
        <f t="shared" si="171"/>
        <v>9.1919492645084217E-5</v>
      </c>
      <c r="HU153" s="86">
        <f t="shared" si="171"/>
        <v>3.8079400092093454E-5</v>
      </c>
      <c r="HV153" s="86">
        <f t="shared" si="171"/>
        <v>1.9460574595247057E-5</v>
      </c>
      <c r="HW153" s="86">
        <f t="shared" si="171"/>
        <v>8.1289804839787929E-5</v>
      </c>
      <c r="HX153" s="86">
        <f t="shared" si="171"/>
        <v>3.9284081509674205E-5</v>
      </c>
      <c r="HY153" s="86">
        <f t="shared" si="171"/>
        <v>1.3096053856269282E-4</v>
      </c>
      <c r="HZ153" s="86">
        <f t="shared" si="171"/>
        <v>6.2722244169262622E-5</v>
      </c>
      <c r="IA153" s="86">
        <f t="shared" si="171"/>
        <v>4.247205582131733E-6</v>
      </c>
      <c r="IB153" s="86">
        <f t="shared" si="171"/>
        <v>3.8576381776292388E-6</v>
      </c>
      <c r="IC153" s="86">
        <f t="shared" si="171"/>
        <v>7.8476282197079705E-6</v>
      </c>
      <c r="ID153" s="86">
        <f t="shared" si="171"/>
        <v>5.158082288737184E-5</v>
      </c>
      <c r="IE153" s="86">
        <f t="shared" si="171"/>
        <v>3.2802376121298039E-4</v>
      </c>
      <c r="IF153" s="86">
        <f t="shared" si="171"/>
        <v>1.3253301294355313E-4</v>
      </c>
      <c r="IG153" s="86">
        <f t="shared" si="171"/>
        <v>4.2156052908654549E-3</v>
      </c>
      <c r="II153" s="86">
        <f t="shared" si="172"/>
        <v>6.5409827717256785E-6</v>
      </c>
      <c r="IJ153" s="86">
        <f t="shared" si="172"/>
        <v>3.2646041222529387E-4</v>
      </c>
      <c r="IK153" s="86">
        <f t="shared" si="172"/>
        <v>2.1168491057434782E-4</v>
      </c>
      <c r="IL153" s="86">
        <f t="shared" si="172"/>
        <v>4.2758455258571536E-5</v>
      </c>
      <c r="IM153" s="86">
        <f t="shared" si="172"/>
        <v>1.5290497858500158E-5</v>
      </c>
      <c r="IN153" s="86">
        <f t="shared" si="172"/>
        <v>1.2268331534363801E-6</v>
      </c>
      <c r="IO153" s="86">
        <f t="shared" si="172"/>
        <v>8.4636275450800235E-6</v>
      </c>
      <c r="IP153" s="86">
        <f t="shared" si="172"/>
        <v>2.0201789681257168E-5</v>
      </c>
      <c r="IQ153" s="86">
        <f t="shared" si="172"/>
        <v>2.1253585753422222E-5</v>
      </c>
      <c r="IR153" s="86">
        <f t="shared" si="172"/>
        <v>2.8668292207090519E-5</v>
      </c>
      <c r="IS153" s="86">
        <f t="shared" si="172"/>
        <v>2.1524098141087629E-5</v>
      </c>
      <c r="IT153" s="86">
        <f t="shared" si="172"/>
        <v>1.1772718870565876E-6</v>
      </c>
      <c r="IU153" s="86">
        <f t="shared" si="172"/>
        <v>5.8704343934414851E-7</v>
      </c>
      <c r="IV153" s="86">
        <f t="shared" si="172"/>
        <v>1.7060496947801206E-6</v>
      </c>
      <c r="IW153" s="86">
        <f t="shared" si="172"/>
        <v>1.3946840251523638E-4</v>
      </c>
      <c r="IY153" s="86">
        <f t="shared" si="173"/>
        <v>8.1165601937866101E-4</v>
      </c>
      <c r="IZ153" s="86">
        <f t="shared" si="173"/>
        <v>4.1837990487037809E-4</v>
      </c>
      <c r="JA153" s="86">
        <f t="shared" si="173"/>
        <v>2.4976431066644128E-4</v>
      </c>
      <c r="JB153" s="86">
        <f t="shared" si="173"/>
        <v>6.221902985381859E-5</v>
      </c>
      <c r="JC153" s="86">
        <f t="shared" si="173"/>
        <v>9.6580302698288093E-5</v>
      </c>
      <c r="JD153" s="86">
        <f t="shared" si="173"/>
        <v>4.0510914663110588E-5</v>
      </c>
      <c r="JE153" s="86">
        <f t="shared" si="173"/>
        <v>1.3942416610777285E-4</v>
      </c>
      <c r="JF153" s="86">
        <f t="shared" si="173"/>
        <v>8.2924033850519793E-5</v>
      </c>
      <c r="JG153" s="86">
        <f t="shared" si="173"/>
        <v>2.5500791335553956E-5</v>
      </c>
      <c r="JH153" s="86">
        <f t="shared" si="173"/>
        <v>3.2525930384719758E-5</v>
      </c>
      <c r="JI153" s="86">
        <f t="shared" si="173"/>
        <v>2.9371726360795601E-5</v>
      </c>
      <c r="JJ153" s="86">
        <f t="shared" si="173"/>
        <v>5.275809477442843E-5</v>
      </c>
      <c r="JK153" s="86">
        <f t="shared" si="173"/>
        <v>3.2861080465232455E-4</v>
      </c>
      <c r="JL153" s="86">
        <f t="shared" si="173"/>
        <v>1.3423906263833324E-4</v>
      </c>
      <c r="JM153" s="86">
        <f t="shared" si="173"/>
        <v>4.3550736933806915E-3</v>
      </c>
    </row>
    <row r="154" spans="2:273" x14ac:dyDescent="0.25">
      <c r="B154" s="2">
        <v>127</v>
      </c>
      <c r="C154" s="37">
        <v>104.35599999999999</v>
      </c>
      <c r="D154" s="37">
        <v>103.42400000000001</v>
      </c>
      <c r="E154" s="37">
        <v>103.441</v>
      </c>
      <c r="F154" s="37">
        <v>105.441</v>
      </c>
      <c r="G154" s="37">
        <v>104.39</v>
      </c>
      <c r="H154" s="37">
        <v>106.831</v>
      </c>
      <c r="I154" s="37">
        <v>106.39</v>
      </c>
      <c r="J154" s="37">
        <v>104.831</v>
      </c>
      <c r="K154" s="37">
        <v>103.661</v>
      </c>
      <c r="L154" s="37">
        <v>106.203</v>
      </c>
      <c r="M154" s="37">
        <v>107.593</v>
      </c>
      <c r="N154" s="37">
        <v>106.797</v>
      </c>
      <c r="O154" s="37">
        <v>110.627</v>
      </c>
      <c r="P154" s="37">
        <v>109.458</v>
      </c>
      <c r="Q154" s="37">
        <v>114.542</v>
      </c>
      <c r="S154" s="4">
        <f t="shared" si="174"/>
        <v>104.8207807981041</v>
      </c>
      <c r="T154" s="4">
        <f t="shared" si="174"/>
        <v>104.64453512947753</v>
      </c>
      <c r="U154" s="4">
        <f t="shared" si="174"/>
        <v>103.44846649370129</v>
      </c>
      <c r="V154" s="4">
        <f t="shared" si="174"/>
        <v>104.79891814612621</v>
      </c>
      <c r="W154" s="4">
        <f t="shared" si="174"/>
        <v>103.76712745757172</v>
      </c>
      <c r="X154" s="4">
        <f t="shared" si="174"/>
        <v>105.47772964187696</v>
      </c>
      <c r="Y154" s="4">
        <f t="shared" si="174"/>
        <v>107.11364859376459</v>
      </c>
      <c r="Z154" s="4">
        <f t="shared" si="174"/>
        <v>106.96001726224638</v>
      </c>
      <c r="AA154" s="4">
        <f t="shared" si="174"/>
        <v>105.40733965383156</v>
      </c>
      <c r="AB154" s="4">
        <f t="shared" si="174"/>
        <v>106.85926965740995</v>
      </c>
      <c r="AC154" s="4">
        <f t="shared" si="174"/>
        <v>108.27045159906804</v>
      </c>
      <c r="AD154" s="4">
        <f t="shared" si="174"/>
        <v>109.84308670297848</v>
      </c>
      <c r="AE154" s="4">
        <f t="shared" si="174"/>
        <v>111.48528622373429</v>
      </c>
      <c r="AF154" s="4">
        <f t="shared" si="174"/>
        <v>112.27570012121896</v>
      </c>
      <c r="AG154" s="4">
        <f t="shared" si="174"/>
        <v>115.88914815147955</v>
      </c>
      <c r="AI154" s="4">
        <f t="shared" si="175"/>
        <v>-0.46478079810410122</v>
      </c>
      <c r="AJ154" s="4">
        <f t="shared" si="175"/>
        <v>-1.2205351294775255</v>
      </c>
      <c r="AK154" s="4">
        <f t="shared" si="175"/>
        <v>-7.4664937012869359E-3</v>
      </c>
      <c r="AL154" s="4">
        <f t="shared" si="175"/>
        <v>0.64208185387379046</v>
      </c>
      <c r="AM154" s="4">
        <f t="shared" si="175"/>
        <v>0.62287254242828283</v>
      </c>
      <c r="AN154" s="4">
        <f t="shared" si="175"/>
        <v>1.3532703581230408</v>
      </c>
      <c r="AO154" s="4">
        <f t="shared" si="175"/>
        <v>-0.72364859376459378</v>
      </c>
      <c r="AP154" s="4">
        <f t="shared" si="175"/>
        <v>-2.1290172622463786</v>
      </c>
      <c r="AQ154" s="4">
        <f t="shared" si="175"/>
        <v>-1.746339653831555</v>
      </c>
      <c r="AR154" s="4">
        <f t="shared" si="175"/>
        <v>-0.65626965740995047</v>
      </c>
      <c r="AS154" s="4">
        <f t="shared" si="175"/>
        <v>-0.67745159906803565</v>
      </c>
      <c r="AT154" s="4">
        <f t="shared" si="175"/>
        <v>-3.0460867029784851</v>
      </c>
      <c r="AU154" s="4">
        <f t="shared" si="175"/>
        <v>-0.85828622373429653</v>
      </c>
      <c r="AV154" s="4">
        <f t="shared" si="175"/>
        <v>-2.8177001212189623</v>
      </c>
      <c r="AW154" s="4">
        <f t="shared" si="175"/>
        <v>-1.3471481514795443</v>
      </c>
      <c r="AY154" s="2">
        <f t="shared" si="167"/>
        <v>104.82078022200083</v>
      </c>
      <c r="AZ154" s="2">
        <f t="shared" si="167"/>
        <v>104.63310528534845</v>
      </c>
      <c r="BA154" s="2">
        <f t="shared" si="167"/>
        <v>103.42426987502184</v>
      </c>
      <c r="BB154" s="2">
        <f t="shared" si="167"/>
        <v>104.78833738720479</v>
      </c>
      <c r="BC154" s="2">
        <f t="shared" si="167"/>
        <v>103.7615682893157</v>
      </c>
      <c r="BD154" s="2">
        <f t="shared" si="167"/>
        <v>105.47702397834445</v>
      </c>
      <c r="BE154" s="2">
        <f t="shared" si="167"/>
        <v>107.10873417994256</v>
      </c>
      <c r="BF154" s="2">
        <f t="shared" si="167"/>
        <v>106.95108313069201</v>
      </c>
      <c r="BG154" s="2">
        <f t="shared" si="167"/>
        <v>105.39465235581773</v>
      </c>
      <c r="BH154" s="2">
        <f t="shared" si="167"/>
        <v>106.84265026266132</v>
      </c>
      <c r="BI154" s="2">
        <f t="shared" si="167"/>
        <v>108.25563602882087</v>
      </c>
      <c r="BJ154" s="2">
        <f t="shared" si="167"/>
        <v>109.841976777621</v>
      </c>
      <c r="BK154" s="2">
        <f t="shared" si="167"/>
        <v>111.48453865029693</v>
      </c>
      <c r="BL154" s="2">
        <f t="shared" si="167"/>
        <v>112.27332970200604</v>
      </c>
      <c r="BM154" s="2">
        <f t="shared" si="167"/>
        <v>115.7353174704797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104.35599999999999</v>
      </c>
      <c r="CF154" s="2">
        <f t="shared" si="168"/>
        <v>103.42400000000001</v>
      </c>
      <c r="CG154" s="2">
        <f t="shared" si="168"/>
        <v>103.441</v>
      </c>
      <c r="CH154" s="2">
        <f t="shared" si="168"/>
        <v>105.441</v>
      </c>
      <c r="CI154" s="2">
        <f t="shared" si="168"/>
        <v>104.39</v>
      </c>
      <c r="CJ154" s="2">
        <f t="shared" si="168"/>
        <v>106.831</v>
      </c>
      <c r="CK154" s="2">
        <f t="shared" si="168"/>
        <v>106.39</v>
      </c>
      <c r="CL154" s="2">
        <f t="shared" si="168"/>
        <v>104.831</v>
      </c>
      <c r="CM154" s="2">
        <f t="shared" si="168"/>
        <v>103.661</v>
      </c>
      <c r="CN154" s="2">
        <f t="shared" si="168"/>
        <v>106.203</v>
      </c>
      <c r="CO154" s="2">
        <f t="shared" si="168"/>
        <v>107.593</v>
      </c>
      <c r="CP154" s="2">
        <f t="shared" si="168"/>
        <v>106.797</v>
      </c>
      <c r="CQ154" s="2">
        <f t="shared" si="168"/>
        <v>110.627</v>
      </c>
      <c r="CR154" s="2">
        <f t="shared" si="168"/>
        <v>109.458</v>
      </c>
      <c r="CS154" s="2">
        <f t="shared" si="168"/>
        <v>114.542</v>
      </c>
      <c r="CU154" s="2">
        <f t="shared" si="110"/>
        <v>104.35599999999999</v>
      </c>
      <c r="CV154" s="2">
        <f t="shared" si="111"/>
        <v>103.42400000000001</v>
      </c>
      <c r="CW154" s="2">
        <f t="shared" si="112"/>
        <v>103.441</v>
      </c>
      <c r="CX154" s="2">
        <f t="shared" si="113"/>
        <v>105.441</v>
      </c>
      <c r="CY154" s="2">
        <f t="shared" si="114"/>
        <v>104.39</v>
      </c>
      <c r="CZ154" s="2">
        <f t="shared" si="115"/>
        <v>106.831</v>
      </c>
      <c r="DA154" s="2">
        <f t="shared" si="116"/>
        <v>106.39</v>
      </c>
      <c r="DB154" s="2">
        <f t="shared" si="117"/>
        <v>104.831</v>
      </c>
      <c r="DC154" s="2">
        <f t="shared" si="118"/>
        <v>103.661</v>
      </c>
      <c r="DD154" s="2">
        <f t="shared" si="119"/>
        <v>106.203</v>
      </c>
      <c r="DE154" s="2">
        <f t="shared" si="120"/>
        <v>107.593</v>
      </c>
      <c r="DF154" s="2">
        <f t="shared" si="121"/>
        <v>106.797</v>
      </c>
      <c r="DG154" s="2">
        <f t="shared" si="122"/>
        <v>110.627</v>
      </c>
      <c r="DH154" s="2">
        <f t="shared" si="123"/>
        <v>109.458</v>
      </c>
      <c r="DI154" s="2">
        <f t="shared" si="124"/>
        <v>114.542</v>
      </c>
      <c r="DK154" s="2">
        <f t="shared" si="176"/>
        <v>155.697901782364</v>
      </c>
      <c r="DL154" s="2">
        <f t="shared" si="176"/>
        <v>134.90549519519521</v>
      </c>
      <c r="DM154" s="2">
        <f t="shared" si="176"/>
        <v>137.78774526753475</v>
      </c>
      <c r="DN154" s="2">
        <f t="shared" si="176"/>
        <v>130.54158508442779</v>
      </c>
      <c r="DO154" s="2">
        <f t="shared" si="176"/>
        <v>149.31344523470838</v>
      </c>
      <c r="DP154" s="2">
        <f t="shared" si="176"/>
        <v>140.43645851114275</v>
      </c>
      <c r="DQ154" s="2">
        <f t="shared" si="176"/>
        <v>136.3262249662618</v>
      </c>
      <c r="DR154" s="2">
        <f t="shared" si="176"/>
        <v>138.37970762665503</v>
      </c>
      <c r="DS154" s="2">
        <f t="shared" si="176"/>
        <v>136.56651428571425</v>
      </c>
      <c r="DT154" s="2">
        <f t="shared" si="176"/>
        <v>138.39738773058767</v>
      </c>
      <c r="DU154" s="2">
        <f t="shared" si="176"/>
        <v>149.07373893557423</v>
      </c>
      <c r="DV154" s="2">
        <f t="shared" si="176"/>
        <v>146.58404954954955</v>
      </c>
      <c r="DW154" s="2">
        <f t="shared" si="176"/>
        <v>143.31298232118758</v>
      </c>
      <c r="DX154" s="2">
        <f t="shared" si="176"/>
        <v>150.727148005148</v>
      </c>
      <c r="DY154" s="2">
        <f t="shared" si="176"/>
        <v>152.70343626251392</v>
      </c>
      <c r="EA154" s="2">
        <f t="shared" si="152"/>
        <v>104.91012170349251</v>
      </c>
      <c r="EB154" s="2">
        <f t="shared" si="152"/>
        <v>104.65693532582068</v>
      </c>
      <c r="EC154" s="2">
        <f t="shared" si="152"/>
        <v>103.34533127698947</v>
      </c>
      <c r="ED154" s="2">
        <f t="shared" si="152"/>
        <v>104.75737464165202</v>
      </c>
      <c r="EE154" s="2">
        <f t="shared" si="152"/>
        <v>103.52746102409085</v>
      </c>
      <c r="EF154" s="2">
        <f t="shared" si="152"/>
        <v>105.57571170343407</v>
      </c>
      <c r="EG154" s="2">
        <f t="shared" si="152"/>
        <v>107.31665321128818</v>
      </c>
      <c r="EH154" s="2">
        <f t="shared" si="152"/>
        <v>107.04194516476414</v>
      </c>
      <c r="EI154" s="2">
        <f t="shared" si="152"/>
        <v>105.41429550284073</v>
      </c>
      <c r="EJ154" s="2">
        <f t="shared" si="152"/>
        <v>106.84728403164901</v>
      </c>
      <c r="EK154" s="2">
        <f t="shared" si="152"/>
        <v>108.11904765039004</v>
      </c>
      <c r="EL154" s="2">
        <f t="shared" si="179"/>
        <v>109.85005657492357</v>
      </c>
      <c r="EM154" s="2">
        <f t="shared" si="135"/>
        <v>111.43354995276015</v>
      </c>
      <c r="EN154" s="2">
        <f t="shared" si="135"/>
        <v>112.35450773379114</v>
      </c>
      <c r="EO154" s="2">
        <f t="shared" si="135"/>
        <v>116.03972418058132</v>
      </c>
      <c r="EQ154" s="2">
        <f t="shared" si="177"/>
        <v>104.48260176464527</v>
      </c>
      <c r="ER154" s="2">
        <f t="shared" si="177"/>
        <v>104.53867603279666</v>
      </c>
      <c r="ES154" s="2">
        <f t="shared" si="177"/>
        <v>103.55356168126897</v>
      </c>
      <c r="ET154" s="2">
        <f t="shared" si="177"/>
        <v>104.83394380754319</v>
      </c>
      <c r="EU154" s="2">
        <f t="shared" si="177"/>
        <v>104.31084425647489</v>
      </c>
      <c r="EV154" s="2">
        <f t="shared" si="177"/>
        <v>105.15516429360645</v>
      </c>
      <c r="EW154" s="2">
        <f t="shared" si="177"/>
        <v>106.51843661175664</v>
      </c>
      <c r="EX154" s="2">
        <f t="shared" si="177"/>
        <v>106.67811284129691</v>
      </c>
      <c r="EY154" s="2">
        <f t="shared" si="177"/>
        <v>105.30606916822069</v>
      </c>
      <c r="EZ154" s="2">
        <f t="shared" si="177"/>
        <v>106.79091236076891</v>
      </c>
      <c r="FA154" s="2">
        <f t="shared" si="177"/>
        <v>108.52366523920142</v>
      </c>
      <c r="FB154" s="2">
        <f t="shared" si="177"/>
        <v>109.76145993462707</v>
      </c>
      <c r="FC154" s="2">
        <f t="shared" si="177"/>
        <v>111.59000630909024</v>
      </c>
      <c r="FD154" s="2">
        <f t="shared" si="177"/>
        <v>111.85923957230099</v>
      </c>
      <c r="FE154" s="2">
        <f t="shared" si="177"/>
        <v>114.30329939587902</v>
      </c>
      <c r="FG154" s="2">
        <f t="shared" si="178"/>
        <v>0.99963921771446351</v>
      </c>
      <c r="FH154" s="2">
        <f t="shared" si="178"/>
        <v>0.99959146411200694</v>
      </c>
      <c r="FI154" s="2">
        <f t="shared" si="178"/>
        <v>0.99958126509119638</v>
      </c>
      <c r="FJ154" s="2">
        <f t="shared" si="178"/>
        <v>0.99967293545039138</v>
      </c>
      <c r="FK154" s="2">
        <f t="shared" si="178"/>
        <v>0.99962562687233025</v>
      </c>
      <c r="FL154" s="2">
        <f t="shared" si="178"/>
        <v>0.99959947591394183</v>
      </c>
      <c r="FM154" s="2">
        <f t="shared" si="178"/>
        <v>0.99963000251805445</v>
      </c>
      <c r="FN154" s="2">
        <f t="shared" si="178"/>
        <v>0.9996180325419749</v>
      </c>
      <c r="FO154" s="2">
        <f t="shared" si="178"/>
        <v>0.99957784778427061</v>
      </c>
      <c r="FP154" s="2">
        <f t="shared" si="178"/>
        <v>0.99960238713598748</v>
      </c>
      <c r="FQ154" s="2">
        <f t="shared" si="178"/>
        <v>0.99959771322459379</v>
      </c>
      <c r="FR154" s="2">
        <f t="shared" si="178"/>
        <v>0.99957207697169537</v>
      </c>
      <c r="FS154" s="2">
        <f t="shared" si="178"/>
        <v>0.99961820073403862</v>
      </c>
      <c r="FT154" s="2">
        <f t="shared" si="178"/>
        <v>0.99957307338691304</v>
      </c>
      <c r="FU154" s="2">
        <f t="shared" si="178"/>
        <v>0.99953745673361816</v>
      </c>
      <c r="FW154" s="2">
        <f t="shared" si="169"/>
        <v>0.25183576970974797</v>
      </c>
      <c r="FX154" s="2">
        <f t="shared" si="169"/>
        <v>0.30600269808485131</v>
      </c>
      <c r="FY154" s="2">
        <f t="shared" si="169"/>
        <v>0.30983158859193066</v>
      </c>
      <c r="FZ154" s="2">
        <f t="shared" si="169"/>
        <v>0.29423912504549493</v>
      </c>
      <c r="GA154" s="2">
        <f t="shared" si="169"/>
        <v>0.27696051452646531</v>
      </c>
      <c r="GB154" s="2">
        <f t="shared" si="169"/>
        <v>0.26786586057030559</v>
      </c>
      <c r="GC154" s="2">
        <f t="shared" si="169"/>
        <v>0.27392627511832413</v>
      </c>
      <c r="GD154" s="2">
        <f t="shared" si="169"/>
        <v>0.28263579926027976</v>
      </c>
      <c r="GE154" s="2">
        <f t="shared" si="169"/>
        <v>0.30301428318931761</v>
      </c>
      <c r="GF154" s="2">
        <f t="shared" si="169"/>
        <v>0.30473632963361408</v>
      </c>
      <c r="GG154" s="2">
        <f t="shared" si="169"/>
        <v>0.29685523085838045</v>
      </c>
      <c r="GH154" s="2">
        <f t="shared" si="169"/>
        <v>0.26862326537829873</v>
      </c>
      <c r="GI154" s="2">
        <f t="shared" si="169"/>
        <v>0.24810211978447594</v>
      </c>
      <c r="GJ154" s="2">
        <f t="shared" si="169"/>
        <v>0.19698486742577634</v>
      </c>
      <c r="GK154" s="2">
        <f t="shared" si="169"/>
        <v>0.18507295339070659</v>
      </c>
      <c r="GM154" s="86">
        <f t="shared" si="170"/>
        <v>1.9626339849949529E-176</v>
      </c>
      <c r="GN154" s="86">
        <f t="shared" si="170"/>
        <v>8.250566524749001E-165</v>
      </c>
      <c r="GO154" s="86">
        <f t="shared" si="170"/>
        <v>3.4619958106970739E-196</v>
      </c>
      <c r="GP154" s="86">
        <f t="shared" si="170"/>
        <v>0</v>
      </c>
      <c r="GQ154" s="86">
        <f t="shared" si="170"/>
        <v>3.2483172472484557E-243</v>
      </c>
      <c r="GR154" s="86">
        <f t="shared" si="170"/>
        <v>0</v>
      </c>
      <c r="GS154" s="86">
        <f t="shared" si="170"/>
        <v>0</v>
      </c>
      <c r="GT154" s="86">
        <f t="shared" si="170"/>
        <v>0</v>
      </c>
      <c r="GU154" s="86">
        <f t="shared" si="170"/>
        <v>0</v>
      </c>
      <c r="GV154" s="86">
        <f t="shared" si="170"/>
        <v>1.249275122768333E-263</v>
      </c>
      <c r="GW154" s="86">
        <f t="shared" si="170"/>
        <v>7.4151916210731843E-191</v>
      </c>
      <c r="GX154" s="86">
        <f t="shared" si="170"/>
        <v>2.5426302617393151E-236</v>
      </c>
      <c r="GY154" s="86">
        <f t="shared" si="170"/>
        <v>2.1589854750858138E-174</v>
      </c>
      <c r="GZ154" s="86">
        <f t="shared" si="170"/>
        <v>2.7750731262354299E-201</v>
      </c>
      <c r="HA154" s="86">
        <f t="shared" si="170"/>
        <v>0</v>
      </c>
      <c r="HC154" s="86">
        <f t="shared" ref="HC154:HH213" si="181" xml:space="preserve"> _xlfn.NORM.DIST($B154, C$8, ABS(C$12), TRUE) * _xlfn.NORM.DIST(($B154 - C$8)*C$16, 0, ABS(C$12), TRUE) * 2</f>
        <v>5.256846334291221E-120</v>
      </c>
      <c r="HD154" s="86">
        <f t="shared" si="181"/>
        <v>4.602849411336951E-96</v>
      </c>
      <c r="HE154" s="86">
        <f t="shared" si="181"/>
        <v>6.5932435966617269E-136</v>
      </c>
      <c r="HF154" s="86">
        <f t="shared" si="180"/>
        <v>6.3075940193811282E-114</v>
      </c>
      <c r="HG154" s="86">
        <f t="shared" si="180"/>
        <v>8.5701587015046371E-172</v>
      </c>
      <c r="HH154" s="86">
        <f t="shared" si="180"/>
        <v>3.9316686934282368E-118</v>
      </c>
      <c r="HI154" s="86">
        <f t="shared" si="180"/>
        <v>1.1451493681558159E-180</v>
      </c>
      <c r="HJ154" s="86">
        <f t="shared" si="180"/>
        <v>3.5059330589740556E-258</v>
      </c>
      <c r="HK154" s="86">
        <f t="shared" si="180"/>
        <v>3.7537826649886906E-231</v>
      </c>
      <c r="HL154" s="86">
        <f t="shared" si="161"/>
        <v>2.2843743844190423E-130</v>
      </c>
      <c r="HM154" s="86">
        <f t="shared" si="161"/>
        <v>1.1538233708708925E-130</v>
      </c>
      <c r="HN154" s="86">
        <f t="shared" si="161"/>
        <v>1.9240035297793645E-116</v>
      </c>
      <c r="HO154" s="86">
        <f t="shared" si="161"/>
        <v>4.2095510845070009E-88</v>
      </c>
      <c r="HP154" s="86">
        <f t="shared" si="161"/>
        <v>8.2391300325584307E-130</v>
      </c>
      <c r="HQ154" s="86">
        <f t="shared" si="161"/>
        <v>5.70880997114273E-212</v>
      </c>
      <c r="HS154" s="86">
        <f t="shared" si="171"/>
        <v>3.0529077557912783E-4</v>
      </c>
      <c r="HT154" s="86">
        <f t="shared" si="171"/>
        <v>2.9306807555830238E-5</v>
      </c>
      <c r="HU154" s="86">
        <f t="shared" si="171"/>
        <v>1.079120981279888E-5</v>
      </c>
      <c r="HV154" s="86">
        <f t="shared" si="171"/>
        <v>5.1413975991640905E-6</v>
      </c>
      <c r="HW154" s="86">
        <f t="shared" si="171"/>
        <v>2.4377893646214934E-5</v>
      </c>
      <c r="HX154" s="86">
        <f t="shared" si="171"/>
        <v>1.0205006526735532E-5</v>
      </c>
      <c r="HY154" s="86">
        <f t="shared" si="171"/>
        <v>3.9766561130831509E-5</v>
      </c>
      <c r="HZ154" s="86">
        <f t="shared" si="171"/>
        <v>1.8207615748563184E-5</v>
      </c>
      <c r="IA154" s="86">
        <f t="shared" si="171"/>
        <v>9.0272691097475053E-7</v>
      </c>
      <c r="IB154" s="86">
        <f t="shared" si="171"/>
        <v>8.2457522842321751E-7</v>
      </c>
      <c r="IC154" s="86">
        <f t="shared" si="171"/>
        <v>1.821226992929418E-6</v>
      </c>
      <c r="ID154" s="86">
        <f t="shared" si="171"/>
        <v>1.3548892510924099E-5</v>
      </c>
      <c r="IE154" s="86">
        <f t="shared" si="171"/>
        <v>1.0643085830948106E-4</v>
      </c>
      <c r="IF154" s="86">
        <f t="shared" si="171"/>
        <v>2.6353639647366703E-5</v>
      </c>
      <c r="IG154" s="86">
        <f t="shared" si="171"/>
        <v>1.6428903920810854E-3</v>
      </c>
      <c r="II154" s="86">
        <f t="shared" si="172"/>
        <v>3.1900357683057119E-5</v>
      </c>
      <c r="IJ154" s="86">
        <f t="shared" si="172"/>
        <v>1.199169942921341E-3</v>
      </c>
      <c r="IK154" s="86">
        <f t="shared" si="172"/>
        <v>8.6539218098648978E-4</v>
      </c>
      <c r="IL154" s="86">
        <f t="shared" si="172"/>
        <v>2.0908953115327466E-4</v>
      </c>
      <c r="IM154" s="86">
        <f t="shared" si="172"/>
        <v>7.8229279936805818E-5</v>
      </c>
      <c r="IN154" s="86">
        <f t="shared" si="172"/>
        <v>8.7293427977389665E-6</v>
      </c>
      <c r="IO154" s="86">
        <f t="shared" si="172"/>
        <v>4.6574302531160718E-5</v>
      </c>
      <c r="IP154" s="86">
        <f t="shared" si="172"/>
        <v>1.029784883346724E-4</v>
      </c>
      <c r="IQ154" s="86">
        <f t="shared" si="172"/>
        <v>1.2656333824929717E-4</v>
      </c>
      <c r="IR154" s="86">
        <f t="shared" si="172"/>
        <v>1.6394022421094859E-4</v>
      </c>
      <c r="IS154" s="86">
        <f t="shared" si="172"/>
        <v>1.2137839412870161E-4</v>
      </c>
      <c r="IT154" s="86">
        <f t="shared" si="172"/>
        <v>8.4873620713809052E-6</v>
      </c>
      <c r="IU154" s="86">
        <f t="shared" si="172"/>
        <v>3.9483939588019111E-6</v>
      </c>
      <c r="IV154" s="86">
        <f t="shared" si="172"/>
        <v>7.0818369068320645E-6</v>
      </c>
      <c r="IW154" s="86">
        <f t="shared" si="172"/>
        <v>3.3500582157382778E-4</v>
      </c>
      <c r="IY154" s="86">
        <f t="shared" si="173"/>
        <v>3.3719113326218496E-4</v>
      </c>
      <c r="IZ154" s="86">
        <f t="shared" si="173"/>
        <v>1.2284767504771711E-3</v>
      </c>
      <c r="JA154" s="86">
        <f t="shared" si="173"/>
        <v>8.7618339079928865E-4</v>
      </c>
      <c r="JB154" s="86">
        <f t="shared" si="173"/>
        <v>2.1423092875243874E-4</v>
      </c>
      <c r="JC154" s="86">
        <f t="shared" si="173"/>
        <v>1.0260717358302075E-4</v>
      </c>
      <c r="JD154" s="86">
        <f t="shared" si="173"/>
        <v>1.8934349324474497E-5</v>
      </c>
      <c r="JE154" s="86">
        <f t="shared" si="173"/>
        <v>8.6340863661992228E-5</v>
      </c>
      <c r="JF154" s="86">
        <f t="shared" si="173"/>
        <v>1.2118610408323559E-4</v>
      </c>
      <c r="JG154" s="86">
        <f t="shared" si="173"/>
        <v>1.2746606516027192E-4</v>
      </c>
      <c r="JH154" s="86">
        <f t="shared" si="173"/>
        <v>1.6476479943937179E-4</v>
      </c>
      <c r="JI154" s="86">
        <f t="shared" si="173"/>
        <v>1.2319962112163104E-4</v>
      </c>
      <c r="JJ154" s="86">
        <f t="shared" si="173"/>
        <v>2.2036254582305002E-5</v>
      </c>
      <c r="JK154" s="86">
        <f t="shared" si="173"/>
        <v>1.1037925226828297E-4</v>
      </c>
      <c r="JL154" s="86">
        <f t="shared" si="173"/>
        <v>3.3435476554198766E-5</v>
      </c>
      <c r="JM154" s="86">
        <f t="shared" si="173"/>
        <v>1.977896213654913E-3</v>
      </c>
    </row>
    <row r="155" spans="2:273" x14ac:dyDescent="0.25">
      <c r="B155" s="2">
        <v>128</v>
      </c>
      <c r="C155" s="37">
        <v>104.42400000000001</v>
      </c>
      <c r="D155" s="37">
        <v>105.729</v>
      </c>
      <c r="E155" s="37">
        <v>103.15300000000001</v>
      </c>
      <c r="F155" s="37">
        <v>104.932</v>
      </c>
      <c r="G155" s="37">
        <v>101.712</v>
      </c>
      <c r="H155" s="37">
        <v>105.23699999999999</v>
      </c>
      <c r="I155" s="37">
        <v>105.52500000000001</v>
      </c>
      <c r="J155" s="37">
        <v>105.322</v>
      </c>
      <c r="K155" s="37">
        <v>104.593</v>
      </c>
      <c r="L155" s="37">
        <v>108.068</v>
      </c>
      <c r="M155" s="37">
        <v>108.559</v>
      </c>
      <c r="N155" s="37">
        <v>109.746</v>
      </c>
      <c r="O155" s="37">
        <v>110.30500000000001</v>
      </c>
      <c r="P155" s="37">
        <v>111.288</v>
      </c>
      <c r="Q155" s="37">
        <v>115.932</v>
      </c>
      <c r="S155" s="4">
        <f t="shared" si="174"/>
        <v>104.72008302002871</v>
      </c>
      <c r="T155" s="4">
        <f t="shared" si="174"/>
        <v>104.59487608674277</v>
      </c>
      <c r="U155" s="4">
        <f t="shared" si="174"/>
        <v>103.41806742993423</v>
      </c>
      <c r="V155" s="4">
        <f t="shared" si="174"/>
        <v>104.76287617948336</v>
      </c>
      <c r="W155" s="4">
        <f t="shared" si="174"/>
        <v>103.70919655506312</v>
      </c>
      <c r="X155" s="4">
        <f t="shared" si="174"/>
        <v>105.41880029267996</v>
      </c>
      <c r="Y155" s="4">
        <f t="shared" si="174"/>
        <v>107.08312119563796</v>
      </c>
      <c r="Z155" s="4">
        <f t="shared" si="174"/>
        <v>106.94902641337539</v>
      </c>
      <c r="AA155" s="4">
        <f t="shared" si="174"/>
        <v>105.38438449441823</v>
      </c>
      <c r="AB155" s="4">
        <f t="shared" si="174"/>
        <v>106.83421550344674</v>
      </c>
      <c r="AC155" s="4">
        <f t="shared" si="174"/>
        <v>108.22855199360184</v>
      </c>
      <c r="AD155" s="4">
        <f t="shared" si="174"/>
        <v>109.75146604057785</v>
      </c>
      <c r="AE155" s="4">
        <f t="shared" si="174"/>
        <v>111.38258496041792</v>
      </c>
      <c r="AF155" s="4">
        <f t="shared" si="174"/>
        <v>112.19463403595282</v>
      </c>
      <c r="AG155" s="4">
        <f t="shared" si="174"/>
        <v>115.95552363131696</v>
      </c>
      <c r="AI155" s="4">
        <f t="shared" si="175"/>
        <v>-0.29608302002870346</v>
      </c>
      <c r="AJ155" s="4">
        <f t="shared" si="175"/>
        <v>1.1341239132572269</v>
      </c>
      <c r="AK155" s="4">
        <f t="shared" si="175"/>
        <v>-0.26506742993421994</v>
      </c>
      <c r="AL155" s="4">
        <f t="shared" si="175"/>
        <v>0.16912382051664565</v>
      </c>
      <c r="AM155" s="4">
        <f t="shared" si="175"/>
        <v>-1.9971965550631126</v>
      </c>
      <c r="AN155" s="4">
        <f t="shared" si="175"/>
        <v>-0.18180029267996645</v>
      </c>
      <c r="AO155" s="4">
        <f t="shared" si="175"/>
        <v>-1.5581211956379519</v>
      </c>
      <c r="AP155" s="4">
        <f t="shared" si="175"/>
        <v>-1.6270264133753898</v>
      </c>
      <c r="AQ155" s="4">
        <f t="shared" si="175"/>
        <v>-0.79138449441822445</v>
      </c>
      <c r="AR155" s="4">
        <f t="shared" si="175"/>
        <v>1.2337844965532554</v>
      </c>
      <c r="AS155" s="4">
        <f t="shared" si="175"/>
        <v>0.33044800639815719</v>
      </c>
      <c r="AT155" s="4">
        <f t="shared" si="175"/>
        <v>-5.4660405778577115E-3</v>
      </c>
      <c r="AU155" s="4">
        <f t="shared" si="175"/>
        <v>-1.0775849604179086</v>
      </c>
      <c r="AV155" s="4">
        <f t="shared" si="175"/>
        <v>-0.90663403595281977</v>
      </c>
      <c r="AW155" s="4">
        <f t="shared" si="175"/>
        <v>-2.3523631316962224E-2</v>
      </c>
      <c r="AY155" s="2">
        <f t="shared" si="167"/>
        <v>104.72008072213812</v>
      </c>
      <c r="AZ155" s="2">
        <f t="shared" si="167"/>
        <v>104.56153469650127</v>
      </c>
      <c r="BA155" s="2">
        <f t="shared" si="167"/>
        <v>103.34083752425727</v>
      </c>
      <c r="BB155" s="2">
        <f t="shared" si="167"/>
        <v>104.72245583290672</v>
      </c>
      <c r="BC155" s="2">
        <f t="shared" si="167"/>
        <v>103.68661790871906</v>
      </c>
      <c r="BD155" s="2">
        <f t="shared" si="167"/>
        <v>105.41489130112362</v>
      </c>
      <c r="BE155" s="2">
        <f t="shared" si="167"/>
        <v>107.06172667888849</v>
      </c>
      <c r="BF155" s="2">
        <f t="shared" si="167"/>
        <v>106.91309428591151</v>
      </c>
      <c r="BG155" s="2">
        <f t="shared" si="167"/>
        <v>105.32726153523502</v>
      </c>
      <c r="BH155" s="2">
        <f t="shared" si="167"/>
        <v>106.76222744889084</v>
      </c>
      <c r="BI155" s="2">
        <f t="shared" si="167"/>
        <v>108.16446031716096</v>
      </c>
      <c r="BJ155" s="2">
        <f t="shared" si="167"/>
        <v>109.74524971287224</v>
      </c>
      <c r="BK155" s="2">
        <f t="shared" si="167"/>
        <v>111.37859631478544</v>
      </c>
      <c r="BL155" s="2">
        <f t="shared" si="167"/>
        <v>112.18644591056866</v>
      </c>
      <c r="BM155" s="2">
        <f t="shared" si="167"/>
        <v>115.65466661985189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104.42400000000001</v>
      </c>
      <c r="CF155" s="2">
        <f t="shared" si="168"/>
        <v>105.729</v>
      </c>
      <c r="CG155" s="2">
        <f t="shared" si="168"/>
        <v>103.15300000000001</v>
      </c>
      <c r="CH155" s="2">
        <f t="shared" si="168"/>
        <v>104.932</v>
      </c>
      <c r="CI155" s="2">
        <f t="shared" si="168"/>
        <v>101.712</v>
      </c>
      <c r="CJ155" s="2">
        <f t="shared" si="168"/>
        <v>105.23699999999999</v>
      </c>
      <c r="CK155" s="2">
        <f t="shared" si="168"/>
        <v>105.52500000000001</v>
      </c>
      <c r="CL155" s="2">
        <f t="shared" si="168"/>
        <v>105.322</v>
      </c>
      <c r="CM155" s="2">
        <f t="shared" si="168"/>
        <v>104.593</v>
      </c>
      <c r="CN155" s="2">
        <f t="shared" si="168"/>
        <v>108.068</v>
      </c>
      <c r="CO155" s="2">
        <f t="shared" si="168"/>
        <v>108.559</v>
      </c>
      <c r="CP155" s="2">
        <f t="shared" si="168"/>
        <v>109.746</v>
      </c>
      <c r="CQ155" s="2">
        <f t="shared" si="168"/>
        <v>110.30500000000001</v>
      </c>
      <c r="CR155" s="2">
        <f t="shared" si="168"/>
        <v>111.288</v>
      </c>
      <c r="CS155" s="2">
        <f t="shared" si="168"/>
        <v>115.932</v>
      </c>
      <c r="CU155" s="2">
        <f t="shared" ref="CU155:CU218" si="197">IF(AND(IY155 &lt; $DI$22, $B155 &gt; C$7, $B155 &lt; C$233), C155, "")</f>
        <v>104.42400000000001</v>
      </c>
      <c r="CV155" s="2">
        <f t="shared" ref="CV155:CV218" si="198">IF(AND(IZ155 &lt; $DI$22, $B155 &gt; D$7, $B155 &lt; D$233), D155, "")</f>
        <v>105.729</v>
      </c>
      <c r="CW155" s="2">
        <f t="shared" ref="CW155:CW218" si="199">IF(AND(JA155 &lt; $DI$22, $B155 &gt; E$7, $B155 &lt; E$233), E155, "")</f>
        <v>103.15300000000001</v>
      </c>
      <c r="CX155" s="2">
        <f t="shared" ref="CX155:CX218" si="200">IF(AND(JB155 &lt; $DI$22, $B155 &gt; F$7, $B155 &lt; F$233), F155, "")</f>
        <v>104.932</v>
      </c>
      <c r="CY155" s="2">
        <f t="shared" ref="CY155:CY218" si="201">IF(AND(JC155 &lt; $DI$22, $B155 &gt; G$7, $B155 &lt; G$233), G155, "")</f>
        <v>101.712</v>
      </c>
      <c r="CZ155" s="2">
        <f t="shared" ref="CZ155:CZ218" si="202">IF(AND(JD155 &lt; $DI$22, $B155 &gt; H$7, $B155 &lt; H$233), H155, "")</f>
        <v>105.23699999999999</v>
      </c>
      <c r="DA155" s="2">
        <f t="shared" ref="DA155:DA218" si="203">IF(AND(JE155 &lt; $DI$22, $B155 &gt; I$7, $B155 &lt; I$233), I155, "")</f>
        <v>105.52500000000001</v>
      </c>
      <c r="DB155" s="2">
        <f t="shared" ref="DB155:DB218" si="204">IF(AND(JF155 &lt; $DI$22, $B155 &gt; J$7, $B155 &lt; J$233), J155, "")</f>
        <v>105.322</v>
      </c>
      <c r="DC155" s="2">
        <f t="shared" ref="DC155:DC218" si="205">IF(AND(JG155 &lt; $DI$22, $B155 &gt; K$7, $B155 &lt; K$233), K155, "")</f>
        <v>104.593</v>
      </c>
      <c r="DD155" s="2">
        <f t="shared" ref="DD155:DD218" si="206">IF(AND(JH155 &lt; $DI$22, $B155 &gt; L$7, $B155 &lt; L$233), L155, "")</f>
        <v>108.068</v>
      </c>
      <c r="DE155" s="2">
        <f t="shared" ref="DE155:DE218" si="207">IF(AND(JI155 &lt; $DI$22, $B155 &gt; M$7, $B155 &lt; M$233), M155, "")</f>
        <v>108.559</v>
      </c>
      <c r="DF155" s="2">
        <f t="shared" ref="DF155:DF218" si="208">IF(AND(JJ155 &lt; $DI$22, $B155 &gt; N$7, $B155 &lt; N$233), N155, "")</f>
        <v>109.746</v>
      </c>
      <c r="DG155" s="2">
        <f t="shared" ref="DG155:DG218" si="209">IF(AND(JK155 &lt; $DI$22, $B155 &gt; O$7, $B155 &lt; O$233), O155, "")</f>
        <v>110.30500000000001</v>
      </c>
      <c r="DH155" s="2">
        <f t="shared" ref="DH155:DH218" si="210">IF(AND(JL155 &lt; $DI$22, $B155 &gt; P$7, $B155 &lt; P$233), P155, "")</f>
        <v>111.288</v>
      </c>
      <c r="DI155" s="2">
        <f t="shared" ref="DI155:DI218" si="211">IF(AND(JM155 &lt; $DI$22, $B155 &gt; Q$7, $B155 &lt; Q$233), Q155, "")</f>
        <v>115.932</v>
      </c>
      <c r="DK155" s="2">
        <f t="shared" si="176"/>
        <v>156.07913395872424</v>
      </c>
      <c r="DL155" s="2">
        <f t="shared" si="176"/>
        <v>135.10039879879884</v>
      </c>
      <c r="DM155" s="2">
        <f t="shared" si="176"/>
        <v>138.0068351023088</v>
      </c>
      <c r="DN155" s="2">
        <f t="shared" si="176"/>
        <v>130.69378517823642</v>
      </c>
      <c r="DO155" s="2">
        <f t="shared" si="176"/>
        <v>149.62898435277381</v>
      </c>
      <c r="DP155" s="2">
        <f t="shared" si="176"/>
        <v>140.70598293029877</v>
      </c>
      <c r="DQ155" s="2">
        <f t="shared" si="176"/>
        <v>136.53483690958163</v>
      </c>
      <c r="DR155" s="2">
        <f t="shared" si="176"/>
        <v>138.61110296531353</v>
      </c>
      <c r="DS155" s="2">
        <f t="shared" si="176"/>
        <v>136.78868543417363</v>
      </c>
      <c r="DT155" s="2">
        <f t="shared" si="176"/>
        <v>138.60703264693259</v>
      </c>
      <c r="DU155" s="2">
        <f t="shared" si="176"/>
        <v>149.36210644257704</v>
      </c>
      <c r="DV155" s="2">
        <f t="shared" si="176"/>
        <v>146.85487117117117</v>
      </c>
      <c r="DW155" s="2">
        <f t="shared" si="176"/>
        <v>143.51922139001348</v>
      </c>
      <c r="DX155" s="2">
        <f t="shared" si="176"/>
        <v>151.02304375804374</v>
      </c>
      <c r="DY155" s="2">
        <f t="shared" si="176"/>
        <v>153.01753815350389</v>
      </c>
      <c r="EA155" s="2">
        <f t="shared" si="152"/>
        <v>104.82269486304855</v>
      </c>
      <c r="EB155" s="2">
        <f t="shared" si="152"/>
        <v>104.59003184713377</v>
      </c>
      <c r="EC155" s="2">
        <f t="shared" si="152"/>
        <v>103.25640370141883</v>
      </c>
      <c r="ED155" s="2">
        <f t="shared" si="152"/>
        <v>104.68978335537857</v>
      </c>
      <c r="EE155" s="2">
        <f t="shared" si="152"/>
        <v>103.4309918933773</v>
      </c>
      <c r="EF155" s="2">
        <f t="shared" si="152"/>
        <v>105.52690818454089</v>
      </c>
      <c r="EG155" s="2">
        <f t="shared" si="152"/>
        <v>107.29362617299211</v>
      </c>
      <c r="EH155" s="2">
        <f t="shared" si="152"/>
        <v>107.01569429679085</v>
      </c>
      <c r="EI155" s="2">
        <f t="shared" si="152"/>
        <v>105.3513447969968</v>
      </c>
      <c r="EJ155" s="2">
        <f t="shared" si="152"/>
        <v>106.76961832404245</v>
      </c>
      <c r="EK155" s="2">
        <f t="shared" si="152"/>
        <v>108.01663300320701</v>
      </c>
      <c r="EL155" s="2">
        <f t="shared" si="179"/>
        <v>109.75717431192662</v>
      </c>
      <c r="EM155" s="2">
        <f t="shared" si="135"/>
        <v>111.32418742610338</v>
      </c>
      <c r="EN155" s="2">
        <f t="shared" si="135"/>
        <v>112.28050449114778</v>
      </c>
      <c r="EO155" s="2">
        <f t="shared" si="135"/>
        <v>115.99471949353904</v>
      </c>
      <c r="EQ155" s="2">
        <f t="shared" si="177"/>
        <v>104.37949113181541</v>
      </c>
      <c r="ER155" s="2">
        <f t="shared" si="177"/>
        <v>104.46770926098135</v>
      </c>
      <c r="ES155" s="2">
        <f t="shared" si="177"/>
        <v>103.47213689323816</v>
      </c>
      <c r="ET155" s="2">
        <f t="shared" si="177"/>
        <v>104.76920301610386</v>
      </c>
      <c r="EU155" s="2">
        <f t="shared" si="177"/>
        <v>104.24191149060054</v>
      </c>
      <c r="EV155" s="2">
        <f t="shared" si="177"/>
        <v>105.09078066393211</v>
      </c>
      <c r="EW155" s="2">
        <f t="shared" si="177"/>
        <v>106.46741356382219</v>
      </c>
      <c r="EX155" s="2">
        <f t="shared" si="177"/>
        <v>106.63911068686005</v>
      </c>
      <c r="EY155" s="2">
        <f t="shared" si="177"/>
        <v>105.23924429435542</v>
      </c>
      <c r="EZ155" s="2">
        <f t="shared" si="177"/>
        <v>106.71127954183615</v>
      </c>
      <c r="FA155" s="2">
        <f t="shared" si="177"/>
        <v>108.43586137591262</v>
      </c>
      <c r="FB155" s="2">
        <f t="shared" si="177"/>
        <v>109.66520855263457</v>
      </c>
      <c r="FC155" s="2">
        <f t="shared" si="177"/>
        <v>111.48678218739654</v>
      </c>
      <c r="FD155" s="2">
        <f t="shared" si="177"/>
        <v>111.7655803654452</v>
      </c>
      <c r="FE155" s="2">
        <f t="shared" si="177"/>
        <v>114.2107308101704</v>
      </c>
      <c r="FG155" s="2">
        <f t="shared" si="178"/>
        <v>0.99967095219934354</v>
      </c>
      <c r="FH155" s="2">
        <f t="shared" si="178"/>
        <v>0.99962739744804119</v>
      </c>
      <c r="FI155" s="2">
        <f t="shared" si="178"/>
        <v>0.99961809515340139</v>
      </c>
      <c r="FJ155" s="2">
        <f t="shared" si="178"/>
        <v>0.99970170500121414</v>
      </c>
      <c r="FK155" s="2">
        <f t="shared" si="178"/>
        <v>0.99965855640218415</v>
      </c>
      <c r="FL155" s="2">
        <f t="shared" si="178"/>
        <v>0.99963470481844008</v>
      </c>
      <c r="FM155" s="2">
        <f t="shared" si="178"/>
        <v>0.99966254729989945</v>
      </c>
      <c r="FN155" s="2">
        <f t="shared" si="178"/>
        <v>0.99965162982962819</v>
      </c>
      <c r="FO155" s="2">
        <f t="shared" si="178"/>
        <v>0.99961497830183543</v>
      </c>
      <c r="FP155" s="2">
        <f t="shared" si="178"/>
        <v>0.9996373600709697</v>
      </c>
      <c r="FQ155" s="2">
        <f t="shared" si="178"/>
        <v>0.99963309711308412</v>
      </c>
      <c r="FR155" s="2">
        <f t="shared" si="178"/>
        <v>0.99960971486453076</v>
      </c>
      <c r="FS155" s="2">
        <f t="shared" si="178"/>
        <v>0.99965178323292248</v>
      </c>
      <c r="FT155" s="2">
        <f t="shared" si="178"/>
        <v>0.99961062367436682</v>
      </c>
      <c r="FU155" s="2">
        <f t="shared" si="178"/>
        <v>0.9995781383581287</v>
      </c>
      <c r="FW155" s="2">
        <f t="shared" si="169"/>
        <v>0.26958247651007944</v>
      </c>
      <c r="FX155" s="2">
        <f t="shared" si="169"/>
        <v>0.32590376375960006</v>
      </c>
      <c r="FY155" s="2">
        <f t="shared" si="169"/>
        <v>0.329863309697081</v>
      </c>
      <c r="FZ155" s="2">
        <f t="shared" si="169"/>
        <v>0.31372098052851904</v>
      </c>
      <c r="GA155" s="2">
        <f t="shared" si="169"/>
        <v>0.29577779030850482</v>
      </c>
      <c r="GB155" s="2">
        <f t="shared" si="169"/>
        <v>0.28630990711004134</v>
      </c>
      <c r="GC155" s="2">
        <f t="shared" si="169"/>
        <v>0.29262083020469254</v>
      </c>
      <c r="GD155" s="2">
        <f t="shared" si="169"/>
        <v>0.30167778358977165</v>
      </c>
      <c r="GE155" s="2">
        <f t="shared" si="169"/>
        <v>0.32281139858440672</v>
      </c>
      <c r="GF155" s="2">
        <f t="shared" si="169"/>
        <v>0.32459355691072583</v>
      </c>
      <c r="GG155" s="2">
        <f t="shared" si="169"/>
        <v>0.31643263916514608</v>
      </c>
      <c r="GH155" s="2">
        <f t="shared" si="169"/>
        <v>0.28709901274075372</v>
      </c>
      <c r="GI155" s="2">
        <f t="shared" si="169"/>
        <v>0.26567915039583395</v>
      </c>
      <c r="GJ155" s="2">
        <f t="shared" si="169"/>
        <v>0.21196134093667796</v>
      </c>
      <c r="GK155" s="2">
        <f t="shared" si="169"/>
        <v>0.19936863056897022</v>
      </c>
      <c r="GM155" s="86">
        <f t="shared" si="170"/>
        <v>1.2156182128692752E-181</v>
      </c>
      <c r="GN155" s="86">
        <f t="shared" si="170"/>
        <v>1.1972569028041453E-169</v>
      </c>
      <c r="GO155" s="86">
        <f t="shared" si="170"/>
        <v>5.2507884832032542E-202</v>
      </c>
      <c r="GP155" s="86">
        <f t="shared" si="170"/>
        <v>0</v>
      </c>
      <c r="GQ155" s="86">
        <f t="shared" si="170"/>
        <v>2.4771396725822964E-250</v>
      </c>
      <c r="GR155" s="86">
        <f t="shared" si="170"/>
        <v>0</v>
      </c>
      <c r="GS155" s="86">
        <f t="shared" si="170"/>
        <v>0</v>
      </c>
      <c r="GT155" s="86">
        <f t="shared" si="170"/>
        <v>0</v>
      </c>
      <c r="GU155" s="86">
        <f t="shared" si="170"/>
        <v>0</v>
      </c>
      <c r="GV155" s="86">
        <f t="shared" si="170"/>
        <v>2.3788600208350961E-271</v>
      </c>
      <c r="GW155" s="86">
        <f t="shared" si="170"/>
        <v>2.0670205489763447E-196</v>
      </c>
      <c r="GX155" s="86">
        <f t="shared" si="170"/>
        <v>2.5943234254923864E-243</v>
      </c>
      <c r="GY155" s="86">
        <f t="shared" si="170"/>
        <v>1.5000467647181307E-179</v>
      </c>
      <c r="GZ155" s="86">
        <f t="shared" si="170"/>
        <v>3.2701702099444158E-207</v>
      </c>
      <c r="HA155" s="86">
        <f t="shared" si="170"/>
        <v>0</v>
      </c>
      <c r="HC155" s="86">
        <f t="shared" si="181"/>
        <v>4.434675711467699E-125</v>
      </c>
      <c r="HD155" s="86">
        <f t="shared" si="181"/>
        <v>4.4919388052455852E-100</v>
      </c>
      <c r="HE155" s="86">
        <f t="shared" si="181"/>
        <v>1.2176129135717624E-141</v>
      </c>
      <c r="HF155" s="86">
        <f t="shared" si="180"/>
        <v>1.2653528340878741E-118</v>
      </c>
      <c r="HG155" s="86">
        <f t="shared" si="180"/>
        <v>6.1246414485595688E-179</v>
      </c>
      <c r="HH155" s="86">
        <f t="shared" si="180"/>
        <v>4.6109039594877793E-123</v>
      </c>
      <c r="HI155" s="86">
        <f t="shared" si="180"/>
        <v>2.8568953266595418E-188</v>
      </c>
      <c r="HJ155" s="86">
        <f t="shared" si="180"/>
        <v>6.1067643929791425E-269</v>
      </c>
      <c r="HK155" s="86">
        <f t="shared" si="180"/>
        <v>1.1429565675593344E-240</v>
      </c>
      <c r="HL155" s="86">
        <f t="shared" si="161"/>
        <v>1.0509296418549575E-135</v>
      </c>
      <c r="HM155" s="86">
        <f t="shared" si="161"/>
        <v>4.9233993295194776E-136</v>
      </c>
      <c r="HN155" s="86">
        <f t="shared" si="161"/>
        <v>2.7299352692974073E-121</v>
      </c>
      <c r="HO155" s="86">
        <f t="shared" si="161"/>
        <v>7.9740846823907384E-92</v>
      </c>
      <c r="HP155" s="86">
        <f t="shared" si="161"/>
        <v>2.3184291572893939E-135</v>
      </c>
      <c r="HQ155" s="86">
        <f t="shared" si="161"/>
        <v>1.0861240462739345E-220</v>
      </c>
      <c r="HS155" s="86">
        <f t="shared" si="171"/>
        <v>1.085478087312778E-4</v>
      </c>
      <c r="HT155" s="86">
        <f t="shared" si="171"/>
        <v>8.7235017400562535E-6</v>
      </c>
      <c r="HU155" s="86">
        <f t="shared" si="171"/>
        <v>2.8334183309559521E-6</v>
      </c>
      <c r="HV155" s="86">
        <f t="shared" si="171"/>
        <v>1.2541543512940823E-6</v>
      </c>
      <c r="HW155" s="86">
        <f t="shared" si="171"/>
        <v>6.7817195466159753E-6</v>
      </c>
      <c r="HX155" s="86">
        <f t="shared" si="171"/>
        <v>2.4298191452874071E-6</v>
      </c>
      <c r="HY155" s="86">
        <f t="shared" si="171"/>
        <v>1.1176859185253584E-5</v>
      </c>
      <c r="HZ155" s="86">
        <f t="shared" si="171"/>
        <v>4.8933536094883215E-6</v>
      </c>
      <c r="IA155" s="86">
        <f t="shared" si="171"/>
        <v>1.7455550627029295E-7</v>
      </c>
      <c r="IB155" s="86">
        <f t="shared" si="171"/>
        <v>1.6056566305948231E-7</v>
      </c>
      <c r="IC155" s="86">
        <f t="shared" si="171"/>
        <v>3.8682406471507383E-7</v>
      </c>
      <c r="ID155" s="86">
        <f t="shared" si="171"/>
        <v>3.2592454646252914E-6</v>
      </c>
      <c r="IE155" s="86">
        <f t="shared" si="171"/>
        <v>3.1983679305520209E-5</v>
      </c>
      <c r="IF155" s="86">
        <f t="shared" si="171"/>
        <v>4.5350544848693028E-6</v>
      </c>
      <c r="IG155" s="86">
        <f t="shared" si="171"/>
        <v>5.8858627621707828E-4</v>
      </c>
      <c r="II155" s="86">
        <f t="shared" si="172"/>
        <v>1.3779056235510044E-4</v>
      </c>
      <c r="IJ155" s="86">
        <f t="shared" si="172"/>
        <v>3.8720801778271731E-3</v>
      </c>
      <c r="IK155" s="86">
        <f t="shared" si="172"/>
        <v>3.0670290963457393E-3</v>
      </c>
      <c r="IL155" s="86">
        <f t="shared" si="172"/>
        <v>8.808578108113243E-4</v>
      </c>
      <c r="IM155" s="86">
        <f t="shared" si="172"/>
        <v>3.4765488042395507E-4</v>
      </c>
      <c r="IN155" s="86">
        <f t="shared" si="172"/>
        <v>5.2781451092918907E-5</v>
      </c>
      <c r="IO155" s="86">
        <f t="shared" si="172"/>
        <v>2.2166453399120723E-4</v>
      </c>
      <c r="IP155" s="86">
        <f t="shared" si="172"/>
        <v>4.5432176013961552E-4</v>
      </c>
      <c r="IQ155" s="86">
        <f t="shared" si="172"/>
        <v>6.3210323518512893E-4</v>
      </c>
      <c r="IR155" s="86">
        <f t="shared" si="172"/>
        <v>7.8827585001953312E-4</v>
      </c>
      <c r="IS155" s="86">
        <f t="shared" si="172"/>
        <v>5.8034113303961769E-4</v>
      </c>
      <c r="IT155" s="86">
        <f t="shared" si="172"/>
        <v>5.1907809829246274E-5</v>
      </c>
      <c r="IU155" s="86">
        <f t="shared" si="172"/>
        <v>2.2991175853713644E-5</v>
      </c>
      <c r="IV155" s="86">
        <f t="shared" si="172"/>
        <v>2.7036246678025483E-5</v>
      </c>
      <c r="IW155" s="86">
        <f t="shared" si="172"/>
        <v>7.6728565877446091E-4</v>
      </c>
      <c r="IY155" s="86">
        <f t="shared" si="173"/>
        <v>2.4633837108637823E-4</v>
      </c>
      <c r="IZ155" s="86">
        <f t="shared" si="173"/>
        <v>3.8808036795672293E-3</v>
      </c>
      <c r="JA155" s="86">
        <f t="shared" si="173"/>
        <v>3.0698625146766954E-3</v>
      </c>
      <c r="JB155" s="86">
        <f t="shared" si="173"/>
        <v>8.8211196516261843E-4</v>
      </c>
      <c r="JC155" s="86">
        <f t="shared" si="173"/>
        <v>3.5443659997057102E-4</v>
      </c>
      <c r="JD155" s="86">
        <f t="shared" si="173"/>
        <v>5.5211270238206314E-5</v>
      </c>
      <c r="JE155" s="86">
        <f t="shared" si="173"/>
        <v>2.3284139317646081E-4</v>
      </c>
      <c r="JF155" s="86">
        <f t="shared" si="173"/>
        <v>4.5921511374910385E-4</v>
      </c>
      <c r="JG155" s="86">
        <f t="shared" si="173"/>
        <v>6.3227779069139917E-4</v>
      </c>
      <c r="JH155" s="86">
        <f t="shared" si="173"/>
        <v>7.8843641568259262E-4</v>
      </c>
      <c r="JI155" s="86">
        <f t="shared" si="173"/>
        <v>5.8072795710433281E-4</v>
      </c>
      <c r="JJ155" s="86">
        <f t="shared" si="173"/>
        <v>5.5167055293871568E-5</v>
      </c>
      <c r="JK155" s="86">
        <f t="shared" si="173"/>
        <v>5.497485515923385E-5</v>
      </c>
      <c r="JL155" s="86">
        <f t="shared" si="173"/>
        <v>3.1571301162894786E-5</v>
      </c>
      <c r="JM155" s="86">
        <f t="shared" si="173"/>
        <v>1.3558719349915393E-3</v>
      </c>
    </row>
    <row r="156" spans="2:273" x14ac:dyDescent="0.25">
      <c r="B156" s="2">
        <v>129</v>
      </c>
      <c r="C156" s="37">
        <v>103.593</v>
      </c>
      <c r="D156" s="37">
        <v>103.898</v>
      </c>
      <c r="E156" s="37">
        <v>101.932</v>
      </c>
      <c r="F156" s="37">
        <v>104.96599999999999</v>
      </c>
      <c r="G156" s="37">
        <v>104.322</v>
      </c>
      <c r="H156" s="37">
        <v>105.30500000000001</v>
      </c>
      <c r="I156" s="37">
        <v>107.373</v>
      </c>
      <c r="J156" s="37">
        <v>106.35599999999999</v>
      </c>
      <c r="K156" s="37">
        <v>107.322</v>
      </c>
      <c r="L156" s="37">
        <v>105.288</v>
      </c>
      <c r="M156" s="37">
        <v>109.678</v>
      </c>
      <c r="N156" s="37">
        <v>111.76300000000001</v>
      </c>
      <c r="O156" s="37">
        <v>112.339</v>
      </c>
      <c r="P156" s="37">
        <v>112.169</v>
      </c>
      <c r="Q156" s="37">
        <v>115.52500000000001</v>
      </c>
      <c r="S156" s="4">
        <f t="shared" si="174"/>
        <v>104.61859431605578</v>
      </c>
      <c r="T156" s="4">
        <f t="shared" si="174"/>
        <v>104.57447571560205</v>
      </c>
      <c r="U156" s="4">
        <f t="shared" si="174"/>
        <v>103.46943732278956</v>
      </c>
      <c r="V156" s="4">
        <f t="shared" si="174"/>
        <v>104.78858663867297</v>
      </c>
      <c r="W156" s="4">
        <f t="shared" si="174"/>
        <v>103.69243770215998</v>
      </c>
      <c r="X156" s="4">
        <f t="shared" si="174"/>
        <v>105.37019589073019</v>
      </c>
      <c r="Y156" s="4">
        <f t="shared" si="174"/>
        <v>107.09304998301009</v>
      </c>
      <c r="Z156" s="4">
        <f t="shared" si="174"/>
        <v>106.99844631480632</v>
      </c>
      <c r="AA156" s="4">
        <f t="shared" si="174"/>
        <v>105.47313915721159</v>
      </c>
      <c r="AB156" s="4">
        <f t="shared" si="174"/>
        <v>106.94115116014883</v>
      </c>
      <c r="AC156" s="4">
        <f t="shared" si="174"/>
        <v>108.30700975950545</v>
      </c>
      <c r="AD156" s="4">
        <f t="shared" si="174"/>
        <v>109.6777311400588</v>
      </c>
      <c r="AE156" s="4">
        <f t="shared" si="174"/>
        <v>111.29152337088584</v>
      </c>
      <c r="AF156" s="4">
        <f t="shared" si="174"/>
        <v>112.12552824581437</v>
      </c>
      <c r="AG156" s="4">
        <f t="shared" si="174"/>
        <v>116.1825166480355</v>
      </c>
      <c r="AI156" s="4">
        <f t="shared" si="175"/>
        <v>-1.0255943160557734</v>
      </c>
      <c r="AJ156" s="4">
        <f t="shared" si="175"/>
        <v>-0.67647571560205222</v>
      </c>
      <c r="AK156" s="4">
        <f t="shared" si="175"/>
        <v>-1.5374373227895575</v>
      </c>
      <c r="AL156" s="4">
        <f t="shared" si="175"/>
        <v>0.17741336132702656</v>
      </c>
      <c r="AM156" s="4">
        <f t="shared" si="175"/>
        <v>0.6295622978400246</v>
      </c>
      <c r="AN156" s="4">
        <f t="shared" si="175"/>
        <v>-6.5195890730180395E-2</v>
      </c>
      <c r="AO156" s="4">
        <f t="shared" si="175"/>
        <v>0.27995001698991473</v>
      </c>
      <c r="AP156" s="4">
        <f t="shared" si="175"/>
        <v>-0.64244631480632108</v>
      </c>
      <c r="AQ156" s="4">
        <f t="shared" si="175"/>
        <v>1.8488608427884117</v>
      </c>
      <c r="AR156" s="4">
        <f t="shared" si="175"/>
        <v>-1.6531511601488376</v>
      </c>
      <c r="AS156" s="4">
        <f t="shared" si="175"/>
        <v>1.3709902404945495</v>
      </c>
      <c r="AT156" s="4">
        <f t="shared" si="175"/>
        <v>2.085268859941209</v>
      </c>
      <c r="AU156" s="4">
        <f t="shared" si="175"/>
        <v>1.0474766291141577</v>
      </c>
      <c r="AV156" s="4">
        <f t="shared" si="175"/>
        <v>4.3471754185631539E-2</v>
      </c>
      <c r="AW156" s="4">
        <f t="shared" si="175"/>
        <v>-0.65751664803549659</v>
      </c>
      <c r="AY156" s="2">
        <f t="shared" si="167"/>
        <v>104.61858624957685</v>
      </c>
      <c r="AZ156" s="2">
        <f t="shared" si="167"/>
        <v>104.48979887132887</v>
      </c>
      <c r="BA156" s="2">
        <f t="shared" si="167"/>
        <v>103.25793887813505</v>
      </c>
      <c r="BB156" s="2">
        <f t="shared" si="167"/>
        <v>104.65679496039846</v>
      </c>
      <c r="BC156" s="2">
        <f t="shared" si="167"/>
        <v>103.6134161507359</v>
      </c>
      <c r="BD156" s="2">
        <f t="shared" si="167"/>
        <v>105.3519371411673</v>
      </c>
      <c r="BE156" s="2">
        <f t="shared" si="167"/>
        <v>107.01312023932894</v>
      </c>
      <c r="BF156" s="2">
        <f t="shared" si="167"/>
        <v>106.87442092967007</v>
      </c>
      <c r="BG156" s="2">
        <f t="shared" si="167"/>
        <v>105.25972358279958</v>
      </c>
      <c r="BH156" s="2">
        <f t="shared" si="167"/>
        <v>106.68176590321136</v>
      </c>
      <c r="BI156" s="2">
        <f t="shared" si="167"/>
        <v>108.07425081351985</v>
      </c>
      <c r="BJ156" s="2">
        <f t="shared" si="167"/>
        <v>109.64842433692291</v>
      </c>
      <c r="BK156" s="2">
        <f t="shared" si="167"/>
        <v>111.27307531813213</v>
      </c>
      <c r="BL156" s="2">
        <f t="shared" si="167"/>
        <v>112.09863866300721</v>
      </c>
      <c r="BM156" s="2">
        <f t="shared" si="167"/>
        <v>115.57127014115419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103.593</v>
      </c>
      <c r="CF156" s="2" t="str">
        <f t="shared" si="168"/>
        <v/>
      </c>
      <c r="CG156" s="2">
        <f t="shared" si="168"/>
        <v>101.932</v>
      </c>
      <c r="CH156" s="2">
        <f t="shared" si="168"/>
        <v>104.96599999999999</v>
      </c>
      <c r="CI156" s="2">
        <f t="shared" si="168"/>
        <v>104.322</v>
      </c>
      <c r="CJ156" s="2">
        <f t="shared" si="168"/>
        <v>105.30500000000001</v>
      </c>
      <c r="CK156" s="2">
        <f t="shared" si="168"/>
        <v>107.373</v>
      </c>
      <c r="CL156" s="2">
        <f t="shared" si="168"/>
        <v>106.35599999999999</v>
      </c>
      <c r="CM156" s="2">
        <f t="shared" si="168"/>
        <v>107.322</v>
      </c>
      <c r="CN156" s="2">
        <f t="shared" si="168"/>
        <v>105.288</v>
      </c>
      <c r="CO156" s="2">
        <f t="shared" si="168"/>
        <v>109.678</v>
      </c>
      <c r="CP156" s="2">
        <f t="shared" si="168"/>
        <v>111.76300000000001</v>
      </c>
      <c r="CQ156" s="2">
        <f t="shared" si="168"/>
        <v>112.339</v>
      </c>
      <c r="CR156" s="2">
        <f t="shared" si="168"/>
        <v>112.169</v>
      </c>
      <c r="CS156" s="2">
        <f t="shared" si="168"/>
        <v>115.52500000000001</v>
      </c>
      <c r="CU156" s="2">
        <f t="shared" si="197"/>
        <v>103.593</v>
      </c>
      <c r="CV156" s="2" t="str">
        <f t="shared" si="198"/>
        <v/>
      </c>
      <c r="CW156" s="2">
        <f t="shared" si="199"/>
        <v>101.932</v>
      </c>
      <c r="CX156" s="2">
        <f t="shared" si="200"/>
        <v>104.96599999999999</v>
      </c>
      <c r="CY156" s="2">
        <f t="shared" si="201"/>
        <v>104.322</v>
      </c>
      <c r="CZ156" s="2">
        <f t="shared" si="202"/>
        <v>105.30500000000001</v>
      </c>
      <c r="DA156" s="2">
        <f t="shared" si="203"/>
        <v>107.373</v>
      </c>
      <c r="DB156" s="2">
        <f t="shared" si="204"/>
        <v>106.35599999999999</v>
      </c>
      <c r="DC156" s="2">
        <f t="shared" si="205"/>
        <v>107.322</v>
      </c>
      <c r="DD156" s="2">
        <f t="shared" si="206"/>
        <v>105.288</v>
      </c>
      <c r="DE156" s="2">
        <f t="shared" si="207"/>
        <v>109.678</v>
      </c>
      <c r="DF156" s="2">
        <f t="shared" si="208"/>
        <v>111.76300000000001</v>
      </c>
      <c r="DG156" s="2">
        <f t="shared" si="209"/>
        <v>112.339</v>
      </c>
      <c r="DH156" s="2">
        <f t="shared" si="210"/>
        <v>112.169</v>
      </c>
      <c r="DI156" s="2">
        <f t="shared" si="211"/>
        <v>115.52500000000001</v>
      </c>
      <c r="DK156" s="2">
        <f t="shared" si="176"/>
        <v>156.46036613508446</v>
      </c>
      <c r="DL156" s="2">
        <f t="shared" si="176"/>
        <v>135.29530240240243</v>
      </c>
      <c r="DM156" s="2">
        <f t="shared" si="176"/>
        <v>138.22592493708285</v>
      </c>
      <c r="DN156" s="2">
        <f t="shared" si="176"/>
        <v>130.84598527204506</v>
      </c>
      <c r="DO156" s="2">
        <f t="shared" si="176"/>
        <v>149.94452347083924</v>
      </c>
      <c r="DP156" s="2">
        <f t="shared" si="176"/>
        <v>140.97550734945474</v>
      </c>
      <c r="DQ156" s="2">
        <f t="shared" si="176"/>
        <v>136.74344885290148</v>
      </c>
      <c r="DR156" s="2">
        <f t="shared" si="176"/>
        <v>138.84249830397201</v>
      </c>
      <c r="DS156" s="2">
        <f t="shared" si="176"/>
        <v>137.01085658263301</v>
      </c>
      <c r="DT156" s="2">
        <f t="shared" si="176"/>
        <v>138.81667756327749</v>
      </c>
      <c r="DU156" s="2">
        <f t="shared" si="176"/>
        <v>149.65047394957983</v>
      </c>
      <c r="DV156" s="2">
        <f t="shared" si="176"/>
        <v>147.12569279279279</v>
      </c>
      <c r="DW156" s="2">
        <f t="shared" si="176"/>
        <v>143.72546045883939</v>
      </c>
      <c r="DX156" s="2">
        <f t="shared" si="176"/>
        <v>151.31893951093952</v>
      </c>
      <c r="DY156" s="2">
        <f t="shared" si="176"/>
        <v>153.33164004449389</v>
      </c>
      <c r="EA156" s="2">
        <f t="shared" si="152"/>
        <v>104.73526802260461</v>
      </c>
      <c r="EB156" s="2">
        <f t="shared" si="152"/>
        <v>104.52312836844686</v>
      </c>
      <c r="EC156" s="2">
        <f t="shared" si="152"/>
        <v>103.16747612584821</v>
      </c>
      <c r="ED156" s="2">
        <f t="shared" si="152"/>
        <v>104.62219206910511</v>
      </c>
      <c r="EE156" s="2">
        <f t="shared" si="152"/>
        <v>103.33452276266374</v>
      </c>
      <c r="EF156" s="2">
        <f t="shared" si="152"/>
        <v>105.47810466564771</v>
      </c>
      <c r="EG156" s="2">
        <f t="shared" si="152"/>
        <v>107.27059913469603</v>
      </c>
      <c r="EH156" s="2">
        <f t="shared" si="152"/>
        <v>106.98944342881757</v>
      </c>
      <c r="EI156" s="2">
        <f t="shared" si="152"/>
        <v>105.28839409115287</v>
      </c>
      <c r="EJ156" s="2">
        <f t="shared" si="152"/>
        <v>106.69195261643591</v>
      </c>
      <c r="EK156" s="2">
        <f t="shared" si="152"/>
        <v>107.91421835602398</v>
      </c>
      <c r="EL156" s="2">
        <f t="shared" si="179"/>
        <v>109.66429204892968</v>
      </c>
      <c r="EM156" s="2">
        <f t="shared" si="135"/>
        <v>111.21482489944661</v>
      </c>
      <c r="EN156" s="2">
        <f t="shared" si="135"/>
        <v>112.20650124850442</v>
      </c>
      <c r="EO156" s="2">
        <f t="shared" si="135"/>
        <v>115.94971480649676</v>
      </c>
      <c r="EQ156" s="2">
        <f t="shared" si="177"/>
        <v>104.27638049898555</v>
      </c>
      <c r="ER156" s="2">
        <f t="shared" si="177"/>
        <v>104.39674248916604</v>
      </c>
      <c r="ES156" s="2">
        <f t="shared" si="177"/>
        <v>103.39071210520736</v>
      </c>
      <c r="ET156" s="2">
        <f t="shared" si="177"/>
        <v>104.70446222466451</v>
      </c>
      <c r="EU156" s="2">
        <f t="shared" si="177"/>
        <v>104.17297872472619</v>
      </c>
      <c r="EV156" s="2">
        <f t="shared" si="177"/>
        <v>105.02639703425778</v>
      </c>
      <c r="EW156" s="2">
        <f t="shared" si="177"/>
        <v>106.41639051588773</v>
      </c>
      <c r="EX156" s="2">
        <f t="shared" si="177"/>
        <v>106.60010853242319</v>
      </c>
      <c r="EY156" s="2">
        <f t="shared" si="177"/>
        <v>105.17241942049016</v>
      </c>
      <c r="EZ156" s="2">
        <f t="shared" si="177"/>
        <v>106.63164672290337</v>
      </c>
      <c r="FA156" s="2">
        <f t="shared" si="177"/>
        <v>108.34805751262383</v>
      </c>
      <c r="FB156" s="2">
        <f t="shared" si="177"/>
        <v>109.56895717064207</v>
      </c>
      <c r="FC156" s="2">
        <f t="shared" si="177"/>
        <v>111.38355806570283</v>
      </c>
      <c r="FD156" s="2">
        <f t="shared" si="177"/>
        <v>111.67192115858941</v>
      </c>
      <c r="FE156" s="2">
        <f t="shared" si="177"/>
        <v>114.1181622244618</v>
      </c>
      <c r="FG156" s="2">
        <f t="shared" si="178"/>
        <v>0.9996998961503365</v>
      </c>
      <c r="FH156" s="2">
        <f t="shared" si="178"/>
        <v>0.99966017129256257</v>
      </c>
      <c r="FI156" s="2">
        <f t="shared" si="178"/>
        <v>0.999651686935766</v>
      </c>
      <c r="FJ156" s="2">
        <f t="shared" si="178"/>
        <v>0.99972794458721759</v>
      </c>
      <c r="FK156" s="2">
        <f t="shared" si="178"/>
        <v>0.99968859038197955</v>
      </c>
      <c r="FL156" s="2">
        <f t="shared" si="178"/>
        <v>0.99966683612629426</v>
      </c>
      <c r="FM156" s="2">
        <f t="shared" si="178"/>
        <v>0.99969223034138632</v>
      </c>
      <c r="FN156" s="2">
        <f t="shared" si="178"/>
        <v>0.99968227288928746</v>
      </c>
      <c r="FO156" s="2">
        <f t="shared" si="178"/>
        <v>0.99964884414152122</v>
      </c>
      <c r="FP156" s="2">
        <f t="shared" si="178"/>
        <v>0.99966925790049554</v>
      </c>
      <c r="FQ156" s="2">
        <f t="shared" si="178"/>
        <v>0.99966536978711495</v>
      </c>
      <c r="FR156" s="2">
        <f t="shared" si="178"/>
        <v>0.99964404350215974</v>
      </c>
      <c r="FS156" s="2">
        <f t="shared" si="178"/>
        <v>0.99968241280333003</v>
      </c>
      <c r="FT156" s="2">
        <f t="shared" si="178"/>
        <v>0.99964487240344424</v>
      </c>
      <c r="FU156" s="2">
        <f t="shared" si="178"/>
        <v>0.99961524332802509</v>
      </c>
      <c r="FW156" s="2">
        <f t="shared" si="169"/>
        <v>0.28809820989004192</v>
      </c>
      <c r="FX156" s="2">
        <f t="shared" si="169"/>
        <v>0.34645298584115541</v>
      </c>
      <c r="FY156" s="2">
        <f t="shared" si="169"/>
        <v>0.3505323683876968</v>
      </c>
      <c r="FZ156" s="2">
        <f t="shared" si="169"/>
        <v>0.33388251452839363</v>
      </c>
      <c r="GA156" s="2">
        <f t="shared" si="169"/>
        <v>0.31531600646665314</v>
      </c>
      <c r="GB156" s="2">
        <f t="shared" si="169"/>
        <v>0.30549401222295341</v>
      </c>
      <c r="GC156" s="2">
        <f t="shared" si="169"/>
        <v>0.31204291129150946</v>
      </c>
      <c r="GD156" s="2">
        <f t="shared" si="169"/>
        <v>0.32142784887587278</v>
      </c>
      <c r="GE156" s="2">
        <f t="shared" si="169"/>
        <v>0.34326492737636982</v>
      </c>
      <c r="GF156" s="2">
        <f t="shared" si="169"/>
        <v>0.34510245981560417</v>
      </c>
      <c r="GG156" s="2">
        <f t="shared" si="169"/>
        <v>0.33668294615530442</v>
      </c>
      <c r="GH156" s="2">
        <f t="shared" si="169"/>
        <v>0.30631329838838256</v>
      </c>
      <c r="GI156" s="2">
        <f t="shared" si="169"/>
        <v>0.2840310422639723</v>
      </c>
      <c r="GJ156" s="2">
        <f t="shared" si="169"/>
        <v>0.22775350969795766</v>
      </c>
      <c r="GK156" s="2">
        <f t="shared" si="169"/>
        <v>0.21447793218839151</v>
      </c>
      <c r="GM156" s="86">
        <f t="shared" si="170"/>
        <v>6.3140038305657136E-187</v>
      </c>
      <c r="GN156" s="86">
        <f t="shared" si="170"/>
        <v>1.4764267494966369E-174</v>
      </c>
      <c r="GO156" s="86">
        <f t="shared" si="170"/>
        <v>6.5368021306533056E-208</v>
      </c>
      <c r="GP156" s="86">
        <f t="shared" si="170"/>
        <v>0</v>
      </c>
      <c r="GQ156" s="86">
        <f t="shared" si="170"/>
        <v>1.4889338189068039E-257</v>
      </c>
      <c r="GR156" s="86">
        <f t="shared" si="170"/>
        <v>0</v>
      </c>
      <c r="GS156" s="86">
        <f t="shared" si="170"/>
        <v>0</v>
      </c>
      <c r="GT156" s="86">
        <f t="shared" si="170"/>
        <v>0</v>
      </c>
      <c r="GU156" s="86">
        <f t="shared" si="170"/>
        <v>0</v>
      </c>
      <c r="GV156" s="86">
        <f t="shared" si="170"/>
        <v>3.4989758684935591E-279</v>
      </c>
      <c r="GW156" s="86">
        <f t="shared" si="170"/>
        <v>4.788537969073094E-202</v>
      </c>
      <c r="GX156" s="86">
        <f t="shared" si="170"/>
        <v>2.0899063558457066E-250</v>
      </c>
      <c r="GY156" s="86">
        <f t="shared" si="170"/>
        <v>8.7515466801045309E-185</v>
      </c>
      <c r="GZ156" s="86">
        <f t="shared" si="170"/>
        <v>3.1557981020909264E-213</v>
      </c>
      <c r="HA156" s="86">
        <f t="shared" si="170"/>
        <v>0</v>
      </c>
      <c r="HC156" s="86">
        <f t="shared" si="181"/>
        <v>2.9281794476890914E-130</v>
      </c>
      <c r="HD156" s="86">
        <f t="shared" si="181"/>
        <v>3.6186509931793689E-104</v>
      </c>
      <c r="HE156" s="86">
        <f t="shared" si="181"/>
        <v>1.7064685427840999E-147</v>
      </c>
      <c r="HF156" s="86">
        <f t="shared" si="180"/>
        <v>2.0341359188283352E-123</v>
      </c>
      <c r="HG156" s="86">
        <f t="shared" si="180"/>
        <v>3.1203149757009265E-186</v>
      </c>
      <c r="HH156" s="86">
        <f t="shared" si="180"/>
        <v>4.2743655675228508E-128</v>
      </c>
      <c r="HI156" s="86">
        <f t="shared" si="180"/>
        <v>4.9524846248804378E-196</v>
      </c>
      <c r="HJ156" s="86">
        <f t="shared" si="180"/>
        <v>6.3937263060042734E-280</v>
      </c>
      <c r="HK156" s="86">
        <f t="shared" si="180"/>
        <v>2.2296593589870083E-250</v>
      </c>
      <c r="HL156" s="86">
        <f t="shared" si="161"/>
        <v>3.7673031439151262E-141</v>
      </c>
      <c r="HM156" s="86">
        <f t="shared" si="161"/>
        <v>1.6329405456546473E-141</v>
      </c>
      <c r="HN156" s="86">
        <f t="shared" si="161"/>
        <v>3.0755287378202322E-126</v>
      </c>
      <c r="HO156" s="86">
        <f t="shared" si="161"/>
        <v>1.2612687338842782E-95</v>
      </c>
      <c r="HP156" s="86">
        <f t="shared" si="161"/>
        <v>4.9763609781559107E-141</v>
      </c>
      <c r="HQ156" s="86">
        <f t="shared" si="161"/>
        <v>1.3741991804043381E-229</v>
      </c>
      <c r="HS156" s="86">
        <f t="shared" si="171"/>
        <v>3.6184050051651108E-5</v>
      </c>
      <c r="HT156" s="86">
        <f t="shared" si="171"/>
        <v>2.4236614806021462E-6</v>
      </c>
      <c r="HU156" s="86">
        <f t="shared" si="171"/>
        <v>6.89119681145209E-7</v>
      </c>
      <c r="HV156" s="86">
        <f t="shared" si="171"/>
        <v>2.8238708729725075E-7</v>
      </c>
      <c r="HW156" s="86">
        <f t="shared" si="171"/>
        <v>1.7496447995118242E-6</v>
      </c>
      <c r="HX156" s="86">
        <f t="shared" si="171"/>
        <v>5.3009834946804601E-7</v>
      </c>
      <c r="HY156" s="86">
        <f t="shared" si="171"/>
        <v>2.9068569598512024E-6</v>
      </c>
      <c r="HZ156" s="86">
        <f t="shared" si="171"/>
        <v>1.2171974266129263E-6</v>
      </c>
      <c r="IA156" s="86">
        <f t="shared" si="171"/>
        <v>3.0697192344899423E-8</v>
      </c>
      <c r="IB156" s="86">
        <f t="shared" si="171"/>
        <v>2.8474516666588499E-8</v>
      </c>
      <c r="IC156" s="86">
        <f t="shared" si="171"/>
        <v>7.5172004903492121E-8</v>
      </c>
      <c r="ID156" s="86">
        <f t="shared" si="171"/>
        <v>7.1776480068288891E-7</v>
      </c>
      <c r="IE156" s="86">
        <f t="shared" si="171"/>
        <v>8.8997076284629982E-6</v>
      </c>
      <c r="IF156" s="86">
        <f t="shared" si="171"/>
        <v>6.7553073580558236E-7</v>
      </c>
      <c r="IG156" s="86">
        <f t="shared" si="171"/>
        <v>1.9391143866922798E-4</v>
      </c>
      <c r="II156" s="86">
        <f t="shared" si="172"/>
        <v>5.2707991695467036E-4</v>
      </c>
      <c r="IJ156" s="86">
        <f t="shared" si="172"/>
        <v>1.0993551913897314E-2</v>
      </c>
      <c r="IK156" s="86">
        <f t="shared" si="172"/>
        <v>9.4256744529324782E-3</v>
      </c>
      <c r="IL156" s="86">
        <f t="shared" si="172"/>
        <v>3.1970883495494977E-3</v>
      </c>
      <c r="IM156" s="86">
        <f t="shared" si="172"/>
        <v>1.3419357110228797E-3</v>
      </c>
      <c r="IN156" s="86">
        <f t="shared" si="172"/>
        <v>2.7115213022861758E-4</v>
      </c>
      <c r="IO156" s="86">
        <f t="shared" si="172"/>
        <v>9.1235765314350058E-4</v>
      </c>
      <c r="IP156" s="86">
        <f t="shared" si="172"/>
        <v>1.7346912061841247E-3</v>
      </c>
      <c r="IQ156" s="86">
        <f t="shared" si="172"/>
        <v>2.6476655911754289E-3</v>
      </c>
      <c r="IR156" s="86">
        <f t="shared" si="172"/>
        <v>3.1870203012250077E-3</v>
      </c>
      <c r="IS156" s="86">
        <f t="shared" si="172"/>
        <v>2.3525484723946103E-3</v>
      </c>
      <c r="IT156" s="86">
        <f t="shared" si="172"/>
        <v>2.6926733584103181E-4</v>
      </c>
      <c r="IU156" s="86">
        <f t="shared" si="172"/>
        <v>1.1588599849380334E-4</v>
      </c>
      <c r="IV156" s="86">
        <f t="shared" si="172"/>
        <v>9.4934366700299204E-5</v>
      </c>
      <c r="IW156" s="86">
        <f t="shared" si="172"/>
        <v>1.675538374056191E-3</v>
      </c>
      <c r="IY156" s="86">
        <f t="shared" si="173"/>
        <v>5.6326396700632142E-4</v>
      </c>
      <c r="IZ156" s="86">
        <f t="shared" si="173"/>
        <v>1.0995975575377917E-2</v>
      </c>
      <c r="JA156" s="86">
        <f t="shared" si="173"/>
        <v>9.4263635726136233E-3</v>
      </c>
      <c r="JB156" s="86">
        <f t="shared" si="173"/>
        <v>3.1973707366367951E-3</v>
      </c>
      <c r="JC156" s="86">
        <f t="shared" si="173"/>
        <v>1.3436853558223916E-3</v>
      </c>
      <c r="JD156" s="86">
        <f t="shared" si="173"/>
        <v>2.7168222857808564E-4</v>
      </c>
      <c r="JE156" s="86">
        <f t="shared" si="173"/>
        <v>9.1526451010335175E-4</v>
      </c>
      <c r="JF156" s="86">
        <f t="shared" si="173"/>
        <v>1.7359084036107377E-3</v>
      </c>
      <c r="JG156" s="86">
        <f t="shared" si="173"/>
        <v>2.6476962883677738E-3</v>
      </c>
      <c r="JH156" s="86">
        <f t="shared" si="173"/>
        <v>3.1870487757416741E-3</v>
      </c>
      <c r="JI156" s="86">
        <f t="shared" si="173"/>
        <v>2.3526236443995137E-3</v>
      </c>
      <c r="JJ156" s="86">
        <f t="shared" si="173"/>
        <v>2.6998510064171467E-4</v>
      </c>
      <c r="JK156" s="86">
        <f t="shared" si="173"/>
        <v>1.2478570612226632E-4</v>
      </c>
      <c r="JL156" s="86">
        <f t="shared" si="173"/>
        <v>9.5609897436104785E-5</v>
      </c>
      <c r="JM156" s="86">
        <f t="shared" si="173"/>
        <v>1.8694498127254191E-3</v>
      </c>
    </row>
    <row r="157" spans="2:273" x14ac:dyDescent="0.25">
      <c r="B157" s="2">
        <v>130</v>
      </c>
      <c r="C157" s="37">
        <v>105.864</v>
      </c>
      <c r="D157" s="37">
        <v>103.627</v>
      </c>
      <c r="E157" s="37">
        <v>102.81399999999999</v>
      </c>
      <c r="F157" s="37">
        <v>105.458</v>
      </c>
      <c r="G157" s="37">
        <v>104.169</v>
      </c>
      <c r="H157" s="37">
        <v>105.729</v>
      </c>
      <c r="I157" s="37">
        <v>108.017</v>
      </c>
      <c r="J157" s="37">
        <v>106.15300000000001</v>
      </c>
      <c r="K157" s="37">
        <v>106.339</v>
      </c>
      <c r="L157" s="37">
        <v>105.76300000000001</v>
      </c>
      <c r="M157" s="37">
        <v>106.76300000000001</v>
      </c>
      <c r="N157" s="37">
        <v>110.76300000000001</v>
      </c>
      <c r="O157" s="37">
        <v>111.61</v>
      </c>
      <c r="P157" s="37">
        <v>111.42400000000001</v>
      </c>
      <c r="Q157" s="37">
        <v>115.42400000000001</v>
      </c>
      <c r="S157" s="4">
        <f t="shared" si="174"/>
        <v>104.51629203218708</v>
      </c>
      <c r="T157" s="4">
        <f t="shared" si="174"/>
        <v>104.60488974085287</v>
      </c>
      <c r="U157" s="4">
        <f t="shared" si="174"/>
        <v>103.67180602308221</v>
      </c>
      <c r="V157" s="4">
        <f t="shared" si="174"/>
        <v>104.95757008440192</v>
      </c>
      <c r="W157" s="4">
        <f t="shared" si="174"/>
        <v>103.77997667692449</v>
      </c>
      <c r="X157" s="4">
        <f t="shared" si="174"/>
        <v>105.35994661601848</v>
      </c>
      <c r="Y157" s="4">
        <f t="shared" si="174"/>
        <v>107.21878386221304</v>
      </c>
      <c r="Z157" s="4">
        <f t="shared" si="174"/>
        <v>107.20193977513237</v>
      </c>
      <c r="AA157" s="4">
        <f t="shared" si="174"/>
        <v>105.85242844247469</v>
      </c>
      <c r="AB157" s="4">
        <f t="shared" si="174"/>
        <v>107.37727242290997</v>
      </c>
      <c r="AC157" s="4">
        <f t="shared" si="174"/>
        <v>108.69343946103946</v>
      </c>
      <c r="AD157" s="4">
        <f t="shared" si="174"/>
        <v>109.66761221564091</v>
      </c>
      <c r="AE157" s="4">
        <f t="shared" si="174"/>
        <v>111.24130595217142</v>
      </c>
      <c r="AF157" s="4">
        <f t="shared" si="174"/>
        <v>112.0908247325156</v>
      </c>
      <c r="AG157" s="4">
        <f t="shared" si="174"/>
        <v>116.67843393548075</v>
      </c>
      <c r="AI157" s="4">
        <f t="shared" si="175"/>
        <v>1.3477079678129229</v>
      </c>
      <c r="AJ157" s="4">
        <f t="shared" si="175"/>
        <v>-0.9778897408528735</v>
      </c>
      <c r="AK157" s="4">
        <f t="shared" si="175"/>
        <v>-0.85780602308221887</v>
      </c>
      <c r="AL157" s="4">
        <f t="shared" si="175"/>
        <v>0.50042991559807604</v>
      </c>
      <c r="AM157" s="4">
        <f t="shared" si="175"/>
        <v>0.3890233230755058</v>
      </c>
      <c r="AN157" s="4">
        <f t="shared" si="175"/>
        <v>0.3690533839815231</v>
      </c>
      <c r="AO157" s="4">
        <f t="shared" si="175"/>
        <v>0.79821613778695166</v>
      </c>
      <c r="AP157" s="4">
        <f t="shared" si="175"/>
        <v>-1.0489397751323679</v>
      </c>
      <c r="AQ157" s="4">
        <f t="shared" si="175"/>
        <v>0.48657155752530912</v>
      </c>
      <c r="AR157" s="4">
        <f t="shared" si="175"/>
        <v>-1.6142724229099628</v>
      </c>
      <c r="AS157" s="4">
        <f t="shared" si="175"/>
        <v>-1.9304394610394553</v>
      </c>
      <c r="AT157" s="4">
        <f t="shared" si="175"/>
        <v>1.0953877843590902</v>
      </c>
      <c r="AU157" s="4">
        <f t="shared" si="175"/>
        <v>0.36869404782858339</v>
      </c>
      <c r="AV157" s="4">
        <f t="shared" si="175"/>
        <v>-0.66682473251559315</v>
      </c>
      <c r="AW157" s="4">
        <f t="shared" si="175"/>
        <v>-1.2544339354807477</v>
      </c>
      <c r="AY157" s="2">
        <f t="shared" si="167"/>
        <v>104.51626713552767</v>
      </c>
      <c r="AZ157" s="2">
        <f t="shared" si="167"/>
        <v>104.4178914736177</v>
      </c>
      <c r="BA157" s="2">
        <f t="shared" si="167"/>
        <v>103.17556719933282</v>
      </c>
      <c r="BB157" s="2">
        <f t="shared" si="167"/>
        <v>104.59135180752251</v>
      </c>
      <c r="BC157" s="2">
        <f t="shared" si="167"/>
        <v>103.54197501386966</v>
      </c>
      <c r="BD157" s="2">
        <f t="shared" si="167"/>
        <v>105.28813912193789</v>
      </c>
      <c r="BE157" s="2">
        <f t="shared" si="167"/>
        <v>106.9628868472758</v>
      </c>
      <c r="BF157" s="2">
        <f t="shared" si="167"/>
        <v>106.83504923408249</v>
      </c>
      <c r="BG157" s="2">
        <f t="shared" si="167"/>
        <v>105.19203139157041</v>
      </c>
      <c r="BH157" s="2">
        <f t="shared" si="167"/>
        <v>106.60125931180268</v>
      </c>
      <c r="BI157" s="2">
        <f t="shared" si="167"/>
        <v>107.98500455642488</v>
      </c>
      <c r="BJ157" s="2">
        <f t="shared" si="167"/>
        <v>109.5514898498794</v>
      </c>
      <c r="BK157" s="2">
        <f t="shared" si="167"/>
        <v>111.16797887564725</v>
      </c>
      <c r="BL157" s="2">
        <f t="shared" si="167"/>
        <v>112.00985425501737</v>
      </c>
      <c r="BM157" s="2">
        <f t="shared" si="167"/>
        <v>115.4850003206891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105.864</v>
      </c>
      <c r="CF157" s="2" t="str">
        <f t="shared" si="168"/>
        <v/>
      </c>
      <c r="CG157" s="2" t="str">
        <f t="shared" si="168"/>
        <v/>
      </c>
      <c r="CH157" s="2">
        <f t="shared" si="168"/>
        <v>105.458</v>
      </c>
      <c r="CI157" s="2">
        <f t="shared" si="168"/>
        <v>104.169</v>
      </c>
      <c r="CJ157" s="2">
        <f t="shared" si="168"/>
        <v>105.729</v>
      </c>
      <c r="CK157" s="2">
        <f t="shared" si="168"/>
        <v>108.017</v>
      </c>
      <c r="CL157" s="2">
        <f t="shared" si="168"/>
        <v>106.15300000000001</v>
      </c>
      <c r="CM157" s="2">
        <f t="shared" si="168"/>
        <v>106.339</v>
      </c>
      <c r="CN157" s="2" t="str">
        <f t="shared" si="168"/>
        <v/>
      </c>
      <c r="CO157" s="2">
        <f t="shared" si="168"/>
        <v>106.76300000000001</v>
      </c>
      <c r="CP157" s="2">
        <f t="shared" si="168"/>
        <v>110.76300000000001</v>
      </c>
      <c r="CQ157" s="2">
        <f t="shared" si="168"/>
        <v>111.61</v>
      </c>
      <c r="CR157" s="2">
        <f t="shared" si="168"/>
        <v>111.42400000000001</v>
      </c>
      <c r="CS157" s="2">
        <f t="shared" si="168"/>
        <v>115.42400000000001</v>
      </c>
      <c r="CU157" s="2">
        <f t="shared" si="197"/>
        <v>105.864</v>
      </c>
      <c r="CV157" s="2" t="str">
        <f t="shared" si="198"/>
        <v/>
      </c>
      <c r="CW157" s="2" t="str">
        <f t="shared" si="199"/>
        <v/>
      </c>
      <c r="CX157" s="2">
        <f t="shared" si="200"/>
        <v>105.458</v>
      </c>
      <c r="CY157" s="2">
        <f t="shared" si="201"/>
        <v>104.169</v>
      </c>
      <c r="CZ157" s="2">
        <f t="shared" si="202"/>
        <v>105.729</v>
      </c>
      <c r="DA157" s="2">
        <f t="shared" si="203"/>
        <v>108.017</v>
      </c>
      <c r="DB157" s="2">
        <f t="shared" si="204"/>
        <v>106.15300000000001</v>
      </c>
      <c r="DC157" s="2">
        <f t="shared" si="205"/>
        <v>106.339</v>
      </c>
      <c r="DD157" s="2" t="str">
        <f t="shared" si="206"/>
        <v/>
      </c>
      <c r="DE157" s="2">
        <f t="shared" si="207"/>
        <v>106.76300000000001</v>
      </c>
      <c r="DF157" s="2">
        <f t="shared" si="208"/>
        <v>110.76300000000001</v>
      </c>
      <c r="DG157" s="2">
        <f t="shared" si="209"/>
        <v>111.61</v>
      </c>
      <c r="DH157" s="2">
        <f t="shared" si="210"/>
        <v>111.42400000000001</v>
      </c>
      <c r="DI157" s="2">
        <f t="shared" si="211"/>
        <v>115.42400000000001</v>
      </c>
      <c r="DK157" s="2">
        <f t="shared" si="176"/>
        <v>156.84159831144467</v>
      </c>
      <c r="DL157" s="2">
        <f t="shared" si="176"/>
        <v>135.49020600600605</v>
      </c>
      <c r="DM157" s="2">
        <f t="shared" si="176"/>
        <v>138.44501477185688</v>
      </c>
      <c r="DN157" s="2">
        <f t="shared" si="176"/>
        <v>130.99818536585369</v>
      </c>
      <c r="DO157" s="2">
        <f t="shared" si="176"/>
        <v>150.26006258890467</v>
      </c>
      <c r="DP157" s="2">
        <f t="shared" si="176"/>
        <v>141.24503176861077</v>
      </c>
      <c r="DQ157" s="2">
        <f t="shared" si="176"/>
        <v>136.9520607962213</v>
      </c>
      <c r="DR157" s="2">
        <f t="shared" si="176"/>
        <v>139.07389364263051</v>
      </c>
      <c r="DS157" s="2">
        <f t="shared" si="176"/>
        <v>137.23302773109239</v>
      </c>
      <c r="DT157" s="2">
        <f t="shared" si="176"/>
        <v>139.02632247962242</v>
      </c>
      <c r="DU157" s="2">
        <f t="shared" si="176"/>
        <v>149.93884145658262</v>
      </c>
      <c r="DV157" s="2">
        <f t="shared" si="176"/>
        <v>147.39651441441441</v>
      </c>
      <c r="DW157" s="2">
        <f t="shared" si="176"/>
        <v>143.9316995276653</v>
      </c>
      <c r="DX157" s="2">
        <f t="shared" si="176"/>
        <v>151.61483526383526</v>
      </c>
      <c r="DY157" s="2">
        <f t="shared" si="176"/>
        <v>153.6457419354839</v>
      </c>
      <c r="EA157" s="2">
        <f t="shared" si="152"/>
        <v>104.64784118216066</v>
      </c>
      <c r="EB157" s="2">
        <f t="shared" si="152"/>
        <v>104.45622488975994</v>
      </c>
      <c r="EC157" s="2">
        <f t="shared" si="152"/>
        <v>103.07854855027757</v>
      </c>
      <c r="ED157" s="2">
        <f t="shared" si="152"/>
        <v>104.55460078283166</v>
      </c>
      <c r="EE157" s="2">
        <f t="shared" si="152"/>
        <v>103.23805363195017</v>
      </c>
      <c r="EF157" s="2">
        <f t="shared" si="152"/>
        <v>105.42930114675453</v>
      </c>
      <c r="EG157" s="2">
        <f t="shared" si="152"/>
        <v>107.24757209639995</v>
      </c>
      <c r="EH157" s="2">
        <f t="shared" si="152"/>
        <v>106.96319256084426</v>
      </c>
      <c r="EI157" s="2">
        <f t="shared" si="152"/>
        <v>105.22544338530895</v>
      </c>
      <c r="EJ157" s="2">
        <f t="shared" si="152"/>
        <v>106.61428690882937</v>
      </c>
      <c r="EK157" s="2">
        <f t="shared" si="152"/>
        <v>107.81180370884096</v>
      </c>
      <c r="EL157" s="2">
        <f t="shared" si="179"/>
        <v>109.57140978593274</v>
      </c>
      <c r="EM157" s="2">
        <f t="shared" si="135"/>
        <v>111.10546237278984</v>
      </c>
      <c r="EN157" s="2">
        <f t="shared" si="135"/>
        <v>112.13249800586105</v>
      </c>
      <c r="EO157" s="2">
        <f t="shared" si="135"/>
        <v>115.90471011945448</v>
      </c>
      <c r="EQ157" s="2">
        <f t="shared" si="177"/>
        <v>104.17326986615569</v>
      </c>
      <c r="ER157" s="2">
        <f t="shared" si="177"/>
        <v>104.32577571735075</v>
      </c>
      <c r="ES157" s="2">
        <f t="shared" si="177"/>
        <v>103.30928731717655</v>
      </c>
      <c r="ET157" s="2">
        <f t="shared" si="177"/>
        <v>104.63972143322516</v>
      </c>
      <c r="EU157" s="2">
        <f t="shared" si="177"/>
        <v>104.10404595885183</v>
      </c>
      <c r="EV157" s="2">
        <f t="shared" si="177"/>
        <v>104.96201340458344</v>
      </c>
      <c r="EW157" s="2">
        <f t="shared" si="177"/>
        <v>106.36536746795328</v>
      </c>
      <c r="EX157" s="2">
        <f t="shared" si="177"/>
        <v>106.56110637798633</v>
      </c>
      <c r="EY157" s="2">
        <f t="shared" si="177"/>
        <v>105.1055945466249</v>
      </c>
      <c r="EZ157" s="2">
        <f t="shared" si="177"/>
        <v>106.55201390397059</v>
      </c>
      <c r="FA157" s="2">
        <f t="shared" si="177"/>
        <v>108.26025364933503</v>
      </c>
      <c r="FB157" s="2">
        <f t="shared" si="177"/>
        <v>109.47270578864956</v>
      </c>
      <c r="FC157" s="2">
        <f t="shared" si="177"/>
        <v>111.28033394400913</v>
      </c>
      <c r="FD157" s="2">
        <f t="shared" si="177"/>
        <v>111.57826195173361</v>
      </c>
      <c r="FE157" s="2">
        <f t="shared" si="177"/>
        <v>114.02559363875318</v>
      </c>
      <c r="FG157" s="2">
        <f t="shared" si="178"/>
        <v>0.99972629480874642</v>
      </c>
      <c r="FH157" s="2">
        <f t="shared" si="178"/>
        <v>0.9996900632677993</v>
      </c>
      <c r="FI157" s="2">
        <f t="shared" si="178"/>
        <v>0.99968232497389686</v>
      </c>
      <c r="FJ157" s="2">
        <f t="shared" si="178"/>
        <v>0.99975187657507647</v>
      </c>
      <c r="FK157" s="2">
        <f t="shared" si="178"/>
        <v>0.99971598327063671</v>
      </c>
      <c r="FL157" s="2">
        <f t="shared" si="178"/>
        <v>0.99969614202835988</v>
      </c>
      <c r="FM157" s="2">
        <f t="shared" si="178"/>
        <v>0.99971930313393775</v>
      </c>
      <c r="FN157" s="2">
        <f t="shared" si="178"/>
        <v>0.99971022132986342</v>
      </c>
      <c r="FO157" s="2">
        <f t="shared" si="178"/>
        <v>0.99967973215515715</v>
      </c>
      <c r="FP157" s="2">
        <f t="shared" si="178"/>
        <v>0.99969835084171133</v>
      </c>
      <c r="FQ157" s="2">
        <f t="shared" si="178"/>
        <v>0.99969480463255189</v>
      </c>
      <c r="FR157" s="2">
        <f t="shared" si="178"/>
        <v>0.99967535364760496</v>
      </c>
      <c r="FS157" s="2">
        <f t="shared" si="178"/>
        <v>0.99971034894012023</v>
      </c>
      <c r="FT157" s="2">
        <f t="shared" si="178"/>
        <v>0.9996761096618626</v>
      </c>
      <c r="FU157" s="2">
        <f t="shared" si="178"/>
        <v>0.99964908586465107</v>
      </c>
      <c r="FW157" s="2">
        <f t="shared" si="169"/>
        <v>0.30735053719258271</v>
      </c>
      <c r="FX157" s="2">
        <f t="shared" si="169"/>
        <v>0.36759134574015773</v>
      </c>
      <c r="FY157" s="2">
        <f t="shared" si="169"/>
        <v>0.37177803768316892</v>
      </c>
      <c r="FZ157" s="2">
        <f t="shared" si="169"/>
        <v>0.35467012736972603</v>
      </c>
      <c r="GA157" s="2">
        <f t="shared" si="169"/>
        <v>0.3355299298863621</v>
      </c>
      <c r="GB157" s="2">
        <f t="shared" si="169"/>
        <v>0.32537750588061592</v>
      </c>
      <c r="GC157" s="2">
        <f t="shared" si="169"/>
        <v>0.33214879695893557</v>
      </c>
      <c r="GD157" s="2">
        <f t="shared" si="169"/>
        <v>0.34183796628240898</v>
      </c>
      <c r="GE157" s="2">
        <f t="shared" si="169"/>
        <v>0.36431720386297262</v>
      </c>
      <c r="GF157" s="2">
        <f t="shared" si="169"/>
        <v>0.36620459100613251</v>
      </c>
      <c r="GG157" s="2">
        <f t="shared" si="169"/>
        <v>0.35755132589015243</v>
      </c>
      <c r="GH157" s="2">
        <f t="shared" si="169"/>
        <v>0.32622506875344737</v>
      </c>
      <c r="GI157" s="2">
        <f t="shared" si="169"/>
        <v>0.30312730710898333</v>
      </c>
      <c r="GJ157" s="2">
        <f t="shared" si="169"/>
        <v>0.2443574310982605</v>
      </c>
      <c r="GK157" s="2">
        <f t="shared" si="169"/>
        <v>0.23040277958218219</v>
      </c>
      <c r="GM157" s="86">
        <f t="shared" si="170"/>
        <v>2.750170574066033E-192</v>
      </c>
      <c r="GN157" s="86">
        <f t="shared" si="170"/>
        <v>1.547229946976901E-179</v>
      </c>
      <c r="GO157" s="86">
        <f t="shared" si="170"/>
        <v>6.6795366687121522E-214</v>
      </c>
      <c r="GP157" s="86">
        <f t="shared" si="170"/>
        <v>0</v>
      </c>
      <c r="GQ157" s="86">
        <f t="shared" si="170"/>
        <v>7.0539211579022151E-265</v>
      </c>
      <c r="GR157" s="86">
        <f t="shared" si="170"/>
        <v>0</v>
      </c>
      <c r="GS157" s="86">
        <f t="shared" si="170"/>
        <v>0</v>
      </c>
      <c r="GT157" s="86">
        <f t="shared" si="170"/>
        <v>0</v>
      </c>
      <c r="GU157" s="86">
        <f t="shared" si="170"/>
        <v>0</v>
      </c>
      <c r="GV157" s="86">
        <f t="shared" si="170"/>
        <v>3.9753166975051393E-287</v>
      </c>
      <c r="GW157" s="86">
        <f t="shared" si="170"/>
        <v>9.219222538855864E-208</v>
      </c>
      <c r="GX157" s="86">
        <f t="shared" si="170"/>
        <v>1.3291950723006767E-257</v>
      </c>
      <c r="GY157" s="86">
        <f t="shared" si="170"/>
        <v>4.2873322168274589E-190</v>
      </c>
      <c r="GZ157" s="86">
        <f t="shared" si="170"/>
        <v>2.4939537733300028E-219</v>
      </c>
      <c r="HA157" s="86">
        <f t="shared" si="170"/>
        <v>0</v>
      </c>
      <c r="HC157" s="86">
        <f t="shared" si="181"/>
        <v>1.5133008960764833E-135</v>
      </c>
      <c r="HD157" s="86">
        <f t="shared" si="181"/>
        <v>2.4063463803281232E-108</v>
      </c>
      <c r="HE157" s="86">
        <f t="shared" si="181"/>
        <v>1.8149257280931917E-153</v>
      </c>
      <c r="HF157" s="86">
        <f t="shared" si="180"/>
        <v>2.6203648669379707E-128</v>
      </c>
      <c r="HG157" s="86">
        <f t="shared" si="180"/>
        <v>1.1332744553853232E-193</v>
      </c>
      <c r="HH157" s="86">
        <f t="shared" si="180"/>
        <v>3.1320341348787156E-133</v>
      </c>
      <c r="HI157" s="86">
        <f t="shared" si="180"/>
        <v>5.9654232353004329E-204</v>
      </c>
      <c r="HJ157" s="86">
        <f t="shared" si="180"/>
        <v>4.0236962750577022E-291</v>
      </c>
      <c r="HK157" s="86">
        <f t="shared" si="180"/>
        <v>2.7866900629443359E-260</v>
      </c>
      <c r="HL157" s="86">
        <f t="shared" si="161"/>
        <v>1.0522799090024687E-146</v>
      </c>
      <c r="HM157" s="86">
        <f t="shared" si="161"/>
        <v>4.2096734235718511E-147</v>
      </c>
      <c r="HN157" s="86">
        <f t="shared" si="161"/>
        <v>2.7510662400628298E-131</v>
      </c>
      <c r="HO157" s="86">
        <f t="shared" si="161"/>
        <v>1.6657454829956802E-99</v>
      </c>
      <c r="HP157" s="86">
        <f t="shared" si="161"/>
        <v>8.1475644869338538E-147</v>
      </c>
      <c r="HQ157" s="86">
        <f t="shared" si="161"/>
        <v>1.1562441137452895E-238</v>
      </c>
      <c r="HS157" s="86">
        <f t="shared" si="171"/>
        <v>1.1306183558278252E-5</v>
      </c>
      <c r="HT157" s="86">
        <f t="shared" si="171"/>
        <v>6.2836509658878605E-7</v>
      </c>
      <c r="HU157" s="86">
        <f t="shared" si="171"/>
        <v>1.5520770394663304E-7</v>
      </c>
      <c r="HV157" s="86">
        <f t="shared" si="171"/>
        <v>5.8675042693852506E-8</v>
      </c>
      <c r="HW157" s="86">
        <f t="shared" si="171"/>
        <v>4.1851789659015417E-7</v>
      </c>
      <c r="HX157" s="86">
        <f t="shared" si="171"/>
        <v>1.0593269465545012E-7</v>
      </c>
      <c r="HY157" s="86">
        <f t="shared" si="171"/>
        <v>6.9937391782242491E-7</v>
      </c>
      <c r="HZ157" s="86">
        <f t="shared" si="171"/>
        <v>2.8015724565605545E-7</v>
      </c>
      <c r="IA157" s="86">
        <f t="shared" si="171"/>
        <v>4.9083069411631901E-9</v>
      </c>
      <c r="IB157" s="86">
        <f t="shared" si="171"/>
        <v>4.5975309351312021E-9</v>
      </c>
      <c r="IC157" s="86">
        <f t="shared" si="171"/>
        <v>1.3362135212079046E-8</v>
      </c>
      <c r="ID157" s="86">
        <f t="shared" si="171"/>
        <v>1.4466504669878319E-7</v>
      </c>
      <c r="IE157" s="86">
        <f t="shared" si="171"/>
        <v>2.2923874122230534E-6</v>
      </c>
      <c r="IF157" s="86">
        <f t="shared" si="171"/>
        <v>8.7111820245079615E-8</v>
      </c>
      <c r="IG157" s="86">
        <f t="shared" si="171"/>
        <v>5.8763097798103694E-5</v>
      </c>
      <c r="II157" s="86">
        <f t="shared" si="172"/>
        <v>1.7854918548339219E-3</v>
      </c>
      <c r="IJ157" s="86">
        <f t="shared" si="172"/>
        <v>2.7460974953035427E-2</v>
      </c>
      <c r="IK157" s="86">
        <f t="shared" si="172"/>
        <v>2.5133895967258176E-2</v>
      </c>
      <c r="IL157" s="86">
        <f t="shared" si="172"/>
        <v>9.9999352225745644E-3</v>
      </c>
      <c r="IM157" s="86">
        <f t="shared" si="172"/>
        <v>4.4994200724592604E-3</v>
      </c>
      <c r="IN157" s="86">
        <f t="shared" si="172"/>
        <v>1.1834047064448699E-3</v>
      </c>
      <c r="IO157" s="86">
        <f t="shared" si="172"/>
        <v>3.2476334463404969E-3</v>
      </c>
      <c r="IP157" s="86">
        <f t="shared" si="172"/>
        <v>5.7329684744366408E-3</v>
      </c>
      <c r="IQ157" s="86">
        <f t="shared" si="172"/>
        <v>9.3036649273244912E-3</v>
      </c>
      <c r="IR157" s="86">
        <f t="shared" si="172"/>
        <v>1.0837982801078009E-2</v>
      </c>
      <c r="IS157" s="86">
        <f t="shared" si="172"/>
        <v>8.0873293789489337E-3</v>
      </c>
      <c r="IT157" s="86">
        <f t="shared" si="172"/>
        <v>1.1846261569455321E-3</v>
      </c>
      <c r="IU157" s="86">
        <f t="shared" si="172"/>
        <v>5.0556515102784456E-4</v>
      </c>
      <c r="IV157" s="86">
        <f t="shared" si="172"/>
        <v>3.0659378078629404E-4</v>
      </c>
      <c r="IW157" s="86">
        <f t="shared" si="172"/>
        <v>3.4879466385178996E-3</v>
      </c>
      <c r="IY157" s="86">
        <f t="shared" si="173"/>
        <v>1.7967980383922001E-3</v>
      </c>
      <c r="IZ157" s="86">
        <f t="shared" si="173"/>
        <v>2.7461603318132015E-2</v>
      </c>
      <c r="JA157" s="86">
        <f t="shared" si="173"/>
        <v>2.5134051174962122E-2</v>
      </c>
      <c r="JB157" s="86">
        <f t="shared" si="173"/>
        <v>9.9999938976172587E-3</v>
      </c>
      <c r="JC157" s="86">
        <f t="shared" si="173"/>
        <v>4.4998385903558509E-3</v>
      </c>
      <c r="JD157" s="86">
        <f t="shared" si="173"/>
        <v>1.1835106391395254E-3</v>
      </c>
      <c r="JE157" s="86">
        <f t="shared" si="173"/>
        <v>3.2483328202583192E-3</v>
      </c>
      <c r="JF157" s="86">
        <f t="shared" si="173"/>
        <v>5.7332486316822966E-3</v>
      </c>
      <c r="JG157" s="86">
        <f t="shared" si="173"/>
        <v>9.3036698356314326E-3</v>
      </c>
      <c r="JH157" s="86">
        <f t="shared" si="173"/>
        <v>1.0837987398608945E-2</v>
      </c>
      <c r="JI157" s="86">
        <f t="shared" si="173"/>
        <v>8.0873427410841463E-3</v>
      </c>
      <c r="JJ157" s="86">
        <f t="shared" si="173"/>
        <v>1.1847708219922309E-3</v>
      </c>
      <c r="JK157" s="86">
        <f t="shared" si="173"/>
        <v>5.0785753844006761E-4</v>
      </c>
      <c r="JL157" s="86">
        <f t="shared" si="173"/>
        <v>3.0668089260653912E-4</v>
      </c>
      <c r="JM157" s="86">
        <f t="shared" si="173"/>
        <v>3.5467097363160033E-3</v>
      </c>
    </row>
    <row r="158" spans="2:273" x14ac:dyDescent="0.25">
      <c r="B158" s="2">
        <v>131</v>
      </c>
      <c r="C158" s="37">
        <v>105.542</v>
      </c>
      <c r="D158" s="37">
        <v>104.119</v>
      </c>
      <c r="E158" s="37">
        <v>103.051</v>
      </c>
      <c r="F158" s="37">
        <v>105</v>
      </c>
      <c r="G158" s="37">
        <v>102.881</v>
      </c>
      <c r="H158" s="37">
        <v>105.542</v>
      </c>
      <c r="I158" s="37">
        <v>107.339</v>
      </c>
      <c r="J158" s="37">
        <v>106.203</v>
      </c>
      <c r="K158" s="37">
        <v>108.102</v>
      </c>
      <c r="L158" s="37">
        <v>107.508</v>
      </c>
      <c r="M158" s="37">
        <v>109.898</v>
      </c>
      <c r="N158" s="37">
        <v>109.712</v>
      </c>
      <c r="O158" s="37">
        <v>110.068</v>
      </c>
      <c r="P158" s="37">
        <v>111.373</v>
      </c>
      <c r="Q158" s="37">
        <v>115.64400000000001</v>
      </c>
      <c r="S158" s="4">
        <f t="shared" si="174"/>
        <v>104.41316837447526</v>
      </c>
      <c r="T158" s="4">
        <f t="shared" si="174"/>
        <v>104.70444258845984</v>
      </c>
      <c r="U158" s="4">
        <f t="shared" si="174"/>
        <v>104.0897934628675</v>
      </c>
      <c r="V158" s="4">
        <f t="shared" si="174"/>
        <v>105.39205699222489</v>
      </c>
      <c r="W158" s="4">
        <f t="shared" si="174"/>
        <v>104.0883245756241</v>
      </c>
      <c r="X158" s="4">
        <f t="shared" si="174"/>
        <v>105.46087669582049</v>
      </c>
      <c r="Y158" s="4">
        <f t="shared" si="174"/>
        <v>107.61207166585021</v>
      </c>
      <c r="Z158" s="4">
        <f t="shared" si="174"/>
        <v>107.72379412820732</v>
      </c>
      <c r="AA158" s="4">
        <f t="shared" si="174"/>
        <v>106.81341931948357</v>
      </c>
      <c r="AB158" s="4">
        <f t="shared" si="174"/>
        <v>108.44463392222443</v>
      </c>
      <c r="AC158" s="4">
        <f t="shared" si="174"/>
        <v>109.70058888143517</v>
      </c>
      <c r="AD158" s="4">
        <f t="shared" si="174"/>
        <v>109.84051501141364</v>
      </c>
      <c r="AE158" s="4">
        <f t="shared" si="174"/>
        <v>111.31342707380865</v>
      </c>
      <c r="AF158" s="4">
        <f t="shared" si="174"/>
        <v>112.14320580783703</v>
      </c>
      <c r="AG158" s="4">
        <f t="shared" si="174"/>
        <v>117.61118926408771</v>
      </c>
      <c r="AI158" s="4">
        <f t="shared" si="175"/>
        <v>1.1288316255247395</v>
      </c>
      <c r="AJ158" s="4">
        <f t="shared" si="175"/>
        <v>-0.58544258845984132</v>
      </c>
      <c r="AK158" s="4">
        <f t="shared" si="175"/>
        <v>-1.0387934628675026</v>
      </c>
      <c r="AL158" s="4">
        <f t="shared" si="175"/>
        <v>-0.39205699222489443</v>
      </c>
      <c r="AM158" s="4">
        <f t="shared" si="175"/>
        <v>-1.2073245756240993</v>
      </c>
      <c r="AN158" s="4">
        <f t="shared" si="175"/>
        <v>8.1123304179513411E-2</v>
      </c>
      <c r="AO158" s="4">
        <f t="shared" si="175"/>
        <v>-0.27307166585021037</v>
      </c>
      <c r="AP158" s="4">
        <f t="shared" si="175"/>
        <v>-1.5207941282073136</v>
      </c>
      <c r="AQ158" s="4">
        <f t="shared" si="175"/>
        <v>1.2885806805164322</v>
      </c>
      <c r="AR158" s="4">
        <f t="shared" si="175"/>
        <v>-0.93663392222443065</v>
      </c>
      <c r="AS158" s="4">
        <f t="shared" si="175"/>
        <v>0.19741111856482974</v>
      </c>
      <c r="AT158" s="4">
        <f t="shared" si="175"/>
        <v>-0.12851501141363997</v>
      </c>
      <c r="AU158" s="4">
        <f t="shared" si="175"/>
        <v>-1.2454270738086564</v>
      </c>
      <c r="AV158" s="4">
        <f t="shared" si="175"/>
        <v>-0.77020580783702997</v>
      </c>
      <c r="AW158" s="4">
        <f t="shared" si="175"/>
        <v>-1.9671892640877076</v>
      </c>
      <c r="AY158" s="2">
        <f t="shared" si="167"/>
        <v>104.41310088404833</v>
      </c>
      <c r="AZ158" s="2">
        <f t="shared" si="167"/>
        <v>104.34580874829311</v>
      </c>
      <c r="BA158" s="2">
        <f t="shared" si="167"/>
        <v>103.09371245736295</v>
      </c>
      <c r="BB158" s="2">
        <f t="shared" si="167"/>
        <v>104.52612234904296</v>
      </c>
      <c r="BC158" s="2">
        <f t="shared" si="167"/>
        <v>103.47229403308188</v>
      </c>
      <c r="BD158" s="2">
        <f t="shared" si="167"/>
        <v>105.22348233386933</v>
      </c>
      <c r="BE158" s="2">
        <f t="shared" si="167"/>
        <v>106.91101210824058</v>
      </c>
      <c r="BF158" s="2">
        <f t="shared" si="167"/>
        <v>106.79497203551894</v>
      </c>
      <c r="BG158" s="2">
        <f t="shared" si="167"/>
        <v>105.12418030170375</v>
      </c>
      <c r="BH158" s="2">
        <f t="shared" si="167"/>
        <v>106.52070283717677</v>
      </c>
      <c r="BI158" s="2">
        <f t="shared" si="167"/>
        <v>107.89671190850689</v>
      </c>
      <c r="BJ158" s="2">
        <f t="shared" si="167"/>
        <v>109.45443748964749</v>
      </c>
      <c r="BK158" s="2">
        <f t="shared" si="167"/>
        <v>111.0633082393616</v>
      </c>
      <c r="BL158" s="2">
        <f t="shared" si="167"/>
        <v>111.92004426099091</v>
      </c>
      <c r="BM158" s="2">
        <f t="shared" si="167"/>
        <v>115.39574328594703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105.542</v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>
        <f t="shared" si="168"/>
        <v>105.542</v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>
        <f t="shared" si="168"/>
        <v>109.712</v>
      </c>
      <c r="CQ158" s="2">
        <f t="shared" si="168"/>
        <v>110.068</v>
      </c>
      <c r="CR158" s="2">
        <f t="shared" si="168"/>
        <v>111.373</v>
      </c>
      <c r="CS158" s="2">
        <f t="shared" si="168"/>
        <v>115.64400000000001</v>
      </c>
      <c r="CU158" s="2">
        <f t="shared" si="197"/>
        <v>105.542</v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>
        <f t="shared" si="202"/>
        <v>105.542</v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>
        <f t="shared" si="208"/>
        <v>109.712</v>
      </c>
      <c r="DG158" s="2">
        <f t="shared" si="209"/>
        <v>110.068</v>
      </c>
      <c r="DH158" s="2">
        <f t="shared" si="210"/>
        <v>111.373</v>
      </c>
      <c r="DI158" s="2">
        <f t="shared" si="211"/>
        <v>115.64400000000001</v>
      </c>
      <c r="DK158" s="2">
        <f t="shared" si="176"/>
        <v>157.22283048780491</v>
      </c>
      <c r="DL158" s="2">
        <f t="shared" si="176"/>
        <v>135.68510960960964</v>
      </c>
      <c r="DM158" s="2">
        <f t="shared" si="176"/>
        <v>138.66410460663093</v>
      </c>
      <c r="DN158" s="2">
        <f t="shared" si="176"/>
        <v>131.15038545966232</v>
      </c>
      <c r="DO158" s="2">
        <f t="shared" si="176"/>
        <v>150.5756017069701</v>
      </c>
      <c r="DP158" s="2">
        <f t="shared" si="176"/>
        <v>141.51455618776674</v>
      </c>
      <c r="DQ158" s="2">
        <f t="shared" si="176"/>
        <v>137.16067273954116</v>
      </c>
      <c r="DR158" s="2">
        <f t="shared" si="176"/>
        <v>139.30528898128901</v>
      </c>
      <c r="DS158" s="2">
        <f t="shared" si="176"/>
        <v>137.45519887955177</v>
      </c>
      <c r="DT158" s="2">
        <f t="shared" si="176"/>
        <v>139.23596739596735</v>
      </c>
      <c r="DU158" s="2">
        <f t="shared" si="176"/>
        <v>150.22720896358544</v>
      </c>
      <c r="DV158" s="2">
        <f t="shared" si="176"/>
        <v>147.66733603603603</v>
      </c>
      <c r="DW158" s="2">
        <f t="shared" si="176"/>
        <v>144.13793859649121</v>
      </c>
      <c r="DX158" s="2">
        <f t="shared" si="176"/>
        <v>151.91073101673101</v>
      </c>
      <c r="DY158" s="2">
        <f t="shared" si="176"/>
        <v>153.95984382647387</v>
      </c>
      <c r="EA158" s="2">
        <f t="shared" si="152"/>
        <v>104.56041434171672</v>
      </c>
      <c r="EB158" s="2">
        <f t="shared" si="152"/>
        <v>104.38932141107301</v>
      </c>
      <c r="EC158" s="2">
        <f t="shared" si="152"/>
        <v>102.98962097470694</v>
      </c>
      <c r="ED158" s="2">
        <f t="shared" si="152"/>
        <v>104.48700949655822</v>
      </c>
      <c r="EE158" s="2">
        <f t="shared" si="152"/>
        <v>103.14158450123659</v>
      </c>
      <c r="EF158" s="2">
        <f t="shared" si="152"/>
        <v>105.38049762786135</v>
      </c>
      <c r="EG158" s="2">
        <f t="shared" si="152"/>
        <v>107.22454505810387</v>
      </c>
      <c r="EH158" s="2">
        <f t="shared" si="152"/>
        <v>106.93694169287097</v>
      </c>
      <c r="EI158" s="2">
        <f t="shared" si="152"/>
        <v>105.16249267946502</v>
      </c>
      <c r="EJ158" s="2">
        <f t="shared" si="152"/>
        <v>106.53662120122283</v>
      </c>
      <c r="EK158" s="2">
        <f t="shared" si="152"/>
        <v>107.70938906165792</v>
      </c>
      <c r="EL158" s="2">
        <f t="shared" si="179"/>
        <v>109.47852752293579</v>
      </c>
      <c r="EM158" s="2">
        <f t="shared" si="135"/>
        <v>110.99609984613306</v>
      </c>
      <c r="EN158" s="2">
        <f t="shared" si="135"/>
        <v>112.05849476321769</v>
      </c>
      <c r="EO158" s="2">
        <f t="shared" si="135"/>
        <v>115.8597054324122</v>
      </c>
      <c r="EQ158" s="2">
        <f t="shared" si="177"/>
        <v>104.07015923332584</v>
      </c>
      <c r="ER158" s="2">
        <f t="shared" si="177"/>
        <v>104.25480894553544</v>
      </c>
      <c r="ES158" s="2">
        <f t="shared" si="177"/>
        <v>103.22786252914574</v>
      </c>
      <c r="ET158" s="2">
        <f t="shared" si="177"/>
        <v>104.57498064178581</v>
      </c>
      <c r="EU158" s="2">
        <f t="shared" si="177"/>
        <v>104.03511319297748</v>
      </c>
      <c r="EV158" s="2">
        <f t="shared" si="177"/>
        <v>104.89762977490912</v>
      </c>
      <c r="EW158" s="2">
        <f t="shared" si="177"/>
        <v>106.31434442001883</v>
      </c>
      <c r="EX158" s="2">
        <f t="shared" si="177"/>
        <v>106.52210422354948</v>
      </c>
      <c r="EY158" s="2">
        <f t="shared" si="177"/>
        <v>105.03876967275964</v>
      </c>
      <c r="EZ158" s="2">
        <f t="shared" si="177"/>
        <v>106.47238108503782</v>
      </c>
      <c r="FA158" s="2">
        <f t="shared" si="177"/>
        <v>108.17244978604624</v>
      </c>
      <c r="FB158" s="2">
        <f t="shared" si="177"/>
        <v>109.37645440665705</v>
      </c>
      <c r="FC158" s="2">
        <f t="shared" si="177"/>
        <v>111.17710982231543</v>
      </c>
      <c r="FD158" s="2">
        <f t="shared" si="177"/>
        <v>111.4846027448778</v>
      </c>
      <c r="FE158" s="2">
        <f t="shared" si="177"/>
        <v>113.93302505304457</v>
      </c>
      <c r="FG158" s="2">
        <f t="shared" si="178"/>
        <v>0.99975037188697236</v>
      </c>
      <c r="FH158" s="2">
        <f t="shared" si="178"/>
        <v>0.99971732663191237</v>
      </c>
      <c r="FI158" s="2">
        <f t="shared" si="178"/>
        <v>0.99971026883424763</v>
      </c>
      <c r="FJ158" s="2">
        <f t="shared" si="178"/>
        <v>0.99977370380643416</v>
      </c>
      <c r="FK158" s="2">
        <f t="shared" si="178"/>
        <v>0.99974096719093042</v>
      </c>
      <c r="FL158" s="2">
        <f t="shared" si="178"/>
        <v>0.9997228708268564</v>
      </c>
      <c r="FM158" s="2">
        <f t="shared" si="178"/>
        <v>0.99974399509269674</v>
      </c>
      <c r="FN158" s="2">
        <f t="shared" si="178"/>
        <v>0.99973571197316846</v>
      </c>
      <c r="FO158" s="2">
        <f t="shared" si="178"/>
        <v>0.9997079040227127</v>
      </c>
      <c r="FP158" s="2">
        <f t="shared" si="178"/>
        <v>0.99972488539590587</v>
      </c>
      <c r="FQ158" s="2">
        <f t="shared" si="178"/>
        <v>0.99972165104201538</v>
      </c>
      <c r="FR158" s="2">
        <f t="shared" si="178"/>
        <v>0.9997039105497566</v>
      </c>
      <c r="FS158" s="2">
        <f t="shared" si="178"/>
        <v>0.9997358283610398</v>
      </c>
      <c r="FT158" s="2">
        <f t="shared" si="178"/>
        <v>0.99970460008230133</v>
      </c>
      <c r="FU158" s="2">
        <f t="shared" si="178"/>
        <v>0.99967995262289089</v>
      </c>
      <c r="FW158" s="2">
        <f t="shared" si="169"/>
        <v>0.32729791998512314</v>
      </c>
      <c r="FX158" s="2">
        <f t="shared" si="169"/>
        <v>0.38925127442806834</v>
      </c>
      <c r="FY158" s="2">
        <f t="shared" si="169"/>
        <v>0.39353115012439199</v>
      </c>
      <c r="FZ158" s="2">
        <f t="shared" si="169"/>
        <v>0.37602138645680705</v>
      </c>
      <c r="GA158" s="2">
        <f t="shared" si="169"/>
        <v>0.35636523825848904</v>
      </c>
      <c r="GB158" s="2">
        <f t="shared" si="169"/>
        <v>0.34591057313473639</v>
      </c>
      <c r="GC158" s="2">
        <f t="shared" si="169"/>
        <v>0.35288565181757275</v>
      </c>
      <c r="GD158" s="2">
        <f t="shared" si="169"/>
        <v>0.36285108053253268</v>
      </c>
      <c r="GE158" s="2">
        <f t="shared" si="169"/>
        <v>0.38590193214213203</v>
      </c>
      <c r="GF158" s="2">
        <f t="shared" si="169"/>
        <v>0.38783291824725524</v>
      </c>
      <c r="GG158" s="2">
        <f t="shared" si="169"/>
        <v>0.37897417496442837</v>
      </c>
      <c r="GH158" s="2">
        <f t="shared" si="169"/>
        <v>0.34678412785727308</v>
      </c>
      <c r="GI158" s="2">
        <f t="shared" si="169"/>
        <v>0.32292838549859026</v>
      </c>
      <c r="GJ158" s="2">
        <f t="shared" si="169"/>
        <v>0.26176152435563471</v>
      </c>
      <c r="GK158" s="2">
        <f t="shared" si="169"/>
        <v>0.24713803126077205</v>
      </c>
      <c r="GM158" s="86">
        <f t="shared" si="170"/>
        <v>1.0045211036622343E-197</v>
      </c>
      <c r="GN158" s="86">
        <f t="shared" si="170"/>
        <v>1.3778874867362004E-184</v>
      </c>
      <c r="GO158" s="86">
        <f t="shared" si="170"/>
        <v>5.6022822900060811E-220</v>
      </c>
      <c r="GP158" s="86">
        <f t="shared" si="170"/>
        <v>0</v>
      </c>
      <c r="GQ158" s="86">
        <f t="shared" si="170"/>
        <v>2.63398735146023E-272</v>
      </c>
      <c r="GR158" s="86">
        <f t="shared" si="170"/>
        <v>0</v>
      </c>
      <c r="GS158" s="86">
        <f t="shared" si="170"/>
        <v>0</v>
      </c>
      <c r="GT158" s="86">
        <f t="shared" si="170"/>
        <v>0</v>
      </c>
      <c r="GU158" s="86">
        <f t="shared" si="170"/>
        <v>0</v>
      </c>
      <c r="GV158" s="86">
        <f t="shared" si="170"/>
        <v>3.4886613348755181E-295</v>
      </c>
      <c r="GW158" s="86">
        <f t="shared" si="170"/>
        <v>1.4750830847011463E-213</v>
      </c>
      <c r="GX158" s="86">
        <f t="shared" si="170"/>
        <v>6.6743241731193207E-265</v>
      </c>
      <c r="GY158" s="86">
        <f t="shared" si="170"/>
        <v>1.763637205966027E-195</v>
      </c>
      <c r="GZ158" s="86">
        <f t="shared" si="170"/>
        <v>1.6140071039012315E-225</v>
      </c>
      <c r="HA158" s="86">
        <f t="shared" si="170"/>
        <v>0</v>
      </c>
      <c r="HC158" s="86">
        <f t="shared" si="181"/>
        <v>6.1212152631599676E-141</v>
      </c>
      <c r="HD158" s="86">
        <f t="shared" si="181"/>
        <v>1.3208738759239666E-112</v>
      </c>
      <c r="HE158" s="86">
        <f t="shared" si="181"/>
        <v>1.4648191191569524E-159</v>
      </c>
      <c r="HF158" s="86">
        <f t="shared" si="180"/>
        <v>2.704895512258469E-133</v>
      </c>
      <c r="HG158" s="86">
        <f t="shared" si="180"/>
        <v>2.9341614432086232E-201</v>
      </c>
      <c r="HH158" s="86">
        <f t="shared" si="180"/>
        <v>1.8140271297846659E-138</v>
      </c>
      <c r="HI158" s="86">
        <f t="shared" si="180"/>
        <v>4.9927731358981086E-212</v>
      </c>
      <c r="HJ158" s="86">
        <f t="shared" si="180"/>
        <v>1.5220115958358719E-302</v>
      </c>
      <c r="HK158" s="86">
        <f t="shared" si="180"/>
        <v>2.2313810708181959E-270</v>
      </c>
      <c r="HL158" s="86">
        <f t="shared" si="161"/>
        <v>2.2901787310599123E-152</v>
      </c>
      <c r="HM158" s="86">
        <f t="shared" si="161"/>
        <v>8.435147777643213E-153</v>
      </c>
      <c r="HN158" s="86">
        <f t="shared" si="161"/>
        <v>1.9538418104325143E-136</v>
      </c>
      <c r="HO158" s="86">
        <f t="shared" si="161"/>
        <v>1.836863254062561E-103</v>
      </c>
      <c r="HP158" s="86">
        <f t="shared" si="161"/>
        <v>1.0174999319521162E-152</v>
      </c>
      <c r="HQ158" s="86">
        <f t="shared" si="161"/>
        <v>6.4695272510284836E-248</v>
      </c>
      <c r="HS158" s="86">
        <f t="shared" si="171"/>
        <v>3.3107314074170748E-6</v>
      </c>
      <c r="HT158" s="86">
        <f t="shared" si="171"/>
        <v>1.5199125037209655E-7</v>
      </c>
      <c r="HU158" s="86">
        <f t="shared" si="171"/>
        <v>3.236446449977121E-8</v>
      </c>
      <c r="HV158" s="86">
        <f t="shared" si="171"/>
        <v>1.1248099389560586E-8</v>
      </c>
      <c r="HW158" s="86">
        <f t="shared" si="171"/>
        <v>9.2795985841100598E-8</v>
      </c>
      <c r="HX158" s="86">
        <f t="shared" si="171"/>
        <v>1.9385534404674592E-8</v>
      </c>
      <c r="HY158" s="86">
        <f t="shared" si="171"/>
        <v>1.5562001269717535E-7</v>
      </c>
      <c r="HZ158" s="86">
        <f t="shared" si="171"/>
        <v>5.9651986917327946E-8</v>
      </c>
      <c r="IA158" s="86">
        <f t="shared" si="171"/>
        <v>7.1339079644945905E-10</v>
      </c>
      <c r="IB158" s="86">
        <f t="shared" si="171"/>
        <v>6.7570192951971698E-10</v>
      </c>
      <c r="IC158" s="86">
        <f t="shared" si="171"/>
        <v>2.1720520621471969E-9</v>
      </c>
      <c r="ID158" s="86">
        <f t="shared" si="171"/>
        <v>2.6677183349178099E-8</v>
      </c>
      <c r="IE158" s="86">
        <f t="shared" si="171"/>
        <v>5.4644583715599066E-7</v>
      </c>
      <c r="IF158" s="86">
        <f t="shared" si="171"/>
        <v>9.7248159165419813E-9</v>
      </c>
      <c r="IG158" s="86">
        <f t="shared" si="171"/>
        <v>1.6383225977942219E-5</v>
      </c>
      <c r="II158" s="86">
        <f t="shared" si="172"/>
        <v>5.3568805877582219E-3</v>
      </c>
      <c r="IJ158" s="86">
        <f t="shared" si="172"/>
        <v>6.0412919689253032E-2</v>
      </c>
      <c r="IK158" s="86">
        <f t="shared" si="172"/>
        <v>5.8217470331206354E-2</v>
      </c>
      <c r="IL158" s="86">
        <f t="shared" si="172"/>
        <v>2.6972665744908676E-2</v>
      </c>
      <c r="IM158" s="86">
        <f t="shared" si="172"/>
        <v>1.3109061794926309E-2</v>
      </c>
      <c r="IN158" s="86">
        <f t="shared" si="172"/>
        <v>4.3880895314344298E-3</v>
      </c>
      <c r="IO158" s="86">
        <f t="shared" si="172"/>
        <v>1.0000417169608884E-2</v>
      </c>
      <c r="IP158" s="86">
        <f t="shared" si="172"/>
        <v>1.640673746082378E-2</v>
      </c>
      <c r="IQ158" s="86">
        <f t="shared" si="172"/>
        <v>2.7447723493026908E-2</v>
      </c>
      <c r="IR158" s="86">
        <f t="shared" si="172"/>
        <v>3.1027394789799025E-2</v>
      </c>
      <c r="IS158" s="86">
        <f t="shared" si="172"/>
        <v>2.3592306458586884E-2</v>
      </c>
      <c r="IT158" s="86">
        <f t="shared" si="172"/>
        <v>4.4203777932116427E-3</v>
      </c>
      <c r="IU158" s="86">
        <f t="shared" si="172"/>
        <v>1.9089085713098655E-3</v>
      </c>
      <c r="IV158" s="86">
        <f t="shared" si="172"/>
        <v>9.1052520695240956E-4</v>
      </c>
      <c r="IW158" s="86">
        <f t="shared" si="172"/>
        <v>6.9196402541728394E-3</v>
      </c>
      <c r="IY158" s="86">
        <f t="shared" si="173"/>
        <v>5.3601913191656386E-3</v>
      </c>
      <c r="IZ158" s="86">
        <f t="shared" si="173"/>
        <v>6.0413071680503402E-2</v>
      </c>
      <c r="JA158" s="86">
        <f t="shared" si="173"/>
        <v>5.8217502695670852E-2</v>
      </c>
      <c r="JB158" s="86">
        <f t="shared" si="173"/>
        <v>2.6972676993008066E-2</v>
      </c>
      <c r="JC158" s="86">
        <f t="shared" si="173"/>
        <v>1.310915459091215E-2</v>
      </c>
      <c r="JD158" s="86">
        <f t="shared" si="173"/>
        <v>4.3881089169688341E-3</v>
      </c>
      <c r="JE158" s="86">
        <f t="shared" si="173"/>
        <v>1.0000572789621581E-2</v>
      </c>
      <c r="JF158" s="86">
        <f t="shared" si="173"/>
        <v>1.6406797112810696E-2</v>
      </c>
      <c r="JG158" s="86">
        <f t="shared" si="173"/>
        <v>2.7447724206417706E-2</v>
      </c>
      <c r="JH158" s="86">
        <f t="shared" si="173"/>
        <v>3.1027395465500953E-2</v>
      </c>
      <c r="JI158" s="86">
        <f t="shared" si="173"/>
        <v>2.3592308630638947E-2</v>
      </c>
      <c r="JJ158" s="86">
        <f t="shared" si="173"/>
        <v>4.4204044703949922E-3</v>
      </c>
      <c r="JK158" s="86">
        <f t="shared" si="173"/>
        <v>1.9094550171470214E-3</v>
      </c>
      <c r="JL158" s="86">
        <f t="shared" si="173"/>
        <v>9.1053493176832608E-4</v>
      </c>
      <c r="JM158" s="86">
        <f t="shared" si="173"/>
        <v>6.9360234801507815E-3</v>
      </c>
    </row>
    <row r="159" spans="2:273" x14ac:dyDescent="0.25">
      <c r="B159" s="2">
        <v>132</v>
      </c>
      <c r="C159" s="37">
        <v>105.831</v>
      </c>
      <c r="D159" s="37">
        <v>104.712</v>
      </c>
      <c r="E159" s="37">
        <v>104.017</v>
      </c>
      <c r="F159" s="37">
        <v>104.458</v>
      </c>
      <c r="G159" s="37">
        <v>105.15300000000001</v>
      </c>
      <c r="H159" s="37">
        <v>106.322</v>
      </c>
      <c r="I159" s="37">
        <v>107.35599999999999</v>
      </c>
      <c r="J159" s="37">
        <v>108.729</v>
      </c>
      <c r="K159" s="37">
        <v>109.712</v>
      </c>
      <c r="L159" s="37">
        <v>110</v>
      </c>
      <c r="M159" s="37">
        <v>111.271</v>
      </c>
      <c r="N159" s="37">
        <v>110.678</v>
      </c>
      <c r="O159" s="37">
        <v>111.983</v>
      </c>
      <c r="P159" s="37">
        <v>112.08499999999999</v>
      </c>
      <c r="Q159" s="37">
        <v>119.627</v>
      </c>
      <c r="S159" s="4">
        <f t="shared" si="174"/>
        <v>104.30923336339848</v>
      </c>
      <c r="T159" s="4">
        <f t="shared" si="174"/>
        <v>104.87011415409171</v>
      </c>
      <c r="U159" s="4">
        <f t="shared" si="174"/>
        <v>104.72032803161019</v>
      </c>
      <c r="V159" s="4">
        <f t="shared" si="174"/>
        <v>106.20065994903547</v>
      </c>
      <c r="W159" s="4">
        <f t="shared" si="174"/>
        <v>104.77268866753283</v>
      </c>
      <c r="X159" s="4">
        <f t="shared" si="174"/>
        <v>105.81657305196748</v>
      </c>
      <c r="Y159" s="4">
        <f t="shared" si="174"/>
        <v>108.49858430724188</v>
      </c>
      <c r="Z159" s="4">
        <f t="shared" si="174"/>
        <v>108.76351302550849</v>
      </c>
      <c r="AA159" s="4">
        <f t="shared" si="174"/>
        <v>108.6207393654208</v>
      </c>
      <c r="AB159" s="4">
        <f t="shared" si="174"/>
        <v>110.38510418268505</v>
      </c>
      <c r="AC159" s="4">
        <f t="shared" si="174"/>
        <v>111.64493935359236</v>
      </c>
      <c r="AD159" s="4">
        <f t="shared" si="174"/>
        <v>110.43246250261521</v>
      </c>
      <c r="AE159" s="4">
        <f t="shared" si="174"/>
        <v>111.69020224152368</v>
      </c>
      <c r="AF159" s="4">
        <f t="shared" si="174"/>
        <v>112.39155077892197</v>
      </c>
      <c r="AG159" s="4">
        <f t="shared" si="174"/>
        <v>119.20607554706048</v>
      </c>
      <c r="AI159" s="4">
        <f t="shared" si="175"/>
        <v>1.5217666366015266</v>
      </c>
      <c r="AJ159" s="4">
        <f t="shared" si="175"/>
        <v>-0.15811415409170593</v>
      </c>
      <c r="AK159" s="4">
        <f t="shared" si="175"/>
        <v>-0.70332803161019797</v>
      </c>
      <c r="AL159" s="4">
        <f t="shared" si="175"/>
        <v>-1.7426599490354704</v>
      </c>
      <c r="AM159" s="4">
        <f t="shared" si="175"/>
        <v>0.38031133246717275</v>
      </c>
      <c r="AN159" s="4">
        <f t="shared" si="175"/>
        <v>0.50542694803252175</v>
      </c>
      <c r="AO159" s="4">
        <f t="shared" si="175"/>
        <v>-1.14258430724189</v>
      </c>
      <c r="AP159" s="4">
        <f t="shared" si="175"/>
        <v>-3.4513025508488226E-2</v>
      </c>
      <c r="AQ159" s="4">
        <f t="shared" si="175"/>
        <v>1.0912606345792</v>
      </c>
      <c r="AR159" s="4">
        <f t="shared" si="175"/>
        <v>-0.38510418268505475</v>
      </c>
      <c r="AS159" s="4">
        <f t="shared" si="175"/>
        <v>-0.37393935359236252</v>
      </c>
      <c r="AT159" s="4">
        <f t="shared" si="175"/>
        <v>0.24553749738478814</v>
      </c>
      <c r="AU159" s="4">
        <f t="shared" si="175"/>
        <v>0.2927977584763255</v>
      </c>
      <c r="AV159" s="4">
        <f t="shared" si="175"/>
        <v>-0.30655077892197369</v>
      </c>
      <c r="AW159" s="4">
        <f t="shared" si="175"/>
        <v>0.42092445293951641</v>
      </c>
      <c r="AY159" s="2">
        <f t="shared" si="167"/>
        <v>104.30907285299966</v>
      </c>
      <c r="AZ159" s="2">
        <f t="shared" si="167"/>
        <v>104.27354956785203</v>
      </c>
      <c r="BA159" s="2">
        <f t="shared" si="167"/>
        <v>103.01236114640523</v>
      </c>
      <c r="BB159" s="2">
        <f t="shared" si="167"/>
        <v>104.46110139279456</v>
      </c>
      <c r="BC159" s="2">
        <f t="shared" si="167"/>
        <v>103.40435924639404</v>
      </c>
      <c r="BD159" s="2">
        <f t="shared" si="167"/>
        <v>105.15795992361399</v>
      </c>
      <c r="BE159" s="2">
        <f t="shared" si="167"/>
        <v>106.85749625672787</v>
      </c>
      <c r="BF159" s="2">
        <f t="shared" si="167"/>
        <v>106.75418921942226</v>
      </c>
      <c r="BG159" s="2">
        <f t="shared" si="167"/>
        <v>105.05616815195998</v>
      </c>
      <c r="BH159" s="2">
        <f t="shared" si="167"/>
        <v>106.44009312535167</v>
      </c>
      <c r="BI159" s="2">
        <f t="shared" si="167"/>
        <v>107.80935613309646</v>
      </c>
      <c r="BJ159" s="2">
        <f t="shared" si="167"/>
        <v>109.35726062724726</v>
      </c>
      <c r="BK159" s="2">
        <f t="shared" si="167"/>
        <v>110.95906237406561</v>
      </c>
      <c r="BL159" s="2">
        <f t="shared" si="167"/>
        <v>111.82916659846246</v>
      </c>
      <c r="BM159" s="2">
        <f t="shared" si="167"/>
        <v>115.30340198517129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>
        <f t="shared" si="168"/>
        <v>111.983</v>
      </c>
      <c r="CR159" s="2">
        <f t="shared" si="168"/>
        <v>112.08499999999999</v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>
        <f t="shared" si="209"/>
        <v>111.983</v>
      </c>
      <c r="DH159" s="2">
        <f t="shared" si="210"/>
        <v>112.08499999999999</v>
      </c>
      <c r="DI159" s="2" t="str">
        <f t="shared" si="211"/>
        <v/>
      </c>
      <c r="DK159" s="2">
        <f t="shared" si="176"/>
        <v>157.60406266416513</v>
      </c>
      <c r="DL159" s="2">
        <f t="shared" si="176"/>
        <v>135.88001321321326</v>
      </c>
      <c r="DM159" s="2">
        <f t="shared" si="176"/>
        <v>138.88319444140498</v>
      </c>
      <c r="DN159" s="2">
        <f t="shared" si="176"/>
        <v>131.30258555347095</v>
      </c>
      <c r="DO159" s="2">
        <f t="shared" si="176"/>
        <v>150.89114082503554</v>
      </c>
      <c r="DP159" s="2">
        <f t="shared" si="176"/>
        <v>141.78408060692274</v>
      </c>
      <c r="DQ159" s="2">
        <f t="shared" si="176"/>
        <v>137.36928468286098</v>
      </c>
      <c r="DR159" s="2">
        <f t="shared" si="176"/>
        <v>139.53668431994751</v>
      </c>
      <c r="DS159" s="2">
        <f t="shared" si="176"/>
        <v>137.67737002801115</v>
      </c>
      <c r="DT159" s="2">
        <f t="shared" si="176"/>
        <v>139.44561231231225</v>
      </c>
      <c r="DU159" s="2">
        <f t="shared" si="176"/>
        <v>150.51557647058826</v>
      </c>
      <c r="DV159" s="2">
        <f t="shared" si="176"/>
        <v>147.93815765765765</v>
      </c>
      <c r="DW159" s="2">
        <f t="shared" si="176"/>
        <v>144.34417766531712</v>
      </c>
      <c r="DX159" s="2">
        <f t="shared" si="176"/>
        <v>152.20662676962678</v>
      </c>
      <c r="DY159" s="2">
        <f t="shared" si="176"/>
        <v>154.27394571746385</v>
      </c>
      <c r="EA159" s="2">
        <f t="shared" si="152"/>
        <v>104.47298750127277</v>
      </c>
      <c r="EB159" s="2">
        <f t="shared" si="152"/>
        <v>104.3224179323861</v>
      </c>
      <c r="EC159" s="2">
        <f t="shared" si="152"/>
        <v>102.9006933991363</v>
      </c>
      <c r="ED159" s="2">
        <f t="shared" si="152"/>
        <v>104.41941821028476</v>
      </c>
      <c r="EE159" s="2">
        <f t="shared" si="152"/>
        <v>103.04511537052304</v>
      </c>
      <c r="EF159" s="2">
        <f t="shared" si="152"/>
        <v>105.33169410896816</v>
      </c>
      <c r="EG159" s="2">
        <f t="shared" si="152"/>
        <v>107.20151801980781</v>
      </c>
      <c r="EH159" s="2">
        <f t="shared" si="152"/>
        <v>106.91069082489769</v>
      </c>
      <c r="EI159" s="2">
        <f t="shared" si="152"/>
        <v>105.09954197362109</v>
      </c>
      <c r="EJ159" s="2">
        <f t="shared" si="152"/>
        <v>106.45895549361627</v>
      </c>
      <c r="EK159" s="2">
        <f t="shared" ref="EK159:EK190" si="212">CO$228*$B159+CO$229</f>
        <v>107.60697441447489</v>
      </c>
      <c r="EL159" s="2">
        <f t="shared" si="179"/>
        <v>109.38564525993885</v>
      </c>
      <c r="EM159" s="2">
        <f t="shared" si="179"/>
        <v>110.8867373194763</v>
      </c>
      <c r="EN159" s="2">
        <f t="shared" si="179"/>
        <v>111.98449152057434</v>
      </c>
      <c r="EO159" s="2">
        <f t="shared" si="179"/>
        <v>115.81470074536992</v>
      </c>
      <c r="EQ159" s="2">
        <f t="shared" si="177"/>
        <v>103.96704860049599</v>
      </c>
      <c r="ER159" s="2">
        <f t="shared" si="177"/>
        <v>104.18384217372014</v>
      </c>
      <c r="ES159" s="2">
        <f t="shared" si="177"/>
        <v>103.14643774111494</v>
      </c>
      <c r="ET159" s="2">
        <f t="shared" si="177"/>
        <v>104.51023985034647</v>
      </c>
      <c r="EU159" s="2">
        <f t="shared" si="177"/>
        <v>103.96618042710313</v>
      </c>
      <c r="EV159" s="2">
        <f t="shared" si="177"/>
        <v>104.83324614523478</v>
      </c>
      <c r="EW159" s="2">
        <f t="shared" si="177"/>
        <v>106.26332137208438</v>
      </c>
      <c r="EX159" s="2">
        <f t="shared" si="177"/>
        <v>106.48310206911262</v>
      </c>
      <c r="EY159" s="2">
        <f t="shared" si="177"/>
        <v>104.97194479889438</v>
      </c>
      <c r="EZ159" s="2">
        <f t="shared" si="177"/>
        <v>106.39274826610504</v>
      </c>
      <c r="FA159" s="2">
        <f t="shared" si="177"/>
        <v>108.08464592275745</v>
      </c>
      <c r="FB159" s="2">
        <f t="shared" si="177"/>
        <v>109.28020302466454</v>
      </c>
      <c r="FC159" s="2">
        <f t="shared" si="177"/>
        <v>111.07388570062172</v>
      </c>
      <c r="FD159" s="2">
        <f t="shared" si="177"/>
        <v>111.39094353802201</v>
      </c>
      <c r="FE159" s="2">
        <f t="shared" si="177"/>
        <v>113.84045646733595</v>
      </c>
      <c r="FG159" s="2">
        <f t="shared" si="178"/>
        <v>0.99977233145446953</v>
      </c>
      <c r="FH159" s="2">
        <f t="shared" si="178"/>
        <v>0.99974219241206685</v>
      </c>
      <c r="FI159" s="2">
        <f t="shared" si="178"/>
        <v>0.99973575529989112</v>
      </c>
      <c r="FJ159" s="2">
        <f t="shared" si="178"/>
        <v>0.99979361130903144</v>
      </c>
      <c r="FK159" s="2">
        <f t="shared" si="178"/>
        <v>0.9997637538858396</v>
      </c>
      <c r="FL159" s="2">
        <f t="shared" si="178"/>
        <v>0.99974724902701972</v>
      </c>
      <c r="FM159" s="2">
        <f t="shared" si="178"/>
        <v>0.99976651549021911</v>
      </c>
      <c r="FN159" s="2">
        <f t="shared" si="178"/>
        <v>0.99975896084957716</v>
      </c>
      <c r="FO159" s="2">
        <f t="shared" si="178"/>
        <v>0.99973359845572107</v>
      </c>
      <c r="FP159" s="2">
        <f t="shared" si="178"/>
        <v>0.99974908642511029</v>
      </c>
      <c r="FQ159" s="2">
        <f t="shared" si="178"/>
        <v>0.99974613651564859</v>
      </c>
      <c r="FR159" s="2">
        <f t="shared" si="178"/>
        <v>0.99972995617659866</v>
      </c>
      <c r="FS159" s="2">
        <f t="shared" si="178"/>
        <v>0.99975906700151329</v>
      </c>
      <c r="FT159" s="2">
        <f t="shared" si="178"/>
        <v>0.99973058507048362</v>
      </c>
      <c r="FU159" s="2">
        <f t="shared" si="178"/>
        <v>0.99970810510300434</v>
      </c>
      <c r="FW159" s="2">
        <f t="shared" si="169"/>
        <v>0.34788968116044799</v>
      </c>
      <c r="FX159" s="2">
        <f t="shared" si="169"/>
        <v>0.41135731532816322</v>
      </c>
      <c r="FY159" s="2">
        <f t="shared" si="169"/>
        <v>0.41571480852540632</v>
      </c>
      <c r="FZ159" s="2">
        <f t="shared" si="169"/>
        <v>0.39786553918425915</v>
      </c>
      <c r="GA159" s="2">
        <f t="shared" si="169"/>
        <v>0.37775880845079995</v>
      </c>
      <c r="GB159" s="2">
        <f t="shared" si="169"/>
        <v>0.3670344244938134</v>
      </c>
      <c r="GC159" s="2">
        <f t="shared" si="169"/>
        <v>0.37419177540477239</v>
      </c>
      <c r="GD159" s="2">
        <f t="shared" si="169"/>
        <v>0.38440147222158838</v>
      </c>
      <c r="GE159" s="2">
        <f t="shared" si="169"/>
        <v>0.40794481128236371</v>
      </c>
      <c r="GF159" s="2">
        <f t="shared" si="169"/>
        <v>0.40991247135427666</v>
      </c>
      <c r="GG159" s="2">
        <f t="shared" si="169"/>
        <v>0.40087965908505518</v>
      </c>
      <c r="GH159" s="2">
        <f t="shared" si="169"/>
        <v>0.36793131746758706</v>
      </c>
      <c r="GI159" s="2">
        <f t="shared" si="169"/>
        <v>0.34338556802778086</v>
      </c>
      <c r="GJ159" s="2">
        <f t="shared" si="169"/>
        <v>0.27994597021538281</v>
      </c>
      <c r="GK159" s="2">
        <f t="shared" si="169"/>
        <v>0.2646708025759833</v>
      </c>
      <c r="GM159" s="86">
        <f t="shared" si="170"/>
        <v>3.076810465947107E-203</v>
      </c>
      <c r="GN159" s="86">
        <f t="shared" si="170"/>
        <v>1.0427644583103368E-189</v>
      </c>
      <c r="GO159" s="86">
        <f t="shared" si="170"/>
        <v>3.8567266695753265E-226</v>
      </c>
      <c r="GP159" s="86">
        <f t="shared" si="170"/>
        <v>0</v>
      </c>
      <c r="GQ159" s="86">
        <f t="shared" si="170"/>
        <v>7.7521526414732579E-280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0</v>
      </c>
      <c r="GV159" s="86">
        <f t="shared" si="170"/>
        <v>2.3648295951504024E-303</v>
      </c>
      <c r="GW159" s="86">
        <f t="shared" si="170"/>
        <v>1.9614045860903832E-219</v>
      </c>
      <c r="GX159" s="86">
        <f t="shared" si="170"/>
        <v>2.6459409317790359E-272</v>
      </c>
      <c r="GY159" s="86">
        <f t="shared" si="170"/>
        <v>6.0918435925526985E-201</v>
      </c>
      <c r="GZ159" s="86">
        <f t="shared" si="170"/>
        <v>8.5537776815822503E-232</v>
      </c>
      <c r="HA159" s="86">
        <f t="shared" si="170"/>
        <v>0</v>
      </c>
      <c r="HC159" s="86">
        <f t="shared" si="181"/>
        <v>1.9378857235360548E-146</v>
      </c>
      <c r="HD159" s="86">
        <f t="shared" si="181"/>
        <v>5.9848036164105688E-117</v>
      </c>
      <c r="HE159" s="86">
        <f t="shared" si="181"/>
        <v>8.9715433015904107E-166</v>
      </c>
      <c r="HF159" s="86">
        <f t="shared" si="180"/>
        <v>2.2373811074172928E-138</v>
      </c>
      <c r="HG159" s="86">
        <f t="shared" si="180"/>
        <v>5.4155039313261175E-209</v>
      </c>
      <c r="HH159" s="86">
        <f t="shared" si="180"/>
        <v>8.3045700179095458E-144</v>
      </c>
      <c r="HI159" s="86">
        <f t="shared" si="180"/>
        <v>2.903476872740106E-220</v>
      </c>
      <c r="HJ159" s="86">
        <f t="shared" si="180"/>
        <v>0</v>
      </c>
      <c r="HK159" s="86">
        <f t="shared" si="180"/>
        <v>1.1446894220229526E-280</v>
      </c>
      <c r="HL159" s="86">
        <f t="shared" si="161"/>
        <v>3.8836387391133608E-158</v>
      </c>
      <c r="HM159" s="86">
        <f t="shared" si="161"/>
        <v>1.3137028411272484E-158</v>
      </c>
      <c r="HN159" s="86">
        <f t="shared" si="161"/>
        <v>1.1017384355708375E-141</v>
      </c>
      <c r="HO159" s="86">
        <f t="shared" si="161"/>
        <v>1.6912410914217967E-107</v>
      </c>
      <c r="HP159" s="86">
        <f t="shared" si="161"/>
        <v>9.692254518573034E-159</v>
      </c>
      <c r="HQ159" s="86">
        <f t="shared" si="161"/>
        <v>2.4072026327921721E-257</v>
      </c>
      <c r="HS159" s="86">
        <f t="shared" si="171"/>
        <v>9.0834026401772226E-7</v>
      </c>
      <c r="HT159" s="86">
        <f t="shared" si="171"/>
        <v>3.4293176889339402E-8</v>
      </c>
      <c r="HU159" s="86">
        <f t="shared" si="171"/>
        <v>6.247015742927799E-9</v>
      </c>
      <c r="HV159" s="86">
        <f t="shared" si="171"/>
        <v>1.9890032320249296E-9</v>
      </c>
      <c r="HW159" s="86">
        <f t="shared" si="171"/>
        <v>1.9067895836800209E-8</v>
      </c>
      <c r="HX159" s="86">
        <f t="shared" si="171"/>
        <v>3.2478537908406738E-9</v>
      </c>
      <c r="HY159" s="86">
        <f t="shared" si="171"/>
        <v>3.2017763869436912E-8</v>
      </c>
      <c r="HZ159" s="86">
        <f t="shared" si="171"/>
        <v>1.174727205716607E-8</v>
      </c>
      <c r="IA159" s="86">
        <f t="shared" si="171"/>
        <v>9.4230972217991301E-11</v>
      </c>
      <c r="IB159" s="86">
        <f t="shared" si="171"/>
        <v>9.0376991799791167E-11</v>
      </c>
      <c r="IC159" s="86">
        <f t="shared" si="171"/>
        <v>3.2281153372553932E-10</v>
      </c>
      <c r="ID159" s="86">
        <f t="shared" si="171"/>
        <v>4.4999103526149373E-9</v>
      </c>
      <c r="IE159" s="86">
        <f t="shared" si="171"/>
        <v>1.2051582691216914E-7</v>
      </c>
      <c r="IF159" s="86">
        <f t="shared" si="171"/>
        <v>9.3977307739974267E-10</v>
      </c>
      <c r="IG159" s="86">
        <f t="shared" si="171"/>
        <v>4.2028134989241607E-6</v>
      </c>
      <c r="II159" s="86">
        <f t="shared" si="172"/>
        <v>1.423899232488619E-2</v>
      </c>
      <c r="IJ159" s="86">
        <f t="shared" si="172"/>
        <v>0.11724750555548923</v>
      </c>
      <c r="IK159" s="86">
        <f t="shared" si="172"/>
        <v>0.1173573219078741</v>
      </c>
      <c r="IL159" s="86">
        <f t="shared" si="172"/>
        <v>6.2817555856302651E-2</v>
      </c>
      <c r="IM159" s="86">
        <f t="shared" si="172"/>
        <v>3.3212295771386832E-2</v>
      </c>
      <c r="IN159" s="86">
        <f t="shared" si="172"/>
        <v>1.3829802603387316E-2</v>
      </c>
      <c r="IO159" s="86">
        <f t="shared" si="172"/>
        <v>2.6656237532636459E-2</v>
      </c>
      <c r="IP159" s="86">
        <f t="shared" si="172"/>
        <v>4.0694438113362819E-2</v>
      </c>
      <c r="IQ159" s="86">
        <f t="shared" si="172"/>
        <v>6.8094829454247899E-2</v>
      </c>
      <c r="IR159" s="86">
        <f t="shared" si="172"/>
        <v>7.4904588806601211E-2</v>
      </c>
      <c r="IS159" s="86">
        <f t="shared" si="172"/>
        <v>5.8480879900461219E-2</v>
      </c>
      <c r="IT159" s="86">
        <f t="shared" si="172"/>
        <v>1.3995802395094173E-2</v>
      </c>
      <c r="IU159" s="86">
        <f t="shared" si="172"/>
        <v>6.239069488379911E-3</v>
      </c>
      <c r="IV159" s="86">
        <f t="shared" si="172"/>
        <v>2.485774116863734E-3</v>
      </c>
      <c r="IW159" s="86">
        <f t="shared" si="172"/>
        <v>1.307754618040988E-2</v>
      </c>
      <c r="IY159" s="86">
        <f t="shared" si="173"/>
        <v>1.4239900665150207E-2</v>
      </c>
      <c r="IZ159" s="86">
        <f t="shared" si="173"/>
        <v>0.11724753984866612</v>
      </c>
      <c r="JA159" s="86">
        <f t="shared" si="173"/>
        <v>0.11735732815488983</v>
      </c>
      <c r="JB159" s="86">
        <f t="shared" si="173"/>
        <v>6.2817557845305877E-2</v>
      </c>
      <c r="JC159" s="86">
        <f t="shared" si="173"/>
        <v>3.3212314839282671E-2</v>
      </c>
      <c r="JD159" s="86">
        <f t="shared" si="173"/>
        <v>1.3829805851241108E-2</v>
      </c>
      <c r="JE159" s="86">
        <f t="shared" si="173"/>
        <v>2.6656269550400329E-2</v>
      </c>
      <c r="JF159" s="86">
        <f t="shared" si="173"/>
        <v>4.0694449860634876E-2</v>
      </c>
      <c r="JG159" s="86">
        <f t="shared" si="173"/>
        <v>6.8094829548478869E-2</v>
      </c>
      <c r="JH159" s="86">
        <f t="shared" si="173"/>
        <v>7.4904588896978208E-2</v>
      </c>
      <c r="JI159" s="86">
        <f t="shared" si="173"/>
        <v>5.8480880223272753E-2</v>
      </c>
      <c r="JJ159" s="86">
        <f t="shared" si="173"/>
        <v>1.3995806895004525E-2</v>
      </c>
      <c r="JK159" s="86">
        <f t="shared" si="173"/>
        <v>6.2391900042068236E-3</v>
      </c>
      <c r="JL159" s="86">
        <f t="shared" si="173"/>
        <v>2.4857750566368115E-3</v>
      </c>
      <c r="JM159" s="86">
        <f t="shared" si="173"/>
        <v>1.3081748993908805E-2</v>
      </c>
    </row>
    <row r="160" spans="2:273" x14ac:dyDescent="0.25">
      <c r="B160" s="2">
        <v>133</v>
      </c>
      <c r="C160" s="37">
        <v>103.69499999999999</v>
      </c>
      <c r="D160" s="37">
        <v>105.35599999999999</v>
      </c>
      <c r="E160" s="37">
        <v>103.15300000000001</v>
      </c>
      <c r="F160" s="37">
        <v>105.61</v>
      </c>
      <c r="G160" s="37">
        <v>105.949</v>
      </c>
      <c r="H160" s="37">
        <v>105.42400000000001</v>
      </c>
      <c r="I160" s="37">
        <v>109.30500000000001</v>
      </c>
      <c r="J160" s="37">
        <v>110.15300000000001</v>
      </c>
      <c r="K160" s="37">
        <v>108.881</v>
      </c>
      <c r="L160" s="37">
        <v>114.203</v>
      </c>
      <c r="M160" s="37">
        <v>114.119</v>
      </c>
      <c r="N160" s="37">
        <v>112.91500000000001</v>
      </c>
      <c r="O160" s="37">
        <v>112.864</v>
      </c>
      <c r="P160" s="37">
        <v>114.08499999999999</v>
      </c>
      <c r="Q160" s="37">
        <v>121.797</v>
      </c>
      <c r="S160" s="4">
        <f t="shared" si="174"/>
        <v>104.20451134595213</v>
      </c>
      <c r="T160" s="4">
        <f t="shared" si="174"/>
        <v>105.06076394306973</v>
      </c>
      <c r="U160" s="4">
        <f t="shared" si="174"/>
        <v>105.4296599107455</v>
      </c>
      <c r="V160" s="4">
        <f t="shared" si="174"/>
        <v>107.3605745767792</v>
      </c>
      <c r="W160" s="4">
        <f t="shared" si="174"/>
        <v>105.94259085248639</v>
      </c>
      <c r="X160" s="4">
        <f t="shared" si="174"/>
        <v>106.62222385872849</v>
      </c>
      <c r="Y160" s="4">
        <f t="shared" si="174"/>
        <v>110.07981915685829</v>
      </c>
      <c r="Z160" s="4">
        <f t="shared" si="174"/>
        <v>110.42152351665789</v>
      </c>
      <c r="AA160" s="4">
        <f t="shared" si="174"/>
        <v>111.18072335391844</v>
      </c>
      <c r="AB160" s="4">
        <f t="shared" si="174"/>
        <v>113.03663078523729</v>
      </c>
      <c r="AC160" s="4">
        <f t="shared" si="174"/>
        <v>114.52087752661787</v>
      </c>
      <c r="AD160" s="4">
        <f t="shared" si="174"/>
        <v>111.7636202384315</v>
      </c>
      <c r="AE160" s="4">
        <f t="shared" si="174"/>
        <v>112.68416600876564</v>
      </c>
      <c r="AF160" s="4">
        <f t="shared" si="174"/>
        <v>113.03145167214196</v>
      </c>
      <c r="AG160" s="4">
        <f t="shared" si="174"/>
        <v>121.724689792254</v>
      </c>
      <c r="AI160" s="4">
        <f t="shared" si="175"/>
        <v>-0.50951134595213432</v>
      </c>
      <c r="AJ160" s="4">
        <f t="shared" si="175"/>
        <v>0.29523605693026411</v>
      </c>
      <c r="AK160" s="4">
        <f t="shared" si="175"/>
        <v>-2.2766599107454937</v>
      </c>
      <c r="AL160" s="4">
        <f t="shared" si="175"/>
        <v>-1.7505745767792007</v>
      </c>
      <c r="AM160" s="4">
        <f t="shared" si="175"/>
        <v>6.4091475136081044E-3</v>
      </c>
      <c r="AN160" s="4">
        <f t="shared" si="175"/>
        <v>-1.1982238587284826</v>
      </c>
      <c r="AO160" s="4">
        <f t="shared" si="175"/>
        <v>-0.7748191568582854</v>
      </c>
      <c r="AP160" s="4">
        <f t="shared" si="175"/>
        <v>-0.26852351665787921</v>
      </c>
      <c r="AQ160" s="4">
        <f t="shared" si="175"/>
        <v>-2.2997233539184379</v>
      </c>
      <c r="AR160" s="4">
        <f t="shared" si="175"/>
        <v>1.1663692147627103</v>
      </c>
      <c r="AS160" s="4">
        <f t="shared" si="175"/>
        <v>-0.40187752661786647</v>
      </c>
      <c r="AT160" s="4">
        <f t="shared" si="175"/>
        <v>1.1513797615685064</v>
      </c>
      <c r="AU160" s="4">
        <f t="shared" si="175"/>
        <v>0.17983399123436072</v>
      </c>
      <c r="AV160" s="4">
        <f t="shared" si="175"/>
        <v>1.0535483278580386</v>
      </c>
      <c r="AW160" s="4">
        <f t="shared" si="175"/>
        <v>7.2310207745999833E-2</v>
      </c>
      <c r="AY160" s="2">
        <f t="shared" si="167"/>
        <v>104.20417682400924</v>
      </c>
      <c r="AZ160" s="2">
        <f t="shared" si="167"/>
        <v>104.20111543075349</v>
      </c>
      <c r="BA160" s="2">
        <f t="shared" si="167"/>
        <v>102.93149619857107</v>
      </c>
      <c r="BB160" s="2">
        <f t="shared" si="167"/>
        <v>104.39628250942627</v>
      </c>
      <c r="BC160" s="2">
        <f t="shared" si="167"/>
        <v>103.33814244433077</v>
      </c>
      <c r="BD160" s="2">
        <f t="shared" si="167"/>
        <v>105.09157354682141</v>
      </c>
      <c r="BE160" s="2">
        <f t="shared" si="167"/>
        <v>106.80235489146096</v>
      </c>
      <c r="BF160" s="2">
        <f t="shared" si="167"/>
        <v>106.71270797176595</v>
      </c>
      <c r="BG160" s="2">
        <f t="shared" si="167"/>
        <v>104.98799528726909</v>
      </c>
      <c r="BH160" s="2">
        <f t="shared" si="167"/>
        <v>106.35942829132389</v>
      </c>
      <c r="BI160" s="2">
        <f t="shared" si="167"/>
        <v>107.72291314247218</v>
      </c>
      <c r="BJ160" s="2">
        <f t="shared" si="167"/>
        <v>109.25995483504025</v>
      </c>
      <c r="BK160" s="2">
        <f t="shared" si="167"/>
        <v>110.85523767526341</v>
      </c>
      <c r="BL160" s="2">
        <f t="shared" si="167"/>
        <v>111.73718658876093</v>
      </c>
      <c r="BM160" s="2">
        <f t="shared" si="167"/>
        <v>115.20789916522801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>
        <f t="shared" si="168"/>
        <v>114.08499999999999</v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>
        <f t="shared" si="210"/>
        <v>114.08499999999999</v>
      </c>
      <c r="DI160" s="2" t="str">
        <f t="shared" si="211"/>
        <v/>
      </c>
      <c r="DK160" s="2">
        <f t="shared" si="176"/>
        <v>157.98529484052537</v>
      </c>
      <c r="DL160" s="2">
        <f t="shared" si="176"/>
        <v>136.07491681681685</v>
      </c>
      <c r="DM160" s="2">
        <f t="shared" si="176"/>
        <v>139.10228427617903</v>
      </c>
      <c r="DN160" s="2">
        <f t="shared" si="176"/>
        <v>131.45478564727958</v>
      </c>
      <c r="DO160" s="2">
        <f t="shared" si="176"/>
        <v>151.20667994310097</v>
      </c>
      <c r="DP160" s="2">
        <f t="shared" si="176"/>
        <v>142.05360502607874</v>
      </c>
      <c r="DQ160" s="2">
        <f t="shared" si="176"/>
        <v>137.57789662618083</v>
      </c>
      <c r="DR160" s="2">
        <f t="shared" si="176"/>
        <v>139.76807965860601</v>
      </c>
      <c r="DS160" s="2">
        <f t="shared" si="176"/>
        <v>137.89954117647054</v>
      </c>
      <c r="DT160" s="2">
        <f t="shared" si="176"/>
        <v>139.65525722865718</v>
      </c>
      <c r="DU160" s="2">
        <f t="shared" si="176"/>
        <v>150.80394397759105</v>
      </c>
      <c r="DV160" s="2">
        <f t="shared" si="176"/>
        <v>148.20897927927928</v>
      </c>
      <c r="DW160" s="2">
        <f t="shared" si="176"/>
        <v>144.55041673414303</v>
      </c>
      <c r="DX160" s="2">
        <f t="shared" si="176"/>
        <v>152.50252252252253</v>
      </c>
      <c r="DY160" s="2">
        <f t="shared" si="176"/>
        <v>154.58804760845385</v>
      </c>
      <c r="EA160" s="2">
        <f t="shared" ref="EA160:EJ185" si="213">CE$228*$B160+CE$229</f>
        <v>104.38556066082883</v>
      </c>
      <c r="EB160" s="2">
        <f t="shared" si="213"/>
        <v>104.25551445369918</v>
      </c>
      <c r="EC160" s="2">
        <f t="shared" si="213"/>
        <v>102.81176582356566</v>
      </c>
      <c r="ED160" s="2">
        <f t="shared" si="213"/>
        <v>104.35182692401131</v>
      </c>
      <c r="EE160" s="2">
        <f t="shared" si="213"/>
        <v>102.94864623980946</v>
      </c>
      <c r="EF160" s="2">
        <f t="shared" si="213"/>
        <v>105.28289059007498</v>
      </c>
      <c r="EG160" s="2">
        <f t="shared" si="213"/>
        <v>107.17849098151173</v>
      </c>
      <c r="EH160" s="2">
        <f t="shared" si="213"/>
        <v>106.88443995692438</v>
      </c>
      <c r="EI160" s="2">
        <f t="shared" si="213"/>
        <v>105.03659126777715</v>
      </c>
      <c r="EJ160" s="2">
        <f t="shared" si="213"/>
        <v>106.38128978600973</v>
      </c>
      <c r="EK160" s="2">
        <f t="shared" si="212"/>
        <v>107.50455976729185</v>
      </c>
      <c r="EL160" s="2">
        <f t="shared" si="179"/>
        <v>109.29276299694192</v>
      </c>
      <c r="EM160" s="2">
        <f t="shared" si="179"/>
        <v>110.77737479281953</v>
      </c>
      <c r="EN160" s="2">
        <f t="shared" si="179"/>
        <v>111.91048827793097</v>
      </c>
      <c r="EO160" s="2">
        <f t="shared" si="179"/>
        <v>115.76969605832764</v>
      </c>
      <c r="EQ160" s="2">
        <f t="shared" si="177"/>
        <v>103.86393796766612</v>
      </c>
      <c r="ER160" s="2">
        <f t="shared" si="177"/>
        <v>104.11287540190483</v>
      </c>
      <c r="ES160" s="2">
        <f t="shared" si="177"/>
        <v>103.06501295308414</v>
      </c>
      <c r="ET160" s="2">
        <f t="shared" si="177"/>
        <v>104.44549905890713</v>
      </c>
      <c r="EU160" s="2">
        <f t="shared" si="177"/>
        <v>103.89724766122876</v>
      </c>
      <c r="EV160" s="2">
        <f t="shared" si="177"/>
        <v>104.76886251556046</v>
      </c>
      <c r="EW160" s="2">
        <f t="shared" si="177"/>
        <v>106.21229832414993</v>
      </c>
      <c r="EX160" s="2">
        <f t="shared" si="177"/>
        <v>106.44409991467575</v>
      </c>
      <c r="EY160" s="2">
        <f t="shared" si="177"/>
        <v>104.90511992502911</v>
      </c>
      <c r="EZ160" s="2">
        <f t="shared" si="177"/>
        <v>106.31311544717228</v>
      </c>
      <c r="FA160" s="2">
        <f t="shared" si="177"/>
        <v>107.99684205946865</v>
      </c>
      <c r="FB160" s="2">
        <f t="shared" si="177"/>
        <v>109.18395164267204</v>
      </c>
      <c r="FC160" s="2">
        <f t="shared" si="177"/>
        <v>110.97066157892802</v>
      </c>
      <c r="FD160" s="2">
        <f t="shared" si="177"/>
        <v>111.29728433116621</v>
      </c>
      <c r="FE160" s="2">
        <f t="shared" si="177"/>
        <v>113.74788788162735</v>
      </c>
      <c r="FG160" s="2">
        <f t="shared" si="178"/>
        <v>0.99979235965916891</v>
      </c>
      <c r="FH160" s="2">
        <f t="shared" si="178"/>
        <v>0.99976487135161429</v>
      </c>
      <c r="FI160" s="2">
        <f t="shared" si="178"/>
        <v>0.99975900036585552</v>
      </c>
      <c r="FJ160" s="2">
        <f t="shared" si="178"/>
        <v>0.99981176785842663</v>
      </c>
      <c r="FK160" s="2">
        <f t="shared" si="178"/>
        <v>0.99978453650426935</v>
      </c>
      <c r="FL160" s="2">
        <f t="shared" si="178"/>
        <v>0.99976948324644244</v>
      </c>
      <c r="FM160" s="2">
        <f t="shared" si="178"/>
        <v>0.99978705522149802</v>
      </c>
      <c r="FN160" s="2">
        <f t="shared" si="178"/>
        <v>0.99978016501966194</v>
      </c>
      <c r="FO160" s="2">
        <f t="shared" si="178"/>
        <v>0.99975703320874598</v>
      </c>
      <c r="FP160" s="2">
        <f t="shared" si="178"/>
        <v>0.99977115904768288</v>
      </c>
      <c r="FQ160" s="2">
        <f t="shared" si="178"/>
        <v>0.9997684685787831</v>
      </c>
      <c r="FR160" s="2">
        <f t="shared" si="178"/>
        <v>0.99975371125390733</v>
      </c>
      <c r="FS160" s="2">
        <f t="shared" si="178"/>
        <v>0.99978026183548407</v>
      </c>
      <c r="FT160" s="2">
        <f t="shared" si="178"/>
        <v>0.99975428483917306</v>
      </c>
      <c r="FU160" s="2">
        <f t="shared" si="178"/>
        <v>0.99973378185255035</v>
      </c>
      <c r="FW160" s="2">
        <f t="shared" si="169"/>
        <v>0.36906619749585906</v>
      </c>
      <c r="FX160" s="2">
        <f t="shared" si="169"/>
        <v>0.43382702869468148</v>
      </c>
      <c r="FY160" s="2">
        <f t="shared" si="169"/>
        <v>0.43824533587579734</v>
      </c>
      <c r="FZ160" s="2">
        <f t="shared" si="169"/>
        <v>0.42012427169795591</v>
      </c>
      <c r="GA160" s="2">
        <f t="shared" si="169"/>
        <v>0.39963924923842153</v>
      </c>
      <c r="GB160" s="2">
        <f t="shared" si="169"/>
        <v>0.38868170607228236</v>
      </c>
      <c r="GC160" s="2">
        <f t="shared" si="169"/>
        <v>0.39599709419969081</v>
      </c>
      <c r="GD160" s="2">
        <f t="shared" si="169"/>
        <v>0.40641536602443651</v>
      </c>
      <c r="GE160" s="2">
        <f t="shared" si="169"/>
        <v>0.43036440349547495</v>
      </c>
      <c r="GF160" s="2">
        <f t="shared" si="169"/>
        <v>0.43236123129933313</v>
      </c>
      <c r="GG160" s="2">
        <f t="shared" si="169"/>
        <v>0.42318850490254634</v>
      </c>
      <c r="GH160" s="2">
        <f t="shared" si="169"/>
        <v>0.38959893750956098</v>
      </c>
      <c r="GI160" s="2">
        <f t="shared" si="169"/>
        <v>0.3644411375232523</v>
      </c>
      <c r="GJ160" s="2">
        <f t="shared" si="169"/>
        <v>0.29888223707575906</v>
      </c>
      <c r="GK160" s="2">
        <f t="shared" si="169"/>
        <v>0.28297988371483562</v>
      </c>
      <c r="GM160" s="86">
        <f t="shared" si="170"/>
        <v>7.9028250262852013E-209</v>
      </c>
      <c r="GN160" s="86">
        <f t="shared" si="170"/>
        <v>6.7060993909263853E-195</v>
      </c>
      <c r="GO160" s="86">
        <f t="shared" si="170"/>
        <v>2.1792428373871208E-232</v>
      </c>
      <c r="GP160" s="86">
        <f t="shared" si="170"/>
        <v>0</v>
      </c>
      <c r="GQ160" s="86">
        <f t="shared" si="170"/>
        <v>1.7982673365069412E-287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0</v>
      </c>
      <c r="GW160" s="86">
        <f t="shared" si="170"/>
        <v>2.1674256037934972E-225</v>
      </c>
      <c r="GX160" s="86">
        <f t="shared" si="170"/>
        <v>8.2814228636785894E-280</v>
      </c>
      <c r="GY160" s="86">
        <f t="shared" si="170"/>
        <v>1.7668647193662322E-206</v>
      </c>
      <c r="GZ160" s="86">
        <f t="shared" si="170"/>
        <v>3.7123051346456447E-238</v>
      </c>
      <c r="HA160" s="86">
        <f t="shared" si="170"/>
        <v>0</v>
      </c>
      <c r="HC160" s="86">
        <f t="shared" si="181"/>
        <v>4.8016508840108902E-152</v>
      </c>
      <c r="HD160" s="86">
        <f t="shared" si="181"/>
        <v>2.2382971333634042E-121</v>
      </c>
      <c r="HE160" s="86">
        <f t="shared" si="181"/>
        <v>4.1696743937570267E-172</v>
      </c>
      <c r="HF160" s="86">
        <f t="shared" si="180"/>
        <v>1.4829426306675033E-143</v>
      </c>
      <c r="HG160" s="86">
        <f t="shared" si="180"/>
        <v>7.1251461796379431E-217</v>
      </c>
      <c r="HH160" s="86">
        <f t="shared" si="180"/>
        <v>3.0049730210096944E-149</v>
      </c>
      <c r="HI160" s="86">
        <f t="shared" si="180"/>
        <v>1.1731802988919928E-228</v>
      </c>
      <c r="HJ160" s="86">
        <f t="shared" si="180"/>
        <v>0</v>
      </c>
      <c r="HK160" s="86">
        <f t="shared" si="180"/>
        <v>3.762051214118009E-291</v>
      </c>
      <c r="HL160" s="86">
        <f t="shared" si="161"/>
        <v>5.1313768812036812E-164</v>
      </c>
      <c r="HM160" s="86">
        <f t="shared" si="161"/>
        <v>1.5902154523309709E-164</v>
      </c>
      <c r="HN160" s="86">
        <f t="shared" si="161"/>
        <v>4.9324462663997909E-147</v>
      </c>
      <c r="HO160" s="86">
        <f t="shared" si="161"/>
        <v>1.3001350087995745E-111</v>
      </c>
      <c r="HP160" s="86">
        <f t="shared" si="161"/>
        <v>7.0419452835906757E-165</v>
      </c>
      <c r="HQ160" s="86">
        <f t="shared" si="161"/>
        <v>5.9561291740510154E-267</v>
      </c>
      <c r="HS160" s="86">
        <f t="shared" si="171"/>
        <v>2.334550912836805E-7</v>
      </c>
      <c r="HT160" s="86">
        <f t="shared" si="171"/>
        <v>7.216128796836937E-9</v>
      </c>
      <c r="HU160" s="86">
        <f t="shared" si="171"/>
        <v>1.1159585427334643E-9</v>
      </c>
      <c r="HV160" s="86">
        <f t="shared" si="171"/>
        <v>3.2437379654689618E-10</v>
      </c>
      <c r="HW160" s="86">
        <f t="shared" si="171"/>
        <v>3.6303818922677334E-9</v>
      </c>
      <c r="HX160" s="86">
        <f t="shared" si="171"/>
        <v>4.980754298793612E-10</v>
      </c>
      <c r="HY160" s="86">
        <f t="shared" si="171"/>
        <v>6.0897065821543023E-9</v>
      </c>
      <c r="HZ160" s="86">
        <f t="shared" si="171"/>
        <v>2.1392198896583981E-9</v>
      </c>
      <c r="IA160" s="86">
        <f t="shared" si="171"/>
        <v>1.1309643610342624E-11</v>
      </c>
      <c r="IB160" s="86">
        <f t="shared" si="171"/>
        <v>1.0999008369163465E-11</v>
      </c>
      <c r="IC160" s="86">
        <f t="shared" si="171"/>
        <v>4.3856374411053897E-11</v>
      </c>
      <c r="ID160" s="86">
        <f t="shared" si="171"/>
        <v>6.9416180940004312E-10</v>
      </c>
      <c r="IE160" s="86">
        <f t="shared" si="171"/>
        <v>2.4585603230920708E-8</v>
      </c>
      <c r="IF160" s="86">
        <f t="shared" si="171"/>
        <v>7.8603088616213643E-11</v>
      </c>
      <c r="IG160" s="86">
        <f t="shared" si="171"/>
        <v>9.9208319851399868E-7</v>
      </c>
      <c r="II160" s="86">
        <f t="shared" si="172"/>
        <v>3.3553426601821243E-2</v>
      </c>
      <c r="IJ160" s="86">
        <f t="shared" si="172"/>
        <v>0.20124512882754345</v>
      </c>
      <c r="IK160" s="86">
        <f t="shared" si="172"/>
        <v>0.20648490484791568</v>
      </c>
      <c r="IL160" s="86">
        <f t="shared" si="172"/>
        <v>0.12658346732664039</v>
      </c>
      <c r="IM160" s="86">
        <f t="shared" si="172"/>
        <v>7.3267487725820479E-2</v>
      </c>
      <c r="IN160" s="86">
        <f t="shared" si="172"/>
        <v>3.708187132093424E-2</v>
      </c>
      <c r="IO160" s="86">
        <f t="shared" si="172"/>
        <v>6.1578983086131585E-2</v>
      </c>
      <c r="IP160" s="86">
        <f t="shared" si="172"/>
        <v>8.7616983471370924E-2</v>
      </c>
      <c r="IQ160" s="86">
        <f t="shared" si="172"/>
        <v>0.14245581879202379</v>
      </c>
      <c r="IR160" s="86">
        <f t="shared" si="172"/>
        <v>0.15292789241586732</v>
      </c>
      <c r="IS160" s="86">
        <f t="shared" si="172"/>
        <v>0.12346360300090641</v>
      </c>
      <c r="IT160" s="86">
        <f t="shared" si="172"/>
        <v>3.7636777264610601E-2</v>
      </c>
      <c r="IU160" s="86">
        <f t="shared" si="172"/>
        <v>1.7659568297736763E-2</v>
      </c>
      <c r="IV160" s="86">
        <f t="shared" si="172"/>
        <v>6.2351256016033568E-3</v>
      </c>
      <c r="IW160" s="86">
        <f t="shared" si="172"/>
        <v>2.3533167360701848E-2</v>
      </c>
      <c r="IY160" s="86">
        <f t="shared" si="173"/>
        <v>3.3553660056912529E-2</v>
      </c>
      <c r="IZ160" s="86">
        <f t="shared" si="173"/>
        <v>0.20124513604367225</v>
      </c>
      <c r="JA160" s="86">
        <f t="shared" si="173"/>
        <v>0.20648490596387423</v>
      </c>
      <c r="JB160" s="86">
        <f t="shared" si="173"/>
        <v>0.12658346765101419</v>
      </c>
      <c r="JC160" s="86">
        <f t="shared" si="173"/>
        <v>7.3267491356202377E-2</v>
      </c>
      <c r="JD160" s="86">
        <f t="shared" si="173"/>
        <v>3.7081871819009668E-2</v>
      </c>
      <c r="JE160" s="86">
        <f t="shared" si="173"/>
        <v>6.1578989175838164E-2</v>
      </c>
      <c r="JF160" s="86">
        <f t="shared" si="173"/>
        <v>8.7616985610590808E-2</v>
      </c>
      <c r="JG160" s="86">
        <f t="shared" si="173"/>
        <v>0.14245581880333344</v>
      </c>
      <c r="JH160" s="86">
        <f t="shared" si="173"/>
        <v>0.15292789242686633</v>
      </c>
      <c r="JI160" s="86">
        <f t="shared" si="173"/>
        <v>0.12346360304476278</v>
      </c>
      <c r="JJ160" s="86">
        <f t="shared" si="173"/>
        <v>3.7636777958772412E-2</v>
      </c>
      <c r="JK160" s="86">
        <f t="shared" si="173"/>
        <v>1.7659592883339993E-2</v>
      </c>
      <c r="JL160" s="86">
        <f t="shared" si="173"/>
        <v>6.2351256802064452E-3</v>
      </c>
      <c r="JM160" s="86">
        <f t="shared" si="173"/>
        <v>2.353415944390036E-2</v>
      </c>
    </row>
    <row r="161" spans="2:273" x14ac:dyDescent="0.25">
      <c r="B161" s="2">
        <v>134</v>
      </c>
      <c r="C161" s="37">
        <v>107.84699999999999</v>
      </c>
      <c r="D161" s="37">
        <v>104.61</v>
      </c>
      <c r="E161" s="37">
        <v>104.52500000000001</v>
      </c>
      <c r="F161" s="37">
        <v>107.15300000000001</v>
      </c>
      <c r="G161" s="37">
        <v>106.627</v>
      </c>
      <c r="H161" s="37">
        <v>108.881</v>
      </c>
      <c r="I161" s="37">
        <v>111.84699999999999</v>
      </c>
      <c r="J161" s="37">
        <v>112</v>
      </c>
      <c r="K161" s="37">
        <v>112.61</v>
      </c>
      <c r="L161" s="37">
        <v>115.508</v>
      </c>
      <c r="M161" s="37">
        <v>119.068</v>
      </c>
      <c r="N161" s="37">
        <v>115.542</v>
      </c>
      <c r="O161" s="37">
        <v>117.03400000000001</v>
      </c>
      <c r="P161" s="37">
        <v>115.64400000000001</v>
      </c>
      <c r="Q161" s="37">
        <v>124.661</v>
      </c>
      <c r="S161" s="4">
        <f t="shared" si="174"/>
        <v>104.09902567022313</v>
      </c>
      <c r="T161" s="4">
        <f t="shared" si="174"/>
        <v>105.20034453054039</v>
      </c>
      <c r="U161" s="4">
        <f t="shared" si="174"/>
        <v>105.96367916426347</v>
      </c>
      <c r="V161" s="4">
        <f t="shared" si="174"/>
        <v>108.60992635489065</v>
      </c>
      <c r="W161" s="4">
        <f t="shared" si="174"/>
        <v>107.51544078745175</v>
      </c>
      <c r="X161" s="4">
        <f t="shared" si="174"/>
        <v>107.99890214924991</v>
      </c>
      <c r="Y161" s="4">
        <f t="shared" si="174"/>
        <v>112.32155877741425</v>
      </c>
      <c r="Z161" s="4">
        <f t="shared" si="174"/>
        <v>112.5029099741178</v>
      </c>
      <c r="AA161" s="4">
        <f t="shared" si="174"/>
        <v>113.76003188052083</v>
      </c>
      <c r="AB161" s="4">
        <f t="shared" si="174"/>
        <v>115.5899152329676</v>
      </c>
      <c r="AC161" s="4">
        <f t="shared" si="174"/>
        <v>117.66213969611165</v>
      </c>
      <c r="AD161" s="4">
        <f t="shared" si="174"/>
        <v>114.02813370038582</v>
      </c>
      <c r="AE161" s="4">
        <f t="shared" si="174"/>
        <v>114.66100835976826</v>
      </c>
      <c r="AF161" s="4">
        <f t="shared" si="174"/>
        <v>114.35995774941598</v>
      </c>
      <c r="AG161" s="4">
        <f t="shared" si="174"/>
        <v>125.41267444138435</v>
      </c>
      <c r="AI161" s="4">
        <f t="shared" si="175"/>
        <v>3.7479743297768664</v>
      </c>
      <c r="AJ161" s="4">
        <f t="shared" si="175"/>
        <v>-0.59034453054039204</v>
      </c>
      <c r="AK161" s="4">
        <f t="shared" si="175"/>
        <v>-1.438679164263462</v>
      </c>
      <c r="AL161" s="4">
        <f t="shared" si="175"/>
        <v>-1.4569263548906406</v>
      </c>
      <c r="AM161" s="4">
        <f t="shared" si="175"/>
        <v>-0.88844078745175636</v>
      </c>
      <c r="AN161" s="4">
        <f t="shared" si="175"/>
        <v>0.8820978507500854</v>
      </c>
      <c r="AO161" s="4">
        <f t="shared" si="175"/>
        <v>-0.47455877741425923</v>
      </c>
      <c r="AP161" s="4">
        <f t="shared" si="175"/>
        <v>-0.5029099741177987</v>
      </c>
      <c r="AQ161" s="4">
        <f t="shared" si="175"/>
        <v>-1.1500318805208281</v>
      </c>
      <c r="AR161" s="4">
        <f t="shared" si="175"/>
        <v>-8.1915232967602947E-2</v>
      </c>
      <c r="AS161" s="4">
        <f t="shared" si="175"/>
        <v>1.4058603038883462</v>
      </c>
      <c r="AT161" s="4">
        <f t="shared" si="175"/>
        <v>1.513866299614179</v>
      </c>
      <c r="AU161" s="4">
        <f t="shared" si="175"/>
        <v>2.3729916402317457</v>
      </c>
      <c r="AV161" s="4">
        <f t="shared" si="175"/>
        <v>1.2840422505840223</v>
      </c>
      <c r="AW161" s="4">
        <f t="shared" si="175"/>
        <v>-0.75167444138435258</v>
      </c>
      <c r="AY161" s="2">
        <f t="shared" ref="AY161:BM177" si="214">IF(OR($B161 &lt; C$230, $B161 &gt; C$233), #N/A, ((1-FG161)*DK161) + (FG161 - FW161)*EA161 + (FW161*EQ161))</f>
        <v>104.09841542819709</v>
      </c>
      <c r="AZ161" s="2">
        <f t="shared" si="214"/>
        <v>104.12851040719673</v>
      </c>
      <c r="BA161" s="2">
        <f t="shared" si="214"/>
        <v>102.85109699995613</v>
      </c>
      <c r="BB161" s="2">
        <f t="shared" si="214"/>
        <v>104.33165799960128</v>
      </c>
      <c r="BC161" s="2">
        <f t="shared" si="214"/>
        <v>103.27360075021767</v>
      </c>
      <c r="BD161" s="2">
        <f t="shared" si="214"/>
        <v>105.02433365464216</v>
      </c>
      <c r="BE161" s="2">
        <f t="shared" si="214"/>
        <v>106.74561938554481</v>
      </c>
      <c r="BF161" s="2">
        <f t="shared" si="214"/>
        <v>106.67054287606359</v>
      </c>
      <c r="BG161" s="2">
        <f t="shared" si="214"/>
        <v>104.91966451763022</v>
      </c>
      <c r="BH161" s="2">
        <f t="shared" si="214"/>
        <v>106.27870788047093</v>
      </c>
      <c r="BI161" s="2">
        <f t="shared" si="214"/>
        <v>107.63735143699594</v>
      </c>
      <c r="BJ161" s="2">
        <f t="shared" si="214"/>
        <v>109.16251792135182</v>
      </c>
      <c r="BK161" s="2">
        <f t="shared" si="214"/>
        <v>110.75182774185349</v>
      </c>
      <c r="BL161" s="2">
        <f t="shared" si="214"/>
        <v>111.64407797533897</v>
      </c>
      <c r="BM161" s="2">
        <f t="shared" si="214"/>
        <v>115.10918024539772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158.36652701688558</v>
      </c>
      <c r="DL161" s="2">
        <f t="shared" si="176"/>
        <v>136.26982042042044</v>
      </c>
      <c r="DM161" s="2">
        <f t="shared" si="176"/>
        <v>139.32137411095306</v>
      </c>
      <c r="DN161" s="2">
        <f t="shared" si="176"/>
        <v>131.60698574108821</v>
      </c>
      <c r="DO161" s="2">
        <f t="shared" si="176"/>
        <v>151.52221906116642</v>
      </c>
      <c r="DP161" s="2">
        <f t="shared" si="176"/>
        <v>142.32312944523474</v>
      </c>
      <c r="DQ161" s="2">
        <f t="shared" si="176"/>
        <v>137.78650856950065</v>
      </c>
      <c r="DR161" s="2">
        <f t="shared" si="176"/>
        <v>139.99947499726449</v>
      </c>
      <c r="DS161" s="2">
        <f t="shared" si="176"/>
        <v>138.12171232492992</v>
      </c>
      <c r="DT161" s="2">
        <f t="shared" si="176"/>
        <v>139.86490214500208</v>
      </c>
      <c r="DU161" s="2">
        <f t="shared" si="176"/>
        <v>151.09231148459384</v>
      </c>
      <c r="DV161" s="2">
        <f t="shared" si="176"/>
        <v>148.4798009009009</v>
      </c>
      <c r="DW161" s="2">
        <f t="shared" si="176"/>
        <v>144.75665580296894</v>
      </c>
      <c r="DX161" s="2">
        <f t="shared" si="176"/>
        <v>152.79841827541827</v>
      </c>
      <c r="DY161" s="2">
        <f t="shared" si="176"/>
        <v>154.90214949944385</v>
      </c>
      <c r="EA161" s="2">
        <f t="shared" si="213"/>
        <v>104.29813382038488</v>
      </c>
      <c r="EB161" s="2">
        <f t="shared" si="213"/>
        <v>104.18861097501227</v>
      </c>
      <c r="EC161" s="2">
        <f t="shared" si="213"/>
        <v>102.72283824799503</v>
      </c>
      <c r="ED161" s="2">
        <f t="shared" si="213"/>
        <v>104.28423563773785</v>
      </c>
      <c r="EE161" s="2">
        <f t="shared" si="213"/>
        <v>102.8521771090959</v>
      </c>
      <c r="EF161" s="2">
        <f t="shared" si="213"/>
        <v>105.2340870711818</v>
      </c>
      <c r="EG161" s="2">
        <f t="shared" si="213"/>
        <v>107.15546394321565</v>
      </c>
      <c r="EH161" s="2">
        <f t="shared" si="213"/>
        <v>106.85818908895109</v>
      </c>
      <c r="EI161" s="2">
        <f t="shared" si="213"/>
        <v>104.97364056193322</v>
      </c>
      <c r="EJ161" s="2">
        <f t="shared" si="213"/>
        <v>106.30362407840319</v>
      </c>
      <c r="EK161" s="2">
        <f t="shared" si="212"/>
        <v>107.40214512010883</v>
      </c>
      <c r="EL161" s="2">
        <f t="shared" si="179"/>
        <v>109.19988073394498</v>
      </c>
      <c r="EM161" s="2">
        <f t="shared" si="179"/>
        <v>110.66801226616276</v>
      </c>
      <c r="EN161" s="2">
        <f t="shared" si="179"/>
        <v>111.83648503528761</v>
      </c>
      <c r="EO161" s="2">
        <f t="shared" si="179"/>
        <v>115.72469137128536</v>
      </c>
      <c r="EQ161" s="2">
        <f t="shared" si="177"/>
        <v>103.76082733483626</v>
      </c>
      <c r="ER161" s="2">
        <f t="shared" si="177"/>
        <v>104.04190863008954</v>
      </c>
      <c r="ES161" s="2">
        <f t="shared" si="177"/>
        <v>102.98358816505333</v>
      </c>
      <c r="ET161" s="2">
        <f t="shared" si="177"/>
        <v>104.38075826746778</v>
      </c>
      <c r="EU161" s="2">
        <f t="shared" si="177"/>
        <v>103.82831489535441</v>
      </c>
      <c r="EV161" s="2">
        <f t="shared" si="177"/>
        <v>104.70447888588612</v>
      </c>
      <c r="EW161" s="2">
        <f t="shared" si="177"/>
        <v>106.16127527621548</v>
      </c>
      <c r="EX161" s="2">
        <f t="shared" si="177"/>
        <v>106.40509776023889</v>
      </c>
      <c r="EY161" s="2">
        <f t="shared" si="177"/>
        <v>104.83829505116385</v>
      </c>
      <c r="EZ161" s="2">
        <f t="shared" si="177"/>
        <v>106.2334826282395</v>
      </c>
      <c r="FA161" s="2">
        <f t="shared" si="177"/>
        <v>107.90903819617986</v>
      </c>
      <c r="FB161" s="2">
        <f t="shared" si="177"/>
        <v>109.08770026067953</v>
      </c>
      <c r="FC161" s="2">
        <f t="shared" si="177"/>
        <v>110.8674374572343</v>
      </c>
      <c r="FD161" s="2">
        <f t="shared" si="177"/>
        <v>111.20362512431042</v>
      </c>
      <c r="FE161" s="2">
        <f t="shared" si="177"/>
        <v>113.65531929591873</v>
      </c>
      <c r="FG161" s="2">
        <f t="shared" si="178"/>
        <v>0.99981062629859818</v>
      </c>
      <c r="FH161" s="2">
        <f t="shared" si="178"/>
        <v>0.99978555568743954</v>
      </c>
      <c r="FI161" s="2">
        <f t="shared" si="178"/>
        <v>0.99978020106046472</v>
      </c>
      <c r="FJ161" s="2">
        <f t="shared" si="178"/>
        <v>0.99982832740326166</v>
      </c>
      <c r="FK161" s="2">
        <f t="shared" si="178"/>
        <v>0.99980349123090595</v>
      </c>
      <c r="FL161" s="2">
        <f t="shared" si="178"/>
        <v>0.99978976195784919</v>
      </c>
      <c r="FM161" s="2">
        <f t="shared" si="178"/>
        <v>0.99980578841491208</v>
      </c>
      <c r="FN161" s="2">
        <f t="shared" si="178"/>
        <v>0.99979950423685349</v>
      </c>
      <c r="FO161" s="2">
        <f t="shared" si="178"/>
        <v>0.99977840691545738</v>
      </c>
      <c r="FP161" s="2">
        <f t="shared" si="178"/>
        <v>0.99979129036852066</v>
      </c>
      <c r="FQ161" s="2">
        <f t="shared" si="178"/>
        <v>0.99978883653232264</v>
      </c>
      <c r="FR161" s="2">
        <f t="shared" si="178"/>
        <v>0.99977537712620823</v>
      </c>
      <c r="FS161" s="2">
        <f t="shared" si="178"/>
        <v>0.99979959253734785</v>
      </c>
      <c r="FT161" s="2">
        <f t="shared" si="178"/>
        <v>0.99977590026483476</v>
      </c>
      <c r="FU161" s="2">
        <f t="shared" si="178"/>
        <v>0.99975720047648109</v>
      </c>
      <c r="FW161" s="2">
        <f t="shared" ref="FW161:GK177" si="216">POWER(10,($B161-C$232)/C$229)/(1+POWER(10,($B161-C$232)/C$229))</f>
        <v>0.39075933304971133</v>
      </c>
      <c r="FX161" s="2">
        <f t="shared" si="216"/>
        <v>0.4565721206191054</v>
      </c>
      <c r="FY161" s="2">
        <f t="shared" si="216"/>
        <v>0.46103344517265221</v>
      </c>
      <c r="FZ161" s="2">
        <f t="shared" si="216"/>
        <v>0.44271270398156287</v>
      </c>
      <c r="GA161" s="2">
        <f t="shared" si="216"/>
        <v>0.42192767955909583</v>
      </c>
      <c r="GB161" s="2">
        <f t="shared" si="216"/>
        <v>0.41077715608220261</v>
      </c>
      <c r="GC161" s="2">
        <f t="shared" si="216"/>
        <v>0.41822389975054042</v>
      </c>
      <c r="GD161" s="2">
        <f t="shared" si="216"/>
        <v>0.42881178249332208</v>
      </c>
      <c r="GE161" s="2">
        <f t="shared" si="216"/>
        <v>0.45307323030539204</v>
      </c>
      <c r="GF161" s="2">
        <f t="shared" si="216"/>
        <v>0.45509124540488383</v>
      </c>
      <c r="GG161" s="2">
        <f t="shared" si="216"/>
        <v>0.44581502593364514</v>
      </c>
      <c r="GH161" s="2">
        <f t="shared" si="216"/>
        <v>0.41171141285966811</v>
      </c>
      <c r="GI161" s="2">
        <f t="shared" si="216"/>
        <v>0.38602874953067595</v>
      </c>
      <c r="GJ161" s="2">
        <f t="shared" si="216"/>
        <v>0.31853276664079477</v>
      </c>
      <c r="GK161" s="2">
        <f t="shared" si="216"/>
        <v>0.30203528959048748</v>
      </c>
      <c r="GM161" s="86">
        <f t="shared" ref="GM161:HA177" si="217" xml:space="preserve"> _xlfn.NORM.DIST($B161, C$7, ABS(C$11), TRUE) * _xlfn.NORM.DIST(($B161 - C$7)*C$15, 0, ABS(C$11), TRUE) * 2</f>
        <v>1.702165261677245E-214</v>
      </c>
      <c r="GN161" s="86">
        <f t="shared" si="217"/>
        <v>3.6649062914777451E-200</v>
      </c>
      <c r="GO161" s="86">
        <f t="shared" si="217"/>
        <v>1.0107018305503825E-238</v>
      </c>
      <c r="GP161" s="86">
        <f t="shared" si="217"/>
        <v>0</v>
      </c>
      <c r="GQ161" s="86">
        <f t="shared" si="217"/>
        <v>3.2878148992568977E-295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0</v>
      </c>
      <c r="GW161" s="86">
        <f t="shared" si="217"/>
        <v>1.9904230837905074E-231</v>
      </c>
      <c r="GX161" s="86">
        <f t="shared" si="217"/>
        <v>2.0463481936480245E-287</v>
      </c>
      <c r="GY161" s="86">
        <f t="shared" si="217"/>
        <v>4.3029935397852535E-212</v>
      </c>
      <c r="GZ161" s="86">
        <f t="shared" si="217"/>
        <v>1.3193510690471023E-244</v>
      </c>
      <c r="HA161" s="86">
        <f t="shared" si="217"/>
        <v>0</v>
      </c>
      <c r="HC161" s="86">
        <f t="shared" si="181"/>
        <v>9.3114862991917666E-158</v>
      </c>
      <c r="HD161" s="86">
        <f t="shared" si="181"/>
        <v>6.9096989035877337E-126</v>
      </c>
      <c r="HE161" s="86">
        <f t="shared" si="181"/>
        <v>1.4705612204292338E-178</v>
      </c>
      <c r="HF161" s="86">
        <f t="shared" si="180"/>
        <v>7.8758624630104213E-149</v>
      </c>
      <c r="HG161" s="86">
        <f t="shared" si="180"/>
        <v>6.682563743645038E-225</v>
      </c>
      <c r="HH161" s="86">
        <f t="shared" si="180"/>
        <v>8.5942574166057693E-155</v>
      </c>
      <c r="HI161" s="86">
        <f t="shared" si="180"/>
        <v>3.2936331559393259E-237</v>
      </c>
      <c r="HJ161" s="86">
        <f t="shared" si="180"/>
        <v>0</v>
      </c>
      <c r="HK161" s="86">
        <f t="shared" si="180"/>
        <v>7.9209891120906505E-302</v>
      </c>
      <c r="HL161" s="86">
        <f t="shared" si="161"/>
        <v>5.2826184383912976E-170</v>
      </c>
      <c r="HM161" s="86">
        <f t="shared" si="161"/>
        <v>1.4961107042872026E-170</v>
      </c>
      <c r="HN161" s="86">
        <f t="shared" si="161"/>
        <v>1.7532155866137211E-152</v>
      </c>
      <c r="HO161" s="86">
        <f t="shared" si="161"/>
        <v>8.3448721601639878E-116</v>
      </c>
      <c r="HP161" s="86">
        <f t="shared" si="161"/>
        <v>3.902400442812425E-171</v>
      </c>
      <c r="HQ161" s="86">
        <f t="shared" si="161"/>
        <v>9.7998966376972523E-277</v>
      </c>
      <c r="HS161" s="86">
        <f t="shared" ref="HS161:IG177" si="218" xml:space="preserve"> _xlfn.NORM.DIST($B161, C$9, ABS(C$13), TRUE) * _xlfn.NORM.DIST(($B161 - C$9)*C$17, 0, ABS(C$13), TRUE) * 2</f>
        <v>5.619650809704367E-8</v>
      </c>
      <c r="HT161" s="86">
        <f t="shared" si="218"/>
        <v>1.4159277192073412E-9</v>
      </c>
      <c r="HU161" s="86">
        <f t="shared" si="218"/>
        <v>1.8446998667310322E-10</v>
      </c>
      <c r="HV161" s="86">
        <f t="shared" si="218"/>
        <v>4.8780010410326889E-11</v>
      </c>
      <c r="HW161" s="86">
        <f t="shared" si="218"/>
        <v>6.4033097539358164E-10</v>
      </c>
      <c r="HX161" s="86">
        <f t="shared" si="218"/>
        <v>6.9902618450605073E-11</v>
      </c>
      <c r="HY161" s="86">
        <f t="shared" si="218"/>
        <v>1.0705376256742363E-9</v>
      </c>
      <c r="HZ161" s="86">
        <f t="shared" si="218"/>
        <v>3.6016925737085437E-10</v>
      </c>
      <c r="IA161" s="86">
        <f t="shared" si="218"/>
        <v>1.2331655539149672E-12</v>
      </c>
      <c r="IB161" s="86">
        <f t="shared" si="218"/>
        <v>1.217788746928779E-12</v>
      </c>
      <c r="IC161" s="86">
        <f t="shared" si="218"/>
        <v>5.4456639603968863E-12</v>
      </c>
      <c r="ID161" s="86">
        <f t="shared" si="218"/>
        <v>9.7910031539261607E-11</v>
      </c>
      <c r="IE161" s="86">
        <f t="shared" si="218"/>
        <v>4.6384214128170083E-9</v>
      </c>
      <c r="IF161" s="86">
        <f t="shared" si="218"/>
        <v>5.6892149355111401E-12</v>
      </c>
      <c r="IG161" s="86">
        <f t="shared" si="218"/>
        <v>2.1548557309652214E-7</v>
      </c>
      <c r="II161" s="86">
        <f t="shared" ref="II161:IW177" si="219" xml:space="preserve"> _xlfn.NORM.DIST($B161, C$10, ABS(C$14), TRUE) * _xlfn.NORM.DIST(($B161 - C$10)*C$18, 0, ABS(C$14), TRUE) * 2</f>
        <v>7.0170357769096497E-2</v>
      </c>
      <c r="IJ161" s="86">
        <f t="shared" si="219"/>
        <v>0.30658998862127718</v>
      </c>
      <c r="IK161" s="86">
        <f t="shared" si="219"/>
        <v>0.31844066409836808</v>
      </c>
      <c r="IL161" s="86">
        <f t="shared" si="219"/>
        <v>0.22141878452750463</v>
      </c>
      <c r="IM161" s="86">
        <f t="shared" si="219"/>
        <v>0.14103600064236843</v>
      </c>
      <c r="IN161" s="86">
        <f t="shared" si="219"/>
        <v>8.4734894567127086E-2</v>
      </c>
      <c r="IO161" s="86">
        <f t="shared" si="219"/>
        <v>0.12353344086880726</v>
      </c>
      <c r="IP161" s="86">
        <f t="shared" si="219"/>
        <v>0.16415222762886097</v>
      </c>
      <c r="IQ161" s="86">
        <f t="shared" si="219"/>
        <v>0.25241724870142568</v>
      </c>
      <c r="IR161" s="86">
        <f t="shared" si="219"/>
        <v>0.2652444850444971</v>
      </c>
      <c r="IS161" s="86">
        <f t="shared" si="219"/>
        <v>0.22281243743752846</v>
      </c>
      <c r="IT161" s="86">
        <f t="shared" si="219"/>
        <v>8.6113423476417553E-2</v>
      </c>
      <c r="IU161" s="86">
        <f t="shared" si="219"/>
        <v>4.3328021268267E-2</v>
      </c>
      <c r="IV161" s="86">
        <f t="shared" si="219"/>
        <v>1.4359583665972554E-2</v>
      </c>
      <c r="IW161" s="86">
        <f t="shared" si="219"/>
        <v>4.0298227592120622E-2</v>
      </c>
      <c r="IY161" s="86">
        <f t="shared" ref="IY161:JM177" si="220">GM161+HC161+HS161+II161</f>
        <v>7.0170413965604597E-2</v>
      </c>
      <c r="IZ161" s="86">
        <f t="shared" si="220"/>
        <v>0.30658999003720488</v>
      </c>
      <c r="JA161" s="86">
        <f t="shared" si="220"/>
        <v>0.31844066428283807</v>
      </c>
      <c r="JB161" s="86">
        <f t="shared" si="220"/>
        <v>0.22141878457628464</v>
      </c>
      <c r="JC161" s="86">
        <f t="shared" si="220"/>
        <v>0.14103600128269941</v>
      </c>
      <c r="JD161" s="86">
        <f t="shared" si="220"/>
        <v>8.4734894637029712E-2</v>
      </c>
      <c r="JE161" s="86">
        <f t="shared" si="220"/>
        <v>0.12353344193934489</v>
      </c>
      <c r="JF161" s="86">
        <f t="shared" si="220"/>
        <v>0.16415222798903023</v>
      </c>
      <c r="JG161" s="86">
        <f t="shared" si="220"/>
        <v>0.25241724870265886</v>
      </c>
      <c r="JH161" s="86">
        <f t="shared" si="220"/>
        <v>0.26524448504571491</v>
      </c>
      <c r="JI161" s="86">
        <f t="shared" si="220"/>
        <v>0.22281243744297413</v>
      </c>
      <c r="JJ161" s="86">
        <f t="shared" si="220"/>
        <v>8.611342357432758E-2</v>
      </c>
      <c r="JK161" s="86">
        <f t="shared" si="220"/>
        <v>4.3328025906688411E-2</v>
      </c>
      <c r="JL161" s="86">
        <f t="shared" si="220"/>
        <v>1.4359583671661768E-2</v>
      </c>
      <c r="JM161" s="86">
        <f t="shared" si="220"/>
        <v>4.0298443077693716E-2</v>
      </c>
    </row>
    <row r="162" spans="2:273" x14ac:dyDescent="0.25">
      <c r="B162" s="2">
        <v>135</v>
      </c>
      <c r="C162" s="37">
        <v>103.254</v>
      </c>
      <c r="D162" s="37">
        <v>104.746</v>
      </c>
      <c r="E162" s="37">
        <v>105.898</v>
      </c>
      <c r="F162" s="37">
        <v>109.508</v>
      </c>
      <c r="G162" s="37">
        <v>110.03400000000001</v>
      </c>
      <c r="H162" s="37">
        <v>108.57599999999999</v>
      </c>
      <c r="I162" s="37">
        <v>113.729</v>
      </c>
      <c r="J162" s="37">
        <v>113.797</v>
      </c>
      <c r="K162" s="37">
        <v>117.18600000000001</v>
      </c>
      <c r="L162" s="37">
        <v>116.508</v>
      </c>
      <c r="M162" s="37">
        <v>119.068</v>
      </c>
      <c r="N162" s="37">
        <v>116.797</v>
      </c>
      <c r="O162" s="37">
        <v>116.881</v>
      </c>
      <c r="P162" s="37">
        <v>117.373</v>
      </c>
      <c r="Q162" s="37">
        <v>130.94900000000001</v>
      </c>
      <c r="S162" s="4">
        <f t="shared" si="174"/>
        <v>103.99277367414878</v>
      </c>
      <c r="T162" s="4">
        <f t="shared" si="174"/>
        <v>105.21076466139156</v>
      </c>
      <c r="U162" s="4">
        <f t="shared" si="174"/>
        <v>106.07038777635299</v>
      </c>
      <c r="V162" s="4">
        <f t="shared" si="174"/>
        <v>109.48933794132736</v>
      </c>
      <c r="W162" s="4">
        <f t="shared" si="174"/>
        <v>109.11406529915816</v>
      </c>
      <c r="X162" s="4">
        <f t="shared" si="174"/>
        <v>109.78130821971097</v>
      </c>
      <c r="Y162" s="4">
        <f t="shared" si="174"/>
        <v>114.7565970326048</v>
      </c>
      <c r="Z162" s="4">
        <f t="shared" si="174"/>
        <v>114.43063863356294</v>
      </c>
      <c r="AA162" s="4">
        <f t="shared" si="174"/>
        <v>115.201908437512</v>
      </c>
      <c r="AB162" s="4">
        <f t="shared" si="174"/>
        <v>116.87627762518672</v>
      </c>
      <c r="AC162" s="4">
        <f t="shared" si="174"/>
        <v>119.83216685087034</v>
      </c>
      <c r="AD162" s="4">
        <f t="shared" si="174"/>
        <v>116.94248152291135</v>
      </c>
      <c r="AE162" s="4">
        <f t="shared" si="174"/>
        <v>117.77759497655008</v>
      </c>
      <c r="AF162" s="4">
        <f t="shared" si="174"/>
        <v>116.73647781889862</v>
      </c>
      <c r="AG162" s="4">
        <f t="shared" si="174"/>
        <v>130.41225883012567</v>
      </c>
      <c r="AI162" s="4">
        <f t="shared" si="175"/>
        <v>-0.73877367414877426</v>
      </c>
      <c r="AJ162" s="4">
        <f t="shared" si="175"/>
        <v>-0.46476466139156969</v>
      </c>
      <c r="AK162" s="4">
        <f t="shared" si="175"/>
        <v>-0.1723877763529913</v>
      </c>
      <c r="AL162" s="4">
        <f t="shared" si="175"/>
        <v>1.8662058672632043E-2</v>
      </c>
      <c r="AM162" s="4">
        <f t="shared" si="175"/>
        <v>0.91993470084184992</v>
      </c>
      <c r="AN162" s="4">
        <f t="shared" si="175"/>
        <v>-1.2053082197109717</v>
      </c>
      <c r="AO162" s="4">
        <f t="shared" si="175"/>
        <v>-1.0275970326048025</v>
      </c>
      <c r="AP162" s="4">
        <f t="shared" si="175"/>
        <v>-0.63363863356293848</v>
      </c>
      <c r="AQ162" s="4">
        <f t="shared" si="175"/>
        <v>1.984091562488004</v>
      </c>
      <c r="AR162" s="4">
        <f t="shared" si="175"/>
        <v>-0.36827762518672102</v>
      </c>
      <c r="AS162" s="4">
        <f t="shared" si="175"/>
        <v>-0.76416685087033898</v>
      </c>
      <c r="AT162" s="4">
        <f t="shared" si="175"/>
        <v>-0.14548152291135352</v>
      </c>
      <c r="AU162" s="4">
        <f t="shared" si="175"/>
        <v>-0.89659497655007669</v>
      </c>
      <c r="AV162" s="4">
        <f t="shared" si="175"/>
        <v>0.63652218110138392</v>
      </c>
      <c r="AW162" s="4">
        <f t="shared" si="175"/>
        <v>0.53674116987434672</v>
      </c>
      <c r="AY162" s="2">
        <f t="shared" si="214"/>
        <v>103.99180039792628</v>
      </c>
      <c r="AZ162" s="2">
        <f t="shared" si="214"/>
        <v>104.05574103007579</v>
      </c>
      <c r="BA162" s="2">
        <f t="shared" si="214"/>
        <v>102.77113951252524</v>
      </c>
      <c r="BB162" s="2">
        <f t="shared" si="214"/>
        <v>104.26721890110724</v>
      </c>
      <c r="BC162" s="2">
        <f t="shared" si="214"/>
        <v>103.21067656792033</v>
      </c>
      <c r="BD162" s="2">
        <f t="shared" si="214"/>
        <v>104.9562595894175</v>
      </c>
      <c r="BE162" s="2">
        <f t="shared" si="214"/>
        <v>106.6873369318748</v>
      </c>
      <c r="BF162" s="2">
        <f t="shared" si="214"/>
        <v>106.62771584061633</v>
      </c>
      <c r="BG162" s="2">
        <f t="shared" si="214"/>
        <v>104.85118102576473</v>
      </c>
      <c r="BH162" s="2">
        <f t="shared" si="214"/>
        <v>106.19793280464174</v>
      </c>
      <c r="BI162" s="2">
        <f t="shared" si="214"/>
        <v>107.55263224678214</v>
      </c>
      <c r="BJ162" s="2">
        <f t="shared" si="214"/>
        <v>109.06494992610681</v>
      </c>
      <c r="BK162" s="2">
        <f t="shared" si="214"/>
        <v>110.64882321526127</v>
      </c>
      <c r="BL162" s="2">
        <f t="shared" si="214"/>
        <v>111.54982385765041</v>
      </c>
      <c r="BM162" s="2">
        <f t="shared" si="214"/>
        <v>115.00721597346558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158.74775919324583</v>
      </c>
      <c r="DL162" s="2">
        <f t="shared" si="176"/>
        <v>136.46472402402406</v>
      </c>
      <c r="DM162" s="2">
        <f t="shared" si="176"/>
        <v>139.54046394572711</v>
      </c>
      <c r="DN162" s="2">
        <f t="shared" si="176"/>
        <v>131.75918583489684</v>
      </c>
      <c r="DO162" s="2">
        <f t="shared" si="176"/>
        <v>151.83775817923186</v>
      </c>
      <c r="DP162" s="2">
        <f t="shared" si="176"/>
        <v>142.59265386439074</v>
      </c>
      <c r="DQ162" s="2">
        <f t="shared" si="176"/>
        <v>137.99512051282051</v>
      </c>
      <c r="DR162" s="2">
        <f t="shared" si="176"/>
        <v>140.23087033592299</v>
      </c>
      <c r="DS162" s="2">
        <f t="shared" si="176"/>
        <v>138.34388347338933</v>
      </c>
      <c r="DT162" s="2">
        <f t="shared" si="176"/>
        <v>140.074547061347</v>
      </c>
      <c r="DU162" s="2">
        <f t="shared" si="176"/>
        <v>151.38067899159665</v>
      </c>
      <c r="DV162" s="2">
        <f t="shared" si="176"/>
        <v>148.75062252252252</v>
      </c>
      <c r="DW162" s="2">
        <f t="shared" si="176"/>
        <v>144.96289487179484</v>
      </c>
      <c r="DX162" s="2">
        <f t="shared" si="176"/>
        <v>153.09431402831402</v>
      </c>
      <c r="DY162" s="2">
        <f t="shared" si="176"/>
        <v>155.21625139043383</v>
      </c>
      <c r="EA162" s="2">
        <f t="shared" si="213"/>
        <v>104.21070697994094</v>
      </c>
      <c r="EB162" s="2">
        <f t="shared" si="213"/>
        <v>104.12170749632534</v>
      </c>
      <c r="EC162" s="2">
        <f t="shared" si="213"/>
        <v>102.63391067242439</v>
      </c>
      <c r="ED162" s="2">
        <f t="shared" si="213"/>
        <v>104.21664435146441</v>
      </c>
      <c r="EE162" s="2">
        <f t="shared" si="213"/>
        <v>102.75570797838233</v>
      </c>
      <c r="EF162" s="2">
        <f t="shared" si="213"/>
        <v>105.18528355228864</v>
      </c>
      <c r="EG162" s="2">
        <f t="shared" si="213"/>
        <v>107.13243690491957</v>
      </c>
      <c r="EH162" s="2">
        <f t="shared" si="213"/>
        <v>106.8319382209778</v>
      </c>
      <c r="EI162" s="2">
        <f t="shared" si="213"/>
        <v>104.91068985608931</v>
      </c>
      <c r="EJ162" s="2">
        <f t="shared" si="213"/>
        <v>106.22595837079663</v>
      </c>
      <c r="EK162" s="2">
        <f t="shared" si="212"/>
        <v>107.2997304729258</v>
      </c>
      <c r="EL162" s="2">
        <f t="shared" si="179"/>
        <v>109.10699847094803</v>
      </c>
      <c r="EM162" s="2">
        <f t="shared" si="179"/>
        <v>110.558649739506</v>
      </c>
      <c r="EN162" s="2">
        <f t="shared" si="179"/>
        <v>111.76248179264425</v>
      </c>
      <c r="EO162" s="2">
        <f t="shared" si="179"/>
        <v>115.67968668424308</v>
      </c>
      <c r="EQ162" s="2">
        <f t="shared" si="177"/>
        <v>103.65771670200641</v>
      </c>
      <c r="ER162" s="2">
        <f t="shared" si="177"/>
        <v>103.97094185827423</v>
      </c>
      <c r="ES162" s="2">
        <f t="shared" si="177"/>
        <v>102.90216337702252</v>
      </c>
      <c r="ET162" s="2">
        <f t="shared" si="177"/>
        <v>104.31601747602843</v>
      </c>
      <c r="EU162" s="2">
        <f t="shared" si="177"/>
        <v>103.75938212948006</v>
      </c>
      <c r="EV162" s="2">
        <f t="shared" si="177"/>
        <v>104.64009525621179</v>
      </c>
      <c r="EW162" s="2">
        <f t="shared" si="177"/>
        <v>106.11025222828103</v>
      </c>
      <c r="EX162" s="2">
        <f t="shared" si="177"/>
        <v>106.36609560580203</v>
      </c>
      <c r="EY162" s="2">
        <f t="shared" si="177"/>
        <v>104.7714701772986</v>
      </c>
      <c r="EZ162" s="2">
        <f t="shared" si="177"/>
        <v>106.15384980930673</v>
      </c>
      <c r="FA162" s="2">
        <f t="shared" si="177"/>
        <v>107.82123433289107</v>
      </c>
      <c r="FB162" s="2">
        <f t="shared" si="177"/>
        <v>108.99144887868702</v>
      </c>
      <c r="FC162" s="2">
        <f t="shared" si="177"/>
        <v>110.7642133355406</v>
      </c>
      <c r="FD162" s="2">
        <f t="shared" si="177"/>
        <v>111.10996591745462</v>
      </c>
      <c r="FE162" s="2">
        <f t="shared" si="177"/>
        <v>113.56275071021012</v>
      </c>
      <c r="FG162" s="2">
        <f t="shared" si="178"/>
        <v>0.99982728625373229</v>
      </c>
      <c r="FH162" s="2">
        <f t="shared" si="178"/>
        <v>0.99980442077216614</v>
      </c>
      <c r="FI162" s="2">
        <f t="shared" si="178"/>
        <v>0.99979953710772773</v>
      </c>
      <c r="FJ162" s="2">
        <f t="shared" si="178"/>
        <v>0.99984343036591861</v>
      </c>
      <c r="FK162" s="2">
        <f t="shared" si="178"/>
        <v>0.99982077877370779</v>
      </c>
      <c r="FL162" s="2">
        <f t="shared" si="178"/>
        <v>0.99980825707972476</v>
      </c>
      <c r="FM162" s="2">
        <f t="shared" si="178"/>
        <v>0.9998228739024495</v>
      </c>
      <c r="FN162" s="2">
        <f t="shared" si="178"/>
        <v>0.99981714246489262</v>
      </c>
      <c r="FO162" s="2">
        <f t="shared" si="178"/>
        <v>0.99979790076448249</v>
      </c>
      <c r="FP162" s="2">
        <f t="shared" si="178"/>
        <v>0.99980965105820963</v>
      </c>
      <c r="FQ162" s="2">
        <f t="shared" si="178"/>
        <v>0.99980741305031817</v>
      </c>
      <c r="FR162" s="2">
        <f t="shared" si="178"/>
        <v>0.99979513745535387</v>
      </c>
      <c r="FS162" s="2">
        <f t="shared" si="178"/>
        <v>0.99981722299874143</v>
      </c>
      <c r="FT162" s="2">
        <f t="shared" si="178"/>
        <v>0.99979561458228983</v>
      </c>
      <c r="FU162" s="2">
        <f t="shared" si="178"/>
        <v>0.99977855947196548</v>
      </c>
      <c r="FW162" s="2">
        <f t="shared" si="216"/>
        <v>0.41289311896339376</v>
      </c>
      <c r="FX162" s="2">
        <f t="shared" si="216"/>
        <v>0.4794997678671209</v>
      </c>
      <c r="FY162" s="2">
        <f t="shared" si="216"/>
        <v>0.48398559814105824</v>
      </c>
      <c r="FZ162" s="2">
        <f t="shared" si="216"/>
        <v>0.46554059967476208</v>
      </c>
      <c r="GA162" s="2">
        <f t="shared" si="216"/>
        <v>0.4445387418058771</v>
      </c>
      <c r="GB162" s="2">
        <f t="shared" si="216"/>
        <v>0.4332385030901344</v>
      </c>
      <c r="GC162" s="2">
        <f t="shared" si="216"/>
        <v>0.44078782440161318</v>
      </c>
      <c r="GD162" s="2">
        <f t="shared" si="216"/>
        <v>0.45150361927250043</v>
      </c>
      <c r="GE162" s="2">
        <f t="shared" si="216"/>
        <v>0.47597906970573439</v>
      </c>
      <c r="GF162" s="2">
        <f t="shared" si="216"/>
        <v>0.47800994058211216</v>
      </c>
      <c r="GG162" s="2">
        <f t="shared" si="216"/>
        <v>0.46866835934508499</v>
      </c>
      <c r="GH162" s="2">
        <f t="shared" si="216"/>
        <v>0.43418620145465864</v>
      </c>
      <c r="GI162" s="2">
        <f t="shared" si="216"/>
        <v>0.40807405891712023</v>
      </c>
      <c r="GJ162" s="2">
        <f t="shared" si="216"/>
        <v>0.3388508497602461</v>
      </c>
      <c r="GK162" s="2">
        <f t="shared" si="216"/>
        <v>0.32179797447766989</v>
      </c>
      <c r="GM162" s="86">
        <f t="shared" si="217"/>
        <v>3.074373957069982E-220</v>
      </c>
      <c r="GN162" s="86">
        <f t="shared" si="217"/>
        <v>1.7020126917885122E-205</v>
      </c>
      <c r="GO162" s="86">
        <f t="shared" si="217"/>
        <v>3.8474146154262863E-245</v>
      </c>
      <c r="GP162" s="86">
        <f t="shared" si="217"/>
        <v>0</v>
      </c>
      <c r="GQ162" s="86">
        <f t="shared" si="217"/>
        <v>4.7378309738141299E-303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0</v>
      </c>
      <c r="GW162" s="86">
        <f t="shared" si="217"/>
        <v>1.5190383863092966E-237</v>
      </c>
      <c r="GX162" s="86">
        <f t="shared" si="217"/>
        <v>3.9921029634951508E-295</v>
      </c>
      <c r="GY162" s="86">
        <f t="shared" si="217"/>
        <v>8.7993136147750046E-218</v>
      </c>
      <c r="GZ162" s="86">
        <f t="shared" si="217"/>
        <v>3.8397767594367308E-251</v>
      </c>
      <c r="HA162" s="86">
        <f t="shared" si="217"/>
        <v>0</v>
      </c>
      <c r="HC162" s="86">
        <f t="shared" si="181"/>
        <v>1.41321381204454E-163</v>
      </c>
      <c r="HD162" s="86">
        <f t="shared" si="181"/>
        <v>1.7606321803520565E-130</v>
      </c>
      <c r="HE162" s="86">
        <f t="shared" si="181"/>
        <v>3.9355417969392643E-185</v>
      </c>
      <c r="HF162" s="86">
        <f t="shared" si="180"/>
        <v>3.3516299262587954E-154</v>
      </c>
      <c r="HG162" s="86">
        <f t="shared" si="180"/>
        <v>4.4676749117778191E-233</v>
      </c>
      <c r="HH162" s="86">
        <f t="shared" si="180"/>
        <v>1.9427418708334104E-160</v>
      </c>
      <c r="HI162" s="86">
        <f t="shared" si="180"/>
        <v>6.4245734745472457E-246</v>
      </c>
      <c r="HJ162" s="86">
        <f t="shared" si="180"/>
        <v>0</v>
      </c>
      <c r="HK162" s="86">
        <f t="shared" si="180"/>
        <v>0</v>
      </c>
      <c r="HL162" s="86">
        <f t="shared" si="161"/>
        <v>4.2372071766642205E-176</v>
      </c>
      <c r="HM162" s="86">
        <f t="shared" si="161"/>
        <v>1.0939947963801361E-176</v>
      </c>
      <c r="HN162" s="86">
        <f t="shared" si="161"/>
        <v>4.9475708611645974E-158</v>
      </c>
      <c r="HO162" s="86">
        <f t="shared" si="161"/>
        <v>4.4719158176167219E-120</v>
      </c>
      <c r="HP162" s="86">
        <f t="shared" si="161"/>
        <v>1.6494404343222232E-177</v>
      </c>
      <c r="HQ162" s="86">
        <f t="shared" si="161"/>
        <v>1.0722095548668329E-286</v>
      </c>
      <c r="HS162" s="86">
        <f t="shared" si="218"/>
        <v>1.2667628978328457E-8</v>
      </c>
      <c r="HT162" s="86">
        <f t="shared" si="218"/>
        <v>2.590347916049583E-10</v>
      </c>
      <c r="HU162" s="86">
        <f t="shared" si="218"/>
        <v>2.8212658577593892E-11</v>
      </c>
      <c r="HV162" s="86">
        <f t="shared" si="218"/>
        <v>6.7633712901984102E-12</v>
      </c>
      <c r="HW162" s="86">
        <f t="shared" si="218"/>
        <v>1.0461503948456946E-10</v>
      </c>
      <c r="HX162" s="86">
        <f t="shared" si="218"/>
        <v>8.976775987356904E-12</v>
      </c>
      <c r="HY162" s="86">
        <f t="shared" si="218"/>
        <v>1.7391498525953006E-10</v>
      </c>
      <c r="HZ162" s="86">
        <f t="shared" si="218"/>
        <v>5.6056414436694982E-11</v>
      </c>
      <c r="IA162" s="86">
        <f t="shared" si="218"/>
        <v>1.2213701324096426E-13</v>
      </c>
      <c r="IB162" s="86">
        <f t="shared" si="218"/>
        <v>1.2264527949880873E-13</v>
      </c>
      <c r="IC162" s="86">
        <f t="shared" si="218"/>
        <v>6.1793214759120765E-13</v>
      </c>
      <c r="ID162" s="86">
        <f t="shared" si="218"/>
        <v>1.2624948049700477E-11</v>
      </c>
      <c r="IE162" s="86">
        <f t="shared" si="218"/>
        <v>8.091604056290945E-10</v>
      </c>
      <c r="IF162" s="86">
        <f t="shared" si="218"/>
        <v>3.5626630069204315E-13</v>
      </c>
      <c r="IG162" s="86">
        <f t="shared" si="218"/>
        <v>4.3065036090812289E-8</v>
      </c>
      <c r="II162" s="86">
        <f t="shared" si="219"/>
        <v>0.13045422384264485</v>
      </c>
      <c r="IJ162" s="86">
        <f t="shared" si="219"/>
        <v>0.4166448772220836</v>
      </c>
      <c r="IK162" s="86">
        <f t="shared" si="219"/>
        <v>0.43303065530392276</v>
      </c>
      <c r="IL162" s="86">
        <f t="shared" si="219"/>
        <v>0.33779397275641526</v>
      </c>
      <c r="IM162" s="86">
        <f t="shared" si="219"/>
        <v>0.2376538210456389</v>
      </c>
      <c r="IN162" s="86">
        <f t="shared" si="219"/>
        <v>0.16548322821854075</v>
      </c>
      <c r="IO162" s="86">
        <f t="shared" si="219"/>
        <v>0.21586692483312639</v>
      </c>
      <c r="IP162" s="86">
        <f t="shared" si="219"/>
        <v>0.26859915427776671</v>
      </c>
      <c r="IQ162" s="86">
        <f t="shared" si="219"/>
        <v>0.38133524289351267</v>
      </c>
      <c r="IR162" s="86">
        <f t="shared" si="219"/>
        <v>0.39347456913942885</v>
      </c>
      <c r="IS162" s="86">
        <f t="shared" si="219"/>
        <v>0.34562520522521029</v>
      </c>
      <c r="IT162" s="86">
        <f t="shared" si="219"/>
        <v>0.16812794087622734</v>
      </c>
      <c r="IU162" s="86">
        <f t="shared" si="219"/>
        <v>9.2295757791380481E-2</v>
      </c>
      <c r="IV162" s="86">
        <f t="shared" si="219"/>
        <v>3.033878981930558E-2</v>
      </c>
      <c r="IW162" s="86">
        <f t="shared" si="219"/>
        <v>6.5622531635377693E-2</v>
      </c>
      <c r="IY162" s="86">
        <f t="shared" si="220"/>
        <v>0.13045423651027382</v>
      </c>
      <c r="IZ162" s="86">
        <f t="shared" si="220"/>
        <v>0.41664487748111839</v>
      </c>
      <c r="JA162" s="86">
        <f t="shared" si="220"/>
        <v>0.43303065533213542</v>
      </c>
      <c r="JB162" s="86">
        <f t="shared" si="220"/>
        <v>0.33779397276317863</v>
      </c>
      <c r="JC162" s="86">
        <f t="shared" si="220"/>
        <v>0.23765382115025394</v>
      </c>
      <c r="JD162" s="86">
        <f t="shared" si="220"/>
        <v>0.16548322822751751</v>
      </c>
      <c r="JE162" s="86">
        <f t="shared" si="220"/>
        <v>0.21586692500704138</v>
      </c>
      <c r="JF162" s="86">
        <f t="shared" si="220"/>
        <v>0.26859915433382314</v>
      </c>
      <c r="JG162" s="86">
        <f t="shared" si="220"/>
        <v>0.3813352428936348</v>
      </c>
      <c r="JH162" s="86">
        <f t="shared" si="220"/>
        <v>0.39347456913955148</v>
      </c>
      <c r="JI162" s="86">
        <f t="shared" si="220"/>
        <v>0.34562520522582824</v>
      </c>
      <c r="JJ162" s="86">
        <f t="shared" si="220"/>
        <v>0.1681279408888523</v>
      </c>
      <c r="JK162" s="86">
        <f t="shared" si="220"/>
        <v>9.2295758600540886E-2</v>
      </c>
      <c r="JL162" s="86">
        <f t="shared" si="220"/>
        <v>3.0338789819661847E-2</v>
      </c>
      <c r="JM162" s="86">
        <f t="shared" si="220"/>
        <v>6.5622574700413785E-2</v>
      </c>
    </row>
    <row r="163" spans="2:273" x14ac:dyDescent="0.25">
      <c r="B163" s="2">
        <v>136</v>
      </c>
      <c r="C163" s="37">
        <v>103.84699999999999</v>
      </c>
      <c r="D163" s="37">
        <v>106.35599999999999</v>
      </c>
      <c r="E163" s="37">
        <v>106.119</v>
      </c>
      <c r="F163" s="37">
        <v>108.593</v>
      </c>
      <c r="G163" s="37">
        <v>109.96599999999999</v>
      </c>
      <c r="H163" s="37">
        <v>111.746</v>
      </c>
      <c r="I163" s="37">
        <v>116.407</v>
      </c>
      <c r="J163" s="37">
        <v>115.898</v>
      </c>
      <c r="K163" s="37">
        <v>114.23699999999999</v>
      </c>
      <c r="L163" s="37">
        <v>116.559</v>
      </c>
      <c r="M163" s="37">
        <v>118.64400000000001</v>
      </c>
      <c r="N163" s="37">
        <v>119.203</v>
      </c>
      <c r="O163" s="37">
        <v>122.051</v>
      </c>
      <c r="P163" s="37">
        <v>121.08499999999999</v>
      </c>
      <c r="Q163" s="37">
        <v>135.38999999999999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103.88570824773151</v>
      </c>
      <c r="T163" s="4">
        <f t="shared" si="221"/>
        <v>105.05743829671881</v>
      </c>
      <c r="U163" s="4">
        <f t="shared" si="221"/>
        <v>105.66311400091446</v>
      </c>
      <c r="V163" s="4">
        <f t="shared" si="221"/>
        <v>109.58641870800302</v>
      </c>
      <c r="W163" s="4">
        <f t="shared" si="221"/>
        <v>110.16030030098484</v>
      </c>
      <c r="X163" s="4">
        <f t="shared" si="221"/>
        <v>111.40912606806583</v>
      </c>
      <c r="Y163" s="4">
        <f t="shared" si="221"/>
        <v>116.54671555884194</v>
      </c>
      <c r="Z163" s="4">
        <f t="shared" si="221"/>
        <v>115.45342029355152</v>
      </c>
      <c r="AA163" s="4">
        <f t="shared" si="221"/>
        <v>114.70542787600634</v>
      </c>
      <c r="AB163" s="4">
        <f t="shared" si="221"/>
        <v>116.17169197304295</v>
      </c>
      <c r="AC163" s="4">
        <f t="shared" si="221"/>
        <v>119.94274798157977</v>
      </c>
      <c r="AD163" s="4">
        <f t="shared" si="221"/>
        <v>119.57387811101451</v>
      </c>
      <c r="AE163" s="4">
        <f t="shared" si="221"/>
        <v>121.62115659717578</v>
      </c>
      <c r="AF163" s="4">
        <f t="shared" si="221"/>
        <v>120.45013701037649</v>
      </c>
      <c r="AG163" s="4">
        <f t="shared" si="221"/>
        <v>136.65224033204032</v>
      </c>
      <c r="AI163" s="4">
        <f t="shared" ref="AI163:AW179" si="222">IF(OR($B163 &lt; C$230, $B163 &gt; C$233), 0, C163-S163)</f>
        <v>-3.8708247731520373E-2</v>
      </c>
      <c r="AJ163" s="4">
        <f t="shared" si="222"/>
        <v>1.2985617032811803</v>
      </c>
      <c r="AK163" s="4">
        <f t="shared" si="222"/>
        <v>0.45588599908553817</v>
      </c>
      <c r="AL163" s="4">
        <f t="shared" si="222"/>
        <v>-0.9934187080030199</v>
      </c>
      <c r="AM163" s="4">
        <f t="shared" si="222"/>
        <v>-0.19430030098484963</v>
      </c>
      <c r="AN163" s="4">
        <f t="shared" si="222"/>
        <v>0.33687393193416426</v>
      </c>
      <c r="AO163" s="4">
        <f t="shared" si="222"/>
        <v>-0.13971555884194231</v>
      </c>
      <c r="AP163" s="4">
        <f t="shared" si="222"/>
        <v>0.44457970644847933</v>
      </c>
      <c r="AQ163" s="4">
        <f t="shared" si="222"/>
        <v>-0.46842787600634495</v>
      </c>
      <c r="AR163" s="4">
        <f t="shared" si="222"/>
        <v>0.38730802695704369</v>
      </c>
      <c r="AS163" s="4">
        <f t="shared" si="222"/>
        <v>-1.2987479815797656</v>
      </c>
      <c r="AT163" s="4">
        <f t="shared" si="222"/>
        <v>-0.37087811101450541</v>
      </c>
      <c r="AU163" s="4">
        <f t="shared" si="222"/>
        <v>0.4298434028242184</v>
      </c>
      <c r="AV163" s="4">
        <f t="shared" si="222"/>
        <v>0.63486298962349963</v>
      </c>
      <c r="AW163" s="4">
        <f t="shared" si="222"/>
        <v>-1.262240332040335</v>
      </c>
      <c r="AY163" s="2">
        <f t="shared" si="214"/>
        <v>103.88435262055657</v>
      </c>
      <c r="AZ163" s="2">
        <f t="shared" si="214"/>
        <v>103.98281613154288</v>
      </c>
      <c r="BA163" s="2">
        <f t="shared" si="214"/>
        <v>102.69159650007902</v>
      </c>
      <c r="BB163" s="2">
        <f t="shared" si="214"/>
        <v>104.20295503665193</v>
      </c>
      <c r="BC163" s="2">
        <f t="shared" si="214"/>
        <v>103.14929791886638</v>
      </c>
      <c r="BD163" s="2">
        <f t="shared" si="214"/>
        <v>104.88737947230811</v>
      </c>
      <c r="BE163" s="2">
        <f t="shared" si="214"/>
        <v>106.62757019868283</v>
      </c>
      <c r="BF163" s="2">
        <f t="shared" si="214"/>
        <v>106.58425584789737</v>
      </c>
      <c r="BG163" s="2">
        <f t="shared" si="214"/>
        <v>104.78255222338825</v>
      </c>
      <c r="BH163" s="2">
        <f t="shared" si="214"/>
        <v>106.11710525296037</v>
      </c>
      <c r="BI163" s="2">
        <f t="shared" si="214"/>
        <v>107.46870987865523</v>
      </c>
      <c r="BJ163" s="2">
        <f t="shared" si="214"/>
        <v>108.96725307366628</v>
      </c>
      <c r="BK163" s="2">
        <f t="shared" si="214"/>
        <v>110.54621169481322</v>
      </c>
      <c r="BL163" s="2">
        <f t="shared" si="214"/>
        <v>111.45441749677114</v>
      </c>
      <c r="BM163" s="2">
        <f t="shared" si="214"/>
        <v>114.90200474404151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159.12899136960604</v>
      </c>
      <c r="DL163" s="2">
        <f t="shared" si="223"/>
        <v>136.65962762762766</v>
      </c>
      <c r="DM163" s="2">
        <f t="shared" si="223"/>
        <v>139.75955378050116</v>
      </c>
      <c r="DN163" s="2">
        <f t="shared" si="223"/>
        <v>131.91138592870547</v>
      </c>
      <c r="DO163" s="2">
        <f t="shared" si="223"/>
        <v>152.15329729729729</v>
      </c>
      <c r="DP163" s="2">
        <f t="shared" si="223"/>
        <v>142.86217828354674</v>
      </c>
      <c r="DQ163" s="2">
        <f t="shared" si="223"/>
        <v>138.20373245614033</v>
      </c>
      <c r="DR163" s="2">
        <f t="shared" si="223"/>
        <v>140.46226567458149</v>
      </c>
      <c r="DS163" s="2">
        <f t="shared" si="223"/>
        <v>138.56605462184871</v>
      </c>
      <c r="DT163" s="2">
        <f t="shared" si="223"/>
        <v>140.28419197769193</v>
      </c>
      <c r="DU163" s="2">
        <f t="shared" si="223"/>
        <v>151.66904649859944</v>
      </c>
      <c r="DV163" s="2">
        <f t="shared" si="223"/>
        <v>149.02144414414414</v>
      </c>
      <c r="DW163" s="2">
        <f t="shared" si="223"/>
        <v>145.16913394062075</v>
      </c>
      <c r="DX163" s="2">
        <f t="shared" si="223"/>
        <v>153.39020978120976</v>
      </c>
      <c r="DY163" s="2">
        <f t="shared" si="223"/>
        <v>155.5303532814238</v>
      </c>
      <c r="EA163" s="2">
        <f t="shared" si="213"/>
        <v>104.12328013949698</v>
      </c>
      <c r="EB163" s="2">
        <f t="shared" si="213"/>
        <v>104.05480401763843</v>
      </c>
      <c r="EC163" s="2">
        <f t="shared" si="213"/>
        <v>102.54498309685376</v>
      </c>
      <c r="ED163" s="2">
        <f t="shared" si="213"/>
        <v>104.14905306519096</v>
      </c>
      <c r="EE163" s="2">
        <f t="shared" si="213"/>
        <v>102.65923884766877</v>
      </c>
      <c r="EF163" s="2">
        <f t="shared" si="213"/>
        <v>105.13648003339546</v>
      </c>
      <c r="EG163" s="2">
        <f t="shared" si="213"/>
        <v>107.10940986662349</v>
      </c>
      <c r="EH163" s="2">
        <f t="shared" si="213"/>
        <v>106.80568735300452</v>
      </c>
      <c r="EI163" s="2">
        <f t="shared" si="213"/>
        <v>104.84773915024537</v>
      </c>
      <c r="EJ163" s="2">
        <f t="shared" si="213"/>
        <v>106.14829266319009</v>
      </c>
      <c r="EK163" s="2">
        <f t="shared" si="212"/>
        <v>107.19731582574276</v>
      </c>
      <c r="EL163" s="2">
        <f t="shared" si="179"/>
        <v>109.01411620795109</v>
      </c>
      <c r="EM163" s="2">
        <f t="shared" si="179"/>
        <v>110.44928721284923</v>
      </c>
      <c r="EN163" s="2">
        <f t="shared" si="179"/>
        <v>111.68847855000089</v>
      </c>
      <c r="EO163" s="2">
        <f t="shared" si="179"/>
        <v>115.6346819972008</v>
      </c>
      <c r="EQ163" s="2">
        <f t="shared" ref="EQ163:FE179" si="224">CU$228*$B163+CU$229</f>
        <v>103.55460606917654</v>
      </c>
      <c r="ER163" s="2">
        <f t="shared" si="224"/>
        <v>103.89997508645892</v>
      </c>
      <c r="ES163" s="2">
        <f t="shared" si="224"/>
        <v>102.82073858899172</v>
      </c>
      <c r="ET163" s="2">
        <f t="shared" si="224"/>
        <v>104.25127668458909</v>
      </c>
      <c r="EU163" s="2">
        <f t="shared" si="224"/>
        <v>103.69044936360571</v>
      </c>
      <c r="EV163" s="2">
        <f t="shared" si="224"/>
        <v>104.57571162653747</v>
      </c>
      <c r="EW163" s="2">
        <f t="shared" si="224"/>
        <v>106.05922918034658</v>
      </c>
      <c r="EX163" s="2">
        <f t="shared" si="224"/>
        <v>106.32709345136517</v>
      </c>
      <c r="EY163" s="2">
        <f t="shared" si="224"/>
        <v>104.70464530343334</v>
      </c>
      <c r="EZ163" s="2">
        <f t="shared" si="224"/>
        <v>106.07421699037396</v>
      </c>
      <c r="FA163" s="2">
        <f t="shared" si="224"/>
        <v>107.73343046960227</v>
      </c>
      <c r="FB163" s="2">
        <f t="shared" si="224"/>
        <v>108.89519749669452</v>
      </c>
      <c r="FC163" s="2">
        <f t="shared" si="224"/>
        <v>110.66098921384689</v>
      </c>
      <c r="FD163" s="2">
        <f t="shared" si="224"/>
        <v>111.01630671059883</v>
      </c>
      <c r="FE163" s="2">
        <f t="shared" si="224"/>
        <v>113.47018212450151</v>
      </c>
      <c r="FG163" s="2">
        <f t="shared" ref="FG163:FU179" si="225">POWER(10,($B163-C$231)/C$229)/(1+POWER(10,($B163-C$231)/C$229))</f>
        <v>0.99984248079748861</v>
      </c>
      <c r="FH163" s="2">
        <f t="shared" si="225"/>
        <v>0.99982162655466045</v>
      </c>
      <c r="FI163" s="2">
        <f t="shared" si="225"/>
        <v>0.99981717244454393</v>
      </c>
      <c r="FJ163" s="2">
        <f t="shared" si="225"/>
        <v>0.99985720482939611</v>
      </c>
      <c r="FK163" s="2">
        <f t="shared" si="225"/>
        <v>0.99983654572138247</v>
      </c>
      <c r="FL163" s="2">
        <f t="shared" si="225"/>
        <v>0.99982512542797808</v>
      </c>
      <c r="FM163" s="2">
        <f t="shared" si="225"/>
        <v>0.99983845656141812</v>
      </c>
      <c r="FN163" s="2">
        <f t="shared" si="225"/>
        <v>0.9998332292626696</v>
      </c>
      <c r="FO163" s="2">
        <f t="shared" si="225"/>
        <v>0.99981568002890486</v>
      </c>
      <c r="FP163" s="2">
        <f t="shared" si="225"/>
        <v>0.99982639679420893</v>
      </c>
      <c r="FQ163" s="2">
        <f t="shared" si="225"/>
        <v>0.99982435563797889</v>
      </c>
      <c r="FR163" s="2">
        <f t="shared" si="225"/>
        <v>0.99981315977078178</v>
      </c>
      <c r="FS163" s="2">
        <f t="shared" si="225"/>
        <v>0.9998333027127756</v>
      </c>
      <c r="FT163" s="2">
        <f t="shared" si="225"/>
        <v>0.99981359493138888</v>
      </c>
      <c r="FU163" s="2">
        <f t="shared" si="225"/>
        <v>0.99979803990309535</v>
      </c>
      <c r="FW163" s="2">
        <f t="shared" si="216"/>
        <v>0.43538467397931024</v>
      </c>
      <c r="FX163" s="2">
        <f t="shared" si="216"/>
        <v>0.50251409878518594</v>
      </c>
      <c r="FY163" s="2">
        <f t="shared" si="216"/>
        <v>0.50700551113547121</v>
      </c>
      <c r="FZ163" s="2">
        <f t="shared" si="216"/>
        <v>0.48851375736230623</v>
      </c>
      <c r="GA163" s="2">
        <f t="shared" si="216"/>
        <v>0.46738182759894836</v>
      </c>
      <c r="GB163" s="2">
        <f t="shared" si="216"/>
        <v>0.45597758949323186</v>
      </c>
      <c r="GC163" s="2">
        <f t="shared" si="216"/>
        <v>0.46359903404638725</v>
      </c>
      <c r="GD163" s="2">
        <f t="shared" si="216"/>
        <v>0.47439893553209078</v>
      </c>
      <c r="GE163" s="2">
        <f t="shared" si="216"/>
        <v>0.49898641612465944</v>
      </c>
      <c r="GF163" s="2">
        <f t="shared" si="216"/>
        <v>0.50102159551622849</v>
      </c>
      <c r="GG163" s="2">
        <f t="shared" si="216"/>
        <v>0.49165387882883882</v>
      </c>
      <c r="GH163" s="2">
        <f t="shared" si="216"/>
        <v>0.45693492666241892</v>
      </c>
      <c r="GI163" s="2">
        <f t="shared" si="216"/>
        <v>0.43049558942344562</v>
      </c>
      <c r="GJ163" s="2">
        <f t="shared" si="216"/>
        <v>0.35978071844877552</v>
      </c>
      <c r="GK163" s="2">
        <f t="shared" si="216"/>
        <v>0.34221974144732992</v>
      </c>
      <c r="GM163" s="86">
        <f t="shared" si="217"/>
        <v>4.6563459230710307E-226</v>
      </c>
      <c r="GN163" s="86">
        <f t="shared" si="217"/>
        <v>6.7168822376899403E-211</v>
      </c>
      <c r="GO163" s="86">
        <f t="shared" si="217"/>
        <v>1.2021021680733011E-251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0</v>
      </c>
      <c r="GW163" s="86">
        <f t="shared" si="217"/>
        <v>9.6341252092688141E-244</v>
      </c>
      <c r="GX163" s="86">
        <f t="shared" si="217"/>
        <v>6.1485049072598685E-303</v>
      </c>
      <c r="GY163" s="86">
        <f t="shared" si="217"/>
        <v>1.5108994282032863E-223</v>
      </c>
      <c r="GZ163" s="86">
        <f t="shared" si="217"/>
        <v>9.1512085115688666E-258</v>
      </c>
      <c r="HA163" s="86">
        <f t="shared" si="217"/>
        <v>0</v>
      </c>
      <c r="HC163" s="86">
        <f t="shared" si="181"/>
        <v>1.6786180870505158E-169</v>
      </c>
      <c r="HD163" s="86">
        <f t="shared" si="181"/>
        <v>3.7028928127301536E-135</v>
      </c>
      <c r="HE163" s="86">
        <f t="shared" si="181"/>
        <v>7.9921047833636476E-192</v>
      </c>
      <c r="HF163" s="86">
        <f t="shared" si="180"/>
        <v>1.1428604545750013E-159</v>
      </c>
      <c r="HG163" s="86">
        <f t="shared" si="180"/>
        <v>2.1291394950859937E-241</v>
      </c>
      <c r="HH163" s="86">
        <f t="shared" si="180"/>
        <v>3.4710086730709395E-166</v>
      </c>
      <c r="HI163" s="86">
        <f t="shared" si="180"/>
        <v>8.7069652389367654E-255</v>
      </c>
      <c r="HJ163" s="86">
        <f t="shared" si="180"/>
        <v>0</v>
      </c>
      <c r="HK163" s="86">
        <f t="shared" si="180"/>
        <v>0</v>
      </c>
      <c r="HL163" s="86">
        <f t="shared" si="161"/>
        <v>2.6480149566685744E-182</v>
      </c>
      <c r="HM163" s="86">
        <f t="shared" si="161"/>
        <v>6.2173547949335253E-183</v>
      </c>
      <c r="HN163" s="86">
        <f t="shared" si="161"/>
        <v>1.1084787899202127E-163</v>
      </c>
      <c r="HO163" s="86">
        <f t="shared" si="161"/>
        <v>2.0008058086617196E-124</v>
      </c>
      <c r="HP163" s="86">
        <f t="shared" si="161"/>
        <v>5.3174282334882165E-184</v>
      </c>
      <c r="HQ163" s="86">
        <f t="shared" si="161"/>
        <v>7.8007035215675704E-297</v>
      </c>
      <c r="HS163" s="86">
        <f t="shared" si="218"/>
        <v>2.6736067029908022E-9</v>
      </c>
      <c r="HT163" s="86">
        <f t="shared" si="218"/>
        <v>4.4177541197317536E-11</v>
      </c>
      <c r="HU163" s="86">
        <f t="shared" si="218"/>
        <v>3.9916085386139414E-12</v>
      </c>
      <c r="HV163" s="86">
        <f t="shared" si="218"/>
        <v>8.6448129717160363E-13</v>
      </c>
      <c r="HW163" s="86">
        <f t="shared" si="218"/>
        <v>1.5829344297206241E-11</v>
      </c>
      <c r="HX163" s="86">
        <f t="shared" si="218"/>
        <v>1.0546608296287554E-12</v>
      </c>
      <c r="HY163" s="86">
        <f t="shared" si="218"/>
        <v>2.6105898551202346E-11</v>
      </c>
      <c r="HZ163" s="86">
        <f t="shared" si="218"/>
        <v>8.0640490279254935E-12</v>
      </c>
      <c r="IA163" s="86">
        <f t="shared" si="218"/>
        <v>1.0986764903830295E-14</v>
      </c>
      <c r="IB163" s="86">
        <f t="shared" si="218"/>
        <v>1.1234004775678744E-14</v>
      </c>
      <c r="IC163" s="86">
        <f t="shared" si="218"/>
        <v>6.4068823807924116E-14</v>
      </c>
      <c r="ID163" s="86">
        <f t="shared" si="218"/>
        <v>1.4879987356665188E-12</v>
      </c>
      <c r="IE163" s="86">
        <f t="shared" si="218"/>
        <v>1.3049843547481875E-10</v>
      </c>
      <c r="IF163" s="86">
        <f t="shared" si="218"/>
        <v>1.9298317468823555E-14</v>
      </c>
      <c r="IG163" s="86">
        <f t="shared" si="218"/>
        <v>7.9182285453223261E-9</v>
      </c>
      <c r="II163" s="86">
        <f t="shared" si="219"/>
        <v>0.21613297655213198</v>
      </c>
      <c r="IJ163" s="86">
        <f t="shared" si="219"/>
        <v>0.50844878656610759</v>
      </c>
      <c r="IK163" s="86">
        <f t="shared" si="219"/>
        <v>0.52343280545685089</v>
      </c>
      <c r="IL163" s="86">
        <f t="shared" si="219"/>
        <v>0.45246810080155853</v>
      </c>
      <c r="IM163" s="86">
        <f t="shared" si="219"/>
        <v>0.35217537930056314</v>
      </c>
      <c r="IN163" s="86">
        <f t="shared" si="219"/>
        <v>0.27742040349785985</v>
      </c>
      <c r="IO163" s="86">
        <f t="shared" si="219"/>
        <v>0.3300535927352492</v>
      </c>
      <c r="IP163" s="86">
        <f t="shared" si="219"/>
        <v>0.38587397755209918</v>
      </c>
      <c r="IQ163" s="86">
        <f t="shared" si="219"/>
        <v>0.49586555987079273</v>
      </c>
      <c r="IR163" s="86">
        <f t="shared" si="219"/>
        <v>0.50403756706319536</v>
      </c>
      <c r="IS163" s="86">
        <f t="shared" si="219"/>
        <v>0.46447282709711935</v>
      </c>
      <c r="IT163" s="86">
        <f t="shared" si="219"/>
        <v>0.28136526212243962</v>
      </c>
      <c r="IU163" s="86">
        <f t="shared" si="219"/>
        <v>0.1711267438464949</v>
      </c>
      <c r="IV163" s="86">
        <f t="shared" si="219"/>
        <v>5.8755095373446628E-2</v>
      </c>
      <c r="IW163" s="86">
        <f t="shared" si="219"/>
        <v>0.10154984659452869</v>
      </c>
      <c r="IY163" s="86">
        <f t="shared" si="220"/>
        <v>0.21613297922573868</v>
      </c>
      <c r="IZ163" s="86">
        <f t="shared" si="220"/>
        <v>0.50844878661028514</v>
      </c>
      <c r="JA163" s="86">
        <f t="shared" si="220"/>
        <v>0.52343280546084248</v>
      </c>
      <c r="JB163" s="86">
        <f t="shared" si="220"/>
        <v>0.452468100802423</v>
      </c>
      <c r="JC163" s="86">
        <f t="shared" si="220"/>
        <v>0.35217537931639248</v>
      </c>
      <c r="JD163" s="86">
        <f t="shared" si="220"/>
        <v>0.2774204034989145</v>
      </c>
      <c r="JE163" s="86">
        <f t="shared" si="220"/>
        <v>0.3300535927613551</v>
      </c>
      <c r="JF163" s="86">
        <f t="shared" si="220"/>
        <v>0.38587397756016323</v>
      </c>
      <c r="JG163" s="86">
        <f t="shared" si="220"/>
        <v>0.49586555987080372</v>
      </c>
      <c r="JH163" s="86">
        <f t="shared" si="220"/>
        <v>0.50403756706320657</v>
      </c>
      <c r="JI163" s="86">
        <f t="shared" si="220"/>
        <v>0.4644728270971834</v>
      </c>
      <c r="JJ163" s="86">
        <f t="shared" si="220"/>
        <v>0.2813652621239276</v>
      </c>
      <c r="JK163" s="86">
        <f t="shared" si="220"/>
        <v>0.17112674397699335</v>
      </c>
      <c r="JL163" s="86">
        <f t="shared" si="220"/>
        <v>5.8755095373465925E-2</v>
      </c>
      <c r="JM163" s="86">
        <f t="shared" si="220"/>
        <v>0.10154985451275723</v>
      </c>
    </row>
    <row r="164" spans="2:273" x14ac:dyDescent="0.25">
      <c r="B164" s="2">
        <v>137</v>
      </c>
      <c r="C164" s="37">
        <v>103.712</v>
      </c>
      <c r="D164" s="37">
        <v>103.678</v>
      </c>
      <c r="E164" s="37">
        <v>107.57599999999999</v>
      </c>
      <c r="F164" s="37">
        <v>110.102</v>
      </c>
      <c r="G164" s="37">
        <v>111.831</v>
      </c>
      <c r="H164" s="37">
        <v>110.881</v>
      </c>
      <c r="I164" s="37">
        <v>116.932</v>
      </c>
      <c r="J164" s="37">
        <v>116.203</v>
      </c>
      <c r="K164" s="37">
        <v>113.39</v>
      </c>
      <c r="L164" s="37">
        <v>113.119</v>
      </c>
      <c r="M164" s="37">
        <v>119.322</v>
      </c>
      <c r="N164" s="37">
        <v>120.03400000000001</v>
      </c>
      <c r="O164" s="37">
        <v>123.949</v>
      </c>
      <c r="P164" s="37">
        <v>124.881</v>
      </c>
      <c r="Q164" s="37">
        <v>141.30500000000001</v>
      </c>
      <c r="S164" s="4">
        <f t="shared" si="221"/>
        <v>103.77774918514093</v>
      </c>
      <c r="T164" s="4">
        <f t="shared" si="221"/>
        <v>104.77213180031355</v>
      </c>
      <c r="U164" s="4">
        <f t="shared" si="221"/>
        <v>104.88401469653135</v>
      </c>
      <c r="V164" s="4">
        <f t="shared" si="221"/>
        <v>108.82009486922348</v>
      </c>
      <c r="W164" s="4">
        <f t="shared" si="221"/>
        <v>110.18594673970004</v>
      </c>
      <c r="X164" s="4">
        <f t="shared" si="221"/>
        <v>112.15113501619842</v>
      </c>
      <c r="Y164" s="4">
        <f t="shared" si="221"/>
        <v>116.90982800133736</v>
      </c>
      <c r="Z164" s="4">
        <f t="shared" si="221"/>
        <v>115.09419822342004</v>
      </c>
      <c r="AA164" s="4">
        <f t="shared" si="221"/>
        <v>112.490321542676</v>
      </c>
      <c r="AB164" s="4">
        <f t="shared" si="221"/>
        <v>113.79732681601403</v>
      </c>
      <c r="AC164" s="4">
        <f t="shared" si="221"/>
        <v>117.87883120770283</v>
      </c>
      <c r="AD164" s="4">
        <f t="shared" si="221"/>
        <v>120.72669016484872</v>
      </c>
      <c r="AE164" s="4">
        <f t="shared" si="221"/>
        <v>125.08081426079119</v>
      </c>
      <c r="AF164" s="4">
        <f t="shared" si="221"/>
        <v>125.49488221203032</v>
      </c>
      <c r="AG164" s="4">
        <f t="shared" si="221"/>
        <v>143.74992743435803</v>
      </c>
      <c r="AI164" s="4">
        <f t="shared" si="222"/>
        <v>-6.5749185140930422E-2</v>
      </c>
      <c r="AJ164" s="4">
        <f t="shared" si="222"/>
        <v>-1.0941318003135478</v>
      </c>
      <c r="AK164" s="4">
        <f t="shared" si="222"/>
        <v>2.6919853034686412</v>
      </c>
      <c r="AL164" s="4">
        <f t="shared" si="222"/>
        <v>1.2819051307765221</v>
      </c>
      <c r="AM164" s="4">
        <f t="shared" si="222"/>
        <v>1.6450532602999601</v>
      </c>
      <c r="AN164" s="4">
        <f t="shared" si="222"/>
        <v>-1.2701350161984237</v>
      </c>
      <c r="AO164" s="4">
        <f t="shared" si="222"/>
        <v>2.2171998662642523E-2</v>
      </c>
      <c r="AP164" s="4">
        <f t="shared" si="222"/>
        <v>1.1088017765799663</v>
      </c>
      <c r="AQ164" s="4">
        <f t="shared" si="222"/>
        <v>0.89967845732400065</v>
      </c>
      <c r="AR164" s="4">
        <f t="shared" si="222"/>
        <v>-0.67832681601403522</v>
      </c>
      <c r="AS164" s="4">
        <f t="shared" si="222"/>
        <v>1.4431687922971719</v>
      </c>
      <c r="AT164" s="4">
        <f t="shared" si="222"/>
        <v>-0.69269016484871315</v>
      </c>
      <c r="AU164" s="4">
        <f t="shared" si="222"/>
        <v>-1.1318142607911881</v>
      </c>
      <c r="AV164" s="4">
        <f t="shared" si="222"/>
        <v>-0.6138822120303189</v>
      </c>
      <c r="AW164" s="4">
        <f t="shared" si="222"/>
        <v>-2.4449274343580214</v>
      </c>
      <c r="AY164" s="2">
        <f t="shared" si="214"/>
        <v>103.77610197792062</v>
      </c>
      <c r="AZ164" s="2">
        <f t="shared" si="214"/>
        <v>103.90974662835734</v>
      </c>
      <c r="BA164" s="2">
        <f t="shared" si="214"/>
        <v>102.6124378516179</v>
      </c>
      <c r="BB164" s="2">
        <f t="shared" si="214"/>
        <v>104.13885510128333</v>
      </c>
      <c r="BC164" s="2">
        <f t="shared" si="214"/>
        <v>103.08937917295901</v>
      </c>
      <c r="BD164" s="2">
        <f t="shared" si="214"/>
        <v>104.81772987457248</v>
      </c>
      <c r="BE164" s="2">
        <f t="shared" si="214"/>
        <v>106.56639658738507</v>
      </c>
      <c r="BF164" s="2">
        <f t="shared" si="214"/>
        <v>106.54019852618764</v>
      </c>
      <c r="BG164" s="2">
        <f t="shared" si="214"/>
        <v>104.71378755854305</v>
      </c>
      <c r="BH164" s="2">
        <f t="shared" si="214"/>
        <v>106.0362285786952</v>
      </c>
      <c r="BI164" s="2">
        <f t="shared" si="214"/>
        <v>107.38553226154512</v>
      </c>
      <c r="BJ164" s="2">
        <f t="shared" si="214"/>
        <v>108.86943168097896</v>
      </c>
      <c r="BK164" s="2">
        <f t="shared" si="214"/>
        <v>110.44397773639628</v>
      </c>
      <c r="BL164" s="2">
        <f t="shared" si="214"/>
        <v>111.35786294967258</v>
      </c>
      <c r="BM164" s="2">
        <f t="shared" si="214"/>
        <v>114.79357445876047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159.51022354596626</v>
      </c>
      <c r="DL164" s="2">
        <f t="shared" si="223"/>
        <v>136.85453123123125</v>
      </c>
      <c r="DM164" s="2">
        <f t="shared" si="223"/>
        <v>139.97864361527519</v>
      </c>
      <c r="DN164" s="2">
        <f t="shared" si="223"/>
        <v>132.0635860225141</v>
      </c>
      <c r="DO164" s="2">
        <f t="shared" si="223"/>
        <v>152.46883641536272</v>
      </c>
      <c r="DP164" s="2">
        <f t="shared" si="223"/>
        <v>143.13170270270274</v>
      </c>
      <c r="DQ164" s="2">
        <f t="shared" si="223"/>
        <v>138.41234439946018</v>
      </c>
      <c r="DR164" s="2">
        <f t="shared" si="223"/>
        <v>140.69366101323999</v>
      </c>
      <c r="DS164" s="2">
        <f t="shared" si="223"/>
        <v>138.78822577030809</v>
      </c>
      <c r="DT164" s="2">
        <f t="shared" si="223"/>
        <v>140.49383689403683</v>
      </c>
      <c r="DU164" s="2">
        <f t="shared" si="223"/>
        <v>151.95741400560223</v>
      </c>
      <c r="DV164" s="2">
        <f t="shared" si="223"/>
        <v>149.29226576576576</v>
      </c>
      <c r="DW164" s="2">
        <f t="shared" si="223"/>
        <v>145.37537300944666</v>
      </c>
      <c r="DX164" s="2">
        <f t="shared" si="223"/>
        <v>153.68610553410554</v>
      </c>
      <c r="DY164" s="2">
        <f t="shared" si="223"/>
        <v>155.8444551724138</v>
      </c>
      <c r="EA164" s="2">
        <f t="shared" si="213"/>
        <v>104.03585329905304</v>
      </c>
      <c r="EB164" s="2">
        <f t="shared" si="213"/>
        <v>103.98790053895151</v>
      </c>
      <c r="EC164" s="2">
        <f t="shared" si="213"/>
        <v>102.45605552128312</v>
      </c>
      <c r="ED164" s="2">
        <f t="shared" si="213"/>
        <v>104.0814617789175</v>
      </c>
      <c r="EE164" s="2">
        <f t="shared" si="213"/>
        <v>102.5627697169552</v>
      </c>
      <c r="EF164" s="2">
        <f t="shared" si="213"/>
        <v>105.08767651450228</v>
      </c>
      <c r="EG164" s="2">
        <f t="shared" si="213"/>
        <v>107.08638282832742</v>
      </c>
      <c r="EH164" s="2">
        <f t="shared" si="213"/>
        <v>106.77943648503121</v>
      </c>
      <c r="EI164" s="2">
        <f t="shared" si="213"/>
        <v>104.78478844440144</v>
      </c>
      <c r="EJ164" s="2">
        <f t="shared" si="213"/>
        <v>106.07062695558355</v>
      </c>
      <c r="EK164" s="2">
        <f t="shared" si="212"/>
        <v>107.09490117855974</v>
      </c>
      <c r="EL164" s="2">
        <f t="shared" si="179"/>
        <v>108.92123394495415</v>
      </c>
      <c r="EM164" s="2">
        <f t="shared" si="179"/>
        <v>110.33992468619246</v>
      </c>
      <c r="EN164" s="2">
        <f t="shared" si="179"/>
        <v>111.61447530735752</v>
      </c>
      <c r="EO164" s="2">
        <f t="shared" si="179"/>
        <v>115.58967731015851</v>
      </c>
      <c r="EQ164" s="2">
        <f t="shared" si="224"/>
        <v>103.45149543634669</v>
      </c>
      <c r="ER164" s="2">
        <f t="shared" si="224"/>
        <v>103.82900831464363</v>
      </c>
      <c r="ES164" s="2">
        <f t="shared" si="224"/>
        <v>102.7393138009609</v>
      </c>
      <c r="ET164" s="2">
        <f t="shared" si="224"/>
        <v>104.18653589314974</v>
      </c>
      <c r="EU164" s="2">
        <f t="shared" si="224"/>
        <v>103.62151659773136</v>
      </c>
      <c r="EV164" s="2">
        <f t="shared" si="224"/>
        <v>104.51132799686313</v>
      </c>
      <c r="EW164" s="2">
        <f t="shared" si="224"/>
        <v>106.00820613241213</v>
      </c>
      <c r="EX164" s="2">
        <f t="shared" si="224"/>
        <v>106.28809129692831</v>
      </c>
      <c r="EY164" s="2">
        <f t="shared" si="224"/>
        <v>104.63782042956808</v>
      </c>
      <c r="EZ164" s="2">
        <f t="shared" si="224"/>
        <v>105.99458417144118</v>
      </c>
      <c r="FA164" s="2">
        <f t="shared" si="224"/>
        <v>107.64562660631347</v>
      </c>
      <c r="FB164" s="2">
        <f t="shared" si="224"/>
        <v>108.79894611470202</v>
      </c>
      <c r="FC164" s="2">
        <f t="shared" si="224"/>
        <v>110.55776509215319</v>
      </c>
      <c r="FD164" s="2">
        <f t="shared" si="224"/>
        <v>110.92264750374302</v>
      </c>
      <c r="FE164" s="2">
        <f t="shared" si="224"/>
        <v>113.3776135387929</v>
      </c>
      <c r="FG164" s="2">
        <f t="shared" si="225"/>
        <v>0.99985633878876101</v>
      </c>
      <c r="FH164" s="2">
        <f t="shared" si="225"/>
        <v>0.99983731893112915</v>
      </c>
      <c r="FI164" s="2">
        <f t="shared" si="225"/>
        <v>0.9998332566053163</v>
      </c>
      <c r="FJ164" s="2">
        <f t="shared" si="225"/>
        <v>0.99986976762030633</v>
      </c>
      <c r="FK164" s="2">
        <f t="shared" si="225"/>
        <v>0.99985092578214574</v>
      </c>
      <c r="FL164" s="2">
        <f t="shared" si="225"/>
        <v>0.99984051004070562</v>
      </c>
      <c r="FM164" s="2">
        <f t="shared" si="225"/>
        <v>0.9998526685388065</v>
      </c>
      <c r="FN164" s="2">
        <f t="shared" si="225"/>
        <v>0.99984790104796462</v>
      </c>
      <c r="FO164" s="2">
        <f t="shared" si="225"/>
        <v>0.99983189546210527</v>
      </c>
      <c r="FP164" s="2">
        <f t="shared" si="225"/>
        <v>0.9998416695760427</v>
      </c>
      <c r="FQ164" s="2">
        <f t="shared" si="225"/>
        <v>0.99983980796222904</v>
      </c>
      <c r="FR164" s="2">
        <f t="shared" si="225"/>
        <v>0.99982959688431261</v>
      </c>
      <c r="FS164" s="2">
        <f t="shared" si="225"/>
        <v>0.99984796803722309</v>
      </c>
      <c r="FT164" s="2">
        <f t="shared" si="225"/>
        <v>0.99982999376853732</v>
      </c>
      <c r="FU164" s="2">
        <f t="shared" si="225"/>
        <v>0.99981580692933958</v>
      </c>
      <c r="FW164" s="2">
        <f t="shared" si="216"/>
        <v>0.45814534798064316</v>
      </c>
      <c r="FX164" s="2">
        <f t="shared" si="216"/>
        <v>0.52551778143394179</v>
      </c>
      <c r="FY164" s="2">
        <f t="shared" si="216"/>
        <v>0.52999575789783349</v>
      </c>
      <c r="FZ164" s="2">
        <f t="shared" si="216"/>
        <v>0.51153553974191235</v>
      </c>
      <c r="GA164" s="2">
        <f t="shared" si="216"/>
        <v>0.49036248188420462</v>
      </c>
      <c r="GB164" s="2">
        <f t="shared" si="216"/>
        <v>0.47890169172042457</v>
      </c>
      <c r="GC164" s="2">
        <f t="shared" si="216"/>
        <v>0.48656360559580469</v>
      </c>
      <c r="GD164" s="2">
        <f t="shared" si="216"/>
        <v>0.49740240216257103</v>
      </c>
      <c r="GE164" s="2">
        <f t="shared" si="216"/>
        <v>0.52199805558973689</v>
      </c>
      <c r="GF164" s="2">
        <f t="shared" si="216"/>
        <v>0.52402892347107688</v>
      </c>
      <c r="GG164" s="2">
        <f t="shared" si="216"/>
        <v>0.51467473872087233</v>
      </c>
      <c r="GH164" s="2">
        <f t="shared" si="216"/>
        <v>0.47986470493412703</v>
      </c>
      <c r="GI164" s="2">
        <f t="shared" si="216"/>
        <v>0.45320583109023699</v>
      </c>
      <c r="GJ164" s="2">
        <f t="shared" si="216"/>
        <v>0.3812578731488272</v>
      </c>
      <c r="GK164" s="2">
        <f t="shared" si="216"/>
        <v>0.36324337161635084</v>
      </c>
      <c r="GM164" s="86">
        <f t="shared" si="217"/>
        <v>5.9137831645385088E-232</v>
      </c>
      <c r="GN164" s="86">
        <f t="shared" si="217"/>
        <v>2.252556853093751E-216</v>
      </c>
      <c r="GO164" s="86">
        <f t="shared" si="217"/>
        <v>3.0827495359479789E-258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5.0777828860893821E-250</v>
      </c>
      <c r="GX164" s="86">
        <f t="shared" si="217"/>
        <v>0</v>
      </c>
      <c r="GY164" s="86">
        <f t="shared" si="217"/>
        <v>2.1783567444366938E-229</v>
      </c>
      <c r="GZ164" s="86">
        <f t="shared" si="217"/>
        <v>1.7859769718523482E-264</v>
      </c>
      <c r="HA164" s="86">
        <f t="shared" si="217"/>
        <v>0</v>
      </c>
      <c r="HC164" s="86">
        <f t="shared" si="181"/>
        <v>1.560436442318912E-175</v>
      </c>
      <c r="HD164" s="86">
        <f t="shared" si="181"/>
        <v>6.4279393534009017E-140</v>
      </c>
      <c r="HE164" s="86">
        <f t="shared" si="181"/>
        <v>1.2315387196961279E-198</v>
      </c>
      <c r="HF164" s="86">
        <f t="shared" si="180"/>
        <v>3.1225173704933053E-165</v>
      </c>
      <c r="HG164" s="86">
        <f t="shared" si="180"/>
        <v>7.2327924041127889E-250</v>
      </c>
      <c r="HH164" s="86">
        <f t="shared" si="180"/>
        <v>4.9014582956814108E-172</v>
      </c>
      <c r="HI164" s="86">
        <f t="shared" si="180"/>
        <v>8.1985651792661142E-264</v>
      </c>
      <c r="HJ164" s="86">
        <f t="shared" si="180"/>
        <v>0</v>
      </c>
      <c r="HK164" s="86">
        <f t="shared" si="180"/>
        <v>0</v>
      </c>
      <c r="HL164" s="86">
        <f t="shared" si="161"/>
        <v>1.2893381892278458E-188</v>
      </c>
      <c r="HM164" s="86">
        <f t="shared" si="161"/>
        <v>2.7461880313432812E-189</v>
      </c>
      <c r="HN164" s="86">
        <f t="shared" si="161"/>
        <v>1.971680786544928E-169</v>
      </c>
      <c r="HO164" s="86">
        <f t="shared" si="161"/>
        <v>7.4739229933451861E-129</v>
      </c>
      <c r="HP164" s="86">
        <f t="shared" si="161"/>
        <v>1.3074397935494756E-190</v>
      </c>
      <c r="HQ164" s="86">
        <f t="shared" si="161"/>
        <v>3.7738025398028138E-307</v>
      </c>
      <c r="HS164" s="86">
        <f t="shared" si="218"/>
        <v>5.2827329747738399E-10</v>
      </c>
      <c r="HT164" s="86">
        <f t="shared" si="218"/>
        <v>7.0230070246394158E-12</v>
      </c>
      <c r="HU164" s="86">
        <f t="shared" si="218"/>
        <v>5.2238197546425711E-13</v>
      </c>
      <c r="HV164" s="86">
        <f t="shared" si="218"/>
        <v>1.0185220055119511E-13</v>
      </c>
      <c r="HW164" s="86">
        <f t="shared" si="218"/>
        <v>2.2179859550189935E-12</v>
      </c>
      <c r="HX164" s="86">
        <f t="shared" si="218"/>
        <v>1.1334814819994579E-13</v>
      </c>
      <c r="HY164" s="86">
        <f t="shared" si="218"/>
        <v>3.6203509484959548E-12</v>
      </c>
      <c r="HZ164" s="86">
        <f t="shared" si="218"/>
        <v>1.0721066792120302E-12</v>
      </c>
      <c r="IA164" s="86">
        <f t="shared" si="218"/>
        <v>8.9750768893898394E-16</v>
      </c>
      <c r="IB164" s="86">
        <f t="shared" si="218"/>
        <v>9.3577948219816159E-16</v>
      </c>
      <c r="IC164" s="86">
        <f t="shared" si="218"/>
        <v>6.0690224528702196E-15</v>
      </c>
      <c r="ID164" s="86">
        <f t="shared" si="218"/>
        <v>1.6028313973453444E-13</v>
      </c>
      <c r="IE164" s="86">
        <f t="shared" si="218"/>
        <v>1.9454538768241229E-11</v>
      </c>
      <c r="IF164" s="86">
        <f t="shared" si="218"/>
        <v>9.0407078506126764E-16</v>
      </c>
      <c r="IG164" s="86">
        <f t="shared" si="218"/>
        <v>1.3393040629195321E-9</v>
      </c>
      <c r="II164" s="86">
        <f t="shared" si="219"/>
        <v>0.3202240912130524</v>
      </c>
      <c r="IJ164" s="86">
        <f t="shared" si="219"/>
        <v>0.56200078130153541</v>
      </c>
      <c r="IK164" s="86">
        <f t="shared" si="219"/>
        <v>0.56832483018939128</v>
      </c>
      <c r="IL164" s="86">
        <f t="shared" si="219"/>
        <v>0.53696309769339434</v>
      </c>
      <c r="IM164" s="86">
        <f t="shared" si="219"/>
        <v>0.461903878395861</v>
      </c>
      <c r="IN164" s="86">
        <f t="shared" si="219"/>
        <v>0.40178952922242156</v>
      </c>
      <c r="IO164" s="86">
        <f t="shared" si="219"/>
        <v>0.44433993112592679</v>
      </c>
      <c r="IP164" s="86">
        <f t="shared" si="219"/>
        <v>0.49024941356595436</v>
      </c>
      <c r="IQ164" s="86">
        <f t="shared" si="219"/>
        <v>0.56222384884537302</v>
      </c>
      <c r="IR164" s="86">
        <f t="shared" si="219"/>
        <v>0.56483939124714666</v>
      </c>
      <c r="IS164" s="86">
        <f t="shared" si="219"/>
        <v>0.54663048572459672</v>
      </c>
      <c r="IT164" s="86">
        <f t="shared" si="219"/>
        <v>0.40627479049194815</v>
      </c>
      <c r="IU164" s="86">
        <f t="shared" si="219"/>
        <v>0.27721493957131366</v>
      </c>
      <c r="IV164" s="86">
        <f t="shared" si="219"/>
        <v>0.10421995313390547</v>
      </c>
      <c r="IW164" s="86">
        <f t="shared" si="219"/>
        <v>0.14923565996079491</v>
      </c>
      <c r="IY164" s="86">
        <f t="shared" si="220"/>
        <v>0.32022409174132571</v>
      </c>
      <c r="IZ164" s="86">
        <f t="shared" si="220"/>
        <v>0.56200078130855846</v>
      </c>
      <c r="JA164" s="86">
        <f t="shared" si="220"/>
        <v>0.56832483018991364</v>
      </c>
      <c r="JB164" s="86">
        <f t="shared" si="220"/>
        <v>0.53696309769349615</v>
      </c>
      <c r="JC164" s="86">
        <f t="shared" si="220"/>
        <v>0.461903878398079</v>
      </c>
      <c r="JD164" s="86">
        <f t="shared" si="220"/>
        <v>0.40178952922253491</v>
      </c>
      <c r="JE164" s="86">
        <f t="shared" si="220"/>
        <v>0.44433993112954712</v>
      </c>
      <c r="JF164" s="86">
        <f t="shared" si="220"/>
        <v>0.49024941356702645</v>
      </c>
      <c r="JG164" s="86">
        <f t="shared" si="220"/>
        <v>0.56222384884537391</v>
      </c>
      <c r="JH164" s="86">
        <f t="shared" si="220"/>
        <v>0.56483939124714755</v>
      </c>
      <c r="JI164" s="86">
        <f t="shared" si="220"/>
        <v>0.54663048572460282</v>
      </c>
      <c r="JJ164" s="86">
        <f t="shared" si="220"/>
        <v>0.40627479049210841</v>
      </c>
      <c r="JK164" s="86">
        <f t="shared" si="220"/>
        <v>0.27721493959076821</v>
      </c>
      <c r="JL164" s="86">
        <f t="shared" si="220"/>
        <v>0.10421995313390638</v>
      </c>
      <c r="JM164" s="86">
        <f t="shared" si="220"/>
        <v>0.14923566130009897</v>
      </c>
    </row>
    <row r="165" spans="2:273" x14ac:dyDescent="0.25">
      <c r="B165" s="2">
        <v>138</v>
      </c>
      <c r="C165" s="37">
        <v>104.30500000000001</v>
      </c>
      <c r="D165" s="37">
        <v>104.81399999999999</v>
      </c>
      <c r="E165" s="37">
        <v>105.678</v>
      </c>
      <c r="F165" s="37">
        <v>109.30500000000001</v>
      </c>
      <c r="G165" s="37">
        <v>106.661</v>
      </c>
      <c r="H165" s="37">
        <v>112.458</v>
      </c>
      <c r="I165" s="37">
        <v>118.102</v>
      </c>
      <c r="J165" s="37">
        <v>114.593</v>
      </c>
      <c r="K165" s="37">
        <v>109.52500000000001</v>
      </c>
      <c r="L165" s="37">
        <v>112.339</v>
      </c>
      <c r="M165" s="37">
        <v>115.91500000000001</v>
      </c>
      <c r="N165" s="37">
        <v>118.08499999999999</v>
      </c>
      <c r="O165" s="37">
        <v>125.746</v>
      </c>
      <c r="P165" s="37">
        <v>131.881</v>
      </c>
      <c r="Q165" s="37">
        <v>149.18600000000001</v>
      </c>
      <c r="S165" s="4">
        <f t="shared" si="221"/>
        <v>103.66883125482178</v>
      </c>
      <c r="T165" s="4">
        <f t="shared" si="221"/>
        <v>104.4329498511389</v>
      </c>
      <c r="U165" s="4">
        <f t="shared" si="221"/>
        <v>104.00601707422233</v>
      </c>
      <c r="V165" s="4">
        <f t="shared" si="221"/>
        <v>107.50446142840079</v>
      </c>
      <c r="W165" s="4">
        <f t="shared" si="221"/>
        <v>109.14591393979271</v>
      </c>
      <c r="X165" s="4">
        <f t="shared" si="221"/>
        <v>111.5970451464969</v>
      </c>
      <c r="Y165" s="4">
        <f t="shared" si="221"/>
        <v>115.64231779402522</v>
      </c>
      <c r="Z165" s="4">
        <f t="shared" si="221"/>
        <v>113.487675157479</v>
      </c>
      <c r="AA165" s="4">
        <f t="shared" si="221"/>
        <v>109.61993828327851</v>
      </c>
      <c r="AB165" s="4">
        <f t="shared" si="221"/>
        <v>110.85963784966685</v>
      </c>
      <c r="AC165" s="4">
        <f t="shared" si="221"/>
        <v>114.60290247275334</v>
      </c>
      <c r="AD165" s="4">
        <f t="shared" si="221"/>
        <v>119.76020440370905</v>
      </c>
      <c r="AE165" s="4">
        <f t="shared" si="221"/>
        <v>126.77615603435262</v>
      </c>
      <c r="AF165" s="4">
        <f t="shared" si="221"/>
        <v>131.34222536320829</v>
      </c>
      <c r="AG165" s="4">
        <f t="shared" si="221"/>
        <v>150.97612329268736</v>
      </c>
      <c r="AI165" s="4">
        <f t="shared" si="222"/>
        <v>0.63616874517822453</v>
      </c>
      <c r="AJ165" s="4">
        <f t="shared" si="222"/>
        <v>0.38105014886109245</v>
      </c>
      <c r="AK165" s="4">
        <f t="shared" si="222"/>
        <v>1.6719829257776695</v>
      </c>
      <c r="AL165" s="4">
        <f t="shared" si="222"/>
        <v>1.800538571599219</v>
      </c>
      <c r="AM165" s="4">
        <f t="shared" si="222"/>
        <v>-2.4849139397927047</v>
      </c>
      <c r="AN165" s="4">
        <f t="shared" si="222"/>
        <v>0.86095485350310241</v>
      </c>
      <c r="AO165" s="4">
        <f t="shared" si="222"/>
        <v>2.4596822059747865</v>
      </c>
      <c r="AP165" s="4">
        <f t="shared" si="222"/>
        <v>1.1053248425210001</v>
      </c>
      <c r="AQ165" s="4">
        <f t="shared" si="222"/>
        <v>-9.4938283278509061E-2</v>
      </c>
      <c r="AR165" s="4">
        <f t="shared" si="222"/>
        <v>1.4793621503331451</v>
      </c>
      <c r="AS165" s="4">
        <f t="shared" si="222"/>
        <v>1.3120975272466637</v>
      </c>
      <c r="AT165" s="4">
        <f t="shared" si="222"/>
        <v>-1.6752044037090599</v>
      </c>
      <c r="AU165" s="4">
        <f t="shared" si="222"/>
        <v>-1.030156034352629</v>
      </c>
      <c r="AV165" s="4">
        <f t="shared" si="222"/>
        <v>0.53877463679171456</v>
      </c>
      <c r="AW165" s="4">
        <f t="shared" si="222"/>
        <v>-1.7901232926873547</v>
      </c>
      <c r="AY165" s="2">
        <f t="shared" si="214"/>
        <v>103.66708696461291</v>
      </c>
      <c r="AZ165" s="2">
        <f t="shared" si="214"/>
        <v>103.83654526183852</v>
      </c>
      <c r="BA165" s="2">
        <f t="shared" si="214"/>
        <v>102.53363099071986</v>
      </c>
      <c r="BB165" s="2">
        <f t="shared" si="214"/>
        <v>104.07490678650896</v>
      </c>
      <c r="BC165" s="2">
        <f t="shared" si="214"/>
        <v>103.03082215941662</v>
      </c>
      <c r="BD165" s="2">
        <f t="shared" si="214"/>
        <v>104.74735527427859</v>
      </c>
      <c r="BE165" s="2">
        <f t="shared" si="214"/>
        <v>106.50390710373472</v>
      </c>
      <c r="BF165" s="2">
        <f t="shared" si="214"/>
        <v>106.49558555223489</v>
      </c>
      <c r="BG165" s="2">
        <f t="shared" si="214"/>
        <v>104.64489827895196</v>
      </c>
      <c r="BH165" s="2">
        <f t="shared" si="214"/>
        <v>105.95530716482793</v>
      </c>
      <c r="BI165" s="2">
        <f t="shared" si="214"/>
        <v>107.30304167385214</v>
      </c>
      <c r="BJ165" s="2">
        <f t="shared" si="214"/>
        <v>108.77149202132387</v>
      </c>
      <c r="BK165" s="2">
        <f t="shared" si="214"/>
        <v>110.34210293802592</v>
      </c>
      <c r="BL165" s="2">
        <f t="shared" si="214"/>
        <v>111.26017549248166</v>
      </c>
      <c r="BM165" s="2">
        <f t="shared" si="214"/>
        <v>114.68198381496308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159.8914557223265</v>
      </c>
      <c r="DL165" s="2">
        <f t="shared" si="223"/>
        <v>137.04943483483487</v>
      </c>
      <c r="DM165" s="2">
        <f t="shared" si="223"/>
        <v>140.19773345004924</v>
      </c>
      <c r="DN165" s="2">
        <f t="shared" si="223"/>
        <v>132.21578611632273</v>
      </c>
      <c r="DO165" s="2">
        <f t="shared" si="223"/>
        <v>152.78437553342815</v>
      </c>
      <c r="DP165" s="2">
        <f t="shared" si="223"/>
        <v>143.40122712185874</v>
      </c>
      <c r="DQ165" s="2">
        <f t="shared" si="223"/>
        <v>138.62095634278</v>
      </c>
      <c r="DR165" s="2">
        <f t="shared" si="223"/>
        <v>140.92505635189849</v>
      </c>
      <c r="DS165" s="2">
        <f t="shared" si="223"/>
        <v>139.01039691876747</v>
      </c>
      <c r="DT165" s="2">
        <f t="shared" si="223"/>
        <v>140.70348181038176</v>
      </c>
      <c r="DU165" s="2">
        <f t="shared" si="223"/>
        <v>152.24578151260505</v>
      </c>
      <c r="DV165" s="2">
        <f t="shared" si="223"/>
        <v>149.56308738738738</v>
      </c>
      <c r="DW165" s="2">
        <f t="shared" si="223"/>
        <v>145.5816120782726</v>
      </c>
      <c r="DX165" s="2">
        <f t="shared" si="223"/>
        <v>153.98200128700128</v>
      </c>
      <c r="DY165" s="2">
        <f t="shared" si="223"/>
        <v>156.1585570634038</v>
      </c>
      <c r="EA165" s="2">
        <f t="shared" si="213"/>
        <v>103.94842645860909</v>
      </c>
      <c r="EB165" s="2">
        <f t="shared" si="213"/>
        <v>103.9209970602646</v>
      </c>
      <c r="EC165" s="2">
        <f t="shared" si="213"/>
        <v>102.36712794571248</v>
      </c>
      <c r="ED165" s="2">
        <f t="shared" si="213"/>
        <v>104.01387049264406</v>
      </c>
      <c r="EE165" s="2">
        <f t="shared" si="213"/>
        <v>102.46630058624163</v>
      </c>
      <c r="EF165" s="2">
        <f t="shared" si="213"/>
        <v>105.0388729956091</v>
      </c>
      <c r="EG165" s="2">
        <f t="shared" si="213"/>
        <v>107.06335579003134</v>
      </c>
      <c r="EH165" s="2">
        <f t="shared" si="213"/>
        <v>106.75318561705792</v>
      </c>
      <c r="EI165" s="2">
        <f t="shared" si="213"/>
        <v>104.72183773855753</v>
      </c>
      <c r="EJ165" s="2">
        <f t="shared" si="213"/>
        <v>105.99296124797701</v>
      </c>
      <c r="EK165" s="2">
        <f t="shared" si="212"/>
        <v>106.99248653137671</v>
      </c>
      <c r="EL165" s="2">
        <f t="shared" si="179"/>
        <v>108.8283516819572</v>
      </c>
      <c r="EM165" s="2">
        <f t="shared" si="179"/>
        <v>110.23056215953569</v>
      </c>
      <c r="EN165" s="2">
        <f t="shared" si="179"/>
        <v>111.54047206471417</v>
      </c>
      <c r="EO165" s="2">
        <f t="shared" si="179"/>
        <v>115.54467262311623</v>
      </c>
      <c r="EQ165" s="2">
        <f t="shared" si="224"/>
        <v>103.34838480351684</v>
      </c>
      <c r="ER165" s="2">
        <f t="shared" si="224"/>
        <v>103.75804154282832</v>
      </c>
      <c r="ES165" s="2">
        <f t="shared" si="224"/>
        <v>102.6578890129301</v>
      </c>
      <c r="ET165" s="2">
        <f t="shared" si="224"/>
        <v>104.1217951017104</v>
      </c>
      <c r="EU165" s="2">
        <f t="shared" si="224"/>
        <v>103.55258383185699</v>
      </c>
      <c r="EV165" s="2">
        <f t="shared" si="224"/>
        <v>104.44694436718881</v>
      </c>
      <c r="EW165" s="2">
        <f t="shared" si="224"/>
        <v>105.95718308447768</v>
      </c>
      <c r="EX165" s="2">
        <f t="shared" si="224"/>
        <v>106.24908914249146</v>
      </c>
      <c r="EY165" s="2">
        <f t="shared" si="224"/>
        <v>104.57099555570281</v>
      </c>
      <c r="EZ165" s="2">
        <f t="shared" si="224"/>
        <v>105.91495135250841</v>
      </c>
      <c r="FA165" s="2">
        <f t="shared" si="224"/>
        <v>107.55782274302469</v>
      </c>
      <c r="FB165" s="2">
        <f t="shared" si="224"/>
        <v>108.7026947327095</v>
      </c>
      <c r="FC165" s="2">
        <f t="shared" si="224"/>
        <v>110.45454097045949</v>
      </c>
      <c r="FD165" s="2">
        <f t="shared" si="224"/>
        <v>110.82898829688723</v>
      </c>
      <c r="FE165" s="2">
        <f t="shared" si="224"/>
        <v>113.28504495308428</v>
      </c>
      <c r="FG165" s="2">
        <f t="shared" si="225"/>
        <v>0.99986897776195149</v>
      </c>
      <c r="FH165" s="2">
        <f t="shared" si="225"/>
        <v>0.9998516309780523</v>
      </c>
      <c r="FI165" s="2">
        <f t="shared" si="225"/>
        <v>0.99984792598548666</v>
      </c>
      <c r="FJ165" s="2">
        <f t="shared" si="225"/>
        <v>0.99988122529704038</v>
      </c>
      <c r="FK165" s="2">
        <f t="shared" si="225"/>
        <v>0.99986404091408465</v>
      </c>
      <c r="FL165" s="2">
        <f t="shared" si="225"/>
        <v>0.99985454138707797</v>
      </c>
      <c r="FM165" s="2">
        <f t="shared" si="225"/>
        <v>0.99986563036850307</v>
      </c>
      <c r="FN165" s="2">
        <f t="shared" si="225"/>
        <v>0.99986128225062121</v>
      </c>
      <c r="FO165" s="2">
        <f t="shared" si="225"/>
        <v>0.99984668457154868</v>
      </c>
      <c r="FP165" s="2">
        <f t="shared" si="225"/>
        <v>0.99985559892544762</v>
      </c>
      <c r="FQ165" s="2">
        <f t="shared" si="225"/>
        <v>0.99985390106588612</v>
      </c>
      <c r="FR165" s="2">
        <f t="shared" si="225"/>
        <v>0.99984458818124622</v>
      </c>
      <c r="FS165" s="2">
        <f t="shared" si="225"/>
        <v>0.99986134334718602</v>
      </c>
      <c r="FT165" s="2">
        <f t="shared" si="225"/>
        <v>0.9998449501548029</v>
      </c>
      <c r="FU165" s="2">
        <f t="shared" si="225"/>
        <v>0.99983201120042997</v>
      </c>
      <c r="FW165" s="2">
        <f t="shared" si="216"/>
        <v>0.48108205895996731</v>
      </c>
      <c r="FX165" s="2">
        <f t="shared" si="216"/>
        <v>0.54841366369999667</v>
      </c>
      <c r="FY165" s="2">
        <f t="shared" si="216"/>
        <v>0.5528594130401564</v>
      </c>
      <c r="FZ165" s="2">
        <f t="shared" si="216"/>
        <v>0.53450848896143932</v>
      </c>
      <c r="GA165" s="2">
        <f t="shared" si="216"/>
        <v>0.51338394102196483</v>
      </c>
      <c r="GB165" s="2">
        <f t="shared" si="216"/>
        <v>0.50191499766283343</v>
      </c>
      <c r="GC165" s="2">
        <f t="shared" si="216"/>
        <v>0.50958504637093527</v>
      </c>
      <c r="GD165" s="2">
        <f t="shared" si="216"/>
        <v>0.52041687069733933</v>
      </c>
      <c r="GE165" s="2">
        <f t="shared" si="216"/>
        <v>0.54491670162609385</v>
      </c>
      <c r="GF165" s="2">
        <f t="shared" si="216"/>
        <v>0.54693471078601141</v>
      </c>
      <c r="GG165" s="2">
        <f t="shared" si="216"/>
        <v>0.53763349676029026</v>
      </c>
      <c r="GH165" s="2">
        <f t="shared" si="216"/>
        <v>0.50287962881543968</v>
      </c>
      <c r="GI165" s="2">
        <f t="shared" si="216"/>
        <v>0.47611253848166946</v>
      </c>
      <c r="GJ165" s="2">
        <f t="shared" si="216"/>
        <v>0.4032096552877808</v>
      </c>
      <c r="GK165" s="2">
        <f t="shared" si="216"/>
        <v>0.38480299094313075</v>
      </c>
      <c r="GM165" s="86">
        <f t="shared" si="217"/>
        <v>6.2981831724184255E-238</v>
      </c>
      <c r="GN165" s="86">
        <f t="shared" si="217"/>
        <v>6.4192607233153302E-222</v>
      </c>
      <c r="GO165" s="86">
        <f t="shared" si="217"/>
        <v>6.4886995770235221E-265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2.2240905175855897E-256</v>
      </c>
      <c r="GX165" s="86">
        <f t="shared" si="217"/>
        <v>0</v>
      </c>
      <c r="GY165" s="86">
        <f t="shared" si="217"/>
        <v>2.6371039254335829E-235</v>
      </c>
      <c r="GZ165" s="86">
        <f t="shared" si="217"/>
        <v>2.8542783107492975E-271</v>
      </c>
      <c r="HA165" s="86">
        <f t="shared" si="217"/>
        <v>0</v>
      </c>
      <c r="HC165" s="86">
        <f t="shared" si="181"/>
        <v>1.1352347854120193E-181</v>
      </c>
      <c r="HD165" s="86">
        <f t="shared" si="181"/>
        <v>9.2099210200537349E-145</v>
      </c>
      <c r="HE165" s="86">
        <f t="shared" si="181"/>
        <v>1.4399934946730076E-205</v>
      </c>
      <c r="HF165" s="86">
        <f t="shared" si="180"/>
        <v>6.8357563067113091E-171</v>
      </c>
      <c r="HG165" s="86">
        <f t="shared" si="180"/>
        <v>1.7513893078384648E-258</v>
      </c>
      <c r="HH165" s="86">
        <f t="shared" si="180"/>
        <v>5.4704032986683213E-178</v>
      </c>
      <c r="HI165" s="86">
        <f t="shared" si="180"/>
        <v>5.3635554934266558E-273</v>
      </c>
      <c r="HJ165" s="86">
        <f t="shared" si="180"/>
        <v>0</v>
      </c>
      <c r="HK165" s="86">
        <f t="shared" si="180"/>
        <v>0</v>
      </c>
      <c r="HL165" s="86">
        <f t="shared" si="161"/>
        <v>4.8911903875055811E-195</v>
      </c>
      <c r="HM165" s="86">
        <f t="shared" si="161"/>
        <v>9.4272430088730705E-196</v>
      </c>
      <c r="HN165" s="86">
        <f t="shared" si="161"/>
        <v>2.7842940984425016E-175</v>
      </c>
      <c r="HO165" s="86">
        <f t="shared" si="161"/>
        <v>2.3308798523991918E-133</v>
      </c>
      <c r="HP165" s="86">
        <f t="shared" si="161"/>
        <v>2.4518390366330474E-197</v>
      </c>
      <c r="HQ165" s="86">
        <f t="shared" si="161"/>
        <v>0</v>
      </c>
      <c r="HS165" s="86">
        <f t="shared" si="218"/>
        <v>9.7707379599094861E-11</v>
      </c>
      <c r="HT165" s="86">
        <f t="shared" si="218"/>
        <v>1.0405890941089146E-12</v>
      </c>
      <c r="HU165" s="86">
        <f t="shared" si="218"/>
        <v>6.3229590000682924E-14</v>
      </c>
      <c r="HV165" s="86">
        <f t="shared" si="218"/>
        <v>1.1060224899721033E-14</v>
      </c>
      <c r="HW165" s="86">
        <f t="shared" si="218"/>
        <v>2.8776296832413974E-13</v>
      </c>
      <c r="HX165" s="86">
        <f t="shared" si="218"/>
        <v>1.114229963733098E-14</v>
      </c>
      <c r="HY165" s="86">
        <f t="shared" si="218"/>
        <v>4.6379145353816351E-13</v>
      </c>
      <c r="HZ165" s="86">
        <f t="shared" si="218"/>
        <v>1.3171431976421829E-13</v>
      </c>
      <c r="IA165" s="86">
        <f t="shared" si="218"/>
        <v>6.6574318024377465E-17</v>
      </c>
      <c r="IB165" s="86">
        <f t="shared" si="218"/>
        <v>7.0879868812751978E-17</v>
      </c>
      <c r="IC165" s="86">
        <f t="shared" si="218"/>
        <v>5.2518446497040467E-16</v>
      </c>
      <c r="ID165" s="86">
        <f t="shared" si="218"/>
        <v>1.5777324978533459E-14</v>
      </c>
      <c r="IE165" s="86">
        <f t="shared" si="218"/>
        <v>2.680567429098868E-12</v>
      </c>
      <c r="IF165" s="86">
        <f t="shared" si="218"/>
        <v>3.6622284476946053E-17</v>
      </c>
      <c r="IG165" s="86">
        <f t="shared" si="218"/>
        <v>2.0836527800802745E-10</v>
      </c>
      <c r="II165" s="86">
        <f t="shared" si="219"/>
        <v>0.426305354649267</v>
      </c>
      <c r="IJ165" s="86">
        <f t="shared" si="219"/>
        <v>0.56863170420455733</v>
      </c>
      <c r="IK165" s="86">
        <f t="shared" si="219"/>
        <v>0.5614390470678895</v>
      </c>
      <c r="IL165" s="86">
        <f t="shared" si="219"/>
        <v>0.57119830300057828</v>
      </c>
      <c r="IM165" s="86">
        <f t="shared" si="219"/>
        <v>0.54079624859490716</v>
      </c>
      <c r="IN165" s="86">
        <f t="shared" si="219"/>
        <v>0.50726416382206474</v>
      </c>
      <c r="IO165" s="86">
        <f t="shared" si="219"/>
        <v>0.53122173892535329</v>
      </c>
      <c r="IP165" s="86">
        <f t="shared" si="219"/>
        <v>0.55614297178559091</v>
      </c>
      <c r="IQ165" s="86">
        <f t="shared" si="219"/>
        <v>0.56514025179798311</v>
      </c>
      <c r="IR165" s="86">
        <f t="shared" si="219"/>
        <v>0.56297081835065255</v>
      </c>
      <c r="IS165" s="86">
        <f t="shared" si="219"/>
        <v>0.571348758225802</v>
      </c>
      <c r="IT165" s="86">
        <f t="shared" si="219"/>
        <v>0.51084934850996222</v>
      </c>
      <c r="IU165" s="86">
        <f t="shared" si="219"/>
        <v>0.39447475714806529</v>
      </c>
      <c r="IV165" s="86">
        <f t="shared" si="219"/>
        <v>0.16923117639361135</v>
      </c>
      <c r="IW165" s="86">
        <f t="shared" si="219"/>
        <v>0.20814980207165951</v>
      </c>
      <c r="IY165" s="86">
        <f t="shared" si="220"/>
        <v>0.4263053547469744</v>
      </c>
      <c r="IZ165" s="86">
        <f t="shared" si="220"/>
        <v>0.56863170420559794</v>
      </c>
      <c r="JA165" s="86">
        <f t="shared" si="220"/>
        <v>0.56143904706795278</v>
      </c>
      <c r="JB165" s="86">
        <f t="shared" si="220"/>
        <v>0.57119830300058938</v>
      </c>
      <c r="JC165" s="86">
        <f t="shared" si="220"/>
        <v>0.54079624859519493</v>
      </c>
      <c r="JD165" s="86">
        <f t="shared" si="220"/>
        <v>0.50726416382207584</v>
      </c>
      <c r="JE165" s="86">
        <f t="shared" si="220"/>
        <v>0.53122173892581703</v>
      </c>
      <c r="JF165" s="86">
        <f t="shared" si="220"/>
        <v>0.55614297178572258</v>
      </c>
      <c r="JG165" s="86">
        <f t="shared" si="220"/>
        <v>0.56514025179798322</v>
      </c>
      <c r="JH165" s="86">
        <f t="shared" si="220"/>
        <v>0.56297081835065266</v>
      </c>
      <c r="JI165" s="86">
        <f t="shared" si="220"/>
        <v>0.57134875822580256</v>
      </c>
      <c r="JJ165" s="86">
        <f t="shared" si="220"/>
        <v>0.51084934850997799</v>
      </c>
      <c r="JK165" s="86">
        <f t="shared" si="220"/>
        <v>0.39447475715074587</v>
      </c>
      <c r="JL165" s="86">
        <f t="shared" si="220"/>
        <v>0.16923117639361138</v>
      </c>
      <c r="JM165" s="86">
        <f t="shared" si="220"/>
        <v>0.20814980228002478</v>
      </c>
    </row>
    <row r="166" spans="2:273" x14ac:dyDescent="0.25">
      <c r="B166" s="2">
        <v>139</v>
      </c>
      <c r="C166" s="37">
        <v>103.627</v>
      </c>
      <c r="D166" s="37">
        <v>105.76300000000001</v>
      </c>
      <c r="E166" s="37">
        <v>105.627</v>
      </c>
      <c r="F166" s="37">
        <v>109.068</v>
      </c>
      <c r="G166" s="37">
        <v>107.407</v>
      </c>
      <c r="H166" s="37">
        <v>110.57599999999999</v>
      </c>
      <c r="I166" s="37">
        <v>113.017</v>
      </c>
      <c r="J166" s="37">
        <v>110.64400000000001</v>
      </c>
      <c r="K166" s="37">
        <v>106.729</v>
      </c>
      <c r="L166" s="37">
        <v>107.797</v>
      </c>
      <c r="M166" s="37">
        <v>111.15300000000001</v>
      </c>
      <c r="N166" s="37">
        <v>118.627</v>
      </c>
      <c r="O166" s="37">
        <v>126.407</v>
      </c>
      <c r="P166" s="37">
        <v>136.03399999999999</v>
      </c>
      <c r="Q166" s="37">
        <v>156.81399999999999</v>
      </c>
      <c r="S166" s="4">
        <f t="shared" si="221"/>
        <v>103.55896228430628</v>
      </c>
      <c r="T166" s="4">
        <f t="shared" si="221"/>
        <v>104.11838532265747</v>
      </c>
      <c r="U166" s="4">
        <f t="shared" si="221"/>
        <v>103.26360807339938</v>
      </c>
      <c r="V166" s="4">
        <f t="shared" si="221"/>
        <v>106.12571656098477</v>
      </c>
      <c r="W166" s="4">
        <f t="shared" si="221"/>
        <v>107.45459084289659</v>
      </c>
      <c r="X166" s="4">
        <f t="shared" si="221"/>
        <v>109.98340756708504</v>
      </c>
      <c r="Y166" s="4">
        <f t="shared" si="221"/>
        <v>113.27305026948261</v>
      </c>
      <c r="Z166" s="4">
        <f t="shared" si="221"/>
        <v>111.28917340181462</v>
      </c>
      <c r="AA166" s="4">
        <f t="shared" si="221"/>
        <v>107.17075131169862</v>
      </c>
      <c r="AB166" s="4">
        <f t="shared" si="221"/>
        <v>108.40827635302078</v>
      </c>
      <c r="AC166" s="4">
        <f t="shared" si="221"/>
        <v>111.4157606094231</v>
      </c>
      <c r="AD166" s="4">
        <f t="shared" si="221"/>
        <v>117.10397835681194</v>
      </c>
      <c r="AE166" s="4">
        <f t="shared" si="221"/>
        <v>125.89673283888371</v>
      </c>
      <c r="AF166" s="4">
        <f t="shared" si="221"/>
        <v>136.88490824647809</v>
      </c>
      <c r="AG166" s="4">
        <f t="shared" si="221"/>
        <v>157.33053004063521</v>
      </c>
      <c r="AI166" s="4">
        <f t="shared" si="222"/>
        <v>6.8037715693719747E-2</v>
      </c>
      <c r="AJ166" s="4">
        <f t="shared" si="222"/>
        <v>1.6446146773425312</v>
      </c>
      <c r="AK166" s="4">
        <f t="shared" si="222"/>
        <v>2.3633919266006131</v>
      </c>
      <c r="AL166" s="4">
        <f t="shared" si="222"/>
        <v>2.9422834390152275</v>
      </c>
      <c r="AM166" s="4">
        <f t="shared" si="222"/>
        <v>-4.7590842896596541E-2</v>
      </c>
      <c r="AN166" s="4">
        <f t="shared" si="222"/>
        <v>0.59259243291495522</v>
      </c>
      <c r="AO166" s="4">
        <f t="shared" si="222"/>
        <v>-0.25605026948261411</v>
      </c>
      <c r="AP166" s="4">
        <f t="shared" si="222"/>
        <v>-0.64517340181461691</v>
      </c>
      <c r="AQ166" s="4">
        <f t="shared" si="222"/>
        <v>-0.44175131169862425</v>
      </c>
      <c r="AR166" s="4">
        <f t="shared" si="222"/>
        <v>-0.61127635302078431</v>
      </c>
      <c r="AS166" s="4">
        <f t="shared" si="222"/>
        <v>-0.26276060942309698</v>
      </c>
      <c r="AT166" s="4">
        <f t="shared" si="222"/>
        <v>1.5230216431880592</v>
      </c>
      <c r="AU166" s="4">
        <f t="shared" si="222"/>
        <v>0.510267161116289</v>
      </c>
      <c r="AV166" s="4">
        <f t="shared" si="222"/>
        <v>-0.85090824647809882</v>
      </c>
      <c r="AW166" s="4">
        <f t="shared" si="222"/>
        <v>-0.51653004063521735</v>
      </c>
      <c r="AY166" s="2">
        <f t="shared" si="214"/>
        <v>103.5573540885957</v>
      </c>
      <c r="AZ166" s="2">
        <f t="shared" si="214"/>
        <v>103.76322630057149</v>
      </c>
      <c r="BA166" s="2">
        <f t="shared" si="214"/>
        <v>102.45514135544994</v>
      </c>
      <c r="BB166" s="2">
        <f t="shared" si="214"/>
        <v>104.01109693644239</v>
      </c>
      <c r="BC166" s="2">
        <f t="shared" si="214"/>
        <v>102.9735176250106</v>
      </c>
      <c r="BD166" s="2">
        <f t="shared" si="214"/>
        <v>104.67630731071714</v>
      </c>
      <c r="BE166" s="2">
        <f t="shared" si="214"/>
        <v>106.4402048723299</v>
      </c>
      <c r="BF166" s="2">
        <f t="shared" si="214"/>
        <v>106.45046390216328</v>
      </c>
      <c r="BG166" s="2">
        <f t="shared" si="214"/>
        <v>104.57589715861883</v>
      </c>
      <c r="BH166" s="2">
        <f t="shared" si="214"/>
        <v>105.87434627209987</v>
      </c>
      <c r="BI166" s="2">
        <f t="shared" si="214"/>
        <v>107.22117562742419</v>
      </c>
      <c r="BJ166" s="2">
        <f t="shared" si="214"/>
        <v>108.67344214617188</v>
      </c>
      <c r="BK166" s="2">
        <f t="shared" si="214"/>
        <v>110.24056611205089</v>
      </c>
      <c r="BL166" s="2">
        <f t="shared" si="214"/>
        <v>111.16138179931349</v>
      </c>
      <c r="BM166" s="2">
        <f t="shared" si="214"/>
        <v>114.56732292422627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160.27268789868671</v>
      </c>
      <c r="DL166" s="2">
        <f t="shared" si="223"/>
        <v>137.24433843843846</v>
      </c>
      <c r="DM166" s="2">
        <f t="shared" si="223"/>
        <v>140.41682328482329</v>
      </c>
      <c r="DN166" s="2">
        <f t="shared" si="223"/>
        <v>132.36798621013136</v>
      </c>
      <c r="DO166" s="2">
        <f t="shared" si="223"/>
        <v>153.09991465149358</v>
      </c>
      <c r="DP166" s="2">
        <f t="shared" si="223"/>
        <v>143.67075154101474</v>
      </c>
      <c r="DQ166" s="2">
        <f t="shared" si="223"/>
        <v>138.82956828609986</v>
      </c>
      <c r="DR166" s="2">
        <f t="shared" si="223"/>
        <v>141.15645169055699</v>
      </c>
      <c r="DS166" s="2">
        <f t="shared" si="223"/>
        <v>139.23256806722685</v>
      </c>
      <c r="DT166" s="2">
        <f t="shared" si="223"/>
        <v>140.91312672672666</v>
      </c>
      <c r="DU166" s="2">
        <f t="shared" si="223"/>
        <v>152.53414901960784</v>
      </c>
      <c r="DV166" s="2">
        <f t="shared" si="223"/>
        <v>149.83390900900901</v>
      </c>
      <c r="DW166" s="2">
        <f t="shared" si="223"/>
        <v>145.78785114709848</v>
      </c>
      <c r="DX166" s="2">
        <f t="shared" si="223"/>
        <v>154.27789703989703</v>
      </c>
      <c r="DY166" s="2">
        <f t="shared" si="223"/>
        <v>156.47265895439378</v>
      </c>
      <c r="EA166" s="2">
        <f t="shared" si="213"/>
        <v>103.86099961816515</v>
      </c>
      <c r="EB166" s="2">
        <f t="shared" si="213"/>
        <v>103.85409358157767</v>
      </c>
      <c r="EC166" s="2">
        <f t="shared" si="213"/>
        <v>102.27820037014185</v>
      </c>
      <c r="ED166" s="2">
        <f t="shared" si="213"/>
        <v>103.9462792063706</v>
      </c>
      <c r="EE166" s="2">
        <f t="shared" si="213"/>
        <v>102.36983145552807</v>
      </c>
      <c r="EF166" s="2">
        <f t="shared" si="213"/>
        <v>104.99006947671592</v>
      </c>
      <c r="EG166" s="2">
        <f t="shared" si="213"/>
        <v>107.04032875173526</v>
      </c>
      <c r="EH166" s="2">
        <f t="shared" si="213"/>
        <v>106.72693474908463</v>
      </c>
      <c r="EI166" s="2">
        <f t="shared" si="213"/>
        <v>104.65888703271359</v>
      </c>
      <c r="EJ166" s="2">
        <f t="shared" si="213"/>
        <v>105.91529554037047</v>
      </c>
      <c r="EK166" s="2">
        <f t="shared" si="212"/>
        <v>106.89007188419367</v>
      </c>
      <c r="EL166" s="2">
        <f t="shared" si="179"/>
        <v>108.73546941896026</v>
      </c>
      <c r="EM166" s="2">
        <f t="shared" si="179"/>
        <v>110.12119963287893</v>
      </c>
      <c r="EN166" s="2">
        <f t="shared" si="179"/>
        <v>111.46646882207081</v>
      </c>
      <c r="EO166" s="2">
        <f t="shared" si="179"/>
        <v>115.49966793607395</v>
      </c>
      <c r="EQ166" s="2">
        <f t="shared" si="224"/>
        <v>103.24527417068698</v>
      </c>
      <c r="ER166" s="2">
        <f t="shared" si="224"/>
        <v>103.68707477101302</v>
      </c>
      <c r="ES166" s="2">
        <f t="shared" si="224"/>
        <v>102.5764642248993</v>
      </c>
      <c r="ET166" s="2">
        <f t="shared" si="224"/>
        <v>104.05705431027106</v>
      </c>
      <c r="EU166" s="2">
        <f t="shared" si="224"/>
        <v>103.48365106598264</v>
      </c>
      <c r="EV166" s="2">
        <f t="shared" si="224"/>
        <v>104.38256073751447</v>
      </c>
      <c r="EW166" s="2">
        <f t="shared" si="224"/>
        <v>105.90616003654323</v>
      </c>
      <c r="EX166" s="2">
        <f t="shared" si="224"/>
        <v>106.2100869880546</v>
      </c>
      <c r="EY166" s="2">
        <f t="shared" si="224"/>
        <v>104.50417068183755</v>
      </c>
      <c r="EZ166" s="2">
        <f t="shared" si="224"/>
        <v>105.83531853357563</v>
      </c>
      <c r="FA166" s="2">
        <f t="shared" si="224"/>
        <v>107.47001887973589</v>
      </c>
      <c r="FB166" s="2">
        <f t="shared" si="224"/>
        <v>108.606443350717</v>
      </c>
      <c r="FC166" s="2">
        <f t="shared" si="224"/>
        <v>110.35131684876578</v>
      </c>
      <c r="FD166" s="2">
        <f t="shared" si="224"/>
        <v>110.73532909003143</v>
      </c>
      <c r="FE166" s="2">
        <f t="shared" si="224"/>
        <v>113.19247636737566</v>
      </c>
      <c r="FG166" s="2">
        <f t="shared" si="225"/>
        <v>0.9998805049210997</v>
      </c>
      <c r="FH166" s="2">
        <f t="shared" si="225"/>
        <v>0.99986468407722784</v>
      </c>
      <c r="FI166" s="2">
        <f t="shared" si="225"/>
        <v>0.99986130499452031</v>
      </c>
      <c r="FJ166" s="2">
        <f t="shared" si="225"/>
        <v>0.99989167505136778</v>
      </c>
      <c r="FK166" s="2">
        <f t="shared" si="225"/>
        <v>0.9998760023565616</v>
      </c>
      <c r="FL166" s="2">
        <f t="shared" si="225"/>
        <v>0.99986733847043152</v>
      </c>
      <c r="FM166" s="2">
        <f t="shared" si="225"/>
        <v>0.99987745199070066</v>
      </c>
      <c r="FN166" s="2">
        <f t="shared" si="225"/>
        <v>0.99987348636477325</v>
      </c>
      <c r="FO166" s="2">
        <f t="shared" si="225"/>
        <v>0.99986017278112937</v>
      </c>
      <c r="FP166" s="2">
        <f t="shared" si="225"/>
        <v>0.99986830298148688</v>
      </c>
      <c r="FQ166" s="2">
        <f t="shared" si="225"/>
        <v>0.99986675447558226</v>
      </c>
      <c r="FR166" s="2">
        <f t="shared" si="225"/>
        <v>0.99985826079851192</v>
      </c>
      <c r="FS166" s="2">
        <f t="shared" si="225"/>
        <v>0.99987354208686252</v>
      </c>
      <c r="FT166" s="2">
        <f t="shared" si="225"/>
        <v>0.99985859093133755</v>
      </c>
      <c r="FU166" s="2">
        <f t="shared" si="225"/>
        <v>0.99984679012927702</v>
      </c>
      <c r="FW166" s="2">
        <f t="shared" si="216"/>
        <v>0.50409878296030919</v>
      </c>
      <c r="FX166" s="2">
        <f t="shared" si="216"/>
        <v>0.57110640698556647</v>
      </c>
      <c r="FY166" s="2">
        <f t="shared" si="216"/>
        <v>0.57550167764560523</v>
      </c>
      <c r="FZ166" s="2">
        <f t="shared" si="216"/>
        <v>0.55733597123095857</v>
      </c>
      <c r="GA166" s="2">
        <f t="shared" si="216"/>
        <v>0.53634875262340365</v>
      </c>
      <c r="GB166" s="2">
        <f t="shared" si="216"/>
        <v>0.52492019269610046</v>
      </c>
      <c r="GC166" s="2">
        <f t="shared" si="216"/>
        <v>0.53256590429330841</v>
      </c>
      <c r="GD166" s="2">
        <f t="shared" si="216"/>
        <v>0.54334500687217879</v>
      </c>
      <c r="GE166" s="2">
        <f t="shared" si="216"/>
        <v>0.5676466337439573</v>
      </c>
      <c r="GF166" s="2">
        <f t="shared" si="216"/>
        <v>0.56964345276290718</v>
      </c>
      <c r="GG166" s="2">
        <f t="shared" si="216"/>
        <v>0.5604337581439971</v>
      </c>
      <c r="GH166" s="2">
        <f t="shared" si="216"/>
        <v>0.52588235634949398</v>
      </c>
      <c r="GI166" s="2">
        <f t="shared" si="216"/>
        <v>0.49912019146515829</v>
      </c>
      <c r="GJ166" s="2">
        <f t="shared" si="216"/>
        <v>0.42555606447736061</v>
      </c>
      <c r="GK166" s="2">
        <f t="shared" si="216"/>
        <v>0.40682468297779811</v>
      </c>
      <c r="GM166" s="86">
        <f t="shared" si="217"/>
        <v>5.6246188160871847E-244</v>
      </c>
      <c r="GN166" s="86">
        <f t="shared" si="217"/>
        <v>1.5545106677483684E-227</v>
      </c>
      <c r="GO166" s="86">
        <f t="shared" si="217"/>
        <v>1.1209798996786226E-271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8.0955345914871372E-263</v>
      </c>
      <c r="GX166" s="86">
        <f t="shared" si="217"/>
        <v>0</v>
      </c>
      <c r="GY166" s="86">
        <f t="shared" si="217"/>
        <v>2.6805780395022074E-241</v>
      </c>
      <c r="GZ166" s="86">
        <f t="shared" si="217"/>
        <v>3.7354079507343677E-278</v>
      </c>
      <c r="HA166" s="86">
        <f t="shared" si="217"/>
        <v>0</v>
      </c>
      <c r="HC166" s="86">
        <f t="shared" si="181"/>
        <v>6.4634771187627326E-188</v>
      </c>
      <c r="HD166" s="86">
        <f t="shared" si="181"/>
        <v>1.0891536714410504E-149</v>
      </c>
      <c r="HE166" s="86">
        <f t="shared" si="181"/>
        <v>1.2775975865889373E-212</v>
      </c>
      <c r="HF166" s="86">
        <f t="shared" si="180"/>
        <v>1.1990411651682749E-176</v>
      </c>
      <c r="HG166" s="86">
        <f t="shared" si="180"/>
        <v>3.0229426067931903E-267</v>
      </c>
      <c r="HH166" s="86">
        <f t="shared" si="180"/>
        <v>4.8254012970617113E-184</v>
      </c>
      <c r="HI166" s="86">
        <f t="shared" si="180"/>
        <v>2.4378510577569588E-282</v>
      </c>
      <c r="HJ166" s="86">
        <f t="shared" si="180"/>
        <v>0</v>
      </c>
      <c r="HK166" s="86">
        <f t="shared" si="180"/>
        <v>0</v>
      </c>
      <c r="HL166" s="86">
        <f t="shared" si="161"/>
        <v>1.4456376340693955E-201</v>
      </c>
      <c r="HM166" s="86">
        <f t="shared" si="161"/>
        <v>2.5151550093984793E-202</v>
      </c>
      <c r="HN166" s="86">
        <f t="shared" si="161"/>
        <v>3.121465630473898E-181</v>
      </c>
      <c r="HO166" s="86">
        <f t="shared" si="161"/>
        <v>6.068959225561995E-138</v>
      </c>
      <c r="HP166" s="86">
        <f t="shared" si="161"/>
        <v>3.506774080948686E-204</v>
      </c>
      <c r="HQ166" s="86">
        <f t="shared" si="161"/>
        <v>0</v>
      </c>
      <c r="HS166" s="86">
        <f t="shared" si="218"/>
        <v>1.6914431307673226E-11</v>
      </c>
      <c r="HT166" s="86">
        <f t="shared" si="218"/>
        <v>1.4369138266995312E-13</v>
      </c>
      <c r="HU166" s="86">
        <f t="shared" si="218"/>
        <v>7.0779004740440394E-15</v>
      </c>
      <c r="HV166" s="86">
        <f t="shared" si="218"/>
        <v>1.1068703919199809E-15</v>
      </c>
      <c r="HW166" s="86">
        <f t="shared" si="218"/>
        <v>3.4565996285128889E-14</v>
      </c>
      <c r="HX166" s="86">
        <f t="shared" si="218"/>
        <v>1.0017255860166778E-15</v>
      </c>
      <c r="HY166" s="86">
        <f t="shared" si="218"/>
        <v>5.4879431311044274E-14</v>
      </c>
      <c r="HZ166" s="86">
        <f t="shared" si="218"/>
        <v>1.495188436965219E-14</v>
      </c>
      <c r="IA166" s="86">
        <f t="shared" si="218"/>
        <v>4.4836778761669611E-18</v>
      </c>
      <c r="IB166" s="86">
        <f t="shared" si="218"/>
        <v>4.8813786951950604E-18</v>
      </c>
      <c r="IC166" s="86">
        <f t="shared" si="218"/>
        <v>4.1513147753339748E-17</v>
      </c>
      <c r="ID166" s="86">
        <f t="shared" si="218"/>
        <v>1.4190328171249868E-15</v>
      </c>
      <c r="IE166" s="86">
        <f t="shared" si="218"/>
        <v>3.4132930039918767E-13</v>
      </c>
      <c r="IF166" s="86">
        <f t="shared" si="218"/>
        <v>1.2825576546631059E-18</v>
      </c>
      <c r="IG166" s="86">
        <f t="shared" si="218"/>
        <v>2.981347917866151E-11</v>
      </c>
      <c r="II166" s="86">
        <f t="shared" si="219"/>
        <v>0.51315607261182905</v>
      </c>
      <c r="IJ166" s="86">
        <f t="shared" si="219"/>
        <v>0.53314998305433348</v>
      </c>
      <c r="IK166" s="86">
        <f t="shared" si="219"/>
        <v>0.51209476027819123</v>
      </c>
      <c r="IL166" s="86">
        <f t="shared" si="219"/>
        <v>0.55243044306069766</v>
      </c>
      <c r="IM166" s="86">
        <f t="shared" si="219"/>
        <v>0.57140457282950907</v>
      </c>
      <c r="IN166" s="86">
        <f t="shared" si="219"/>
        <v>0.56501592526082378</v>
      </c>
      <c r="IO166" s="86">
        <f t="shared" si="219"/>
        <v>0.57022335389927181</v>
      </c>
      <c r="IP166" s="86">
        <f t="shared" si="219"/>
        <v>0.57017050553668136</v>
      </c>
      <c r="IQ166" s="86">
        <f t="shared" si="219"/>
        <v>0.51361308759407021</v>
      </c>
      <c r="IR166" s="86">
        <f t="shared" si="219"/>
        <v>0.50882223463618159</v>
      </c>
      <c r="IS166" s="86">
        <f t="shared" si="219"/>
        <v>0.53947814579860431</v>
      </c>
      <c r="IT166" s="86">
        <f t="shared" si="219"/>
        <v>0.56629563705360142</v>
      </c>
      <c r="IU166" s="86">
        <f t="shared" si="219"/>
        <v>0.4967563399757734</v>
      </c>
      <c r="IV166" s="86">
        <f t="shared" si="219"/>
        <v>0.2515179272566257</v>
      </c>
      <c r="IW166" s="86">
        <f t="shared" si="219"/>
        <v>0.27541913211674141</v>
      </c>
      <c r="IY166" s="86">
        <f t="shared" si="220"/>
        <v>0.51315607262874352</v>
      </c>
      <c r="IZ166" s="86">
        <f t="shared" si="220"/>
        <v>0.53314998305447714</v>
      </c>
      <c r="JA166" s="86">
        <f t="shared" si="220"/>
        <v>0.51209476027819834</v>
      </c>
      <c r="JB166" s="86">
        <f t="shared" si="220"/>
        <v>0.55243044306069877</v>
      </c>
      <c r="JC166" s="86">
        <f t="shared" si="220"/>
        <v>0.5714045728295436</v>
      </c>
      <c r="JD166" s="86">
        <f t="shared" si="220"/>
        <v>0.56501592526082478</v>
      </c>
      <c r="JE166" s="86">
        <f t="shared" si="220"/>
        <v>0.57022335389932666</v>
      </c>
      <c r="JF166" s="86">
        <f t="shared" si="220"/>
        <v>0.57017050553669635</v>
      </c>
      <c r="JG166" s="86">
        <f t="shared" si="220"/>
        <v>0.51361308759407021</v>
      </c>
      <c r="JH166" s="86">
        <f t="shared" si="220"/>
        <v>0.50882223463618159</v>
      </c>
      <c r="JI166" s="86">
        <f t="shared" si="220"/>
        <v>0.53947814579860431</v>
      </c>
      <c r="JJ166" s="86">
        <f t="shared" si="220"/>
        <v>0.56629563705360286</v>
      </c>
      <c r="JK166" s="86">
        <f t="shared" si="220"/>
        <v>0.49675633997611474</v>
      </c>
      <c r="JL166" s="86">
        <f t="shared" si="220"/>
        <v>0.2515179272566257</v>
      </c>
      <c r="JM166" s="86">
        <f t="shared" si="220"/>
        <v>0.27541913214655489</v>
      </c>
    </row>
    <row r="167" spans="2:273" x14ac:dyDescent="0.25">
      <c r="B167" s="2">
        <v>140</v>
      </c>
      <c r="C167" s="37">
        <v>103.57599999999999</v>
      </c>
      <c r="D167" s="37">
        <v>104.068</v>
      </c>
      <c r="E167" s="37">
        <v>106.881</v>
      </c>
      <c r="F167" s="37">
        <v>106.39</v>
      </c>
      <c r="G167" s="37">
        <v>106.203</v>
      </c>
      <c r="H167" s="37">
        <v>108.39</v>
      </c>
      <c r="I167" s="37">
        <v>110.91500000000001</v>
      </c>
      <c r="J167" s="37">
        <v>107.08499999999999</v>
      </c>
      <c r="K167" s="37">
        <v>102.712</v>
      </c>
      <c r="L167" s="37">
        <v>105.23699999999999</v>
      </c>
      <c r="M167" s="37">
        <v>106.322</v>
      </c>
      <c r="N167" s="37">
        <v>115.39</v>
      </c>
      <c r="O167" s="37">
        <v>125.322</v>
      </c>
      <c r="P167" s="37">
        <v>139.797</v>
      </c>
      <c r="Q167" s="37">
        <v>159.96600000000001</v>
      </c>
      <c r="S167" s="4">
        <f t="shared" si="221"/>
        <v>103.44824687932164</v>
      </c>
      <c r="T167" s="4">
        <f t="shared" si="221"/>
        <v>103.87178700301945</v>
      </c>
      <c r="U167" s="4">
        <f t="shared" si="221"/>
        <v>102.75267486727718</v>
      </c>
      <c r="V167" s="4">
        <f t="shared" si="221"/>
        <v>105.04371199621511</v>
      </c>
      <c r="W167" s="4">
        <f t="shared" si="221"/>
        <v>105.70709434285625</v>
      </c>
      <c r="X167" s="4">
        <f t="shared" si="221"/>
        <v>108.01121852311664</v>
      </c>
      <c r="Y167" s="4">
        <f t="shared" si="221"/>
        <v>110.6946761643247</v>
      </c>
      <c r="Z167" s="4">
        <f t="shared" si="221"/>
        <v>109.23701857502732</v>
      </c>
      <c r="AA167" s="4">
        <f t="shared" si="221"/>
        <v>105.60894641980948</v>
      </c>
      <c r="AB167" s="4">
        <f t="shared" si="221"/>
        <v>106.86262196675712</v>
      </c>
      <c r="AC167" s="4">
        <f t="shared" si="221"/>
        <v>109.12854543531157</v>
      </c>
      <c r="AD167" s="4">
        <f t="shared" si="221"/>
        <v>113.92286150245897</v>
      </c>
      <c r="AE167" s="4">
        <f t="shared" si="221"/>
        <v>122.77980804660208</v>
      </c>
      <c r="AF167" s="4">
        <f t="shared" si="221"/>
        <v>140.7023684432547</v>
      </c>
      <c r="AG167" s="4">
        <f t="shared" si="221"/>
        <v>161.74124195354239</v>
      </c>
      <c r="AI167" s="4">
        <f t="shared" si="222"/>
        <v>0.12775312067834932</v>
      </c>
      <c r="AJ167" s="4">
        <f t="shared" si="222"/>
        <v>0.19621299698054884</v>
      </c>
      <c r="AK167" s="4">
        <f t="shared" si="222"/>
        <v>4.1283251327228214</v>
      </c>
      <c r="AL167" s="4">
        <f t="shared" si="222"/>
        <v>1.3462880037848919</v>
      </c>
      <c r="AM167" s="4">
        <f t="shared" si="222"/>
        <v>0.49590565714375145</v>
      </c>
      <c r="AN167" s="4">
        <f t="shared" si="222"/>
        <v>0.37878147688336128</v>
      </c>
      <c r="AO167" s="4">
        <f t="shared" si="222"/>
        <v>0.22032383567530189</v>
      </c>
      <c r="AP167" s="4">
        <f t="shared" si="222"/>
        <v>-2.1520185750273271</v>
      </c>
      <c r="AQ167" s="4">
        <f t="shared" si="222"/>
        <v>-2.8969464198094812</v>
      </c>
      <c r="AR167" s="4">
        <f t="shared" si="222"/>
        <v>-1.625621966757123</v>
      </c>
      <c r="AS167" s="4">
        <f t="shared" si="222"/>
        <v>-2.8065454353115626</v>
      </c>
      <c r="AT167" s="4">
        <f t="shared" si="222"/>
        <v>1.4671384975410291</v>
      </c>
      <c r="AU167" s="4">
        <f t="shared" si="222"/>
        <v>2.5421919533979178</v>
      </c>
      <c r="AV167" s="4">
        <f t="shared" si="222"/>
        <v>-0.90536844325470156</v>
      </c>
      <c r="AW167" s="4">
        <f t="shared" si="222"/>
        <v>-1.7752419535423769</v>
      </c>
      <c r="AY167" s="2">
        <f t="shared" si="214"/>
        <v>103.44695706834409</v>
      </c>
      <c r="AZ167" s="2">
        <f t="shared" si="214"/>
        <v>103.68980521585405</v>
      </c>
      <c r="BA167" s="2">
        <f t="shared" si="214"/>
        <v>102.37693293014405</v>
      </c>
      <c r="BB167" s="2">
        <f t="shared" si="214"/>
        <v>103.94741172981105</v>
      </c>
      <c r="BC167" s="2">
        <f t="shared" si="214"/>
        <v>102.91734699005468</v>
      </c>
      <c r="BD167" s="2">
        <f t="shared" si="214"/>
        <v>104.60464385889506</v>
      </c>
      <c r="BE167" s="2">
        <f t="shared" si="214"/>
        <v>106.37540334232673</v>
      </c>
      <c r="BF167" s="2">
        <f t="shared" si="214"/>
        <v>106.40488497545898</v>
      </c>
      <c r="BG167" s="2">
        <f t="shared" si="214"/>
        <v>104.50679819673627</v>
      </c>
      <c r="BH167" s="2">
        <f t="shared" si="214"/>
        <v>105.79335187422454</v>
      </c>
      <c r="BI167" s="2">
        <f t="shared" si="214"/>
        <v>107.13986787532343</v>
      </c>
      <c r="BJ167" s="2">
        <f t="shared" si="214"/>
        <v>108.5752916698612</v>
      </c>
      <c r="BK167" s="2">
        <f t="shared" si="214"/>
        <v>110.13934353962803</v>
      </c>
      <c r="BL167" s="2">
        <f t="shared" si="214"/>
        <v>111.06151985221621</v>
      </c>
      <c r="BM167" s="2">
        <f t="shared" si="214"/>
        <v>114.44971318464763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160.65392007504693</v>
      </c>
      <c r="DL167" s="2">
        <f t="shared" si="223"/>
        <v>137.43924204204208</v>
      </c>
      <c r="DM167" s="2">
        <f t="shared" si="223"/>
        <v>140.63591311959735</v>
      </c>
      <c r="DN167" s="2">
        <f t="shared" si="223"/>
        <v>132.52018630393999</v>
      </c>
      <c r="DO167" s="2">
        <f t="shared" si="223"/>
        <v>153.41545376955901</v>
      </c>
      <c r="DP167" s="2">
        <f t="shared" si="223"/>
        <v>143.94027596017074</v>
      </c>
      <c r="DQ167" s="2">
        <f t="shared" si="223"/>
        <v>139.03818022941968</v>
      </c>
      <c r="DR167" s="2">
        <f t="shared" si="223"/>
        <v>141.38784702921549</v>
      </c>
      <c r="DS167" s="2">
        <f t="shared" si="223"/>
        <v>139.45473921568623</v>
      </c>
      <c r="DT167" s="2">
        <f t="shared" si="223"/>
        <v>141.12277164307159</v>
      </c>
      <c r="DU167" s="2">
        <f t="shared" si="223"/>
        <v>152.82251652661066</v>
      </c>
      <c r="DV167" s="2">
        <f t="shared" si="223"/>
        <v>150.10473063063063</v>
      </c>
      <c r="DW167" s="2">
        <f t="shared" si="223"/>
        <v>145.99409021592442</v>
      </c>
      <c r="DX167" s="2">
        <f t="shared" si="223"/>
        <v>154.5737927927928</v>
      </c>
      <c r="DY167" s="2">
        <f t="shared" si="223"/>
        <v>156.78676084538378</v>
      </c>
      <c r="EA167" s="2">
        <f t="shared" si="213"/>
        <v>103.7735727777212</v>
      </c>
      <c r="EB167" s="2">
        <f t="shared" si="213"/>
        <v>103.78719010289075</v>
      </c>
      <c r="EC167" s="2">
        <f t="shared" si="213"/>
        <v>102.18927279457121</v>
      </c>
      <c r="ED167" s="2">
        <f t="shared" si="213"/>
        <v>103.87868792009715</v>
      </c>
      <c r="EE167" s="2">
        <f t="shared" si="213"/>
        <v>102.2733623248145</v>
      </c>
      <c r="EF167" s="2">
        <f t="shared" si="213"/>
        <v>104.94126595782274</v>
      </c>
      <c r="EG167" s="2">
        <f t="shared" si="213"/>
        <v>107.01730171343918</v>
      </c>
      <c r="EH167" s="2">
        <f t="shared" si="213"/>
        <v>106.70068388111133</v>
      </c>
      <c r="EI167" s="2">
        <f t="shared" si="213"/>
        <v>104.59593632686966</v>
      </c>
      <c r="EJ167" s="2">
        <f t="shared" si="213"/>
        <v>105.83762983276391</v>
      </c>
      <c r="EK167" s="2">
        <f t="shared" si="212"/>
        <v>106.78765723701065</v>
      </c>
      <c r="EL167" s="2">
        <f t="shared" si="179"/>
        <v>108.64258715596333</v>
      </c>
      <c r="EM167" s="2">
        <f t="shared" si="179"/>
        <v>110.01183710622215</v>
      </c>
      <c r="EN167" s="2">
        <f t="shared" si="179"/>
        <v>111.39246557942744</v>
      </c>
      <c r="EO167" s="2">
        <f t="shared" si="179"/>
        <v>115.45466324903167</v>
      </c>
      <c r="EQ167" s="2">
        <f t="shared" si="224"/>
        <v>103.14216353785712</v>
      </c>
      <c r="ER167" s="2">
        <f t="shared" si="224"/>
        <v>103.61610799919771</v>
      </c>
      <c r="ES167" s="2">
        <f t="shared" si="224"/>
        <v>102.4950394368685</v>
      </c>
      <c r="ET167" s="2">
        <f t="shared" si="224"/>
        <v>103.99231351883171</v>
      </c>
      <c r="EU167" s="2">
        <f t="shared" si="224"/>
        <v>103.41471830010829</v>
      </c>
      <c r="EV167" s="2">
        <f t="shared" si="224"/>
        <v>104.31817710784014</v>
      </c>
      <c r="EW167" s="2">
        <f t="shared" si="224"/>
        <v>105.85513698860878</v>
      </c>
      <c r="EX167" s="2">
        <f t="shared" si="224"/>
        <v>106.17108483361773</v>
      </c>
      <c r="EY167" s="2">
        <f t="shared" si="224"/>
        <v>104.43734580797229</v>
      </c>
      <c r="EZ167" s="2">
        <f t="shared" si="224"/>
        <v>105.75568571464285</v>
      </c>
      <c r="FA167" s="2">
        <f t="shared" si="224"/>
        <v>107.38221501644709</v>
      </c>
      <c r="FB167" s="2">
        <f t="shared" si="224"/>
        <v>108.5101919687245</v>
      </c>
      <c r="FC167" s="2">
        <f t="shared" si="224"/>
        <v>110.24809272707208</v>
      </c>
      <c r="FD167" s="2">
        <f t="shared" si="224"/>
        <v>110.64166988317564</v>
      </c>
      <c r="FE167" s="2">
        <f t="shared" si="224"/>
        <v>113.09990778166706</v>
      </c>
      <c r="FG167" s="2">
        <f t="shared" si="225"/>
        <v>0.99989101804692737</v>
      </c>
      <c r="FH167" s="2">
        <f t="shared" si="225"/>
        <v>0.99987658894232101</v>
      </c>
      <c r="FI167" s="2">
        <f t="shared" si="225"/>
        <v>0.99987350710796219</v>
      </c>
      <c r="FJ167" s="2">
        <f t="shared" si="225"/>
        <v>0.99990120553102313</v>
      </c>
      <c r="FK167" s="2">
        <f t="shared" si="225"/>
        <v>0.99988691157128418</v>
      </c>
      <c r="FL167" s="2">
        <f t="shared" si="225"/>
        <v>0.99987900983477684</v>
      </c>
      <c r="FM167" s="2">
        <f t="shared" si="225"/>
        <v>0.99988823368201296</v>
      </c>
      <c r="FN167" s="2">
        <f t="shared" si="225"/>
        <v>0.99988461690892216</v>
      </c>
      <c r="FO167" s="2">
        <f t="shared" si="225"/>
        <v>0.99987247449177097</v>
      </c>
      <c r="FP167" s="2">
        <f t="shared" si="225"/>
        <v>0.99987988949977558</v>
      </c>
      <c r="FQ167" s="2">
        <f t="shared" si="225"/>
        <v>0.99987847721268253</v>
      </c>
      <c r="FR167" s="2">
        <f t="shared" si="225"/>
        <v>0.99987073069969745</v>
      </c>
      <c r="FS167" s="2">
        <f t="shared" si="225"/>
        <v>0.9998846677292027</v>
      </c>
      <c r="FT167" s="2">
        <f t="shared" si="225"/>
        <v>0.99987103179191417</v>
      </c>
      <c r="FU167" s="2">
        <f t="shared" si="225"/>
        <v>0.99986026905351832</v>
      </c>
      <c r="FW167" s="2">
        <f t="shared" si="216"/>
        <v>0.52709814761128582</v>
      </c>
      <c r="FX167" s="2">
        <f t="shared" si="216"/>
        <v>0.59350405546653451</v>
      </c>
      <c r="FY167" s="2">
        <f t="shared" si="216"/>
        <v>0.59783142947055035</v>
      </c>
      <c r="FZ167" s="2">
        <f t="shared" si="216"/>
        <v>0.57992379203488864</v>
      </c>
      <c r="GA167" s="2">
        <f t="shared" si="216"/>
        <v>0.55916041996729582</v>
      </c>
      <c r="GB167" s="2">
        <f t="shared" si="216"/>
        <v>0.54782009917354046</v>
      </c>
      <c r="GC167" s="2">
        <f t="shared" si="216"/>
        <v>0.55540941229056262</v>
      </c>
      <c r="GD167" s="2">
        <f t="shared" si="216"/>
        <v>0.56609093082010731</v>
      </c>
      <c r="GE167" s="2">
        <f t="shared" si="216"/>
        <v>0.59009528021402968</v>
      </c>
      <c r="GF167" s="2">
        <f t="shared" si="216"/>
        <v>0.59206292880011357</v>
      </c>
      <c r="GG167" s="2">
        <f t="shared" si="216"/>
        <v>0.58298178223603159</v>
      </c>
      <c r="GH167" s="2">
        <f t="shared" si="216"/>
        <v>0.5487757515466225</v>
      </c>
      <c r="GI167" s="2">
        <f t="shared" si="216"/>
        <v>0.52213157089157491</v>
      </c>
      <c r="GJ167" s="2">
        <f t="shared" si="216"/>
        <v>0.44821080792644402</v>
      </c>
      <c r="GK167" s="2">
        <f t="shared" si="216"/>
        <v>0.42922734505100768</v>
      </c>
      <c r="GM167" s="86">
        <f t="shared" si="217"/>
        <v>4.2120845001877087E-250</v>
      </c>
      <c r="GN167" s="86">
        <f t="shared" si="217"/>
        <v>3.1988959341753656E-233</v>
      </c>
      <c r="GO167" s="86">
        <f t="shared" si="217"/>
        <v>1.5894868940137932E-278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2.4487907071491095E-269</v>
      </c>
      <c r="GX167" s="86">
        <f t="shared" si="217"/>
        <v>0</v>
      </c>
      <c r="GY167" s="86">
        <f t="shared" si="217"/>
        <v>2.2878675569863756E-247</v>
      </c>
      <c r="GZ167" s="86">
        <f t="shared" si="217"/>
        <v>4.0031262443100831E-285</v>
      </c>
      <c r="HA167" s="86">
        <f t="shared" si="217"/>
        <v>0</v>
      </c>
      <c r="HC167" s="86">
        <f t="shared" si="181"/>
        <v>2.8799396391279026E-194</v>
      </c>
      <c r="HD167" s="86">
        <f t="shared" si="181"/>
        <v>1.0630834629070118E-154</v>
      </c>
      <c r="HE167" s="86">
        <f t="shared" si="181"/>
        <v>8.6009116412381261E-220</v>
      </c>
      <c r="HF167" s="86">
        <f t="shared" si="180"/>
        <v>1.6851687505529683E-182</v>
      </c>
      <c r="HG167" s="86">
        <f t="shared" si="180"/>
        <v>3.7191486685925239E-276</v>
      </c>
      <c r="HH167" s="86">
        <f t="shared" si="180"/>
        <v>3.3640577172190335E-190</v>
      </c>
      <c r="HI167" s="86">
        <f t="shared" si="180"/>
        <v>7.6983353882695415E-292</v>
      </c>
      <c r="HJ167" s="86">
        <f t="shared" si="180"/>
        <v>0</v>
      </c>
      <c r="HK167" s="86">
        <f t="shared" si="180"/>
        <v>0</v>
      </c>
      <c r="HL167" s="86">
        <f t="shared" si="161"/>
        <v>3.3288753166802686E-208</v>
      </c>
      <c r="HM167" s="86">
        <f t="shared" si="161"/>
        <v>5.215145674286115E-209</v>
      </c>
      <c r="HN167" s="86">
        <f t="shared" si="161"/>
        <v>2.7781956849548697E-187</v>
      </c>
      <c r="HO167" s="86">
        <f t="shared" si="161"/>
        <v>1.3192506384570176E-142</v>
      </c>
      <c r="HP167" s="86">
        <f t="shared" si="161"/>
        <v>3.8252939345588434E-211</v>
      </c>
      <c r="HQ167" s="86">
        <f t="shared" si="161"/>
        <v>0</v>
      </c>
      <c r="HS167" s="86">
        <f t="shared" si="218"/>
        <v>2.7403562862441683E-12</v>
      </c>
      <c r="HT167" s="86">
        <f t="shared" si="218"/>
        <v>1.8490209698470155E-14</v>
      </c>
      <c r="HU167" s="86">
        <f t="shared" si="218"/>
        <v>7.3266290110601457E-16</v>
      </c>
      <c r="HV167" s="86">
        <f t="shared" si="218"/>
        <v>1.020782309322321E-16</v>
      </c>
      <c r="HW167" s="86">
        <f t="shared" si="218"/>
        <v>3.8438212815870903E-15</v>
      </c>
      <c r="HX167" s="86">
        <f t="shared" si="218"/>
        <v>8.2356037346452213E-17</v>
      </c>
      <c r="HY167" s="86">
        <f t="shared" si="218"/>
        <v>5.9975026370307911E-15</v>
      </c>
      <c r="HZ167" s="86">
        <f t="shared" si="218"/>
        <v>1.5681538625049053E-15</v>
      </c>
      <c r="IA167" s="86">
        <f t="shared" si="218"/>
        <v>2.7414738195989827E-19</v>
      </c>
      <c r="IB167" s="86">
        <f t="shared" si="218"/>
        <v>3.0562994866536961E-19</v>
      </c>
      <c r="IC167" s="86">
        <f t="shared" si="218"/>
        <v>2.9971159104510649E-18</v>
      </c>
      <c r="ID167" s="86">
        <f t="shared" si="218"/>
        <v>1.1660656256009603E-16</v>
      </c>
      <c r="IE167" s="86">
        <f t="shared" si="218"/>
        <v>4.0162177174145376E-14</v>
      </c>
      <c r="IF167" s="86">
        <f t="shared" si="218"/>
        <v>3.8826850959856713E-20</v>
      </c>
      <c r="IG167" s="86">
        <f t="shared" si="218"/>
        <v>3.9227313484112544E-12</v>
      </c>
      <c r="II167" s="86">
        <f t="shared" si="219"/>
        <v>0.56301321212222988</v>
      </c>
      <c r="IJ167" s="86">
        <f t="shared" si="219"/>
        <v>0.469327554229025</v>
      </c>
      <c r="IK167" s="86">
        <f t="shared" si="219"/>
        <v>0.43788231287077017</v>
      </c>
      <c r="IL167" s="86">
        <f t="shared" si="219"/>
        <v>0.49355389128380245</v>
      </c>
      <c r="IM167" s="86">
        <f t="shared" si="219"/>
        <v>0.5520672796167484</v>
      </c>
      <c r="IN167" s="86">
        <f t="shared" si="219"/>
        <v>0.56371406747631025</v>
      </c>
      <c r="IO167" s="86">
        <f t="shared" si="219"/>
        <v>0.55700371199354382</v>
      </c>
      <c r="IP167" s="86">
        <f t="shared" si="219"/>
        <v>0.5358875429551726</v>
      </c>
      <c r="IQ167" s="86">
        <f t="shared" si="219"/>
        <v>0.43089807397991214</v>
      </c>
      <c r="IR167" s="86">
        <f t="shared" si="219"/>
        <v>0.42558644547166463</v>
      </c>
      <c r="IS167" s="86">
        <f t="shared" si="219"/>
        <v>0.4688887409624875</v>
      </c>
      <c r="IT167" s="86">
        <f t="shared" si="219"/>
        <v>0.56210100568695065</v>
      </c>
      <c r="IU167" s="86">
        <f t="shared" si="219"/>
        <v>0.55902959277115738</v>
      </c>
      <c r="IV167" s="86">
        <f t="shared" si="219"/>
        <v>0.34228895291607114</v>
      </c>
      <c r="IW167" s="86">
        <f t="shared" si="219"/>
        <v>0.34563627736196972</v>
      </c>
      <c r="IY167" s="86">
        <f t="shared" si="220"/>
        <v>0.56301321212497024</v>
      </c>
      <c r="IZ167" s="86">
        <f t="shared" si="220"/>
        <v>0.46932755422904349</v>
      </c>
      <c r="JA167" s="86">
        <f t="shared" si="220"/>
        <v>0.4378823128707709</v>
      </c>
      <c r="JB167" s="86">
        <f t="shared" si="220"/>
        <v>0.49355389128380256</v>
      </c>
      <c r="JC167" s="86">
        <f t="shared" si="220"/>
        <v>0.55206727961675228</v>
      </c>
      <c r="JD167" s="86">
        <f t="shared" si="220"/>
        <v>0.56371406747631037</v>
      </c>
      <c r="JE167" s="86">
        <f t="shared" si="220"/>
        <v>0.55700371199354981</v>
      </c>
      <c r="JF167" s="86">
        <f t="shared" si="220"/>
        <v>0.53588754295517416</v>
      </c>
      <c r="JG167" s="86">
        <f t="shared" si="220"/>
        <v>0.43089807397991214</v>
      </c>
      <c r="JH167" s="86">
        <f t="shared" si="220"/>
        <v>0.42558644547166463</v>
      </c>
      <c r="JI167" s="86">
        <f t="shared" si="220"/>
        <v>0.4688887409624875</v>
      </c>
      <c r="JJ167" s="86">
        <f t="shared" si="220"/>
        <v>0.56210100568695076</v>
      </c>
      <c r="JK167" s="86">
        <f t="shared" si="220"/>
        <v>0.55902959277119757</v>
      </c>
      <c r="JL167" s="86">
        <f t="shared" si="220"/>
        <v>0.34228895291607114</v>
      </c>
      <c r="JM167" s="86">
        <f t="shared" si="220"/>
        <v>0.34563627736589247</v>
      </c>
    </row>
    <row r="168" spans="2:273" x14ac:dyDescent="0.25">
      <c r="B168" s="2">
        <v>141</v>
      </c>
      <c r="C168" s="37">
        <v>100.84699999999999</v>
      </c>
      <c r="D168" s="37">
        <v>106</v>
      </c>
      <c r="E168" s="37">
        <v>104.017</v>
      </c>
      <c r="F168" s="37">
        <v>103.746</v>
      </c>
      <c r="G168" s="37">
        <v>105.322</v>
      </c>
      <c r="H168" s="37">
        <v>107.30500000000001</v>
      </c>
      <c r="I168" s="37">
        <v>106.746</v>
      </c>
      <c r="J168" s="37">
        <v>107.068</v>
      </c>
      <c r="K168" s="37">
        <v>103.068</v>
      </c>
      <c r="L168" s="37">
        <v>104.15300000000001</v>
      </c>
      <c r="M168" s="37">
        <v>106</v>
      </c>
      <c r="N168" s="37">
        <v>112.339</v>
      </c>
      <c r="O168" s="37">
        <v>118.42400000000001</v>
      </c>
      <c r="P168" s="37">
        <v>141.25399999999999</v>
      </c>
      <c r="Q168" s="37">
        <v>163.42400000000001</v>
      </c>
      <c r="S168" s="4">
        <f t="shared" si="221"/>
        <v>103.33685499331737</v>
      </c>
      <c r="T168" s="4">
        <f t="shared" si="221"/>
        <v>103.69647877707816</v>
      </c>
      <c r="U168" s="4">
        <f t="shared" si="221"/>
        <v>102.44666948255464</v>
      </c>
      <c r="V168" s="4">
        <f t="shared" si="221"/>
        <v>104.36131923166585</v>
      </c>
      <c r="W168" s="4">
        <f t="shared" si="221"/>
        <v>104.33643410474035</v>
      </c>
      <c r="X168" s="4">
        <f t="shared" si="221"/>
        <v>106.34193587104151</v>
      </c>
      <c r="Y168" s="4">
        <f t="shared" si="221"/>
        <v>108.61580859009678</v>
      </c>
      <c r="Z168" s="4">
        <f t="shared" si="221"/>
        <v>107.75970982991797</v>
      </c>
      <c r="AA168" s="4">
        <f t="shared" si="221"/>
        <v>104.8184533557715</v>
      </c>
      <c r="AB168" s="4">
        <f t="shared" si="221"/>
        <v>106.08048695969859</v>
      </c>
      <c r="AC168" s="4">
        <f t="shared" si="221"/>
        <v>107.83622888311766</v>
      </c>
      <c r="AD168" s="4">
        <f t="shared" si="221"/>
        <v>111.2783107744108</v>
      </c>
      <c r="AE168" s="4">
        <f t="shared" si="221"/>
        <v>118.67842462444312</v>
      </c>
      <c r="AF168" s="4">
        <f t="shared" si="221"/>
        <v>141.6156333184943</v>
      </c>
      <c r="AG168" s="4">
        <f t="shared" si="221"/>
        <v>163.34517258054282</v>
      </c>
      <c r="AI168" s="4">
        <f t="shared" si="222"/>
        <v>-2.4898549933173797</v>
      </c>
      <c r="AJ168" s="4">
        <f t="shared" si="222"/>
        <v>2.3035212229218445</v>
      </c>
      <c r="AK168" s="4">
        <f t="shared" si="222"/>
        <v>1.5703305174453561</v>
      </c>
      <c r="AL168" s="4">
        <f t="shared" si="222"/>
        <v>-0.61531923166585045</v>
      </c>
      <c r="AM168" s="4">
        <f t="shared" si="222"/>
        <v>0.98556589525965421</v>
      </c>
      <c r="AN168" s="4">
        <f t="shared" si="222"/>
        <v>0.96306412895849292</v>
      </c>
      <c r="AO168" s="4">
        <f t="shared" si="222"/>
        <v>-1.8698085900967811</v>
      </c>
      <c r="AP168" s="4">
        <f t="shared" si="222"/>
        <v>-0.69170982991796848</v>
      </c>
      <c r="AQ168" s="4">
        <f t="shared" si="222"/>
        <v>-1.7504533557714979</v>
      </c>
      <c r="AR168" s="4">
        <f t="shared" si="222"/>
        <v>-1.9274869596985837</v>
      </c>
      <c r="AS168" s="4">
        <f t="shared" si="222"/>
        <v>-1.8362288831176556</v>
      </c>
      <c r="AT168" s="4">
        <f t="shared" si="222"/>
        <v>1.0606892255892006</v>
      </c>
      <c r="AU168" s="4">
        <f t="shared" si="222"/>
        <v>-0.25442462444311786</v>
      </c>
      <c r="AV168" s="4">
        <f t="shared" si="222"/>
        <v>-0.36163331849431302</v>
      </c>
      <c r="AW168" s="4">
        <f t="shared" si="222"/>
        <v>7.8827419457184078E-2</v>
      </c>
      <c r="AY168" s="2">
        <f t="shared" si="214"/>
        <v>103.33595585096973</v>
      </c>
      <c r="AZ168" s="2">
        <f t="shared" si="214"/>
        <v>103.61629834108471</v>
      </c>
      <c r="BA168" s="2">
        <f t="shared" si="214"/>
        <v>102.29896880839092</v>
      </c>
      <c r="BB168" s="2">
        <f t="shared" si="214"/>
        <v>103.8838368805351</v>
      </c>
      <c r="BC168" s="2">
        <f t="shared" si="214"/>
        <v>102.86218433816776</v>
      </c>
      <c r="BD168" s="2">
        <f t="shared" si="214"/>
        <v>104.53242795543662</v>
      </c>
      <c r="BE168" s="2">
        <f t="shared" si="214"/>
        <v>106.30962424736316</v>
      </c>
      <c r="BF168" s="2">
        <f t="shared" si="214"/>
        <v>106.35890362300108</v>
      </c>
      <c r="BG168" s="2">
        <f t="shared" si="214"/>
        <v>104.43761629922588</v>
      </c>
      <c r="BH168" s="2">
        <f t="shared" si="214"/>
        <v>105.7123304855684</v>
      </c>
      <c r="BI168" s="2">
        <f t="shared" si="214"/>
        <v>107.05904950509577</v>
      </c>
      <c r="BJ168" s="2">
        <f t="shared" si="214"/>
        <v>108.4770515237015</v>
      </c>
      <c r="BK168" s="2">
        <f t="shared" si="214"/>
        <v>110.03840929910587</v>
      </c>
      <c r="BL168" s="2">
        <f t="shared" si="214"/>
        <v>110.96063856901804</v>
      </c>
      <c r="BM168" s="2">
        <f t="shared" si="214"/>
        <v>114.32930636029144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161.03515225140717</v>
      </c>
      <c r="DL168" s="2">
        <f t="shared" si="223"/>
        <v>137.63414564564567</v>
      </c>
      <c r="DM168" s="2">
        <f t="shared" si="223"/>
        <v>140.85500295437137</v>
      </c>
      <c r="DN168" s="2">
        <f t="shared" si="223"/>
        <v>132.67238639774862</v>
      </c>
      <c r="DO168" s="2">
        <f t="shared" si="223"/>
        <v>153.73099288762444</v>
      </c>
      <c r="DP168" s="2">
        <f t="shared" si="223"/>
        <v>144.20980037932674</v>
      </c>
      <c r="DQ168" s="2">
        <f t="shared" si="223"/>
        <v>139.24679217273953</v>
      </c>
      <c r="DR168" s="2">
        <f t="shared" si="223"/>
        <v>141.61924236787397</v>
      </c>
      <c r="DS168" s="2">
        <f t="shared" si="223"/>
        <v>139.67691036414561</v>
      </c>
      <c r="DT168" s="2">
        <f t="shared" si="223"/>
        <v>141.33241655941652</v>
      </c>
      <c r="DU168" s="2">
        <f t="shared" si="223"/>
        <v>153.11088403361344</v>
      </c>
      <c r="DV168" s="2">
        <f t="shared" si="223"/>
        <v>150.37555225225225</v>
      </c>
      <c r="DW168" s="2">
        <f t="shared" si="223"/>
        <v>146.20032928475032</v>
      </c>
      <c r="DX168" s="2">
        <f t="shared" si="223"/>
        <v>154.86968854568855</v>
      </c>
      <c r="DY168" s="2">
        <f t="shared" si="223"/>
        <v>157.10086273637376</v>
      </c>
      <c r="EA168" s="2">
        <f t="shared" si="213"/>
        <v>103.68614593727725</v>
      </c>
      <c r="EB168" s="2">
        <f t="shared" si="213"/>
        <v>103.72028662420384</v>
      </c>
      <c r="EC168" s="2">
        <f t="shared" si="213"/>
        <v>102.10034521900059</v>
      </c>
      <c r="ED168" s="2">
        <f t="shared" si="213"/>
        <v>103.81109663382369</v>
      </c>
      <c r="EE168" s="2">
        <f t="shared" si="213"/>
        <v>102.17689319410094</v>
      </c>
      <c r="EF168" s="2">
        <f t="shared" si="213"/>
        <v>104.89246243892956</v>
      </c>
      <c r="EG168" s="2">
        <f t="shared" si="213"/>
        <v>106.9942746751431</v>
      </c>
      <c r="EH168" s="2">
        <f t="shared" si="213"/>
        <v>106.67443301313804</v>
      </c>
      <c r="EI168" s="2">
        <f t="shared" si="213"/>
        <v>104.53298562102573</v>
      </c>
      <c r="EJ168" s="2">
        <f t="shared" si="213"/>
        <v>105.75996412515737</v>
      </c>
      <c r="EK168" s="2">
        <f t="shared" si="212"/>
        <v>106.68524258982762</v>
      </c>
      <c r="EL168" s="2">
        <f t="shared" si="179"/>
        <v>108.54970489296637</v>
      </c>
      <c r="EM168" s="2">
        <f t="shared" si="179"/>
        <v>109.90247457956538</v>
      </c>
      <c r="EN168" s="2">
        <f t="shared" si="179"/>
        <v>111.31846233678408</v>
      </c>
      <c r="EO168" s="2">
        <f t="shared" si="179"/>
        <v>115.40965856198939</v>
      </c>
      <c r="EQ168" s="2">
        <f t="shared" si="224"/>
        <v>103.03905290502726</v>
      </c>
      <c r="ER168" s="2">
        <f t="shared" si="224"/>
        <v>103.54514122738242</v>
      </c>
      <c r="ES168" s="2">
        <f t="shared" si="224"/>
        <v>102.41361464883768</v>
      </c>
      <c r="ET168" s="2">
        <f t="shared" si="224"/>
        <v>103.92757272739236</v>
      </c>
      <c r="EU168" s="2">
        <f t="shared" si="224"/>
        <v>103.34578553423394</v>
      </c>
      <c r="EV168" s="2">
        <f t="shared" si="224"/>
        <v>104.2537934781658</v>
      </c>
      <c r="EW168" s="2">
        <f t="shared" si="224"/>
        <v>105.80411394067433</v>
      </c>
      <c r="EX168" s="2">
        <f t="shared" si="224"/>
        <v>106.13208267918087</v>
      </c>
      <c r="EY168" s="2">
        <f t="shared" si="224"/>
        <v>104.37052093410703</v>
      </c>
      <c r="EZ168" s="2">
        <f t="shared" si="224"/>
        <v>105.67605289571009</v>
      </c>
      <c r="FA168" s="2">
        <f t="shared" si="224"/>
        <v>107.29441115315831</v>
      </c>
      <c r="FB168" s="2">
        <f t="shared" si="224"/>
        <v>108.413940586732</v>
      </c>
      <c r="FC168" s="2">
        <f t="shared" si="224"/>
        <v>110.14486860537836</v>
      </c>
      <c r="FD168" s="2">
        <f t="shared" si="224"/>
        <v>110.54801067631983</v>
      </c>
      <c r="FE168" s="2">
        <f t="shared" si="224"/>
        <v>113.00733919595845</v>
      </c>
      <c r="FG168" s="2">
        <f t="shared" si="225"/>
        <v>0.9999006063243947</v>
      </c>
      <c r="FH168" s="2">
        <f t="shared" si="225"/>
        <v>0.9998874465555011</v>
      </c>
      <c r="FI168" s="2">
        <f t="shared" si="225"/>
        <v>0.99988463582735632</v>
      </c>
      <c r="FJ168" s="2">
        <f t="shared" si="225"/>
        <v>0.99990989759017856</v>
      </c>
      <c r="FK168" s="2">
        <f t="shared" si="225"/>
        <v>0.99989686110091602</v>
      </c>
      <c r="FL168" s="2">
        <f t="shared" si="225"/>
        <v>0.99988965448314215</v>
      </c>
      <c r="FM168" s="2">
        <f t="shared" si="225"/>
        <v>0.99989806690408789</v>
      </c>
      <c r="FN168" s="2">
        <f t="shared" si="225"/>
        <v>0.99989476830189783</v>
      </c>
      <c r="FO168" s="2">
        <f t="shared" si="225"/>
        <v>0.99988369404914768</v>
      </c>
      <c r="FP168" s="2">
        <f t="shared" si="225"/>
        <v>0.99989045676417565</v>
      </c>
      <c r="FQ168" s="2">
        <f t="shared" si="225"/>
        <v>0.99988916871565336</v>
      </c>
      <c r="FR168" s="2">
        <f t="shared" si="225"/>
        <v>0.99988210365593999</v>
      </c>
      <c r="FS168" s="2">
        <f t="shared" si="225"/>
        <v>0.99989481465148555</v>
      </c>
      <c r="FT168" s="2">
        <f t="shared" si="225"/>
        <v>0.99988237826154491</v>
      </c>
      <c r="FU168" s="2">
        <f t="shared" si="225"/>
        <v>0.99987256229539301</v>
      </c>
      <c r="FW168" s="2">
        <f t="shared" si="216"/>
        <v>0.54998307368562738</v>
      </c>
      <c r="FX168" s="2">
        <f t="shared" si="216"/>
        <v>0.61551948680758828</v>
      </c>
      <c r="FY168" s="2">
        <f t="shared" si="216"/>
        <v>0.61976264478016585</v>
      </c>
      <c r="FZ168" s="2">
        <f t="shared" si="216"/>
        <v>0.60218172505738599</v>
      </c>
      <c r="GA168" s="2">
        <f t="shared" si="216"/>
        <v>0.58172501233415308</v>
      </c>
      <c r="GB168" s="2">
        <f t="shared" si="216"/>
        <v>0.57051931102729048</v>
      </c>
      <c r="GC168" s="2">
        <f t="shared" si="216"/>
        <v>0.57802110825516617</v>
      </c>
      <c r="GD168" s="2">
        <f t="shared" si="216"/>
        <v>0.58856180549603931</v>
      </c>
      <c r="GE168" s="2">
        <f t="shared" si="216"/>
        <v>0.61217469020542437</v>
      </c>
      <c r="GF168" s="2">
        <f t="shared" si="216"/>
        <v>0.61410566230844998</v>
      </c>
      <c r="GG168" s="2">
        <f t="shared" si="216"/>
        <v>0.60518799556009251</v>
      </c>
      <c r="GH168" s="2">
        <f t="shared" si="216"/>
        <v>0.57146451749845784</v>
      </c>
      <c r="GI168" s="2">
        <f t="shared" si="216"/>
        <v>0.54504939467824376</v>
      </c>
      <c r="GJ168" s="2">
        <f t="shared" si="216"/>
        <v>0.47108255758170764</v>
      </c>
      <c r="GK168" s="2">
        <f t="shared" si="216"/>
        <v>0.45192377350474539</v>
      </c>
      <c r="GM168" s="86">
        <f t="shared" si="217"/>
        <v>2.6449991994175515E-256</v>
      </c>
      <c r="GN168" s="86">
        <f t="shared" si="217"/>
        <v>5.5937437900254191E-239</v>
      </c>
      <c r="GO168" s="86">
        <f t="shared" si="217"/>
        <v>1.8498365052716844E-285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6.1555837519578624E-276</v>
      </c>
      <c r="GX168" s="86">
        <f t="shared" si="217"/>
        <v>0</v>
      </c>
      <c r="GY168" s="86">
        <f t="shared" si="217"/>
        <v>1.6395808164161159E-253</v>
      </c>
      <c r="GZ168" s="86">
        <f t="shared" si="217"/>
        <v>3.5130019510493208E-292</v>
      </c>
      <c r="HA168" s="86">
        <f t="shared" si="217"/>
        <v>0</v>
      </c>
      <c r="HC168" s="86">
        <f t="shared" si="181"/>
        <v>1.0042298674650862E-200</v>
      </c>
      <c r="HD168" s="86">
        <f t="shared" si="181"/>
        <v>8.5641949937048171E-160</v>
      </c>
      <c r="HE168" s="86">
        <f t="shared" si="181"/>
        <v>4.3934704107238312E-227</v>
      </c>
      <c r="HF168" s="86">
        <f t="shared" si="180"/>
        <v>1.897626104638012E-188</v>
      </c>
      <c r="HG168" s="86">
        <f t="shared" si="180"/>
        <v>3.2615175491614106E-285</v>
      </c>
      <c r="HH168" s="86">
        <f t="shared" si="180"/>
        <v>1.8535546924588255E-196</v>
      </c>
      <c r="HI168" s="86">
        <f t="shared" si="180"/>
        <v>1.6889537799012293E-301</v>
      </c>
      <c r="HJ168" s="86">
        <f t="shared" si="180"/>
        <v>0</v>
      </c>
      <c r="HK168" s="86">
        <f t="shared" si="180"/>
        <v>0</v>
      </c>
      <c r="HL168" s="86">
        <f t="shared" si="161"/>
        <v>5.9720722944677695E-215</v>
      </c>
      <c r="HM168" s="86">
        <f t="shared" si="161"/>
        <v>8.4039985978728488E-216</v>
      </c>
      <c r="HN168" s="86">
        <f t="shared" si="161"/>
        <v>1.9630167647065871E-193</v>
      </c>
      <c r="HO168" s="86">
        <f t="shared" si="161"/>
        <v>2.3941705166603752E-147</v>
      </c>
      <c r="HP168" s="86">
        <f t="shared" si="161"/>
        <v>3.1824299946853806E-218</v>
      </c>
      <c r="HQ168" s="86">
        <f t="shared" si="161"/>
        <v>0</v>
      </c>
      <c r="HS168" s="86">
        <f t="shared" si="218"/>
        <v>4.1546887168123769E-13</v>
      </c>
      <c r="HT168" s="86">
        <f t="shared" si="218"/>
        <v>2.2170742364328558E-15</v>
      </c>
      <c r="HU168" s="86">
        <f t="shared" si="218"/>
        <v>7.0127235725334292E-17</v>
      </c>
      <c r="HV168" s="86">
        <f t="shared" si="218"/>
        <v>8.6744235229278161E-18</v>
      </c>
      <c r="HW168" s="86">
        <f t="shared" si="218"/>
        <v>3.956786957542191E-16</v>
      </c>
      <c r="HX168" s="86">
        <f t="shared" si="218"/>
        <v>6.1912449674723307E-18</v>
      </c>
      <c r="HY168" s="86">
        <f t="shared" si="218"/>
        <v>6.0529678333723285E-16</v>
      </c>
      <c r="HZ168" s="86">
        <f t="shared" si="218"/>
        <v>1.5194158547830456E-16</v>
      </c>
      <c r="IA168" s="86">
        <f t="shared" si="218"/>
        <v>1.5216760228257287E-20</v>
      </c>
      <c r="IB168" s="86">
        <f t="shared" si="218"/>
        <v>1.7396028941373887E-20</v>
      </c>
      <c r="IC168" s="86">
        <f t="shared" si="218"/>
        <v>1.9762064616015518E-19</v>
      </c>
      <c r="ID168" s="86">
        <f t="shared" si="218"/>
        <v>8.7536072011870229E-18</v>
      </c>
      <c r="IE168" s="86">
        <f t="shared" si="218"/>
        <v>4.3663433614193604E-15</v>
      </c>
      <c r="IF168" s="86">
        <f t="shared" si="218"/>
        <v>1.0159050417006986E-21</v>
      </c>
      <c r="IG168" s="86">
        <f t="shared" si="218"/>
        <v>4.7457317863453678E-13</v>
      </c>
      <c r="II168" s="86">
        <f t="shared" si="219"/>
        <v>0.56855073935303935</v>
      </c>
      <c r="IJ168" s="86">
        <f t="shared" si="219"/>
        <v>0.39282209461025031</v>
      </c>
      <c r="IK168" s="86">
        <f t="shared" si="219"/>
        <v>0.35596963780205726</v>
      </c>
      <c r="IL168" s="86">
        <f t="shared" si="219"/>
        <v>0.41394768761004108</v>
      </c>
      <c r="IM168" s="86">
        <f t="shared" si="219"/>
        <v>0.49493716095722479</v>
      </c>
      <c r="IN168" s="86">
        <f t="shared" si="219"/>
        <v>0.51275007654486304</v>
      </c>
      <c r="IO168" s="86">
        <f t="shared" si="219"/>
        <v>0.50271091598924911</v>
      </c>
      <c r="IP168" s="86">
        <f t="shared" si="219"/>
        <v>0.46893378841564087</v>
      </c>
      <c r="IQ168" s="86">
        <f t="shared" si="219"/>
        <v>0.34011555697032075</v>
      </c>
      <c r="IR168" s="86">
        <f t="shared" si="219"/>
        <v>0.33553551576678831</v>
      </c>
      <c r="IS168" s="86">
        <f t="shared" si="219"/>
        <v>0.38206911513879671</v>
      </c>
      <c r="IT168" s="86">
        <f t="shared" si="219"/>
        <v>0.50867935614677207</v>
      </c>
      <c r="IU168" s="86">
        <f t="shared" si="219"/>
        <v>0.56914214211385705</v>
      </c>
      <c r="IV168" s="86">
        <f t="shared" si="219"/>
        <v>0.42701276399556459</v>
      </c>
      <c r="IW168" s="86">
        <f t="shared" si="219"/>
        <v>0.41139227928045241</v>
      </c>
      <c r="IY168" s="86">
        <f t="shared" si="220"/>
        <v>0.56855073935345479</v>
      </c>
      <c r="IZ168" s="86">
        <f t="shared" si="220"/>
        <v>0.39282209461025253</v>
      </c>
      <c r="JA168" s="86">
        <f t="shared" si="220"/>
        <v>0.35596963780205731</v>
      </c>
      <c r="JB168" s="86">
        <f t="shared" si="220"/>
        <v>0.41394768761004108</v>
      </c>
      <c r="JC168" s="86">
        <f t="shared" si="220"/>
        <v>0.49493716095722518</v>
      </c>
      <c r="JD168" s="86">
        <f t="shared" si="220"/>
        <v>0.51275007654486304</v>
      </c>
      <c r="JE168" s="86">
        <f t="shared" si="220"/>
        <v>0.50271091598924966</v>
      </c>
      <c r="JF168" s="86">
        <f t="shared" si="220"/>
        <v>0.46893378841564104</v>
      </c>
      <c r="JG168" s="86">
        <f t="shared" si="220"/>
        <v>0.34011555697032075</v>
      </c>
      <c r="JH168" s="86">
        <f t="shared" si="220"/>
        <v>0.33553551576678831</v>
      </c>
      <c r="JI168" s="86">
        <f t="shared" si="220"/>
        <v>0.38206911513879671</v>
      </c>
      <c r="JJ168" s="86">
        <f t="shared" si="220"/>
        <v>0.50867935614677207</v>
      </c>
      <c r="JK168" s="86">
        <f t="shared" si="220"/>
        <v>0.56914214211386138</v>
      </c>
      <c r="JL168" s="86">
        <f t="shared" si="220"/>
        <v>0.42701276399556459</v>
      </c>
      <c r="JM168" s="86">
        <f t="shared" si="220"/>
        <v>0.41139227928092698</v>
      </c>
    </row>
    <row r="169" spans="2:273" x14ac:dyDescent="0.25">
      <c r="B169" s="2">
        <v>142</v>
      </c>
      <c r="C169" s="37">
        <v>102.864</v>
      </c>
      <c r="D169" s="37">
        <v>102.288</v>
      </c>
      <c r="E169" s="37">
        <v>104.729</v>
      </c>
      <c r="F169" s="37">
        <v>104.881</v>
      </c>
      <c r="G169" s="37">
        <v>104.559</v>
      </c>
      <c r="H169" s="37">
        <v>104.52500000000001</v>
      </c>
      <c r="I169" s="37">
        <v>106.441</v>
      </c>
      <c r="J169" s="37">
        <v>106.81399999999999</v>
      </c>
      <c r="K169" s="37">
        <v>107.441</v>
      </c>
      <c r="L169" s="37">
        <v>105.017</v>
      </c>
      <c r="M169" s="37">
        <v>106.91500000000001</v>
      </c>
      <c r="N169" s="37">
        <v>107.61</v>
      </c>
      <c r="O169" s="37">
        <v>112.949</v>
      </c>
      <c r="P169" s="37">
        <v>140.84700000000001</v>
      </c>
      <c r="Q169" s="37">
        <v>162.61000000000001</v>
      </c>
      <c r="S169" s="4">
        <f t="shared" si="221"/>
        <v>103.2249598929285</v>
      </c>
      <c r="T169" s="4">
        <f t="shared" si="221"/>
        <v>103.57308139036255</v>
      </c>
      <c r="U169" s="4">
        <f t="shared" si="221"/>
        <v>102.27028595124403</v>
      </c>
      <c r="V169" s="4">
        <f t="shared" si="221"/>
        <v>103.99493333082943</v>
      </c>
      <c r="W169" s="4">
        <f t="shared" si="221"/>
        <v>103.46868087522259</v>
      </c>
      <c r="X169" s="4">
        <f t="shared" si="221"/>
        <v>105.25431991728063</v>
      </c>
      <c r="Y169" s="4">
        <f t="shared" si="221"/>
        <v>107.28217083313585</v>
      </c>
      <c r="Z169" s="4">
        <f t="shared" si="221"/>
        <v>106.89761004265129</v>
      </c>
      <c r="AA169" s="4">
        <f t="shared" si="221"/>
        <v>104.4753275180616</v>
      </c>
      <c r="AB169" s="4">
        <f t="shared" si="221"/>
        <v>105.73462552409234</v>
      </c>
      <c r="AC169" s="4">
        <f t="shared" si="221"/>
        <v>107.22879269219052</v>
      </c>
      <c r="AD169" s="4">
        <f t="shared" si="221"/>
        <v>109.58933601926718</v>
      </c>
      <c r="AE169" s="4">
        <f t="shared" si="221"/>
        <v>114.9325580361553</v>
      </c>
      <c r="AF169" s="4">
        <f t="shared" si="221"/>
        <v>139.25375257812232</v>
      </c>
      <c r="AG169" s="4">
        <f t="shared" si="221"/>
        <v>161.7533601283576</v>
      </c>
      <c r="AI169" s="4">
        <f t="shared" si="222"/>
        <v>-0.3609598929284914</v>
      </c>
      <c r="AJ169" s="4">
        <f t="shared" si="222"/>
        <v>-1.2850813903625493</v>
      </c>
      <c r="AK169" s="4">
        <f t="shared" si="222"/>
        <v>2.4587140487559651</v>
      </c>
      <c r="AL169" s="4">
        <f t="shared" si="222"/>
        <v>0.88606666917057453</v>
      </c>
      <c r="AM169" s="4">
        <f t="shared" si="222"/>
        <v>1.0903191247774089</v>
      </c>
      <c r="AN169" s="4">
        <f t="shared" si="222"/>
        <v>-0.72931991728061973</v>
      </c>
      <c r="AO169" s="4">
        <f t="shared" si="222"/>
        <v>-0.84117083313584828</v>
      </c>
      <c r="AP169" s="4">
        <f t="shared" si="222"/>
        <v>-8.3610042651301342E-2</v>
      </c>
      <c r="AQ169" s="4">
        <f t="shared" si="222"/>
        <v>2.9656724819383982</v>
      </c>
      <c r="AR169" s="4">
        <f t="shared" si="222"/>
        <v>-0.71762552409234104</v>
      </c>
      <c r="AS169" s="4">
        <f t="shared" si="222"/>
        <v>-0.31379269219051764</v>
      </c>
      <c r="AT169" s="4">
        <f t="shared" si="222"/>
        <v>-1.9793360192671798</v>
      </c>
      <c r="AU169" s="4">
        <f t="shared" si="222"/>
        <v>-1.9835580361553014</v>
      </c>
      <c r="AV169" s="4">
        <f t="shared" si="222"/>
        <v>1.5932474218776917</v>
      </c>
      <c r="AW169" s="4">
        <f t="shared" si="222"/>
        <v>0.85663987164241462</v>
      </c>
      <c r="AY169" s="2">
        <f t="shared" si="214"/>
        <v>103.22441548467458</v>
      </c>
      <c r="AZ169" s="2">
        <f t="shared" si="214"/>
        <v>103.54272252679391</v>
      </c>
      <c r="BA169" s="2">
        <f t="shared" si="214"/>
        <v>102.22121176580146</v>
      </c>
      <c r="BB169" s="2">
        <f t="shared" si="214"/>
        <v>103.82035784891471</v>
      </c>
      <c r="BC169" s="2">
        <f t="shared" si="214"/>
        <v>102.80789856539681</v>
      </c>
      <c r="BD169" s="2">
        <f t="shared" si="214"/>
        <v>104.45972661430579</v>
      </c>
      <c r="BE169" s="2">
        <f t="shared" si="214"/>
        <v>106.24299539403367</v>
      </c>
      <c r="BF169" s="2">
        <f t="shared" si="214"/>
        <v>106.31257711432993</v>
      </c>
      <c r="BG169" s="2">
        <f t="shared" si="214"/>
        <v>104.36836695384868</v>
      </c>
      <c r="BH169" s="2">
        <f t="shared" si="214"/>
        <v>105.63128898687705</v>
      </c>
      <c r="BI169" s="2">
        <f t="shared" si="214"/>
        <v>106.97865007618499</v>
      </c>
      <c r="BJ169" s="2">
        <f t="shared" si="214"/>
        <v>108.37873368763957</v>
      </c>
      <c r="BK169" s="2">
        <f t="shared" si="214"/>
        <v>109.93773565637623</v>
      </c>
      <c r="BL169" s="2">
        <f t="shared" si="214"/>
        <v>110.85879714875556</v>
      </c>
      <c r="BM169" s="2">
        <f t="shared" si="214"/>
        <v>114.20628285613429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161.41638442776738</v>
      </c>
      <c r="DL169" s="2">
        <f t="shared" si="223"/>
        <v>137.82904924924929</v>
      </c>
      <c r="DM169" s="2">
        <f t="shared" si="223"/>
        <v>141.07409278914542</v>
      </c>
      <c r="DN169" s="2">
        <f t="shared" si="223"/>
        <v>132.82458649155726</v>
      </c>
      <c r="DO169" s="2">
        <f t="shared" si="223"/>
        <v>154.04653200568987</v>
      </c>
      <c r="DP169" s="2">
        <f t="shared" si="223"/>
        <v>144.47932479848274</v>
      </c>
      <c r="DQ169" s="2">
        <f t="shared" si="223"/>
        <v>139.45540411605936</v>
      </c>
      <c r="DR169" s="2">
        <f t="shared" si="223"/>
        <v>141.85063770653247</v>
      </c>
      <c r="DS169" s="2">
        <f t="shared" si="223"/>
        <v>139.89908151260499</v>
      </c>
      <c r="DT169" s="2">
        <f t="shared" si="223"/>
        <v>141.54206147576141</v>
      </c>
      <c r="DU169" s="2">
        <f t="shared" si="223"/>
        <v>153.39925154061626</v>
      </c>
      <c r="DV169" s="2">
        <f t="shared" si="223"/>
        <v>150.64637387387387</v>
      </c>
      <c r="DW169" s="2">
        <f t="shared" si="223"/>
        <v>146.40656835357623</v>
      </c>
      <c r="DX169" s="2">
        <f t="shared" si="223"/>
        <v>155.16558429858429</v>
      </c>
      <c r="DY169" s="2">
        <f t="shared" si="223"/>
        <v>157.41496462736376</v>
      </c>
      <c r="EA169" s="2">
        <f t="shared" si="213"/>
        <v>103.59871909683331</v>
      </c>
      <c r="EB169" s="2">
        <f t="shared" si="213"/>
        <v>103.65338314551693</v>
      </c>
      <c r="EC169" s="2">
        <f t="shared" si="213"/>
        <v>102.01141764342995</v>
      </c>
      <c r="ED169" s="2">
        <f t="shared" si="213"/>
        <v>103.74350534755024</v>
      </c>
      <c r="EE169" s="2">
        <f t="shared" si="213"/>
        <v>102.08042406338737</v>
      </c>
      <c r="EF169" s="2">
        <f t="shared" si="213"/>
        <v>104.84365892003638</v>
      </c>
      <c r="EG169" s="2">
        <f t="shared" si="213"/>
        <v>106.97124763684702</v>
      </c>
      <c r="EH169" s="2">
        <f t="shared" si="213"/>
        <v>106.64818214516475</v>
      </c>
      <c r="EI169" s="2">
        <f t="shared" si="213"/>
        <v>104.4700349151818</v>
      </c>
      <c r="EJ169" s="2">
        <f t="shared" si="213"/>
        <v>105.68229841755083</v>
      </c>
      <c r="EK169" s="2">
        <f t="shared" si="212"/>
        <v>106.58282794264458</v>
      </c>
      <c r="EL169" s="2">
        <f t="shared" si="179"/>
        <v>108.45682262996944</v>
      </c>
      <c r="EM169" s="2">
        <f t="shared" si="179"/>
        <v>109.79311205290861</v>
      </c>
      <c r="EN169" s="2">
        <f t="shared" si="179"/>
        <v>111.24445909414072</v>
      </c>
      <c r="EO169" s="2">
        <f t="shared" si="179"/>
        <v>115.36465387494711</v>
      </c>
      <c r="EQ169" s="2">
        <f t="shared" si="224"/>
        <v>102.93594227219741</v>
      </c>
      <c r="ER169" s="2">
        <f t="shared" si="224"/>
        <v>103.47417445556711</v>
      </c>
      <c r="ES169" s="2">
        <f t="shared" si="224"/>
        <v>102.33218986080688</v>
      </c>
      <c r="ET169" s="2">
        <f t="shared" si="224"/>
        <v>103.86283193595301</v>
      </c>
      <c r="EU169" s="2">
        <f t="shared" si="224"/>
        <v>103.27685276835957</v>
      </c>
      <c r="EV169" s="2">
        <f t="shared" si="224"/>
        <v>104.18940984849148</v>
      </c>
      <c r="EW169" s="2">
        <f t="shared" si="224"/>
        <v>105.75309089273988</v>
      </c>
      <c r="EX169" s="2">
        <f t="shared" si="224"/>
        <v>106.09308052474401</v>
      </c>
      <c r="EY169" s="2">
        <f t="shared" si="224"/>
        <v>104.30369606024178</v>
      </c>
      <c r="EZ169" s="2">
        <f t="shared" si="224"/>
        <v>105.59642007677731</v>
      </c>
      <c r="FA169" s="2">
        <f t="shared" si="224"/>
        <v>107.20660728986951</v>
      </c>
      <c r="FB169" s="2">
        <f t="shared" si="224"/>
        <v>108.31768920473948</v>
      </c>
      <c r="FC169" s="2">
        <f t="shared" si="224"/>
        <v>110.04164448368466</v>
      </c>
      <c r="FD169" s="2">
        <f t="shared" si="224"/>
        <v>110.45435146946404</v>
      </c>
      <c r="FE169" s="2">
        <f t="shared" si="224"/>
        <v>112.91477061024983</v>
      </c>
      <c r="FG169" s="2">
        <f t="shared" si="225"/>
        <v>0.99990935109770862</v>
      </c>
      <c r="FH169" s="2">
        <f t="shared" si="225"/>
        <v>0.99989734902200789</v>
      </c>
      <c r="FI169" s="2">
        <f t="shared" si="225"/>
        <v>0.99989478555606526</v>
      </c>
      <c r="FJ169" s="2">
        <f t="shared" si="225"/>
        <v>0.99991782497410431</v>
      </c>
      <c r="FK169" s="2">
        <f t="shared" si="225"/>
        <v>0.99990593535242966</v>
      </c>
      <c r="FL169" s="2">
        <f t="shared" si="225"/>
        <v>0.99989936271544289</v>
      </c>
      <c r="FM169" s="2">
        <f t="shared" si="225"/>
        <v>0.99990703507783596</v>
      </c>
      <c r="FN169" s="2">
        <f t="shared" si="225"/>
        <v>0.99990402666204603</v>
      </c>
      <c r="FO169" s="2">
        <f t="shared" si="225"/>
        <v>0.99989392662662191</v>
      </c>
      <c r="FP169" s="2">
        <f t="shared" si="225"/>
        <v>0.9999000944185984</v>
      </c>
      <c r="FQ169" s="2">
        <f t="shared" si="225"/>
        <v>0.99989891968160571</v>
      </c>
      <c r="FR169" s="2">
        <f t="shared" si="225"/>
        <v>0.99989247614088728</v>
      </c>
      <c r="FS169" s="2">
        <f t="shared" si="225"/>
        <v>0.99990406893415495</v>
      </c>
      <c r="FT169" s="2">
        <f t="shared" si="225"/>
        <v>0.99989272658936557</v>
      </c>
      <c r="FU169" s="2">
        <f t="shared" si="225"/>
        <v>0.99988377412879925</v>
      </c>
      <c r="FW169" s="2">
        <f t="shared" si="216"/>
        <v>0.57265840618752861</v>
      </c>
      <c r="FX169" s="2">
        <f t="shared" si="216"/>
        <v>0.63707169727126833</v>
      </c>
      <c r="FY169" s="2">
        <f t="shared" si="216"/>
        <v>0.64121564644658746</v>
      </c>
      <c r="FZ169" s="2">
        <f t="shared" si="216"/>
        <v>0.62402490312591163</v>
      </c>
      <c r="GA169" s="2">
        <f t="shared" si="216"/>
        <v>0.60395268466668617</v>
      </c>
      <c r="GB169" s="2">
        <f t="shared" si="216"/>
        <v>0.59292576541254249</v>
      </c>
      <c r="GC169" s="2">
        <f t="shared" si="216"/>
        <v>0.60031037338137982</v>
      </c>
      <c r="GD169" s="2">
        <f t="shared" si="216"/>
        <v>0.6106693180652063</v>
      </c>
      <c r="GE169" s="2">
        <f t="shared" si="216"/>
        <v>0.63380284696136002</v>
      </c>
      <c r="GF169" s="2">
        <f t="shared" si="216"/>
        <v>0.63569021780488033</v>
      </c>
      <c r="GG169" s="2">
        <f t="shared" si="216"/>
        <v>0.62696836032954883</v>
      </c>
      <c r="GH169" s="2">
        <f t="shared" si="216"/>
        <v>0.59385676416201172</v>
      </c>
      <c r="GI169" s="2">
        <f t="shared" si="216"/>
        <v>0.56777795613959092</v>
      </c>
      <c r="GJ169" s="2">
        <f t="shared" si="216"/>
        <v>0.49407637908126034</v>
      </c>
      <c r="GK169" s="2">
        <f t="shared" si="216"/>
        <v>0.47482195155041623</v>
      </c>
      <c r="GM169" s="86">
        <f t="shared" si="217"/>
        <v>1.3927619204762963E-262</v>
      </c>
      <c r="GN169" s="86">
        <f t="shared" si="217"/>
        <v>8.3118841639070315E-245</v>
      </c>
      <c r="GO169" s="86">
        <f t="shared" si="217"/>
        <v>1.7669545193727756E-292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1.28586891770401E-282</v>
      </c>
      <c r="GX169" s="86">
        <f t="shared" si="217"/>
        <v>0</v>
      </c>
      <c r="GY169" s="86">
        <f t="shared" si="217"/>
        <v>9.8658082824641628E-260</v>
      </c>
      <c r="GZ169" s="86">
        <f t="shared" si="217"/>
        <v>2.5244905188601681E-299</v>
      </c>
      <c r="HA169" s="86">
        <f t="shared" si="217"/>
        <v>0</v>
      </c>
      <c r="HC169" s="86">
        <f t="shared" si="181"/>
        <v>2.7403850656732139E-207</v>
      </c>
      <c r="HD169" s="86">
        <f t="shared" si="181"/>
        <v>5.6943339952179121E-165</v>
      </c>
      <c r="HE169" s="86">
        <f t="shared" si="181"/>
        <v>1.7028637570967549E-234</v>
      </c>
      <c r="HF169" s="86">
        <f t="shared" si="180"/>
        <v>1.7121120581225129E-194</v>
      </c>
      <c r="HG169" s="86">
        <f t="shared" si="180"/>
        <v>2.0387066639872915E-294</v>
      </c>
      <c r="HH169" s="86">
        <f t="shared" si="180"/>
        <v>8.0715247062528674E-203</v>
      </c>
      <c r="HI169" s="86">
        <f t="shared" si="180"/>
        <v>0</v>
      </c>
      <c r="HJ169" s="86">
        <f t="shared" si="180"/>
        <v>0</v>
      </c>
      <c r="HK169" s="86">
        <f t="shared" si="180"/>
        <v>0</v>
      </c>
      <c r="HL169" s="86">
        <f t="shared" si="161"/>
        <v>8.3471543467122019E-222</v>
      </c>
      <c r="HM169" s="86">
        <f t="shared" si="161"/>
        <v>1.0524942250914141E-222</v>
      </c>
      <c r="HN169" s="86">
        <f t="shared" si="161"/>
        <v>1.1011293788472745E-199</v>
      </c>
      <c r="HO169" s="86">
        <f t="shared" si="161"/>
        <v>3.6273847571701919E-152</v>
      </c>
      <c r="HP169" s="86">
        <f t="shared" si="161"/>
        <v>2.0192308133363175E-225</v>
      </c>
      <c r="HQ169" s="86">
        <f t="shared" si="161"/>
        <v>0</v>
      </c>
      <c r="HS169" s="86">
        <f t="shared" si="218"/>
        <v>5.8941000733830368E-14</v>
      </c>
      <c r="HT169" s="86">
        <f t="shared" si="218"/>
        <v>2.4769453627526708E-16</v>
      </c>
      <c r="HU169" s="86">
        <f t="shared" si="218"/>
        <v>6.2061471407836376E-18</v>
      </c>
      <c r="HV169" s="86">
        <f t="shared" si="218"/>
        <v>6.7918754198388771E-19</v>
      </c>
      <c r="HW169" s="86">
        <f t="shared" si="218"/>
        <v>3.7701280836213284E-17</v>
      </c>
      <c r="HX169" s="86">
        <f t="shared" si="218"/>
        <v>4.2556213123858338E-19</v>
      </c>
      <c r="HY169" s="86">
        <f t="shared" si="218"/>
        <v>5.6411789066879546E-17</v>
      </c>
      <c r="HZ169" s="86">
        <f t="shared" si="218"/>
        <v>1.3599672771079436E-17</v>
      </c>
      <c r="IA169" s="86">
        <f t="shared" si="218"/>
        <v>7.6668705154400462E-22</v>
      </c>
      <c r="IB169" s="86">
        <f t="shared" si="218"/>
        <v>9.0006759902979786E-22</v>
      </c>
      <c r="IC169" s="86">
        <f t="shared" si="218"/>
        <v>1.1899859159097425E-20</v>
      </c>
      <c r="ID169" s="86">
        <f t="shared" si="218"/>
        <v>6.0027495340907401E-19</v>
      </c>
      <c r="IE169" s="86">
        <f t="shared" si="218"/>
        <v>4.3857046554930861E-16</v>
      </c>
      <c r="IF169" s="86">
        <f t="shared" si="218"/>
        <v>2.2971405473788863E-23</v>
      </c>
      <c r="IG169" s="86">
        <f t="shared" si="218"/>
        <v>5.2784939969907825E-14</v>
      </c>
      <c r="II169" s="86">
        <f t="shared" si="219"/>
        <v>0.53441618640898081</v>
      </c>
      <c r="IJ169" s="86">
        <f t="shared" si="219"/>
        <v>0.31599603726901915</v>
      </c>
      <c r="IK169" s="86">
        <f t="shared" si="219"/>
        <v>0.27819844222856521</v>
      </c>
      <c r="IL169" s="86">
        <f t="shared" si="219"/>
        <v>0.33058788481881834</v>
      </c>
      <c r="IM169" s="86">
        <f t="shared" si="219"/>
        <v>0.41787549596864587</v>
      </c>
      <c r="IN169" s="86">
        <f t="shared" si="219"/>
        <v>0.43317254924939086</v>
      </c>
      <c r="IO169" s="86">
        <f t="shared" si="219"/>
        <v>0.42578054563771933</v>
      </c>
      <c r="IP169" s="86">
        <f t="shared" si="219"/>
        <v>0.38781651705493841</v>
      </c>
      <c r="IQ169" s="86">
        <f t="shared" si="219"/>
        <v>0.25627071596674816</v>
      </c>
      <c r="IR169" s="86">
        <f t="shared" si="219"/>
        <v>0.25284959331530116</v>
      </c>
      <c r="IS169" s="86">
        <f t="shared" si="219"/>
        <v>0.2963618841536399</v>
      </c>
      <c r="IT169" s="86">
        <f t="shared" si="219"/>
        <v>0.42767063713976072</v>
      </c>
      <c r="IU169" s="86">
        <f t="shared" si="219"/>
        <v>0.53181129662267712</v>
      </c>
      <c r="IV169" s="86">
        <f t="shared" si="219"/>
        <v>0.48930332249593</v>
      </c>
      <c r="IW169" s="86">
        <f t="shared" si="219"/>
        <v>0.46456080559657403</v>
      </c>
      <c r="IY169" s="86">
        <f t="shared" si="220"/>
        <v>0.53441618640903976</v>
      </c>
      <c r="IZ169" s="86">
        <f t="shared" si="220"/>
        <v>0.31599603726901937</v>
      </c>
      <c r="JA169" s="86">
        <f t="shared" si="220"/>
        <v>0.27819844222856521</v>
      </c>
      <c r="JB169" s="86">
        <f t="shared" si="220"/>
        <v>0.33058788481881834</v>
      </c>
      <c r="JC169" s="86">
        <f t="shared" si="220"/>
        <v>0.41787549596864593</v>
      </c>
      <c r="JD169" s="86">
        <f t="shared" si="220"/>
        <v>0.43317254924939086</v>
      </c>
      <c r="JE169" s="86">
        <f t="shared" si="220"/>
        <v>0.42578054563771939</v>
      </c>
      <c r="JF169" s="86">
        <f t="shared" si="220"/>
        <v>0.38781651705493841</v>
      </c>
      <c r="JG169" s="86">
        <f t="shared" si="220"/>
        <v>0.25627071596674816</v>
      </c>
      <c r="JH169" s="86">
        <f t="shared" si="220"/>
        <v>0.25284959331530116</v>
      </c>
      <c r="JI169" s="86">
        <f t="shared" si="220"/>
        <v>0.2963618841536399</v>
      </c>
      <c r="JJ169" s="86">
        <f t="shared" si="220"/>
        <v>0.42767063713976072</v>
      </c>
      <c r="JK169" s="86">
        <f t="shared" si="220"/>
        <v>0.53181129662267757</v>
      </c>
      <c r="JL169" s="86">
        <f t="shared" si="220"/>
        <v>0.48930332249593</v>
      </c>
      <c r="JM169" s="86">
        <f t="shared" si="220"/>
        <v>0.46456080559662682</v>
      </c>
    </row>
    <row r="170" spans="2:273" x14ac:dyDescent="0.25">
      <c r="B170" s="2">
        <v>143</v>
      </c>
      <c r="C170" s="37">
        <v>101.78</v>
      </c>
      <c r="D170" s="37">
        <v>102.627</v>
      </c>
      <c r="E170" s="37">
        <v>101.983</v>
      </c>
      <c r="F170" s="37">
        <v>105.64400000000001</v>
      </c>
      <c r="G170" s="37">
        <v>102.81399999999999</v>
      </c>
      <c r="H170" s="37">
        <v>105.746</v>
      </c>
      <c r="I170" s="37">
        <v>106.831</v>
      </c>
      <c r="J170" s="37">
        <v>106.64400000000001</v>
      </c>
      <c r="K170" s="37">
        <v>103.983</v>
      </c>
      <c r="L170" s="37">
        <v>104.69499999999999</v>
      </c>
      <c r="M170" s="37">
        <v>104.78</v>
      </c>
      <c r="N170" s="37">
        <v>108.593</v>
      </c>
      <c r="O170" s="37">
        <v>111.593</v>
      </c>
      <c r="P170" s="37">
        <v>134.61000000000001</v>
      </c>
      <c r="Q170" s="37">
        <v>163.16900000000001</v>
      </c>
      <c r="S170" s="4">
        <f t="shared" si="221"/>
        <v>103.1126909890629</v>
      </c>
      <c r="T170" s="4">
        <f t="shared" si="221"/>
        <v>103.47896775448028</v>
      </c>
      <c r="U170" s="4">
        <f t="shared" si="221"/>
        <v>102.15739835253052</v>
      </c>
      <c r="V170" s="4">
        <f t="shared" si="221"/>
        <v>103.81050411288699</v>
      </c>
      <c r="W170" s="4">
        <f t="shared" si="221"/>
        <v>103.00538251197646</v>
      </c>
      <c r="X170" s="4">
        <f t="shared" si="221"/>
        <v>104.67480007165362</v>
      </c>
      <c r="Y170" s="4">
        <f t="shared" si="221"/>
        <v>106.57053321893687</v>
      </c>
      <c r="Z170" s="4">
        <f t="shared" si="221"/>
        <v>106.47212894817217</v>
      </c>
      <c r="AA170" s="4">
        <f t="shared" si="221"/>
        <v>104.32346384364433</v>
      </c>
      <c r="AB170" s="4">
        <f t="shared" si="221"/>
        <v>105.57386212229696</v>
      </c>
      <c r="AC170" s="4">
        <f t="shared" si="221"/>
        <v>106.96485620119715</v>
      </c>
      <c r="AD170" s="4">
        <f t="shared" si="221"/>
        <v>108.71157823374814</v>
      </c>
      <c r="AE170" s="4">
        <f t="shared" si="221"/>
        <v>112.27735815267421</v>
      </c>
      <c r="AF170" s="4">
        <f t="shared" si="221"/>
        <v>134.26681748509736</v>
      </c>
      <c r="AG170" s="4">
        <f t="shared" si="221"/>
        <v>157.19083177525545</v>
      </c>
      <c r="AI170" s="4">
        <f t="shared" si="222"/>
        <v>-1.3326909890628968</v>
      </c>
      <c r="AJ170" s="4">
        <f t="shared" si="222"/>
        <v>-0.85196775448028461</v>
      </c>
      <c r="AK170" s="4">
        <f t="shared" si="222"/>
        <v>-0.17439835253051683</v>
      </c>
      <c r="AL170" s="4">
        <f t="shared" si="222"/>
        <v>1.8334958871130169</v>
      </c>
      <c r="AM170" s="4">
        <f t="shared" si="222"/>
        <v>-0.19138251197647094</v>
      </c>
      <c r="AN170" s="4">
        <f t="shared" si="222"/>
        <v>1.071199928346374</v>
      </c>
      <c r="AO170" s="4">
        <f t="shared" si="222"/>
        <v>0.26046678106312982</v>
      </c>
      <c r="AP170" s="4">
        <f t="shared" si="222"/>
        <v>0.17187105182783569</v>
      </c>
      <c r="AQ170" s="4">
        <f t="shared" si="222"/>
        <v>-0.34046384364432924</v>
      </c>
      <c r="AR170" s="4">
        <f t="shared" si="222"/>
        <v>-0.87886212229696525</v>
      </c>
      <c r="AS170" s="4">
        <f t="shared" si="222"/>
        <v>-2.1848562011971495</v>
      </c>
      <c r="AT170" s="4">
        <f t="shared" si="222"/>
        <v>-0.11857823374813847</v>
      </c>
      <c r="AU170" s="4">
        <f t="shared" si="222"/>
        <v>-0.68435815267420708</v>
      </c>
      <c r="AV170" s="4">
        <f t="shared" si="222"/>
        <v>0.34318251490265084</v>
      </c>
      <c r="AW170" s="4">
        <f t="shared" si="222"/>
        <v>5.9781682247445644</v>
      </c>
      <c r="AY170" s="2">
        <f t="shared" si="214"/>
        <v>103.11240488580339</v>
      </c>
      <c r="AZ170" s="2">
        <f t="shared" si="214"/>
        <v>103.46909480280519</v>
      </c>
      <c r="BA170" s="2">
        <f t="shared" si="214"/>
        <v>102.1436248217106</v>
      </c>
      <c r="BB170" s="2">
        <f t="shared" si="214"/>
        <v>103.75696005528199</v>
      </c>
      <c r="BC170" s="2">
        <f t="shared" si="214"/>
        <v>102.75435560849857</v>
      </c>
      <c r="BD170" s="2">
        <f t="shared" si="214"/>
        <v>104.38660957545676</v>
      </c>
      <c r="BE170" s="2">
        <f t="shared" si="214"/>
        <v>106.17564835993892</v>
      </c>
      <c r="BF170" s="2">
        <f t="shared" si="214"/>
        <v>106.26596408135997</v>
      </c>
      <c r="BG170" s="2">
        <f t="shared" si="214"/>
        <v>104.29906590975574</v>
      </c>
      <c r="BH170" s="2">
        <f t="shared" si="214"/>
        <v>105.55023445455124</v>
      </c>
      <c r="BI170" s="2">
        <f t="shared" si="214"/>
        <v>106.89859875961753</v>
      </c>
      <c r="BJ170" s="2">
        <f t="shared" si="214"/>
        <v>108.28035090862522</v>
      </c>
      <c r="BK170" s="2">
        <f t="shared" si="214"/>
        <v>109.83729350236729</v>
      </c>
      <c r="BL170" s="2">
        <f t="shared" si="214"/>
        <v>110.75606414800981</v>
      </c>
      <c r="BM170" s="2">
        <f t="shared" si="214"/>
        <v>114.08084921497199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161.7976166041276</v>
      </c>
      <c r="DL170" s="2">
        <f t="shared" si="223"/>
        <v>138.02395285285289</v>
      </c>
      <c r="DM170" s="2">
        <f t="shared" si="223"/>
        <v>141.29318262391948</v>
      </c>
      <c r="DN170" s="2">
        <f t="shared" si="223"/>
        <v>132.97678658536589</v>
      </c>
      <c r="DO170" s="2">
        <f t="shared" si="223"/>
        <v>154.3620711237553</v>
      </c>
      <c r="DP170" s="2">
        <f t="shared" si="223"/>
        <v>144.74884921763874</v>
      </c>
      <c r="DQ170" s="2">
        <f t="shared" si="223"/>
        <v>139.66401605937921</v>
      </c>
      <c r="DR170" s="2">
        <f t="shared" si="223"/>
        <v>142.08203304519097</v>
      </c>
      <c r="DS170" s="2">
        <f t="shared" si="223"/>
        <v>140.12125266106437</v>
      </c>
      <c r="DT170" s="2">
        <f t="shared" si="223"/>
        <v>141.75170639210634</v>
      </c>
      <c r="DU170" s="2">
        <f t="shared" si="223"/>
        <v>153.68761904761905</v>
      </c>
      <c r="DV170" s="2">
        <f t="shared" si="223"/>
        <v>150.91719549549549</v>
      </c>
      <c r="DW170" s="2">
        <f t="shared" si="223"/>
        <v>146.61280742240214</v>
      </c>
      <c r="DX170" s="2">
        <f t="shared" si="223"/>
        <v>155.46148005148004</v>
      </c>
      <c r="DY170" s="2">
        <f t="shared" si="223"/>
        <v>157.72906651835373</v>
      </c>
      <c r="EA170" s="2">
        <f t="shared" si="213"/>
        <v>103.51129225638937</v>
      </c>
      <c r="EB170" s="2">
        <f t="shared" si="213"/>
        <v>103.58647966683</v>
      </c>
      <c r="EC170" s="2">
        <f t="shared" si="213"/>
        <v>101.92249006785931</v>
      </c>
      <c r="ED170" s="2">
        <f t="shared" si="213"/>
        <v>103.6759140612768</v>
      </c>
      <c r="EE170" s="2">
        <f t="shared" si="213"/>
        <v>101.98395493267381</v>
      </c>
      <c r="EF170" s="2">
        <f t="shared" si="213"/>
        <v>104.7948554011432</v>
      </c>
      <c r="EG170" s="2">
        <f t="shared" si="213"/>
        <v>106.94822059855095</v>
      </c>
      <c r="EH170" s="2">
        <f t="shared" si="213"/>
        <v>106.62193127719146</v>
      </c>
      <c r="EI170" s="2">
        <f t="shared" si="213"/>
        <v>104.40708420933788</v>
      </c>
      <c r="EJ170" s="2">
        <f t="shared" si="213"/>
        <v>105.60463270994427</v>
      </c>
      <c r="EK170" s="2">
        <f t="shared" si="212"/>
        <v>106.48041329546156</v>
      </c>
      <c r="EL170" s="2">
        <f t="shared" si="179"/>
        <v>108.3639403669725</v>
      </c>
      <c r="EM170" s="2">
        <f t="shared" si="179"/>
        <v>109.68374952625184</v>
      </c>
      <c r="EN170" s="2">
        <f t="shared" si="179"/>
        <v>111.17045585149737</v>
      </c>
      <c r="EO170" s="2">
        <f t="shared" si="179"/>
        <v>115.31964918790483</v>
      </c>
      <c r="EQ170" s="2">
        <f t="shared" si="224"/>
        <v>102.83283163936755</v>
      </c>
      <c r="ER170" s="2">
        <f t="shared" si="224"/>
        <v>103.4032076837518</v>
      </c>
      <c r="ES170" s="2">
        <f t="shared" si="224"/>
        <v>102.25076507277608</v>
      </c>
      <c r="ET170" s="2">
        <f t="shared" si="224"/>
        <v>103.79809114451368</v>
      </c>
      <c r="EU170" s="2">
        <f t="shared" si="224"/>
        <v>103.20792000248522</v>
      </c>
      <c r="EV170" s="2">
        <f t="shared" si="224"/>
        <v>104.12502621881714</v>
      </c>
      <c r="EW170" s="2">
        <f t="shared" si="224"/>
        <v>105.70206784480543</v>
      </c>
      <c r="EX170" s="2">
        <f t="shared" si="224"/>
        <v>106.05407837030715</v>
      </c>
      <c r="EY170" s="2">
        <f t="shared" si="224"/>
        <v>104.2368711863765</v>
      </c>
      <c r="EZ170" s="2">
        <f t="shared" si="224"/>
        <v>105.51678725784454</v>
      </c>
      <c r="FA170" s="2">
        <f t="shared" si="224"/>
        <v>107.11880342658071</v>
      </c>
      <c r="FB170" s="2">
        <f t="shared" si="224"/>
        <v>108.22143782274698</v>
      </c>
      <c r="FC170" s="2">
        <f t="shared" si="224"/>
        <v>109.93842036199095</v>
      </c>
      <c r="FD170" s="2">
        <f t="shared" si="224"/>
        <v>110.36069226260824</v>
      </c>
      <c r="FE170" s="2">
        <f t="shared" si="224"/>
        <v>112.82220202454121</v>
      </c>
      <c r="FG170" s="2">
        <f t="shared" si="225"/>
        <v>0.99991732655912113</v>
      </c>
      <c r="FH170" s="2">
        <f t="shared" si="225"/>
        <v>0.99990638034981183</v>
      </c>
      <c r="FI170" s="2">
        <f t="shared" si="225"/>
        <v>0.99990404239832509</v>
      </c>
      <c r="FJ170" s="2">
        <f t="shared" si="225"/>
        <v>0.9999250549437676</v>
      </c>
      <c r="FK170" s="2">
        <f t="shared" si="225"/>
        <v>0.99991421131177105</v>
      </c>
      <c r="FL170" s="2">
        <f t="shared" si="225"/>
        <v>0.9999082168929021</v>
      </c>
      <c r="FM170" s="2">
        <f t="shared" si="225"/>
        <v>0.99991521428976748</v>
      </c>
      <c r="FN170" s="2">
        <f t="shared" si="225"/>
        <v>0.99991247053634424</v>
      </c>
      <c r="FO170" s="2">
        <f t="shared" si="225"/>
        <v>0.99990325903079902</v>
      </c>
      <c r="FP170" s="2">
        <f t="shared" si="225"/>
        <v>0.99990888422588653</v>
      </c>
      <c r="FQ170" s="2">
        <f t="shared" si="225"/>
        <v>0.99990781283406882</v>
      </c>
      <c r="FR170" s="2">
        <f t="shared" si="225"/>
        <v>0.99990193614722422</v>
      </c>
      <c r="FS170" s="2">
        <f t="shared" si="225"/>
        <v>0.99991250908961682</v>
      </c>
      <c r="FT170" s="2">
        <f t="shared" si="225"/>
        <v>0.99990216456326808</v>
      </c>
      <c r="FU170" s="2">
        <f t="shared" si="225"/>
        <v>0.9998939996616264</v>
      </c>
      <c r="FW170" s="2">
        <f t="shared" si="216"/>
        <v>0.59503247712166629</v>
      </c>
      <c r="FX170" s="2">
        <f t="shared" si="216"/>
        <v>0.65808688372402957</v>
      </c>
      <c r="FY170" s="2">
        <f t="shared" si="216"/>
        <v>0.66211814290413873</v>
      </c>
      <c r="FZ170" s="2">
        <f t="shared" si="216"/>
        <v>0.64537502760103604</v>
      </c>
      <c r="GA170" s="2">
        <f t="shared" si="216"/>
        <v>0.62575905541392185</v>
      </c>
      <c r="GB170" s="2">
        <f t="shared" si="216"/>
        <v>0.61495219713998495</v>
      </c>
      <c r="GC170" s="2">
        <f t="shared" si="216"/>
        <v>0.62219183662321009</v>
      </c>
      <c r="GD170" s="2">
        <f t="shared" si="216"/>
        <v>0.63233100538408671</v>
      </c>
      <c r="GE170" s="2">
        <f t="shared" si="216"/>
        <v>0.65490478291818444</v>
      </c>
      <c r="GF170" s="2">
        <f t="shared" si="216"/>
        <v>0.65674229700602338</v>
      </c>
      <c r="GG170" s="2">
        <f t="shared" si="216"/>
        <v>0.64824555624107116</v>
      </c>
      <c r="GH170" s="2">
        <f t="shared" si="216"/>
        <v>0.61586545679101901</v>
      </c>
      <c r="GI170" s="2">
        <f t="shared" si="216"/>
        <v>0.59022470627343915</v>
      </c>
      <c r="GJ170" s="2">
        <f t="shared" si="216"/>
        <v>0.51709528673411775</v>
      </c>
      <c r="GK170" s="2">
        <f t="shared" si="216"/>
        <v>0.49782650210128404</v>
      </c>
      <c r="GM170" s="86">
        <f t="shared" si="217"/>
        <v>6.1496377040729003E-269</v>
      </c>
      <c r="GN170" s="86">
        <f t="shared" si="217"/>
        <v>1.0495165799853518E-250</v>
      </c>
      <c r="GO170" s="86">
        <f t="shared" si="217"/>
        <v>1.3852604952404008E-299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2.232197015940441E-289</v>
      </c>
      <c r="GX170" s="86">
        <f t="shared" si="217"/>
        <v>0</v>
      </c>
      <c r="GY170" s="86">
        <f t="shared" si="217"/>
        <v>4.9845830917780943E-266</v>
      </c>
      <c r="GZ170" s="86">
        <f t="shared" si="217"/>
        <v>1.485538098963572E-306</v>
      </c>
      <c r="HA170" s="86">
        <f t="shared" si="217"/>
        <v>0</v>
      </c>
      <c r="HC170" s="86">
        <f t="shared" si="181"/>
        <v>5.8521449600092944E-214</v>
      </c>
      <c r="HD170" s="86">
        <f t="shared" si="181"/>
        <v>3.1248770383025255E-170</v>
      </c>
      <c r="HE170" s="86">
        <f t="shared" si="181"/>
        <v>5.0079204093330847E-242</v>
      </c>
      <c r="HF170" s="86">
        <f t="shared" si="180"/>
        <v>1.2376690554962105E-200</v>
      </c>
      <c r="HG170" s="86">
        <f t="shared" si="180"/>
        <v>9.083329750277008E-304</v>
      </c>
      <c r="HH170" s="86">
        <f t="shared" si="180"/>
        <v>2.7778601948068087E-209</v>
      </c>
      <c r="HI170" s="86">
        <f t="shared" si="180"/>
        <v>0</v>
      </c>
      <c r="HJ170" s="86">
        <f t="shared" si="180"/>
        <v>0</v>
      </c>
      <c r="HK170" s="86">
        <f t="shared" si="180"/>
        <v>0</v>
      </c>
      <c r="HL170" s="86">
        <f t="shared" si="161"/>
        <v>9.0893802943467579E-229</v>
      </c>
      <c r="HM170" s="86">
        <f t="shared" si="161"/>
        <v>1.024387445911935E-229</v>
      </c>
      <c r="HN170" s="86">
        <f t="shared" si="161"/>
        <v>4.9034561583634981E-206</v>
      </c>
      <c r="HO170" s="86">
        <f t="shared" ref="HO170:HQ227" si="226" xml:space="preserve"> _xlfn.NORM.DIST($B170, O$8, ABS(O$12), TRUE) * _xlfn.NORM.DIST(($B170 - O$8)*O$16, 0, ABS(O$12), TRUE) * 2</f>
        <v>4.5881672704578559E-157</v>
      </c>
      <c r="HP170" s="86">
        <f t="shared" si="226"/>
        <v>9.7710751826113898E-233</v>
      </c>
      <c r="HQ170" s="86">
        <f t="shared" si="226"/>
        <v>0</v>
      </c>
      <c r="HS170" s="86">
        <f t="shared" si="218"/>
        <v>7.8237126086108386E-15</v>
      </c>
      <c r="HT170" s="86">
        <f t="shared" si="218"/>
        <v>2.5782407866178503E-17</v>
      </c>
      <c r="HU170" s="86">
        <f t="shared" si="218"/>
        <v>5.0778857230491311E-19</v>
      </c>
      <c r="HV170" s="86">
        <f t="shared" si="218"/>
        <v>4.8995191087212502E-20</v>
      </c>
      <c r="HW170" s="86">
        <f t="shared" si="218"/>
        <v>3.3248715124853712E-18</v>
      </c>
      <c r="HX170" s="86">
        <f t="shared" si="218"/>
        <v>2.6743608644373462E-20</v>
      </c>
      <c r="HY170" s="86">
        <f t="shared" si="218"/>
        <v>4.8545000562101797E-18</v>
      </c>
      <c r="HZ170" s="86">
        <f t="shared" si="218"/>
        <v>1.1243860717170725E-18</v>
      </c>
      <c r="IA170" s="86">
        <f t="shared" si="218"/>
        <v>3.5062594483402617E-23</v>
      </c>
      <c r="IB170" s="86">
        <f t="shared" si="218"/>
        <v>4.2329541436674474E-23</v>
      </c>
      <c r="IC170" s="86">
        <f t="shared" si="218"/>
        <v>6.5434162445488227E-22</v>
      </c>
      <c r="ID170" s="86">
        <f t="shared" si="218"/>
        <v>3.7599428607725298E-20</v>
      </c>
      <c r="IE170" s="86">
        <f t="shared" si="218"/>
        <v>4.0695741728569793E-17</v>
      </c>
      <c r="IF170" s="86">
        <f t="shared" si="218"/>
        <v>4.4883702776651404E-25</v>
      </c>
      <c r="IG170" s="86">
        <f t="shared" si="218"/>
        <v>5.3971715949819554E-15</v>
      </c>
      <c r="II170" s="86">
        <f t="shared" si="219"/>
        <v>0.47320705975914851</v>
      </c>
      <c r="IJ170" s="86">
        <f t="shared" si="219"/>
        <v>0.2462485399313343</v>
      </c>
      <c r="IK170" s="86">
        <f t="shared" si="219"/>
        <v>0.21058293745628548</v>
      </c>
      <c r="IL170" s="86">
        <f t="shared" si="219"/>
        <v>0.25410371101684587</v>
      </c>
      <c r="IM170" s="86">
        <f t="shared" si="219"/>
        <v>0.33666700887296969</v>
      </c>
      <c r="IN170" s="86">
        <f t="shared" si="219"/>
        <v>0.34570634482408641</v>
      </c>
      <c r="IO170" s="86">
        <f t="shared" si="219"/>
        <v>0.34320800018908237</v>
      </c>
      <c r="IP170" s="86">
        <f t="shared" si="219"/>
        <v>0.30697826534674971</v>
      </c>
      <c r="IQ170" s="86">
        <f t="shared" si="219"/>
        <v>0.18599097845359491</v>
      </c>
      <c r="IR170" s="86">
        <f t="shared" si="219"/>
        <v>0.18368116473299531</v>
      </c>
      <c r="IS170" s="86">
        <f t="shared" si="219"/>
        <v>0.22115801220224024</v>
      </c>
      <c r="IT170" s="86">
        <f t="shared" si="219"/>
        <v>0.33980549911240082</v>
      </c>
      <c r="IU170" s="86">
        <f t="shared" si="219"/>
        <v>0.46320441150753333</v>
      </c>
      <c r="IV170" s="86">
        <f t="shared" si="219"/>
        <v>0.51653114115251564</v>
      </c>
      <c r="IW170" s="86">
        <f t="shared" si="219"/>
        <v>0.49804363960799847</v>
      </c>
      <c r="IY170" s="86">
        <f t="shared" si="220"/>
        <v>0.47320705975915633</v>
      </c>
      <c r="IZ170" s="86">
        <f t="shared" si="220"/>
        <v>0.24624853993133433</v>
      </c>
      <c r="JA170" s="86">
        <f t="shared" si="220"/>
        <v>0.21058293745628548</v>
      </c>
      <c r="JB170" s="86">
        <f t="shared" si="220"/>
        <v>0.25410371101684587</v>
      </c>
      <c r="JC170" s="86">
        <f t="shared" si="220"/>
        <v>0.33666700887296969</v>
      </c>
      <c r="JD170" s="86">
        <f t="shared" si="220"/>
        <v>0.34570634482408641</v>
      </c>
      <c r="JE170" s="86">
        <f t="shared" si="220"/>
        <v>0.34320800018908237</v>
      </c>
      <c r="JF170" s="86">
        <f t="shared" si="220"/>
        <v>0.30697826534674971</v>
      </c>
      <c r="JG170" s="86">
        <f t="shared" si="220"/>
        <v>0.18599097845359491</v>
      </c>
      <c r="JH170" s="86">
        <f t="shared" si="220"/>
        <v>0.18368116473299531</v>
      </c>
      <c r="JI170" s="86">
        <f t="shared" si="220"/>
        <v>0.22115801220224024</v>
      </c>
      <c r="JJ170" s="86">
        <f t="shared" si="220"/>
        <v>0.33980549911240082</v>
      </c>
      <c r="JK170" s="86">
        <f t="shared" si="220"/>
        <v>0.46320441150753339</v>
      </c>
      <c r="JL170" s="86">
        <f t="shared" si="220"/>
        <v>0.51653114115251564</v>
      </c>
      <c r="JM170" s="86">
        <f t="shared" si="220"/>
        <v>0.49804363960800385</v>
      </c>
    </row>
    <row r="171" spans="2:273" x14ac:dyDescent="0.25">
      <c r="B171" s="2">
        <v>144</v>
      </c>
      <c r="C171" s="37">
        <v>102.288</v>
      </c>
      <c r="D171" s="37">
        <v>103.61</v>
      </c>
      <c r="E171" s="37">
        <v>103.35599999999999</v>
      </c>
      <c r="F171" s="37">
        <v>102.91500000000001</v>
      </c>
      <c r="G171" s="37">
        <v>103.373</v>
      </c>
      <c r="H171" s="37">
        <v>103.898</v>
      </c>
      <c r="I171" s="37">
        <v>105.458</v>
      </c>
      <c r="J171" s="37">
        <v>104.52500000000001</v>
      </c>
      <c r="K171" s="37">
        <v>103.23699999999999</v>
      </c>
      <c r="L171" s="37">
        <v>104.746</v>
      </c>
      <c r="M171" s="37">
        <v>105.119</v>
      </c>
      <c r="N171" s="37">
        <v>107.03400000000001</v>
      </c>
      <c r="O171" s="37">
        <v>109.797</v>
      </c>
      <c r="P171" s="37">
        <v>128.84700000000001</v>
      </c>
      <c r="Q171" s="37">
        <v>153.35599999999999</v>
      </c>
      <c r="S171" s="4">
        <f t="shared" si="221"/>
        <v>103.00012596945686</v>
      </c>
      <c r="T171" s="4">
        <f t="shared" si="221"/>
        <v>103.3981884749401</v>
      </c>
      <c r="U171" s="4">
        <f t="shared" si="221"/>
        <v>102.06943562605936</v>
      </c>
      <c r="V171" s="4">
        <f t="shared" si="221"/>
        <v>103.70739732503351</v>
      </c>
      <c r="W171" s="4">
        <f t="shared" si="221"/>
        <v>102.78219673689439</v>
      </c>
      <c r="X171" s="4">
        <f t="shared" si="221"/>
        <v>104.39940967956753</v>
      </c>
      <c r="Y171" s="4">
        <f t="shared" si="221"/>
        <v>106.23417501224841</v>
      </c>
      <c r="Z171" s="4">
        <f t="shared" si="221"/>
        <v>106.2803879137344</v>
      </c>
      <c r="AA171" s="4">
        <f t="shared" si="221"/>
        <v>104.23424564356301</v>
      </c>
      <c r="AB171" s="4">
        <f t="shared" si="221"/>
        <v>105.47357186677758</v>
      </c>
      <c r="AC171" s="4">
        <f t="shared" si="221"/>
        <v>106.83325894441508</v>
      </c>
      <c r="AD171" s="4">
        <f t="shared" si="221"/>
        <v>108.30842440695488</v>
      </c>
      <c r="AE171" s="4">
        <f t="shared" si="221"/>
        <v>110.74356519345656</v>
      </c>
      <c r="AF171" s="4">
        <f t="shared" si="221"/>
        <v>128.02314184533154</v>
      </c>
      <c r="AG171" s="4">
        <f t="shared" si="221"/>
        <v>150.44335548815894</v>
      </c>
      <c r="AI171" s="4">
        <f t="shared" si="222"/>
        <v>-0.71212596945686357</v>
      </c>
      <c r="AJ171" s="4">
        <f t="shared" si="222"/>
        <v>0.21181152505990042</v>
      </c>
      <c r="AK171" s="4">
        <f t="shared" si="222"/>
        <v>1.2865643739406352</v>
      </c>
      <c r="AL171" s="4">
        <f t="shared" si="222"/>
        <v>-0.79239732503350524</v>
      </c>
      <c r="AM171" s="4">
        <f t="shared" si="222"/>
        <v>0.59080326310561304</v>
      </c>
      <c r="AN171" s="4">
        <f t="shared" si="222"/>
        <v>-0.50140967956753002</v>
      </c>
      <c r="AO171" s="4">
        <f t="shared" si="222"/>
        <v>-0.7761750122484159</v>
      </c>
      <c r="AP171" s="4">
        <f t="shared" si="222"/>
        <v>-1.7553879137343955</v>
      </c>
      <c r="AQ171" s="4">
        <f t="shared" si="222"/>
        <v>-0.99724564356301926</v>
      </c>
      <c r="AR171" s="4">
        <f t="shared" si="222"/>
        <v>-0.72757186677758057</v>
      </c>
      <c r="AS171" s="4">
        <f t="shared" si="222"/>
        <v>-1.7142589444150786</v>
      </c>
      <c r="AT171" s="4">
        <f t="shared" si="222"/>
        <v>-1.2744244069548785</v>
      </c>
      <c r="AU171" s="4">
        <f t="shared" si="222"/>
        <v>-0.9465651934565642</v>
      </c>
      <c r="AV171" s="4">
        <f t="shared" si="222"/>
        <v>0.82385815466847134</v>
      </c>
      <c r="AW171" s="4">
        <f t="shared" si="222"/>
        <v>2.9126445118410516</v>
      </c>
      <c r="AY171" s="2">
        <f t="shared" si="214"/>
        <v>102.99999554516185</v>
      </c>
      <c r="AZ171" s="2">
        <f t="shared" si="214"/>
        <v>103.39543205812866</v>
      </c>
      <c r="BA171" s="2">
        <f t="shared" si="214"/>
        <v>102.06617177069337</v>
      </c>
      <c r="BB171" s="2">
        <f t="shared" si="214"/>
        <v>103.69362908827631</v>
      </c>
      <c r="BC171" s="2">
        <f t="shared" si="214"/>
        <v>102.70142067134489</v>
      </c>
      <c r="BD171" s="2">
        <f t="shared" si="214"/>
        <v>104.31314803150777</v>
      </c>
      <c r="BE171" s="2">
        <f t="shared" si="214"/>
        <v>106.10771618397952</v>
      </c>
      <c r="BF171" s="2">
        <f t="shared" si="214"/>
        <v>106.21912347546711</v>
      </c>
      <c r="BG171" s="2">
        <f t="shared" si="214"/>
        <v>104.22972887164255</v>
      </c>
      <c r="BH171" s="2">
        <f t="shared" si="214"/>
        <v>105.46917399857986</v>
      </c>
      <c r="BI171" s="2">
        <f t="shared" si="214"/>
        <v>106.81882544005185</v>
      </c>
      <c r="BJ171" s="2">
        <f t="shared" si="214"/>
        <v>108.18191641524373</v>
      </c>
      <c r="BK171" s="2">
        <f t="shared" si="214"/>
        <v>109.73705282087917</v>
      </c>
      <c r="BL171" s="2">
        <f t="shared" si="214"/>
        <v>110.65251631487828</v>
      </c>
      <c r="BM171" s="2">
        <f t="shared" si="214"/>
        <v>113.95323490134989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162.17884878048784</v>
      </c>
      <c r="DL171" s="2">
        <f t="shared" si="223"/>
        <v>138.21885645645648</v>
      </c>
      <c r="DM171" s="2">
        <f t="shared" si="223"/>
        <v>141.51227245869353</v>
      </c>
      <c r="DN171" s="2">
        <f t="shared" si="223"/>
        <v>133.12898667917452</v>
      </c>
      <c r="DO171" s="2">
        <f t="shared" si="223"/>
        <v>154.67761024182073</v>
      </c>
      <c r="DP171" s="2">
        <f t="shared" si="223"/>
        <v>145.01837363679473</v>
      </c>
      <c r="DQ171" s="2">
        <f t="shared" si="223"/>
        <v>139.87262800269903</v>
      </c>
      <c r="DR171" s="2">
        <f t="shared" si="223"/>
        <v>142.31342838384947</v>
      </c>
      <c r="DS171" s="2">
        <f t="shared" si="223"/>
        <v>140.34342380952376</v>
      </c>
      <c r="DT171" s="2">
        <f t="shared" si="223"/>
        <v>141.96135130845124</v>
      </c>
      <c r="DU171" s="2">
        <f t="shared" si="223"/>
        <v>153.97598655462184</v>
      </c>
      <c r="DV171" s="2">
        <f t="shared" si="223"/>
        <v>151.18801711711711</v>
      </c>
      <c r="DW171" s="2">
        <f t="shared" si="223"/>
        <v>146.81904649122805</v>
      </c>
      <c r="DX171" s="2">
        <f t="shared" si="223"/>
        <v>155.75737580437578</v>
      </c>
      <c r="DY171" s="2">
        <f t="shared" si="223"/>
        <v>158.04316840934374</v>
      </c>
      <c r="EA171" s="2">
        <f t="shared" si="213"/>
        <v>103.42386541594541</v>
      </c>
      <c r="EB171" s="2">
        <f t="shared" si="213"/>
        <v>103.51957618814308</v>
      </c>
      <c r="EC171" s="2">
        <f t="shared" si="213"/>
        <v>101.83356249228868</v>
      </c>
      <c r="ED171" s="2">
        <f t="shared" si="213"/>
        <v>103.60832277500334</v>
      </c>
      <c r="EE171" s="2">
        <f t="shared" si="213"/>
        <v>101.88748580196024</v>
      </c>
      <c r="EF171" s="2">
        <f t="shared" si="213"/>
        <v>104.74605188225003</v>
      </c>
      <c r="EG171" s="2">
        <f t="shared" si="213"/>
        <v>106.92519356025487</v>
      </c>
      <c r="EH171" s="2">
        <f t="shared" si="213"/>
        <v>106.59568040921816</v>
      </c>
      <c r="EI171" s="2">
        <f t="shared" si="213"/>
        <v>104.34413350349395</v>
      </c>
      <c r="EJ171" s="2">
        <f t="shared" si="213"/>
        <v>105.52696700233773</v>
      </c>
      <c r="EK171" s="2">
        <f t="shared" si="212"/>
        <v>106.37799864827852</v>
      </c>
      <c r="EL171" s="2">
        <f t="shared" si="179"/>
        <v>108.27105810397555</v>
      </c>
      <c r="EM171" s="2">
        <f t="shared" si="179"/>
        <v>109.57438699959508</v>
      </c>
      <c r="EN171" s="2">
        <f t="shared" si="179"/>
        <v>111.09645260885399</v>
      </c>
      <c r="EO171" s="2">
        <f t="shared" si="179"/>
        <v>115.27464450086255</v>
      </c>
      <c r="EQ171" s="2">
        <f t="shared" si="224"/>
        <v>102.72972100653769</v>
      </c>
      <c r="ER171" s="2">
        <f t="shared" si="224"/>
        <v>103.33224091193651</v>
      </c>
      <c r="ES171" s="2">
        <f t="shared" si="224"/>
        <v>102.16934028474526</v>
      </c>
      <c r="ET171" s="2">
        <f t="shared" si="224"/>
        <v>103.73335035307433</v>
      </c>
      <c r="EU171" s="2">
        <f t="shared" si="224"/>
        <v>103.13898723661087</v>
      </c>
      <c r="EV171" s="2">
        <f t="shared" si="224"/>
        <v>104.06064258914282</v>
      </c>
      <c r="EW171" s="2">
        <f t="shared" si="224"/>
        <v>105.65104479687098</v>
      </c>
      <c r="EX171" s="2">
        <f t="shared" si="224"/>
        <v>106.01507621587029</v>
      </c>
      <c r="EY171" s="2">
        <f t="shared" si="224"/>
        <v>104.17004631251125</v>
      </c>
      <c r="EZ171" s="2">
        <f t="shared" si="224"/>
        <v>105.43715443891176</v>
      </c>
      <c r="FA171" s="2">
        <f t="shared" si="224"/>
        <v>107.03099956329193</v>
      </c>
      <c r="FB171" s="2">
        <f t="shared" si="224"/>
        <v>108.12518644075448</v>
      </c>
      <c r="FC171" s="2">
        <f t="shared" si="224"/>
        <v>109.83519624029725</v>
      </c>
      <c r="FD171" s="2">
        <f t="shared" si="224"/>
        <v>110.26703305575245</v>
      </c>
      <c r="FE171" s="2">
        <f t="shared" si="224"/>
        <v>112.72963343883261</v>
      </c>
      <c r="FG171" s="2">
        <f t="shared" si="225"/>
        <v>0.99992460037730713</v>
      </c>
      <c r="FH171" s="2">
        <f t="shared" si="225"/>
        <v>0.99991461716090924</v>
      </c>
      <c r="FI171" s="2">
        <f t="shared" si="225"/>
        <v>0.9999124848882438</v>
      </c>
      <c r="FJ171" s="2">
        <f t="shared" si="225"/>
        <v>0.99993164884562835</v>
      </c>
      <c r="FK171" s="2">
        <f t="shared" si="225"/>
        <v>0.99992175919584225</v>
      </c>
      <c r="FL171" s="2">
        <f t="shared" si="225"/>
        <v>0.99991629213543898</v>
      </c>
      <c r="FM171" s="2">
        <f t="shared" si="225"/>
        <v>0.99992267393637568</v>
      </c>
      <c r="FN171" s="2">
        <f t="shared" si="225"/>
        <v>0.99992017156557278</v>
      </c>
      <c r="FO171" s="2">
        <f t="shared" si="225"/>
        <v>0.99991177043645507</v>
      </c>
      <c r="FP171" s="2">
        <f t="shared" si="225"/>
        <v>0.99991690076014894</v>
      </c>
      <c r="FQ171" s="2">
        <f t="shared" si="225"/>
        <v>0.99991592362343817</v>
      </c>
      <c r="FR171" s="2">
        <f t="shared" si="225"/>
        <v>0.99991056393161537</v>
      </c>
      <c r="FS171" s="2">
        <f t="shared" si="225"/>
        <v>0.99992020672711679</v>
      </c>
      <c r="FT171" s="2">
        <f t="shared" si="225"/>
        <v>0.99991077225311409</v>
      </c>
      <c r="FU171" s="2">
        <f t="shared" si="225"/>
        <v>0.99990332564075768</v>
      </c>
      <c r="FW171" s="2">
        <f t="shared" si="216"/>
        <v>0.61701854622154062</v>
      </c>
      <c r="FX171" s="2">
        <f t="shared" si="216"/>
        <v>0.67849929629900418</v>
      </c>
      <c r="FY171" s="2">
        <f t="shared" si="216"/>
        <v>0.68240603403593492</v>
      </c>
      <c r="FZ171" s="2">
        <f t="shared" si="216"/>
        <v>0.66616136297552619</v>
      </c>
      <c r="GA171" s="2">
        <f t="shared" si="216"/>
        <v>0.64706639974643487</v>
      </c>
      <c r="GB171" s="2">
        <f t="shared" si="216"/>
        <v>0.63651742861475491</v>
      </c>
      <c r="GC171" s="2">
        <f t="shared" si="216"/>
        <v>0.64358660091579722</v>
      </c>
      <c r="GD171" s="2">
        <f t="shared" si="216"/>
        <v>0.65347138377590774</v>
      </c>
      <c r="GE171" s="2">
        <f t="shared" si="216"/>
        <v>0.67541346872967978</v>
      </c>
      <c r="GF171" s="2">
        <f t="shared" si="216"/>
        <v>0.67719560691820291</v>
      </c>
      <c r="GG171" s="2">
        <f t="shared" si="216"/>
        <v>0.6689499438290234</v>
      </c>
      <c r="GH171" s="2">
        <f t="shared" si="216"/>
        <v>0.63740969808555747</v>
      </c>
      <c r="GI171" s="2">
        <f t="shared" si="216"/>
        <v>0.6123017251071583</v>
      </c>
      <c r="GJ171" s="2">
        <f t="shared" si="216"/>
        <v>0.54004187127170367</v>
      </c>
      <c r="GK171" s="2">
        <f t="shared" si="216"/>
        <v>0.52084025839164094</v>
      </c>
      <c r="GM171" s="86">
        <f t="shared" si="217"/>
        <v>2.2768896229387517E-275</v>
      </c>
      <c r="GN171" s="86">
        <f t="shared" si="217"/>
        <v>1.1260833755864535E-256</v>
      </c>
      <c r="GO171" s="86">
        <f t="shared" si="217"/>
        <v>8.9135367209290478E-307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3.2201437861440689E-296</v>
      </c>
      <c r="GX171" s="86">
        <f t="shared" si="217"/>
        <v>0</v>
      </c>
      <c r="GY171" s="86">
        <f t="shared" si="217"/>
        <v>2.1145590546184418E-272</v>
      </c>
      <c r="GZ171" s="86">
        <f t="shared" si="217"/>
        <v>0</v>
      </c>
      <c r="HA171" s="86">
        <f t="shared" si="217"/>
        <v>0</v>
      </c>
      <c r="HC171" s="86">
        <f t="shared" si="181"/>
        <v>9.780027392531974E-221</v>
      </c>
      <c r="HD171" s="86">
        <f t="shared" si="181"/>
        <v>1.4153149821592038E-175</v>
      </c>
      <c r="HE171" s="86">
        <f t="shared" si="181"/>
        <v>1.1174723004717409E-249</v>
      </c>
      <c r="HF171" s="86">
        <f t="shared" si="180"/>
        <v>7.1684351850798653E-207</v>
      </c>
      <c r="HG171" s="86">
        <f t="shared" si="180"/>
        <v>0</v>
      </c>
      <c r="HH171" s="86">
        <f t="shared" si="180"/>
        <v>7.5555555736539648E-216</v>
      </c>
      <c r="HI171" s="86">
        <f t="shared" si="180"/>
        <v>0</v>
      </c>
      <c r="HJ171" s="86">
        <f t="shared" si="180"/>
        <v>0</v>
      </c>
      <c r="HK171" s="86">
        <f t="shared" si="180"/>
        <v>0</v>
      </c>
      <c r="HL171" s="86">
        <f t="shared" si="180"/>
        <v>7.7109748419979584E-236</v>
      </c>
      <c r="HM171" s="86">
        <f t="shared" si="180"/>
        <v>7.7484754156840587E-237</v>
      </c>
      <c r="HN171" s="86">
        <f t="shared" si="180"/>
        <v>1.7334545258335951E-212</v>
      </c>
      <c r="HO171" s="86">
        <f t="shared" si="226"/>
        <v>4.8449399882536536E-162</v>
      </c>
      <c r="HP171" s="86">
        <f t="shared" si="226"/>
        <v>3.6059892931841889E-240</v>
      </c>
      <c r="HQ171" s="86">
        <f t="shared" si="226"/>
        <v>0</v>
      </c>
      <c r="HS171" s="86">
        <f t="shared" si="218"/>
        <v>9.7161943258679393E-16</v>
      </c>
      <c r="HT171" s="86">
        <f t="shared" si="218"/>
        <v>2.500211316599016E-18</v>
      </c>
      <c r="HU171" s="86">
        <f t="shared" si="218"/>
        <v>3.8409998594727869E-20</v>
      </c>
      <c r="HV171" s="86">
        <f t="shared" si="218"/>
        <v>3.25617098174311E-21</v>
      </c>
      <c r="HW171" s="86">
        <f t="shared" si="218"/>
        <v>2.7137684717805438E-19</v>
      </c>
      <c r="HX171" s="86">
        <f t="shared" si="218"/>
        <v>1.536460420359338E-21</v>
      </c>
      <c r="HY171" s="86">
        <f t="shared" si="218"/>
        <v>3.857131959918733E-19</v>
      </c>
      <c r="HZ171" s="86">
        <f t="shared" si="218"/>
        <v>8.5864074520197162E-20</v>
      </c>
      <c r="IA171" s="86">
        <f t="shared" si="218"/>
        <v>1.4553736797590661E-24</v>
      </c>
      <c r="IB171" s="86">
        <f t="shared" si="218"/>
        <v>1.8093826201619729E-24</v>
      </c>
      <c r="IC171" s="86">
        <f t="shared" si="218"/>
        <v>3.285453663902E-23</v>
      </c>
      <c r="ID171" s="86">
        <f t="shared" si="218"/>
        <v>2.1510556879540528E-21</v>
      </c>
      <c r="IE171" s="86">
        <f t="shared" si="218"/>
        <v>3.4883240024793667E-18</v>
      </c>
      <c r="IF171" s="86">
        <f t="shared" si="218"/>
        <v>7.5772968199470393E-27</v>
      </c>
      <c r="IG171" s="86">
        <f t="shared" si="218"/>
        <v>5.0726220720312805E-16</v>
      </c>
      <c r="II171" s="86">
        <f t="shared" si="219"/>
        <v>0.39932154410211013</v>
      </c>
      <c r="IJ171" s="86">
        <f t="shared" si="219"/>
        <v>0.18681734854193052</v>
      </c>
      <c r="IK171" s="86">
        <f t="shared" si="219"/>
        <v>0.15502536214802029</v>
      </c>
      <c r="IL171" s="86">
        <f t="shared" si="219"/>
        <v>0.18924714351791355</v>
      </c>
      <c r="IM171" s="86">
        <f t="shared" si="219"/>
        <v>0.26144719633179581</v>
      </c>
      <c r="IN171" s="86">
        <f t="shared" si="219"/>
        <v>0.26409904633544767</v>
      </c>
      <c r="IO171" s="86">
        <f t="shared" si="219"/>
        <v>0.266165880344154</v>
      </c>
      <c r="IP171" s="86">
        <f t="shared" si="219"/>
        <v>0.23468671660786472</v>
      </c>
      <c r="IQ171" s="86">
        <f t="shared" si="219"/>
        <v>0.13058260011859418</v>
      </c>
      <c r="IR171" s="86">
        <f t="shared" si="219"/>
        <v>0.12915722485894282</v>
      </c>
      <c r="IS171" s="86">
        <f t="shared" si="219"/>
        <v>0.15971486463423043</v>
      </c>
      <c r="IT171" s="86">
        <f t="shared" si="219"/>
        <v>0.25851393119466776</v>
      </c>
      <c r="IU171" s="86">
        <f t="shared" si="219"/>
        <v>0.3817001051073895</v>
      </c>
      <c r="IV171" s="86">
        <f t="shared" si="219"/>
        <v>0.50435610120862862</v>
      </c>
      <c r="IW171" s="86">
        <f t="shared" si="219"/>
        <v>0.50743671698989168</v>
      </c>
      <c r="IY171" s="86">
        <f t="shared" si="220"/>
        <v>0.39932154410211113</v>
      </c>
      <c r="IZ171" s="86">
        <f t="shared" si="220"/>
        <v>0.18681734854193052</v>
      </c>
      <c r="JA171" s="86">
        <f t="shared" si="220"/>
        <v>0.15502536214802029</v>
      </c>
      <c r="JB171" s="86">
        <f t="shared" si="220"/>
        <v>0.18924714351791355</v>
      </c>
      <c r="JC171" s="86">
        <f t="shared" si="220"/>
        <v>0.26144719633179581</v>
      </c>
      <c r="JD171" s="86">
        <f t="shared" si="220"/>
        <v>0.26409904633544767</v>
      </c>
      <c r="JE171" s="86">
        <f t="shared" si="220"/>
        <v>0.266165880344154</v>
      </c>
      <c r="JF171" s="86">
        <f t="shared" si="220"/>
        <v>0.23468671660786472</v>
      </c>
      <c r="JG171" s="86">
        <f t="shared" si="220"/>
        <v>0.13058260011859418</v>
      </c>
      <c r="JH171" s="86">
        <f t="shared" si="220"/>
        <v>0.12915722485894282</v>
      </c>
      <c r="JI171" s="86">
        <f t="shared" si="220"/>
        <v>0.15971486463423043</v>
      </c>
      <c r="JJ171" s="86">
        <f t="shared" si="220"/>
        <v>0.25851393119466776</v>
      </c>
      <c r="JK171" s="86">
        <f t="shared" si="220"/>
        <v>0.3817001051073895</v>
      </c>
      <c r="JL171" s="86">
        <f t="shared" si="220"/>
        <v>0.50435610120862862</v>
      </c>
      <c r="JM171" s="86">
        <f t="shared" si="220"/>
        <v>0.50743671698989223</v>
      </c>
    </row>
    <row r="172" spans="2:273" x14ac:dyDescent="0.25">
      <c r="B172" s="2">
        <v>145</v>
      </c>
      <c r="C172" s="37">
        <v>103.15300000000001</v>
      </c>
      <c r="D172" s="37">
        <v>103.746</v>
      </c>
      <c r="E172" s="37">
        <v>103.57599999999999</v>
      </c>
      <c r="F172" s="37">
        <v>104.712</v>
      </c>
      <c r="G172" s="37">
        <v>102.898</v>
      </c>
      <c r="H172" s="37">
        <v>104.746</v>
      </c>
      <c r="I172" s="37">
        <v>107.712</v>
      </c>
      <c r="J172" s="37">
        <v>105.797</v>
      </c>
      <c r="K172" s="37">
        <v>103.96599999999999</v>
      </c>
      <c r="L172" s="37">
        <v>105.508</v>
      </c>
      <c r="M172" s="37">
        <v>106</v>
      </c>
      <c r="N172" s="37">
        <v>107.254</v>
      </c>
      <c r="O172" s="37">
        <v>111.068</v>
      </c>
      <c r="P172" s="37">
        <v>120.542</v>
      </c>
      <c r="Q172" s="37">
        <v>144.76300000000001</v>
      </c>
      <c r="S172" s="4">
        <f t="shared" si="221"/>
        <v>102.88731176568336</v>
      </c>
      <c r="T172" s="4">
        <f t="shared" si="221"/>
        <v>103.32241112626826</v>
      </c>
      <c r="U172" s="4">
        <f t="shared" si="221"/>
        <v>101.98947035752724</v>
      </c>
      <c r="V172" s="4">
        <f t="shared" si="221"/>
        <v>103.63331744484238</v>
      </c>
      <c r="W172" s="4">
        <f t="shared" si="221"/>
        <v>102.67096435969839</v>
      </c>
      <c r="X172" s="4">
        <f t="shared" si="221"/>
        <v>104.26070713685262</v>
      </c>
      <c r="Y172" s="4">
        <f t="shared" si="221"/>
        <v>106.07343997004737</v>
      </c>
      <c r="Z172" s="4">
        <f t="shared" si="221"/>
        <v>106.18745688209462</v>
      </c>
      <c r="AA172" s="4">
        <f t="shared" si="221"/>
        <v>104.1610494619011</v>
      </c>
      <c r="AB172" s="4">
        <f t="shared" si="221"/>
        <v>105.38878059489033</v>
      </c>
      <c r="AC172" s="4">
        <f t="shared" si="221"/>
        <v>106.74184604437431</v>
      </c>
      <c r="AD172" s="4">
        <f t="shared" si="221"/>
        <v>108.11398775953754</v>
      </c>
      <c r="AE172" s="4">
        <f t="shared" si="221"/>
        <v>109.98730747197267</v>
      </c>
      <c r="AF172" s="4">
        <f t="shared" si="221"/>
        <v>121.98249744301849</v>
      </c>
      <c r="AG172" s="4">
        <f t="shared" si="221"/>
        <v>142.62669501921764</v>
      </c>
      <c r="AI172" s="4">
        <f t="shared" si="222"/>
        <v>0.26568823431664157</v>
      </c>
      <c r="AJ172" s="4">
        <f t="shared" si="222"/>
        <v>0.42358887373173104</v>
      </c>
      <c r="AK172" s="4">
        <f t="shared" si="222"/>
        <v>1.5865296424727546</v>
      </c>
      <c r="AL172" s="4">
        <f t="shared" si="222"/>
        <v>1.0786825551576271</v>
      </c>
      <c r="AM172" s="4">
        <f t="shared" si="222"/>
        <v>0.22703564030160805</v>
      </c>
      <c r="AN172" s="4">
        <f t="shared" si="222"/>
        <v>0.48529286314737874</v>
      </c>
      <c r="AO172" s="4">
        <f t="shared" si="222"/>
        <v>1.6385600299526288</v>
      </c>
      <c r="AP172" s="4">
        <f t="shared" si="222"/>
        <v>-0.39045688209462526</v>
      </c>
      <c r="AQ172" s="4">
        <f t="shared" si="222"/>
        <v>-0.19504946190110672</v>
      </c>
      <c r="AR172" s="4">
        <f t="shared" si="222"/>
        <v>0.11921940510966067</v>
      </c>
      <c r="AS172" s="4">
        <f t="shared" si="222"/>
        <v>-0.7418460443743129</v>
      </c>
      <c r="AT172" s="4">
        <f t="shared" si="222"/>
        <v>-0.85998775953753182</v>
      </c>
      <c r="AU172" s="4">
        <f t="shared" si="222"/>
        <v>1.0806925280273276</v>
      </c>
      <c r="AV172" s="4">
        <f t="shared" si="222"/>
        <v>-1.4404974430184865</v>
      </c>
      <c r="AW172" s="4">
        <f t="shared" si="222"/>
        <v>2.13630498078237</v>
      </c>
      <c r="AY172" s="2">
        <f t="shared" si="214"/>
        <v>102.88726021987553</v>
      </c>
      <c r="AZ172" s="2">
        <f t="shared" si="214"/>
        <v>103.32175074774784</v>
      </c>
      <c r="BA172" s="2">
        <f t="shared" si="214"/>
        <v>101.98881766748853</v>
      </c>
      <c r="BB172" s="2">
        <f t="shared" si="214"/>
        <v>103.63035090064116</v>
      </c>
      <c r="BC172" s="2">
        <f t="shared" si="214"/>
        <v>102.64896037239359</v>
      </c>
      <c r="BD172" s="2">
        <f t="shared" si="214"/>
        <v>104.239413376767</v>
      </c>
      <c r="BE172" s="2">
        <f t="shared" si="214"/>
        <v>106.03933112824808</v>
      </c>
      <c r="BF172" s="2">
        <f t="shared" si="214"/>
        <v>106.17211357244523</v>
      </c>
      <c r="BG172" s="2">
        <f t="shared" si="214"/>
        <v>104.16037121741557</v>
      </c>
      <c r="BH172" s="2">
        <f t="shared" si="214"/>
        <v>105.38811461356686</v>
      </c>
      <c r="BI172" s="2">
        <f t="shared" si="214"/>
        <v>106.73926174445185</v>
      </c>
      <c r="BJ172" s="2">
        <f t="shared" si="214"/>
        <v>108.08344363801899</v>
      </c>
      <c r="BK172" s="2">
        <f t="shared" si="214"/>
        <v>109.63698316903877</v>
      </c>
      <c r="BL172" s="2">
        <f t="shared" si="214"/>
        <v>110.54823721942077</v>
      </c>
      <c r="BM172" s="2">
        <f t="shared" si="214"/>
        <v>113.82368847370299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162.56008095684805</v>
      </c>
      <c r="DL172" s="2">
        <f t="shared" si="223"/>
        <v>138.4137600600601</v>
      </c>
      <c r="DM172" s="2">
        <f t="shared" si="223"/>
        <v>141.73136229346755</v>
      </c>
      <c r="DN172" s="2">
        <f t="shared" si="223"/>
        <v>133.28118677298315</v>
      </c>
      <c r="DO172" s="2">
        <f t="shared" si="223"/>
        <v>154.99314935988619</v>
      </c>
      <c r="DP172" s="2">
        <f t="shared" si="223"/>
        <v>145.28789805595073</v>
      </c>
      <c r="DQ172" s="2">
        <f t="shared" si="223"/>
        <v>140.08123994601888</v>
      </c>
      <c r="DR172" s="2">
        <f t="shared" si="223"/>
        <v>142.54482372250797</v>
      </c>
      <c r="DS172" s="2">
        <f t="shared" si="223"/>
        <v>140.56559495798314</v>
      </c>
      <c r="DT172" s="2">
        <f t="shared" si="223"/>
        <v>142.17099622479617</v>
      </c>
      <c r="DU172" s="2">
        <f t="shared" si="223"/>
        <v>154.26435406162466</v>
      </c>
      <c r="DV172" s="2">
        <f t="shared" si="223"/>
        <v>151.45883873873873</v>
      </c>
      <c r="DW172" s="2">
        <f t="shared" si="223"/>
        <v>147.02528556005396</v>
      </c>
      <c r="DX172" s="2">
        <f t="shared" si="223"/>
        <v>156.05327155727156</v>
      </c>
      <c r="DY172" s="2">
        <f t="shared" si="223"/>
        <v>158.35727030033371</v>
      </c>
      <c r="EA172" s="2">
        <f t="shared" si="213"/>
        <v>103.33643857550146</v>
      </c>
      <c r="EB172" s="2">
        <f t="shared" si="213"/>
        <v>103.45267270945617</v>
      </c>
      <c r="EC172" s="2">
        <f t="shared" si="213"/>
        <v>101.74463491671804</v>
      </c>
      <c r="ED172" s="2">
        <f t="shared" si="213"/>
        <v>103.54073148872989</v>
      </c>
      <c r="EE172" s="2">
        <f t="shared" si="213"/>
        <v>101.79101667124668</v>
      </c>
      <c r="EF172" s="2">
        <f t="shared" si="213"/>
        <v>104.69724836335685</v>
      </c>
      <c r="EG172" s="2">
        <f t="shared" si="213"/>
        <v>106.9021665219588</v>
      </c>
      <c r="EH172" s="2">
        <f t="shared" si="213"/>
        <v>106.56942954124487</v>
      </c>
      <c r="EI172" s="2">
        <f t="shared" si="213"/>
        <v>104.28118279765002</v>
      </c>
      <c r="EJ172" s="2">
        <f t="shared" si="213"/>
        <v>105.44930129473119</v>
      </c>
      <c r="EK172" s="2">
        <f t="shared" si="212"/>
        <v>106.2755840010955</v>
      </c>
      <c r="EL172" s="2">
        <f t="shared" si="179"/>
        <v>108.17817584097861</v>
      </c>
      <c r="EM172" s="2">
        <f t="shared" si="179"/>
        <v>109.46502447293831</v>
      </c>
      <c r="EN172" s="2">
        <f t="shared" si="179"/>
        <v>111.02244936621064</v>
      </c>
      <c r="EO172" s="2">
        <f t="shared" si="179"/>
        <v>115.22963981382027</v>
      </c>
      <c r="EQ172" s="2">
        <f t="shared" si="224"/>
        <v>102.62661037370783</v>
      </c>
      <c r="ER172" s="2">
        <f t="shared" si="224"/>
        <v>103.2612741401212</v>
      </c>
      <c r="ES172" s="2">
        <f t="shared" si="224"/>
        <v>102.08791549671446</v>
      </c>
      <c r="ET172" s="2">
        <f t="shared" si="224"/>
        <v>103.66860956163498</v>
      </c>
      <c r="EU172" s="2">
        <f t="shared" si="224"/>
        <v>103.07005447073652</v>
      </c>
      <c r="EV172" s="2">
        <f t="shared" si="224"/>
        <v>103.99625895946849</v>
      </c>
      <c r="EW172" s="2">
        <f t="shared" si="224"/>
        <v>105.60002174893653</v>
      </c>
      <c r="EX172" s="2">
        <f t="shared" si="224"/>
        <v>105.97607406143344</v>
      </c>
      <c r="EY172" s="2">
        <f t="shared" si="224"/>
        <v>104.10322143864599</v>
      </c>
      <c r="EZ172" s="2">
        <f t="shared" si="224"/>
        <v>105.357521619979</v>
      </c>
      <c r="FA172" s="2">
        <f t="shared" si="224"/>
        <v>106.94319570000313</v>
      </c>
      <c r="FB172" s="2">
        <f t="shared" si="224"/>
        <v>108.02893505876196</v>
      </c>
      <c r="FC172" s="2">
        <f t="shared" si="224"/>
        <v>109.73197211860355</v>
      </c>
      <c r="FD172" s="2">
        <f t="shared" si="224"/>
        <v>110.17337384889665</v>
      </c>
      <c r="FE172" s="2">
        <f t="shared" si="224"/>
        <v>112.63706485312399</v>
      </c>
      <c r="FG172" s="2">
        <f t="shared" si="225"/>
        <v>0.99993123427060493</v>
      </c>
      <c r="FH172" s="2">
        <f t="shared" si="225"/>
        <v>0.99992212934023039</v>
      </c>
      <c r="FI172" s="2">
        <f t="shared" si="225"/>
        <v>0.99992018465486232</v>
      </c>
      <c r="FJ172" s="2">
        <f t="shared" si="225"/>
        <v>0.99993766263142358</v>
      </c>
      <c r="FK172" s="2">
        <f t="shared" si="225"/>
        <v>0.99992864304728257</v>
      </c>
      <c r="FL172" s="2">
        <f t="shared" si="225"/>
        <v>0.99992365695788521</v>
      </c>
      <c r="FM172" s="2">
        <f t="shared" si="225"/>
        <v>0.99992947731198378</v>
      </c>
      <c r="FN172" s="2">
        <f t="shared" si="225"/>
        <v>0.99992719509112926</v>
      </c>
      <c r="FO172" s="2">
        <f t="shared" si="225"/>
        <v>0.99991953305701076</v>
      </c>
      <c r="FP172" s="2">
        <f t="shared" si="225"/>
        <v>0.99992421203836468</v>
      </c>
      <c r="FQ172" s="2">
        <f t="shared" si="225"/>
        <v>0.99992332086598412</v>
      </c>
      <c r="FR172" s="2">
        <f t="shared" si="225"/>
        <v>0.99991843269431768</v>
      </c>
      <c r="FS172" s="2">
        <f t="shared" si="225"/>
        <v>0.99992722715928883</v>
      </c>
      <c r="FT172" s="2">
        <f t="shared" si="225"/>
        <v>0.99991862268876941</v>
      </c>
      <c r="FU172" s="2">
        <f t="shared" si="225"/>
        <v>0.99991183118649318</v>
      </c>
      <c r="FW172" s="2">
        <f t="shared" si="216"/>
        <v>0.63853607316026129</v>
      </c>
      <c r="FX172" s="2">
        <f t="shared" si="216"/>
        <v>0.6982518474978191</v>
      </c>
      <c r="FY172" s="2">
        <f t="shared" si="216"/>
        <v>0.70202397212947953</v>
      </c>
      <c r="FZ172" s="2">
        <f t="shared" si="216"/>
        <v>0.68632149511453233</v>
      </c>
      <c r="GA172" s="2">
        <f t="shared" si="216"/>
        <v>0.66780462580610478</v>
      </c>
      <c r="GB172" s="2">
        <f t="shared" si="216"/>
        <v>0.65754745751079535</v>
      </c>
      <c r="GC172" s="2">
        <f t="shared" si="216"/>
        <v>0.66442325698271287</v>
      </c>
      <c r="GD172" s="2">
        <f t="shared" si="216"/>
        <v>0.67402285426218089</v>
      </c>
      <c r="GE172" s="2">
        <f t="shared" si="216"/>
        <v>0.69527046012470772</v>
      </c>
      <c r="GF172" s="2">
        <f t="shared" si="216"/>
        <v>0.69699248492213095</v>
      </c>
      <c r="GG172" s="2">
        <f t="shared" si="216"/>
        <v>0.68902028945612315</v>
      </c>
      <c r="GH172" s="2">
        <f t="shared" si="216"/>
        <v>0.65841580673091327</v>
      </c>
      <c r="GI172" s="2">
        <f t="shared" si="216"/>
        <v>0.63392703382559978</v>
      </c>
      <c r="GJ172" s="2">
        <f t="shared" si="216"/>
        <v>0.56281994272313363</v>
      </c>
      <c r="GK172" s="2">
        <f t="shared" si="216"/>
        <v>0.54376589818950438</v>
      </c>
      <c r="GM172" s="86">
        <f t="shared" si="217"/>
        <v>7.0689151915535183E-282</v>
      </c>
      <c r="GN172" s="86">
        <f t="shared" si="217"/>
        <v>1.0266957758344001E-262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3.8603218765106125E-303</v>
      </c>
      <c r="GX172" s="86">
        <f t="shared" si="217"/>
        <v>0</v>
      </c>
      <c r="GY172" s="86">
        <f t="shared" si="217"/>
        <v>7.5318930750330061E-279</v>
      </c>
      <c r="GZ172" s="86">
        <f t="shared" si="217"/>
        <v>0</v>
      </c>
      <c r="HA172" s="86">
        <f t="shared" si="217"/>
        <v>0</v>
      </c>
      <c r="HC172" s="86">
        <f t="shared" si="181"/>
        <v>1.2790373588400121E-227</v>
      </c>
      <c r="HD172" s="86">
        <f t="shared" si="181"/>
        <v>5.2905421121487356E-181</v>
      </c>
      <c r="HE172" s="86">
        <f t="shared" si="181"/>
        <v>1.8919716424080302E-257</v>
      </c>
      <c r="HF172" s="86">
        <f t="shared" si="180"/>
        <v>3.3265074708733261E-213</v>
      </c>
      <c r="HG172" s="86">
        <f t="shared" si="180"/>
        <v>0</v>
      </c>
      <c r="HH172" s="86">
        <f t="shared" si="180"/>
        <v>1.6241284804318624E-222</v>
      </c>
      <c r="HI172" s="86">
        <f t="shared" si="180"/>
        <v>0</v>
      </c>
      <c r="HJ172" s="86">
        <f t="shared" si="180"/>
        <v>0</v>
      </c>
      <c r="HK172" s="86">
        <f t="shared" si="180"/>
        <v>0</v>
      </c>
      <c r="HL172" s="86">
        <f t="shared" si="180"/>
        <v>5.0963631292641303E-243</v>
      </c>
      <c r="HM172" s="86">
        <f t="shared" si="180"/>
        <v>4.554834660163344E-244</v>
      </c>
      <c r="HN172" s="86">
        <f t="shared" si="180"/>
        <v>4.8648065974703479E-219</v>
      </c>
      <c r="HO172" s="86">
        <f t="shared" si="226"/>
        <v>4.2710802579707696E-167</v>
      </c>
      <c r="HP172" s="86">
        <f t="shared" si="226"/>
        <v>1.0149128934363868E-247</v>
      </c>
      <c r="HQ172" s="86">
        <f t="shared" si="226"/>
        <v>0</v>
      </c>
      <c r="HS172" s="86">
        <f t="shared" si="218"/>
        <v>1.1288634167936584E-16</v>
      </c>
      <c r="HT172" s="86">
        <f t="shared" si="218"/>
        <v>2.2586738478705075E-19</v>
      </c>
      <c r="HU172" s="86">
        <f t="shared" si="218"/>
        <v>2.6858592817497761E-21</v>
      </c>
      <c r="HV172" s="86">
        <f t="shared" si="218"/>
        <v>1.9935555302917423E-22</v>
      </c>
      <c r="HW172" s="86">
        <f t="shared" si="218"/>
        <v>2.0498681188397983E-20</v>
      </c>
      <c r="HX172" s="86">
        <f t="shared" si="218"/>
        <v>8.0694094959260193E-23</v>
      </c>
      <c r="HY172" s="86">
        <f t="shared" si="218"/>
        <v>2.8294656988506808E-20</v>
      </c>
      <c r="HZ172" s="86">
        <f t="shared" si="218"/>
        <v>6.0560940789885242E-21</v>
      </c>
      <c r="IA172" s="86">
        <f t="shared" si="218"/>
        <v>5.4825958124903367E-26</v>
      </c>
      <c r="IB172" s="86">
        <f t="shared" si="218"/>
        <v>7.0293110162268139E-26</v>
      </c>
      <c r="IC172" s="86">
        <f t="shared" si="218"/>
        <v>1.5062295843732696E-24</v>
      </c>
      <c r="ID172" s="86">
        <f t="shared" si="218"/>
        <v>1.1239201302211686E-22</v>
      </c>
      <c r="IE172" s="86">
        <f t="shared" si="218"/>
        <v>2.7619493138743091E-19</v>
      </c>
      <c r="IF172" s="86">
        <f t="shared" si="218"/>
        <v>1.1051632153921754E-28</v>
      </c>
      <c r="IG172" s="86">
        <f t="shared" si="218"/>
        <v>4.3820065715768582E-17</v>
      </c>
      <c r="II172" s="86">
        <f t="shared" si="219"/>
        <v>0.3243672399699129</v>
      </c>
      <c r="IJ172" s="86">
        <f t="shared" si="219"/>
        <v>0.13832945342921538</v>
      </c>
      <c r="IK172" s="86">
        <f t="shared" si="219"/>
        <v>0.11118934086037945</v>
      </c>
      <c r="IL172" s="86">
        <f t="shared" si="219"/>
        <v>0.13702844266835421</v>
      </c>
      <c r="IM172" s="86">
        <f t="shared" si="219"/>
        <v>0.19697325770826421</v>
      </c>
      <c r="IN172" s="86">
        <f t="shared" si="219"/>
        <v>0.19475360450104368</v>
      </c>
      <c r="IO172" s="86">
        <f t="shared" si="219"/>
        <v>0.20000055312351836</v>
      </c>
      <c r="IP172" s="86">
        <f t="shared" si="219"/>
        <v>0.17422286866616524</v>
      </c>
      <c r="IQ172" s="86">
        <f t="shared" si="219"/>
        <v>8.8822261448489745E-2</v>
      </c>
      <c r="IR172" s="86">
        <f t="shared" si="219"/>
        <v>8.8028706619969144E-2</v>
      </c>
      <c r="IS172" s="86">
        <f t="shared" si="219"/>
        <v>0.11190481622452535</v>
      </c>
      <c r="IT172" s="86">
        <f t="shared" si="219"/>
        <v>0.18985745187581565</v>
      </c>
      <c r="IU172" s="86">
        <f t="shared" si="219"/>
        <v>0.30129467316787861</v>
      </c>
      <c r="IV172" s="86">
        <f t="shared" si="219"/>
        <v>0.45779567641959318</v>
      </c>
      <c r="IW172" s="86">
        <f t="shared" si="219"/>
        <v>0.49204404231572019</v>
      </c>
      <c r="IY172" s="86">
        <f t="shared" si="220"/>
        <v>0.32436723996991301</v>
      </c>
      <c r="IZ172" s="86">
        <f t="shared" si="220"/>
        <v>0.13832945342921538</v>
      </c>
      <c r="JA172" s="86">
        <f t="shared" si="220"/>
        <v>0.11118934086037945</v>
      </c>
      <c r="JB172" s="86">
        <f t="shared" si="220"/>
        <v>0.13702844266835421</v>
      </c>
      <c r="JC172" s="86">
        <f t="shared" si="220"/>
        <v>0.19697325770826421</v>
      </c>
      <c r="JD172" s="86">
        <f t="shared" si="220"/>
        <v>0.19475360450104368</v>
      </c>
      <c r="JE172" s="86">
        <f t="shared" si="220"/>
        <v>0.20000055312351836</v>
      </c>
      <c r="JF172" s="86">
        <f t="shared" si="220"/>
        <v>0.17422286866616524</v>
      </c>
      <c r="JG172" s="86">
        <f t="shared" si="220"/>
        <v>8.8822261448489745E-2</v>
      </c>
      <c r="JH172" s="86">
        <f t="shared" si="220"/>
        <v>8.8028706619969144E-2</v>
      </c>
      <c r="JI172" s="86">
        <f t="shared" si="220"/>
        <v>0.11190481622452535</v>
      </c>
      <c r="JJ172" s="86">
        <f t="shared" si="220"/>
        <v>0.18985745187581565</v>
      </c>
      <c r="JK172" s="86">
        <f t="shared" si="220"/>
        <v>0.30129467316787861</v>
      </c>
      <c r="JL172" s="86">
        <f t="shared" si="220"/>
        <v>0.45779567641959318</v>
      </c>
      <c r="JM172" s="86">
        <f t="shared" si="220"/>
        <v>0.49204404231572024</v>
      </c>
    </row>
    <row r="173" spans="2:273" x14ac:dyDescent="0.25">
      <c r="B173" s="2">
        <v>146</v>
      </c>
      <c r="C173" s="37">
        <v>103.64400000000001</v>
      </c>
      <c r="D173" s="37">
        <v>104.57599999999999</v>
      </c>
      <c r="E173" s="37">
        <v>102.64400000000001</v>
      </c>
      <c r="F173" s="37">
        <v>102.949</v>
      </c>
      <c r="G173" s="37">
        <v>104.169</v>
      </c>
      <c r="H173" s="37">
        <v>104.729</v>
      </c>
      <c r="I173" s="37">
        <v>105.03400000000001</v>
      </c>
      <c r="J173" s="37">
        <v>107.47499999999999</v>
      </c>
      <c r="K173" s="37">
        <v>104.78</v>
      </c>
      <c r="L173" s="37">
        <v>105.271</v>
      </c>
      <c r="M173" s="37">
        <v>105.458</v>
      </c>
      <c r="N173" s="37">
        <v>107.797</v>
      </c>
      <c r="O173" s="37">
        <v>109.898</v>
      </c>
      <c r="P173" s="37">
        <v>116.76300000000001</v>
      </c>
      <c r="Q173" s="37">
        <v>132.661</v>
      </c>
      <c r="S173" s="4">
        <f t="shared" si="221"/>
        <v>102.77428930862145</v>
      </c>
      <c r="T173" s="4">
        <f t="shared" si="221"/>
        <v>103.24820234756918</v>
      </c>
      <c r="U173" s="4">
        <f t="shared" si="221"/>
        <v>101.91163935375825</v>
      </c>
      <c r="V173" s="4">
        <f t="shared" si="221"/>
        <v>103.56764731642478</v>
      </c>
      <c r="W173" s="4">
        <f t="shared" si="221"/>
        <v>102.60191650466888</v>
      </c>
      <c r="X173" s="4">
        <f t="shared" si="221"/>
        <v>104.16980825970772</v>
      </c>
      <c r="Y173" s="4">
        <f t="shared" si="221"/>
        <v>105.97836710456714</v>
      </c>
      <c r="Z173" s="4">
        <f t="shared" si="221"/>
        <v>106.12822796577339</v>
      </c>
      <c r="AA173" s="4">
        <f t="shared" si="221"/>
        <v>104.09109031171356</v>
      </c>
      <c r="AB173" s="4">
        <f t="shared" si="221"/>
        <v>105.30714505424076</v>
      </c>
      <c r="AC173" s="4">
        <f t="shared" si="221"/>
        <v>106.6602220887721</v>
      </c>
      <c r="AD173" s="4">
        <f t="shared" si="221"/>
        <v>107.99101138938605</v>
      </c>
      <c r="AE173" s="4">
        <f t="shared" si="221"/>
        <v>109.63987580593846</v>
      </c>
      <c r="AF173" s="4">
        <f t="shared" si="221"/>
        <v>117.13974049282849</v>
      </c>
      <c r="AG173" s="4">
        <f t="shared" si="221"/>
        <v>134.87276187331452</v>
      </c>
      <c r="AI173" s="4">
        <f t="shared" si="222"/>
        <v>0.8697106913785575</v>
      </c>
      <c r="AJ173" s="4">
        <f t="shared" si="222"/>
        <v>1.3277976524308173</v>
      </c>
      <c r="AK173" s="4">
        <f t="shared" si="222"/>
        <v>0.73236064624175867</v>
      </c>
      <c r="AL173" s="4">
        <f t="shared" si="222"/>
        <v>-0.61864731642478432</v>
      </c>
      <c r="AM173" s="4">
        <f t="shared" si="222"/>
        <v>1.5670834953311186</v>
      </c>
      <c r="AN173" s="4">
        <f t="shared" si="222"/>
        <v>0.55919174029227747</v>
      </c>
      <c r="AO173" s="4">
        <f t="shared" si="222"/>
        <v>-0.94436710456713513</v>
      </c>
      <c r="AP173" s="4">
        <f t="shared" si="222"/>
        <v>1.3467720342266034</v>
      </c>
      <c r="AQ173" s="4">
        <f t="shared" si="222"/>
        <v>0.68890968828644361</v>
      </c>
      <c r="AR173" s="4">
        <f t="shared" si="222"/>
        <v>-3.614505424076242E-2</v>
      </c>
      <c r="AS173" s="4">
        <f t="shared" si="222"/>
        <v>-1.2022220887721033</v>
      </c>
      <c r="AT173" s="4">
        <f t="shared" si="222"/>
        <v>-0.19401138938604845</v>
      </c>
      <c r="AU173" s="4">
        <f t="shared" si="222"/>
        <v>0.25812419406153708</v>
      </c>
      <c r="AV173" s="4">
        <f t="shared" si="222"/>
        <v>-0.37674049282848898</v>
      </c>
      <c r="AW173" s="4">
        <f t="shared" si="222"/>
        <v>-2.211761873314515</v>
      </c>
      <c r="AY173" s="2">
        <f t="shared" si="214"/>
        <v>102.77427165585692</v>
      </c>
      <c r="AZ173" s="2">
        <f t="shared" si="214"/>
        <v>103.2480666336082</v>
      </c>
      <c r="BA173" s="2">
        <f t="shared" si="214"/>
        <v>101.911529252337</v>
      </c>
      <c r="BB173" s="2">
        <f t="shared" si="214"/>
        <v>103.56711198652999</v>
      </c>
      <c r="BC173" s="2">
        <f t="shared" si="214"/>
        <v>102.5968447443832</v>
      </c>
      <c r="BD173" s="2">
        <f t="shared" si="214"/>
        <v>104.16547601961004</v>
      </c>
      <c r="BE173" s="2">
        <f t="shared" si="214"/>
        <v>105.97062258311531</v>
      </c>
      <c r="BF173" s="2">
        <f t="shared" si="214"/>
        <v>106.12499105554025</v>
      </c>
      <c r="BG173" s="2">
        <f t="shared" si="214"/>
        <v>104.0910077466105</v>
      </c>
      <c r="BH173" s="2">
        <f t="shared" si="214"/>
        <v>105.3070630464135</v>
      </c>
      <c r="BI173" s="2">
        <f t="shared" si="214"/>
        <v>106.65984196754329</v>
      </c>
      <c r="BJ173" s="2">
        <f t="shared" si="214"/>
        <v>107.98494594408217</v>
      </c>
      <c r="BK173" s="2">
        <f t="shared" si="214"/>
        <v>109.53705415280825</v>
      </c>
      <c r="BL173" s="2">
        <f t="shared" si="214"/>
        <v>110.44331572928937</v>
      </c>
      <c r="BM173" s="2">
        <f t="shared" si="214"/>
        <v>113.69247327667891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162.9413131332083</v>
      </c>
      <c r="DL173" s="2">
        <f t="shared" si="223"/>
        <v>138.60866366366369</v>
      </c>
      <c r="DM173" s="2">
        <f t="shared" si="223"/>
        <v>141.95045212824161</v>
      </c>
      <c r="DN173" s="2">
        <f t="shared" si="223"/>
        <v>133.43338686679178</v>
      </c>
      <c r="DO173" s="2">
        <f t="shared" si="223"/>
        <v>155.30868847795162</v>
      </c>
      <c r="DP173" s="2">
        <f t="shared" si="223"/>
        <v>145.55742247510673</v>
      </c>
      <c r="DQ173" s="2">
        <f t="shared" si="223"/>
        <v>140.28985188933871</v>
      </c>
      <c r="DR173" s="2">
        <f t="shared" si="223"/>
        <v>142.77621906116644</v>
      </c>
      <c r="DS173" s="2">
        <f t="shared" si="223"/>
        <v>140.78776610644252</v>
      </c>
      <c r="DT173" s="2">
        <f t="shared" si="223"/>
        <v>142.3806411411411</v>
      </c>
      <c r="DU173" s="2">
        <f t="shared" si="223"/>
        <v>154.55272156862745</v>
      </c>
      <c r="DV173" s="2">
        <f t="shared" si="223"/>
        <v>151.72966036036036</v>
      </c>
      <c r="DW173" s="2">
        <f t="shared" si="223"/>
        <v>147.23152462887987</v>
      </c>
      <c r="DX173" s="2">
        <f t="shared" si="223"/>
        <v>156.3491673101673</v>
      </c>
      <c r="DY173" s="2">
        <f t="shared" si="223"/>
        <v>158.67137219132371</v>
      </c>
      <c r="EA173" s="2">
        <f t="shared" si="213"/>
        <v>103.24901173505752</v>
      </c>
      <c r="EB173" s="2">
        <f t="shared" si="213"/>
        <v>103.38576923076924</v>
      </c>
      <c r="EC173" s="2">
        <f t="shared" si="213"/>
        <v>101.65570734114741</v>
      </c>
      <c r="ED173" s="2">
        <f t="shared" si="213"/>
        <v>103.47314020245645</v>
      </c>
      <c r="EE173" s="2">
        <f t="shared" si="213"/>
        <v>101.69454754053311</v>
      </c>
      <c r="EF173" s="2">
        <f t="shared" si="213"/>
        <v>104.64844484446367</v>
      </c>
      <c r="EG173" s="2">
        <f t="shared" si="213"/>
        <v>106.87913948366273</v>
      </c>
      <c r="EH173" s="2">
        <f t="shared" si="213"/>
        <v>106.54317867327158</v>
      </c>
      <c r="EI173" s="2">
        <f t="shared" si="213"/>
        <v>104.2182320918061</v>
      </c>
      <c r="EJ173" s="2">
        <f t="shared" si="213"/>
        <v>105.37163558712464</v>
      </c>
      <c r="EK173" s="2">
        <f t="shared" si="212"/>
        <v>106.17316935391247</v>
      </c>
      <c r="EL173" s="2">
        <f t="shared" si="179"/>
        <v>108.08529357798167</v>
      </c>
      <c r="EM173" s="2">
        <f t="shared" si="179"/>
        <v>109.35566194628154</v>
      </c>
      <c r="EN173" s="2">
        <f t="shared" si="179"/>
        <v>110.94844612356728</v>
      </c>
      <c r="EO173" s="2">
        <f t="shared" si="179"/>
        <v>115.18463512677798</v>
      </c>
      <c r="EQ173" s="2">
        <f t="shared" si="224"/>
        <v>102.52349974087798</v>
      </c>
      <c r="ER173" s="2">
        <f t="shared" si="224"/>
        <v>103.19030736830589</v>
      </c>
      <c r="ES173" s="2">
        <f t="shared" si="224"/>
        <v>102.00649070868366</v>
      </c>
      <c r="ET173" s="2">
        <f t="shared" si="224"/>
        <v>103.60386877019563</v>
      </c>
      <c r="EU173" s="2">
        <f t="shared" si="224"/>
        <v>103.00112170486216</v>
      </c>
      <c r="EV173" s="2">
        <f t="shared" si="224"/>
        <v>103.93187532979415</v>
      </c>
      <c r="EW173" s="2">
        <f t="shared" si="224"/>
        <v>105.54899870100208</v>
      </c>
      <c r="EX173" s="2">
        <f t="shared" si="224"/>
        <v>105.93707190699658</v>
      </c>
      <c r="EY173" s="2">
        <f t="shared" si="224"/>
        <v>104.03639656478073</v>
      </c>
      <c r="EZ173" s="2">
        <f t="shared" si="224"/>
        <v>105.27788880104622</v>
      </c>
      <c r="FA173" s="2">
        <f t="shared" si="224"/>
        <v>106.85539183671433</v>
      </c>
      <c r="FB173" s="2">
        <f t="shared" si="224"/>
        <v>107.93268367676946</v>
      </c>
      <c r="FC173" s="2">
        <f t="shared" si="224"/>
        <v>109.62874799690984</v>
      </c>
      <c r="FD173" s="2">
        <f t="shared" si="224"/>
        <v>110.07971464204086</v>
      </c>
      <c r="FE173" s="2">
        <f t="shared" si="224"/>
        <v>112.54449626741538</v>
      </c>
      <c r="FG173" s="2">
        <f t="shared" si="225"/>
        <v>0.99993728452994679</v>
      </c>
      <c r="FH173" s="2">
        <f t="shared" si="225"/>
        <v>0.9999289806276136</v>
      </c>
      <c r="FI173" s="2">
        <f t="shared" si="225"/>
        <v>0.99992720702887072</v>
      </c>
      <c r="FJ173" s="2">
        <f t="shared" si="225"/>
        <v>0.99994314733232381</v>
      </c>
      <c r="FK173" s="2">
        <f t="shared" si="225"/>
        <v>0.99993492127705252</v>
      </c>
      <c r="FL173" s="2">
        <f t="shared" si="225"/>
        <v>0.99993037385037797</v>
      </c>
      <c r="FM173" s="2">
        <f t="shared" si="225"/>
        <v>0.9999356821450015</v>
      </c>
      <c r="FN173" s="2">
        <f t="shared" si="225"/>
        <v>0.99993360070859483</v>
      </c>
      <c r="FO173" s="2">
        <f t="shared" si="225"/>
        <v>0.99992661275618622</v>
      </c>
      <c r="FP173" s="2">
        <f t="shared" si="225"/>
        <v>0.9999308800965685</v>
      </c>
      <c r="FQ173" s="2">
        <f t="shared" si="225"/>
        <v>0.99993006732679413</v>
      </c>
      <c r="FR173" s="2">
        <f t="shared" si="225"/>
        <v>0.99992560919917506</v>
      </c>
      <c r="FS173" s="2">
        <f t="shared" si="225"/>
        <v>0.99993362995547863</v>
      </c>
      <c r="FT173" s="2">
        <f t="shared" si="225"/>
        <v>0.99992578247865871</v>
      </c>
      <c r="FU173" s="2">
        <f t="shared" si="225"/>
        <v>0.99991958846256401</v>
      </c>
      <c r="FW173" s="2">
        <f t="shared" si="216"/>
        <v>0.6595117844777143</v>
      </c>
      <c r="FX173" s="2">
        <f t="shared" si="216"/>
        <v>0.71729647538581254</v>
      </c>
      <c r="FY173" s="2">
        <f t="shared" si="216"/>
        <v>0.72092567778181005</v>
      </c>
      <c r="FZ173" s="2">
        <f t="shared" si="216"/>
        <v>0.7058018436378517</v>
      </c>
      <c r="GA173" s="2">
        <f t="shared" si="216"/>
        <v>0.68791201338923502</v>
      </c>
      <c r="GB173" s="2">
        <f t="shared" si="216"/>
        <v>0.67797631563363325</v>
      </c>
      <c r="GC173" s="2">
        <f t="shared" si="216"/>
        <v>0.68463866214351909</v>
      </c>
      <c r="GD173" s="2">
        <f t="shared" si="216"/>
        <v>0.69392636634534532</v>
      </c>
      <c r="GE173" s="2">
        <f t="shared" si="216"/>
        <v>0.7144262984777221</v>
      </c>
      <c r="GF173" s="2">
        <f t="shared" si="216"/>
        <v>0.71608427775832784</v>
      </c>
      <c r="GG173" s="2">
        <f t="shared" si="216"/>
        <v>0.70840424406872904</v>
      </c>
      <c r="GH173" s="2">
        <f t="shared" si="216"/>
        <v>0.67881816627275271</v>
      </c>
      <c r="GI173" s="2">
        <f t="shared" si="216"/>
        <v>0.65502570864619714</v>
      </c>
      <c r="GJ173" s="2">
        <f t="shared" si="216"/>
        <v>0.585336129845346</v>
      </c>
      <c r="GK173" s="2">
        <f t="shared" si="216"/>
        <v>0.5665075835615685</v>
      </c>
      <c r="GM173" s="86">
        <f t="shared" si="217"/>
        <v>1.8402655995034223E-288</v>
      </c>
      <c r="GN173" s="86">
        <f t="shared" si="217"/>
        <v>7.9542933137838318E-269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2.2525809769069218E-285</v>
      </c>
      <c r="GZ173" s="86">
        <f t="shared" si="217"/>
        <v>0</v>
      </c>
      <c r="HA173" s="86">
        <f t="shared" si="217"/>
        <v>0</v>
      </c>
      <c r="HC173" s="86">
        <f t="shared" si="181"/>
        <v>1.3090051436915602E-234</v>
      </c>
      <c r="HD173" s="86">
        <f t="shared" si="181"/>
        <v>1.6321911579061648E-186</v>
      </c>
      <c r="HE173" s="86">
        <f t="shared" si="181"/>
        <v>2.4304562671401063E-265</v>
      </c>
      <c r="HF173" s="86">
        <f t="shared" si="180"/>
        <v>1.2367841823757537E-219</v>
      </c>
      <c r="HG173" s="86">
        <f t="shared" si="180"/>
        <v>0</v>
      </c>
      <c r="HH173" s="86">
        <f t="shared" si="180"/>
        <v>2.7591112205909877E-229</v>
      </c>
      <c r="HI173" s="86">
        <f t="shared" si="180"/>
        <v>0</v>
      </c>
      <c r="HJ173" s="86">
        <f t="shared" si="180"/>
        <v>0</v>
      </c>
      <c r="HK173" s="86">
        <f t="shared" si="180"/>
        <v>0</v>
      </c>
      <c r="HL173" s="86">
        <f t="shared" si="180"/>
        <v>2.6241250977842906E-250</v>
      </c>
      <c r="HM173" s="86">
        <f t="shared" si="180"/>
        <v>2.0807999005155203E-251</v>
      </c>
      <c r="HN173" s="86">
        <f t="shared" si="180"/>
        <v>1.0838235429719796E-225</v>
      </c>
      <c r="HO173" s="86">
        <f t="shared" si="226"/>
        <v>3.1432868587024231E-172</v>
      </c>
      <c r="HP173" s="86">
        <f t="shared" si="226"/>
        <v>2.178472559094882E-255</v>
      </c>
      <c r="HQ173" s="86">
        <f t="shared" si="226"/>
        <v>0</v>
      </c>
      <c r="HS173" s="86">
        <f t="shared" si="218"/>
        <v>1.2269437807531196E-17</v>
      </c>
      <c r="HT173" s="86">
        <f t="shared" si="218"/>
        <v>1.9007853847251369E-20</v>
      </c>
      <c r="HU173" s="86">
        <f t="shared" si="218"/>
        <v>1.7361160555818372E-22</v>
      </c>
      <c r="HV173" s="86">
        <f t="shared" si="218"/>
        <v>1.1243359029905084E-23</v>
      </c>
      <c r="HW173" s="86">
        <f t="shared" si="218"/>
        <v>1.4328880355134579E-21</v>
      </c>
      <c r="HX173" s="86">
        <f t="shared" si="218"/>
        <v>3.8739850243144305E-24</v>
      </c>
      <c r="HY173" s="86">
        <f t="shared" si="218"/>
        <v>1.9162009010716213E-21</v>
      </c>
      <c r="HZ173" s="86">
        <f t="shared" si="218"/>
        <v>3.9449075428742499E-22</v>
      </c>
      <c r="IA173" s="86">
        <f t="shared" si="218"/>
        <v>1.8743806782203323E-27</v>
      </c>
      <c r="IB173" s="86">
        <f t="shared" si="218"/>
        <v>2.4818158114536967E-27</v>
      </c>
      <c r="IC173" s="86">
        <f t="shared" si="218"/>
        <v>6.3047934611041748E-26</v>
      </c>
      <c r="ID173" s="86">
        <f t="shared" si="218"/>
        <v>5.3630127574522052E-24</v>
      </c>
      <c r="IE173" s="86">
        <f t="shared" si="218"/>
        <v>2.019857492620275E-20</v>
      </c>
      <c r="IF173" s="86">
        <f t="shared" si="218"/>
        <v>1.3924854323597653E-30</v>
      </c>
      <c r="IG173" s="86">
        <f t="shared" si="218"/>
        <v>3.4790051955440095E-18</v>
      </c>
      <c r="II173" s="86">
        <f t="shared" si="219"/>
        <v>0.25554029537192424</v>
      </c>
      <c r="IJ173" s="86">
        <f t="shared" si="219"/>
        <v>0.10006948968450664</v>
      </c>
      <c r="IK173" s="86">
        <f t="shared" si="219"/>
        <v>7.773543855974005E-2</v>
      </c>
      <c r="IL173" s="86">
        <f t="shared" si="219"/>
        <v>9.6584831024952716E-2</v>
      </c>
      <c r="IM173" s="86">
        <f t="shared" si="219"/>
        <v>0.14445985149613316</v>
      </c>
      <c r="IN173" s="86">
        <f t="shared" si="219"/>
        <v>0.13922365541097381</v>
      </c>
      <c r="IO173" s="86">
        <f t="shared" si="219"/>
        <v>0.14615429817451472</v>
      </c>
      <c r="IP173" s="86">
        <f t="shared" si="219"/>
        <v>0.12591239977005803</v>
      </c>
      <c r="IQ173" s="86">
        <f t="shared" si="219"/>
        <v>5.8543061292246769E-2</v>
      </c>
      <c r="IR173" s="86">
        <f t="shared" si="219"/>
        <v>5.8162741921952407E-2</v>
      </c>
      <c r="IS173" s="86">
        <f t="shared" si="219"/>
        <v>7.6122649647887203E-2</v>
      </c>
      <c r="IT173" s="86">
        <f t="shared" si="219"/>
        <v>0.13515338543662955</v>
      </c>
      <c r="IU173" s="86">
        <f t="shared" si="219"/>
        <v>0.22982046974124093</v>
      </c>
      <c r="IV173" s="86">
        <f t="shared" si="219"/>
        <v>0.38852589460373593</v>
      </c>
      <c r="IW173" s="86">
        <f t="shared" si="219"/>
        <v>0.4548966823352022</v>
      </c>
      <c r="IY173" s="86">
        <f t="shared" si="220"/>
        <v>0.25554029537192424</v>
      </c>
      <c r="IZ173" s="86">
        <f t="shared" si="220"/>
        <v>0.10006948968450664</v>
      </c>
      <c r="JA173" s="86">
        <f t="shared" si="220"/>
        <v>7.773543855974005E-2</v>
      </c>
      <c r="JB173" s="86">
        <f t="shared" si="220"/>
        <v>9.6584831024952716E-2</v>
      </c>
      <c r="JC173" s="86">
        <f t="shared" si="220"/>
        <v>0.14445985149613316</v>
      </c>
      <c r="JD173" s="86">
        <f t="shared" si="220"/>
        <v>0.13922365541097381</v>
      </c>
      <c r="JE173" s="86">
        <f t="shared" si="220"/>
        <v>0.14615429817451472</v>
      </c>
      <c r="JF173" s="86">
        <f t="shared" si="220"/>
        <v>0.12591239977005803</v>
      </c>
      <c r="JG173" s="86">
        <f t="shared" si="220"/>
        <v>5.8543061292246769E-2</v>
      </c>
      <c r="JH173" s="86">
        <f t="shared" si="220"/>
        <v>5.8162741921952407E-2</v>
      </c>
      <c r="JI173" s="86">
        <f t="shared" si="220"/>
        <v>7.6122649647887203E-2</v>
      </c>
      <c r="JJ173" s="86">
        <f t="shared" si="220"/>
        <v>0.13515338543662955</v>
      </c>
      <c r="JK173" s="86">
        <f t="shared" si="220"/>
        <v>0.22982046974124093</v>
      </c>
      <c r="JL173" s="86">
        <f t="shared" si="220"/>
        <v>0.38852589460373593</v>
      </c>
      <c r="JM173" s="86">
        <f t="shared" si="220"/>
        <v>0.4548966823352022</v>
      </c>
    </row>
    <row r="174" spans="2:273" x14ac:dyDescent="0.25">
      <c r="B174" s="2">
        <v>147</v>
      </c>
      <c r="C174" s="37">
        <v>101.678</v>
      </c>
      <c r="D174" s="37">
        <v>102.898</v>
      </c>
      <c r="E174" s="37">
        <v>103.23699999999999</v>
      </c>
      <c r="F174" s="37">
        <v>101.797</v>
      </c>
      <c r="G174" s="37">
        <v>105.84699999999999</v>
      </c>
      <c r="H174" s="37">
        <v>104.61</v>
      </c>
      <c r="I174" s="37">
        <v>106.18600000000001</v>
      </c>
      <c r="J174" s="37">
        <v>105.76300000000001</v>
      </c>
      <c r="K174" s="37">
        <v>105.254</v>
      </c>
      <c r="L174" s="37">
        <v>104.39</v>
      </c>
      <c r="M174" s="37">
        <v>106.068</v>
      </c>
      <c r="N174" s="37">
        <v>109.203</v>
      </c>
      <c r="O174" s="37">
        <v>109.61</v>
      </c>
      <c r="P174" s="37">
        <v>113.84699999999999</v>
      </c>
      <c r="Q174" s="37">
        <v>122.35599999999999</v>
      </c>
      <c r="S174" s="4">
        <f t="shared" si="221"/>
        <v>102.66110661845481</v>
      </c>
      <c r="T174" s="4">
        <f t="shared" si="221"/>
        <v>103.17441848112931</v>
      </c>
      <c r="U174" s="4">
        <f t="shared" si="221"/>
        <v>101.83429096885656</v>
      </c>
      <c r="V174" s="4">
        <f t="shared" si="221"/>
        <v>103.50398040916548</v>
      </c>
      <c r="W174" s="4">
        <f t="shared" si="221"/>
        <v>102.54593772075215</v>
      </c>
      <c r="X174" s="4">
        <f t="shared" si="221"/>
        <v>104.09213033127978</v>
      </c>
      <c r="Y174" s="4">
        <f t="shared" si="221"/>
        <v>105.90319472064459</v>
      </c>
      <c r="Z174" s="4">
        <f t="shared" si="221"/>
        <v>106.07838517934464</v>
      </c>
      <c r="AA174" s="4">
        <f t="shared" si="221"/>
        <v>104.02166060921289</v>
      </c>
      <c r="AB174" s="4">
        <f t="shared" si="221"/>
        <v>105.22603389096513</v>
      </c>
      <c r="AC174" s="4">
        <f t="shared" si="221"/>
        <v>106.58054978157119</v>
      </c>
      <c r="AD174" s="4">
        <f t="shared" si="221"/>
        <v>107.88742650193902</v>
      </c>
      <c r="AE174" s="4">
        <f t="shared" si="221"/>
        <v>109.46267028730489</v>
      </c>
      <c r="AF174" s="4">
        <f t="shared" si="221"/>
        <v>113.82275493319304</v>
      </c>
      <c r="AG174" s="4">
        <f t="shared" si="221"/>
        <v>128.05649325036339</v>
      </c>
      <c r="AI174" s="4">
        <f t="shared" si="222"/>
        <v>-0.98310661845481206</v>
      </c>
      <c r="AJ174" s="4">
        <f t="shared" si="222"/>
        <v>-0.276418481129312</v>
      </c>
      <c r="AK174" s="4">
        <f t="shared" si="222"/>
        <v>1.4027090311434307</v>
      </c>
      <c r="AL174" s="4">
        <f t="shared" si="222"/>
        <v>-1.7069804091654817</v>
      </c>
      <c r="AM174" s="4">
        <f t="shared" si="222"/>
        <v>3.3010622792478443</v>
      </c>
      <c r="AN174" s="4">
        <f t="shared" si="222"/>
        <v>0.51786966872022333</v>
      </c>
      <c r="AO174" s="4">
        <f t="shared" si="222"/>
        <v>0.282805279355415</v>
      </c>
      <c r="AP174" s="4">
        <f t="shared" si="222"/>
        <v>-0.31538517934463073</v>
      </c>
      <c r="AQ174" s="4">
        <f t="shared" si="222"/>
        <v>1.2323393907871178</v>
      </c>
      <c r="AR174" s="4">
        <f t="shared" si="222"/>
        <v>-0.83603389096512615</v>
      </c>
      <c r="AS174" s="4">
        <f t="shared" si="222"/>
        <v>-0.51254978157119524</v>
      </c>
      <c r="AT174" s="4">
        <f t="shared" si="222"/>
        <v>1.315573498060985</v>
      </c>
      <c r="AU174" s="4">
        <f t="shared" si="222"/>
        <v>0.14732971269511097</v>
      </c>
      <c r="AV174" s="4">
        <f t="shared" si="222"/>
        <v>2.4245066806955151E-2</v>
      </c>
      <c r="AW174" s="4">
        <f t="shared" si="222"/>
        <v>-5.7004932503633938</v>
      </c>
      <c r="AY174" s="2">
        <f t="shared" si="214"/>
        <v>102.66110138216467</v>
      </c>
      <c r="AZ174" s="2">
        <f t="shared" si="214"/>
        <v>103.17439456502112</v>
      </c>
      <c r="BA174" s="2">
        <f t="shared" si="214"/>
        <v>101.83427530755114</v>
      </c>
      <c r="BB174" s="2">
        <f t="shared" si="214"/>
        <v>103.5038995356434</v>
      </c>
      <c r="BC174" s="2">
        <f t="shared" si="214"/>
        <v>102.54494902897039</v>
      </c>
      <c r="BD174" s="2">
        <f t="shared" si="214"/>
        <v>104.09140429372565</v>
      </c>
      <c r="BE174" s="2">
        <f t="shared" si="214"/>
        <v>105.90171517577564</v>
      </c>
      <c r="BF174" s="2">
        <f t="shared" si="214"/>
        <v>106.0778102010874</v>
      </c>
      <c r="BG174" s="2">
        <f t="shared" si="214"/>
        <v>104.02165246487256</v>
      </c>
      <c r="BH174" s="2">
        <f t="shared" si="214"/>
        <v>105.22602568322012</v>
      </c>
      <c r="BI174" s="2">
        <f t="shared" si="214"/>
        <v>106.58050387127912</v>
      </c>
      <c r="BJ174" s="2">
        <f t="shared" si="214"/>
        <v>107.88643639373207</v>
      </c>
      <c r="BK174" s="2">
        <f t="shared" si="214"/>
        <v>109.43723588115807</v>
      </c>
      <c r="BL174" s="2">
        <f t="shared" si="214"/>
        <v>110.3378443861242</v>
      </c>
      <c r="BM174" s="2">
        <f t="shared" si="214"/>
        <v>113.55986280861606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163.32254530956851</v>
      </c>
      <c r="DL174" s="2">
        <f t="shared" si="223"/>
        <v>138.80356726726731</v>
      </c>
      <c r="DM174" s="2">
        <f t="shared" si="223"/>
        <v>142.16954196301566</v>
      </c>
      <c r="DN174" s="2">
        <f t="shared" si="223"/>
        <v>133.58558696060041</v>
      </c>
      <c r="DO174" s="2">
        <f t="shared" si="223"/>
        <v>155.62422759601705</v>
      </c>
      <c r="DP174" s="2">
        <f t="shared" si="223"/>
        <v>145.82694689426273</v>
      </c>
      <c r="DQ174" s="2">
        <f t="shared" si="223"/>
        <v>140.49846383265856</v>
      </c>
      <c r="DR174" s="2">
        <f t="shared" si="223"/>
        <v>143.00761439982494</v>
      </c>
      <c r="DS174" s="2">
        <f t="shared" si="223"/>
        <v>141.00993725490193</v>
      </c>
      <c r="DT174" s="2">
        <f t="shared" si="223"/>
        <v>142.590286057486</v>
      </c>
      <c r="DU174" s="2">
        <f t="shared" si="223"/>
        <v>154.84108907563026</v>
      </c>
      <c r="DV174" s="2">
        <f t="shared" si="223"/>
        <v>152.00048198198198</v>
      </c>
      <c r="DW174" s="2">
        <f t="shared" si="223"/>
        <v>147.43776369770578</v>
      </c>
      <c r="DX174" s="2">
        <f t="shared" si="223"/>
        <v>156.64506306306305</v>
      </c>
      <c r="DY174" s="2">
        <f t="shared" si="223"/>
        <v>158.98547408231369</v>
      </c>
      <c r="EA174" s="2">
        <f t="shared" si="213"/>
        <v>103.16158489461357</v>
      </c>
      <c r="EB174" s="2">
        <f t="shared" si="213"/>
        <v>103.31886575208233</v>
      </c>
      <c r="EC174" s="2">
        <f t="shared" si="213"/>
        <v>101.56677976557677</v>
      </c>
      <c r="ED174" s="2">
        <f t="shared" si="213"/>
        <v>103.40554891618299</v>
      </c>
      <c r="EE174" s="2">
        <f t="shared" si="213"/>
        <v>101.59807840981955</v>
      </c>
      <c r="EF174" s="2">
        <f t="shared" si="213"/>
        <v>104.59964132557049</v>
      </c>
      <c r="EG174" s="2">
        <f t="shared" si="213"/>
        <v>106.85611244536665</v>
      </c>
      <c r="EH174" s="2">
        <f t="shared" si="213"/>
        <v>106.51692780529828</v>
      </c>
      <c r="EI174" s="2">
        <f t="shared" si="213"/>
        <v>104.15528138596217</v>
      </c>
      <c r="EJ174" s="2">
        <f t="shared" si="213"/>
        <v>105.29396987951809</v>
      </c>
      <c r="EK174" s="2">
        <f t="shared" si="212"/>
        <v>106.07075470672943</v>
      </c>
      <c r="EL174" s="2">
        <f t="shared" si="179"/>
        <v>107.99241131498474</v>
      </c>
      <c r="EM174" s="2">
        <f t="shared" si="179"/>
        <v>109.24629941962476</v>
      </c>
      <c r="EN174" s="2">
        <f t="shared" si="179"/>
        <v>110.87444288092391</v>
      </c>
      <c r="EO174" s="2">
        <f t="shared" si="179"/>
        <v>115.1396304397357</v>
      </c>
      <c r="EQ174" s="2">
        <f t="shared" si="224"/>
        <v>102.42038910804811</v>
      </c>
      <c r="ER174" s="2">
        <f t="shared" si="224"/>
        <v>103.11934059649059</v>
      </c>
      <c r="ES174" s="2">
        <f t="shared" si="224"/>
        <v>101.92506592065284</v>
      </c>
      <c r="ET174" s="2">
        <f t="shared" si="224"/>
        <v>103.53912797875628</v>
      </c>
      <c r="EU174" s="2">
        <f t="shared" si="224"/>
        <v>102.93218893898781</v>
      </c>
      <c r="EV174" s="2">
        <f t="shared" si="224"/>
        <v>103.86749170011981</v>
      </c>
      <c r="EW174" s="2">
        <f t="shared" si="224"/>
        <v>105.49797565306763</v>
      </c>
      <c r="EX174" s="2">
        <f t="shared" si="224"/>
        <v>105.89806975255971</v>
      </c>
      <c r="EY174" s="2">
        <f t="shared" si="224"/>
        <v>103.96957169091547</v>
      </c>
      <c r="EZ174" s="2">
        <f t="shared" si="224"/>
        <v>105.19825598211344</v>
      </c>
      <c r="FA174" s="2">
        <f t="shared" si="224"/>
        <v>106.76758797342555</v>
      </c>
      <c r="FB174" s="2">
        <f t="shared" si="224"/>
        <v>107.83643229477696</v>
      </c>
      <c r="FC174" s="2">
        <f t="shared" si="224"/>
        <v>109.52552387521614</v>
      </c>
      <c r="FD174" s="2">
        <f t="shared" si="224"/>
        <v>109.98605543518505</v>
      </c>
      <c r="FE174" s="2">
        <f t="shared" si="224"/>
        <v>112.45192768170676</v>
      </c>
      <c r="FG174" s="2">
        <f t="shared" si="225"/>
        <v>0.99994280249588419</v>
      </c>
      <c r="FH174" s="2">
        <f t="shared" si="225"/>
        <v>0.99993522915783062</v>
      </c>
      <c r="FI174" s="2">
        <f t="shared" si="225"/>
        <v>0.99993361159608396</v>
      </c>
      <c r="FJ174" s="2">
        <f t="shared" si="225"/>
        <v>0.99994814949145505</v>
      </c>
      <c r="FK174" s="2">
        <f t="shared" si="225"/>
        <v>0.9999406471593929</v>
      </c>
      <c r="FL174" s="2">
        <f t="shared" si="225"/>
        <v>0.99993649980781785</v>
      </c>
      <c r="FM174" s="2">
        <f t="shared" si="225"/>
        <v>0.9999413410871103</v>
      </c>
      <c r="FN174" s="2">
        <f t="shared" si="225"/>
        <v>0.99993944277271229</v>
      </c>
      <c r="FO174" s="2">
        <f t="shared" si="225"/>
        <v>0.99993306960598294</v>
      </c>
      <c r="FP174" s="2">
        <f t="shared" si="225"/>
        <v>0.99993696151546763</v>
      </c>
      <c r="FQ174" s="2">
        <f t="shared" si="225"/>
        <v>0.99993622025155404</v>
      </c>
      <c r="FR174" s="2">
        <f t="shared" si="225"/>
        <v>0.99993215433920979</v>
      </c>
      <c r="FS174" s="2">
        <f t="shared" si="225"/>
        <v>0.99993946944649892</v>
      </c>
      <c r="FT174" s="2">
        <f t="shared" si="225"/>
        <v>0.99993231237404356</v>
      </c>
      <c r="FU174" s="2">
        <f t="shared" si="225"/>
        <v>0.99992666328736668</v>
      </c>
      <c r="FW174" s="2">
        <f t="shared" si="216"/>
        <v>0.67988050979744652</v>
      </c>
      <c r="FX174" s="2">
        <f t="shared" si="216"/>
        <v>0.735594269440347</v>
      </c>
      <c r="FY174" s="2">
        <f t="shared" si="216"/>
        <v>0.73907402127015742</v>
      </c>
      <c r="FZ174" s="2">
        <f t="shared" si="216"/>
        <v>0.72455793052745476</v>
      </c>
      <c r="GA174" s="2">
        <f t="shared" si="216"/>
        <v>0.7073357065234317</v>
      </c>
      <c r="GB174" s="2">
        <f t="shared" si="216"/>
        <v>0.69774668443919119</v>
      </c>
      <c r="GC174" s="2">
        <f t="shared" si="216"/>
        <v>0.70417847360686103</v>
      </c>
      <c r="GD174" s="2">
        <f t="shared" si="216"/>
        <v>0.71313183541832881</v>
      </c>
      <c r="GE174" s="2">
        <f t="shared" si="216"/>
        <v>0.73284067207183134</v>
      </c>
      <c r="GF174" s="2">
        <f t="shared" si="216"/>
        <v>0.73443148230904021</v>
      </c>
      <c r="GG174" s="2">
        <f t="shared" si="216"/>
        <v>0.72705857929852014</v>
      </c>
      <c r="GH174" s="2">
        <f t="shared" si="216"/>
        <v>0.69855983030293067</v>
      </c>
      <c r="GI174" s="2">
        <f t="shared" si="216"/>
        <v>0.67553076847099192</v>
      </c>
      <c r="GJ174" s="2">
        <f t="shared" si="216"/>
        <v>0.60750138017712152</v>
      </c>
      <c r="GK174" s="2">
        <f t="shared" si="216"/>
        <v>0.58897254781102526</v>
      </c>
      <c r="GM174" s="86">
        <f t="shared" si="217"/>
        <v>4.0172034963917253E-295</v>
      </c>
      <c r="GN174" s="86">
        <f t="shared" si="217"/>
        <v>5.2365913794610845E-275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5.6564930115715258E-292</v>
      </c>
      <c r="GZ174" s="86">
        <f t="shared" si="217"/>
        <v>0</v>
      </c>
      <c r="HA174" s="86">
        <f t="shared" si="217"/>
        <v>0</v>
      </c>
      <c r="HC174" s="86">
        <f t="shared" si="181"/>
        <v>1.0483622793466749E-241</v>
      </c>
      <c r="HD174" s="86">
        <f t="shared" si="181"/>
        <v>4.1558766737161708E-192</v>
      </c>
      <c r="HE174" s="86">
        <f t="shared" si="181"/>
        <v>2.3689358385712548E-273</v>
      </c>
      <c r="HF174" s="86">
        <f t="shared" si="180"/>
        <v>3.6841535458728468E-226</v>
      </c>
      <c r="HG174" s="86">
        <f t="shared" si="180"/>
        <v>0</v>
      </c>
      <c r="HH174" s="86">
        <f t="shared" si="180"/>
        <v>3.7043320342244679E-236</v>
      </c>
      <c r="HI174" s="86">
        <f t="shared" si="180"/>
        <v>0</v>
      </c>
      <c r="HJ174" s="86">
        <f t="shared" si="180"/>
        <v>0</v>
      </c>
      <c r="HK174" s="86">
        <f t="shared" si="180"/>
        <v>0</v>
      </c>
      <c r="HL174" s="86">
        <f t="shared" si="180"/>
        <v>1.0526377725709616E-257</v>
      </c>
      <c r="HM174" s="86">
        <f t="shared" si="180"/>
        <v>7.3873129086983464E-259</v>
      </c>
      <c r="HN174" s="86">
        <f t="shared" si="180"/>
        <v>1.9168516331576891E-232</v>
      </c>
      <c r="HO174" s="86">
        <f t="shared" si="226"/>
        <v>1.9311863500356397E-177</v>
      </c>
      <c r="HP174" s="86">
        <f t="shared" si="226"/>
        <v>3.5660816313537603E-263</v>
      </c>
      <c r="HQ174" s="86">
        <f t="shared" si="226"/>
        <v>0</v>
      </c>
      <c r="HS174" s="86">
        <f t="shared" si="218"/>
        <v>1.2474526798265333E-18</v>
      </c>
      <c r="HT174" s="86">
        <f t="shared" si="218"/>
        <v>1.4900341433133025E-21</v>
      </c>
      <c r="HU174" s="86">
        <f t="shared" si="218"/>
        <v>1.037316746142069E-23</v>
      </c>
      <c r="HV174" s="86">
        <f t="shared" si="218"/>
        <v>5.8410548092543747E-25</v>
      </c>
      <c r="HW174" s="86">
        <f t="shared" si="218"/>
        <v>9.2685449935810732E-23</v>
      </c>
      <c r="HX174" s="86">
        <f t="shared" si="218"/>
        <v>1.6999988040258627E-25</v>
      </c>
      <c r="HY174" s="86">
        <f t="shared" si="218"/>
        <v>1.1979892841306375E-22</v>
      </c>
      <c r="HZ174" s="86">
        <f t="shared" si="218"/>
        <v>2.3731430291670263E-23</v>
      </c>
      <c r="IA174" s="86">
        <f t="shared" si="218"/>
        <v>5.8152654273496303E-29</v>
      </c>
      <c r="IB174" s="86">
        <f t="shared" si="218"/>
        <v>7.9630858996147862E-29</v>
      </c>
      <c r="IC174" s="86">
        <f t="shared" si="218"/>
        <v>2.4094334608287654E-27</v>
      </c>
      <c r="ID174" s="86">
        <f t="shared" si="218"/>
        <v>2.3369528556691065E-25</v>
      </c>
      <c r="IE174" s="86">
        <f t="shared" si="218"/>
        <v>1.3642974157944165E-21</v>
      </c>
      <c r="IF174" s="86">
        <f t="shared" si="218"/>
        <v>1.515569409173689E-32</v>
      </c>
      <c r="IG174" s="86">
        <f t="shared" si="218"/>
        <v>2.5383343374574065E-19</v>
      </c>
      <c r="II174" s="86">
        <f t="shared" si="219"/>
        <v>0.19619708449773043</v>
      </c>
      <c r="IJ174" s="86">
        <f t="shared" si="219"/>
        <v>7.0740797595051502E-2</v>
      </c>
      <c r="IK174" s="86">
        <f t="shared" si="219"/>
        <v>5.2971862447994525E-2</v>
      </c>
      <c r="IL174" s="86">
        <f t="shared" si="219"/>
        <v>6.6286374385866653E-2</v>
      </c>
      <c r="IM174" s="86">
        <f t="shared" si="219"/>
        <v>0.10327637254471812</v>
      </c>
      <c r="IN174" s="86">
        <f t="shared" si="219"/>
        <v>9.6637010258362591E-2</v>
      </c>
      <c r="IO174" s="86">
        <f t="shared" si="219"/>
        <v>0.10402809754999076</v>
      </c>
      <c r="IP174" s="86">
        <f t="shared" si="219"/>
        <v>8.8666360941720243E-2</v>
      </c>
      <c r="IQ174" s="86">
        <f t="shared" si="219"/>
        <v>3.7378924844472756E-2</v>
      </c>
      <c r="IR174" s="86">
        <f t="shared" si="219"/>
        <v>3.7244466829500923E-2</v>
      </c>
      <c r="IS174" s="86">
        <f t="shared" si="219"/>
        <v>5.0270113511030029E-2</v>
      </c>
      <c r="IT174" s="86">
        <f t="shared" si="219"/>
        <v>9.339440053790117E-2</v>
      </c>
      <c r="IU174" s="86">
        <f t="shared" si="219"/>
        <v>0.17027190852538052</v>
      </c>
      <c r="IV174" s="86">
        <f t="shared" si="219"/>
        <v>0.31024123489692379</v>
      </c>
      <c r="IW174" s="86">
        <f t="shared" si="219"/>
        <v>0.40181938878652629</v>
      </c>
      <c r="IY174" s="86">
        <f t="shared" si="220"/>
        <v>0.19619708449773043</v>
      </c>
      <c r="IZ174" s="86">
        <f t="shared" si="220"/>
        <v>7.0740797595051502E-2</v>
      </c>
      <c r="JA174" s="86">
        <f t="shared" si="220"/>
        <v>5.2971862447994525E-2</v>
      </c>
      <c r="JB174" s="86">
        <f t="shared" si="220"/>
        <v>6.6286374385866653E-2</v>
      </c>
      <c r="JC174" s="86">
        <f t="shared" si="220"/>
        <v>0.10327637254471812</v>
      </c>
      <c r="JD174" s="86">
        <f t="shared" si="220"/>
        <v>9.6637010258362591E-2</v>
      </c>
      <c r="JE174" s="86">
        <f t="shared" si="220"/>
        <v>0.10402809754999076</v>
      </c>
      <c r="JF174" s="86">
        <f t="shared" si="220"/>
        <v>8.8666360941720243E-2</v>
      </c>
      <c r="JG174" s="86">
        <f t="shared" si="220"/>
        <v>3.7378924844472756E-2</v>
      </c>
      <c r="JH174" s="86">
        <f t="shared" si="220"/>
        <v>3.7244466829500923E-2</v>
      </c>
      <c r="JI174" s="86">
        <f t="shared" si="220"/>
        <v>5.0270113511030029E-2</v>
      </c>
      <c r="JJ174" s="86">
        <f t="shared" si="220"/>
        <v>9.339440053790117E-2</v>
      </c>
      <c r="JK174" s="86">
        <f t="shared" si="220"/>
        <v>0.17027190852538052</v>
      </c>
      <c r="JL174" s="86">
        <f t="shared" si="220"/>
        <v>0.31024123489692379</v>
      </c>
      <c r="JM174" s="86">
        <f t="shared" si="220"/>
        <v>0.40181938878652629</v>
      </c>
    </row>
    <row r="175" spans="2:273" x14ac:dyDescent="0.25">
      <c r="B175" s="2">
        <v>148</v>
      </c>
      <c r="C175" s="37">
        <v>100.64400000000001</v>
      </c>
      <c r="D175" s="37">
        <v>104.22</v>
      </c>
      <c r="E175" s="37">
        <v>102.119</v>
      </c>
      <c r="F175" s="37">
        <v>105.932</v>
      </c>
      <c r="G175" s="37">
        <v>105.288</v>
      </c>
      <c r="H175" s="37">
        <v>104.627</v>
      </c>
      <c r="I175" s="37">
        <v>105.492</v>
      </c>
      <c r="J175" s="37">
        <v>105.169</v>
      </c>
      <c r="K175" s="37">
        <v>104.068</v>
      </c>
      <c r="L175" s="37">
        <v>105.15300000000001</v>
      </c>
      <c r="M175" s="37">
        <v>104.47499999999999</v>
      </c>
      <c r="N175" s="37">
        <v>106.864</v>
      </c>
      <c r="O175" s="37">
        <v>110.69499999999999</v>
      </c>
      <c r="P175" s="37">
        <v>111.39</v>
      </c>
      <c r="Q175" s="37">
        <v>115.051</v>
      </c>
      <c r="S175" s="4">
        <f t="shared" si="221"/>
        <v>102.54781995740716</v>
      </c>
      <c r="T175" s="4">
        <f t="shared" si="221"/>
        <v>103.10075191444379</v>
      </c>
      <c r="U175" s="4">
        <f t="shared" si="221"/>
        <v>101.75702881791653</v>
      </c>
      <c r="V175" s="4">
        <f t="shared" si="221"/>
        <v>103.44071178547891</v>
      </c>
      <c r="W175" s="4">
        <f t="shared" si="221"/>
        <v>102.49331816572611</v>
      </c>
      <c r="X175" s="4">
        <f t="shared" si="221"/>
        <v>104.01736367665585</v>
      </c>
      <c r="Y175" s="4">
        <f t="shared" si="221"/>
        <v>105.83296486005128</v>
      </c>
      <c r="Z175" s="4">
        <f t="shared" si="221"/>
        <v>106.03070814755341</v>
      </c>
      <c r="AA175" s="4">
        <f t="shared" si="221"/>
        <v>103.95231905849026</v>
      </c>
      <c r="AB175" s="4">
        <f t="shared" si="221"/>
        <v>105.14500912434156</v>
      </c>
      <c r="AC175" s="4">
        <f t="shared" si="221"/>
        <v>106.50119389441456</v>
      </c>
      <c r="AD175" s="4">
        <f t="shared" si="221"/>
        <v>107.7880603179745</v>
      </c>
      <c r="AE175" s="4">
        <f t="shared" si="221"/>
        <v>109.34279928237315</v>
      </c>
      <c r="AF175" s="4">
        <f t="shared" si="221"/>
        <v>111.84179008539266</v>
      </c>
      <c r="AG175" s="4">
        <f t="shared" si="221"/>
        <v>122.65383963922952</v>
      </c>
      <c r="AI175" s="4">
        <f t="shared" si="222"/>
        <v>-1.9038199574071513</v>
      </c>
      <c r="AJ175" s="4">
        <f t="shared" si="222"/>
        <v>1.1192480855562081</v>
      </c>
      <c r="AK175" s="4">
        <f t="shared" si="222"/>
        <v>0.36197118208346524</v>
      </c>
      <c r="AL175" s="4">
        <f t="shared" si="222"/>
        <v>2.4912882145210915</v>
      </c>
      <c r="AM175" s="4">
        <f t="shared" si="222"/>
        <v>2.7946818342738879</v>
      </c>
      <c r="AN175" s="4">
        <f t="shared" si="222"/>
        <v>0.60963632334414797</v>
      </c>
      <c r="AO175" s="4">
        <f t="shared" si="222"/>
        <v>-0.34096486005127247</v>
      </c>
      <c r="AP175" s="4">
        <f t="shared" si="222"/>
        <v>-0.86170814755341496</v>
      </c>
      <c r="AQ175" s="4">
        <f t="shared" si="222"/>
        <v>0.11568094150973707</v>
      </c>
      <c r="AR175" s="4">
        <f t="shared" si="222"/>
        <v>7.9908756584501361E-3</v>
      </c>
      <c r="AS175" s="4">
        <f t="shared" si="222"/>
        <v>-2.0261938944145612</v>
      </c>
      <c r="AT175" s="4">
        <f t="shared" si="222"/>
        <v>-0.92406031797449373</v>
      </c>
      <c r="AU175" s="4">
        <f t="shared" si="222"/>
        <v>1.3522007176268431</v>
      </c>
      <c r="AV175" s="4">
        <f t="shared" si="222"/>
        <v>-0.45179008539265908</v>
      </c>
      <c r="AW175" s="4">
        <f t="shared" si="222"/>
        <v>-7.602839639229515</v>
      </c>
      <c r="AY175" s="2">
        <f t="shared" si="214"/>
        <v>102.54781861262171</v>
      </c>
      <c r="AZ175" s="2">
        <f t="shared" si="214"/>
        <v>103.10074830153229</v>
      </c>
      <c r="BA175" s="2">
        <f t="shared" si="214"/>
        <v>101.75702694003218</v>
      </c>
      <c r="BB175" s="2">
        <f t="shared" si="214"/>
        <v>103.44070156098128</v>
      </c>
      <c r="BC175" s="2">
        <f t="shared" si="214"/>
        <v>102.49315522282433</v>
      </c>
      <c r="BD175" s="2">
        <f t="shared" si="214"/>
        <v>104.01726349667588</v>
      </c>
      <c r="BE175" s="2">
        <f t="shared" si="214"/>
        <v>105.83272712872224</v>
      </c>
      <c r="BF175" s="2">
        <f t="shared" si="214"/>
        <v>106.03062218472034</v>
      </c>
      <c r="BG175" s="2">
        <f t="shared" si="214"/>
        <v>103.952318407783</v>
      </c>
      <c r="BH175" s="2">
        <f t="shared" si="214"/>
        <v>105.14500845693101</v>
      </c>
      <c r="BI175" s="2">
        <f t="shared" si="214"/>
        <v>106.50118934316554</v>
      </c>
      <c r="BJ175" s="2">
        <f t="shared" si="214"/>
        <v>107.78792752490659</v>
      </c>
      <c r="BK175" s="2">
        <f t="shared" si="214"/>
        <v>109.33749938456103</v>
      </c>
      <c r="BL175" s="2">
        <f t="shared" si="214"/>
        <v>110.23191774169125</v>
      </c>
      <c r="BM175" s="2">
        <f t="shared" si="214"/>
        <v>113.42613593260856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163.70377748592875</v>
      </c>
      <c r="DL175" s="2">
        <f t="shared" si="223"/>
        <v>138.9984708708709</v>
      </c>
      <c r="DM175" s="2">
        <f t="shared" si="223"/>
        <v>142.38863179778969</v>
      </c>
      <c r="DN175" s="2">
        <f t="shared" si="223"/>
        <v>133.73778705440904</v>
      </c>
      <c r="DO175" s="2">
        <f t="shared" si="223"/>
        <v>155.93976671408248</v>
      </c>
      <c r="DP175" s="2">
        <f t="shared" si="223"/>
        <v>146.09647131341873</v>
      </c>
      <c r="DQ175" s="2">
        <f t="shared" si="223"/>
        <v>140.70707577597838</v>
      </c>
      <c r="DR175" s="2">
        <f t="shared" si="223"/>
        <v>143.23900973848345</v>
      </c>
      <c r="DS175" s="2">
        <f t="shared" si="223"/>
        <v>141.23210840336131</v>
      </c>
      <c r="DT175" s="2">
        <f t="shared" si="223"/>
        <v>142.79993097383093</v>
      </c>
      <c r="DU175" s="2">
        <f t="shared" si="223"/>
        <v>155.12945658263305</v>
      </c>
      <c r="DV175" s="2">
        <f t="shared" si="223"/>
        <v>152.2713036036036</v>
      </c>
      <c r="DW175" s="2">
        <f t="shared" si="223"/>
        <v>147.64400276653168</v>
      </c>
      <c r="DX175" s="2">
        <f t="shared" si="223"/>
        <v>156.94095881595882</v>
      </c>
      <c r="DY175" s="2">
        <f t="shared" si="223"/>
        <v>159.29957597330369</v>
      </c>
      <c r="EA175" s="2">
        <f t="shared" si="213"/>
        <v>103.07415805416963</v>
      </c>
      <c r="EB175" s="2">
        <f t="shared" si="213"/>
        <v>103.25196227339541</v>
      </c>
      <c r="EC175" s="2">
        <f t="shared" si="213"/>
        <v>101.47785219000613</v>
      </c>
      <c r="ED175" s="2">
        <f t="shared" si="213"/>
        <v>103.33795762990954</v>
      </c>
      <c r="EE175" s="2">
        <f t="shared" si="213"/>
        <v>101.50160927910598</v>
      </c>
      <c r="EF175" s="2">
        <f t="shared" si="213"/>
        <v>104.55083780667731</v>
      </c>
      <c r="EG175" s="2">
        <f t="shared" si="213"/>
        <v>106.83308540707057</v>
      </c>
      <c r="EH175" s="2">
        <f t="shared" si="213"/>
        <v>106.49067693732499</v>
      </c>
      <c r="EI175" s="2">
        <f t="shared" si="213"/>
        <v>104.09233068011824</v>
      </c>
      <c r="EJ175" s="2">
        <f t="shared" si="213"/>
        <v>105.21630417191155</v>
      </c>
      <c r="EK175" s="2">
        <f t="shared" si="212"/>
        <v>105.96834005954641</v>
      </c>
      <c r="EL175" s="2">
        <f t="shared" si="179"/>
        <v>107.89952905198778</v>
      </c>
      <c r="EM175" s="2">
        <f t="shared" si="179"/>
        <v>109.136936892968</v>
      </c>
      <c r="EN175" s="2">
        <f t="shared" si="179"/>
        <v>110.80043963828055</v>
      </c>
      <c r="EO175" s="2">
        <f t="shared" si="179"/>
        <v>115.09462575269342</v>
      </c>
      <c r="EQ175" s="2">
        <f t="shared" si="224"/>
        <v>102.31727847521826</v>
      </c>
      <c r="ER175" s="2">
        <f t="shared" si="224"/>
        <v>103.04837382467529</v>
      </c>
      <c r="ES175" s="2">
        <f t="shared" si="224"/>
        <v>101.84364113262204</v>
      </c>
      <c r="ET175" s="2">
        <f t="shared" si="224"/>
        <v>103.47438718731695</v>
      </c>
      <c r="EU175" s="2">
        <f t="shared" si="224"/>
        <v>102.86325617311346</v>
      </c>
      <c r="EV175" s="2">
        <f t="shared" si="224"/>
        <v>103.80310807044549</v>
      </c>
      <c r="EW175" s="2">
        <f t="shared" si="224"/>
        <v>105.44695260513318</v>
      </c>
      <c r="EX175" s="2">
        <f t="shared" si="224"/>
        <v>105.85906759812285</v>
      </c>
      <c r="EY175" s="2">
        <f t="shared" si="224"/>
        <v>103.9027468170502</v>
      </c>
      <c r="EZ175" s="2">
        <f t="shared" si="224"/>
        <v>105.11862316318067</v>
      </c>
      <c r="FA175" s="2">
        <f t="shared" si="224"/>
        <v>106.67978411013675</v>
      </c>
      <c r="FB175" s="2">
        <f t="shared" si="224"/>
        <v>107.74018091278445</v>
      </c>
      <c r="FC175" s="2">
        <f t="shared" si="224"/>
        <v>109.42229975352242</v>
      </c>
      <c r="FD175" s="2">
        <f t="shared" si="224"/>
        <v>109.89239622832926</v>
      </c>
      <c r="FE175" s="2">
        <f t="shared" si="224"/>
        <v>112.35935909599816</v>
      </c>
      <c r="FG175" s="2">
        <f t="shared" si="225"/>
        <v>0.9999478349937283</v>
      </c>
      <c r="FH175" s="2">
        <f t="shared" si="225"/>
        <v>0.99994092795320788</v>
      </c>
      <c r="FI175" s="2">
        <f t="shared" si="225"/>
        <v>0.99993945270233642</v>
      </c>
      <c r="FJ175" s="2">
        <f t="shared" si="225"/>
        <v>0.99995271155843768</v>
      </c>
      <c r="FK175" s="2">
        <f t="shared" si="225"/>
        <v>0.99994586928332718</v>
      </c>
      <c r="FL175" s="2">
        <f t="shared" si="225"/>
        <v>0.99994208681284869</v>
      </c>
      <c r="FM175" s="2">
        <f t="shared" si="225"/>
        <v>0.99994650215949876</v>
      </c>
      <c r="FN175" s="2">
        <f t="shared" si="225"/>
        <v>0.99994477085803046</v>
      </c>
      <c r="FO175" s="2">
        <f t="shared" si="225"/>
        <v>0.99993895839569091</v>
      </c>
      <c r="FP175" s="2">
        <f t="shared" si="225"/>
        <v>0.99994250789991834</v>
      </c>
      <c r="FQ175" s="2">
        <f t="shared" si="225"/>
        <v>0.99994183185165053</v>
      </c>
      <c r="FR175" s="2">
        <f t="shared" si="225"/>
        <v>0.99993812365257384</v>
      </c>
      <c r="FS175" s="2">
        <f t="shared" si="225"/>
        <v>0.99994479518507218</v>
      </c>
      <c r="FT175" s="2">
        <f t="shared" si="225"/>
        <v>0.99993826778377415</v>
      </c>
      <c r="FU175" s="2">
        <f t="shared" si="225"/>
        <v>0.99993311569156218</v>
      </c>
      <c r="FW175" s="2">
        <f t="shared" si="216"/>
        <v>0.69958577394760113</v>
      </c>
      <c r="FX175" s="2">
        <f t="shared" si="216"/>
        <v>0.75311537690639574</v>
      </c>
      <c r="FY175" s="2">
        <f t="shared" si="216"/>
        <v>0.75644088882705085</v>
      </c>
      <c r="FZ175" s="2">
        <f t="shared" si="216"/>
        <v>0.74255441738308559</v>
      </c>
      <c r="GA175" s="2">
        <f t="shared" si="216"/>
        <v>0.72603196290668859</v>
      </c>
      <c r="GB175" s="2">
        <f t="shared" si="216"/>
        <v>0.71681026456310859</v>
      </c>
      <c r="GC175" s="2">
        <f t="shared" si="216"/>
        <v>0.72299743738947586</v>
      </c>
      <c r="GD175" s="2">
        <f t="shared" si="216"/>
        <v>0.73159832005933623</v>
      </c>
      <c r="GE175" s="2">
        <f t="shared" si="216"/>
        <v>0.75048235460890733</v>
      </c>
      <c r="GF175" s="2">
        <f t="shared" si="216"/>
        <v>0.75200366548679598</v>
      </c>
      <c r="GG175" s="2">
        <f t="shared" si="216"/>
        <v>0.7449491946139688</v>
      </c>
      <c r="GH175" s="2">
        <f t="shared" si="216"/>
        <v>0.71759288179291902</v>
      </c>
      <c r="GI175" s="2">
        <f t="shared" si="216"/>
        <v>0.69538382031399004</v>
      </c>
      <c r="GJ175" s="2">
        <f t="shared" si="216"/>
        <v>0.62923231074007857</v>
      </c>
      <c r="GK175" s="2">
        <f t="shared" si="216"/>
        <v>0.61107257441193175</v>
      </c>
      <c r="GM175" s="86">
        <f t="shared" si="217"/>
        <v>7.353285603648031E-302</v>
      </c>
      <c r="GN175" s="86">
        <f t="shared" si="217"/>
        <v>2.9294206303759609E-281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1.1926234885630127E-298</v>
      </c>
      <c r="GZ175" s="86">
        <f t="shared" si="217"/>
        <v>0</v>
      </c>
      <c r="HA175" s="86">
        <f t="shared" si="217"/>
        <v>0</v>
      </c>
      <c r="HC175" s="86">
        <f t="shared" si="181"/>
        <v>6.5703788177229311E-249</v>
      </c>
      <c r="HD175" s="86">
        <f t="shared" si="181"/>
        <v>8.733175944163332E-198</v>
      </c>
      <c r="HE175" s="86">
        <f t="shared" si="181"/>
        <v>1.7518954518203643E-281</v>
      </c>
      <c r="HF175" s="86">
        <f t="shared" si="180"/>
        <v>8.7925962351028466E-233</v>
      </c>
      <c r="HG175" s="86">
        <f t="shared" si="180"/>
        <v>0</v>
      </c>
      <c r="HH175" s="86">
        <f t="shared" si="180"/>
        <v>3.9304261378732867E-243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3.2895832924040001E-265</v>
      </c>
      <c r="HM175" s="86">
        <f t="shared" si="180"/>
        <v>2.0381605977846654E-266</v>
      </c>
      <c r="HN175" s="86">
        <f t="shared" si="180"/>
        <v>2.6912404813043353E-239</v>
      </c>
      <c r="HO175" s="86">
        <f t="shared" si="226"/>
        <v>9.9050185710208658E-183</v>
      </c>
      <c r="HP175" s="86">
        <f t="shared" si="226"/>
        <v>4.4518789222118554E-271</v>
      </c>
      <c r="HQ175" s="86">
        <f t="shared" si="226"/>
        <v>0</v>
      </c>
      <c r="HS175" s="86">
        <f t="shared" si="218"/>
        <v>1.1863681631835986E-19</v>
      </c>
      <c r="HT175" s="86">
        <f t="shared" si="218"/>
        <v>1.0879908000044772E-22</v>
      </c>
      <c r="HU175" s="86">
        <f t="shared" si="218"/>
        <v>5.7287947398160478E-25</v>
      </c>
      <c r="HV175" s="86">
        <f t="shared" si="218"/>
        <v>2.7950930677704418E-26</v>
      </c>
      <c r="HW175" s="86">
        <f t="shared" si="218"/>
        <v>5.5476005610981198E-24</v>
      </c>
      <c r="HX175" s="86">
        <f t="shared" si="218"/>
        <v>6.8185837456236293E-27</v>
      </c>
      <c r="HY175" s="86">
        <f t="shared" si="218"/>
        <v>6.9138575659006192E-24</v>
      </c>
      <c r="HZ175" s="86">
        <f t="shared" si="218"/>
        <v>1.3183636528693828E-24</v>
      </c>
      <c r="IA175" s="86">
        <f t="shared" si="218"/>
        <v>1.6372059515896434E-30</v>
      </c>
      <c r="IB175" s="86">
        <f t="shared" si="218"/>
        <v>2.3218301516493138E-30</v>
      </c>
      <c r="IC175" s="86">
        <f t="shared" si="218"/>
        <v>8.4063104392922467E-29</v>
      </c>
      <c r="ID175" s="86">
        <f t="shared" si="218"/>
        <v>9.2990530169842929E-27</v>
      </c>
      <c r="IE175" s="86">
        <f t="shared" si="218"/>
        <v>8.5105905666113248E-23</v>
      </c>
      <c r="IF175" s="86">
        <f t="shared" si="218"/>
        <v>1.4247988752196377E-34</v>
      </c>
      <c r="IG175" s="86">
        <f t="shared" si="218"/>
        <v>1.7018724252596339E-20</v>
      </c>
      <c r="II175" s="86">
        <f t="shared" si="219"/>
        <v>0.1471868737312563</v>
      </c>
      <c r="IJ175" s="86">
        <f t="shared" si="219"/>
        <v>4.8861701808511668E-2</v>
      </c>
      <c r="IK175" s="86">
        <f t="shared" si="219"/>
        <v>3.5175307815425161E-2</v>
      </c>
      <c r="IL175" s="86">
        <f t="shared" si="219"/>
        <v>4.4287635479722511E-2</v>
      </c>
      <c r="IM175" s="86">
        <f t="shared" si="219"/>
        <v>7.1995867143714129E-2</v>
      </c>
      <c r="IN175" s="86">
        <f t="shared" si="219"/>
        <v>6.5148342253784297E-2</v>
      </c>
      <c r="IO175" s="86">
        <f t="shared" si="219"/>
        <v>7.2144593528932668E-2</v>
      </c>
      <c r="IP175" s="86">
        <f t="shared" si="219"/>
        <v>6.0843366309920689E-2</v>
      </c>
      <c r="IQ175" s="86">
        <f t="shared" si="219"/>
        <v>2.3110855745987199E-2</v>
      </c>
      <c r="IR175" s="86">
        <f t="shared" si="219"/>
        <v>2.3105660535415646E-2</v>
      </c>
      <c r="IS175" s="86">
        <f t="shared" si="219"/>
        <v>3.2218489606683734E-2</v>
      </c>
      <c r="IT175" s="86">
        <f t="shared" si="219"/>
        <v>6.2662649670740159E-2</v>
      </c>
      <c r="IU175" s="86">
        <f t="shared" si="219"/>
        <v>0.12282721760757463</v>
      </c>
      <c r="IV175" s="86">
        <f t="shared" si="219"/>
        <v>0.23453752440815356</v>
      </c>
      <c r="IW175" s="86">
        <f t="shared" si="219"/>
        <v>0.33993272902442456</v>
      </c>
      <c r="IY175" s="86">
        <f t="shared" si="220"/>
        <v>0.1471868737312563</v>
      </c>
      <c r="IZ175" s="86">
        <f t="shared" si="220"/>
        <v>4.8861701808511668E-2</v>
      </c>
      <c r="JA175" s="86">
        <f t="shared" si="220"/>
        <v>3.5175307815425161E-2</v>
      </c>
      <c r="JB175" s="86">
        <f t="shared" si="220"/>
        <v>4.4287635479722511E-2</v>
      </c>
      <c r="JC175" s="86">
        <f t="shared" si="220"/>
        <v>7.1995867143714129E-2</v>
      </c>
      <c r="JD175" s="86">
        <f t="shared" si="220"/>
        <v>6.5148342253784297E-2</v>
      </c>
      <c r="JE175" s="86">
        <f t="shared" si="220"/>
        <v>7.2144593528932668E-2</v>
      </c>
      <c r="JF175" s="86">
        <f t="shared" si="220"/>
        <v>6.0843366309920689E-2</v>
      </c>
      <c r="JG175" s="86">
        <f t="shared" si="220"/>
        <v>2.3110855745987199E-2</v>
      </c>
      <c r="JH175" s="86">
        <f t="shared" si="220"/>
        <v>2.3105660535415646E-2</v>
      </c>
      <c r="JI175" s="86">
        <f t="shared" si="220"/>
        <v>3.2218489606683734E-2</v>
      </c>
      <c r="JJ175" s="86">
        <f t="shared" si="220"/>
        <v>6.2662649670740159E-2</v>
      </c>
      <c r="JK175" s="86">
        <f t="shared" si="220"/>
        <v>0.12282721760757463</v>
      </c>
      <c r="JL175" s="86">
        <f t="shared" si="220"/>
        <v>0.23453752440815356</v>
      </c>
      <c r="JM175" s="86">
        <f t="shared" si="220"/>
        <v>0.33993272902442456</v>
      </c>
    </row>
    <row r="176" spans="2:273" x14ac:dyDescent="0.25">
      <c r="B176" s="2">
        <v>149</v>
      </c>
      <c r="C176" s="37">
        <v>101.949</v>
      </c>
      <c r="D176" s="37">
        <v>102.729</v>
      </c>
      <c r="E176" s="37">
        <v>100.61</v>
      </c>
      <c r="F176" s="37">
        <v>103.15300000000001</v>
      </c>
      <c r="G176" s="37">
        <v>101.64400000000001</v>
      </c>
      <c r="H176" s="37">
        <v>103.81399999999999</v>
      </c>
      <c r="I176" s="37">
        <v>104.61</v>
      </c>
      <c r="J176" s="37">
        <v>107.458</v>
      </c>
      <c r="K176" s="37">
        <v>104.18600000000001</v>
      </c>
      <c r="L176" s="37">
        <v>104.39</v>
      </c>
      <c r="M176" s="37">
        <v>104.84699999999999</v>
      </c>
      <c r="N176" s="37">
        <v>107.84699999999999</v>
      </c>
      <c r="O176" s="37">
        <v>108</v>
      </c>
      <c r="P176" s="37">
        <v>108.52500000000001</v>
      </c>
      <c r="Q176" s="37">
        <v>111.47499999999999</v>
      </c>
      <c r="S176" s="4">
        <f t="shared" si="221"/>
        <v>102.43448958151897</v>
      </c>
      <c r="T176" s="4">
        <f t="shared" si="221"/>
        <v>103.02714084696181</v>
      </c>
      <c r="U176" s="4">
        <f t="shared" si="221"/>
        <v>101.67975797792457</v>
      </c>
      <c r="V176" s="4">
        <f t="shared" si="221"/>
        <v>103.37750807986083</v>
      </c>
      <c r="W176" s="4">
        <f t="shared" si="221"/>
        <v>102.44137604145274</v>
      </c>
      <c r="X176" s="4">
        <f t="shared" si="221"/>
        <v>103.94312645225259</v>
      </c>
      <c r="Y176" s="4">
        <f t="shared" si="221"/>
        <v>105.76380101458834</v>
      </c>
      <c r="Z176" s="4">
        <f t="shared" si="221"/>
        <v>105.98348533250096</v>
      </c>
      <c r="AA176" s="4">
        <f t="shared" si="221"/>
        <v>103.88301754743475</v>
      </c>
      <c r="AB176" s="4">
        <f t="shared" si="221"/>
        <v>105.06401682031937</v>
      </c>
      <c r="AC176" s="4">
        <f t="shared" si="221"/>
        <v>106.42184527609339</v>
      </c>
      <c r="AD176" s="4">
        <f t="shared" si="221"/>
        <v>107.68944579682031</v>
      </c>
      <c r="AE176" s="4">
        <f t="shared" si="221"/>
        <v>109.23874687738123</v>
      </c>
      <c r="AF176" s="4">
        <f t="shared" si="221"/>
        <v>110.78516708933742</v>
      </c>
      <c r="AG176" s="4">
        <f t="shared" si="221"/>
        <v>118.75039956068375</v>
      </c>
      <c r="AI176" s="4">
        <f t="shared" si="222"/>
        <v>-0.48548958151897637</v>
      </c>
      <c r="AJ176" s="4">
        <f t="shared" si="222"/>
        <v>-0.29814084696181453</v>
      </c>
      <c r="AK176" s="4">
        <f t="shared" si="222"/>
        <v>-1.0697579779245672</v>
      </c>
      <c r="AL176" s="4">
        <f t="shared" si="222"/>
        <v>-0.22450807986082566</v>
      </c>
      <c r="AM176" s="4">
        <f t="shared" si="222"/>
        <v>-0.79737604145273622</v>
      </c>
      <c r="AN176" s="4">
        <f t="shared" si="222"/>
        <v>-0.12912645225259212</v>
      </c>
      <c r="AO176" s="4">
        <f t="shared" si="222"/>
        <v>-1.1538010145883391</v>
      </c>
      <c r="AP176" s="4">
        <f t="shared" si="222"/>
        <v>1.4745146674990366</v>
      </c>
      <c r="AQ176" s="4">
        <f t="shared" si="222"/>
        <v>0.30298245256526002</v>
      </c>
      <c r="AR176" s="4">
        <f t="shared" si="222"/>
        <v>-0.67401682031936616</v>
      </c>
      <c r="AS176" s="4">
        <f t="shared" si="222"/>
        <v>-1.5748452760933986</v>
      </c>
      <c r="AT176" s="4">
        <f t="shared" si="222"/>
        <v>0.15755420317968571</v>
      </c>
      <c r="AU176" s="4">
        <f t="shared" si="222"/>
        <v>-1.2387468773812316</v>
      </c>
      <c r="AV176" s="4">
        <f t="shared" si="222"/>
        <v>-2.2601670893374148</v>
      </c>
      <c r="AW176" s="4">
        <f t="shared" si="222"/>
        <v>-7.275399560683752</v>
      </c>
      <c r="AY176" s="2">
        <f t="shared" si="214"/>
        <v>102.4344892826058</v>
      </c>
      <c r="AZ176" s="2">
        <f t="shared" si="214"/>
        <v>103.02714037922102</v>
      </c>
      <c r="BA176" s="2">
        <f t="shared" si="214"/>
        <v>101.67975778817194</v>
      </c>
      <c r="BB176" s="2">
        <f t="shared" si="214"/>
        <v>103.3775069984691</v>
      </c>
      <c r="BC176" s="2">
        <f t="shared" si="214"/>
        <v>102.4413533465393</v>
      </c>
      <c r="BD176" s="2">
        <f t="shared" si="214"/>
        <v>103.94311507620044</v>
      </c>
      <c r="BE176" s="2">
        <f t="shared" si="214"/>
        <v>105.76376889956511</v>
      </c>
      <c r="BF176" s="2">
        <f t="shared" si="214"/>
        <v>105.98347451924016</v>
      </c>
      <c r="BG176" s="2">
        <f t="shared" si="214"/>
        <v>103.88301750533999</v>
      </c>
      <c r="BH176" s="2">
        <f t="shared" si="214"/>
        <v>105.0640167762427</v>
      </c>
      <c r="BI176" s="2">
        <f t="shared" si="214"/>
        <v>106.4218449059006</v>
      </c>
      <c r="BJ176" s="2">
        <f t="shared" si="214"/>
        <v>107.68943116987586</v>
      </c>
      <c r="BK176" s="2">
        <f t="shared" si="214"/>
        <v>109.23781698616563</v>
      </c>
      <c r="BL176" s="2">
        <f t="shared" si="214"/>
        <v>110.12563071250142</v>
      </c>
      <c r="BM176" s="2">
        <f t="shared" si="214"/>
        <v>113.29157210263942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164.08500966228897</v>
      </c>
      <c r="DL176" s="2">
        <f t="shared" si="223"/>
        <v>139.19337447447452</v>
      </c>
      <c r="DM176" s="2">
        <f t="shared" si="223"/>
        <v>142.60772163256374</v>
      </c>
      <c r="DN176" s="2">
        <f t="shared" si="223"/>
        <v>133.88998714821767</v>
      </c>
      <c r="DO176" s="2">
        <f t="shared" si="223"/>
        <v>156.25530583214791</v>
      </c>
      <c r="DP176" s="2">
        <f t="shared" si="223"/>
        <v>146.36599573257473</v>
      </c>
      <c r="DQ176" s="2">
        <f t="shared" si="223"/>
        <v>140.91568771929823</v>
      </c>
      <c r="DR176" s="2">
        <f t="shared" si="223"/>
        <v>143.47040507714195</v>
      </c>
      <c r="DS176" s="2">
        <f t="shared" si="223"/>
        <v>141.45427955182069</v>
      </c>
      <c r="DT176" s="2">
        <f t="shared" si="223"/>
        <v>143.00957589017582</v>
      </c>
      <c r="DU176" s="2">
        <f t="shared" si="223"/>
        <v>155.41782408963587</v>
      </c>
      <c r="DV176" s="2">
        <f t="shared" si="223"/>
        <v>152.54212522522522</v>
      </c>
      <c r="DW176" s="2">
        <f t="shared" si="223"/>
        <v>147.85024183535759</v>
      </c>
      <c r="DX176" s="2">
        <f t="shared" si="223"/>
        <v>157.23685456885457</v>
      </c>
      <c r="DY176" s="2">
        <f t="shared" si="223"/>
        <v>159.61367786429366</v>
      </c>
      <c r="EA176" s="2">
        <f t="shared" si="213"/>
        <v>102.98673121372568</v>
      </c>
      <c r="EB176" s="2">
        <f t="shared" si="213"/>
        <v>103.1850587947085</v>
      </c>
      <c r="EC176" s="2">
        <f t="shared" si="213"/>
        <v>101.3889246144355</v>
      </c>
      <c r="ED176" s="2">
        <f t="shared" si="213"/>
        <v>103.27036634363608</v>
      </c>
      <c r="EE176" s="2">
        <f t="shared" si="213"/>
        <v>101.40514014839241</v>
      </c>
      <c r="EF176" s="2">
        <f t="shared" si="213"/>
        <v>104.50203428778413</v>
      </c>
      <c r="EG176" s="2">
        <f t="shared" si="213"/>
        <v>106.81005836877449</v>
      </c>
      <c r="EH176" s="2">
        <f t="shared" si="213"/>
        <v>106.4644260693517</v>
      </c>
      <c r="EI176" s="2">
        <f t="shared" si="213"/>
        <v>104.02937997427431</v>
      </c>
      <c r="EJ176" s="2">
        <f t="shared" si="213"/>
        <v>105.138638464305</v>
      </c>
      <c r="EK176" s="2">
        <f t="shared" si="212"/>
        <v>105.86592541236338</v>
      </c>
      <c r="EL176" s="2">
        <f t="shared" si="179"/>
        <v>107.80664678899085</v>
      </c>
      <c r="EM176" s="2">
        <f t="shared" si="179"/>
        <v>109.02757436631123</v>
      </c>
      <c r="EN176" s="2">
        <f t="shared" si="179"/>
        <v>110.72643639563719</v>
      </c>
      <c r="EO176" s="2">
        <f t="shared" si="179"/>
        <v>115.04962106565114</v>
      </c>
      <c r="EQ176" s="2">
        <f t="shared" si="224"/>
        <v>102.21416784238841</v>
      </c>
      <c r="ER176" s="2">
        <f t="shared" si="224"/>
        <v>102.97740705285999</v>
      </c>
      <c r="ES176" s="2">
        <f t="shared" si="224"/>
        <v>101.76221634459124</v>
      </c>
      <c r="ET176" s="2">
        <f t="shared" si="224"/>
        <v>103.4096463958776</v>
      </c>
      <c r="EU176" s="2">
        <f t="shared" si="224"/>
        <v>102.7943234072391</v>
      </c>
      <c r="EV176" s="2">
        <f t="shared" si="224"/>
        <v>103.73872444077116</v>
      </c>
      <c r="EW176" s="2">
        <f t="shared" si="224"/>
        <v>105.39592955719873</v>
      </c>
      <c r="EX176" s="2">
        <f t="shared" si="224"/>
        <v>105.82006544368599</v>
      </c>
      <c r="EY176" s="2">
        <f t="shared" si="224"/>
        <v>103.83592194318494</v>
      </c>
      <c r="EZ176" s="2">
        <f t="shared" si="224"/>
        <v>105.03899034424789</v>
      </c>
      <c r="FA176" s="2">
        <f t="shared" si="224"/>
        <v>106.59198024684795</v>
      </c>
      <c r="FB176" s="2">
        <f t="shared" si="224"/>
        <v>107.64392953079194</v>
      </c>
      <c r="FC176" s="2">
        <f t="shared" si="224"/>
        <v>109.31907563182872</v>
      </c>
      <c r="FD176" s="2">
        <f t="shared" si="224"/>
        <v>109.79873702147346</v>
      </c>
      <c r="FE176" s="2">
        <f t="shared" si="224"/>
        <v>112.26679051028954</v>
      </c>
      <c r="FG176" s="2">
        <f t="shared" si="225"/>
        <v>0.99995242473047685</v>
      </c>
      <c r="FH176" s="2">
        <f t="shared" si="225"/>
        <v>0.99994612537299854</v>
      </c>
      <c r="FI176" s="2">
        <f t="shared" si="225"/>
        <v>0.99994477991405184</v>
      </c>
      <c r="FJ176" s="2">
        <f t="shared" si="225"/>
        <v>0.99995687224926988</v>
      </c>
      <c r="FK176" s="2">
        <f t="shared" si="225"/>
        <v>0.99995063196451639</v>
      </c>
      <c r="FL176" s="2">
        <f t="shared" si="225"/>
        <v>0.99994718227643142</v>
      </c>
      <c r="FM176" s="2">
        <f t="shared" si="225"/>
        <v>0.99995120915991109</v>
      </c>
      <c r="FN176" s="2">
        <f t="shared" si="225"/>
        <v>0.99994963017909999</v>
      </c>
      <c r="FO176" s="2">
        <f t="shared" si="225"/>
        <v>0.99994432909621012</v>
      </c>
      <c r="FP176" s="2">
        <f t="shared" si="225"/>
        <v>0.99994756631630288</v>
      </c>
      <c r="FQ176" s="2">
        <f t="shared" si="225"/>
        <v>0.99994694974667997</v>
      </c>
      <c r="FR176" s="2">
        <f t="shared" si="225"/>
        <v>0.99994356779320537</v>
      </c>
      <c r="FS176" s="2">
        <f t="shared" si="225"/>
        <v>0.99994965236584132</v>
      </c>
      <c r="FT176" s="2">
        <f t="shared" si="225"/>
        <v>0.99994369924385207</v>
      </c>
      <c r="FU176" s="2">
        <f t="shared" si="225"/>
        <v>0.99993900042673367</v>
      </c>
      <c r="FW176" s="2">
        <f t="shared" si="216"/>
        <v>0.71858014343021803</v>
      </c>
      <c r="FX176" s="2">
        <f t="shared" si="216"/>
        <v>0.7698387147664183</v>
      </c>
      <c r="FY176" s="2">
        <f t="shared" si="216"/>
        <v>0.77300686008243213</v>
      </c>
      <c r="FZ176" s="2">
        <f t="shared" si="216"/>
        <v>0.75976493228199138</v>
      </c>
      <c r="GA176" s="2">
        <f t="shared" si="216"/>
        <v>0.74396617338965731</v>
      </c>
      <c r="GB176" s="2">
        <f t="shared" si="216"/>
        <v>0.73512790765457547</v>
      </c>
      <c r="GC176" s="2">
        <f t="shared" si="216"/>
        <v>0.74105944447127758</v>
      </c>
      <c r="GD176" s="2">
        <f t="shared" si="216"/>
        <v>0.74929397516735496</v>
      </c>
      <c r="GE176" s="2">
        <f t="shared" si="216"/>
        <v>0.76732894510577998</v>
      </c>
      <c r="GF176" s="2">
        <f t="shared" si="216"/>
        <v>0.7687791879335395</v>
      </c>
      <c r="GG176" s="2">
        <f t="shared" si="216"/>
        <v>0.76205091748019138</v>
      </c>
      <c r="GH176" s="2">
        <f t="shared" si="216"/>
        <v>0.73587855529612123</v>
      </c>
      <c r="GI176" s="2">
        <f t="shared" si="216"/>
        <v>0.71453545845106725</v>
      </c>
      <c r="GJ176" s="2">
        <f t="shared" si="216"/>
        <v>0.6504523681409663</v>
      </c>
      <c r="GK176" s="2">
        <f t="shared" si="216"/>
        <v>0.6327253192139356</v>
      </c>
      <c r="GM176" s="86">
        <f t="shared" si="217"/>
        <v>0</v>
      </c>
      <c r="GN176" s="86">
        <f t="shared" si="217"/>
        <v>1.3925137696875054E-287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2.1112878638109454E-305</v>
      </c>
      <c r="GZ176" s="86">
        <f t="shared" si="217"/>
        <v>0</v>
      </c>
      <c r="HA176" s="86">
        <f t="shared" si="217"/>
        <v>0</v>
      </c>
      <c r="HC176" s="86">
        <f t="shared" si="181"/>
        <v>3.2223716643995002E-256</v>
      </c>
      <c r="HD176" s="86">
        <f t="shared" si="181"/>
        <v>1.5145965464276438E-203</v>
      </c>
      <c r="HE176" s="86">
        <f t="shared" si="181"/>
        <v>9.8299135388390876E-290</v>
      </c>
      <c r="HF176" s="86">
        <f t="shared" si="180"/>
        <v>1.6812391439024582E-239</v>
      </c>
      <c r="HG176" s="86">
        <f t="shared" si="180"/>
        <v>0</v>
      </c>
      <c r="HH176" s="86">
        <f t="shared" si="180"/>
        <v>3.295760792874173E-250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8.0088053614450098E-273</v>
      </c>
      <c r="HM176" s="86">
        <f t="shared" si="180"/>
        <v>4.3700198463003955E-274</v>
      </c>
      <c r="HN176" s="86">
        <f t="shared" si="180"/>
        <v>2.9994933019660423E-246</v>
      </c>
      <c r="HO176" s="86">
        <f t="shared" si="226"/>
        <v>4.2410612131965167E-188</v>
      </c>
      <c r="HP176" s="86">
        <f t="shared" si="226"/>
        <v>4.2384340585201648E-279</v>
      </c>
      <c r="HQ176" s="86">
        <f t="shared" si="226"/>
        <v>0</v>
      </c>
      <c r="HS176" s="86">
        <f t="shared" si="218"/>
        <v>1.0553396903699851E-20</v>
      </c>
      <c r="HT176" s="86">
        <f t="shared" si="218"/>
        <v>7.3995227421275245E-24</v>
      </c>
      <c r="HU176" s="86">
        <f t="shared" si="218"/>
        <v>2.9242723697218986E-26</v>
      </c>
      <c r="HV176" s="86">
        <f t="shared" si="218"/>
        <v>1.2319546213057649E-27</v>
      </c>
      <c r="HW176" s="86">
        <f t="shared" si="218"/>
        <v>3.0723867632320561E-25</v>
      </c>
      <c r="HX176" s="86">
        <f t="shared" si="218"/>
        <v>2.499634672287194E-28</v>
      </c>
      <c r="HY176" s="86">
        <f t="shared" si="218"/>
        <v>3.6832005441296418E-25</v>
      </c>
      <c r="HZ176" s="86">
        <f t="shared" si="218"/>
        <v>6.7632201859464999E-26</v>
      </c>
      <c r="IA176" s="86">
        <f t="shared" si="218"/>
        <v>4.1825616667080288E-32</v>
      </c>
      <c r="IB176" s="86">
        <f t="shared" si="218"/>
        <v>6.1517710860006823E-32</v>
      </c>
      <c r="IC176" s="86">
        <f t="shared" si="218"/>
        <v>2.6774768069486644E-30</v>
      </c>
      <c r="ID176" s="86">
        <f t="shared" si="218"/>
        <v>3.3787544555125935E-28</v>
      </c>
      <c r="IE176" s="86">
        <f t="shared" si="218"/>
        <v>4.9029032550717073E-24</v>
      </c>
      <c r="IF176" s="86">
        <f t="shared" si="218"/>
        <v>1.1569057615114562E-36</v>
      </c>
      <c r="IG176" s="86">
        <f t="shared" si="218"/>
        <v>1.0484908689524739E-21</v>
      </c>
      <c r="II176" s="86">
        <f t="shared" si="219"/>
        <v>0.10801226188186853</v>
      </c>
      <c r="IJ176" s="86">
        <f t="shared" si="219"/>
        <v>3.2968740607412672E-2</v>
      </c>
      <c r="IK176" s="86">
        <f t="shared" si="219"/>
        <v>2.2755114646448318E-2</v>
      </c>
      <c r="IL176" s="86">
        <f t="shared" si="219"/>
        <v>2.8797970837551867E-2</v>
      </c>
      <c r="IM176" s="86">
        <f t="shared" si="219"/>
        <v>4.8934706590705812E-2</v>
      </c>
      <c r="IN176" s="86">
        <f t="shared" si="219"/>
        <v>4.2648827898986358E-2</v>
      </c>
      <c r="IO176" s="86">
        <f t="shared" si="219"/>
        <v>4.874394590819664E-2</v>
      </c>
      <c r="IP176" s="86">
        <f t="shared" si="219"/>
        <v>4.0676473092801251E-2</v>
      </c>
      <c r="IQ176" s="86">
        <f t="shared" si="219"/>
        <v>1.3832124376826314E-2</v>
      </c>
      <c r="IR176" s="86">
        <f t="shared" si="219"/>
        <v>1.3882380355190399E-2</v>
      </c>
      <c r="IS176" s="86">
        <f t="shared" si="219"/>
        <v>2.0033362733193425E-2</v>
      </c>
      <c r="IT176" s="86">
        <f t="shared" si="219"/>
        <v>4.0812613396794588E-2</v>
      </c>
      <c r="IU176" s="86">
        <f t="shared" si="219"/>
        <v>8.6335114732937229E-2</v>
      </c>
      <c r="IV176" s="86">
        <f t="shared" si="219"/>
        <v>0.16881499885116588</v>
      </c>
      <c r="IW176" s="86">
        <f t="shared" si="219"/>
        <v>0.27612157773430873</v>
      </c>
      <c r="IY176" s="86">
        <f t="shared" si="220"/>
        <v>0.10801226188186853</v>
      </c>
      <c r="IZ176" s="86">
        <f t="shared" si="220"/>
        <v>3.2968740607412672E-2</v>
      </c>
      <c r="JA176" s="86">
        <f t="shared" si="220"/>
        <v>2.2755114646448318E-2</v>
      </c>
      <c r="JB176" s="86">
        <f t="shared" si="220"/>
        <v>2.8797970837551867E-2</v>
      </c>
      <c r="JC176" s="86">
        <f t="shared" si="220"/>
        <v>4.8934706590705812E-2</v>
      </c>
      <c r="JD176" s="86">
        <f t="shared" si="220"/>
        <v>4.2648827898986358E-2</v>
      </c>
      <c r="JE176" s="86">
        <f t="shared" si="220"/>
        <v>4.874394590819664E-2</v>
      </c>
      <c r="JF176" s="86">
        <f t="shared" si="220"/>
        <v>4.0676473092801251E-2</v>
      </c>
      <c r="JG176" s="86">
        <f t="shared" si="220"/>
        <v>1.3832124376826314E-2</v>
      </c>
      <c r="JH176" s="86">
        <f t="shared" si="220"/>
        <v>1.3882380355190399E-2</v>
      </c>
      <c r="JI176" s="86">
        <f t="shared" si="220"/>
        <v>2.0033362733193425E-2</v>
      </c>
      <c r="JJ176" s="86">
        <f t="shared" si="220"/>
        <v>4.0812613396794588E-2</v>
      </c>
      <c r="JK176" s="86">
        <f t="shared" si="220"/>
        <v>8.6335114732937229E-2</v>
      </c>
      <c r="JL176" s="86">
        <f t="shared" si="220"/>
        <v>0.16881499885116588</v>
      </c>
      <c r="JM176" s="86">
        <f t="shared" si="220"/>
        <v>0.27612157773430873</v>
      </c>
    </row>
    <row r="177" spans="2:273" x14ac:dyDescent="0.25">
      <c r="B177" s="2">
        <v>150</v>
      </c>
      <c r="C177" s="37">
        <v>103.18600000000001</v>
      </c>
      <c r="D177" s="37">
        <v>101.102</v>
      </c>
      <c r="E177" s="37">
        <v>101.35599999999999</v>
      </c>
      <c r="F177" s="37">
        <v>101.78</v>
      </c>
      <c r="G177" s="37">
        <v>103.81399999999999</v>
      </c>
      <c r="H177" s="37">
        <v>102.373</v>
      </c>
      <c r="I177" s="37">
        <v>106.288</v>
      </c>
      <c r="J177" s="37">
        <v>104.661</v>
      </c>
      <c r="K177" s="37">
        <v>105.03400000000001</v>
      </c>
      <c r="L177" s="37">
        <v>104.203</v>
      </c>
      <c r="M177" s="37">
        <v>106.30500000000001</v>
      </c>
      <c r="N177" s="37">
        <v>107.254</v>
      </c>
      <c r="O177" s="37">
        <v>108.03400000000001</v>
      </c>
      <c r="P177" s="37">
        <v>109.57599999999999</v>
      </c>
      <c r="Q177" s="37">
        <v>109.339</v>
      </c>
      <c r="S177" s="4">
        <f t="shared" si="221"/>
        <v>102.32117529808978</v>
      </c>
      <c r="T177" s="4">
        <f t="shared" si="221"/>
        <v>102.95358207140957</v>
      </c>
      <c r="U177" s="4">
        <f t="shared" si="221"/>
        <v>101.60244417104681</v>
      </c>
      <c r="V177" s="4">
        <f t="shared" si="221"/>
        <v>103.314305873759</v>
      </c>
      <c r="W177" s="4">
        <f t="shared" si="221"/>
        <v>102.38944509305917</v>
      </c>
      <c r="X177" s="4">
        <f t="shared" si="221"/>
        <v>103.86901703912676</v>
      </c>
      <c r="Y177" s="4">
        <f t="shared" si="221"/>
        <v>105.6949457647398</v>
      </c>
      <c r="Z177" s="4">
        <f t="shared" si="221"/>
        <v>105.93641177260177</v>
      </c>
      <c r="AA177" s="4">
        <f t="shared" si="221"/>
        <v>103.81376048880593</v>
      </c>
      <c r="AB177" s="4">
        <f t="shared" si="221"/>
        <v>104.98305547775028</v>
      </c>
      <c r="AC177" s="4">
        <f t="shared" si="221"/>
        <v>106.34242210254904</v>
      </c>
      <c r="AD177" s="4">
        <f t="shared" si="221"/>
        <v>107.59095962936945</v>
      </c>
      <c r="AE177" s="4">
        <f t="shared" si="221"/>
        <v>109.13829994111344</v>
      </c>
      <c r="AF177" s="4">
        <f t="shared" si="221"/>
        <v>110.25850880502041</v>
      </c>
      <c r="AG177" s="4">
        <f t="shared" si="221"/>
        <v>116.15565235860356</v>
      </c>
      <c r="AI177" s="4">
        <f t="shared" si="222"/>
        <v>0.86482470191022287</v>
      </c>
      <c r="AJ177" s="4">
        <f t="shared" si="222"/>
        <v>-1.8515820714095668</v>
      </c>
      <c r="AK177" s="4">
        <f t="shared" si="222"/>
        <v>-0.24644417104681793</v>
      </c>
      <c r="AL177" s="4">
        <f t="shared" si="222"/>
        <v>-1.5343058737589956</v>
      </c>
      <c r="AM177" s="4">
        <f t="shared" si="222"/>
        <v>1.424554906940827</v>
      </c>
      <c r="AN177" s="4">
        <f t="shared" si="222"/>
        <v>-1.4960170391267553</v>
      </c>
      <c r="AO177" s="4">
        <f t="shared" si="222"/>
        <v>0.59305423526019752</v>
      </c>
      <c r="AP177" s="4">
        <f t="shared" si="222"/>
        <v>-1.2754117726017711</v>
      </c>
      <c r="AQ177" s="4">
        <f t="shared" si="222"/>
        <v>1.2202395111940803</v>
      </c>
      <c r="AR177" s="4">
        <f t="shared" si="222"/>
        <v>-0.78005547775028106</v>
      </c>
      <c r="AS177" s="4">
        <f t="shared" si="222"/>
        <v>-3.7422102549030001E-2</v>
      </c>
      <c r="AT177" s="4">
        <f t="shared" si="222"/>
        <v>-0.33695962936944568</v>
      </c>
      <c r="AU177" s="4">
        <f t="shared" si="222"/>
        <v>-1.1042999411134389</v>
      </c>
      <c r="AV177" s="4">
        <f t="shared" si="222"/>
        <v>-0.68250880502041866</v>
      </c>
      <c r="AW177" s="4">
        <f t="shared" si="222"/>
        <v>-6.8166523586035623</v>
      </c>
      <c r="AY177" s="2">
        <f t="shared" si="214"/>
        <v>102.32117524060403</v>
      </c>
      <c r="AZ177" s="2">
        <f t="shared" si="214"/>
        <v>102.95358201952637</v>
      </c>
      <c r="BA177" s="2">
        <f t="shared" si="214"/>
        <v>101.60244415489316</v>
      </c>
      <c r="BB177" s="2">
        <f t="shared" si="214"/>
        <v>103.31430577810565</v>
      </c>
      <c r="BC177" s="2">
        <f t="shared" si="214"/>
        <v>102.38944242249482</v>
      </c>
      <c r="BD177" s="2">
        <f t="shared" si="214"/>
        <v>103.86901597638922</v>
      </c>
      <c r="BE177" s="2">
        <f t="shared" si="214"/>
        <v>105.69494211845904</v>
      </c>
      <c r="BF177" s="2">
        <f t="shared" si="214"/>
        <v>105.93641062852817</v>
      </c>
      <c r="BG177" s="2">
        <f t="shared" si="214"/>
        <v>103.81376048660177</v>
      </c>
      <c r="BH177" s="2">
        <f t="shared" si="214"/>
        <v>104.98305547538691</v>
      </c>
      <c r="BI177" s="2">
        <f t="shared" si="214"/>
        <v>106.3424220778509</v>
      </c>
      <c r="BJ177" s="2">
        <f t="shared" si="214"/>
        <v>107.59095830669887</v>
      </c>
      <c r="BK177" s="2">
        <f t="shared" si="214"/>
        <v>109.1381626171119</v>
      </c>
      <c r="BL177" s="2">
        <f t="shared" si="214"/>
        <v>110.01907700796599</v>
      </c>
      <c r="BM177" s="2">
        <f t="shared" si="214"/>
        <v>113.15644676900843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>
        <f t="shared" si="205"/>
        <v>105.03400000000001</v>
      </c>
      <c r="DD177" s="2">
        <f t="shared" si="206"/>
        <v>104.203</v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164.46624183864918</v>
      </c>
      <c r="DL177" s="2">
        <f t="shared" si="223"/>
        <v>139.38827807807812</v>
      </c>
      <c r="DM177" s="2">
        <f t="shared" si="223"/>
        <v>142.82681146733779</v>
      </c>
      <c r="DN177" s="2">
        <f t="shared" si="223"/>
        <v>134.0421872420263</v>
      </c>
      <c r="DO177" s="2">
        <f t="shared" si="223"/>
        <v>156.57084495021334</v>
      </c>
      <c r="DP177" s="2">
        <f t="shared" si="223"/>
        <v>146.6355201517307</v>
      </c>
      <c r="DQ177" s="2">
        <f t="shared" si="223"/>
        <v>141.12429966261806</v>
      </c>
      <c r="DR177" s="2">
        <f t="shared" si="223"/>
        <v>143.70180041580045</v>
      </c>
      <c r="DS177" s="2">
        <f t="shared" si="223"/>
        <v>141.67645070028007</v>
      </c>
      <c r="DT177" s="2">
        <f t="shared" si="223"/>
        <v>143.21922080652075</v>
      </c>
      <c r="DU177" s="2">
        <f t="shared" si="223"/>
        <v>155.70619159663866</v>
      </c>
      <c r="DV177" s="2">
        <f t="shared" si="223"/>
        <v>152.81294684684684</v>
      </c>
      <c r="DW177" s="2">
        <f t="shared" si="223"/>
        <v>148.0564809041835</v>
      </c>
      <c r="DX177" s="2">
        <f t="shared" si="223"/>
        <v>157.53275032175031</v>
      </c>
      <c r="DY177" s="2">
        <f t="shared" si="223"/>
        <v>159.92777975528367</v>
      </c>
      <c r="EA177" s="2">
        <f t="shared" si="213"/>
        <v>102.89930437328174</v>
      </c>
      <c r="EB177" s="2">
        <f t="shared" si="213"/>
        <v>103.11815531602157</v>
      </c>
      <c r="EC177" s="2">
        <f t="shared" si="213"/>
        <v>101.29999703886486</v>
      </c>
      <c r="ED177" s="2">
        <f t="shared" si="213"/>
        <v>103.20277505736263</v>
      </c>
      <c r="EE177" s="2">
        <f t="shared" si="213"/>
        <v>101.30867101767885</v>
      </c>
      <c r="EF177" s="2">
        <f t="shared" si="213"/>
        <v>104.45323076889095</v>
      </c>
      <c r="EG177" s="2">
        <f t="shared" si="213"/>
        <v>106.78703133047841</v>
      </c>
      <c r="EH177" s="2">
        <f t="shared" si="213"/>
        <v>106.4381752013784</v>
      </c>
      <c r="EI177" s="2">
        <f t="shared" si="213"/>
        <v>103.96642926843037</v>
      </c>
      <c r="EJ177" s="2">
        <f t="shared" si="213"/>
        <v>105.06097275669846</v>
      </c>
      <c r="EK177" s="2">
        <f t="shared" si="212"/>
        <v>105.76351076518034</v>
      </c>
      <c r="EL177" s="2">
        <f t="shared" si="179"/>
        <v>107.71376452599391</v>
      </c>
      <c r="EM177" s="2">
        <f t="shared" si="179"/>
        <v>108.91821183965446</v>
      </c>
      <c r="EN177" s="2">
        <f t="shared" si="179"/>
        <v>110.65243315299384</v>
      </c>
      <c r="EO177" s="2">
        <f t="shared" si="179"/>
        <v>115.00461637860886</v>
      </c>
      <c r="EQ177" s="2">
        <f t="shared" si="224"/>
        <v>102.11105720955854</v>
      </c>
      <c r="ER177" s="2">
        <f t="shared" si="224"/>
        <v>102.90644028104468</v>
      </c>
      <c r="ES177" s="2">
        <f t="shared" si="224"/>
        <v>101.68079155656042</v>
      </c>
      <c r="ET177" s="2">
        <f t="shared" si="224"/>
        <v>103.34490560443825</v>
      </c>
      <c r="EU177" s="2">
        <f t="shared" si="224"/>
        <v>102.72539064136474</v>
      </c>
      <c r="EV177" s="2">
        <f t="shared" si="224"/>
        <v>103.67434081109683</v>
      </c>
      <c r="EW177" s="2">
        <f t="shared" si="224"/>
        <v>105.34490650926428</v>
      </c>
      <c r="EX177" s="2">
        <f t="shared" si="224"/>
        <v>105.78106328924913</v>
      </c>
      <c r="EY177" s="2">
        <f t="shared" si="224"/>
        <v>103.76909706931968</v>
      </c>
      <c r="EZ177" s="2">
        <f t="shared" si="224"/>
        <v>104.95935752531511</v>
      </c>
      <c r="FA177" s="2">
        <f t="shared" si="224"/>
        <v>106.50417638355916</v>
      </c>
      <c r="FB177" s="2">
        <f t="shared" si="224"/>
        <v>107.54767814879943</v>
      </c>
      <c r="FC177" s="2">
        <f t="shared" si="224"/>
        <v>109.21585151013501</v>
      </c>
      <c r="FD177" s="2">
        <f t="shared" si="224"/>
        <v>109.70507781461767</v>
      </c>
      <c r="FE177" s="2">
        <f t="shared" si="224"/>
        <v>112.17422192458093</v>
      </c>
      <c r="FG177" s="2">
        <f t="shared" si="225"/>
        <v>0.99995661065687713</v>
      </c>
      <c r="FH177" s="2">
        <f t="shared" si="225"/>
        <v>0.99995086552329215</v>
      </c>
      <c r="FI177" s="2">
        <f t="shared" si="225"/>
        <v>0.99994963843836993</v>
      </c>
      <c r="FJ177" s="2">
        <f t="shared" si="225"/>
        <v>0.99996066687459684</v>
      </c>
      <c r="FK177" s="2">
        <f t="shared" si="225"/>
        <v>0.99995497562094204</v>
      </c>
      <c r="FL177" s="2">
        <f t="shared" si="225"/>
        <v>0.99995182943972805</v>
      </c>
      <c r="FM177" s="2">
        <f t="shared" si="225"/>
        <v>0.9999555020339449</v>
      </c>
      <c r="FN177" s="2">
        <f t="shared" si="225"/>
        <v>0.99995406197376546</v>
      </c>
      <c r="FO177" s="2">
        <f t="shared" si="225"/>
        <v>0.99994922728359992</v>
      </c>
      <c r="FP177" s="2">
        <f t="shared" si="225"/>
        <v>0.9999521796914973</v>
      </c>
      <c r="FQ177" s="2">
        <f t="shared" si="225"/>
        <v>0.99995161736809879</v>
      </c>
      <c r="FR177" s="2">
        <f t="shared" si="225"/>
        <v>0.99994853296015895</v>
      </c>
      <c r="FS177" s="2">
        <f t="shared" si="225"/>
        <v>0.99995408220849347</v>
      </c>
      <c r="FT177" s="2">
        <f t="shared" si="225"/>
        <v>0.99994865284576273</v>
      </c>
      <c r="FU177" s="2">
        <f t="shared" si="225"/>
        <v>0.9999443674293883</v>
      </c>
      <c r="FW177" s="2">
        <f t="shared" si="216"/>
        <v>0.73682533649605986</v>
      </c>
      <c r="FX177" s="2">
        <f t="shared" si="216"/>
        <v>0.78575151743668059</v>
      </c>
      <c r="FY177" s="2">
        <f t="shared" si="216"/>
        <v>0.78876072749632908</v>
      </c>
      <c r="FZ177" s="2">
        <f t="shared" si="216"/>
        <v>0.77617171358323667</v>
      </c>
      <c r="GA177" s="2">
        <f t="shared" si="216"/>
        <v>0.76111267305233721</v>
      </c>
      <c r="GB177" s="2">
        <f t="shared" si="216"/>
        <v>0.75266952815150567</v>
      </c>
      <c r="GC177" s="2">
        <f t="shared" si="216"/>
        <v>0.75833737449946614</v>
      </c>
      <c r="GD177" s="2">
        <f t="shared" si="216"/>
        <v>0.76619580462557357</v>
      </c>
      <c r="GE177" s="2">
        <f t="shared" si="216"/>
        <v>0.78336643866974909</v>
      </c>
      <c r="GF177" s="2">
        <f t="shared" si="216"/>
        <v>0.78474476138713911</v>
      </c>
      <c r="GG177" s="2">
        <f t="shared" si="216"/>
        <v>0.7783471245628798</v>
      </c>
      <c r="GH177" s="2">
        <f t="shared" si="216"/>
        <v>0.75338714000517482</v>
      </c>
      <c r="GI177" s="2">
        <f t="shared" si="216"/>
        <v>0.73294542433269594</v>
      </c>
      <c r="GJ177" s="2">
        <f t="shared" si="216"/>
        <v>0.67109276757119074</v>
      </c>
      <c r="GK177" s="2">
        <f t="shared" si="216"/>
        <v>0.65385543630691179</v>
      </c>
      <c r="GM177" s="86">
        <f t="shared" si="217"/>
        <v>0</v>
      </c>
      <c r="GN177" s="86">
        <f t="shared" si="217"/>
        <v>5.6247181409081036E-294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1.2367000373338941E-263</v>
      </c>
      <c r="HD177" s="86">
        <f t="shared" si="181"/>
        <v>2.1678752674289277E-209</v>
      </c>
      <c r="HE177" s="86">
        <f t="shared" si="181"/>
        <v>4.1848045724327157E-298</v>
      </c>
      <c r="HF177" s="86">
        <f t="shared" si="180"/>
        <v>2.5755635373167786E-246</v>
      </c>
      <c r="HG177" s="86">
        <f t="shared" si="180"/>
        <v>0</v>
      </c>
      <c r="HH177" s="86">
        <f t="shared" si="180"/>
        <v>2.1840140799324942E-257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1.5189973201025148E-280</v>
      </c>
      <c r="HM177" s="86">
        <f t="shared" si="180"/>
        <v>7.2814689330059626E-282</v>
      </c>
      <c r="HN177" s="86">
        <f t="shared" si="180"/>
        <v>2.6538237496299273E-253</v>
      </c>
      <c r="HO177" s="86">
        <f t="shared" si="226"/>
        <v>1.5159303037512592E-193</v>
      </c>
      <c r="HP177" s="86">
        <f t="shared" si="226"/>
        <v>3.0773352279079341E-287</v>
      </c>
      <c r="HQ177" s="86">
        <f t="shared" si="226"/>
        <v>0</v>
      </c>
      <c r="HS177" s="86">
        <f t="shared" si="218"/>
        <v>8.7806214166677409E-22</v>
      </c>
      <c r="HT177" s="86">
        <f t="shared" si="218"/>
        <v>4.6872324802409643E-25</v>
      </c>
      <c r="HU177" s="86">
        <f t="shared" si="218"/>
        <v>1.3796207989585237E-27</v>
      </c>
      <c r="HV177" s="86">
        <f t="shared" si="218"/>
        <v>5.001168103196357E-29</v>
      </c>
      <c r="HW177" s="86">
        <f t="shared" si="218"/>
        <v>1.5743733091985609E-26</v>
      </c>
      <c r="HX177" s="86">
        <f t="shared" si="218"/>
        <v>8.374887578597921E-30</v>
      </c>
      <c r="HY177" s="86">
        <f t="shared" si="218"/>
        <v>1.811135582546015E-26</v>
      </c>
      <c r="HZ177" s="86">
        <f t="shared" si="218"/>
        <v>3.20378151093571E-27</v>
      </c>
      <c r="IA177" s="86">
        <f t="shared" si="218"/>
        <v>9.6955207268615594E-34</v>
      </c>
      <c r="IB177" s="86">
        <f t="shared" si="218"/>
        <v>1.4810689033744726E-33</v>
      </c>
      <c r="IC177" s="86">
        <f t="shared" si="218"/>
        <v>7.7850326720832187E-32</v>
      </c>
      <c r="ID177" s="86">
        <f t="shared" si="218"/>
        <v>1.1209508579116673E-29</v>
      </c>
      <c r="IE177" s="86">
        <f t="shared" si="218"/>
        <v>2.6083874128424787E-25</v>
      </c>
      <c r="IF177" s="86">
        <f t="shared" si="218"/>
        <v>8.1130738535612585E-39</v>
      </c>
      <c r="IG177" s="86">
        <f t="shared" si="218"/>
        <v>5.9352482886020604E-23</v>
      </c>
      <c r="II177" s="86">
        <f t="shared" si="219"/>
        <v>7.7559504831010595E-2</v>
      </c>
      <c r="IJ177" s="86">
        <f t="shared" si="219"/>
        <v>2.1725515750006866E-2</v>
      </c>
      <c r="IK177" s="86">
        <f t="shared" si="219"/>
        <v>1.4336941726590603E-2</v>
      </c>
      <c r="IL177" s="86">
        <f t="shared" si="219"/>
        <v>1.821957914007255E-2</v>
      </c>
      <c r="IM177" s="86">
        <f t="shared" si="219"/>
        <v>3.242063678653756E-2</v>
      </c>
      <c r="IN177" s="86">
        <f t="shared" si="219"/>
        <v>2.7102838581112784E-2</v>
      </c>
      <c r="IO177" s="86">
        <f t="shared" si="219"/>
        <v>3.2076630284366581E-2</v>
      </c>
      <c r="IP177" s="86">
        <f t="shared" si="219"/>
        <v>2.6486847510935163E-2</v>
      </c>
      <c r="IQ177" s="86">
        <f t="shared" si="219"/>
        <v>8.011365080294576E-3</v>
      </c>
      <c r="IR177" s="86">
        <f t="shared" si="219"/>
        <v>8.0753717779769151E-3</v>
      </c>
      <c r="IS177" s="86">
        <f t="shared" si="219"/>
        <v>1.2081466454183225E-2</v>
      </c>
      <c r="IT177" s="86">
        <f t="shared" si="219"/>
        <v>2.5794925282788986E-2</v>
      </c>
      <c r="IU177" s="86">
        <f t="shared" si="219"/>
        <v>5.9134892233533264E-2</v>
      </c>
      <c r="IV177" s="86">
        <f t="shared" si="219"/>
        <v>0.11622617479028008</v>
      </c>
      <c r="IW177" s="86">
        <f t="shared" si="219"/>
        <v>0.21590592116800864</v>
      </c>
      <c r="IY177" s="86">
        <f t="shared" si="220"/>
        <v>7.7559504831010595E-2</v>
      </c>
      <c r="IZ177" s="86">
        <f t="shared" si="220"/>
        <v>2.1725515750006866E-2</v>
      </c>
      <c r="JA177" s="86">
        <f t="shared" si="220"/>
        <v>1.4336941726590603E-2</v>
      </c>
      <c r="JB177" s="86">
        <f t="shared" si="220"/>
        <v>1.821957914007255E-2</v>
      </c>
      <c r="JC177" s="86">
        <f t="shared" si="220"/>
        <v>3.242063678653756E-2</v>
      </c>
      <c r="JD177" s="86">
        <f t="shared" si="220"/>
        <v>2.7102838581112784E-2</v>
      </c>
      <c r="JE177" s="86">
        <f t="shared" si="220"/>
        <v>3.2076630284366581E-2</v>
      </c>
      <c r="JF177" s="86">
        <f t="shared" si="220"/>
        <v>2.6486847510935163E-2</v>
      </c>
      <c r="JG177" s="86">
        <f t="shared" si="220"/>
        <v>8.011365080294576E-3</v>
      </c>
      <c r="JH177" s="86">
        <f t="shared" si="220"/>
        <v>8.0753717779769151E-3</v>
      </c>
      <c r="JI177" s="86">
        <f t="shared" si="220"/>
        <v>1.2081466454183225E-2</v>
      </c>
      <c r="JJ177" s="86">
        <f t="shared" si="220"/>
        <v>2.5794925282788986E-2</v>
      </c>
      <c r="JK177" s="86">
        <f t="shared" si="220"/>
        <v>5.9134892233533264E-2</v>
      </c>
      <c r="JL177" s="86">
        <f t="shared" si="220"/>
        <v>0.11622617479028008</v>
      </c>
      <c r="JM177" s="86">
        <f t="shared" si="220"/>
        <v>0.21590592116800864</v>
      </c>
    </row>
    <row r="178" spans="2:273" x14ac:dyDescent="0.25">
      <c r="B178" s="2">
        <v>151</v>
      </c>
      <c r="C178" s="37">
        <v>101.91500000000001</v>
      </c>
      <c r="D178" s="37">
        <v>101.91500000000001</v>
      </c>
      <c r="E178" s="37">
        <v>101.271</v>
      </c>
      <c r="F178" s="37">
        <v>101.678</v>
      </c>
      <c r="G178" s="37">
        <v>103.102</v>
      </c>
      <c r="H178" s="37">
        <v>101.203</v>
      </c>
      <c r="I178" s="37">
        <v>106.102</v>
      </c>
      <c r="J178" s="37">
        <v>105.18600000000001</v>
      </c>
      <c r="K178" s="37">
        <v>103.508</v>
      </c>
      <c r="L178" s="37">
        <v>104.712</v>
      </c>
      <c r="M178" s="37">
        <v>106.61</v>
      </c>
      <c r="N178" s="37">
        <v>107.949</v>
      </c>
      <c r="O178" s="37">
        <v>108.69499999999999</v>
      </c>
      <c r="P178" s="37">
        <v>108.458</v>
      </c>
      <c r="Q178" s="37">
        <v>109.729</v>
      </c>
      <c r="S178" s="4">
        <f t="shared" si="221"/>
        <v>102.20793361516104</v>
      </c>
      <c r="T178" s="4">
        <f t="shared" si="221"/>
        <v>102.88008308305473</v>
      </c>
      <c r="U178" s="4">
        <f t="shared" si="221"/>
        <v>101.52506507250375</v>
      </c>
      <c r="V178" s="4">
        <f t="shared" si="221"/>
        <v>103.2510888745766</v>
      </c>
      <c r="W178" s="4">
        <f t="shared" si="221"/>
        <v>102.33733142692661</v>
      </c>
      <c r="X178" s="4">
        <f t="shared" si="221"/>
        <v>103.79501822949224</v>
      </c>
      <c r="Y178" s="4">
        <f t="shared" si="221"/>
        <v>105.62633917304203</v>
      </c>
      <c r="Z178" s="4">
        <f t="shared" si="221"/>
        <v>105.88946965756709</v>
      </c>
      <c r="AA178" s="4">
        <f t="shared" si="221"/>
        <v>103.74455682255999</v>
      </c>
      <c r="AB178" s="4">
        <f t="shared" si="221"/>
        <v>104.90212878373595</v>
      </c>
      <c r="AC178" s="4">
        <f t="shared" si="221"/>
        <v>106.26287759139893</v>
      </c>
      <c r="AD178" s="4">
        <f t="shared" si="221"/>
        <v>107.49251904443865</v>
      </c>
      <c r="AE178" s="4">
        <f t="shared" si="221"/>
        <v>109.03852913388512</v>
      </c>
      <c r="AF178" s="4">
        <f t="shared" si="221"/>
        <v>109.98931639461151</v>
      </c>
      <c r="AG178" s="4">
        <f t="shared" si="221"/>
        <v>114.55058916916595</v>
      </c>
      <c r="AI178" s="4">
        <f t="shared" si="222"/>
        <v>-0.29293361516103289</v>
      </c>
      <c r="AJ178" s="4">
        <f t="shared" si="222"/>
        <v>-0.96508308305472212</v>
      </c>
      <c r="AK178" s="4">
        <f t="shared" si="222"/>
        <v>-0.25406507250374943</v>
      </c>
      <c r="AL178" s="4">
        <f t="shared" si="222"/>
        <v>-1.5730888745765981</v>
      </c>
      <c r="AM178" s="4">
        <f t="shared" si="222"/>
        <v>0.76466857307339353</v>
      </c>
      <c r="AN178" s="4">
        <f t="shared" si="222"/>
        <v>-2.5920182294922398</v>
      </c>
      <c r="AO178" s="4">
        <f t="shared" si="222"/>
        <v>0.47566082695797718</v>
      </c>
      <c r="AP178" s="4">
        <f t="shared" si="222"/>
        <v>-0.70346965756708357</v>
      </c>
      <c r="AQ178" s="4">
        <f t="shared" si="222"/>
        <v>-0.23655682255999011</v>
      </c>
      <c r="AR178" s="4">
        <f t="shared" si="222"/>
        <v>-0.19012878373594333</v>
      </c>
      <c r="AS178" s="4">
        <f t="shared" si="222"/>
        <v>0.34712240860106647</v>
      </c>
      <c r="AT178" s="4">
        <f t="shared" si="222"/>
        <v>0.45648095556134649</v>
      </c>
      <c r="AU178" s="4">
        <f t="shared" si="222"/>
        <v>-0.34352913388512718</v>
      </c>
      <c r="AV178" s="4">
        <f t="shared" si="222"/>
        <v>-1.5313163946115083</v>
      </c>
      <c r="AW178" s="4">
        <f t="shared" si="222"/>
        <v>-4.8215891691659465</v>
      </c>
      <c r="AY178" s="2">
        <f t="shared" ref="AY178:BM194" si="227">IF(OR($B178 &lt; C$230, $B178 &gt; C$233), #N/A, ((1-FG178)*DK178) + (FG178 - FW178)*EA178 + (FW178*EQ178))</f>
        <v>102.2079336055985</v>
      </c>
      <c r="AZ178" s="2">
        <f t="shared" si="227"/>
        <v>102.88008307812497</v>
      </c>
      <c r="BA178" s="2">
        <f t="shared" si="227"/>
        <v>101.52506507134547</v>
      </c>
      <c r="BB178" s="2">
        <f t="shared" si="227"/>
        <v>103.25108886750239</v>
      </c>
      <c r="BC178" s="2">
        <f t="shared" si="227"/>
        <v>102.33733116150484</v>
      </c>
      <c r="BD178" s="2">
        <f t="shared" si="227"/>
        <v>103.79501814784564</v>
      </c>
      <c r="BE178" s="2">
        <f t="shared" si="227"/>
        <v>105.62633882519837</v>
      </c>
      <c r="BF178" s="2">
        <f t="shared" si="227"/>
        <v>105.88946955578254</v>
      </c>
      <c r="BG178" s="2">
        <f t="shared" si="227"/>
        <v>103.74455682246659</v>
      </c>
      <c r="BH178" s="2">
        <f t="shared" si="227"/>
        <v>104.90212878363309</v>
      </c>
      <c r="BI178" s="2">
        <f t="shared" si="227"/>
        <v>106.26287759004774</v>
      </c>
      <c r="BJ178" s="2">
        <f t="shared" si="227"/>
        <v>107.49251894628125</v>
      </c>
      <c r="BK178" s="2">
        <f t="shared" si="227"/>
        <v>109.03851207070842</v>
      </c>
      <c r="BL178" s="2">
        <f t="shared" si="227"/>
        <v>109.91234768048373</v>
      </c>
      <c r="BM178" s="2">
        <f t="shared" si="227"/>
        <v>113.02102711074136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>
        <f t="shared" si="199"/>
        <v>101.271</v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>
        <f t="shared" si="205"/>
        <v>103.508</v>
      </c>
      <c r="DD178" s="2">
        <f t="shared" si="206"/>
        <v>104.712</v>
      </c>
      <c r="DE178" s="2">
        <f t="shared" si="207"/>
        <v>106.61</v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164.84747401500942</v>
      </c>
      <c r="DL178" s="2">
        <f t="shared" si="223"/>
        <v>139.58318168168171</v>
      </c>
      <c r="DM178" s="2">
        <f t="shared" si="223"/>
        <v>143.04590130211184</v>
      </c>
      <c r="DN178" s="2">
        <f t="shared" si="223"/>
        <v>134.19438733583493</v>
      </c>
      <c r="DO178" s="2">
        <f t="shared" si="223"/>
        <v>156.8863840682788</v>
      </c>
      <c r="DP178" s="2">
        <f t="shared" si="223"/>
        <v>146.90504457088673</v>
      </c>
      <c r="DQ178" s="2">
        <f t="shared" si="223"/>
        <v>141.33291160593791</v>
      </c>
      <c r="DR178" s="2">
        <f t="shared" si="223"/>
        <v>143.93319575445895</v>
      </c>
      <c r="DS178" s="2">
        <f t="shared" si="223"/>
        <v>141.89862184873945</v>
      </c>
      <c r="DT178" s="2">
        <f t="shared" si="223"/>
        <v>143.42886572286565</v>
      </c>
      <c r="DU178" s="2">
        <f t="shared" si="223"/>
        <v>155.99455910364145</v>
      </c>
      <c r="DV178" s="2">
        <f t="shared" si="223"/>
        <v>153.08376846846846</v>
      </c>
      <c r="DW178" s="2">
        <f t="shared" si="223"/>
        <v>148.26271997300944</v>
      </c>
      <c r="DX178" s="2">
        <f t="shared" si="223"/>
        <v>157.82864607464609</v>
      </c>
      <c r="DY178" s="2">
        <f t="shared" si="223"/>
        <v>160.24188164627364</v>
      </c>
      <c r="DZ178" s="5"/>
      <c r="EA178" s="2">
        <f t="shared" si="213"/>
        <v>102.81187753283778</v>
      </c>
      <c r="EB178" s="2">
        <f t="shared" si="213"/>
        <v>103.05125183733466</v>
      </c>
      <c r="EC178" s="2">
        <f t="shared" si="213"/>
        <v>101.21106946329422</v>
      </c>
      <c r="ED178" s="2">
        <f t="shared" si="213"/>
        <v>103.13518377108919</v>
      </c>
      <c r="EE178" s="2">
        <f t="shared" si="213"/>
        <v>101.21220188696527</v>
      </c>
      <c r="EF178" s="2">
        <f t="shared" si="213"/>
        <v>104.40442724999778</v>
      </c>
      <c r="EG178" s="2">
        <f t="shared" si="213"/>
        <v>106.76400429218234</v>
      </c>
      <c r="EH178" s="2">
        <f t="shared" si="213"/>
        <v>106.41192433340511</v>
      </c>
      <c r="EI178" s="2">
        <f t="shared" si="213"/>
        <v>103.90347856258646</v>
      </c>
      <c r="EJ178" s="2">
        <f t="shared" si="213"/>
        <v>104.98330704909191</v>
      </c>
      <c r="EK178" s="2">
        <f t="shared" si="212"/>
        <v>105.66109611799732</v>
      </c>
      <c r="EL178" s="2">
        <f t="shared" si="179"/>
        <v>107.62088226299696</v>
      </c>
      <c r="EM178" s="2">
        <f t="shared" si="179"/>
        <v>108.80884931299769</v>
      </c>
      <c r="EN178" s="2">
        <f t="shared" si="179"/>
        <v>110.57842991035047</v>
      </c>
      <c r="EO178" s="2">
        <f t="shared" si="179"/>
        <v>114.95961169156658</v>
      </c>
      <c r="EP178" s="5"/>
      <c r="EQ178" s="2">
        <f t="shared" si="224"/>
        <v>102.00794657672868</v>
      </c>
      <c r="ER178" s="2">
        <f t="shared" si="224"/>
        <v>102.83547350922939</v>
      </c>
      <c r="ES178" s="2">
        <f t="shared" si="224"/>
        <v>101.59936676852962</v>
      </c>
      <c r="ET178" s="2">
        <f t="shared" si="224"/>
        <v>103.2801648129989</v>
      </c>
      <c r="EU178" s="2">
        <f t="shared" si="224"/>
        <v>102.65645787549039</v>
      </c>
      <c r="EV178" s="2">
        <f t="shared" si="224"/>
        <v>103.6099571814225</v>
      </c>
      <c r="EW178" s="2">
        <f t="shared" si="224"/>
        <v>105.29388346132981</v>
      </c>
      <c r="EX178" s="2">
        <f t="shared" si="224"/>
        <v>105.74206113481227</v>
      </c>
      <c r="EY178" s="2">
        <f t="shared" si="224"/>
        <v>103.70227219545443</v>
      </c>
      <c r="EZ178" s="2">
        <f t="shared" si="224"/>
        <v>104.87972470638235</v>
      </c>
      <c r="FA178" s="2">
        <f t="shared" si="224"/>
        <v>106.41637252027037</v>
      </c>
      <c r="FB178" s="2">
        <f t="shared" si="224"/>
        <v>107.45142676680693</v>
      </c>
      <c r="FC178" s="2">
        <f t="shared" si="224"/>
        <v>109.11262738844131</v>
      </c>
      <c r="FD178" s="2">
        <f t="shared" si="224"/>
        <v>109.61141860776186</v>
      </c>
      <c r="FE178" s="2">
        <f t="shared" si="224"/>
        <v>112.08165333887231</v>
      </c>
      <c r="FG178" s="2">
        <f t="shared" si="225"/>
        <v>0.99996042829768284</v>
      </c>
      <c r="FH178" s="2">
        <f t="shared" si="225"/>
        <v>0.99995518863092325</v>
      </c>
      <c r="FI178" s="2">
        <f t="shared" si="225"/>
        <v>0.999954069506376</v>
      </c>
      <c r="FJ178" s="2">
        <f t="shared" si="225"/>
        <v>0.99996412763913622</v>
      </c>
      <c r="FK178" s="2">
        <f t="shared" si="225"/>
        <v>0.99995893711558681</v>
      </c>
      <c r="FL178" s="2">
        <f t="shared" si="225"/>
        <v>0.99995606774068779</v>
      </c>
      <c r="FM178" s="2">
        <f t="shared" si="225"/>
        <v>0.99995941721373316</v>
      </c>
      <c r="FN178" s="2">
        <f t="shared" si="225"/>
        <v>0.99995810385278927</v>
      </c>
      <c r="FO178" s="2">
        <f t="shared" si="225"/>
        <v>0.99995369452543226</v>
      </c>
      <c r="FP178" s="2">
        <f t="shared" si="225"/>
        <v>0.99995638717679591</v>
      </c>
      <c r="FQ178" s="2">
        <f t="shared" si="225"/>
        <v>0.99995587432742006</v>
      </c>
      <c r="FR178" s="2">
        <f t="shared" si="225"/>
        <v>0.99995306128923156</v>
      </c>
      <c r="FS178" s="2">
        <f t="shared" si="225"/>
        <v>0.99995812230722958</v>
      </c>
      <c r="FT178" s="2">
        <f t="shared" si="225"/>
        <v>0.99995317062719069</v>
      </c>
      <c r="FU178" s="2">
        <f t="shared" si="225"/>
        <v>0.99994926224421632</v>
      </c>
      <c r="FV178" s="5"/>
      <c r="FW178" s="2">
        <f t="shared" ref="FW178:GK194" si="229">POWER(10,($B178-C$232)/C$229)/(1+POWER(10,($B178-C$232)/C$229))</f>
        <v>0.75429211524732287</v>
      </c>
      <c r="FX178" s="2">
        <f t="shared" si="229"/>
        <v>0.80084875306252457</v>
      </c>
      <c r="FY178" s="2">
        <f t="shared" si="229"/>
        <v>0.8036988909439422</v>
      </c>
      <c r="FZ178" s="2">
        <f t="shared" si="229"/>
        <v>0.79176510213161833</v>
      </c>
      <c r="GA178" s="2">
        <f t="shared" si="229"/>
        <v>0.7774543716301362</v>
      </c>
      <c r="GB178" s="2">
        <f t="shared" si="229"/>
        <v>0.76941381994341396</v>
      </c>
      <c r="GC178" s="2">
        <f t="shared" si="229"/>
        <v>0.77481275392880977</v>
      </c>
      <c r="GD178" s="2">
        <f t="shared" si="229"/>
        <v>0.78228924269069222</v>
      </c>
      <c r="GE178" s="2">
        <f t="shared" si="229"/>
        <v>0.7985886607432926</v>
      </c>
      <c r="GF178" s="2">
        <f t="shared" si="229"/>
        <v>0.79989487247419955</v>
      </c>
      <c r="GG178" s="2">
        <f t="shared" si="229"/>
        <v>0.79382921581884092</v>
      </c>
      <c r="GH178" s="2">
        <f t="shared" si="229"/>
        <v>0.77009768886852803</v>
      </c>
      <c r="GI178" s="2">
        <f t="shared" si="229"/>
        <v>0.75058254386414514</v>
      </c>
      <c r="GJ178" s="2">
        <f t="shared" si="229"/>
        <v>0.69109319205044106</v>
      </c>
      <c r="GK178" s="2">
        <f t="shared" si="229"/>
        <v>0.67439547892085616</v>
      </c>
      <c r="GL178" s="5"/>
      <c r="GM178" s="86">
        <f t="shared" ref="GM178:HA194" si="230" xml:space="preserve"> _xlfn.NORM.DIST($B178, C$7, ABS(C$11), TRUE) * _xlfn.NORM.DIST(($B178 - C$7)*C$15, 0, ABS(C$11), TRUE) * 2</f>
        <v>0</v>
      </c>
      <c r="GN178" s="86">
        <f t="shared" si="230"/>
        <v>1.9305647136684737E-300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3.7141041775399323E-271</v>
      </c>
      <c r="HD178" s="86">
        <f t="shared" si="181"/>
        <v>2.5608355326016157E-215</v>
      </c>
      <c r="HE178" s="86">
        <f t="shared" si="181"/>
        <v>1.3517055375560444E-306</v>
      </c>
      <c r="HF178" s="86">
        <f t="shared" si="180"/>
        <v>3.1611348244420546E-253</v>
      </c>
      <c r="HG178" s="86">
        <f t="shared" si="180"/>
        <v>0</v>
      </c>
      <c r="HH178" s="86">
        <f t="shared" si="180"/>
        <v>1.1437639301095812E-264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2.2444312048378149E-288</v>
      </c>
      <c r="HM178" s="86">
        <f t="shared" si="180"/>
        <v>9.4285034180560166E-290</v>
      </c>
      <c r="HN178" s="86">
        <f t="shared" si="180"/>
        <v>1.8638998051688144E-260</v>
      </c>
      <c r="HO178" s="86">
        <f t="shared" si="226"/>
        <v>4.5234188200045174E-199</v>
      </c>
      <c r="HP178" s="86">
        <f t="shared" si="226"/>
        <v>1.7039186724912993E-295</v>
      </c>
      <c r="HQ178" s="86">
        <f t="shared" si="226"/>
        <v>0</v>
      </c>
      <c r="HS178" s="86">
        <f t="shared" ref="HS178:IG194" si="231" xml:space="preserve"> _xlfn.NORM.DIST($B178, C$9, ABS(C$13), TRUE) * _xlfn.NORM.DIST(($B178 - C$9)*C$17, 0, ABS(C$13), TRUE) * 2</f>
        <v>6.8328597498499627E-23</v>
      </c>
      <c r="HT178" s="86">
        <f t="shared" si="231"/>
        <v>2.7653460145715488E-26</v>
      </c>
      <c r="HU178" s="86">
        <f t="shared" si="231"/>
        <v>6.0155420918650489E-29</v>
      </c>
      <c r="HV178" s="86">
        <f t="shared" si="231"/>
        <v>1.8698744298279623E-30</v>
      </c>
      <c r="HW178" s="86">
        <f t="shared" si="231"/>
        <v>7.4642451354766812E-28</v>
      </c>
      <c r="HX178" s="86">
        <f t="shared" si="231"/>
        <v>2.5644016156458127E-31</v>
      </c>
      <c r="HY178" s="86">
        <f t="shared" si="231"/>
        <v>8.2201866133162327E-28</v>
      </c>
      <c r="HZ178" s="86">
        <f t="shared" si="231"/>
        <v>1.4013561834826367E-28</v>
      </c>
      <c r="IA178" s="86">
        <f t="shared" si="231"/>
        <v>2.0392725988588253E-35</v>
      </c>
      <c r="IB178" s="86">
        <f t="shared" si="231"/>
        <v>3.2399741668799912E-35</v>
      </c>
      <c r="IC178" s="86">
        <f t="shared" si="231"/>
        <v>2.0663092732893601E-33</v>
      </c>
      <c r="ID178" s="86">
        <f t="shared" si="231"/>
        <v>3.3955703060255083E-31</v>
      </c>
      <c r="IE178" s="86">
        <f t="shared" si="231"/>
        <v>1.2814436645117495E-26</v>
      </c>
      <c r="IF178" s="86">
        <f t="shared" si="231"/>
        <v>4.9135367440431995E-41</v>
      </c>
      <c r="IG178" s="86">
        <f t="shared" si="231"/>
        <v>3.0869435380708457E-24</v>
      </c>
      <c r="II178" s="86">
        <f t="shared" ref="II178:IW194" si="232" xml:space="preserve"> _xlfn.NORM.DIST($B178, C$10, ABS(C$14), TRUE) * _xlfn.NORM.DIST(($B178 - C$10)*C$18, 0, ABS(C$14), TRUE) * 2</f>
        <v>5.4491442149126448E-2</v>
      </c>
      <c r="IJ178" s="86">
        <f t="shared" si="232"/>
        <v>1.3979017744661435E-2</v>
      </c>
      <c r="IK178" s="86">
        <f t="shared" si="232"/>
        <v>8.7956636084043846E-3</v>
      </c>
      <c r="IL178" s="86">
        <f t="shared" si="232"/>
        <v>1.1212370997484249E-2</v>
      </c>
      <c r="IM178" s="86">
        <f t="shared" si="232"/>
        <v>2.0931767060044158E-2</v>
      </c>
      <c r="IN178" s="86">
        <f t="shared" si="232"/>
        <v>1.6714195246835588E-2</v>
      </c>
      <c r="IO178" s="86">
        <f t="shared" si="232"/>
        <v>2.0553574192920133E-2</v>
      </c>
      <c r="IP178" s="86">
        <f t="shared" si="232"/>
        <v>1.6794113967367741E-2</v>
      </c>
      <c r="IQ178" s="86">
        <f t="shared" si="232"/>
        <v>4.4889578363700678E-3</v>
      </c>
      <c r="IR178" s="86">
        <f t="shared" si="232"/>
        <v>4.5466682834985842E-3</v>
      </c>
      <c r="IS178" s="86">
        <f t="shared" si="232"/>
        <v>7.064481305637465E-3</v>
      </c>
      <c r="IT178" s="86">
        <f t="shared" si="232"/>
        <v>1.5815619516950544E-2</v>
      </c>
      <c r="IU178" s="86">
        <f t="shared" si="232"/>
        <v>3.9461269332467505E-2</v>
      </c>
      <c r="IV178" s="86">
        <f t="shared" si="232"/>
        <v>7.6798763751587812E-2</v>
      </c>
      <c r="IW178" s="86">
        <f t="shared" si="232"/>
        <v>0.16290943985280459</v>
      </c>
      <c r="IY178" s="86">
        <f t="shared" ref="IY178:JM194" si="233">GM178+HC178+HS178+II178</f>
        <v>5.4491442149126448E-2</v>
      </c>
      <c r="IZ178" s="86">
        <f t="shared" si="233"/>
        <v>1.3979017744661435E-2</v>
      </c>
      <c r="JA178" s="86">
        <f t="shared" si="233"/>
        <v>8.7956636084043846E-3</v>
      </c>
      <c r="JB178" s="86">
        <f t="shared" si="233"/>
        <v>1.1212370997484249E-2</v>
      </c>
      <c r="JC178" s="86">
        <f t="shared" si="233"/>
        <v>2.0931767060044158E-2</v>
      </c>
      <c r="JD178" s="86">
        <f t="shared" si="233"/>
        <v>1.6714195246835588E-2</v>
      </c>
      <c r="JE178" s="86">
        <f t="shared" si="233"/>
        <v>2.0553574192920133E-2</v>
      </c>
      <c r="JF178" s="86">
        <f t="shared" si="233"/>
        <v>1.6794113967367741E-2</v>
      </c>
      <c r="JG178" s="86">
        <f t="shared" si="233"/>
        <v>4.4889578363700678E-3</v>
      </c>
      <c r="JH178" s="86">
        <f t="shared" si="233"/>
        <v>4.5466682834985842E-3</v>
      </c>
      <c r="JI178" s="86">
        <f t="shared" si="233"/>
        <v>7.064481305637465E-3</v>
      </c>
      <c r="JJ178" s="86">
        <f t="shared" si="233"/>
        <v>1.5815619516950544E-2</v>
      </c>
      <c r="JK178" s="86">
        <f t="shared" si="233"/>
        <v>3.9461269332467505E-2</v>
      </c>
      <c r="JL178" s="86">
        <f t="shared" si="233"/>
        <v>7.6798763751587812E-2</v>
      </c>
      <c r="JM178" s="86">
        <f t="shared" si="233"/>
        <v>0.16290943985280459</v>
      </c>
    </row>
    <row r="179" spans="2:273" x14ac:dyDescent="0.25">
      <c r="B179" s="2">
        <v>152</v>
      </c>
      <c r="C179" s="37">
        <v>104.102</v>
      </c>
      <c r="D179" s="37">
        <v>103.61</v>
      </c>
      <c r="E179" s="37">
        <v>102.339</v>
      </c>
      <c r="F179" s="37">
        <v>105.254</v>
      </c>
      <c r="G179" s="37">
        <v>103.288</v>
      </c>
      <c r="H179" s="37">
        <v>102.42400000000001</v>
      </c>
      <c r="I179" s="37">
        <v>107</v>
      </c>
      <c r="J179" s="37">
        <v>105.57599999999999</v>
      </c>
      <c r="K179" s="37">
        <v>103.64400000000001</v>
      </c>
      <c r="L179" s="37">
        <v>104.91500000000001</v>
      </c>
      <c r="M179" s="37">
        <v>107.08499999999999</v>
      </c>
      <c r="N179" s="37">
        <v>107.373</v>
      </c>
      <c r="O179" s="37">
        <v>107.30500000000001</v>
      </c>
      <c r="P179" s="37">
        <v>110.76300000000001</v>
      </c>
      <c r="Q179" s="37">
        <v>108.831</v>
      </c>
      <c r="S179" s="4">
        <f t="shared" si="221"/>
        <v>102.09481629459873</v>
      </c>
      <c r="T179" s="4">
        <f t="shared" si="221"/>
        <v>102.80665203057062</v>
      </c>
      <c r="U179" s="4">
        <f t="shared" si="221"/>
        <v>101.44760229796528</v>
      </c>
      <c r="V179" s="4">
        <f t="shared" si="221"/>
        <v>103.18784829012613</v>
      </c>
      <c r="W179" s="4">
        <f t="shared" si="221"/>
        <v>102.28493839228142</v>
      </c>
      <c r="X179" s="4">
        <f t="shared" si="221"/>
        <v>103.7211682239126</v>
      </c>
      <c r="Y179" s="4">
        <f t="shared" si="221"/>
        <v>105.55804102343909</v>
      </c>
      <c r="Z179" s="4">
        <f t="shared" si="221"/>
        <v>105.8426858067803</v>
      </c>
      <c r="AA179" s="4">
        <f t="shared" si="221"/>
        <v>103.67541470335821</v>
      </c>
      <c r="AB179" s="4">
        <f t="shared" si="221"/>
        <v>104.82124031276096</v>
      </c>
      <c r="AC179" s="4">
        <f t="shared" si="221"/>
        <v>106.18317347043165</v>
      </c>
      <c r="AD179" s="4">
        <f t="shared" si="221"/>
        <v>107.39412206031464</v>
      </c>
      <c r="AE179" s="4">
        <f t="shared" si="221"/>
        <v>108.93884497671087</v>
      </c>
      <c r="AF179" s="4">
        <f t="shared" si="221"/>
        <v>109.82742604451441</v>
      </c>
      <c r="AG179" s="4">
        <f t="shared" si="221"/>
        <v>113.60927464430029</v>
      </c>
      <c r="AI179" s="4">
        <f t="shared" si="222"/>
        <v>2.0071837054012747</v>
      </c>
      <c r="AJ179" s="4">
        <f t="shared" si="222"/>
        <v>0.80334796942938169</v>
      </c>
      <c r="AK179" s="4">
        <f t="shared" si="222"/>
        <v>0.89139770203472324</v>
      </c>
      <c r="AL179" s="4">
        <f t="shared" si="222"/>
        <v>2.0661517098738784</v>
      </c>
      <c r="AM179" s="4">
        <f t="shared" si="222"/>
        <v>1.0030616077185783</v>
      </c>
      <c r="AN179" s="4">
        <f t="shared" si="222"/>
        <v>-1.2971682239125926</v>
      </c>
      <c r="AO179" s="4">
        <f t="shared" si="222"/>
        <v>1.4419589765609118</v>
      </c>
      <c r="AP179" s="4">
        <f t="shared" si="222"/>
        <v>-0.26668580678030196</v>
      </c>
      <c r="AQ179" s="4">
        <f t="shared" si="222"/>
        <v>-3.141470335820884E-2</v>
      </c>
      <c r="AR179" s="4">
        <f t="shared" si="222"/>
        <v>9.3759687239042933E-2</v>
      </c>
      <c r="AS179" s="4">
        <f t="shared" si="222"/>
        <v>0.9018265295683392</v>
      </c>
      <c r="AT179" s="4">
        <f t="shared" si="222"/>
        <v>-2.1122060314638702E-2</v>
      </c>
      <c r="AU179" s="4">
        <f t="shared" si="222"/>
        <v>-1.6338449767108614</v>
      </c>
      <c r="AV179" s="4">
        <f t="shared" si="222"/>
        <v>0.93557395548559441</v>
      </c>
      <c r="AW179" s="4">
        <f t="shared" si="222"/>
        <v>-4.7782746443002821</v>
      </c>
      <c r="AY179" s="2">
        <f t="shared" si="227"/>
        <v>102.0948162932232</v>
      </c>
      <c r="AZ179" s="2">
        <f t="shared" si="227"/>
        <v>102.80665203016946</v>
      </c>
      <c r="BA179" s="2">
        <f t="shared" si="227"/>
        <v>101.44760229789533</v>
      </c>
      <c r="BB179" s="2">
        <f t="shared" si="227"/>
        <v>103.18784828968879</v>
      </c>
      <c r="BC179" s="2">
        <f t="shared" si="227"/>
        <v>102.28493837000633</v>
      </c>
      <c r="BD179" s="2">
        <f t="shared" si="227"/>
        <v>103.72116821875558</v>
      </c>
      <c r="BE179" s="2">
        <f t="shared" si="227"/>
        <v>105.55804099556531</v>
      </c>
      <c r="BF179" s="2">
        <f t="shared" si="227"/>
        <v>105.84268579916771</v>
      </c>
      <c r="BG179" s="2">
        <f t="shared" si="227"/>
        <v>103.67541470335502</v>
      </c>
      <c r="BH179" s="2">
        <f t="shared" si="227"/>
        <v>104.82124031275733</v>
      </c>
      <c r="BI179" s="2">
        <f t="shared" si="227"/>
        <v>106.18317347037106</v>
      </c>
      <c r="BJ179" s="2">
        <f t="shared" si="227"/>
        <v>107.39412205433827</v>
      </c>
      <c r="BK179" s="2">
        <f t="shared" si="227"/>
        <v>108.93884319335375</v>
      </c>
      <c r="BL179" s="2">
        <f t="shared" si="227"/>
        <v>109.80552983692438</v>
      </c>
      <c r="BM179" s="2">
        <f t="shared" si="227"/>
        <v>112.88556821862453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>
        <f t="shared" si="198"/>
        <v>103.61</v>
      </c>
      <c r="CW179" s="2">
        <f t="shared" si="199"/>
        <v>102.339</v>
      </c>
      <c r="CX179" s="2">
        <f t="shared" si="200"/>
        <v>105.254</v>
      </c>
      <c r="CY179" s="2" t="str">
        <f t="shared" si="201"/>
        <v/>
      </c>
      <c r="CZ179" s="2">
        <f t="shared" si="202"/>
        <v>102.42400000000001</v>
      </c>
      <c r="DA179" s="2" t="str">
        <f t="shared" si="203"/>
        <v/>
      </c>
      <c r="DB179" s="2" t="str">
        <f t="shared" si="204"/>
        <v/>
      </c>
      <c r="DC179" s="2">
        <f t="shared" si="205"/>
        <v>103.64400000000001</v>
      </c>
      <c r="DD179" s="2">
        <f t="shared" si="206"/>
        <v>104.91500000000001</v>
      </c>
      <c r="DE179" s="2">
        <f t="shared" si="207"/>
        <v>107.08499999999999</v>
      </c>
      <c r="DF179" s="2">
        <f t="shared" si="208"/>
        <v>107.373</v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165.22870619136964</v>
      </c>
      <c r="DL179" s="2">
        <f t="shared" si="223"/>
        <v>139.77808528528533</v>
      </c>
      <c r="DM179" s="2">
        <f t="shared" si="223"/>
        <v>143.2649911368859</v>
      </c>
      <c r="DN179" s="2">
        <f t="shared" si="223"/>
        <v>134.34658742964356</v>
      </c>
      <c r="DO179" s="2">
        <f t="shared" si="223"/>
        <v>157.20192318634423</v>
      </c>
      <c r="DP179" s="2">
        <f t="shared" si="223"/>
        <v>147.1745689900427</v>
      </c>
      <c r="DQ179" s="2">
        <f t="shared" si="223"/>
        <v>141.54152354925773</v>
      </c>
      <c r="DR179" s="2">
        <f t="shared" si="223"/>
        <v>144.16459109311745</v>
      </c>
      <c r="DS179" s="2">
        <f t="shared" si="223"/>
        <v>142.12079299719883</v>
      </c>
      <c r="DT179" s="2">
        <f t="shared" si="223"/>
        <v>143.63851063921058</v>
      </c>
      <c r="DU179" s="2">
        <f t="shared" si="223"/>
        <v>156.28292661064427</v>
      </c>
      <c r="DV179" s="2">
        <f t="shared" si="223"/>
        <v>153.35459009009008</v>
      </c>
      <c r="DW179" s="2">
        <f t="shared" si="223"/>
        <v>148.46895904183535</v>
      </c>
      <c r="DX179" s="2">
        <f t="shared" si="223"/>
        <v>158.12454182754183</v>
      </c>
      <c r="DY179" s="2">
        <f t="shared" si="223"/>
        <v>160.55598353726364</v>
      </c>
      <c r="EA179" s="2">
        <f t="shared" si="213"/>
        <v>102.72445069239384</v>
      </c>
      <c r="EB179" s="2">
        <f t="shared" si="213"/>
        <v>102.98434835864774</v>
      </c>
      <c r="EC179" s="2">
        <f t="shared" si="213"/>
        <v>101.12214188772359</v>
      </c>
      <c r="ED179" s="2">
        <f t="shared" si="213"/>
        <v>103.06759248481573</v>
      </c>
      <c r="EE179" s="2">
        <f t="shared" si="213"/>
        <v>101.11573275625172</v>
      </c>
      <c r="EF179" s="2">
        <f t="shared" si="213"/>
        <v>104.3556237311046</v>
      </c>
      <c r="EG179" s="2">
        <f t="shared" si="213"/>
        <v>106.74097725388626</v>
      </c>
      <c r="EH179" s="2">
        <f t="shared" si="213"/>
        <v>106.38567346543182</v>
      </c>
      <c r="EI179" s="2">
        <f t="shared" si="213"/>
        <v>103.84052785674253</v>
      </c>
      <c r="EJ179" s="2">
        <f t="shared" si="213"/>
        <v>104.90564134148536</v>
      </c>
      <c r="EK179" s="2">
        <f t="shared" si="212"/>
        <v>105.55868147081429</v>
      </c>
      <c r="EL179" s="2">
        <f t="shared" si="179"/>
        <v>107.52800000000002</v>
      </c>
      <c r="EM179" s="2">
        <f t="shared" si="179"/>
        <v>108.69948678634093</v>
      </c>
      <c r="EN179" s="2">
        <f t="shared" si="179"/>
        <v>110.50442666770711</v>
      </c>
      <c r="EO179" s="2">
        <f t="shared" si="179"/>
        <v>114.9146070045243</v>
      </c>
      <c r="EQ179" s="2">
        <f t="shared" si="224"/>
        <v>101.90483594389883</v>
      </c>
      <c r="ER179" s="2">
        <f t="shared" si="224"/>
        <v>102.76450673741408</v>
      </c>
      <c r="ES179" s="2">
        <f t="shared" si="224"/>
        <v>101.51794198049882</v>
      </c>
      <c r="ET179" s="2">
        <f t="shared" si="224"/>
        <v>103.21542402155956</v>
      </c>
      <c r="EU179" s="2">
        <f t="shared" si="224"/>
        <v>102.58752510961604</v>
      </c>
      <c r="EV179" s="2">
        <f t="shared" si="224"/>
        <v>103.54557355174816</v>
      </c>
      <c r="EW179" s="2">
        <f t="shared" si="224"/>
        <v>105.24286041339536</v>
      </c>
      <c r="EX179" s="2">
        <f t="shared" si="224"/>
        <v>105.70305898037542</v>
      </c>
      <c r="EY179" s="2">
        <f t="shared" si="224"/>
        <v>103.63544732158917</v>
      </c>
      <c r="EZ179" s="2">
        <f t="shared" si="224"/>
        <v>104.80009188744957</v>
      </c>
      <c r="FA179" s="2">
        <f t="shared" si="224"/>
        <v>106.32856865698157</v>
      </c>
      <c r="FB179" s="2">
        <f t="shared" si="224"/>
        <v>107.35517538481443</v>
      </c>
      <c r="FC179" s="2">
        <f t="shared" si="224"/>
        <v>109.0094032667476</v>
      </c>
      <c r="FD179" s="2">
        <f t="shared" si="224"/>
        <v>109.51775940090607</v>
      </c>
      <c r="FE179" s="2">
        <f t="shared" si="224"/>
        <v>111.98908475316371</v>
      </c>
      <c r="FG179" s="2">
        <f t="shared" si="225"/>
        <v>0.99996391005289409</v>
      </c>
      <c r="FH179" s="2">
        <f t="shared" si="225"/>
        <v>0.99995913138453418</v>
      </c>
      <c r="FI179" s="2">
        <f t="shared" si="225"/>
        <v>0.99995811072266716</v>
      </c>
      <c r="FJ179" s="2">
        <f t="shared" si="225"/>
        <v>0.99996728391479461</v>
      </c>
      <c r="FK179" s="2">
        <f t="shared" si="225"/>
        <v>0.99996255006901003</v>
      </c>
      <c r="FL179" s="2">
        <f t="shared" si="225"/>
        <v>0.99995993314842901</v>
      </c>
      <c r="FM179" s="2">
        <f t="shared" si="225"/>
        <v>0.999962987926869</v>
      </c>
      <c r="FN179" s="2">
        <f t="shared" si="225"/>
        <v>0.99996179011875941</v>
      </c>
      <c r="FO179" s="2">
        <f t="shared" si="225"/>
        <v>0.99995776873320652</v>
      </c>
      <c r="FP179" s="2">
        <f t="shared" si="225"/>
        <v>0.9999602244798661</v>
      </c>
      <c r="FQ179" s="2">
        <f t="shared" si="225"/>
        <v>0.99995975675206561</v>
      </c>
      <c r="FR179" s="2">
        <f t="shared" si="225"/>
        <v>0.99995719121018922</v>
      </c>
      <c r="FS179" s="2">
        <f t="shared" si="225"/>
        <v>0.99996180694953307</v>
      </c>
      <c r="FT179" s="2">
        <f t="shared" si="225"/>
        <v>0.9999572909284159</v>
      </c>
      <c r="FU179" s="2">
        <f t="shared" si="225"/>
        <v>0.99995372641017821</v>
      </c>
      <c r="FW179" s="2">
        <f t="shared" si="229"/>
        <v>0.77095998529280774</v>
      </c>
      <c r="FX179" s="2">
        <f t="shared" si="229"/>
        <v>0.81513244197657753</v>
      </c>
      <c r="FY179" s="2">
        <f t="shared" si="229"/>
        <v>0.81782466093499306</v>
      </c>
      <c r="FZ179" s="2">
        <f t="shared" si="229"/>
        <v>0.80654291523676713</v>
      </c>
      <c r="GA179" s="2">
        <f t="shared" si="229"/>
        <v>0.79298223497741982</v>
      </c>
      <c r="GB179" s="2">
        <f t="shared" si="229"/>
        <v>0.78534780793278625</v>
      </c>
      <c r="GC179" s="2">
        <f t="shared" si="229"/>
        <v>0.79047525979174948</v>
      </c>
      <c r="GD179" s="2">
        <f t="shared" si="229"/>
        <v>0.79756759655499787</v>
      </c>
      <c r="GE179" s="2">
        <f t="shared" si="229"/>
        <v>0.81299659839930527</v>
      </c>
      <c r="GF179" s="2">
        <f t="shared" si="229"/>
        <v>0.81423110650566555</v>
      </c>
      <c r="GG179" s="2">
        <f t="shared" si="229"/>
        <v>0.8084959749519397</v>
      </c>
      <c r="GH179" s="2">
        <f t="shared" si="229"/>
        <v>0.78599756393954034</v>
      </c>
      <c r="GI179" s="2">
        <f t="shared" si="229"/>
        <v>0.76742446622986471</v>
      </c>
      <c r="GJ179" s="2">
        <f t="shared" si="229"/>
        <v>0.71040224529034013</v>
      </c>
      <c r="GK179" s="2">
        <f t="shared" si="229"/>
        <v>0.69428655867912459</v>
      </c>
      <c r="GM179" s="86">
        <f t="shared" si="230"/>
        <v>0</v>
      </c>
      <c r="GN179" s="86">
        <f t="shared" si="230"/>
        <v>5.630528544685123E-307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8.7285539020079161E-279</v>
      </c>
      <c r="HD179" s="86">
        <f t="shared" si="181"/>
        <v>2.4965297600811146E-221</v>
      </c>
      <c r="HE179" s="86">
        <f t="shared" si="181"/>
        <v>0</v>
      </c>
      <c r="HF179" s="86">
        <f t="shared" si="180"/>
        <v>3.1084179618194864E-260</v>
      </c>
      <c r="HG179" s="86">
        <f t="shared" si="180"/>
        <v>0</v>
      </c>
      <c r="HH179" s="86">
        <f t="shared" si="180"/>
        <v>4.7336503798421199E-272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2.5835288379160245E-296</v>
      </c>
      <c r="HM179" s="86">
        <f t="shared" si="180"/>
        <v>9.4875129235435656E-298</v>
      </c>
      <c r="HN179" s="86">
        <f t="shared" si="180"/>
        <v>1.0391948245141535E-267</v>
      </c>
      <c r="HO179" s="86">
        <f t="shared" si="226"/>
        <v>1.1267686915391561E-204</v>
      </c>
      <c r="HP179" s="86">
        <f t="shared" si="226"/>
        <v>7.1949053748089824E-304</v>
      </c>
      <c r="HQ179" s="86">
        <f t="shared" si="226"/>
        <v>0</v>
      </c>
      <c r="HS179" s="86">
        <f t="shared" si="231"/>
        <v>4.9728947419135656E-24</v>
      </c>
      <c r="HT179" s="86">
        <f t="shared" si="231"/>
        <v>1.5194609916075365E-27</v>
      </c>
      <c r="HU179" s="86">
        <f t="shared" si="231"/>
        <v>2.4240953820357598E-30</v>
      </c>
      <c r="HV179" s="86">
        <f t="shared" si="231"/>
        <v>6.4387952224401855E-32</v>
      </c>
      <c r="HW179" s="86">
        <f t="shared" si="231"/>
        <v>3.2741357002100288E-29</v>
      </c>
      <c r="HX179" s="86">
        <f t="shared" si="231"/>
        <v>7.1760152739963435E-33</v>
      </c>
      <c r="HY179" s="86">
        <f t="shared" si="231"/>
        <v>3.4435238040575062E-29</v>
      </c>
      <c r="HZ179" s="86">
        <f t="shared" si="231"/>
        <v>5.6597432565252404E-30</v>
      </c>
      <c r="IA179" s="86">
        <f t="shared" si="231"/>
        <v>3.8917185004872868E-37</v>
      </c>
      <c r="IB179" s="86">
        <f t="shared" si="231"/>
        <v>6.4399994641812272E-37</v>
      </c>
      <c r="IC179" s="86">
        <f t="shared" si="231"/>
        <v>5.0063028324941716E-35</v>
      </c>
      <c r="ID179" s="86">
        <f t="shared" si="231"/>
        <v>9.3911855711718887E-33</v>
      </c>
      <c r="IE179" s="86">
        <f t="shared" si="231"/>
        <v>5.8132675247675006E-28</v>
      </c>
      <c r="IF179" s="86">
        <f t="shared" si="231"/>
        <v>2.5698299585722843E-43</v>
      </c>
      <c r="IG179" s="86">
        <f t="shared" si="231"/>
        <v>1.4750769231570744E-25</v>
      </c>
      <c r="II179" s="86">
        <f t="shared" si="232"/>
        <v>3.7451693411571486E-2</v>
      </c>
      <c r="IJ179" s="86">
        <f t="shared" si="232"/>
        <v>8.7808271993673678E-3</v>
      </c>
      <c r="IK179" s="86">
        <f t="shared" si="232"/>
        <v>5.253198293252972E-3</v>
      </c>
      <c r="IL179" s="86">
        <f t="shared" si="232"/>
        <v>6.7102129079798139E-3</v>
      </c>
      <c r="IM179" s="86">
        <f t="shared" si="232"/>
        <v>1.3166247386716144E-2</v>
      </c>
      <c r="IN179" s="86">
        <f t="shared" si="232"/>
        <v>9.9997790516664908E-3</v>
      </c>
      <c r="IO179" s="86">
        <f t="shared" si="232"/>
        <v>1.2820465663773947E-2</v>
      </c>
      <c r="IP179" s="86">
        <f t="shared" si="232"/>
        <v>1.0366127407729579E-2</v>
      </c>
      <c r="IQ179" s="86">
        <f t="shared" si="232"/>
        <v>2.4327431570642763E-3</v>
      </c>
      <c r="IR179" s="86">
        <f t="shared" si="232"/>
        <v>2.4771294319304109E-3</v>
      </c>
      <c r="IS179" s="86">
        <f t="shared" si="232"/>
        <v>4.0043010686847394E-3</v>
      </c>
      <c r="IT179" s="86">
        <f t="shared" si="232"/>
        <v>9.4041795224473635E-3</v>
      </c>
      <c r="IU179" s="86">
        <f t="shared" si="232"/>
        <v>2.5647790264685874E-2</v>
      </c>
      <c r="IV179" s="86">
        <f t="shared" si="232"/>
        <v>4.8808080269337216E-2</v>
      </c>
      <c r="IW179" s="86">
        <f t="shared" si="232"/>
        <v>0.11887706568832701</v>
      </c>
      <c r="IY179" s="86">
        <f t="shared" si="233"/>
        <v>3.7451693411571486E-2</v>
      </c>
      <c r="IZ179" s="86">
        <f t="shared" si="233"/>
        <v>8.7808271993673678E-3</v>
      </c>
      <c r="JA179" s="86">
        <f t="shared" si="233"/>
        <v>5.253198293252972E-3</v>
      </c>
      <c r="JB179" s="86">
        <f t="shared" si="233"/>
        <v>6.7102129079798139E-3</v>
      </c>
      <c r="JC179" s="86">
        <f t="shared" si="233"/>
        <v>1.3166247386716144E-2</v>
      </c>
      <c r="JD179" s="86">
        <f t="shared" si="233"/>
        <v>9.9997790516664908E-3</v>
      </c>
      <c r="JE179" s="86">
        <f t="shared" si="233"/>
        <v>1.2820465663773947E-2</v>
      </c>
      <c r="JF179" s="86">
        <f t="shared" si="233"/>
        <v>1.0366127407729579E-2</v>
      </c>
      <c r="JG179" s="86">
        <f t="shared" si="233"/>
        <v>2.4327431570642763E-3</v>
      </c>
      <c r="JH179" s="86">
        <f t="shared" si="233"/>
        <v>2.4771294319304109E-3</v>
      </c>
      <c r="JI179" s="86">
        <f t="shared" si="233"/>
        <v>4.0043010686847394E-3</v>
      </c>
      <c r="JJ179" s="86">
        <f t="shared" si="233"/>
        <v>9.4041795224473635E-3</v>
      </c>
      <c r="JK179" s="86">
        <f t="shared" si="233"/>
        <v>2.5647790264685874E-2</v>
      </c>
      <c r="JL179" s="86">
        <f t="shared" si="233"/>
        <v>4.8808080269337216E-2</v>
      </c>
      <c r="JM179" s="86">
        <f t="shared" si="233"/>
        <v>0.11887706568832701</v>
      </c>
    </row>
    <row r="180" spans="2:273" x14ac:dyDescent="0.25">
      <c r="B180" s="2">
        <v>153</v>
      </c>
      <c r="C180" s="37">
        <v>101.322</v>
      </c>
      <c r="D180" s="37">
        <v>101.288</v>
      </c>
      <c r="E180" s="37">
        <v>100.52500000000001</v>
      </c>
      <c r="F180" s="37">
        <v>101.678</v>
      </c>
      <c r="G180" s="37">
        <v>102.64400000000001</v>
      </c>
      <c r="H180" s="37">
        <v>102.542</v>
      </c>
      <c r="I180" s="37">
        <v>104.136</v>
      </c>
      <c r="J180" s="37">
        <v>106.729</v>
      </c>
      <c r="K180" s="37">
        <v>101.898</v>
      </c>
      <c r="L180" s="37">
        <v>106.254</v>
      </c>
      <c r="M180" s="37">
        <v>105.712</v>
      </c>
      <c r="N180" s="37">
        <v>108.35599999999999</v>
      </c>
      <c r="O180" s="37">
        <v>109.983</v>
      </c>
      <c r="P180" s="37">
        <v>109.339</v>
      </c>
      <c r="Q180" s="37">
        <v>110.051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101.98186970655588</v>
      </c>
      <c r="T180" s="4">
        <f t="shared" si="234"/>
        <v>102.73329598737706</v>
      </c>
      <c r="U180" s="4">
        <f t="shared" si="234"/>
        <v>101.37004027050983</v>
      </c>
      <c r="V180" s="4">
        <f t="shared" si="234"/>
        <v>103.12457711783767</v>
      </c>
      <c r="W180" s="4">
        <f t="shared" si="234"/>
        <v>102.23219310072824</v>
      </c>
      <c r="X180" s="4">
        <f t="shared" si="234"/>
        <v>103.64750731798242</v>
      </c>
      <c r="Y180" s="4">
        <f t="shared" si="234"/>
        <v>105.49012033820766</v>
      </c>
      <c r="Z180" s="4">
        <f t="shared" si="234"/>
        <v>105.79608926435165</v>
      </c>
      <c r="AA180" s="4">
        <f t="shared" si="234"/>
        <v>103.60634104769498</v>
      </c>
      <c r="AB180" s="4">
        <f t="shared" si="234"/>
        <v>104.74039306030403</v>
      </c>
      <c r="AC180" s="4">
        <f t="shared" si="234"/>
        <v>106.10327700928514</v>
      </c>
      <c r="AD180" s="4">
        <f t="shared" si="234"/>
        <v>107.29577550657474</v>
      </c>
      <c r="AE180" s="4">
        <f t="shared" si="234"/>
        <v>108.83913616969777</v>
      </c>
      <c r="AF180" s="4">
        <f t="shared" si="234"/>
        <v>109.70421504821746</v>
      </c>
      <c r="AG180" s="4">
        <f t="shared" si="234"/>
        <v>113.06784894424659</v>
      </c>
      <c r="AI180" s="4">
        <f t="shared" ref="AI180:AW196" si="235">IF(OR($B180 &lt; C$230, $B180 &gt; C$233), 0, C180-S180)</f>
        <v>-0.65986970655588095</v>
      </c>
      <c r="AJ180" s="4">
        <f t="shared" si="235"/>
        <v>-1.4452959873770652</v>
      </c>
      <c r="AK180" s="4">
        <f t="shared" si="235"/>
        <v>-0.845040270509827</v>
      </c>
      <c r="AL180" s="4">
        <f t="shared" si="235"/>
        <v>-1.446577117837677</v>
      </c>
      <c r="AM180" s="4">
        <f t="shared" si="235"/>
        <v>0.41180689927176672</v>
      </c>
      <c r="AN180" s="4">
        <f t="shared" si="235"/>
        <v>-1.1055073179824149</v>
      </c>
      <c r="AO180" s="4">
        <f t="shared" si="235"/>
        <v>-1.3541203382076645</v>
      </c>
      <c r="AP180" s="4">
        <f t="shared" si="235"/>
        <v>0.93291073564834903</v>
      </c>
      <c r="AQ180" s="4">
        <f t="shared" si="235"/>
        <v>-1.7083410476949865</v>
      </c>
      <c r="AR180" s="4">
        <f t="shared" si="235"/>
        <v>1.5136069396959755</v>
      </c>
      <c r="AS180" s="4">
        <f t="shared" si="235"/>
        <v>-0.3912770092851332</v>
      </c>
      <c r="AT180" s="4">
        <f t="shared" si="235"/>
        <v>1.0602244934252525</v>
      </c>
      <c r="AU180" s="4">
        <f t="shared" si="235"/>
        <v>1.1438638303022373</v>
      </c>
      <c r="AV180" s="4">
        <f t="shared" si="235"/>
        <v>-0.36521504821746475</v>
      </c>
      <c r="AW180" s="4">
        <f t="shared" si="235"/>
        <v>-3.0168489442465898</v>
      </c>
      <c r="AY180" s="2">
        <f t="shared" si="227"/>
        <v>101.98186970638483</v>
      </c>
      <c r="AZ180" s="2">
        <f t="shared" si="227"/>
        <v>102.73329598734911</v>
      </c>
      <c r="BA180" s="2">
        <f t="shared" si="227"/>
        <v>101.37004027050628</v>
      </c>
      <c r="BB180" s="2">
        <f t="shared" si="227"/>
        <v>103.12457711781508</v>
      </c>
      <c r="BC180" s="2">
        <f t="shared" si="227"/>
        <v>102.23219309915007</v>
      </c>
      <c r="BD180" s="2">
        <f t="shared" si="227"/>
        <v>103.64750731771468</v>
      </c>
      <c r="BE180" s="2">
        <f t="shared" si="227"/>
        <v>105.49012033633187</v>
      </c>
      <c r="BF180" s="2">
        <f t="shared" si="227"/>
        <v>105.79608926387311</v>
      </c>
      <c r="BG180" s="2">
        <f t="shared" si="227"/>
        <v>103.6063410476949</v>
      </c>
      <c r="BH180" s="2">
        <f t="shared" si="227"/>
        <v>104.74039306030393</v>
      </c>
      <c r="BI180" s="2">
        <f t="shared" si="227"/>
        <v>106.10327700928291</v>
      </c>
      <c r="BJ180" s="2">
        <f t="shared" si="227"/>
        <v>107.29577550627629</v>
      </c>
      <c r="BK180" s="2">
        <f t="shared" si="227"/>
        <v>108.83913601296419</v>
      </c>
      <c r="BL180" s="2">
        <f t="shared" si="227"/>
        <v>109.69870554060221</v>
      </c>
      <c r="BM180" s="2">
        <f t="shared" si="227"/>
        <v>112.75030982326312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>
        <f t="shared" si="198"/>
        <v>101.288</v>
      </c>
      <c r="CW180" s="2">
        <f t="shared" si="199"/>
        <v>100.52500000000001</v>
      </c>
      <c r="CX180" s="2">
        <f t="shared" si="200"/>
        <v>101.678</v>
      </c>
      <c r="CY180" s="2">
        <f t="shared" si="201"/>
        <v>102.64400000000001</v>
      </c>
      <c r="CZ180" s="2">
        <f t="shared" si="202"/>
        <v>102.542</v>
      </c>
      <c r="DA180" s="2">
        <f t="shared" si="203"/>
        <v>104.136</v>
      </c>
      <c r="DB180" s="2">
        <f t="shared" si="204"/>
        <v>106.729</v>
      </c>
      <c r="DC180" s="2">
        <f t="shared" si="205"/>
        <v>101.898</v>
      </c>
      <c r="DD180" s="2">
        <f t="shared" si="206"/>
        <v>106.254</v>
      </c>
      <c r="DE180" s="2">
        <f t="shared" si="207"/>
        <v>105.712</v>
      </c>
      <c r="DF180" s="2">
        <f t="shared" si="208"/>
        <v>108.35599999999999</v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165.60993836772985</v>
      </c>
      <c r="DL180" s="2">
        <f t="shared" si="236"/>
        <v>139.97298888888892</v>
      </c>
      <c r="DM180" s="2">
        <f t="shared" si="236"/>
        <v>143.48408097165992</v>
      </c>
      <c r="DN180" s="2">
        <f t="shared" si="236"/>
        <v>134.49878752345219</v>
      </c>
      <c r="DO180" s="2">
        <f t="shared" si="236"/>
        <v>157.51746230440966</v>
      </c>
      <c r="DP180" s="2">
        <f t="shared" si="236"/>
        <v>147.44409340919873</v>
      </c>
      <c r="DQ180" s="2">
        <f t="shared" si="236"/>
        <v>141.75013549257758</v>
      </c>
      <c r="DR180" s="2">
        <f t="shared" si="236"/>
        <v>144.39598643177592</v>
      </c>
      <c r="DS180" s="2">
        <f t="shared" si="236"/>
        <v>142.34296414565821</v>
      </c>
      <c r="DT180" s="2">
        <f t="shared" si="236"/>
        <v>143.84815555555548</v>
      </c>
      <c r="DU180" s="2">
        <f t="shared" si="236"/>
        <v>156.57129411764706</v>
      </c>
      <c r="DV180" s="2">
        <f t="shared" si="236"/>
        <v>153.62541171171171</v>
      </c>
      <c r="DW180" s="2">
        <f t="shared" si="236"/>
        <v>148.67519811066126</v>
      </c>
      <c r="DX180" s="2">
        <f t="shared" si="236"/>
        <v>158.42043758043758</v>
      </c>
      <c r="DY180" s="2">
        <f t="shared" si="236"/>
        <v>160.87008542825362</v>
      </c>
      <c r="EA180" s="2">
        <f t="shared" si="213"/>
        <v>102.63702385194989</v>
      </c>
      <c r="EB180" s="2">
        <f t="shared" si="213"/>
        <v>102.91744487996081</v>
      </c>
      <c r="EC180" s="2">
        <f t="shared" si="213"/>
        <v>101.03321431215295</v>
      </c>
      <c r="ED180" s="2">
        <f t="shared" si="213"/>
        <v>103.00000119854228</v>
      </c>
      <c r="EE180" s="2">
        <f t="shared" si="213"/>
        <v>101.01926362553814</v>
      </c>
      <c r="EF180" s="2">
        <f t="shared" si="213"/>
        <v>104.30682021221142</v>
      </c>
      <c r="EG180" s="2">
        <f t="shared" si="213"/>
        <v>106.71795021559018</v>
      </c>
      <c r="EH180" s="2">
        <f t="shared" si="213"/>
        <v>106.35942259745853</v>
      </c>
      <c r="EI180" s="2">
        <f t="shared" si="213"/>
        <v>103.77757715089859</v>
      </c>
      <c r="EJ180" s="2">
        <f t="shared" si="213"/>
        <v>104.82797563387882</v>
      </c>
      <c r="EK180" s="2">
        <f t="shared" si="212"/>
        <v>105.45626682363125</v>
      </c>
      <c r="EL180" s="2">
        <f t="shared" si="179"/>
        <v>107.43511773700308</v>
      </c>
      <c r="EM180" s="2">
        <f t="shared" si="179"/>
        <v>108.59012425968416</v>
      </c>
      <c r="EN180" s="2">
        <f t="shared" si="179"/>
        <v>110.43042342506375</v>
      </c>
      <c r="EO180" s="2">
        <f t="shared" si="179"/>
        <v>114.86960231748202</v>
      </c>
      <c r="EQ180" s="2">
        <f t="shared" ref="EQ180:FE196" si="237">CU$228*$B180+CU$229</f>
        <v>101.80172531106898</v>
      </c>
      <c r="ER180" s="2">
        <f t="shared" si="237"/>
        <v>102.69353996559877</v>
      </c>
      <c r="ES180" s="2">
        <f t="shared" si="237"/>
        <v>101.43651719246802</v>
      </c>
      <c r="ET180" s="2">
        <f t="shared" si="237"/>
        <v>103.15068323012021</v>
      </c>
      <c r="EU180" s="2">
        <f t="shared" si="237"/>
        <v>102.51859234374169</v>
      </c>
      <c r="EV180" s="2">
        <f t="shared" si="237"/>
        <v>103.48118992207384</v>
      </c>
      <c r="EW180" s="2">
        <f t="shared" si="237"/>
        <v>105.19183736546091</v>
      </c>
      <c r="EX180" s="2">
        <f t="shared" si="237"/>
        <v>105.66405682593856</v>
      </c>
      <c r="EY180" s="2">
        <f t="shared" si="237"/>
        <v>103.56862244772391</v>
      </c>
      <c r="EZ180" s="2">
        <f t="shared" si="237"/>
        <v>104.7204590685168</v>
      </c>
      <c r="FA180" s="2">
        <f t="shared" si="237"/>
        <v>106.24076479369278</v>
      </c>
      <c r="FB180" s="2">
        <f t="shared" si="237"/>
        <v>107.25892400282191</v>
      </c>
      <c r="FC180" s="2">
        <f t="shared" si="237"/>
        <v>108.9061791450539</v>
      </c>
      <c r="FD180" s="2">
        <f t="shared" si="237"/>
        <v>109.42410019405027</v>
      </c>
      <c r="FE180" s="2">
        <f t="shared" si="237"/>
        <v>111.89651616745509</v>
      </c>
      <c r="FG180" s="2">
        <f t="shared" ref="FG180:FU196" si="238">POWER(10,($B180-C$231)/C$229)/(1+POWER(10,($B180-C$231)/C$229))</f>
        <v>0.99996708547252677</v>
      </c>
      <c r="FH180" s="2">
        <f t="shared" si="238"/>
        <v>0.99996272724567303</v>
      </c>
      <c r="FI180" s="2">
        <f t="shared" si="238"/>
        <v>0.99996179638420868</v>
      </c>
      <c r="FJ180" s="2">
        <f t="shared" si="238"/>
        <v>0.99997016248977932</v>
      </c>
      <c r="FK180" s="2">
        <f t="shared" si="238"/>
        <v>0.9999658451444573</v>
      </c>
      <c r="FL180" s="2">
        <f t="shared" si="238"/>
        <v>0.99996345846824308</v>
      </c>
      <c r="FM180" s="2">
        <f t="shared" si="238"/>
        <v>0.99996624447818716</v>
      </c>
      <c r="FN180" s="2">
        <f t="shared" si="238"/>
        <v>0.99996515205697734</v>
      </c>
      <c r="FO180" s="2">
        <f t="shared" si="238"/>
        <v>0.99996148448380506</v>
      </c>
      <c r="FP180" s="2">
        <f t="shared" si="238"/>
        <v>0.9999637241675382</v>
      </c>
      <c r="FQ180" s="2">
        <f t="shared" si="238"/>
        <v>0.99996329759171076</v>
      </c>
      <c r="FR180" s="2">
        <f t="shared" si="238"/>
        <v>0.99996095777261218</v>
      </c>
      <c r="FS180" s="2">
        <f t="shared" si="238"/>
        <v>0.99996516740692865</v>
      </c>
      <c r="FT180" s="2">
        <f t="shared" si="238"/>
        <v>0.9999610487174001</v>
      </c>
      <c r="FU180" s="2">
        <f t="shared" si="238"/>
        <v>0.99995779781267724</v>
      </c>
      <c r="FW180" s="2">
        <f t="shared" si="229"/>
        <v>0.78681673332846636</v>
      </c>
      <c r="FX180" s="2">
        <f t="shared" si="229"/>
        <v>0.82861090980793828</v>
      </c>
      <c r="FY180" s="2">
        <f t="shared" si="229"/>
        <v>0.83114750257075087</v>
      </c>
      <c r="FZ180" s="2">
        <f t="shared" si="229"/>
        <v>0.82050973576072739</v>
      </c>
      <c r="GA180" s="2">
        <f t="shared" si="229"/>
        <v>0.80769465100929483</v>
      </c>
      <c r="GB180" s="2">
        <f t="shared" si="229"/>
        <v>0.80046626732291248</v>
      </c>
      <c r="GC180" s="2">
        <f t="shared" si="229"/>
        <v>0.80532210239136881</v>
      </c>
      <c r="GD180" s="2">
        <f t="shared" si="229"/>
        <v>0.81203138365643557</v>
      </c>
      <c r="GE180" s="2">
        <f t="shared" si="229"/>
        <v>0.82659766143991054</v>
      </c>
      <c r="GF180" s="2">
        <f t="shared" si="229"/>
        <v>0.8277614038794473</v>
      </c>
      <c r="GG180" s="2">
        <f t="shared" si="229"/>
        <v>0.82235284942751674</v>
      </c>
      <c r="GH180" s="2">
        <f t="shared" si="229"/>
        <v>0.8010818508570875</v>
      </c>
      <c r="GI180" s="2">
        <f t="shared" si="229"/>
        <v>0.78345723377972687</v>
      </c>
      <c r="GJ180" s="2">
        <f t="shared" si="229"/>
        <v>0.72897766289871146</v>
      </c>
      <c r="GK180" s="2">
        <f t="shared" si="229"/>
        <v>0.71347875849640563</v>
      </c>
      <c r="GM180" s="86">
        <f t="shared" si="230"/>
        <v>0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1.6051908378628231E-286</v>
      </c>
      <c r="HD180" s="86">
        <f t="shared" si="181"/>
        <v>2.0086171448582348E-227</v>
      </c>
      <c r="HE180" s="86">
        <f t="shared" si="181"/>
        <v>0</v>
      </c>
      <c r="HF180" s="86">
        <f t="shared" si="180"/>
        <v>2.4488331638271182E-267</v>
      </c>
      <c r="HG180" s="86">
        <f t="shared" si="180"/>
        <v>0</v>
      </c>
      <c r="HH180" s="86">
        <f t="shared" si="180"/>
        <v>1.5482193286110641E-279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2.3167322770943429E-304</v>
      </c>
      <c r="HM180" s="86">
        <f t="shared" si="180"/>
        <v>7.419004466441973E-306</v>
      </c>
      <c r="HN180" s="86">
        <f t="shared" si="180"/>
        <v>4.5993136675573412E-275</v>
      </c>
      <c r="HO180" s="86">
        <f t="shared" si="226"/>
        <v>2.3430458126967233E-210</v>
      </c>
      <c r="HP180" s="86">
        <f t="shared" si="226"/>
        <v>0</v>
      </c>
      <c r="HQ180" s="86">
        <f t="shared" si="226"/>
        <v>0</v>
      </c>
      <c r="HS180" s="86">
        <f t="shared" si="231"/>
        <v>3.3847906490323406E-25</v>
      </c>
      <c r="HT180" s="86">
        <f t="shared" si="231"/>
        <v>7.7754316068098036E-29</v>
      </c>
      <c r="HU180" s="86">
        <f t="shared" si="231"/>
        <v>9.0275981664369586E-32</v>
      </c>
      <c r="HV180" s="86">
        <f t="shared" si="231"/>
        <v>2.041906226234169E-33</v>
      </c>
      <c r="HW180" s="86">
        <f t="shared" si="231"/>
        <v>1.328701065611261E-30</v>
      </c>
      <c r="HX180" s="86">
        <f t="shared" si="231"/>
        <v>1.8350909231132232E-34</v>
      </c>
      <c r="HY180" s="86">
        <f t="shared" si="231"/>
        <v>1.3313793047036026E-30</v>
      </c>
      <c r="HZ180" s="86">
        <f t="shared" si="231"/>
        <v>2.1105454556222972E-31</v>
      </c>
      <c r="IA180" s="86">
        <f t="shared" si="231"/>
        <v>6.7384049263748006E-39</v>
      </c>
      <c r="IB180" s="86">
        <f t="shared" si="231"/>
        <v>1.1630431816292394E-38</v>
      </c>
      <c r="IC180" s="86">
        <f t="shared" si="231"/>
        <v>1.1071678744234262E-36</v>
      </c>
      <c r="ID180" s="86">
        <f t="shared" si="231"/>
        <v>2.3713520645879502E-34</v>
      </c>
      <c r="IE180" s="86">
        <f t="shared" si="231"/>
        <v>2.4351195488482455E-29</v>
      </c>
      <c r="IF180" s="86">
        <f t="shared" si="231"/>
        <v>1.1606402087029806E-45</v>
      </c>
      <c r="IG180" s="86">
        <f t="shared" si="231"/>
        <v>6.4755844051050478E-27</v>
      </c>
      <c r="II180" s="86">
        <f t="shared" si="232"/>
        <v>2.5175127260754451E-2</v>
      </c>
      <c r="IJ180" s="86">
        <f t="shared" si="232"/>
        <v>5.3835425604264221E-3</v>
      </c>
      <c r="IK180" s="86">
        <f t="shared" si="232"/>
        <v>3.0537947247272867E-3</v>
      </c>
      <c r="IL180" s="86">
        <f t="shared" si="232"/>
        <v>3.9044744674305663E-3</v>
      </c>
      <c r="IM180" s="86">
        <f t="shared" si="232"/>
        <v>8.066628543070933E-3</v>
      </c>
      <c r="IN180" s="86">
        <f t="shared" si="232"/>
        <v>5.8024900748159134E-3</v>
      </c>
      <c r="IO180" s="86">
        <f t="shared" si="232"/>
        <v>7.7828056298048735E-3</v>
      </c>
      <c r="IP180" s="86">
        <f t="shared" si="232"/>
        <v>6.2274766224635885E-3</v>
      </c>
      <c r="IQ180" s="86">
        <f t="shared" si="232"/>
        <v>1.2748560011760562E-3</v>
      </c>
      <c r="IR180" s="86">
        <f t="shared" si="232"/>
        <v>1.3056689348972907E-3</v>
      </c>
      <c r="IS180" s="86">
        <f t="shared" si="232"/>
        <v>2.1996913321316327E-3</v>
      </c>
      <c r="IT180" s="86">
        <f t="shared" si="232"/>
        <v>5.4215428754310659E-3</v>
      </c>
      <c r="IU180" s="86">
        <f t="shared" si="232"/>
        <v>1.6231702587027698E-2</v>
      </c>
      <c r="IV180" s="86">
        <f t="shared" si="232"/>
        <v>2.9868374689353109E-2</v>
      </c>
      <c r="IW180" s="86">
        <f t="shared" si="232"/>
        <v>8.4046772746729947E-2</v>
      </c>
      <c r="IY180" s="86">
        <f t="shared" si="233"/>
        <v>2.5175127260754451E-2</v>
      </c>
      <c r="IZ180" s="86">
        <f t="shared" si="233"/>
        <v>5.3835425604264221E-3</v>
      </c>
      <c r="JA180" s="86">
        <f t="shared" si="233"/>
        <v>3.0537947247272867E-3</v>
      </c>
      <c r="JB180" s="86">
        <f t="shared" si="233"/>
        <v>3.9044744674305663E-3</v>
      </c>
      <c r="JC180" s="86">
        <f t="shared" si="233"/>
        <v>8.066628543070933E-3</v>
      </c>
      <c r="JD180" s="86">
        <f t="shared" si="233"/>
        <v>5.8024900748159134E-3</v>
      </c>
      <c r="JE180" s="86">
        <f t="shared" si="233"/>
        <v>7.7828056298048735E-3</v>
      </c>
      <c r="JF180" s="86">
        <f t="shared" si="233"/>
        <v>6.2274766224635885E-3</v>
      </c>
      <c r="JG180" s="86">
        <f t="shared" si="233"/>
        <v>1.2748560011760562E-3</v>
      </c>
      <c r="JH180" s="86">
        <f t="shared" si="233"/>
        <v>1.3056689348972907E-3</v>
      </c>
      <c r="JI180" s="86">
        <f t="shared" si="233"/>
        <v>2.1996913321316327E-3</v>
      </c>
      <c r="JJ180" s="86">
        <f t="shared" si="233"/>
        <v>5.4215428754310659E-3</v>
      </c>
      <c r="JK180" s="86">
        <f t="shared" si="233"/>
        <v>1.6231702587027698E-2</v>
      </c>
      <c r="JL180" s="86">
        <f t="shared" si="233"/>
        <v>2.9868374689353109E-2</v>
      </c>
      <c r="JM180" s="86">
        <f t="shared" si="233"/>
        <v>8.4046772746729947E-2</v>
      </c>
    </row>
    <row r="181" spans="2:273" x14ac:dyDescent="0.25">
      <c r="B181" s="2">
        <v>154</v>
      </c>
      <c r="C181" s="37">
        <v>101.271</v>
      </c>
      <c r="D181" s="37">
        <v>101.22</v>
      </c>
      <c r="E181" s="37">
        <v>100.932</v>
      </c>
      <c r="F181" s="37">
        <v>101.831</v>
      </c>
      <c r="G181" s="37">
        <v>103.712</v>
      </c>
      <c r="H181" s="37">
        <v>102.746</v>
      </c>
      <c r="I181" s="37">
        <v>103.746</v>
      </c>
      <c r="J181" s="37">
        <v>105.52500000000001</v>
      </c>
      <c r="K181" s="37">
        <v>103.508</v>
      </c>
      <c r="L181" s="37">
        <v>104.03400000000001</v>
      </c>
      <c r="M181" s="37">
        <v>107.47499999999999</v>
      </c>
      <c r="N181" s="37">
        <v>106.678</v>
      </c>
      <c r="O181" s="37">
        <v>109.508</v>
      </c>
      <c r="P181" s="37">
        <v>109.22</v>
      </c>
      <c r="Q181" s="37">
        <v>111.627</v>
      </c>
      <c r="S181" s="4">
        <f t="shared" si="234"/>
        <v>101.86913458003042</v>
      </c>
      <c r="T181" s="4">
        <f t="shared" si="234"/>
        <v>102.66002074174648</v>
      </c>
      <c r="U181" s="4">
        <f t="shared" si="234"/>
        <v>101.29236600143025</v>
      </c>
      <c r="V181" s="4">
        <f t="shared" si="234"/>
        <v>103.06126944989134</v>
      </c>
      <c r="W181" s="4">
        <f t="shared" si="234"/>
        <v>102.17903456433766</v>
      </c>
      <c r="X181" s="4">
        <f t="shared" si="234"/>
        <v>103.57407103446477</v>
      </c>
      <c r="Y181" s="4">
        <f t="shared" si="234"/>
        <v>105.42263832079414</v>
      </c>
      <c r="Z181" s="4">
        <f t="shared" si="234"/>
        <v>105.74970531668892</v>
      </c>
      <c r="AA181" s="4">
        <f t="shared" si="234"/>
        <v>103.53734153658419</v>
      </c>
      <c r="AB181" s="4">
        <f t="shared" si="234"/>
        <v>104.65958942621771</v>
      </c>
      <c r="AC181" s="4">
        <f t="shared" si="234"/>
        <v>106.02316062386775</v>
      </c>
      <c r="AD181" s="4">
        <f t="shared" si="234"/>
        <v>107.19748607201765</v>
      </c>
      <c r="AE181" s="4">
        <f t="shared" si="234"/>
        <v>108.73937281969542</v>
      </c>
      <c r="AF181" s="4">
        <f t="shared" si="234"/>
        <v>109.59317650333985</v>
      </c>
      <c r="AG181" s="4">
        <f t="shared" si="234"/>
        <v>112.74462478603992</v>
      </c>
      <c r="AI181" s="4">
        <f t="shared" si="235"/>
        <v>-0.59813458003041831</v>
      </c>
      <c r="AJ181" s="4">
        <f t="shared" si="235"/>
        <v>-1.4400207417464799</v>
      </c>
      <c r="AK181" s="4">
        <f t="shared" si="235"/>
        <v>-0.36036600143025055</v>
      </c>
      <c r="AL181" s="4">
        <f t="shared" si="235"/>
        <v>-1.2302694498913382</v>
      </c>
      <c r="AM181" s="4">
        <f t="shared" si="235"/>
        <v>1.5329654356623479</v>
      </c>
      <c r="AN181" s="4">
        <f t="shared" si="235"/>
        <v>-0.82807103446477015</v>
      </c>
      <c r="AO181" s="4">
        <f t="shared" si="235"/>
        <v>-1.6766383207941402</v>
      </c>
      <c r="AP181" s="4">
        <f t="shared" si="235"/>
        <v>-0.22470531668891169</v>
      </c>
      <c r="AQ181" s="4">
        <f t="shared" si="235"/>
        <v>-2.9341536584198025E-2</v>
      </c>
      <c r="AR181" s="4">
        <f t="shared" si="235"/>
        <v>-0.62558942621770086</v>
      </c>
      <c r="AS181" s="4">
        <f t="shared" si="235"/>
        <v>1.4518393761322415</v>
      </c>
      <c r="AT181" s="4">
        <f t="shared" si="235"/>
        <v>-0.5194860720176564</v>
      </c>
      <c r="AU181" s="4">
        <f t="shared" si="235"/>
        <v>0.768627180304577</v>
      </c>
      <c r="AV181" s="4">
        <f t="shared" si="235"/>
        <v>-0.37317650333984886</v>
      </c>
      <c r="AW181" s="4">
        <f t="shared" si="235"/>
        <v>-1.1176247860399258</v>
      </c>
      <c r="AY181" s="2">
        <f t="shared" si="227"/>
        <v>101.86913458001203</v>
      </c>
      <c r="AZ181" s="2">
        <f t="shared" si="227"/>
        <v>102.66002074174482</v>
      </c>
      <c r="BA181" s="2">
        <f t="shared" si="227"/>
        <v>101.2923660014301</v>
      </c>
      <c r="BB181" s="2">
        <f t="shared" si="227"/>
        <v>103.06126944989036</v>
      </c>
      <c r="BC181" s="2">
        <f t="shared" si="227"/>
        <v>102.17903456424328</v>
      </c>
      <c r="BD181" s="2">
        <f t="shared" si="227"/>
        <v>103.57407103445334</v>
      </c>
      <c r="BE181" s="2">
        <f t="shared" si="227"/>
        <v>105.42263832068815</v>
      </c>
      <c r="BF181" s="2">
        <f t="shared" si="227"/>
        <v>105.74970531666364</v>
      </c>
      <c r="BG181" s="2">
        <f t="shared" si="227"/>
        <v>103.53734153658419</v>
      </c>
      <c r="BH181" s="2">
        <f t="shared" si="227"/>
        <v>104.65958942621771</v>
      </c>
      <c r="BI181" s="2">
        <f t="shared" si="227"/>
        <v>106.02316062386768</v>
      </c>
      <c r="BJ181" s="2">
        <f t="shared" si="227"/>
        <v>107.19748607200543</v>
      </c>
      <c r="BK181" s="2">
        <f t="shared" si="227"/>
        <v>108.73937280811501</v>
      </c>
      <c r="BL181" s="2">
        <f t="shared" si="227"/>
        <v>109.59195092189029</v>
      </c>
      <c r="BM181" s="2">
        <f t="shared" si="227"/>
        <v>112.61547363064405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>
        <f t="shared" si="198"/>
        <v>101.22</v>
      </c>
      <c r="CW181" s="2">
        <f t="shared" si="199"/>
        <v>100.932</v>
      </c>
      <c r="CX181" s="2">
        <f t="shared" si="200"/>
        <v>101.831</v>
      </c>
      <c r="CY181" s="2">
        <f t="shared" si="201"/>
        <v>103.712</v>
      </c>
      <c r="CZ181" s="2">
        <f t="shared" si="202"/>
        <v>102.746</v>
      </c>
      <c r="DA181" s="2">
        <f t="shared" si="203"/>
        <v>103.746</v>
      </c>
      <c r="DB181" s="2">
        <f t="shared" si="204"/>
        <v>105.52500000000001</v>
      </c>
      <c r="DC181" s="2">
        <f t="shared" si="205"/>
        <v>103.508</v>
      </c>
      <c r="DD181" s="2">
        <f t="shared" si="206"/>
        <v>104.03400000000001</v>
      </c>
      <c r="DE181" s="2">
        <f t="shared" si="207"/>
        <v>107.47499999999999</v>
      </c>
      <c r="DF181" s="2">
        <f t="shared" si="208"/>
        <v>106.678</v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165.9911705440901</v>
      </c>
      <c r="DL181" s="2">
        <f t="shared" si="236"/>
        <v>140.16789249249251</v>
      </c>
      <c r="DM181" s="2">
        <f t="shared" si="236"/>
        <v>143.70317080643397</v>
      </c>
      <c r="DN181" s="2">
        <f t="shared" si="236"/>
        <v>134.65098761726082</v>
      </c>
      <c r="DO181" s="2">
        <f t="shared" si="236"/>
        <v>157.83300142247509</v>
      </c>
      <c r="DP181" s="2">
        <f t="shared" si="236"/>
        <v>147.7136178283547</v>
      </c>
      <c r="DQ181" s="2">
        <f t="shared" si="236"/>
        <v>141.95874743589741</v>
      </c>
      <c r="DR181" s="2">
        <f t="shared" si="236"/>
        <v>144.62738177043443</v>
      </c>
      <c r="DS181" s="2">
        <f t="shared" si="236"/>
        <v>142.5651352941176</v>
      </c>
      <c r="DT181" s="2">
        <f t="shared" si="236"/>
        <v>144.05780047190041</v>
      </c>
      <c r="DU181" s="2">
        <f t="shared" si="236"/>
        <v>156.85966162464987</v>
      </c>
      <c r="DV181" s="2">
        <f t="shared" si="236"/>
        <v>153.89623333333333</v>
      </c>
      <c r="DW181" s="2">
        <f t="shared" si="236"/>
        <v>148.88143717948716</v>
      </c>
      <c r="DX181" s="2">
        <f t="shared" si="236"/>
        <v>158.71633333333332</v>
      </c>
      <c r="DY181" s="2">
        <f t="shared" si="236"/>
        <v>161.18418731924362</v>
      </c>
      <c r="EA181" s="2">
        <f t="shared" si="213"/>
        <v>102.54959701150595</v>
      </c>
      <c r="EB181" s="2">
        <f t="shared" si="213"/>
        <v>102.8505414012739</v>
      </c>
      <c r="EC181" s="2">
        <f t="shared" si="213"/>
        <v>100.94428673658231</v>
      </c>
      <c r="ED181" s="2">
        <f t="shared" si="213"/>
        <v>102.93240991226884</v>
      </c>
      <c r="EE181" s="2">
        <f t="shared" si="213"/>
        <v>100.92279449482459</v>
      </c>
      <c r="EF181" s="2">
        <f t="shared" si="213"/>
        <v>104.25801669331824</v>
      </c>
      <c r="EG181" s="2">
        <f t="shared" si="213"/>
        <v>106.6949231772941</v>
      </c>
      <c r="EH181" s="2">
        <f t="shared" si="213"/>
        <v>106.33317172948523</v>
      </c>
      <c r="EI181" s="2">
        <f t="shared" si="213"/>
        <v>103.71462644505468</v>
      </c>
      <c r="EJ181" s="2">
        <f t="shared" si="213"/>
        <v>104.75030992627228</v>
      </c>
      <c r="EK181" s="2">
        <f t="shared" si="212"/>
        <v>105.35385217644823</v>
      </c>
      <c r="EL181" s="2">
        <f t="shared" si="179"/>
        <v>107.34223547400613</v>
      </c>
      <c r="EM181" s="2">
        <f t="shared" si="179"/>
        <v>108.48076173302738</v>
      </c>
      <c r="EN181" s="2">
        <f t="shared" si="179"/>
        <v>110.35642018242038</v>
      </c>
      <c r="EO181" s="2">
        <f t="shared" si="179"/>
        <v>114.82459763043974</v>
      </c>
      <c r="EQ181" s="2">
        <f t="shared" si="237"/>
        <v>101.69861467823912</v>
      </c>
      <c r="ER181" s="2">
        <f t="shared" si="237"/>
        <v>102.62257319378347</v>
      </c>
      <c r="ES181" s="2">
        <f t="shared" si="237"/>
        <v>101.3550924044372</v>
      </c>
      <c r="ET181" s="2">
        <f t="shared" si="237"/>
        <v>103.08594243868087</v>
      </c>
      <c r="EU181" s="2">
        <f t="shared" si="237"/>
        <v>102.44965957786732</v>
      </c>
      <c r="EV181" s="2">
        <f t="shared" si="237"/>
        <v>103.4168062923995</v>
      </c>
      <c r="EW181" s="2">
        <f t="shared" si="237"/>
        <v>105.14081431752646</v>
      </c>
      <c r="EX181" s="2">
        <f t="shared" si="237"/>
        <v>105.62505467150169</v>
      </c>
      <c r="EY181" s="2">
        <f t="shared" si="237"/>
        <v>103.50179757385864</v>
      </c>
      <c r="EZ181" s="2">
        <f t="shared" si="237"/>
        <v>104.64082624958402</v>
      </c>
      <c r="FA181" s="2">
        <f t="shared" si="237"/>
        <v>106.15296093040399</v>
      </c>
      <c r="FB181" s="2">
        <f t="shared" si="237"/>
        <v>107.16267262082941</v>
      </c>
      <c r="FC181" s="2">
        <f t="shared" si="237"/>
        <v>108.8029550233602</v>
      </c>
      <c r="FD181" s="2">
        <f t="shared" si="237"/>
        <v>109.33044098719448</v>
      </c>
      <c r="FE181" s="2">
        <f t="shared" si="237"/>
        <v>111.80394758174648</v>
      </c>
      <c r="FG181" s="2">
        <f t="shared" si="238"/>
        <v>0.99996998150723493</v>
      </c>
      <c r="FH181" s="2">
        <f t="shared" si="238"/>
        <v>0.99996600673255698</v>
      </c>
      <c r="FI181" s="2">
        <f t="shared" si="238"/>
        <v>0.99996515777117345</v>
      </c>
      <c r="FJ181" s="2">
        <f t="shared" si="238"/>
        <v>0.99997278779581711</v>
      </c>
      <c r="FK181" s="2">
        <f t="shared" si="238"/>
        <v>0.9999688503079156</v>
      </c>
      <c r="FL181" s="2">
        <f t="shared" si="238"/>
        <v>0.99996667361979807</v>
      </c>
      <c r="FM181" s="2">
        <f t="shared" si="238"/>
        <v>0.999969214506782</v>
      </c>
      <c r="FN181" s="2">
        <f t="shared" si="238"/>
        <v>0.99996821820078341</v>
      </c>
      <c r="FO181" s="2">
        <f t="shared" si="238"/>
        <v>0.99996487331270434</v>
      </c>
      <c r="FP181" s="2">
        <f t="shared" si="238"/>
        <v>0.99996691594198783</v>
      </c>
      <c r="FQ181" s="2">
        <f t="shared" si="238"/>
        <v>0.99996652689771126</v>
      </c>
      <c r="FR181" s="2">
        <f t="shared" si="238"/>
        <v>0.99996439294310902</v>
      </c>
      <c r="FS181" s="2">
        <f t="shared" si="238"/>
        <v>0.99996823220019115</v>
      </c>
      <c r="FT181" s="2">
        <f t="shared" si="238"/>
        <v>0.99996447588631066</v>
      </c>
      <c r="FU181" s="2">
        <f t="shared" si="238"/>
        <v>0.99996151100479458</v>
      </c>
      <c r="FW181" s="2">
        <f t="shared" si="229"/>
        <v>0.8018578356268441</v>
      </c>
      <c r="FX181" s="2">
        <f t="shared" si="229"/>
        <v>0.84129800526260767</v>
      </c>
      <c r="FY181" s="2">
        <f t="shared" si="229"/>
        <v>0.8436822496496863</v>
      </c>
      <c r="FZ181" s="2">
        <f t="shared" si="229"/>
        <v>0.83367614797869372</v>
      </c>
      <c r="GA181" s="2">
        <f t="shared" si="229"/>
        <v>0.82159671337597429</v>
      </c>
      <c r="GB181" s="2">
        <f t="shared" si="229"/>
        <v>0.81477104420209212</v>
      </c>
      <c r="GC181" s="2">
        <f t="shared" si="229"/>
        <v>0.8193573203223975</v>
      </c>
      <c r="GD181" s="2">
        <f t="shared" si="229"/>
        <v>0.82568759659770896</v>
      </c>
      <c r="GE181" s="2">
        <f t="shared" si="229"/>
        <v>0.83940490377144239</v>
      </c>
      <c r="GF181" s="2">
        <f t="shared" si="229"/>
        <v>0.84049927930462487</v>
      </c>
      <c r="GG181" s="2">
        <f t="shared" si="229"/>
        <v>0.83541118137755055</v>
      </c>
      <c r="GH181" s="2">
        <f t="shared" si="229"/>
        <v>0.81535267601747163</v>
      </c>
      <c r="GI181" s="2">
        <f t="shared" si="229"/>
        <v>0.79867471557862268</v>
      </c>
      <c r="GJ181" s="2">
        <f t="shared" si="229"/>
        <v>0.7467862965916936</v>
      </c>
      <c r="GK181" s="2">
        <f t="shared" si="229"/>
        <v>0.73193130557357822</v>
      </c>
      <c r="GM181" s="86">
        <f t="shared" si="230"/>
        <v>0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2.30996258670154E-294</v>
      </c>
      <c r="HD181" s="86">
        <f t="shared" si="181"/>
        <v>1.333707912053212E-233</v>
      </c>
      <c r="HE181" s="86">
        <f t="shared" si="181"/>
        <v>0</v>
      </c>
      <c r="HF181" s="86">
        <f t="shared" si="180"/>
        <v>1.5456111129890227E-274</v>
      </c>
      <c r="HG181" s="86">
        <f t="shared" si="180"/>
        <v>0</v>
      </c>
      <c r="HH181" s="86">
        <f t="shared" si="180"/>
        <v>4.0016869763348909E-287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1.6158778652838279E-282</v>
      </c>
      <c r="HO181" s="86">
        <f t="shared" si="226"/>
        <v>4.0672658290088879E-216</v>
      </c>
      <c r="HP181" s="86">
        <f t="shared" si="226"/>
        <v>0</v>
      </c>
      <c r="HQ181" s="86">
        <f t="shared" si="226"/>
        <v>0</v>
      </c>
      <c r="HS181" s="86">
        <f t="shared" si="231"/>
        <v>2.1545539492328887E-26</v>
      </c>
      <c r="HT181" s="86">
        <f t="shared" si="231"/>
        <v>3.7054668926005368E-30</v>
      </c>
      <c r="HU181" s="86">
        <f t="shared" si="231"/>
        <v>3.106925434512312E-33</v>
      </c>
      <c r="HV181" s="86">
        <f t="shared" si="231"/>
        <v>5.963409483022004E-35</v>
      </c>
      <c r="HW181" s="86">
        <f t="shared" si="231"/>
        <v>4.9884521308423907E-32</v>
      </c>
      <c r="HX181" s="86">
        <f t="shared" si="231"/>
        <v>4.2884102676630306E-36</v>
      </c>
      <c r="HY181" s="86">
        <f t="shared" si="231"/>
        <v>4.7507846240347591E-32</v>
      </c>
      <c r="HZ181" s="86">
        <f t="shared" si="231"/>
        <v>7.2665885981355973E-33</v>
      </c>
      <c r="IA181" s="86">
        <f t="shared" si="231"/>
        <v>1.0585484694374688E-40</v>
      </c>
      <c r="IB181" s="86">
        <f t="shared" si="231"/>
        <v>1.9083592216965216E-40</v>
      </c>
      <c r="IC181" s="86">
        <f t="shared" si="231"/>
        <v>2.234976176179687E-38</v>
      </c>
      <c r="ID181" s="86">
        <f t="shared" si="231"/>
        <v>5.4667208403211071E-36</v>
      </c>
      <c r="IE181" s="86">
        <f t="shared" si="231"/>
        <v>9.4185981220845548E-31</v>
      </c>
      <c r="IF181" s="86">
        <f t="shared" si="231"/>
        <v>4.5264417958148587E-48</v>
      </c>
      <c r="IG181" s="86">
        <f t="shared" si="231"/>
        <v>2.6115903988433068E-28</v>
      </c>
      <c r="II181" s="86">
        <f t="shared" si="232"/>
        <v>1.6547774145550361E-2</v>
      </c>
      <c r="IJ181" s="86">
        <f t="shared" si="232"/>
        <v>3.2210992835041774E-3</v>
      </c>
      <c r="IK181" s="86">
        <f t="shared" si="232"/>
        <v>1.7275982153273127E-3</v>
      </c>
      <c r="IL181" s="86">
        <f t="shared" si="232"/>
        <v>2.2084803169627894E-3</v>
      </c>
      <c r="IM181" s="86">
        <f t="shared" si="232"/>
        <v>4.8129133684684869E-3</v>
      </c>
      <c r="IN181" s="86">
        <f t="shared" si="232"/>
        <v>3.2647862379113048E-3</v>
      </c>
      <c r="IO181" s="86">
        <f t="shared" si="232"/>
        <v>4.5971960697245955E-3</v>
      </c>
      <c r="IP181" s="86">
        <f t="shared" si="232"/>
        <v>3.6404673369886645E-3</v>
      </c>
      <c r="IQ181" s="86">
        <f t="shared" si="232"/>
        <v>6.4588182435139667E-4</v>
      </c>
      <c r="IR181" s="86">
        <f t="shared" si="232"/>
        <v>6.6567291671428539E-4</v>
      </c>
      <c r="IS181" s="86">
        <f t="shared" si="232"/>
        <v>1.1708423738576029E-3</v>
      </c>
      <c r="IT181" s="86">
        <f t="shared" si="232"/>
        <v>3.0296273596734096E-3</v>
      </c>
      <c r="IU181" s="86">
        <f t="shared" si="232"/>
        <v>1.000016193987124E-2</v>
      </c>
      <c r="IV181" s="86">
        <f t="shared" si="232"/>
        <v>1.7607935845034724E-2</v>
      </c>
      <c r="IW181" s="86">
        <f t="shared" si="232"/>
        <v>5.7655571743567821E-2</v>
      </c>
      <c r="IY181" s="86">
        <f t="shared" si="233"/>
        <v>1.6547774145550361E-2</v>
      </c>
      <c r="IZ181" s="86">
        <f t="shared" si="233"/>
        <v>3.2210992835041774E-3</v>
      </c>
      <c r="JA181" s="86">
        <f t="shared" si="233"/>
        <v>1.7275982153273127E-3</v>
      </c>
      <c r="JB181" s="86">
        <f t="shared" si="233"/>
        <v>2.2084803169627894E-3</v>
      </c>
      <c r="JC181" s="86">
        <f t="shared" si="233"/>
        <v>4.8129133684684869E-3</v>
      </c>
      <c r="JD181" s="86">
        <f t="shared" si="233"/>
        <v>3.2647862379113048E-3</v>
      </c>
      <c r="JE181" s="86">
        <f t="shared" si="233"/>
        <v>4.5971960697245955E-3</v>
      </c>
      <c r="JF181" s="86">
        <f t="shared" si="233"/>
        <v>3.6404673369886645E-3</v>
      </c>
      <c r="JG181" s="86">
        <f t="shared" si="233"/>
        <v>6.4588182435139667E-4</v>
      </c>
      <c r="JH181" s="86">
        <f t="shared" si="233"/>
        <v>6.6567291671428539E-4</v>
      </c>
      <c r="JI181" s="86">
        <f t="shared" si="233"/>
        <v>1.1708423738576029E-3</v>
      </c>
      <c r="JJ181" s="86">
        <f t="shared" si="233"/>
        <v>3.0296273596734096E-3</v>
      </c>
      <c r="JK181" s="86">
        <f t="shared" si="233"/>
        <v>1.000016193987124E-2</v>
      </c>
      <c r="JL181" s="86">
        <f t="shared" si="233"/>
        <v>1.7607935845034724E-2</v>
      </c>
      <c r="JM181" s="86">
        <f t="shared" si="233"/>
        <v>5.7655571743567821E-2</v>
      </c>
    </row>
    <row r="182" spans="2:273" x14ac:dyDescent="0.25">
      <c r="B182" s="2">
        <v>155</v>
      </c>
      <c r="C182" s="37">
        <v>100.949</v>
      </c>
      <c r="D182" s="37">
        <v>102.78</v>
      </c>
      <c r="E182" s="37">
        <v>102.69499999999999</v>
      </c>
      <c r="F182" s="37">
        <v>102.42400000000001</v>
      </c>
      <c r="G182" s="37">
        <v>102.22</v>
      </c>
      <c r="H182" s="37">
        <v>102.949</v>
      </c>
      <c r="I182" s="37">
        <v>104.508</v>
      </c>
      <c r="J182" s="37">
        <v>104.39</v>
      </c>
      <c r="K182" s="37">
        <v>103.81399999999999</v>
      </c>
      <c r="L182" s="37">
        <v>104.136</v>
      </c>
      <c r="M182" s="37">
        <v>106.661</v>
      </c>
      <c r="N182" s="37">
        <v>106.797</v>
      </c>
      <c r="O182" s="37">
        <v>109.339</v>
      </c>
      <c r="P182" s="37">
        <v>110.84699999999999</v>
      </c>
      <c r="Q182" s="37">
        <v>111.102</v>
      </c>
      <c r="S182" s="4">
        <f t="shared" si="234"/>
        <v>101.75664596498081</v>
      </c>
      <c r="T182" s="4">
        <f t="shared" si="234"/>
        <v>102.58683083127976</v>
      </c>
      <c r="U182" s="4">
        <f t="shared" si="234"/>
        <v>101.21456894339099</v>
      </c>
      <c r="V182" s="4">
        <f t="shared" si="234"/>
        <v>102.99792036696358</v>
      </c>
      <c r="W182" s="4">
        <f t="shared" si="234"/>
        <v>102.12541186755745</v>
      </c>
      <c r="X182" s="4">
        <f t="shared" si="234"/>
        <v>103.50088950130564</v>
      </c>
      <c r="Y182" s="4">
        <f t="shared" si="234"/>
        <v>105.35564643084066</v>
      </c>
      <c r="Z182" s="4">
        <f t="shared" si="234"/>
        <v>105.70355492723611</v>
      </c>
      <c r="AA182" s="4" t="e">
        <f t="shared" si="234"/>
        <v>#N/A</v>
      </c>
      <c r="AB182" s="4">
        <f t="shared" si="234"/>
        <v>104.57883124033214</v>
      </c>
      <c r="AC182" s="4">
        <f t="shared" si="234"/>
        <v>105.94280163812961</v>
      </c>
      <c r="AD182" s="4">
        <f t="shared" si="234"/>
        <v>107.09925942699566</v>
      </c>
      <c r="AE182" s="4">
        <f t="shared" si="234"/>
        <v>108.63953812374737</v>
      </c>
      <c r="AF182" s="4">
        <f t="shared" si="234"/>
        <v>109.48557642812719</v>
      </c>
      <c r="AG182" s="4">
        <f t="shared" si="234"/>
        <v>112.52993692302128</v>
      </c>
      <c r="AI182" s="4">
        <f t="shared" si="235"/>
        <v>-0.80764596498080721</v>
      </c>
      <c r="AJ182" s="4">
        <f t="shared" si="235"/>
        <v>0.19316916872024592</v>
      </c>
      <c r="AK182" s="4">
        <f t="shared" si="235"/>
        <v>1.4804310566090066</v>
      </c>
      <c r="AL182" s="4">
        <f t="shared" si="235"/>
        <v>-0.57392036696357707</v>
      </c>
      <c r="AM182" s="4">
        <f t="shared" si="235"/>
        <v>9.4588132442552819E-2</v>
      </c>
      <c r="AN182" s="4">
        <f t="shared" si="235"/>
        <v>-0.55188950130563796</v>
      </c>
      <c r="AO182" s="4">
        <f t="shared" si="235"/>
        <v>-0.84764643084066904</v>
      </c>
      <c r="AP182" s="4">
        <f t="shared" si="235"/>
        <v>-1.3135549272361118</v>
      </c>
      <c r="AQ182" s="4">
        <f t="shared" si="235"/>
        <v>0</v>
      </c>
      <c r="AR182" s="4">
        <f t="shared" si="235"/>
        <v>-0.44283124033213994</v>
      </c>
      <c r="AS182" s="4">
        <f t="shared" si="235"/>
        <v>0.71819836187039243</v>
      </c>
      <c r="AT182" s="4">
        <f t="shared" si="235"/>
        <v>-0.30225942699566133</v>
      </c>
      <c r="AU182" s="4">
        <f t="shared" si="235"/>
        <v>0.69946187625262723</v>
      </c>
      <c r="AV182" s="4">
        <f t="shared" si="235"/>
        <v>1.3614235718728054</v>
      </c>
      <c r="AW182" s="4">
        <f t="shared" si="235"/>
        <v>-1.4279369230212779</v>
      </c>
      <c r="AY182" s="2">
        <f t="shared" si="227"/>
        <v>101.7566459649791</v>
      </c>
      <c r="AZ182" s="2">
        <f t="shared" si="227"/>
        <v>102.58683083127967</v>
      </c>
      <c r="BA182" s="2">
        <f t="shared" si="227"/>
        <v>101.21456894339099</v>
      </c>
      <c r="BB182" s="2">
        <f t="shared" si="227"/>
        <v>102.99792036696356</v>
      </c>
      <c r="BC182" s="2">
        <f t="shared" si="227"/>
        <v>102.12541186755269</v>
      </c>
      <c r="BD182" s="2">
        <f t="shared" si="227"/>
        <v>103.50088950130524</v>
      </c>
      <c r="BE182" s="2">
        <f t="shared" si="227"/>
        <v>105.35564643083563</v>
      </c>
      <c r="BF182" s="2">
        <f t="shared" si="227"/>
        <v>105.70355492723499</v>
      </c>
      <c r="BG182" s="2" t="e">
        <f t="shared" si="227"/>
        <v>#N/A</v>
      </c>
      <c r="BH182" s="2">
        <f t="shared" si="227"/>
        <v>104.57883124033214</v>
      </c>
      <c r="BI182" s="2">
        <f t="shared" si="227"/>
        <v>105.94280163812961</v>
      </c>
      <c r="BJ182" s="2">
        <f t="shared" si="227"/>
        <v>107.09925942699525</v>
      </c>
      <c r="BK182" s="2">
        <f t="shared" si="227"/>
        <v>108.6395381230282</v>
      </c>
      <c r="BL182" s="2">
        <f t="shared" si="227"/>
        <v>109.48533550491904</v>
      </c>
      <c r="BM182" s="2">
        <f t="shared" si="227"/>
        <v>112.48126129557977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>
        <f t="shared" si="198"/>
        <v>102.78</v>
      </c>
      <c r="CW182" s="2">
        <f t="shared" si="199"/>
        <v>102.69499999999999</v>
      </c>
      <c r="CX182" s="2">
        <f t="shared" si="200"/>
        <v>102.42400000000001</v>
      </c>
      <c r="CY182" s="2">
        <f t="shared" si="201"/>
        <v>102.22</v>
      </c>
      <c r="CZ182" s="2">
        <f t="shared" si="202"/>
        <v>102.949</v>
      </c>
      <c r="DA182" s="2">
        <f t="shared" si="203"/>
        <v>104.508</v>
      </c>
      <c r="DB182" s="2">
        <f t="shared" si="204"/>
        <v>104.39</v>
      </c>
      <c r="DC182" s="2" t="str">
        <f t="shared" si="205"/>
        <v/>
      </c>
      <c r="DD182" s="2">
        <f t="shared" si="206"/>
        <v>104.136</v>
      </c>
      <c r="DE182" s="2">
        <f t="shared" si="207"/>
        <v>106.661</v>
      </c>
      <c r="DF182" s="2">
        <f t="shared" si="208"/>
        <v>106.797</v>
      </c>
      <c r="DG182" s="2">
        <f t="shared" si="209"/>
        <v>109.339</v>
      </c>
      <c r="DH182" s="2" t="str">
        <f t="shared" si="210"/>
        <v/>
      </c>
      <c r="DI182" s="2" t="str">
        <f t="shared" si="211"/>
        <v/>
      </c>
      <c r="DK182" s="2">
        <f t="shared" si="236"/>
        <v>166.37240272045031</v>
      </c>
      <c r="DL182" s="2">
        <f t="shared" si="236"/>
        <v>140.36279609609613</v>
      </c>
      <c r="DM182" s="2">
        <f t="shared" si="236"/>
        <v>143.92226064120803</v>
      </c>
      <c r="DN182" s="2">
        <f t="shared" si="236"/>
        <v>134.80318771106946</v>
      </c>
      <c r="DO182" s="2">
        <f t="shared" si="236"/>
        <v>158.14854054054052</v>
      </c>
      <c r="DP182" s="2">
        <f t="shared" si="236"/>
        <v>147.9831422475107</v>
      </c>
      <c r="DQ182" s="2">
        <f t="shared" si="236"/>
        <v>142.16735937921726</v>
      </c>
      <c r="DR182" s="2">
        <f t="shared" si="236"/>
        <v>144.85877710909293</v>
      </c>
      <c r="DS182" s="2">
        <f t="shared" si="236"/>
        <v>142.78730644257701</v>
      </c>
      <c r="DT182" s="2">
        <f t="shared" si="236"/>
        <v>144.26744538824533</v>
      </c>
      <c r="DU182" s="2">
        <f t="shared" si="236"/>
        <v>157.14802913165266</v>
      </c>
      <c r="DV182" s="2">
        <f t="shared" si="236"/>
        <v>154.16705495495495</v>
      </c>
      <c r="DW182" s="2">
        <f t="shared" si="236"/>
        <v>149.08767624831307</v>
      </c>
      <c r="DX182" s="2">
        <f t="shared" si="236"/>
        <v>159.01222908622907</v>
      </c>
      <c r="DY182" s="2">
        <f t="shared" si="236"/>
        <v>161.49828921023359</v>
      </c>
      <c r="EA182" s="2">
        <f t="shared" si="213"/>
        <v>102.462170171062</v>
      </c>
      <c r="EB182" s="2">
        <f t="shared" si="213"/>
        <v>102.78363792258699</v>
      </c>
      <c r="EC182" s="2">
        <f t="shared" si="213"/>
        <v>100.85535916101168</v>
      </c>
      <c r="ED182" s="2">
        <f t="shared" si="213"/>
        <v>102.86481862599538</v>
      </c>
      <c r="EE182" s="2">
        <f t="shared" si="213"/>
        <v>100.82632536411101</v>
      </c>
      <c r="EF182" s="2">
        <f t="shared" si="213"/>
        <v>104.20921317442506</v>
      </c>
      <c r="EG182" s="2">
        <f t="shared" si="213"/>
        <v>106.67189613899802</v>
      </c>
      <c r="EH182" s="2">
        <f t="shared" si="213"/>
        <v>106.30692086151194</v>
      </c>
      <c r="EI182" s="2">
        <f t="shared" si="213"/>
        <v>103.65167573921075</v>
      </c>
      <c r="EJ182" s="2">
        <f t="shared" si="213"/>
        <v>104.67264421866572</v>
      </c>
      <c r="EK182" s="2">
        <f t="shared" si="212"/>
        <v>105.25143752926519</v>
      </c>
      <c r="EL182" s="2">
        <f t="shared" si="179"/>
        <v>107.24935321100919</v>
      </c>
      <c r="EM182" s="2">
        <f t="shared" si="179"/>
        <v>108.37139920637063</v>
      </c>
      <c r="EN182" s="2">
        <f t="shared" si="179"/>
        <v>110.28241693977702</v>
      </c>
      <c r="EO182" s="2">
        <f t="shared" si="179"/>
        <v>114.77959294339746</v>
      </c>
      <c r="EQ182" s="2">
        <f t="shared" si="237"/>
        <v>101.59550404540926</v>
      </c>
      <c r="ER182" s="2">
        <f t="shared" si="237"/>
        <v>102.55160642196817</v>
      </c>
      <c r="ES182" s="2">
        <f t="shared" si="237"/>
        <v>101.2736676164064</v>
      </c>
      <c r="ET182" s="2">
        <f t="shared" si="237"/>
        <v>103.02120164724153</v>
      </c>
      <c r="EU182" s="2">
        <f t="shared" si="237"/>
        <v>102.38072681199297</v>
      </c>
      <c r="EV182" s="2">
        <f t="shared" si="237"/>
        <v>103.35242266272517</v>
      </c>
      <c r="EW182" s="2">
        <f t="shared" si="237"/>
        <v>105.08979126959201</v>
      </c>
      <c r="EX182" s="2">
        <f t="shared" si="237"/>
        <v>105.58605251706483</v>
      </c>
      <c r="EY182" s="2">
        <f t="shared" si="237"/>
        <v>103.43497269999338</v>
      </c>
      <c r="EZ182" s="2">
        <f t="shared" si="237"/>
        <v>104.56119343065126</v>
      </c>
      <c r="FA182" s="2">
        <f t="shared" si="237"/>
        <v>106.06515706711519</v>
      </c>
      <c r="FB182" s="2">
        <f t="shared" si="237"/>
        <v>107.06642123883691</v>
      </c>
      <c r="FC182" s="2">
        <f t="shared" si="237"/>
        <v>108.69973090166648</v>
      </c>
      <c r="FD182" s="2">
        <f t="shared" si="237"/>
        <v>109.23678178033867</v>
      </c>
      <c r="FE182" s="2">
        <f t="shared" si="237"/>
        <v>111.71137899603787</v>
      </c>
      <c r="FG182" s="2">
        <f t="shared" si="238"/>
        <v>0.99997262273690546</v>
      </c>
      <c r="FH182" s="2">
        <f t="shared" si="238"/>
        <v>0.99996899767889769</v>
      </c>
      <c r="FI182" s="2">
        <f t="shared" si="238"/>
        <v>0.99996822341222413</v>
      </c>
      <c r="FJ182" s="2">
        <f t="shared" si="238"/>
        <v>0.99997518211539893</v>
      </c>
      <c r="FK182" s="2">
        <f t="shared" si="238"/>
        <v>0.99997159106531219</v>
      </c>
      <c r="FL182" s="2">
        <f t="shared" si="238"/>
        <v>0.9999696058908929</v>
      </c>
      <c r="FM182" s="2">
        <f t="shared" si="238"/>
        <v>0.99997192322043615</v>
      </c>
      <c r="FN182" s="2">
        <f t="shared" si="238"/>
        <v>0.99997101457356385</v>
      </c>
      <c r="FO182" s="2">
        <f t="shared" si="238"/>
        <v>0.99996796398141974</v>
      </c>
      <c r="FP182" s="2">
        <f t="shared" si="238"/>
        <v>0.99996982689264791</v>
      </c>
      <c r="FQ182" s="2">
        <f t="shared" si="238"/>
        <v>0.99996947207797282</v>
      </c>
      <c r="FR182" s="2">
        <f t="shared" si="238"/>
        <v>0.99996752587641535</v>
      </c>
      <c r="FS182" s="2">
        <f t="shared" si="238"/>
        <v>0.99997102734124688</v>
      </c>
      <c r="FT182" s="2">
        <f t="shared" si="238"/>
        <v>0.99996760152198771</v>
      </c>
      <c r="FU182" s="2">
        <f t="shared" si="238"/>
        <v>0.99996489750029816</v>
      </c>
      <c r="FW182" s="2">
        <f t="shared" si="229"/>
        <v>0.81608577097800672</v>
      </c>
      <c r="FX182" s="2">
        <f t="shared" si="229"/>
        <v>0.85321230913814705</v>
      </c>
      <c r="FY182" s="2">
        <f t="shared" si="229"/>
        <v>0.85544831472872285</v>
      </c>
      <c r="FZ182" s="2">
        <f t="shared" si="229"/>
        <v>0.84605794897406217</v>
      </c>
      <c r="GA182" s="2">
        <f t="shared" si="229"/>
        <v>0.83469945434140735</v>
      </c>
      <c r="GB182" s="2">
        <f t="shared" si="229"/>
        <v>0.82827030995959627</v>
      </c>
      <c r="GC182" s="2">
        <f t="shared" si="229"/>
        <v>0.83259101967990645</v>
      </c>
      <c r="GD182" s="2">
        <f t="shared" si="229"/>
        <v>0.83854892634216394</v>
      </c>
      <c r="GE182" s="2">
        <f t="shared" si="229"/>
        <v>0.85143623219653364</v>
      </c>
      <c r="GF182" s="2">
        <f t="shared" si="229"/>
        <v>0.85246303065652773</v>
      </c>
      <c r="GG182" s="2">
        <f t="shared" si="229"/>
        <v>0.84768741768819678</v>
      </c>
      <c r="GH182" s="2">
        <f t="shared" si="229"/>
        <v>0.82881845889630712</v>
      </c>
      <c r="GI182" s="2">
        <f t="shared" si="229"/>
        <v>0.81307793820086371</v>
      </c>
      <c r="GJ182" s="2">
        <f t="shared" si="229"/>
        <v>0.7638038941176577</v>
      </c>
      <c r="GK182" s="2">
        <f t="shared" si="229"/>
        <v>0.74961252060624994</v>
      </c>
      <c r="GM182" s="86">
        <f t="shared" si="230"/>
        <v>0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2.6012072293306934E-302</v>
      </c>
      <c r="HD182" s="86">
        <f t="shared" si="181"/>
        <v>7.3084504820286722E-240</v>
      </c>
      <c r="HE182" s="86">
        <f t="shared" si="181"/>
        <v>0</v>
      </c>
      <c r="HF182" s="86">
        <f t="shared" si="180"/>
        <v>7.8155661415236698E-282</v>
      </c>
      <c r="HG182" s="86">
        <f t="shared" si="180"/>
        <v>0</v>
      </c>
      <c r="HH182" s="86">
        <f t="shared" si="180"/>
        <v>8.1738365646177937E-295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4.5065207868113135E-290</v>
      </c>
      <c r="HO182" s="86">
        <f t="shared" si="226"/>
        <v>5.893834346756816E-222</v>
      </c>
      <c r="HP182" s="86">
        <f t="shared" si="226"/>
        <v>0</v>
      </c>
      <c r="HQ182" s="86">
        <f t="shared" si="226"/>
        <v>0</v>
      </c>
      <c r="HS182" s="86">
        <f t="shared" si="231"/>
        <v>1.2825492311287354E-27</v>
      </c>
      <c r="HT182" s="86">
        <f t="shared" si="231"/>
        <v>1.6445012350825126E-31</v>
      </c>
      <c r="HU182" s="86">
        <f t="shared" si="231"/>
        <v>9.8813164722358089E-35</v>
      </c>
      <c r="HV182" s="86">
        <f t="shared" si="231"/>
        <v>1.6038750195885219E-36</v>
      </c>
      <c r="HW182" s="86">
        <f t="shared" si="231"/>
        <v>1.7326112830900359E-33</v>
      </c>
      <c r="HX182" s="86">
        <f t="shared" si="231"/>
        <v>9.1577335559954774E-38</v>
      </c>
      <c r="HY182" s="86">
        <f t="shared" si="231"/>
        <v>1.5645234710987612E-33</v>
      </c>
      <c r="HZ182" s="86">
        <f t="shared" si="231"/>
        <v>2.3099001874382128E-34</v>
      </c>
      <c r="IA182" s="86">
        <f t="shared" si="231"/>
        <v>1.5086605223092463E-42</v>
      </c>
      <c r="IB182" s="86">
        <f t="shared" si="231"/>
        <v>2.8449065782224926E-42</v>
      </c>
      <c r="IC182" s="86">
        <f t="shared" si="231"/>
        <v>4.1179838759944832E-40</v>
      </c>
      <c r="ID182" s="86">
        <f t="shared" si="231"/>
        <v>1.1505386056076652E-37</v>
      </c>
      <c r="IE182" s="86">
        <f t="shared" si="231"/>
        <v>3.3636125996371046E-32</v>
      </c>
      <c r="IF182" s="86">
        <f t="shared" si="231"/>
        <v>1.5242868636629538E-50</v>
      </c>
      <c r="IG182" s="86">
        <f t="shared" si="231"/>
        <v>9.6755942937797321E-30</v>
      </c>
      <c r="II182" s="86">
        <f t="shared" si="232"/>
        <v>1.0633913205904923E-2</v>
      </c>
      <c r="IJ182" s="86">
        <f t="shared" si="232"/>
        <v>1.8805260352953495E-3</v>
      </c>
      <c r="IK182" s="86">
        <f t="shared" si="232"/>
        <v>9.5096773884147091E-4</v>
      </c>
      <c r="IL182" s="86">
        <f t="shared" si="232"/>
        <v>1.2141007325683576E-3</v>
      </c>
      <c r="IM182" s="86">
        <f t="shared" si="232"/>
        <v>2.7959591806401857E-3</v>
      </c>
      <c r="IN182" s="86">
        <f t="shared" si="232"/>
        <v>1.7808186143308921E-3</v>
      </c>
      <c r="IO182" s="86">
        <f t="shared" si="232"/>
        <v>2.6417527729674312E-3</v>
      </c>
      <c r="IP182" s="86">
        <f t="shared" si="232"/>
        <v>2.0704929414466088E-3</v>
      </c>
      <c r="IQ182" s="86">
        <f t="shared" si="232"/>
        <v>3.1629632845658705E-4</v>
      </c>
      <c r="IR182" s="86">
        <f t="shared" si="232"/>
        <v>3.2821287225121476E-4</v>
      </c>
      <c r="IS182" s="86">
        <f t="shared" si="232"/>
        <v>6.0375248000559066E-4</v>
      </c>
      <c r="IT182" s="86">
        <f t="shared" si="232"/>
        <v>1.6406953300988631E-3</v>
      </c>
      <c r="IU182" s="86">
        <f t="shared" si="232"/>
        <v>5.9962966670695141E-3</v>
      </c>
      <c r="IV182" s="86">
        <f t="shared" si="232"/>
        <v>1.0000000064108235E-2</v>
      </c>
      <c r="IW182" s="86">
        <f t="shared" si="232"/>
        <v>3.8415739357508305E-2</v>
      </c>
      <c r="IY182" s="86">
        <f t="shared" si="233"/>
        <v>1.0633913205904923E-2</v>
      </c>
      <c r="IZ182" s="86">
        <f t="shared" si="233"/>
        <v>1.8805260352953495E-3</v>
      </c>
      <c r="JA182" s="86">
        <f t="shared" si="233"/>
        <v>9.5096773884147091E-4</v>
      </c>
      <c r="JB182" s="86">
        <f t="shared" si="233"/>
        <v>1.2141007325683576E-3</v>
      </c>
      <c r="JC182" s="86">
        <f t="shared" si="233"/>
        <v>2.7959591806401857E-3</v>
      </c>
      <c r="JD182" s="86">
        <f t="shared" si="233"/>
        <v>1.7808186143308921E-3</v>
      </c>
      <c r="JE182" s="86">
        <f t="shared" si="233"/>
        <v>2.6417527729674312E-3</v>
      </c>
      <c r="JF182" s="86">
        <f t="shared" si="233"/>
        <v>2.0704929414466088E-3</v>
      </c>
      <c r="JG182" s="86">
        <f t="shared" si="233"/>
        <v>3.1629632845658705E-4</v>
      </c>
      <c r="JH182" s="86">
        <f t="shared" si="233"/>
        <v>3.2821287225121476E-4</v>
      </c>
      <c r="JI182" s="86">
        <f t="shared" si="233"/>
        <v>6.0375248000559066E-4</v>
      </c>
      <c r="JJ182" s="86">
        <f t="shared" si="233"/>
        <v>1.6406953300988631E-3</v>
      </c>
      <c r="JK182" s="86">
        <f t="shared" si="233"/>
        <v>5.9962966670695141E-3</v>
      </c>
      <c r="JL182" s="86">
        <f t="shared" si="233"/>
        <v>1.0000000064108235E-2</v>
      </c>
      <c r="JM182" s="86">
        <f t="shared" si="233"/>
        <v>3.8415739357508305E-2</v>
      </c>
    </row>
    <row r="183" spans="2:273" x14ac:dyDescent="0.25">
      <c r="B183" s="2">
        <v>156</v>
      </c>
      <c r="C183" s="37">
        <v>100.932</v>
      </c>
      <c r="D183" s="37">
        <v>103.30500000000001</v>
      </c>
      <c r="E183" s="37">
        <v>101.542</v>
      </c>
      <c r="F183" s="37">
        <v>102.712</v>
      </c>
      <c r="G183" s="37">
        <v>101.78</v>
      </c>
      <c r="H183" s="37">
        <v>102.52500000000001</v>
      </c>
      <c r="I183" s="37">
        <v>104.81399999999999</v>
      </c>
      <c r="J183" s="37">
        <v>105.559</v>
      </c>
      <c r="K183" s="37">
        <v>104.322</v>
      </c>
      <c r="L183" s="37">
        <v>103.102</v>
      </c>
      <c r="M183" s="37">
        <v>106.458</v>
      </c>
      <c r="N183" s="37">
        <v>107.627</v>
      </c>
      <c r="O183" s="37">
        <v>108.288</v>
      </c>
      <c r="P183" s="37">
        <v>108.542</v>
      </c>
      <c r="Q183" s="37">
        <v>110</v>
      </c>
      <c r="S183" s="4">
        <f t="shared" si="234"/>
        <v>101.64443333309086</v>
      </c>
      <c r="T183" s="4">
        <f t="shared" si="234"/>
        <v>102.5137296216639</v>
      </c>
      <c r="U183" s="4">
        <f t="shared" si="234"/>
        <v>101.13664082623725</v>
      </c>
      <c r="V183" s="4">
        <f t="shared" si="234"/>
        <v>102.93452587821875</v>
      </c>
      <c r="W183" s="4">
        <f t="shared" si="234"/>
        <v>102.07128355969064</v>
      </c>
      <c r="X183" s="4">
        <f t="shared" si="234"/>
        <v>103.42798757633823</v>
      </c>
      <c r="Y183" s="4">
        <f t="shared" si="234"/>
        <v>105.28918657188375</v>
      </c>
      <c r="Z183" s="4">
        <f t="shared" si="234"/>
        <v>105.6576548799632</v>
      </c>
      <c r="AA183" s="4" t="e">
        <f t="shared" si="234"/>
        <v>#N/A</v>
      </c>
      <c r="AB183" s="4" t="e">
        <f t="shared" si="234"/>
        <v>#N/A</v>
      </c>
      <c r="AC183" s="4" t="e">
        <f t="shared" si="234"/>
        <v>#N/A</v>
      </c>
      <c r="AD183" s="4">
        <f t="shared" si="234"/>
        <v>107.001100185477</v>
      </c>
      <c r="AE183" s="4">
        <f t="shared" si="234"/>
        <v>108.53961873494826</v>
      </c>
      <c r="AF183" s="4">
        <f t="shared" si="234"/>
        <v>109.37896358549391</v>
      </c>
      <c r="AG183" s="4">
        <f t="shared" si="234"/>
        <v>112.36484720061308</v>
      </c>
      <c r="AI183" s="4">
        <f t="shared" si="235"/>
        <v>-0.71243333309085699</v>
      </c>
      <c r="AJ183" s="4">
        <f t="shared" si="235"/>
        <v>0.79127037833610814</v>
      </c>
      <c r="AK183" s="4">
        <f t="shared" si="235"/>
        <v>0.4053591737627471</v>
      </c>
      <c r="AL183" s="4">
        <f t="shared" si="235"/>
        <v>-0.2225258782187467</v>
      </c>
      <c r="AM183" s="4">
        <f t="shared" si="235"/>
        <v>-0.29128355969064046</v>
      </c>
      <c r="AN183" s="4">
        <f t="shared" si="235"/>
        <v>-0.90298757633821936</v>
      </c>
      <c r="AO183" s="4">
        <f t="shared" si="235"/>
        <v>-0.47518657188375357</v>
      </c>
      <c r="AP183" s="4">
        <f t="shared" si="235"/>
        <v>-9.8654879963206099E-2</v>
      </c>
      <c r="AQ183" s="4">
        <f t="shared" si="235"/>
        <v>0</v>
      </c>
      <c r="AR183" s="4">
        <f t="shared" si="235"/>
        <v>0</v>
      </c>
      <c r="AS183" s="4">
        <f t="shared" si="235"/>
        <v>0</v>
      </c>
      <c r="AT183" s="4">
        <f t="shared" si="235"/>
        <v>0.62589981452299526</v>
      </c>
      <c r="AU183" s="4">
        <f t="shared" si="235"/>
        <v>-0.25161873494826636</v>
      </c>
      <c r="AV183" s="4">
        <f t="shared" si="235"/>
        <v>-0.83696358549390482</v>
      </c>
      <c r="AW183" s="4">
        <f t="shared" si="235"/>
        <v>-2.3648472006130845</v>
      </c>
      <c r="AY183" s="2">
        <f t="shared" si="227"/>
        <v>101.64443333309072</v>
      </c>
      <c r="AZ183" s="2">
        <f t="shared" si="227"/>
        <v>102.5137296216639</v>
      </c>
      <c r="BA183" s="2">
        <f t="shared" si="227"/>
        <v>101.13664082623725</v>
      </c>
      <c r="BB183" s="2">
        <f t="shared" si="227"/>
        <v>102.93452587821875</v>
      </c>
      <c r="BC183" s="2">
        <f t="shared" si="227"/>
        <v>102.07128355969044</v>
      </c>
      <c r="BD183" s="2">
        <f t="shared" si="227"/>
        <v>103.42798757633821</v>
      </c>
      <c r="BE183" s="2">
        <f t="shared" si="227"/>
        <v>105.28918657188355</v>
      </c>
      <c r="BF183" s="2">
        <f t="shared" si="227"/>
        <v>105.65765487996316</v>
      </c>
      <c r="BG183" s="2" t="e">
        <f t="shared" si="227"/>
        <v>#N/A</v>
      </c>
      <c r="BH183" s="2" t="e">
        <f t="shared" si="227"/>
        <v>#N/A</v>
      </c>
      <c r="BI183" s="2" t="e">
        <f t="shared" si="227"/>
        <v>#N/A</v>
      </c>
      <c r="BJ183" s="2">
        <f t="shared" si="227"/>
        <v>107.00110018547699</v>
      </c>
      <c r="BK183" s="2">
        <f t="shared" si="227"/>
        <v>108.53961873491073</v>
      </c>
      <c r="BL183" s="2">
        <f t="shared" si="227"/>
        <v>109.37892174801655</v>
      </c>
      <c r="BM183" s="2">
        <f t="shared" si="227"/>
        <v>112.34785303331229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100.932</v>
      </c>
      <c r="CV183" s="2">
        <f t="shared" si="198"/>
        <v>103.30500000000001</v>
      </c>
      <c r="CW183" s="2">
        <f t="shared" si="199"/>
        <v>101.542</v>
      </c>
      <c r="CX183" s="2">
        <f t="shared" si="200"/>
        <v>102.712</v>
      </c>
      <c r="CY183" s="2">
        <f t="shared" si="201"/>
        <v>101.78</v>
      </c>
      <c r="CZ183" s="2">
        <f t="shared" si="202"/>
        <v>102.52500000000001</v>
      </c>
      <c r="DA183" s="2">
        <f t="shared" si="203"/>
        <v>104.81399999999999</v>
      </c>
      <c r="DB183" s="2">
        <f t="shared" si="204"/>
        <v>105.559</v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>
        <f t="shared" si="208"/>
        <v>107.627</v>
      </c>
      <c r="DG183" s="2">
        <f t="shared" si="209"/>
        <v>108.288</v>
      </c>
      <c r="DH183" s="2">
        <f t="shared" si="210"/>
        <v>108.542</v>
      </c>
      <c r="DI183" s="2" t="str">
        <f t="shared" si="211"/>
        <v/>
      </c>
      <c r="DK183" s="2">
        <f t="shared" si="236"/>
        <v>166.75363489681052</v>
      </c>
      <c r="DL183" s="2">
        <f t="shared" si="236"/>
        <v>140.55769969969973</v>
      </c>
      <c r="DM183" s="2">
        <f t="shared" si="236"/>
        <v>144.14135047598205</v>
      </c>
      <c r="DN183" s="2">
        <f t="shared" si="236"/>
        <v>134.95538780487809</v>
      </c>
      <c r="DO183" s="2">
        <f t="shared" si="236"/>
        <v>158.46407965860595</v>
      </c>
      <c r="DP183" s="2">
        <f t="shared" si="236"/>
        <v>148.2526666666667</v>
      </c>
      <c r="DQ183" s="2">
        <f t="shared" si="236"/>
        <v>142.37597132253711</v>
      </c>
      <c r="DR183" s="2">
        <f t="shared" si="236"/>
        <v>145.09017244775143</v>
      </c>
      <c r="DS183" s="2">
        <f t="shared" si="236"/>
        <v>143.00947759103639</v>
      </c>
      <c r="DT183" s="2">
        <f t="shared" si="236"/>
        <v>144.47709030459023</v>
      </c>
      <c r="DU183" s="2">
        <f t="shared" si="236"/>
        <v>157.43639663865548</v>
      </c>
      <c r="DV183" s="2">
        <f t="shared" si="236"/>
        <v>154.43787657657657</v>
      </c>
      <c r="DW183" s="2">
        <f t="shared" si="236"/>
        <v>149.29391531713898</v>
      </c>
      <c r="DX183" s="2">
        <f t="shared" si="236"/>
        <v>159.30812483912484</v>
      </c>
      <c r="DY183" s="2">
        <f t="shared" si="236"/>
        <v>161.8123911012236</v>
      </c>
      <c r="EA183" s="2">
        <f t="shared" si="213"/>
        <v>102.37474333061806</v>
      </c>
      <c r="EB183" s="2">
        <f t="shared" si="213"/>
        <v>102.71673444390007</v>
      </c>
      <c r="EC183" s="2">
        <f t="shared" si="213"/>
        <v>100.76643158544105</v>
      </c>
      <c r="ED183" s="2">
        <f t="shared" si="213"/>
        <v>102.79722733972193</v>
      </c>
      <c r="EE183" s="2">
        <f t="shared" si="213"/>
        <v>100.72985623339744</v>
      </c>
      <c r="EF183" s="2">
        <f t="shared" si="213"/>
        <v>104.16040965553188</v>
      </c>
      <c r="EG183" s="2">
        <f t="shared" si="213"/>
        <v>106.64886910070194</v>
      </c>
      <c r="EH183" s="2">
        <f t="shared" si="213"/>
        <v>106.28066999353865</v>
      </c>
      <c r="EI183" s="2">
        <f t="shared" si="213"/>
        <v>103.58872503336681</v>
      </c>
      <c r="EJ183" s="2">
        <f t="shared" si="213"/>
        <v>104.59497851105918</v>
      </c>
      <c r="EK183" s="2">
        <f t="shared" si="212"/>
        <v>105.14902288208216</v>
      </c>
      <c r="EL183" s="2">
        <f t="shared" si="179"/>
        <v>107.15647094801226</v>
      </c>
      <c r="EM183" s="2">
        <f t="shared" si="179"/>
        <v>108.26203667971384</v>
      </c>
      <c r="EN183" s="2">
        <f t="shared" si="179"/>
        <v>110.20841369713366</v>
      </c>
      <c r="EO183" s="2">
        <f t="shared" si="179"/>
        <v>114.73458825635518</v>
      </c>
      <c r="EQ183" s="2">
        <f t="shared" si="237"/>
        <v>101.4923934125794</v>
      </c>
      <c r="ER183" s="2">
        <f t="shared" si="237"/>
        <v>102.48063965015287</v>
      </c>
      <c r="ES183" s="2">
        <f t="shared" si="237"/>
        <v>101.19224282837558</v>
      </c>
      <c r="ET183" s="2">
        <f t="shared" si="237"/>
        <v>102.95646085580218</v>
      </c>
      <c r="EU183" s="2">
        <f t="shared" si="237"/>
        <v>102.31179404611862</v>
      </c>
      <c r="EV183" s="2">
        <f t="shared" si="237"/>
        <v>103.28803903305084</v>
      </c>
      <c r="EW183" s="2">
        <f t="shared" si="237"/>
        <v>105.03876822165756</v>
      </c>
      <c r="EX183" s="2">
        <f t="shared" si="237"/>
        <v>105.54705036262797</v>
      </c>
      <c r="EY183" s="2">
        <f t="shared" si="237"/>
        <v>103.36814782612812</v>
      </c>
      <c r="EZ183" s="2">
        <f t="shared" si="237"/>
        <v>104.48156061171848</v>
      </c>
      <c r="FA183" s="2">
        <f t="shared" si="237"/>
        <v>105.9773532038264</v>
      </c>
      <c r="FB183" s="2">
        <f t="shared" si="237"/>
        <v>106.97016985684439</v>
      </c>
      <c r="FC183" s="2">
        <f t="shared" si="237"/>
        <v>108.59650677997278</v>
      </c>
      <c r="FD183" s="2">
        <f t="shared" si="237"/>
        <v>109.14312257348288</v>
      </c>
      <c r="FE183" s="2">
        <f t="shared" si="237"/>
        <v>111.61881041032926</v>
      </c>
      <c r="FG183" s="2">
        <f t="shared" si="238"/>
        <v>0.99997503157915946</v>
      </c>
      <c r="FH183" s="2">
        <f t="shared" si="238"/>
        <v>0.99997172546998025</v>
      </c>
      <c r="FI183" s="2">
        <f t="shared" si="238"/>
        <v>0.99997101932648091</v>
      </c>
      <c r="FJ183" s="2">
        <f t="shared" si="238"/>
        <v>0.99997736577080754</v>
      </c>
      <c r="FK183" s="2">
        <f t="shared" si="238"/>
        <v>0.99997409067886522</v>
      </c>
      <c r="FL183" s="2">
        <f t="shared" si="238"/>
        <v>0.99997228016890916</v>
      </c>
      <c r="FM183" s="2">
        <f t="shared" si="238"/>
        <v>0.99997439360944418</v>
      </c>
      <c r="FN183" s="2">
        <f t="shared" si="238"/>
        <v>0.99997356490948675</v>
      </c>
      <c r="FO183" s="2">
        <f t="shared" si="238"/>
        <v>0.99997078272144668</v>
      </c>
      <c r="FP183" s="2">
        <f t="shared" si="238"/>
        <v>0.99997248172597941</v>
      </c>
      <c r="FQ183" s="2">
        <f t="shared" si="238"/>
        <v>0.99997215812942142</v>
      </c>
      <c r="FR183" s="2">
        <f t="shared" si="238"/>
        <v>0.99997038316266584</v>
      </c>
      <c r="FS183" s="2">
        <f t="shared" si="238"/>
        <v>0.99997357655381136</v>
      </c>
      <c r="FT183" s="2">
        <f t="shared" si="238"/>
        <v>0.99997045215264158</v>
      </c>
      <c r="FU183" s="2">
        <f t="shared" si="238"/>
        <v>0.99996798604090376</v>
      </c>
      <c r="FW183" s="2">
        <f t="shared" si="229"/>
        <v>0.82950927044018508</v>
      </c>
      <c r="FX183" s="2">
        <f t="shared" si="229"/>
        <v>0.8643763570779468</v>
      </c>
      <c r="FY183" s="2">
        <f t="shared" si="229"/>
        <v>0.86646891681450067</v>
      </c>
      <c r="FZ183" s="2">
        <f t="shared" si="229"/>
        <v>0.85767536059183092</v>
      </c>
      <c r="GA183" s="2">
        <f t="shared" si="229"/>
        <v>0.84701905535269606</v>
      </c>
      <c r="GB183" s="2">
        <f t="shared" si="229"/>
        <v>0.84097777963214959</v>
      </c>
      <c r="GC183" s="2">
        <f t="shared" si="229"/>
        <v>0.84503858650077879</v>
      </c>
      <c r="GD183" s="2">
        <f t="shared" si="229"/>
        <v>0.85063297108200142</v>
      </c>
      <c r="GE183" s="2">
        <f t="shared" si="229"/>
        <v>0.86271362577479205</v>
      </c>
      <c r="GF183" s="2">
        <f t="shared" si="229"/>
        <v>0.8636749602422048</v>
      </c>
      <c r="GG183" s="2">
        <f t="shared" si="229"/>
        <v>0.8592023237405233</v>
      </c>
      <c r="GH183" s="2">
        <f t="shared" si="229"/>
        <v>0.84149312949243571</v>
      </c>
      <c r="GI183" s="2">
        <f t="shared" si="229"/>
        <v>0.82667434651299887</v>
      </c>
      <c r="GJ183" s="2">
        <f t="shared" si="229"/>
        <v>0.78001470343582302</v>
      </c>
      <c r="GK183" s="2">
        <f t="shared" si="229"/>
        <v>0.76649956701618749</v>
      </c>
      <c r="GM183" s="86">
        <f t="shared" si="230"/>
        <v>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0</v>
      </c>
      <c r="HD183" s="86">
        <f t="shared" si="181"/>
        <v>3.3051324413043424E-246</v>
      </c>
      <c r="HE183" s="86">
        <f t="shared" si="181"/>
        <v>0</v>
      </c>
      <c r="HF183" s="86">
        <f t="shared" si="180"/>
        <v>3.1661963526842884E-289</v>
      </c>
      <c r="HG183" s="86">
        <f t="shared" si="180"/>
        <v>0</v>
      </c>
      <c r="HH183" s="86">
        <f t="shared" si="180"/>
        <v>1.3194075372696955E-302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9.976760483599438E-298</v>
      </c>
      <c r="HO183" s="86">
        <f t="shared" si="226"/>
        <v>7.1295938345654599E-228</v>
      </c>
      <c r="HP183" s="86">
        <f t="shared" si="226"/>
        <v>0</v>
      </c>
      <c r="HQ183" s="86">
        <f t="shared" si="226"/>
        <v>0</v>
      </c>
      <c r="HS183" s="86">
        <f t="shared" si="231"/>
        <v>7.1395479348817371E-29</v>
      </c>
      <c r="HT183" s="86">
        <f t="shared" si="231"/>
        <v>6.7965473141272894E-33</v>
      </c>
      <c r="HU183" s="86">
        <f t="shared" si="231"/>
        <v>2.9041170787637209E-36</v>
      </c>
      <c r="HV183" s="86">
        <f t="shared" si="231"/>
        <v>3.9724052574691067E-38</v>
      </c>
      <c r="HW183" s="86">
        <f t="shared" si="231"/>
        <v>5.5670212969505791E-35</v>
      </c>
      <c r="HX183" s="86">
        <f t="shared" si="231"/>
        <v>1.7869887285804899E-39</v>
      </c>
      <c r="HY183" s="86">
        <f t="shared" si="231"/>
        <v>4.7548975827419431E-35</v>
      </c>
      <c r="HZ183" s="86">
        <f t="shared" si="231"/>
        <v>6.7791033316623706E-36</v>
      </c>
      <c r="IA183" s="86">
        <f t="shared" si="231"/>
        <v>1.9506947722607032E-44</v>
      </c>
      <c r="IB183" s="86">
        <f t="shared" si="231"/>
        <v>3.8530929955961035E-44</v>
      </c>
      <c r="IC183" s="86">
        <f t="shared" si="231"/>
        <v>6.9253011277707856E-42</v>
      </c>
      <c r="ID183" s="86">
        <f t="shared" si="231"/>
        <v>2.2105885349581915E-39</v>
      </c>
      <c r="IE183" s="86">
        <f t="shared" si="231"/>
        <v>1.1090929617213745E-33</v>
      </c>
      <c r="IF183" s="86">
        <f t="shared" si="231"/>
        <v>4.4321290505114511E-53</v>
      </c>
      <c r="IG183" s="86">
        <f t="shared" si="231"/>
        <v>3.2929302184951254E-31</v>
      </c>
      <c r="II183" s="86">
        <f t="shared" si="232"/>
        <v>6.6797124644745595E-3</v>
      </c>
      <c r="IJ183" s="86">
        <f t="shared" si="232"/>
        <v>1.0711145196234061E-3</v>
      </c>
      <c r="IK183" s="86">
        <f t="shared" si="232"/>
        <v>5.0927066336917343E-4</v>
      </c>
      <c r="IL183" s="86">
        <f t="shared" si="232"/>
        <v>6.4860324920220573E-4</v>
      </c>
      <c r="IM183" s="86">
        <f t="shared" si="232"/>
        <v>1.5812083834449524E-3</v>
      </c>
      <c r="IN183" s="86">
        <f t="shared" si="232"/>
        <v>9.4151465448726371E-4</v>
      </c>
      <c r="IO183" s="86">
        <f t="shared" si="232"/>
        <v>1.476589291840695E-3</v>
      </c>
      <c r="IP183" s="86">
        <f t="shared" si="232"/>
        <v>1.1454913343301163E-3</v>
      </c>
      <c r="IQ183" s="86">
        <f t="shared" si="232"/>
        <v>1.496974942539702E-4</v>
      </c>
      <c r="IR183" s="86">
        <f t="shared" si="232"/>
        <v>1.5647629238484988E-4</v>
      </c>
      <c r="IS183" s="86">
        <f t="shared" si="232"/>
        <v>3.0155970857844897E-4</v>
      </c>
      <c r="IT183" s="86">
        <f t="shared" si="232"/>
        <v>8.6090815940202898E-4</v>
      </c>
      <c r="IU183" s="86">
        <f t="shared" si="232"/>
        <v>3.4986973259417617E-3</v>
      </c>
      <c r="IV183" s="86">
        <f t="shared" si="232"/>
        <v>5.4703701102210142E-3</v>
      </c>
      <c r="IW183" s="86">
        <f t="shared" si="232"/>
        <v>2.4878120849690884E-2</v>
      </c>
      <c r="IY183" s="86">
        <f t="shared" si="233"/>
        <v>6.6797124644745595E-3</v>
      </c>
      <c r="IZ183" s="86">
        <f t="shared" si="233"/>
        <v>1.0711145196234061E-3</v>
      </c>
      <c r="JA183" s="86">
        <f t="shared" si="233"/>
        <v>5.0927066336917343E-4</v>
      </c>
      <c r="JB183" s="86">
        <f t="shared" si="233"/>
        <v>6.4860324920220573E-4</v>
      </c>
      <c r="JC183" s="86">
        <f t="shared" si="233"/>
        <v>1.5812083834449524E-3</v>
      </c>
      <c r="JD183" s="86">
        <f t="shared" si="233"/>
        <v>9.4151465448726371E-4</v>
      </c>
      <c r="JE183" s="86">
        <f t="shared" si="233"/>
        <v>1.476589291840695E-3</v>
      </c>
      <c r="JF183" s="86">
        <f t="shared" si="233"/>
        <v>1.1454913343301163E-3</v>
      </c>
      <c r="JG183" s="86">
        <f t="shared" si="233"/>
        <v>1.496974942539702E-4</v>
      </c>
      <c r="JH183" s="86">
        <f t="shared" si="233"/>
        <v>1.5647629238484988E-4</v>
      </c>
      <c r="JI183" s="86">
        <f t="shared" si="233"/>
        <v>3.0155970857844897E-4</v>
      </c>
      <c r="JJ183" s="86">
        <f t="shared" si="233"/>
        <v>8.6090815940202898E-4</v>
      </c>
      <c r="JK183" s="86">
        <f t="shared" si="233"/>
        <v>3.4986973259417617E-3</v>
      </c>
      <c r="JL183" s="86">
        <f t="shared" si="233"/>
        <v>5.4703701102210142E-3</v>
      </c>
      <c r="JM183" s="86">
        <f t="shared" si="233"/>
        <v>2.4878120849690884E-2</v>
      </c>
    </row>
    <row r="184" spans="2:273" x14ac:dyDescent="0.25">
      <c r="B184" s="2">
        <v>157</v>
      </c>
      <c r="C184" s="37">
        <v>100.492</v>
      </c>
      <c r="D184" s="37">
        <v>102.84699999999999</v>
      </c>
      <c r="E184" s="37">
        <v>101.407</v>
      </c>
      <c r="F184" s="37">
        <v>104.797</v>
      </c>
      <c r="G184" s="37">
        <v>104.35599999999999</v>
      </c>
      <c r="H184" s="37">
        <v>104.492</v>
      </c>
      <c r="I184" s="37">
        <v>103.61</v>
      </c>
      <c r="J184" s="37">
        <v>103.84699999999999</v>
      </c>
      <c r="K184" s="37">
        <v>104.339</v>
      </c>
      <c r="L184" s="37">
        <v>106.64400000000001</v>
      </c>
      <c r="M184" s="37">
        <v>106.15300000000001</v>
      </c>
      <c r="N184" s="37">
        <v>105.42400000000001</v>
      </c>
      <c r="O184" s="37">
        <v>109.61</v>
      </c>
      <c r="P184" s="37">
        <v>108.492</v>
      </c>
      <c r="Q184" s="37">
        <v>108.492</v>
      </c>
      <c r="S184" s="4">
        <f t="shared" si="234"/>
        <v>101.5325207832465</v>
      </c>
      <c r="T184" s="4">
        <f t="shared" si="234"/>
        <v>102.44071940003948</v>
      </c>
      <c r="U184" s="4" t="e">
        <f t="shared" si="234"/>
        <v>#N/A</v>
      </c>
      <c r="V184" s="4">
        <f t="shared" si="234"/>
        <v>102.87108285634756</v>
      </c>
      <c r="W184" s="4">
        <f t="shared" si="234"/>
        <v>102.01661707498984</v>
      </c>
      <c r="X184" s="4">
        <f t="shared" si="234"/>
        <v>103.35538510836929</v>
      </c>
      <c r="Y184" s="4">
        <f t="shared" si="234"/>
        <v>105.22329162071424</v>
      </c>
      <c r="Z184" s="4">
        <f t="shared" si="234"/>
        <v>105.61201803979753</v>
      </c>
      <c r="AA184" s="4" t="e">
        <f t="shared" si="234"/>
        <v>#N/A</v>
      </c>
      <c r="AB184" s="4" t="e">
        <f t="shared" si="234"/>
        <v>#N/A</v>
      </c>
      <c r="AC184" s="4" t="e">
        <f t="shared" si="234"/>
        <v>#N/A</v>
      </c>
      <c r="AD184" s="4">
        <f t="shared" si="234"/>
        <v>106.9030119515499</v>
      </c>
      <c r="AE184" s="4">
        <f t="shared" si="234"/>
        <v>108.43960358097964</v>
      </c>
      <c r="AF184" s="4">
        <f t="shared" si="234"/>
        <v>109.27277120319485</v>
      </c>
      <c r="AG184" s="4">
        <f t="shared" si="234"/>
        <v>112.22090150576246</v>
      </c>
      <c r="AI184" s="4">
        <f t="shared" si="235"/>
        <v>-1.0405207832464924</v>
      </c>
      <c r="AJ184" s="4">
        <f t="shared" si="235"/>
        <v>0.40628059996051036</v>
      </c>
      <c r="AK184" s="4">
        <f t="shared" si="235"/>
        <v>0</v>
      </c>
      <c r="AL184" s="4">
        <f t="shared" si="235"/>
        <v>1.9259171436524412</v>
      </c>
      <c r="AM184" s="4">
        <f t="shared" si="235"/>
        <v>2.3393829250101561</v>
      </c>
      <c r="AN184" s="4">
        <f t="shared" si="235"/>
        <v>1.1366148916307139</v>
      </c>
      <c r="AO184" s="4">
        <f t="shared" si="235"/>
        <v>-1.6132916207142358</v>
      </c>
      <c r="AP184" s="4">
        <f t="shared" si="235"/>
        <v>-1.765018039797539</v>
      </c>
      <c r="AQ184" s="4">
        <f t="shared" si="235"/>
        <v>0</v>
      </c>
      <c r="AR184" s="4">
        <f t="shared" si="235"/>
        <v>0</v>
      </c>
      <c r="AS184" s="4">
        <f t="shared" si="235"/>
        <v>0</v>
      </c>
      <c r="AT184" s="4">
        <f t="shared" si="235"/>
        <v>-1.479011951549893</v>
      </c>
      <c r="AU184" s="4">
        <f t="shared" si="235"/>
        <v>1.1703964190203635</v>
      </c>
      <c r="AV184" s="4">
        <f t="shared" si="235"/>
        <v>-0.7807712031948455</v>
      </c>
      <c r="AW184" s="4">
        <f t="shared" si="235"/>
        <v>-3.7289015057624511</v>
      </c>
      <c r="AY184" s="2">
        <f t="shared" si="227"/>
        <v>101.53252078324648</v>
      </c>
      <c r="AZ184" s="2">
        <f t="shared" si="227"/>
        <v>102.44071940003948</v>
      </c>
      <c r="BA184" s="2" t="e">
        <f t="shared" si="227"/>
        <v>#N/A</v>
      </c>
      <c r="BB184" s="2">
        <f t="shared" si="227"/>
        <v>102.87108285634756</v>
      </c>
      <c r="BC184" s="2">
        <f t="shared" si="227"/>
        <v>102.01661707498982</v>
      </c>
      <c r="BD184" s="2">
        <f t="shared" si="227"/>
        <v>103.35538510836929</v>
      </c>
      <c r="BE184" s="2">
        <f t="shared" si="227"/>
        <v>105.22329162071424</v>
      </c>
      <c r="BF184" s="2">
        <f t="shared" si="227"/>
        <v>105.61201803979753</v>
      </c>
      <c r="BG184" s="2" t="e">
        <f t="shared" si="227"/>
        <v>#N/A</v>
      </c>
      <c r="BH184" s="2" t="e">
        <f t="shared" si="227"/>
        <v>#N/A</v>
      </c>
      <c r="BI184" s="2" t="e">
        <f t="shared" si="227"/>
        <v>#N/A</v>
      </c>
      <c r="BJ184" s="2">
        <f t="shared" si="227"/>
        <v>106.9030119515499</v>
      </c>
      <c r="BK184" s="2">
        <f t="shared" si="227"/>
        <v>108.43960358097799</v>
      </c>
      <c r="BL184" s="2">
        <f t="shared" si="227"/>
        <v>109.27276478718804</v>
      </c>
      <c r="BM184" s="2">
        <f t="shared" si="227"/>
        <v>112.21540684320003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100.492</v>
      </c>
      <c r="CV184" s="2">
        <f t="shared" si="198"/>
        <v>102.84699999999999</v>
      </c>
      <c r="CW184" s="2" t="str">
        <f t="shared" si="199"/>
        <v/>
      </c>
      <c r="CX184" s="2">
        <f t="shared" si="200"/>
        <v>104.797</v>
      </c>
      <c r="CY184" s="2">
        <f t="shared" si="201"/>
        <v>104.35599999999999</v>
      </c>
      <c r="CZ184" s="2">
        <f t="shared" si="202"/>
        <v>104.492</v>
      </c>
      <c r="DA184" s="2">
        <f t="shared" si="203"/>
        <v>103.61</v>
      </c>
      <c r="DB184" s="2">
        <f t="shared" si="204"/>
        <v>103.84699999999999</v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>
        <f t="shared" si="208"/>
        <v>105.42400000000001</v>
      </c>
      <c r="DG184" s="2">
        <f t="shared" si="209"/>
        <v>109.61</v>
      </c>
      <c r="DH184" s="2">
        <f t="shared" si="210"/>
        <v>108.492</v>
      </c>
      <c r="DI184" s="2" t="str">
        <f t="shared" si="211"/>
        <v/>
      </c>
      <c r="DK184" s="2">
        <f t="shared" si="236"/>
        <v>167.13486707317077</v>
      </c>
      <c r="DL184" s="2">
        <f t="shared" si="236"/>
        <v>140.75260330330335</v>
      </c>
      <c r="DM184" s="2">
        <f t="shared" si="236"/>
        <v>144.3604403107561</v>
      </c>
      <c r="DN184" s="2">
        <f t="shared" si="236"/>
        <v>135.10758789868672</v>
      </c>
      <c r="DO184" s="2">
        <f t="shared" si="236"/>
        <v>158.77961877667138</v>
      </c>
      <c r="DP184" s="2">
        <f t="shared" si="236"/>
        <v>148.5221910858227</v>
      </c>
      <c r="DQ184" s="2">
        <f t="shared" si="236"/>
        <v>142.58458326585693</v>
      </c>
      <c r="DR184" s="2">
        <f t="shared" si="236"/>
        <v>145.32156778640993</v>
      </c>
      <c r="DS184" s="2">
        <f t="shared" si="236"/>
        <v>143.23164873949577</v>
      </c>
      <c r="DT184" s="2">
        <f t="shared" si="236"/>
        <v>144.68673522093516</v>
      </c>
      <c r="DU184" s="2">
        <f t="shared" si="236"/>
        <v>157.72476414565827</v>
      </c>
      <c r="DV184" s="2">
        <f t="shared" si="236"/>
        <v>154.70869819819819</v>
      </c>
      <c r="DW184" s="2">
        <f t="shared" si="236"/>
        <v>149.50015438596489</v>
      </c>
      <c r="DX184" s="2">
        <f t="shared" si="236"/>
        <v>159.60402059202059</v>
      </c>
      <c r="DY184" s="2">
        <f t="shared" si="236"/>
        <v>162.12649299221357</v>
      </c>
      <c r="EA184" s="2">
        <f t="shared" si="213"/>
        <v>102.28731649017411</v>
      </c>
      <c r="EB184" s="2">
        <f t="shared" si="213"/>
        <v>102.64983096521314</v>
      </c>
      <c r="EC184" s="2">
        <f t="shared" si="213"/>
        <v>100.67750400987042</v>
      </c>
      <c r="ED184" s="2">
        <f t="shared" si="213"/>
        <v>102.72963605344847</v>
      </c>
      <c r="EE184" s="2">
        <f t="shared" si="213"/>
        <v>100.63338710268388</v>
      </c>
      <c r="EF184" s="2">
        <f t="shared" si="213"/>
        <v>104.1116061366387</v>
      </c>
      <c r="EG184" s="2">
        <f t="shared" si="213"/>
        <v>106.62584206240587</v>
      </c>
      <c r="EH184" s="2">
        <f t="shared" si="213"/>
        <v>106.25441912556535</v>
      </c>
      <c r="EI184" s="2">
        <f t="shared" si="213"/>
        <v>103.52577432752288</v>
      </c>
      <c r="EJ184" s="2">
        <f t="shared" si="213"/>
        <v>104.51731280345264</v>
      </c>
      <c r="EK184" s="2">
        <f t="shared" si="212"/>
        <v>105.04660823489914</v>
      </c>
      <c r="EL184" s="2">
        <f t="shared" si="179"/>
        <v>107.0635886850153</v>
      </c>
      <c r="EM184" s="2">
        <f t="shared" si="179"/>
        <v>108.15267415305708</v>
      </c>
      <c r="EN184" s="2">
        <f t="shared" si="179"/>
        <v>110.13441045449031</v>
      </c>
      <c r="EO184" s="2">
        <f t="shared" si="179"/>
        <v>114.68958356931289</v>
      </c>
      <c r="EQ184" s="2">
        <f t="shared" si="237"/>
        <v>101.38928277974955</v>
      </c>
      <c r="ER184" s="2">
        <f t="shared" si="237"/>
        <v>102.40967287833756</v>
      </c>
      <c r="ES184" s="2">
        <f t="shared" si="237"/>
        <v>101.11081804034478</v>
      </c>
      <c r="ET184" s="2">
        <f t="shared" si="237"/>
        <v>102.89172006436283</v>
      </c>
      <c r="EU184" s="2">
        <f t="shared" si="237"/>
        <v>102.24286128024427</v>
      </c>
      <c r="EV184" s="2">
        <f t="shared" si="237"/>
        <v>103.22365540337651</v>
      </c>
      <c r="EW184" s="2">
        <f t="shared" si="237"/>
        <v>104.98774517372311</v>
      </c>
      <c r="EX184" s="2">
        <f t="shared" si="237"/>
        <v>105.50804820819111</v>
      </c>
      <c r="EY184" s="2">
        <f t="shared" si="237"/>
        <v>103.30132295226286</v>
      </c>
      <c r="EZ184" s="2">
        <f t="shared" si="237"/>
        <v>104.4019277927857</v>
      </c>
      <c r="FA184" s="2">
        <f t="shared" si="237"/>
        <v>105.8895493405376</v>
      </c>
      <c r="FB184" s="2">
        <f t="shared" si="237"/>
        <v>106.87391847485189</v>
      </c>
      <c r="FC184" s="2">
        <f t="shared" si="237"/>
        <v>108.49328265827907</v>
      </c>
      <c r="FD184" s="2">
        <f t="shared" si="237"/>
        <v>109.04946336662708</v>
      </c>
      <c r="FE184" s="2">
        <f t="shared" si="237"/>
        <v>111.52624182462064</v>
      </c>
      <c r="FG184" s="2">
        <f t="shared" si="238"/>
        <v>0.99997722847952386</v>
      </c>
      <c r="FH184" s="2">
        <f t="shared" si="238"/>
        <v>0.99997421325799074</v>
      </c>
      <c r="FI184" s="2">
        <f t="shared" si="238"/>
        <v>0.99997356924422065</v>
      </c>
      <c r="FJ184" s="2">
        <f t="shared" si="238"/>
        <v>0.99997935729652465</v>
      </c>
      <c r="FK184" s="2">
        <f t="shared" si="238"/>
        <v>0.99997637036441533</v>
      </c>
      <c r="FL184" s="2">
        <f t="shared" si="238"/>
        <v>0.99997471915191893</v>
      </c>
      <c r="FM184" s="2">
        <f t="shared" si="238"/>
        <v>0.99997664664163921</v>
      </c>
      <c r="FN184" s="2">
        <f t="shared" si="238"/>
        <v>0.99997589085483463</v>
      </c>
      <c r="FO184" s="2">
        <f t="shared" si="238"/>
        <v>0.99997335345675986</v>
      </c>
      <c r="FP184" s="2">
        <f t="shared" si="238"/>
        <v>0.99997490297504521</v>
      </c>
      <c r="FQ184" s="2">
        <f t="shared" si="238"/>
        <v>0.99997460785003911</v>
      </c>
      <c r="FR184" s="2">
        <f t="shared" si="238"/>
        <v>0.99997298905293441</v>
      </c>
      <c r="FS184" s="2">
        <f t="shared" si="238"/>
        <v>0.99997590147463433</v>
      </c>
      <c r="FT184" s="2">
        <f t="shared" si="238"/>
        <v>0.99997305197286757</v>
      </c>
      <c r="FU184" s="2">
        <f t="shared" si="238"/>
        <v>0.99997080284004869</v>
      </c>
      <c r="FW184" s="2">
        <f t="shared" si="229"/>
        <v>0.84214253370958037</v>
      </c>
      <c r="FX184" s="2">
        <f t="shared" si="229"/>
        <v>0.87481589425975181</v>
      </c>
      <c r="FY184" s="2">
        <f t="shared" si="229"/>
        <v>0.87677034403451104</v>
      </c>
      <c r="FZ184" s="2">
        <f t="shared" si="229"/>
        <v>0.86855226277924347</v>
      </c>
      <c r="GA184" s="2">
        <f t="shared" si="229"/>
        <v>0.85857605999958109</v>
      </c>
      <c r="GB184" s="2">
        <f t="shared" si="229"/>
        <v>0.85291192084309841</v>
      </c>
      <c r="GC184" s="2">
        <f t="shared" si="229"/>
        <v>0.85671989780144919</v>
      </c>
      <c r="GD184" s="2">
        <f t="shared" si="229"/>
        <v>0.8619614542182108</v>
      </c>
      <c r="GE184" s="2">
        <f t="shared" si="229"/>
        <v>0.87326238461133088</v>
      </c>
      <c r="GF184" s="2">
        <f t="shared" si="229"/>
        <v>0.87416062695206032</v>
      </c>
      <c r="GG184" s="2">
        <f t="shared" si="229"/>
        <v>0.86998022104417683</v>
      </c>
      <c r="GH184" s="2">
        <f t="shared" si="229"/>
        <v>0.85339533739614248</v>
      </c>
      <c r="GI184" s="2">
        <f t="shared" si="229"/>
        <v>0.83947702490092568</v>
      </c>
      <c r="GJ184" s="2">
        <f t="shared" si="229"/>
        <v>0.79541093326320622</v>
      </c>
      <c r="GK184" s="2">
        <f t="shared" si="229"/>
        <v>0.78257802948372701</v>
      </c>
      <c r="GM184" s="86">
        <f t="shared" si="230"/>
        <v>0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0</v>
      </c>
      <c r="HD184" s="86">
        <f t="shared" si="181"/>
        <v>1.2335292133246757E-252</v>
      </c>
      <c r="HE184" s="86">
        <f t="shared" si="181"/>
        <v>0</v>
      </c>
      <c r="HF184" s="86">
        <f t="shared" si="180"/>
        <v>1.0276152135481753E-296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1.7532792348255029E-305</v>
      </c>
      <c r="HO184" s="86">
        <f t="shared" si="226"/>
        <v>7.1994801489964586E-234</v>
      </c>
      <c r="HP184" s="86">
        <f t="shared" si="226"/>
        <v>0</v>
      </c>
      <c r="HQ184" s="86">
        <f t="shared" si="226"/>
        <v>0</v>
      </c>
      <c r="HS184" s="86">
        <f t="shared" si="231"/>
        <v>3.7165244172713666E-30</v>
      </c>
      <c r="HT184" s="86">
        <f t="shared" si="231"/>
        <v>2.6157487485387524E-34</v>
      </c>
      <c r="HU184" s="86">
        <f t="shared" si="231"/>
        <v>7.8871367044695406E-38</v>
      </c>
      <c r="HV184" s="86">
        <f t="shared" si="231"/>
        <v>9.06012964747469E-40</v>
      </c>
      <c r="HW184" s="86">
        <f t="shared" si="231"/>
        <v>1.6547078197025046E-36</v>
      </c>
      <c r="HX184" s="86">
        <f t="shared" si="231"/>
        <v>3.1863072740831672E-41</v>
      </c>
      <c r="HY184" s="86">
        <f t="shared" si="231"/>
        <v>1.333621052279589E-36</v>
      </c>
      <c r="HZ184" s="86">
        <f t="shared" si="231"/>
        <v>1.836783533162041E-37</v>
      </c>
      <c r="IA184" s="86">
        <f t="shared" si="231"/>
        <v>2.2882035658417861E-46</v>
      </c>
      <c r="IB184" s="86">
        <f t="shared" si="231"/>
        <v>4.7410574058425761E-46</v>
      </c>
      <c r="IC184" s="86">
        <f t="shared" si="231"/>
        <v>1.062981126349172E-43</v>
      </c>
      <c r="ID184" s="86">
        <f t="shared" si="231"/>
        <v>3.8773655834215411E-41</v>
      </c>
      <c r="IE184" s="86">
        <f t="shared" si="231"/>
        <v>3.3764592129038049E-35</v>
      </c>
      <c r="IF184" s="86">
        <f t="shared" si="231"/>
        <v>1.1127062791013538E-55</v>
      </c>
      <c r="IG184" s="86">
        <f t="shared" si="231"/>
        <v>1.02945293862176E-32</v>
      </c>
      <c r="II184" s="86">
        <f t="shared" si="232"/>
        <v>4.1007763276989552E-3</v>
      </c>
      <c r="IJ184" s="86">
        <f t="shared" si="232"/>
        <v>5.9514276392197711E-4</v>
      </c>
      <c r="IK184" s="86">
        <f t="shared" si="232"/>
        <v>2.6529971501383014E-4</v>
      </c>
      <c r="IL184" s="86">
        <f t="shared" si="232"/>
        <v>3.3667139626718159E-4</v>
      </c>
      <c r="IM184" s="86">
        <f t="shared" si="232"/>
        <v>8.7039930308241138E-4</v>
      </c>
      <c r="IN184" s="86">
        <f t="shared" si="232"/>
        <v>4.8239551233747832E-4</v>
      </c>
      <c r="IO184" s="86">
        <f t="shared" si="232"/>
        <v>8.0265522369388589E-4</v>
      </c>
      <c r="IP184" s="86">
        <f t="shared" si="232"/>
        <v>6.1637923571350418E-4</v>
      </c>
      <c r="IQ184" s="86">
        <f t="shared" si="232"/>
        <v>6.8462285007923698E-5</v>
      </c>
      <c r="IR184" s="86">
        <f t="shared" si="232"/>
        <v>7.212368397095431E-5</v>
      </c>
      <c r="IS184" s="86">
        <f t="shared" si="232"/>
        <v>1.458742579518535E-4</v>
      </c>
      <c r="IT184" s="86">
        <f t="shared" si="232"/>
        <v>4.3762495565597646E-4</v>
      </c>
      <c r="IU184" s="86">
        <f t="shared" si="232"/>
        <v>1.9860928922333394E-3</v>
      </c>
      <c r="IV184" s="86">
        <f t="shared" si="232"/>
        <v>2.8817456287123394E-3</v>
      </c>
      <c r="IW184" s="86">
        <f t="shared" si="232"/>
        <v>1.566504479013733E-2</v>
      </c>
      <c r="IY184" s="86">
        <f t="shared" si="233"/>
        <v>4.1007763276989552E-3</v>
      </c>
      <c r="IZ184" s="86">
        <f t="shared" si="233"/>
        <v>5.9514276392197711E-4</v>
      </c>
      <c r="JA184" s="86">
        <f t="shared" si="233"/>
        <v>2.6529971501383014E-4</v>
      </c>
      <c r="JB184" s="86">
        <f t="shared" si="233"/>
        <v>3.3667139626718159E-4</v>
      </c>
      <c r="JC184" s="86">
        <f t="shared" si="233"/>
        <v>8.7039930308241138E-4</v>
      </c>
      <c r="JD184" s="86">
        <f t="shared" si="233"/>
        <v>4.8239551233747832E-4</v>
      </c>
      <c r="JE184" s="86">
        <f t="shared" si="233"/>
        <v>8.0265522369388589E-4</v>
      </c>
      <c r="JF184" s="86">
        <f t="shared" si="233"/>
        <v>6.1637923571350418E-4</v>
      </c>
      <c r="JG184" s="86">
        <f t="shared" si="233"/>
        <v>6.8462285007923698E-5</v>
      </c>
      <c r="JH184" s="86">
        <f t="shared" si="233"/>
        <v>7.212368397095431E-5</v>
      </c>
      <c r="JI184" s="86">
        <f t="shared" si="233"/>
        <v>1.458742579518535E-4</v>
      </c>
      <c r="JJ184" s="86">
        <f t="shared" si="233"/>
        <v>4.3762495565597646E-4</v>
      </c>
      <c r="JK184" s="86">
        <f t="shared" si="233"/>
        <v>1.9860928922333394E-3</v>
      </c>
      <c r="JL184" s="86">
        <f t="shared" si="233"/>
        <v>2.8817456287123394E-3</v>
      </c>
      <c r="JM184" s="86">
        <f t="shared" si="233"/>
        <v>1.566504479013733E-2</v>
      </c>
    </row>
    <row r="185" spans="2:273" x14ac:dyDescent="0.25">
      <c r="B185" s="2">
        <v>158</v>
      </c>
      <c r="C185" s="37">
        <v>101.96599999999999</v>
      </c>
      <c r="D185" s="37">
        <v>100.661</v>
      </c>
      <c r="E185" s="37">
        <v>101.983</v>
      </c>
      <c r="F185" s="37">
        <v>103.458</v>
      </c>
      <c r="G185" s="37">
        <v>103.169</v>
      </c>
      <c r="H185" s="37">
        <v>104.983</v>
      </c>
      <c r="I185" s="37">
        <v>105.559</v>
      </c>
      <c r="J185" s="37">
        <v>106.898</v>
      </c>
      <c r="K185" s="37">
        <v>102.08499999999999</v>
      </c>
      <c r="L185" s="37">
        <v>106.84699999999999</v>
      </c>
      <c r="M185" s="37">
        <v>105.407</v>
      </c>
      <c r="N185" s="37">
        <v>105.492</v>
      </c>
      <c r="O185" s="37">
        <v>107.76300000000001</v>
      </c>
      <c r="P185" s="37">
        <v>108.593</v>
      </c>
      <c r="Q185" s="37">
        <v>111.102</v>
      </c>
      <c r="S185" s="4">
        <f t="shared" si="234"/>
        <v>101.42092732837547</v>
      </c>
      <c r="T185" s="4" t="e">
        <f t="shared" si="234"/>
        <v>#N/A</v>
      </c>
      <c r="U185" s="4" t="e">
        <f t="shared" si="234"/>
        <v>#N/A</v>
      </c>
      <c r="V185" s="4" t="e">
        <f t="shared" si="234"/>
        <v>#N/A</v>
      </c>
      <c r="W185" s="4">
        <f t="shared" si="234"/>
        <v>101.96138807481765</v>
      </c>
      <c r="X185" s="4" t="e">
        <f t="shared" si="234"/>
        <v>#N/A</v>
      </c>
      <c r="Y185" s="4">
        <f t="shared" si="234"/>
        <v>105.15798607475303</v>
      </c>
      <c r="Z185" s="4" t="e">
        <f t="shared" si="234"/>
        <v>#N/A</v>
      </c>
      <c r="AA185" s="4" t="e">
        <f t="shared" si="234"/>
        <v>#N/A</v>
      </c>
      <c r="AB185" s="4" t="e">
        <f t="shared" si="234"/>
        <v>#N/A</v>
      </c>
      <c r="AC185" s="4" t="e">
        <f t="shared" si="234"/>
        <v>#N/A</v>
      </c>
      <c r="AD185" s="4" t="e">
        <f t="shared" si="234"/>
        <v>#N/A</v>
      </c>
      <c r="AE185" s="4">
        <f t="shared" si="234"/>
        <v>108.33948365283875</v>
      </c>
      <c r="AF185" s="4">
        <f t="shared" si="234"/>
        <v>109.1669132339873</v>
      </c>
      <c r="AG185" s="4">
        <f t="shared" si="234"/>
        <v>112.08570314504145</v>
      </c>
      <c r="AI185" s="4">
        <f t="shared" si="235"/>
        <v>0.54507267162452422</v>
      </c>
      <c r="AJ185" s="4">
        <f t="shared" si="235"/>
        <v>0</v>
      </c>
      <c r="AK185" s="4">
        <f t="shared" si="235"/>
        <v>0</v>
      </c>
      <c r="AL185" s="4">
        <f t="shared" si="235"/>
        <v>0</v>
      </c>
      <c r="AM185" s="4">
        <f t="shared" si="235"/>
        <v>1.2076119251823485</v>
      </c>
      <c r="AN185" s="4">
        <f t="shared" si="235"/>
        <v>0</v>
      </c>
      <c r="AO185" s="4">
        <f t="shared" si="235"/>
        <v>0.40101392524697133</v>
      </c>
      <c r="AP185" s="4">
        <f t="shared" si="235"/>
        <v>0</v>
      </c>
      <c r="AQ185" s="4">
        <f t="shared" si="235"/>
        <v>0</v>
      </c>
      <c r="AR185" s="4">
        <f t="shared" si="235"/>
        <v>0</v>
      </c>
      <c r="AS185" s="4">
        <f t="shared" si="235"/>
        <v>0</v>
      </c>
      <c r="AT185" s="4">
        <f t="shared" si="235"/>
        <v>0</v>
      </c>
      <c r="AU185" s="4">
        <f t="shared" si="235"/>
        <v>-0.57648365283874625</v>
      </c>
      <c r="AV185" s="4">
        <f t="shared" si="235"/>
        <v>-0.5739132339872981</v>
      </c>
      <c r="AW185" s="4">
        <f t="shared" si="235"/>
        <v>-0.98370314504144574</v>
      </c>
      <c r="AY185" s="2">
        <f t="shared" si="227"/>
        <v>101.42092732837547</v>
      </c>
      <c r="AZ185" s="2" t="e">
        <f t="shared" si="227"/>
        <v>#N/A</v>
      </c>
      <c r="BA185" s="2" t="e">
        <f t="shared" si="227"/>
        <v>#N/A</v>
      </c>
      <c r="BB185" s="2" t="e">
        <f t="shared" si="227"/>
        <v>#N/A</v>
      </c>
      <c r="BC185" s="2">
        <f t="shared" si="227"/>
        <v>101.96138807481765</v>
      </c>
      <c r="BD185" s="2" t="e">
        <f t="shared" si="227"/>
        <v>#N/A</v>
      </c>
      <c r="BE185" s="2">
        <f t="shared" si="227"/>
        <v>105.15798607475303</v>
      </c>
      <c r="BF185" s="2" t="e">
        <f t="shared" si="227"/>
        <v>#N/A</v>
      </c>
      <c r="BG185" s="2" t="e">
        <f t="shared" si="227"/>
        <v>#N/A</v>
      </c>
      <c r="BH185" s="2" t="e">
        <f t="shared" si="227"/>
        <v>#N/A</v>
      </c>
      <c r="BI185" s="2" t="e">
        <f t="shared" si="227"/>
        <v>#N/A</v>
      </c>
      <c r="BJ185" s="2" t="e">
        <f t="shared" si="227"/>
        <v>#N/A</v>
      </c>
      <c r="BK185" s="2">
        <f t="shared" si="227"/>
        <v>108.33948365283869</v>
      </c>
      <c r="BL185" s="2">
        <f t="shared" si="227"/>
        <v>109.1669123653172</v>
      </c>
      <c r="BM185" s="2">
        <f t="shared" si="227"/>
        <v>112.08405829697182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101.96599999999999</v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>
        <f t="shared" si="201"/>
        <v>103.169</v>
      </c>
      <c r="CZ185" s="2" t="str">
        <f t="shared" si="202"/>
        <v/>
      </c>
      <c r="DA185" s="2">
        <f t="shared" si="203"/>
        <v>105.559</v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>
        <f t="shared" si="209"/>
        <v>107.76300000000001</v>
      </c>
      <c r="DH185" s="2">
        <f t="shared" si="210"/>
        <v>108.593</v>
      </c>
      <c r="DI185" s="2">
        <f t="shared" si="211"/>
        <v>111.102</v>
      </c>
      <c r="DK185" s="2">
        <f t="shared" si="236"/>
        <v>167.51609924953098</v>
      </c>
      <c r="DL185" s="2">
        <f t="shared" si="236"/>
        <v>140.94750690690694</v>
      </c>
      <c r="DM185" s="2">
        <f t="shared" si="236"/>
        <v>144.57953014553016</v>
      </c>
      <c r="DN185" s="2">
        <f t="shared" si="236"/>
        <v>135.25978799249535</v>
      </c>
      <c r="DO185" s="2">
        <f t="shared" si="236"/>
        <v>159.09515789473681</v>
      </c>
      <c r="DP185" s="2">
        <f t="shared" si="236"/>
        <v>148.7917155049787</v>
      </c>
      <c r="DQ185" s="2">
        <f t="shared" si="236"/>
        <v>142.79319520917676</v>
      </c>
      <c r="DR185" s="2">
        <f t="shared" si="236"/>
        <v>145.5529631250684</v>
      </c>
      <c r="DS185" s="2">
        <f t="shared" si="236"/>
        <v>143.45381988795515</v>
      </c>
      <c r="DT185" s="2">
        <f t="shared" si="236"/>
        <v>144.89638013728006</v>
      </c>
      <c r="DU185" s="2">
        <f t="shared" si="236"/>
        <v>158.01313165266106</v>
      </c>
      <c r="DV185" s="2">
        <f t="shared" si="236"/>
        <v>154.97951981981981</v>
      </c>
      <c r="DW185" s="2">
        <f t="shared" si="236"/>
        <v>149.7063934547908</v>
      </c>
      <c r="DX185" s="2">
        <f t="shared" si="236"/>
        <v>159.89991634491633</v>
      </c>
      <c r="DY185" s="2">
        <f t="shared" si="236"/>
        <v>162.44059488320357</v>
      </c>
      <c r="EA185" s="2">
        <f t="shared" si="213"/>
        <v>102.19988964973015</v>
      </c>
      <c r="EB185" s="2">
        <f t="shared" si="213"/>
        <v>102.58292748652623</v>
      </c>
      <c r="EC185" s="2">
        <f t="shared" si="213"/>
        <v>100.58857643429978</v>
      </c>
      <c r="ED185" s="2">
        <f t="shared" si="213"/>
        <v>102.66204476717503</v>
      </c>
      <c r="EE185" s="2">
        <f t="shared" si="213"/>
        <v>100.53691797197031</v>
      </c>
      <c r="EF185" s="2">
        <f t="shared" ref="EF185:EO227" si="239">CJ$228*$B185+CJ$229</f>
        <v>104.06280261774552</v>
      </c>
      <c r="EG185" s="2">
        <f t="shared" si="239"/>
        <v>106.60281502410979</v>
      </c>
      <c r="EH185" s="2">
        <f t="shared" si="239"/>
        <v>106.22816825759206</v>
      </c>
      <c r="EI185" s="2">
        <f t="shared" si="239"/>
        <v>103.46282362167895</v>
      </c>
      <c r="EJ185" s="2">
        <f t="shared" si="239"/>
        <v>104.43964709584608</v>
      </c>
      <c r="EK185" s="2">
        <f t="shared" si="212"/>
        <v>104.9441935877161</v>
      </c>
      <c r="EL185" s="2">
        <f t="shared" si="179"/>
        <v>106.97070642201837</v>
      </c>
      <c r="EM185" s="2">
        <f t="shared" si="179"/>
        <v>108.04331162640031</v>
      </c>
      <c r="EN185" s="2">
        <f t="shared" si="179"/>
        <v>110.06040721184694</v>
      </c>
      <c r="EO185" s="2">
        <f t="shared" si="179"/>
        <v>114.64457888227061</v>
      </c>
      <c r="EQ185" s="2">
        <f t="shared" si="237"/>
        <v>101.28617214691968</v>
      </c>
      <c r="ER185" s="2">
        <f t="shared" si="237"/>
        <v>102.33870610652227</v>
      </c>
      <c r="ES185" s="2">
        <f t="shared" si="237"/>
        <v>101.02939325231398</v>
      </c>
      <c r="ET185" s="2">
        <f t="shared" si="237"/>
        <v>102.82697927292348</v>
      </c>
      <c r="EU185" s="2">
        <f t="shared" si="237"/>
        <v>102.1739285143699</v>
      </c>
      <c r="EV185" s="2">
        <f t="shared" si="237"/>
        <v>103.15927177370219</v>
      </c>
      <c r="EW185" s="2">
        <f t="shared" si="237"/>
        <v>104.93672212578866</v>
      </c>
      <c r="EX185" s="2">
        <f t="shared" si="237"/>
        <v>105.46904605375425</v>
      </c>
      <c r="EY185" s="2">
        <f t="shared" si="237"/>
        <v>103.23449807839761</v>
      </c>
      <c r="EZ185" s="2">
        <f t="shared" si="237"/>
        <v>104.32229497385293</v>
      </c>
      <c r="FA185" s="2">
        <f t="shared" si="237"/>
        <v>105.80174547724882</v>
      </c>
      <c r="FB185" s="2">
        <f t="shared" si="237"/>
        <v>106.77766709285939</v>
      </c>
      <c r="FC185" s="2">
        <f t="shared" si="237"/>
        <v>108.39005853658537</v>
      </c>
      <c r="FD185" s="2">
        <f t="shared" si="237"/>
        <v>108.95580415977128</v>
      </c>
      <c r="FE185" s="2">
        <f t="shared" si="237"/>
        <v>111.43367323891204</v>
      </c>
      <c r="FG185" s="2">
        <f t="shared" si="238"/>
        <v>0.99997923208488559</v>
      </c>
      <c r="FH185" s="2">
        <f t="shared" si="238"/>
        <v>0.99997648215841495</v>
      </c>
      <c r="FI185" s="2">
        <f t="shared" si="238"/>
        <v>0.99997589480817739</v>
      </c>
      <c r="FJ185" s="2">
        <f t="shared" si="238"/>
        <v>0.99998117359648186</v>
      </c>
      <c r="FK185" s="2">
        <f t="shared" si="238"/>
        <v>0.9999784494714099</v>
      </c>
      <c r="FL185" s="2">
        <f t="shared" si="238"/>
        <v>0.99997694354123423</v>
      </c>
      <c r="FM185" s="2">
        <f t="shared" si="238"/>
        <v>0.99997870144027445</v>
      </c>
      <c r="FN185" s="2">
        <f t="shared" si="238"/>
        <v>0.99997801215163784</v>
      </c>
      <c r="FO185" s="2">
        <f t="shared" si="238"/>
        <v>0.99997569800675501</v>
      </c>
      <c r="FP185" s="2">
        <f t="shared" si="238"/>
        <v>0.99997711119066102</v>
      </c>
      <c r="FQ185" s="2">
        <f t="shared" si="238"/>
        <v>0.99997684203226089</v>
      </c>
      <c r="FR185" s="2">
        <f t="shared" si="238"/>
        <v>0.99997536566494716</v>
      </c>
      <c r="FS185" s="2">
        <f t="shared" si="238"/>
        <v>0.99997802183705131</v>
      </c>
      <c r="FT185" s="2">
        <f t="shared" si="238"/>
        <v>0.99997542304888076</v>
      </c>
      <c r="FU185" s="2">
        <f t="shared" si="238"/>
        <v>0.99997337180523727</v>
      </c>
      <c r="FW185" s="2">
        <f t="shared" si="229"/>
        <v>0.85400443840803386</v>
      </c>
      <c r="FX185" s="2">
        <f t="shared" si="229"/>
        <v>0.88455917593649702</v>
      </c>
      <c r="FY185" s="2">
        <f t="shared" si="229"/>
        <v>0.88638126439576181</v>
      </c>
      <c r="FZ185" s="2">
        <f t="shared" si="229"/>
        <v>0.87871546481465801</v>
      </c>
      <c r="GA185" s="2">
        <f t="shared" si="229"/>
        <v>0.86939460984624861</v>
      </c>
      <c r="GB185" s="2">
        <f t="shared" si="229"/>
        <v>0.86409517594981078</v>
      </c>
      <c r="GC185" s="2">
        <f t="shared" si="229"/>
        <v>0.86765855240563472</v>
      </c>
      <c r="GD185" s="2">
        <f t="shared" si="229"/>
        <v>0.87255947060997852</v>
      </c>
      <c r="GE185" s="2">
        <f t="shared" si="229"/>
        <v>0.88311042263463324</v>
      </c>
      <c r="GF185" s="2">
        <f t="shared" si="229"/>
        <v>0.88394814348723327</v>
      </c>
      <c r="GG185" s="2">
        <f t="shared" si="229"/>
        <v>0.88004826467945463</v>
      </c>
      <c r="GH185" s="2">
        <f t="shared" si="229"/>
        <v>0.86454767491974926</v>
      </c>
      <c r="GI185" s="2">
        <f t="shared" si="229"/>
        <v>0.85150390606059168</v>
      </c>
      <c r="GJ185" s="2">
        <f t="shared" si="229"/>
        <v>0.80999210352373285</v>
      </c>
      <c r="GK185" s="2">
        <f t="shared" si="229"/>
        <v>0.79784135426730796</v>
      </c>
      <c r="GM185" s="86">
        <f t="shared" si="230"/>
        <v>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0</v>
      </c>
      <c r="HD185" s="86">
        <f t="shared" si="181"/>
        <v>3.7993135601115799E-259</v>
      </c>
      <c r="HE185" s="86">
        <f t="shared" si="181"/>
        <v>0</v>
      </c>
      <c r="HF185" s="86">
        <f t="shared" si="180"/>
        <v>2.6720011902267084E-304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6.0688309401483857E-240</v>
      </c>
      <c r="HP185" s="86">
        <f t="shared" si="226"/>
        <v>0</v>
      </c>
      <c r="HQ185" s="86">
        <f t="shared" si="226"/>
        <v>0</v>
      </c>
      <c r="HS185" s="86">
        <f t="shared" si="231"/>
        <v>1.8091023887413644E-31</v>
      </c>
      <c r="HT185" s="86">
        <f t="shared" si="231"/>
        <v>9.374508195535305E-36</v>
      </c>
      <c r="HU185" s="86">
        <f t="shared" si="231"/>
        <v>1.9793460867219782E-39</v>
      </c>
      <c r="HV185" s="86">
        <f t="shared" si="231"/>
        <v>1.9028493168163788E-41</v>
      </c>
      <c r="HW185" s="86">
        <f t="shared" si="231"/>
        <v>4.5497479161920938E-38</v>
      </c>
      <c r="HX185" s="86">
        <f t="shared" si="231"/>
        <v>5.1912993328727433E-43</v>
      </c>
      <c r="HY185" s="86">
        <f t="shared" si="231"/>
        <v>3.4518061918721765E-38</v>
      </c>
      <c r="HZ185" s="86">
        <f t="shared" si="231"/>
        <v>4.5945319877495278E-39</v>
      </c>
      <c r="IA185" s="86">
        <f t="shared" si="231"/>
        <v>2.4349982866664758E-48</v>
      </c>
      <c r="IB185" s="86">
        <f t="shared" si="231"/>
        <v>5.2997624364300076E-48</v>
      </c>
      <c r="IC185" s="86">
        <f t="shared" si="231"/>
        <v>1.4891433135578059E-45</v>
      </c>
      <c r="ID185" s="86">
        <f t="shared" si="231"/>
        <v>6.208376843240907E-43</v>
      </c>
      <c r="IE185" s="86">
        <f t="shared" si="231"/>
        <v>9.4902279229557708E-37</v>
      </c>
      <c r="IF185" s="86">
        <f t="shared" si="231"/>
        <v>2.4118961491408678E-58</v>
      </c>
      <c r="IG185" s="86">
        <f t="shared" si="231"/>
        <v>2.9562235425256238E-34</v>
      </c>
      <c r="II185" s="86">
        <f t="shared" si="232"/>
        <v>2.4601233049324047E-3</v>
      </c>
      <c r="IJ185" s="86">
        <f t="shared" si="232"/>
        <v>3.225427183598577E-4</v>
      </c>
      <c r="IK185" s="86">
        <f t="shared" si="232"/>
        <v>1.3442518098726806E-4</v>
      </c>
      <c r="IL185" s="86">
        <f t="shared" si="232"/>
        <v>1.6977794917999607E-4</v>
      </c>
      <c r="IM185" s="86">
        <f t="shared" si="232"/>
        <v>4.6629515215583029E-4</v>
      </c>
      <c r="IN185" s="86">
        <f t="shared" si="232"/>
        <v>2.3948700183600984E-4</v>
      </c>
      <c r="IO185" s="86">
        <f t="shared" si="232"/>
        <v>4.2426769349555914E-4</v>
      </c>
      <c r="IP185" s="86">
        <f t="shared" si="232"/>
        <v>3.2254111825705549E-4</v>
      </c>
      <c r="IQ185" s="86">
        <f t="shared" si="232"/>
        <v>3.0251583554442136E-5</v>
      </c>
      <c r="IR185" s="86">
        <f t="shared" si="232"/>
        <v>3.213571289803704E-5</v>
      </c>
      <c r="IS185" s="86">
        <f t="shared" si="232"/>
        <v>6.8331063694358375E-5</v>
      </c>
      <c r="IT185" s="86">
        <f t="shared" si="232"/>
        <v>2.1547524095311409E-4</v>
      </c>
      <c r="IU185" s="86">
        <f t="shared" si="232"/>
        <v>1.0967132043899963E-3</v>
      </c>
      <c r="IV185" s="86">
        <f t="shared" si="232"/>
        <v>1.4615301985000902E-3</v>
      </c>
      <c r="IW185" s="86">
        <f t="shared" si="232"/>
        <v>9.5923047982419633E-3</v>
      </c>
      <c r="IY185" s="86">
        <f t="shared" si="233"/>
        <v>2.4601233049324047E-3</v>
      </c>
      <c r="IZ185" s="86">
        <f t="shared" si="233"/>
        <v>3.225427183598577E-4</v>
      </c>
      <c r="JA185" s="86">
        <f t="shared" si="233"/>
        <v>1.3442518098726806E-4</v>
      </c>
      <c r="JB185" s="86">
        <f t="shared" si="233"/>
        <v>1.6977794917999607E-4</v>
      </c>
      <c r="JC185" s="86">
        <f t="shared" si="233"/>
        <v>4.6629515215583029E-4</v>
      </c>
      <c r="JD185" s="86">
        <f t="shared" si="233"/>
        <v>2.3948700183600984E-4</v>
      </c>
      <c r="JE185" s="86">
        <f t="shared" si="233"/>
        <v>4.2426769349555914E-4</v>
      </c>
      <c r="JF185" s="86">
        <f t="shared" si="233"/>
        <v>3.2254111825705549E-4</v>
      </c>
      <c r="JG185" s="86">
        <f t="shared" si="233"/>
        <v>3.0251583554442136E-5</v>
      </c>
      <c r="JH185" s="86">
        <f t="shared" si="233"/>
        <v>3.213571289803704E-5</v>
      </c>
      <c r="JI185" s="86">
        <f t="shared" si="233"/>
        <v>6.8331063694358375E-5</v>
      </c>
      <c r="JJ185" s="86">
        <f t="shared" si="233"/>
        <v>2.1547524095311409E-4</v>
      </c>
      <c r="JK185" s="86">
        <f t="shared" si="233"/>
        <v>1.0967132043899963E-3</v>
      </c>
      <c r="JL185" s="86">
        <f t="shared" si="233"/>
        <v>1.4615301985000902E-3</v>
      </c>
      <c r="JM185" s="86">
        <f t="shared" si="233"/>
        <v>9.5923047982419633E-3</v>
      </c>
    </row>
    <row r="186" spans="2:273" x14ac:dyDescent="0.25">
      <c r="B186" s="2">
        <v>159</v>
      </c>
      <c r="C186" s="37">
        <v>100.949</v>
      </c>
      <c r="D186" s="37">
        <v>102.57599999999999</v>
      </c>
      <c r="E186" s="37">
        <v>99.932000000000002</v>
      </c>
      <c r="F186" s="37">
        <v>102.42400000000001</v>
      </c>
      <c r="G186" s="37">
        <v>101.169</v>
      </c>
      <c r="H186" s="37">
        <v>102.81399999999999</v>
      </c>
      <c r="I186" s="37">
        <v>105.831</v>
      </c>
      <c r="J186" s="37">
        <v>105.42400000000001</v>
      </c>
      <c r="K186" s="37">
        <v>102.881</v>
      </c>
      <c r="L186" s="37">
        <v>104.78</v>
      </c>
      <c r="M186" s="37">
        <v>106.39</v>
      </c>
      <c r="N186" s="37">
        <v>106.52500000000001</v>
      </c>
      <c r="O186" s="37">
        <v>108.373</v>
      </c>
      <c r="P186" s="37">
        <v>108.35599999999999</v>
      </c>
      <c r="Q186" s="37">
        <v>109.03400000000001</v>
      </c>
      <c r="S186" s="4">
        <f t="shared" si="234"/>
        <v>101.309667243232</v>
      </c>
      <c r="T186" s="4" t="e">
        <f t="shared" si="234"/>
        <v>#N/A</v>
      </c>
      <c r="U186" s="4" t="e">
        <f t="shared" si="234"/>
        <v>#N/A</v>
      </c>
      <c r="V186" s="4" t="e">
        <f t="shared" si="234"/>
        <v>#N/A</v>
      </c>
      <c r="W186" s="4" t="e">
        <f t="shared" si="234"/>
        <v>#N/A</v>
      </c>
      <c r="X186" s="4" t="e">
        <f t="shared" si="234"/>
        <v>#N/A</v>
      </c>
      <c r="Y186" s="4" t="e">
        <f t="shared" si="234"/>
        <v>#N/A</v>
      </c>
      <c r="Z186" s="4" t="e">
        <f t="shared" si="234"/>
        <v>#N/A</v>
      </c>
      <c r="AA186" s="4" t="e">
        <f t="shared" si="234"/>
        <v>#N/A</v>
      </c>
      <c r="AB186" s="4" t="e">
        <f t="shared" si="234"/>
        <v>#N/A</v>
      </c>
      <c r="AC186" s="4" t="e">
        <f t="shared" si="234"/>
        <v>#N/A</v>
      </c>
      <c r="AD186" s="4" t="e">
        <f t="shared" si="234"/>
        <v>#N/A</v>
      </c>
      <c r="AE186" s="4">
        <f t="shared" si="234"/>
        <v>108.2392518658415</v>
      </c>
      <c r="AF186" s="4">
        <f t="shared" si="234"/>
        <v>109.06140502883552</v>
      </c>
      <c r="AG186" s="4">
        <f t="shared" si="234"/>
        <v>111.95437660941533</v>
      </c>
      <c r="AI186" s="4">
        <f t="shared" si="235"/>
        <v>-0.36066724323200106</v>
      </c>
      <c r="AJ186" s="4">
        <f t="shared" si="235"/>
        <v>0</v>
      </c>
      <c r="AK186" s="4">
        <f t="shared" si="235"/>
        <v>0</v>
      </c>
      <c r="AL186" s="4">
        <f t="shared" si="235"/>
        <v>0</v>
      </c>
      <c r="AM186" s="4">
        <f t="shared" si="235"/>
        <v>0</v>
      </c>
      <c r="AN186" s="4">
        <f t="shared" si="235"/>
        <v>0</v>
      </c>
      <c r="AO186" s="4">
        <f t="shared" si="235"/>
        <v>0</v>
      </c>
      <c r="AP186" s="4">
        <f t="shared" si="235"/>
        <v>0</v>
      </c>
      <c r="AQ186" s="4">
        <f t="shared" si="235"/>
        <v>0</v>
      </c>
      <c r="AR186" s="4">
        <f t="shared" si="235"/>
        <v>0</v>
      </c>
      <c r="AS186" s="4">
        <f t="shared" si="235"/>
        <v>0</v>
      </c>
      <c r="AT186" s="4">
        <f t="shared" si="235"/>
        <v>0</v>
      </c>
      <c r="AU186" s="4">
        <f t="shared" si="235"/>
        <v>0.13374813415850895</v>
      </c>
      <c r="AV186" s="4">
        <f t="shared" si="235"/>
        <v>-0.70540502883552847</v>
      </c>
      <c r="AW186" s="4">
        <f t="shared" si="235"/>
        <v>-2.9203766094153281</v>
      </c>
      <c r="AY186" s="2">
        <f t="shared" si="227"/>
        <v>101.309667243232</v>
      </c>
      <c r="AZ186" s="2" t="e">
        <f t="shared" si="227"/>
        <v>#N/A</v>
      </c>
      <c r="BA186" s="2" t="e">
        <f t="shared" si="227"/>
        <v>#N/A</v>
      </c>
      <c r="BB186" s="2" t="e">
        <f t="shared" si="227"/>
        <v>#N/A</v>
      </c>
      <c r="BC186" s="2" t="e">
        <f t="shared" si="227"/>
        <v>#N/A</v>
      </c>
      <c r="BD186" s="2" t="e">
        <f t="shared" si="227"/>
        <v>#N/A</v>
      </c>
      <c r="BE186" s="2" t="e">
        <f t="shared" si="227"/>
        <v>#N/A</v>
      </c>
      <c r="BF186" s="2" t="e">
        <f t="shared" si="227"/>
        <v>#N/A</v>
      </c>
      <c r="BG186" s="2" t="e">
        <f t="shared" si="227"/>
        <v>#N/A</v>
      </c>
      <c r="BH186" s="2" t="e">
        <f t="shared" si="227"/>
        <v>#N/A</v>
      </c>
      <c r="BI186" s="2" t="e">
        <f t="shared" si="227"/>
        <v>#N/A</v>
      </c>
      <c r="BJ186" s="2" t="e">
        <f t="shared" si="227"/>
        <v>#N/A</v>
      </c>
      <c r="BK186" s="2">
        <f t="shared" si="227"/>
        <v>108.2392518658415</v>
      </c>
      <c r="BL186" s="2">
        <f t="shared" si="227"/>
        <v>109.06140492502823</v>
      </c>
      <c r="BM186" s="2">
        <f t="shared" si="227"/>
        <v>111.95392082811701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100.949</v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>
        <f t="shared" si="209"/>
        <v>108.373</v>
      </c>
      <c r="DH186" s="2">
        <f t="shared" si="210"/>
        <v>108.35599999999999</v>
      </c>
      <c r="DI186" s="2">
        <f t="shared" si="211"/>
        <v>109.03400000000001</v>
      </c>
      <c r="DK186" s="2">
        <f t="shared" si="236"/>
        <v>167.89733142589122</v>
      </c>
      <c r="DL186" s="2">
        <f t="shared" si="236"/>
        <v>141.14241051051056</v>
      </c>
      <c r="DM186" s="2">
        <f t="shared" si="236"/>
        <v>144.79861998030418</v>
      </c>
      <c r="DN186" s="2">
        <f t="shared" si="236"/>
        <v>135.41198808630398</v>
      </c>
      <c r="DO186" s="2">
        <f t="shared" si="236"/>
        <v>159.41069701280225</v>
      </c>
      <c r="DP186" s="2">
        <f t="shared" si="236"/>
        <v>149.0612399241347</v>
      </c>
      <c r="DQ186" s="2">
        <f t="shared" si="236"/>
        <v>143.00180715249661</v>
      </c>
      <c r="DR186" s="2">
        <f t="shared" si="236"/>
        <v>145.7843584637269</v>
      </c>
      <c r="DS186" s="2">
        <f t="shared" si="236"/>
        <v>143.67599103641453</v>
      </c>
      <c r="DT186" s="2">
        <f t="shared" si="236"/>
        <v>145.10602505362499</v>
      </c>
      <c r="DU186" s="2">
        <f t="shared" si="236"/>
        <v>158.30149915966388</v>
      </c>
      <c r="DV186" s="2">
        <f t="shared" si="236"/>
        <v>155.25034144144144</v>
      </c>
      <c r="DW186" s="2">
        <f t="shared" si="236"/>
        <v>149.91263252361671</v>
      </c>
      <c r="DX186" s="2">
        <f t="shared" si="236"/>
        <v>160.19581209781211</v>
      </c>
      <c r="DY186" s="2">
        <f t="shared" si="236"/>
        <v>162.75469677419355</v>
      </c>
      <c r="EA186" s="2">
        <f t="shared" ref="EA186:EE227" si="240">CE$228*$B186+CE$229</f>
        <v>102.11246280928621</v>
      </c>
      <c r="EB186" s="2">
        <f t="shared" si="240"/>
        <v>102.51602400783931</v>
      </c>
      <c r="EC186" s="2">
        <f t="shared" si="240"/>
        <v>100.49964885872915</v>
      </c>
      <c r="ED186" s="2">
        <f t="shared" si="240"/>
        <v>102.59445348090158</v>
      </c>
      <c r="EE186" s="2">
        <f t="shared" si="240"/>
        <v>100.44044884125675</v>
      </c>
      <c r="EF186" s="2">
        <f t="shared" si="239"/>
        <v>104.01399909885234</v>
      </c>
      <c r="EG186" s="2">
        <f t="shared" si="239"/>
        <v>106.57978798581372</v>
      </c>
      <c r="EH186" s="2">
        <f t="shared" si="239"/>
        <v>106.20191738961877</v>
      </c>
      <c r="EI186" s="2">
        <f t="shared" si="239"/>
        <v>103.39987291583503</v>
      </c>
      <c r="EJ186" s="2">
        <f t="shared" si="239"/>
        <v>104.36198138823954</v>
      </c>
      <c r="EK186" s="2">
        <f t="shared" si="212"/>
        <v>104.84177894053308</v>
      </c>
      <c r="EL186" s="2">
        <f t="shared" si="179"/>
        <v>106.87782415902143</v>
      </c>
      <c r="EM186" s="2">
        <f t="shared" si="179"/>
        <v>107.93394909974354</v>
      </c>
      <c r="EN186" s="2">
        <f t="shared" si="179"/>
        <v>109.98640396920358</v>
      </c>
      <c r="EO186" s="2">
        <f t="shared" si="179"/>
        <v>114.59957419522833</v>
      </c>
      <c r="EQ186" s="2">
        <f t="shared" si="237"/>
        <v>101.18306151408983</v>
      </c>
      <c r="ER186" s="2">
        <f t="shared" si="237"/>
        <v>102.26773933470696</v>
      </c>
      <c r="ES186" s="2">
        <f t="shared" si="237"/>
        <v>100.94796846428318</v>
      </c>
      <c r="ET186" s="2">
        <f t="shared" si="237"/>
        <v>102.76223848148415</v>
      </c>
      <c r="EU186" s="2">
        <f t="shared" si="237"/>
        <v>102.10499574849555</v>
      </c>
      <c r="EV186" s="2">
        <f t="shared" si="237"/>
        <v>103.09488814402785</v>
      </c>
      <c r="EW186" s="2">
        <f t="shared" si="237"/>
        <v>104.88569907785421</v>
      </c>
      <c r="EX186" s="2">
        <f t="shared" si="237"/>
        <v>105.4300438993174</v>
      </c>
      <c r="EY186" s="2">
        <f t="shared" si="237"/>
        <v>103.16767320453233</v>
      </c>
      <c r="EZ186" s="2">
        <f t="shared" si="237"/>
        <v>104.24266215492015</v>
      </c>
      <c r="FA186" s="2">
        <f t="shared" si="237"/>
        <v>105.71394161396002</v>
      </c>
      <c r="FB186" s="2">
        <f t="shared" si="237"/>
        <v>106.68141571086689</v>
      </c>
      <c r="FC186" s="2">
        <f t="shared" si="237"/>
        <v>108.28683441489167</v>
      </c>
      <c r="FD186" s="2">
        <f t="shared" si="237"/>
        <v>108.86214495291549</v>
      </c>
      <c r="FE186" s="2">
        <f t="shared" si="237"/>
        <v>111.34110465320342</v>
      </c>
      <c r="FG186" s="2">
        <f t="shared" si="238"/>
        <v>0.99998105940169368</v>
      </c>
      <c r="FH186" s="2">
        <f t="shared" si="238"/>
        <v>0.99997855142917236</v>
      </c>
      <c r="FI186" s="2">
        <f t="shared" si="238"/>
        <v>0.99997801575714451</v>
      </c>
      <c r="FJ186" s="2">
        <f t="shared" si="238"/>
        <v>0.99998283008748301</v>
      </c>
      <c r="FK186" s="2">
        <f t="shared" si="238"/>
        <v>0.99998034564706317</v>
      </c>
      <c r="FL186" s="2">
        <f t="shared" si="238"/>
        <v>0.99997897221702903</v>
      </c>
      <c r="FM186" s="2">
        <f t="shared" si="238"/>
        <v>0.99998057544626517</v>
      </c>
      <c r="FN186" s="2">
        <f t="shared" si="238"/>
        <v>0.99997994680516278</v>
      </c>
      <c r="FO186" s="2">
        <f t="shared" si="238"/>
        <v>0.99997783627134962</v>
      </c>
      <c r="FP186" s="2">
        <f t="shared" si="238"/>
        <v>0.99997912511574161</v>
      </c>
      <c r="FQ186" s="2">
        <f t="shared" si="238"/>
        <v>0.99997887963936849</v>
      </c>
      <c r="FR186" s="2">
        <f t="shared" si="238"/>
        <v>0.99997753317071347</v>
      </c>
      <c r="FS186" s="2">
        <f t="shared" si="238"/>
        <v>0.99997995563839914</v>
      </c>
      <c r="FT186" s="2">
        <f t="shared" si="238"/>
        <v>0.99997758550570948</v>
      </c>
      <c r="FU186" s="2">
        <f t="shared" si="238"/>
        <v>0.99997571474084368</v>
      </c>
      <c r="FW186" s="2">
        <f t="shared" si="229"/>
        <v>0.86511776450173095</v>
      </c>
      <c r="FX186" s="2">
        <f t="shared" si="229"/>
        <v>0.89363632372452872</v>
      </c>
      <c r="FY186" s="2">
        <f t="shared" si="229"/>
        <v>0.89533209378489087</v>
      </c>
      <c r="FZ186" s="2">
        <f t="shared" si="229"/>
        <v>0.88819402672607406</v>
      </c>
      <c r="GA186" s="2">
        <f t="shared" si="229"/>
        <v>0.87950171929137022</v>
      </c>
      <c r="GB186" s="2">
        <f t="shared" si="229"/>
        <v>0.8745532157067929</v>
      </c>
      <c r="GC186" s="2">
        <f t="shared" si="229"/>
        <v>0.87788113842803872</v>
      </c>
      <c r="GD186" s="2">
        <f t="shared" si="229"/>
        <v>0.88245477594576882</v>
      </c>
      <c r="GE186" s="2">
        <f t="shared" si="229"/>
        <v>0.89228761485190511</v>
      </c>
      <c r="GF186" s="2">
        <f t="shared" si="229"/>
        <v>0.89306752880756557</v>
      </c>
      <c r="GG186" s="2">
        <f t="shared" si="229"/>
        <v>0.8894357722976709</v>
      </c>
      <c r="GH186" s="2">
        <f t="shared" si="229"/>
        <v>0.87497593241640581</v>
      </c>
      <c r="GI186" s="2">
        <f t="shared" si="229"/>
        <v>0.8627769904793855</v>
      </c>
      <c r="GJ186" s="2">
        <f t="shared" si="229"/>
        <v>0.82376431876429723</v>
      </c>
      <c r="GK186" s="2">
        <f t="shared" si="229"/>
        <v>0.81229018488785354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0</v>
      </c>
      <c r="HD186" s="86">
        <f t="shared" si="181"/>
        <v>9.6572649307983773E-266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4.2704597388735892E-246</v>
      </c>
      <c r="HP186" s="86">
        <f t="shared" si="226"/>
        <v>0</v>
      </c>
      <c r="HQ186" s="86">
        <f t="shared" si="226"/>
        <v>0</v>
      </c>
      <c r="HS186" s="86">
        <f t="shared" si="231"/>
        <v>8.2345536684382613E-33</v>
      </c>
      <c r="HT186" s="86">
        <f t="shared" si="231"/>
        <v>3.1285098050751902E-37</v>
      </c>
      <c r="HU186" s="86">
        <f t="shared" si="231"/>
        <v>4.5900027815027894E-41</v>
      </c>
      <c r="HV186" s="86">
        <f t="shared" si="231"/>
        <v>3.6800635550246519E-43</v>
      </c>
      <c r="HW186" s="86">
        <f t="shared" si="231"/>
        <v>1.1572105295525542E-39</v>
      </c>
      <c r="HX186" s="86">
        <f t="shared" si="231"/>
        <v>7.7281971797705849E-45</v>
      </c>
      <c r="HY186" s="86">
        <f t="shared" si="231"/>
        <v>8.2446863050005176E-40</v>
      </c>
      <c r="HZ186" s="86">
        <f t="shared" si="231"/>
        <v>1.0609956799345125E-40</v>
      </c>
      <c r="IA186" s="86">
        <f t="shared" si="231"/>
        <v>2.3506771735588435E-50</v>
      </c>
      <c r="IB186" s="86">
        <f t="shared" si="231"/>
        <v>5.3820139295121498E-50</v>
      </c>
      <c r="IC186" s="86">
        <f t="shared" si="231"/>
        <v>1.9039836214616352E-47</v>
      </c>
      <c r="ID186" s="86">
        <f t="shared" si="231"/>
        <v>9.0745027690084709E-45</v>
      </c>
      <c r="IE186" s="86">
        <f t="shared" si="231"/>
        <v>2.4626573212953542E-38</v>
      </c>
      <c r="IF186" s="86">
        <f t="shared" si="231"/>
        <v>4.5137232250394479E-61</v>
      </c>
      <c r="IG186" s="86">
        <f t="shared" si="231"/>
        <v>7.7976437365862934E-36</v>
      </c>
      <c r="II186" s="86">
        <f t="shared" si="232"/>
        <v>1.4420309900030461E-3</v>
      </c>
      <c r="IJ186" s="86">
        <f t="shared" si="232"/>
        <v>1.7048671625255986E-4</v>
      </c>
      <c r="IK186" s="86">
        <f t="shared" si="232"/>
        <v>6.6242264993243827E-5</v>
      </c>
      <c r="IL186" s="86">
        <f t="shared" si="232"/>
        <v>8.3167698965586133E-5</v>
      </c>
      <c r="IM186" s="86">
        <f t="shared" si="232"/>
        <v>2.4308796337434889E-4</v>
      </c>
      <c r="IN186" s="86">
        <f t="shared" si="232"/>
        <v>1.1518698695566898E-4</v>
      </c>
      <c r="IO186" s="86">
        <f t="shared" si="232"/>
        <v>2.1804093061260355E-4</v>
      </c>
      <c r="IP186" s="86">
        <f t="shared" si="232"/>
        <v>1.6411610372696464E-4</v>
      </c>
      <c r="IQ186" s="86">
        <f t="shared" si="232"/>
        <v>1.2913784867794407E-5</v>
      </c>
      <c r="IR186" s="86">
        <f t="shared" si="232"/>
        <v>1.3839750836286822E-5</v>
      </c>
      <c r="IS186" s="86">
        <f t="shared" si="232"/>
        <v>3.0991352518862946E-5</v>
      </c>
      <c r="IT186" s="86">
        <f t="shared" si="232"/>
        <v>1.0275025983776104E-4</v>
      </c>
      <c r="IU186" s="86">
        <f t="shared" si="232"/>
        <v>5.8901195151359184E-4</v>
      </c>
      <c r="IV186" s="86">
        <f t="shared" si="232"/>
        <v>7.1345995791571523E-4</v>
      </c>
      <c r="IW186" s="86">
        <f t="shared" si="232"/>
        <v>5.7121657958874592E-3</v>
      </c>
      <c r="IY186" s="86">
        <f t="shared" si="233"/>
        <v>1.4420309900030461E-3</v>
      </c>
      <c r="IZ186" s="86">
        <f t="shared" si="233"/>
        <v>1.7048671625255986E-4</v>
      </c>
      <c r="JA186" s="86">
        <f t="shared" si="233"/>
        <v>6.6242264993243827E-5</v>
      </c>
      <c r="JB186" s="86">
        <f t="shared" si="233"/>
        <v>8.3167698965586133E-5</v>
      </c>
      <c r="JC186" s="86">
        <f t="shared" si="233"/>
        <v>2.4308796337434889E-4</v>
      </c>
      <c r="JD186" s="86">
        <f t="shared" si="233"/>
        <v>1.1518698695566898E-4</v>
      </c>
      <c r="JE186" s="86">
        <f t="shared" si="233"/>
        <v>2.1804093061260355E-4</v>
      </c>
      <c r="JF186" s="86">
        <f t="shared" si="233"/>
        <v>1.6411610372696464E-4</v>
      </c>
      <c r="JG186" s="86">
        <f t="shared" si="233"/>
        <v>1.2913784867794407E-5</v>
      </c>
      <c r="JH186" s="86">
        <f t="shared" si="233"/>
        <v>1.3839750836286822E-5</v>
      </c>
      <c r="JI186" s="86">
        <f t="shared" si="233"/>
        <v>3.0991352518862946E-5</v>
      </c>
      <c r="JJ186" s="86">
        <f t="shared" si="233"/>
        <v>1.0275025983776104E-4</v>
      </c>
      <c r="JK186" s="86">
        <f t="shared" si="233"/>
        <v>5.8901195151359184E-4</v>
      </c>
      <c r="JL186" s="86">
        <f t="shared" si="233"/>
        <v>7.1345995791571523E-4</v>
      </c>
      <c r="JM186" s="86">
        <f t="shared" si="233"/>
        <v>5.7121657958874592E-3</v>
      </c>
    </row>
    <row r="187" spans="2:273" x14ac:dyDescent="0.25">
      <c r="B187" s="2">
        <v>160</v>
      </c>
      <c r="C187" s="37">
        <v>100.932</v>
      </c>
      <c r="D187" s="37">
        <v>103.47499999999999</v>
      </c>
      <c r="E187" s="37">
        <v>103.068</v>
      </c>
      <c r="F187" s="37">
        <v>101.84699999999999</v>
      </c>
      <c r="G187" s="37">
        <v>103.169</v>
      </c>
      <c r="H187" s="37">
        <v>103.661</v>
      </c>
      <c r="I187" s="37">
        <v>104.08499999999999</v>
      </c>
      <c r="J187" s="37">
        <v>104.35599999999999</v>
      </c>
      <c r="K187" s="37">
        <v>105.203</v>
      </c>
      <c r="L187" s="37">
        <v>105.983</v>
      </c>
      <c r="M187" s="37">
        <v>104.64400000000001</v>
      </c>
      <c r="N187" s="37">
        <v>105.52500000000001</v>
      </c>
      <c r="O187" s="37">
        <v>109.81399999999999</v>
      </c>
      <c r="P187" s="37">
        <v>111.03400000000001</v>
      </c>
      <c r="Q187" s="37">
        <v>111.42400000000001</v>
      </c>
      <c r="S187" s="4">
        <f t="shared" si="234"/>
        <v>101.1987504544385</v>
      </c>
      <c r="T187" s="4" t="e">
        <f t="shared" si="234"/>
        <v>#N/A</v>
      </c>
      <c r="U187" s="4" t="e">
        <f t="shared" si="234"/>
        <v>#N/A</v>
      </c>
      <c r="V187" s="4" t="e">
        <f t="shared" si="234"/>
        <v>#N/A</v>
      </c>
      <c r="W187" s="4" t="e">
        <f t="shared" si="234"/>
        <v>#N/A</v>
      </c>
      <c r="X187" s="4" t="e">
        <f t="shared" si="234"/>
        <v>#N/A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 t="e">
        <f t="shared" si="234"/>
        <v>#N/A</v>
      </c>
      <c r="AE187" s="4" t="e">
        <f t="shared" si="234"/>
        <v>#N/A</v>
      </c>
      <c r="AF187" s="4">
        <f t="shared" si="234"/>
        <v>108.95627585119001</v>
      </c>
      <c r="AG187" s="4">
        <f t="shared" si="234"/>
        <v>111.82520333012405</v>
      </c>
      <c r="AI187" s="4">
        <f t="shared" si="235"/>
        <v>-0.26675045443849399</v>
      </c>
      <c r="AJ187" s="4">
        <f t="shared" si="235"/>
        <v>0</v>
      </c>
      <c r="AK187" s="4">
        <f t="shared" si="235"/>
        <v>0</v>
      </c>
      <c r="AL187" s="4">
        <f t="shared" si="235"/>
        <v>0</v>
      </c>
      <c r="AM187" s="4">
        <f t="shared" si="235"/>
        <v>0</v>
      </c>
      <c r="AN187" s="4">
        <f t="shared" si="235"/>
        <v>0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0</v>
      </c>
      <c r="AU187" s="4">
        <f t="shared" si="235"/>
        <v>0</v>
      </c>
      <c r="AV187" s="4">
        <f t="shared" si="235"/>
        <v>2.0777241488099918</v>
      </c>
      <c r="AW187" s="4">
        <f t="shared" si="235"/>
        <v>-0.40120333012404785</v>
      </c>
      <c r="AY187" s="2">
        <f t="shared" si="227"/>
        <v>101.1987504544385</v>
      </c>
      <c r="AZ187" s="2" t="e">
        <f t="shared" si="227"/>
        <v>#N/A</v>
      </c>
      <c r="BA187" s="2" t="e">
        <f t="shared" si="227"/>
        <v>#N/A</v>
      </c>
      <c r="BB187" s="2" t="e">
        <f t="shared" si="227"/>
        <v>#N/A</v>
      </c>
      <c r="BC187" s="2" t="e">
        <f t="shared" si="227"/>
        <v>#N/A</v>
      </c>
      <c r="BD187" s="2" t="e">
        <f t="shared" si="227"/>
        <v>#N/A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 t="e">
        <f t="shared" si="227"/>
        <v>#N/A</v>
      </c>
      <c r="BK187" s="2" t="e">
        <f t="shared" si="227"/>
        <v>#N/A</v>
      </c>
      <c r="BL187" s="2">
        <f t="shared" si="227"/>
        <v>108.95627584024319</v>
      </c>
      <c r="BM187" s="2">
        <f t="shared" si="227"/>
        <v>111.82508644866923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100.932</v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>
        <f t="shared" si="210"/>
        <v>111.03400000000001</v>
      </c>
      <c r="DI187" s="2">
        <f t="shared" si="211"/>
        <v>111.42400000000001</v>
      </c>
      <c r="DK187" s="2">
        <f t="shared" si="236"/>
        <v>168.27856360225144</v>
      </c>
      <c r="DL187" s="2">
        <f t="shared" si="236"/>
        <v>141.33731411411415</v>
      </c>
      <c r="DM187" s="2">
        <f t="shared" si="236"/>
        <v>145.01770981507823</v>
      </c>
      <c r="DN187" s="2">
        <f t="shared" si="236"/>
        <v>135.56418818011261</v>
      </c>
      <c r="DO187" s="2">
        <f t="shared" si="236"/>
        <v>159.72623613086768</v>
      </c>
      <c r="DP187" s="2">
        <f t="shared" si="236"/>
        <v>149.3307643432907</v>
      </c>
      <c r="DQ187" s="2">
        <f t="shared" si="236"/>
        <v>143.21041909581646</v>
      </c>
      <c r="DR187" s="2">
        <f t="shared" si="236"/>
        <v>146.0157538023854</v>
      </c>
      <c r="DS187" s="2">
        <f t="shared" si="236"/>
        <v>143.89816218487391</v>
      </c>
      <c r="DT187" s="2">
        <f t="shared" si="236"/>
        <v>145.31566996996992</v>
      </c>
      <c r="DU187" s="2">
        <f t="shared" si="236"/>
        <v>158.58986666666667</v>
      </c>
      <c r="DV187" s="2">
        <f t="shared" si="236"/>
        <v>155.52116306306306</v>
      </c>
      <c r="DW187" s="2">
        <f t="shared" si="236"/>
        <v>150.11887159244262</v>
      </c>
      <c r="DX187" s="2">
        <f t="shared" si="236"/>
        <v>160.49170785070785</v>
      </c>
      <c r="DY187" s="2">
        <f t="shared" si="236"/>
        <v>163.06879866518355</v>
      </c>
      <c r="EA187" s="2">
        <f t="shared" si="240"/>
        <v>102.02503596884227</v>
      </c>
      <c r="EB187" s="2">
        <f t="shared" si="240"/>
        <v>102.4491205291524</v>
      </c>
      <c r="EC187" s="2">
        <f t="shared" si="240"/>
        <v>100.41072128315851</v>
      </c>
      <c r="ED187" s="2">
        <f t="shared" si="240"/>
        <v>102.52686219462812</v>
      </c>
      <c r="EE187" s="2">
        <f t="shared" si="240"/>
        <v>100.34397971054318</v>
      </c>
      <c r="EF187" s="2">
        <f t="shared" si="239"/>
        <v>103.96519557995917</v>
      </c>
      <c r="EG187" s="2">
        <f t="shared" si="239"/>
        <v>106.55676094751765</v>
      </c>
      <c r="EH187" s="2">
        <f t="shared" si="239"/>
        <v>106.17566652164548</v>
      </c>
      <c r="EI187" s="2">
        <f t="shared" si="239"/>
        <v>103.3369222099911</v>
      </c>
      <c r="EJ187" s="2">
        <f t="shared" si="239"/>
        <v>104.284315680633</v>
      </c>
      <c r="EK187" s="2">
        <f t="shared" si="212"/>
        <v>104.73936429335004</v>
      </c>
      <c r="EL187" s="2">
        <f t="shared" si="179"/>
        <v>106.78494189602449</v>
      </c>
      <c r="EM187" s="2">
        <f t="shared" si="179"/>
        <v>107.82458657308678</v>
      </c>
      <c r="EN187" s="2">
        <f t="shared" si="179"/>
        <v>109.91240072656022</v>
      </c>
      <c r="EO187" s="2">
        <f t="shared" si="179"/>
        <v>114.55456950818605</v>
      </c>
      <c r="EQ187" s="2">
        <f t="shared" si="237"/>
        <v>101.07995088125998</v>
      </c>
      <c r="ER187" s="2">
        <f t="shared" si="237"/>
        <v>102.19677256289165</v>
      </c>
      <c r="ES187" s="2">
        <f t="shared" si="237"/>
        <v>100.86654367625236</v>
      </c>
      <c r="ET187" s="2">
        <f t="shared" si="237"/>
        <v>102.6974976900448</v>
      </c>
      <c r="EU187" s="2">
        <f t="shared" si="237"/>
        <v>102.0360629826212</v>
      </c>
      <c r="EV187" s="2">
        <f t="shared" si="237"/>
        <v>103.03050451435352</v>
      </c>
      <c r="EW187" s="2">
        <f t="shared" si="237"/>
        <v>104.83467602991976</v>
      </c>
      <c r="EX187" s="2">
        <f t="shared" si="237"/>
        <v>105.39104174488054</v>
      </c>
      <c r="EY187" s="2">
        <f t="shared" si="237"/>
        <v>103.10084833066708</v>
      </c>
      <c r="EZ187" s="2">
        <f t="shared" si="237"/>
        <v>104.16302933598737</v>
      </c>
      <c r="FA187" s="2">
        <f t="shared" si="237"/>
        <v>105.62613775067123</v>
      </c>
      <c r="FB187" s="2">
        <f t="shared" si="237"/>
        <v>106.58516432887437</v>
      </c>
      <c r="FC187" s="2">
        <f t="shared" si="237"/>
        <v>108.18361029319796</v>
      </c>
      <c r="FD187" s="2">
        <f t="shared" si="237"/>
        <v>108.7684857460597</v>
      </c>
      <c r="FE187" s="2">
        <f t="shared" si="237"/>
        <v>111.2485360674948</v>
      </c>
      <c r="FG187" s="2">
        <f t="shared" si="238"/>
        <v>0.99998272594025239</v>
      </c>
      <c r="FH187" s="2">
        <f t="shared" si="238"/>
        <v>0.99998043863399944</v>
      </c>
      <c r="FI187" s="2">
        <f t="shared" si="238"/>
        <v>0.99997995009343676</v>
      </c>
      <c r="FJ187" s="2">
        <f t="shared" si="238"/>
        <v>0.99998434083001642</v>
      </c>
      <c r="FK187" s="2">
        <f t="shared" si="238"/>
        <v>0.99998207498608205</v>
      </c>
      <c r="FL187" s="2">
        <f t="shared" si="238"/>
        <v>0.99998082239852004</v>
      </c>
      <c r="FM187" s="2">
        <f t="shared" si="238"/>
        <v>0.99998228456616589</v>
      </c>
      <c r="FN187" s="2">
        <f t="shared" si="238"/>
        <v>0.9999817112366749</v>
      </c>
      <c r="FO187" s="2">
        <f t="shared" si="238"/>
        <v>0.99997978639981044</v>
      </c>
      <c r="FP187" s="2">
        <f t="shared" si="238"/>
        <v>0.9999809618443174</v>
      </c>
      <c r="FQ187" s="2">
        <f t="shared" si="238"/>
        <v>0.9999807379663771</v>
      </c>
      <c r="FR187" s="2">
        <f t="shared" si="238"/>
        <v>0.99997950996765927</v>
      </c>
      <c r="FS187" s="2">
        <f t="shared" si="238"/>
        <v>0.99998171929271062</v>
      </c>
      <c r="FT187" s="2">
        <f t="shared" si="238"/>
        <v>0.99997955769793134</v>
      </c>
      <c r="FU187" s="2">
        <f t="shared" si="238"/>
        <v>0.99997785153308516</v>
      </c>
      <c r="FW187" s="2">
        <f t="shared" si="229"/>
        <v>0.87550845174726732</v>
      </c>
      <c r="FX187" s="2">
        <f t="shared" si="229"/>
        <v>0.90207874391692844</v>
      </c>
      <c r="FY187" s="2">
        <f t="shared" si="229"/>
        <v>0.90365442683772756</v>
      </c>
      <c r="FZ187" s="2">
        <f t="shared" si="229"/>
        <v>0.8970186393221915</v>
      </c>
      <c r="GA187" s="2">
        <f t="shared" si="229"/>
        <v>0.88892660143231395</v>
      </c>
      <c r="GB187" s="2">
        <f t="shared" si="229"/>
        <v>0.88431423847143487</v>
      </c>
      <c r="GC187" s="2">
        <f t="shared" si="229"/>
        <v>0.88741655006115527</v>
      </c>
      <c r="GD187" s="2">
        <f t="shared" si="229"/>
        <v>0.8916771299935542</v>
      </c>
      <c r="GE187" s="2">
        <f t="shared" si="229"/>
        <v>0.90082520588325388</v>
      </c>
      <c r="GF187" s="2">
        <f t="shared" si="229"/>
        <v>0.90155012229799159</v>
      </c>
      <c r="GG187" s="2">
        <f t="shared" si="229"/>
        <v>0.89817361260617867</v>
      </c>
      <c r="GH187" s="2">
        <f t="shared" si="229"/>
        <v>0.88470839963879599</v>
      </c>
      <c r="GI187" s="2">
        <f t="shared" si="229"/>
        <v>0.8733215954422725</v>
      </c>
      <c r="GJ187" s="2">
        <f t="shared" si="229"/>
        <v>0.83673949559858851</v>
      </c>
      <c r="GK187" s="2">
        <f t="shared" si="229"/>
        <v>0.82593162601079606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2.0257913595688748E-272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2.5084654579133445E-252</v>
      </c>
      <c r="HP187" s="86">
        <f t="shared" si="226"/>
        <v>0</v>
      </c>
      <c r="HQ187" s="86">
        <f t="shared" si="226"/>
        <v>0</v>
      </c>
      <c r="HS187" s="86">
        <f t="shared" si="231"/>
        <v>3.5047672517012953E-34</v>
      </c>
      <c r="HT187" s="86">
        <f t="shared" si="231"/>
        <v>9.721994541307813E-39</v>
      </c>
      <c r="HU187" s="86">
        <f t="shared" si="231"/>
        <v>9.8352458659259933E-43</v>
      </c>
      <c r="HV187" s="86">
        <f t="shared" si="231"/>
        <v>6.5535931029300599E-45</v>
      </c>
      <c r="HW187" s="86">
        <f t="shared" si="231"/>
        <v>2.7226286388985806E-41</v>
      </c>
      <c r="HX187" s="86">
        <f t="shared" si="231"/>
        <v>1.0512008397606848E-46</v>
      </c>
      <c r="HY187" s="86">
        <f t="shared" si="231"/>
        <v>1.8172190141686823E-41</v>
      </c>
      <c r="HZ187" s="86">
        <f t="shared" si="231"/>
        <v>2.2618664374014607E-42</v>
      </c>
      <c r="IA187" s="86">
        <f t="shared" si="231"/>
        <v>2.0585897865945569E-52</v>
      </c>
      <c r="IB187" s="86">
        <f t="shared" si="231"/>
        <v>4.9651538715100719E-52</v>
      </c>
      <c r="IC187" s="86">
        <f t="shared" si="231"/>
        <v>2.2217638997946785E-49</v>
      </c>
      <c r="ID187" s="86">
        <f t="shared" si="231"/>
        <v>1.2107725738133067E-46</v>
      </c>
      <c r="IE187" s="86">
        <f t="shared" si="231"/>
        <v>5.8997654032985359E-40</v>
      </c>
      <c r="IF187" s="86">
        <f t="shared" si="231"/>
        <v>7.2928724403882862E-64</v>
      </c>
      <c r="IG187" s="86">
        <f t="shared" si="231"/>
        <v>1.8891835214863448E-37</v>
      </c>
      <c r="II187" s="86">
        <f t="shared" si="232"/>
        <v>8.2578825757661817E-4</v>
      </c>
      <c r="IJ187" s="86">
        <f t="shared" si="232"/>
        <v>8.7880244123791039E-5</v>
      </c>
      <c r="IK187" s="86">
        <f t="shared" si="232"/>
        <v>3.1743835528134301E-5</v>
      </c>
      <c r="IL187" s="86">
        <f t="shared" si="232"/>
        <v>3.9571393724652556E-5</v>
      </c>
      <c r="IM187" s="86">
        <f t="shared" si="232"/>
        <v>1.2330432090100187E-4</v>
      </c>
      <c r="IN187" s="86">
        <f t="shared" si="232"/>
        <v>5.3667789427043544E-5</v>
      </c>
      <c r="IO187" s="86">
        <f t="shared" si="232"/>
        <v>1.0893660188431477E-4</v>
      </c>
      <c r="IP187" s="86">
        <f t="shared" si="232"/>
        <v>8.1189380734327188E-5</v>
      </c>
      <c r="IQ187" s="86">
        <f t="shared" si="232"/>
        <v>5.3250214749640146E-6</v>
      </c>
      <c r="IR187" s="86">
        <f t="shared" si="232"/>
        <v>5.7604079348233085E-6</v>
      </c>
      <c r="IS187" s="86">
        <f t="shared" si="232"/>
        <v>1.3608152336070974E-5</v>
      </c>
      <c r="IT187" s="86">
        <f t="shared" si="232"/>
        <v>4.7446561062013695E-5</v>
      </c>
      <c r="IU187" s="86">
        <f t="shared" si="232"/>
        <v>3.0763507568357286E-4</v>
      </c>
      <c r="IV187" s="86">
        <f t="shared" si="232"/>
        <v>3.3515574927436679E-4</v>
      </c>
      <c r="IW187" s="86">
        <f t="shared" si="232"/>
        <v>3.3077840705388853E-3</v>
      </c>
      <c r="IY187" s="86">
        <f t="shared" si="233"/>
        <v>8.2578825757661817E-4</v>
      </c>
      <c r="IZ187" s="86">
        <f t="shared" si="233"/>
        <v>8.7880244123791039E-5</v>
      </c>
      <c r="JA187" s="86">
        <f t="shared" si="233"/>
        <v>3.1743835528134301E-5</v>
      </c>
      <c r="JB187" s="86">
        <f t="shared" si="233"/>
        <v>3.9571393724652556E-5</v>
      </c>
      <c r="JC187" s="86">
        <f t="shared" si="233"/>
        <v>1.2330432090100187E-4</v>
      </c>
      <c r="JD187" s="86">
        <f t="shared" si="233"/>
        <v>5.3667789427043544E-5</v>
      </c>
      <c r="JE187" s="86">
        <f t="shared" si="233"/>
        <v>1.0893660188431477E-4</v>
      </c>
      <c r="JF187" s="86">
        <f t="shared" si="233"/>
        <v>8.1189380734327188E-5</v>
      </c>
      <c r="JG187" s="86">
        <f t="shared" si="233"/>
        <v>5.3250214749640146E-6</v>
      </c>
      <c r="JH187" s="86">
        <f t="shared" si="233"/>
        <v>5.7604079348233085E-6</v>
      </c>
      <c r="JI187" s="86">
        <f t="shared" si="233"/>
        <v>1.3608152336070974E-5</v>
      </c>
      <c r="JJ187" s="86">
        <f t="shared" si="233"/>
        <v>4.7446561062013695E-5</v>
      </c>
      <c r="JK187" s="86">
        <f t="shared" si="233"/>
        <v>3.0763507568357286E-4</v>
      </c>
      <c r="JL187" s="86">
        <f t="shared" si="233"/>
        <v>3.3515574927436679E-4</v>
      </c>
      <c r="JM187" s="86">
        <f t="shared" si="233"/>
        <v>3.3077840705388853E-3</v>
      </c>
    </row>
    <row r="188" spans="2:273" x14ac:dyDescent="0.25">
      <c r="B188" s="2">
        <v>161</v>
      </c>
      <c r="C188" s="37">
        <v>100.22</v>
      </c>
      <c r="D188" s="37">
        <v>101.203</v>
      </c>
      <c r="E188" s="37">
        <v>101.983</v>
      </c>
      <c r="F188" s="37">
        <v>102.712</v>
      </c>
      <c r="G188" s="37">
        <v>101.47499999999999</v>
      </c>
      <c r="H188" s="37">
        <v>104.15300000000001</v>
      </c>
      <c r="I188" s="37">
        <v>104.017</v>
      </c>
      <c r="J188" s="37">
        <v>106.288</v>
      </c>
      <c r="K188" s="37">
        <v>104.712</v>
      </c>
      <c r="L188" s="37">
        <v>104.35599999999999</v>
      </c>
      <c r="M188" s="37">
        <v>106.64400000000001</v>
      </c>
      <c r="N188" s="37">
        <v>105.35599999999999</v>
      </c>
      <c r="O188" s="37">
        <v>107</v>
      </c>
      <c r="P188" s="37">
        <v>107.542</v>
      </c>
      <c r="Q188" s="37">
        <v>108.39</v>
      </c>
      <c r="S188" s="4">
        <f t="shared" si="234"/>
        <v>101.08818295601785</v>
      </c>
      <c r="T188" s="4" t="e">
        <f t="shared" si="234"/>
        <v>#N/A</v>
      </c>
      <c r="U188" s="4" t="e">
        <f t="shared" si="234"/>
        <v>#N/A</v>
      </c>
      <c r="V188" s="4" t="e">
        <f t="shared" si="234"/>
        <v>#N/A</v>
      </c>
      <c r="W188" s="4" t="e">
        <f t="shared" si="234"/>
        <v>#N/A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 t="e">
        <f t="shared" si="234"/>
        <v>#N/A</v>
      </c>
      <c r="AF188" s="4">
        <f t="shared" si="234"/>
        <v>108.85155176126167</v>
      </c>
      <c r="AG188" s="4">
        <f t="shared" si="234"/>
        <v>111.69765454871005</v>
      </c>
      <c r="AI188" s="4">
        <f t="shared" si="235"/>
        <v>-0.86818295601784712</v>
      </c>
      <c r="AJ188" s="4">
        <f t="shared" si="235"/>
        <v>0</v>
      </c>
      <c r="AK188" s="4">
        <f t="shared" si="235"/>
        <v>0</v>
      </c>
      <c r="AL188" s="4">
        <f t="shared" si="235"/>
        <v>0</v>
      </c>
      <c r="AM188" s="4">
        <f t="shared" si="235"/>
        <v>0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0</v>
      </c>
      <c r="AV188" s="4">
        <f t="shared" si="235"/>
        <v>-1.3095517612616732</v>
      </c>
      <c r="AW188" s="4">
        <f t="shared" si="235"/>
        <v>-3.3076545487100475</v>
      </c>
      <c r="AY188" s="2">
        <f t="shared" si="227"/>
        <v>101.08818295601785</v>
      </c>
      <c r="AZ188" s="2" t="e">
        <f t="shared" si="227"/>
        <v>#N/A</v>
      </c>
      <c r="BA188" s="2" t="e">
        <f t="shared" si="227"/>
        <v>#N/A</v>
      </c>
      <c r="BB188" s="2" t="e">
        <f t="shared" si="227"/>
        <v>#N/A</v>
      </c>
      <c r="BC188" s="2" t="e">
        <f t="shared" si="227"/>
        <v>#N/A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 t="e">
        <f t="shared" si="227"/>
        <v>#N/A</v>
      </c>
      <c r="BL188" s="2">
        <f t="shared" si="227"/>
        <v>108.8515517602432</v>
      </c>
      <c r="BM188" s="2">
        <f t="shared" si="227"/>
        <v>111.69762681458468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100.22</v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>
        <f t="shared" si="210"/>
        <v>107.542</v>
      </c>
      <c r="DI188" s="2">
        <f t="shared" si="211"/>
        <v>108.39</v>
      </c>
      <c r="DK188" s="2">
        <f t="shared" si="236"/>
        <v>168.65979577861168</v>
      </c>
      <c r="DL188" s="2">
        <f t="shared" si="236"/>
        <v>141.53221771771774</v>
      </c>
      <c r="DM188" s="2">
        <f t="shared" si="236"/>
        <v>145.23679964985229</v>
      </c>
      <c r="DN188" s="2">
        <f t="shared" si="236"/>
        <v>135.71638827392124</v>
      </c>
      <c r="DO188" s="2">
        <f t="shared" si="236"/>
        <v>160.04177524893311</v>
      </c>
      <c r="DP188" s="2">
        <f t="shared" si="236"/>
        <v>149.6002887624467</v>
      </c>
      <c r="DQ188" s="2">
        <f t="shared" si="236"/>
        <v>143.41903103913629</v>
      </c>
      <c r="DR188" s="2">
        <f t="shared" si="236"/>
        <v>146.24714914104391</v>
      </c>
      <c r="DS188" s="2">
        <f t="shared" si="236"/>
        <v>144.12033333333329</v>
      </c>
      <c r="DT188" s="2">
        <f t="shared" si="236"/>
        <v>145.52531488631482</v>
      </c>
      <c r="DU188" s="2">
        <f t="shared" si="236"/>
        <v>158.87823417366945</v>
      </c>
      <c r="DV188" s="2">
        <f t="shared" si="236"/>
        <v>155.79198468468468</v>
      </c>
      <c r="DW188" s="2">
        <f t="shared" si="236"/>
        <v>150.32511066126852</v>
      </c>
      <c r="DX188" s="2">
        <f t="shared" si="236"/>
        <v>160.7876036036036</v>
      </c>
      <c r="DY188" s="2">
        <f t="shared" si="236"/>
        <v>163.38290055617352</v>
      </c>
      <c r="EA188" s="2">
        <f t="shared" si="240"/>
        <v>101.93760912839832</v>
      </c>
      <c r="EB188" s="2">
        <f t="shared" si="240"/>
        <v>102.38221705046547</v>
      </c>
      <c r="EC188" s="2">
        <f t="shared" si="240"/>
        <v>100.32179370758787</v>
      </c>
      <c r="ED188" s="2">
        <f t="shared" si="240"/>
        <v>102.45927090835467</v>
      </c>
      <c r="EE188" s="2">
        <f t="shared" si="240"/>
        <v>100.24751057982962</v>
      </c>
      <c r="EF188" s="2">
        <f t="shared" si="239"/>
        <v>103.91639206106599</v>
      </c>
      <c r="EG188" s="2">
        <f t="shared" si="239"/>
        <v>106.53373390922157</v>
      </c>
      <c r="EH188" s="2">
        <f t="shared" si="239"/>
        <v>106.14941565367218</v>
      </c>
      <c r="EI188" s="2">
        <f t="shared" si="239"/>
        <v>103.27397150414717</v>
      </c>
      <c r="EJ188" s="2">
        <f t="shared" si="239"/>
        <v>104.20664997302646</v>
      </c>
      <c r="EK188" s="2">
        <f t="shared" si="212"/>
        <v>104.63694964616701</v>
      </c>
      <c r="EL188" s="2">
        <f t="shared" si="179"/>
        <v>106.69205963302754</v>
      </c>
      <c r="EM188" s="2">
        <f t="shared" si="179"/>
        <v>107.71522404643001</v>
      </c>
      <c r="EN188" s="2">
        <f t="shared" si="179"/>
        <v>109.83839748391685</v>
      </c>
      <c r="EO188" s="2">
        <f t="shared" si="179"/>
        <v>114.50956482114377</v>
      </c>
      <c r="EQ188" s="2">
        <f t="shared" si="237"/>
        <v>100.97684024843011</v>
      </c>
      <c r="ER188" s="2">
        <f t="shared" si="237"/>
        <v>102.12580579107635</v>
      </c>
      <c r="ES188" s="2">
        <f t="shared" si="237"/>
        <v>100.78511888822156</v>
      </c>
      <c r="ET188" s="2">
        <f t="shared" si="237"/>
        <v>102.63275689860545</v>
      </c>
      <c r="EU188" s="2">
        <f t="shared" si="237"/>
        <v>101.96713021674685</v>
      </c>
      <c r="EV188" s="2">
        <f t="shared" si="237"/>
        <v>102.96612088467919</v>
      </c>
      <c r="EW188" s="2">
        <f t="shared" si="237"/>
        <v>104.78365298198531</v>
      </c>
      <c r="EX188" s="2">
        <f t="shared" si="237"/>
        <v>105.35203959044367</v>
      </c>
      <c r="EY188" s="2">
        <f t="shared" si="237"/>
        <v>103.03402345680182</v>
      </c>
      <c r="EZ188" s="2">
        <f t="shared" si="237"/>
        <v>104.08339651705461</v>
      </c>
      <c r="FA188" s="2">
        <f t="shared" si="237"/>
        <v>105.53833388738244</v>
      </c>
      <c r="FB188" s="2">
        <f t="shared" si="237"/>
        <v>106.48891294688187</v>
      </c>
      <c r="FC188" s="2">
        <f t="shared" si="237"/>
        <v>108.08038617150426</v>
      </c>
      <c r="FD188" s="2">
        <f t="shared" si="237"/>
        <v>108.67482653920389</v>
      </c>
      <c r="FE188" s="2">
        <f t="shared" si="237"/>
        <v>111.15596748178619</v>
      </c>
      <c r="FG188" s="2">
        <f t="shared" si="238"/>
        <v>0.99998424584632528</v>
      </c>
      <c r="FH188" s="2">
        <f t="shared" si="238"/>
        <v>0.99998215979146854</v>
      </c>
      <c r="FI188" s="2">
        <f t="shared" si="238"/>
        <v>0.99998171423562698</v>
      </c>
      <c r="FJ188" s="2">
        <f t="shared" si="238"/>
        <v>0.99998571864756225</v>
      </c>
      <c r="FK188" s="2">
        <f t="shared" si="238"/>
        <v>0.9999836521672274</v>
      </c>
      <c r="FL188" s="2">
        <f t="shared" si="238"/>
        <v>0.99998250979006409</v>
      </c>
      <c r="FM188" s="2">
        <f t="shared" si="238"/>
        <v>0.99998384330713486</v>
      </c>
      <c r="FN188" s="2">
        <f t="shared" si="238"/>
        <v>0.99998332042276805</v>
      </c>
      <c r="FO188" s="2">
        <f t="shared" si="238"/>
        <v>0.99998156494473656</v>
      </c>
      <c r="FP188" s="2">
        <f t="shared" si="238"/>
        <v>0.99998263696657042</v>
      </c>
      <c r="FQ188" s="2">
        <f t="shared" si="238"/>
        <v>0.99998243278677412</v>
      </c>
      <c r="FR188" s="2">
        <f t="shared" si="238"/>
        <v>0.99998131283471536</v>
      </c>
      <c r="FS188" s="2">
        <f t="shared" si="238"/>
        <v>0.99998332776998355</v>
      </c>
      <c r="FT188" s="2">
        <f t="shared" si="238"/>
        <v>0.99998135636539776</v>
      </c>
      <c r="FU188" s="2">
        <f t="shared" si="238"/>
        <v>0.9999798003187329</v>
      </c>
      <c r="FW188" s="2">
        <f t="shared" si="229"/>
        <v>0.88520490379602623</v>
      </c>
      <c r="FX188" s="2">
        <f t="shared" si="229"/>
        <v>0.90991861097846338</v>
      </c>
      <c r="FY188" s="2">
        <f t="shared" si="229"/>
        <v>0.91138053328787505</v>
      </c>
      <c r="FZ188" s="2">
        <f t="shared" si="229"/>
        <v>0.90522106782827505</v>
      </c>
      <c r="GA188" s="2">
        <f t="shared" si="229"/>
        <v>0.89770005306303124</v>
      </c>
      <c r="GB188" s="2">
        <f t="shared" si="229"/>
        <v>0.89340832494751865</v>
      </c>
      <c r="GC188" s="2">
        <f t="shared" si="229"/>
        <v>0.89629536240073526</v>
      </c>
      <c r="GD188" s="2">
        <f t="shared" si="229"/>
        <v>0.90025770077041911</v>
      </c>
      <c r="GE188" s="2">
        <f t="shared" si="229"/>
        <v>0.9087552833751511</v>
      </c>
      <c r="GF188" s="2">
        <f t="shared" si="229"/>
        <v>0.9094280629961603</v>
      </c>
      <c r="GG188" s="2">
        <f t="shared" si="229"/>
        <v>0.90629365790143468</v>
      </c>
      <c r="GH188" s="2">
        <f t="shared" si="229"/>
        <v>0.89377522297192324</v>
      </c>
      <c r="GI188" s="2">
        <f t="shared" si="229"/>
        <v>0.8831656480996547</v>
      </c>
      <c r="GJ188" s="2">
        <f t="shared" si="229"/>
        <v>0.84893457209822532</v>
      </c>
      <c r="GK188" s="2">
        <f t="shared" si="229"/>
        <v>0.83877846614174767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3.5069143520909176E-279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1.2299962730050059E-258</v>
      </c>
      <c r="HP188" s="86">
        <f t="shared" si="226"/>
        <v>0</v>
      </c>
      <c r="HQ188" s="86">
        <f t="shared" si="226"/>
        <v>0</v>
      </c>
      <c r="HS188" s="86">
        <f t="shared" si="231"/>
        <v>1.3948016583372787E-35</v>
      </c>
      <c r="HT188" s="86">
        <f t="shared" si="231"/>
        <v>2.8131621582023478E-40</v>
      </c>
      <c r="HU188" s="86">
        <f t="shared" si="231"/>
        <v>1.947292661803324E-44</v>
      </c>
      <c r="HV188" s="86">
        <f t="shared" si="231"/>
        <v>1.0746563584881287E-46</v>
      </c>
      <c r="HW188" s="86">
        <f t="shared" si="231"/>
        <v>5.9252662412026971E-43</v>
      </c>
      <c r="HX188" s="86">
        <f t="shared" si="231"/>
        <v>1.3064438849422221E-48</v>
      </c>
      <c r="HY188" s="86">
        <f t="shared" si="231"/>
        <v>3.6960509153614352E-43</v>
      </c>
      <c r="HZ188" s="86">
        <f t="shared" si="231"/>
        <v>4.4513705486733331E-44</v>
      </c>
      <c r="IA188" s="86">
        <f t="shared" si="231"/>
        <v>1.6353915834016052E-54</v>
      </c>
      <c r="IB188" s="86">
        <f t="shared" si="231"/>
        <v>4.1611444760130334E-54</v>
      </c>
      <c r="IC188" s="86">
        <f t="shared" si="231"/>
        <v>2.3661009065589405E-51</v>
      </c>
      <c r="ID188" s="86">
        <f t="shared" si="231"/>
        <v>1.4746512266606334E-48</v>
      </c>
      <c r="IE188" s="86">
        <f t="shared" si="231"/>
        <v>1.3048502279998921E-41</v>
      </c>
      <c r="IF188" s="86">
        <f t="shared" si="231"/>
        <v>1.0172776681291771E-66</v>
      </c>
      <c r="IG188" s="86">
        <f t="shared" si="231"/>
        <v>4.2039693513359744E-39</v>
      </c>
      <c r="II188" s="86">
        <f t="shared" si="232"/>
        <v>4.6194806783349371E-4</v>
      </c>
      <c r="IJ188" s="86">
        <f t="shared" si="232"/>
        <v>4.4172599157432947E-5</v>
      </c>
      <c r="IK188" s="86">
        <f t="shared" si="232"/>
        <v>1.4791624536971329E-5</v>
      </c>
      <c r="IL188" s="86">
        <f t="shared" si="232"/>
        <v>1.8286063585081106E-5</v>
      </c>
      <c r="IM188" s="86">
        <f t="shared" si="232"/>
        <v>6.0850175279722223E-5</v>
      </c>
      <c r="IN188" s="86">
        <f t="shared" si="232"/>
        <v>2.4219431516752635E-5</v>
      </c>
      <c r="IO188" s="86">
        <f t="shared" si="232"/>
        <v>5.2905698158383538E-5</v>
      </c>
      <c r="IP188" s="86">
        <f t="shared" si="232"/>
        <v>3.9046878524861134E-5</v>
      </c>
      <c r="IQ188" s="86">
        <f t="shared" si="232"/>
        <v>2.1208478126250272E-6</v>
      </c>
      <c r="IR188" s="86">
        <f t="shared" si="232"/>
        <v>2.3169751339643096E-6</v>
      </c>
      <c r="IS188" s="86">
        <f t="shared" si="232"/>
        <v>5.7843131382031209E-6</v>
      </c>
      <c r="IT188" s="86">
        <f t="shared" si="232"/>
        <v>2.1213577581273155E-5</v>
      </c>
      <c r="IU188" s="86">
        <f t="shared" si="232"/>
        <v>1.5623445452851576E-4</v>
      </c>
      <c r="IV188" s="86">
        <f t="shared" si="232"/>
        <v>1.5147961098490624E-4</v>
      </c>
      <c r="IW188" s="86">
        <f t="shared" si="232"/>
        <v>1.8624501291904846E-3</v>
      </c>
      <c r="IY188" s="86">
        <f t="shared" si="233"/>
        <v>4.6194806783349371E-4</v>
      </c>
      <c r="IZ188" s="86">
        <f t="shared" si="233"/>
        <v>4.4172599157432947E-5</v>
      </c>
      <c r="JA188" s="86">
        <f t="shared" si="233"/>
        <v>1.4791624536971329E-5</v>
      </c>
      <c r="JB188" s="86">
        <f t="shared" si="233"/>
        <v>1.8286063585081106E-5</v>
      </c>
      <c r="JC188" s="86">
        <f t="shared" si="233"/>
        <v>6.0850175279722223E-5</v>
      </c>
      <c r="JD188" s="86">
        <f t="shared" si="233"/>
        <v>2.4219431516752635E-5</v>
      </c>
      <c r="JE188" s="86">
        <f t="shared" si="233"/>
        <v>5.2905698158383538E-5</v>
      </c>
      <c r="JF188" s="86">
        <f t="shared" si="233"/>
        <v>3.9046878524861134E-5</v>
      </c>
      <c r="JG188" s="86">
        <f t="shared" si="233"/>
        <v>2.1208478126250272E-6</v>
      </c>
      <c r="JH188" s="86">
        <f t="shared" si="233"/>
        <v>2.3169751339643096E-6</v>
      </c>
      <c r="JI188" s="86">
        <f t="shared" si="233"/>
        <v>5.7843131382031209E-6</v>
      </c>
      <c r="JJ188" s="86">
        <f t="shared" si="233"/>
        <v>2.1213577581273155E-5</v>
      </c>
      <c r="JK188" s="86">
        <f t="shared" si="233"/>
        <v>1.5623445452851576E-4</v>
      </c>
      <c r="JL188" s="86">
        <f t="shared" si="233"/>
        <v>1.5147961098490624E-4</v>
      </c>
      <c r="JM188" s="86">
        <f t="shared" si="233"/>
        <v>1.8624501291904846E-3</v>
      </c>
    </row>
    <row r="189" spans="2:273" x14ac:dyDescent="0.25">
      <c r="B189" s="2">
        <v>162</v>
      </c>
      <c r="C189" s="37">
        <v>102.169</v>
      </c>
      <c r="D189" s="37">
        <v>101.542</v>
      </c>
      <c r="E189" s="37">
        <v>101.81399999999999</v>
      </c>
      <c r="F189" s="37">
        <v>102.949</v>
      </c>
      <c r="G189" s="37">
        <v>102.96599999999999</v>
      </c>
      <c r="H189" s="37">
        <v>101.69499999999999</v>
      </c>
      <c r="I189" s="37">
        <v>103.69499999999999</v>
      </c>
      <c r="J189" s="37">
        <v>106.898</v>
      </c>
      <c r="K189" s="37">
        <v>103.84699999999999</v>
      </c>
      <c r="L189" s="37">
        <v>104.559</v>
      </c>
      <c r="M189" s="37">
        <v>105.136</v>
      </c>
      <c r="N189" s="37">
        <v>105.39</v>
      </c>
      <c r="O189" s="37">
        <v>109.203</v>
      </c>
      <c r="P189" s="37">
        <v>107.69499999999999</v>
      </c>
      <c r="Q189" s="37">
        <v>108.831</v>
      </c>
      <c r="S189" s="4" t="e">
        <f t="shared" si="234"/>
        <v>#N/A</v>
      </c>
      <c r="T189" s="4" t="e">
        <f t="shared" si="234"/>
        <v>#N/A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 t="e">
        <f t="shared" si="234"/>
        <v>#N/A</v>
      </c>
      <c r="AF189" s="4">
        <f t="shared" si="234"/>
        <v>108.74725304032808</v>
      </c>
      <c r="AG189" s="4">
        <f t="shared" si="234"/>
        <v>111.57160064870018</v>
      </c>
      <c r="AI189" s="4">
        <f t="shared" si="235"/>
        <v>0</v>
      </c>
      <c r="AJ189" s="4">
        <f t="shared" si="235"/>
        <v>0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</v>
      </c>
      <c r="AV189" s="4">
        <f t="shared" si="235"/>
        <v>-1.0522530403280825</v>
      </c>
      <c r="AW189" s="4">
        <f t="shared" si="235"/>
        <v>-2.7406006487001804</v>
      </c>
      <c r="AY189" s="2" t="e">
        <f t="shared" si="227"/>
        <v>#N/A</v>
      </c>
      <c r="AZ189" s="2" t="e">
        <f t="shared" si="227"/>
        <v>#N/A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 t="e">
        <f t="shared" si="227"/>
        <v>#N/A</v>
      </c>
      <c r="BL189" s="2">
        <f t="shared" si="227"/>
        <v>108.74725304024449</v>
      </c>
      <c r="BM189" s="2">
        <f t="shared" si="227"/>
        <v>111.57159456045235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>
        <f t="shared" si="210"/>
        <v>107.69499999999999</v>
      </c>
      <c r="DI189" s="2">
        <f t="shared" si="211"/>
        <v>108.831</v>
      </c>
      <c r="DK189" s="2">
        <f t="shared" si="236"/>
        <v>169.0410279549719</v>
      </c>
      <c r="DL189" s="2">
        <f t="shared" si="236"/>
        <v>141.72712132132136</v>
      </c>
      <c r="DM189" s="2">
        <f t="shared" si="236"/>
        <v>145.45588948462634</v>
      </c>
      <c r="DN189" s="2">
        <f t="shared" si="236"/>
        <v>135.86858836772987</v>
      </c>
      <c r="DO189" s="2">
        <f t="shared" si="236"/>
        <v>160.35731436699857</v>
      </c>
      <c r="DP189" s="2">
        <f t="shared" si="236"/>
        <v>149.86981318160269</v>
      </c>
      <c r="DQ189" s="2">
        <f t="shared" si="236"/>
        <v>143.62764298245611</v>
      </c>
      <c r="DR189" s="2">
        <f t="shared" si="236"/>
        <v>146.47854447970241</v>
      </c>
      <c r="DS189" s="2">
        <f t="shared" si="236"/>
        <v>144.34250448179267</v>
      </c>
      <c r="DT189" s="2">
        <f t="shared" si="236"/>
        <v>145.73495980265974</v>
      </c>
      <c r="DU189" s="2">
        <f t="shared" si="236"/>
        <v>159.16660168067227</v>
      </c>
      <c r="DV189" s="2">
        <f t="shared" si="236"/>
        <v>156.0628063063063</v>
      </c>
      <c r="DW189" s="2">
        <f t="shared" si="236"/>
        <v>150.53134973009446</v>
      </c>
      <c r="DX189" s="2">
        <f t="shared" si="236"/>
        <v>161.08349935649935</v>
      </c>
      <c r="DY189" s="2">
        <f t="shared" si="236"/>
        <v>163.69700244716353</v>
      </c>
      <c r="EA189" s="2">
        <f t="shared" si="240"/>
        <v>101.85018228795437</v>
      </c>
      <c r="EB189" s="2">
        <f t="shared" si="240"/>
        <v>102.31531357177856</v>
      </c>
      <c r="EC189" s="2">
        <f t="shared" si="240"/>
        <v>100.23286613201724</v>
      </c>
      <c r="ED189" s="2">
        <f t="shared" si="240"/>
        <v>102.39167962208123</v>
      </c>
      <c r="EE189" s="2">
        <f t="shared" si="240"/>
        <v>100.15104144911605</v>
      </c>
      <c r="EF189" s="2">
        <f t="shared" si="239"/>
        <v>103.86758854217281</v>
      </c>
      <c r="EG189" s="2">
        <f t="shared" si="239"/>
        <v>106.51070687092549</v>
      </c>
      <c r="EH189" s="2">
        <f t="shared" si="239"/>
        <v>106.12316478569889</v>
      </c>
      <c r="EI189" s="2">
        <f t="shared" si="239"/>
        <v>103.21102079830325</v>
      </c>
      <c r="EJ189" s="2">
        <f t="shared" si="239"/>
        <v>104.12898426541992</v>
      </c>
      <c r="EK189" s="2">
        <f t="shared" si="212"/>
        <v>104.53453499898399</v>
      </c>
      <c r="EL189" s="2">
        <f t="shared" si="179"/>
        <v>106.5991773700306</v>
      </c>
      <c r="EM189" s="2">
        <f t="shared" si="179"/>
        <v>107.60586151977324</v>
      </c>
      <c r="EN189" s="2">
        <f t="shared" si="179"/>
        <v>109.76439424127349</v>
      </c>
      <c r="EO189" s="2">
        <f t="shared" si="179"/>
        <v>114.46456013410149</v>
      </c>
      <c r="EQ189" s="2">
        <f t="shared" si="237"/>
        <v>100.87372961560025</v>
      </c>
      <c r="ER189" s="2">
        <f t="shared" si="237"/>
        <v>102.05483901926105</v>
      </c>
      <c r="ES189" s="2">
        <f t="shared" si="237"/>
        <v>100.70369410019076</v>
      </c>
      <c r="ET189" s="2">
        <f t="shared" si="237"/>
        <v>102.5680161071661</v>
      </c>
      <c r="EU189" s="2">
        <f t="shared" si="237"/>
        <v>101.89819745087249</v>
      </c>
      <c r="EV189" s="2">
        <f t="shared" si="237"/>
        <v>102.90173725500486</v>
      </c>
      <c r="EW189" s="2">
        <f t="shared" si="237"/>
        <v>104.73262993405086</v>
      </c>
      <c r="EX189" s="2">
        <f t="shared" si="237"/>
        <v>105.31303743600681</v>
      </c>
      <c r="EY189" s="2">
        <f t="shared" si="237"/>
        <v>102.96719858293656</v>
      </c>
      <c r="EZ189" s="2">
        <f t="shared" si="237"/>
        <v>104.00376369812183</v>
      </c>
      <c r="FA189" s="2">
        <f t="shared" si="237"/>
        <v>105.45053002409364</v>
      </c>
      <c r="FB189" s="2">
        <f t="shared" si="237"/>
        <v>106.39266156488937</v>
      </c>
      <c r="FC189" s="2">
        <f t="shared" si="237"/>
        <v>107.97716204981054</v>
      </c>
      <c r="FD189" s="2">
        <f t="shared" si="237"/>
        <v>108.58116733234809</v>
      </c>
      <c r="FE189" s="2">
        <f t="shared" si="237"/>
        <v>111.06339889607759</v>
      </c>
      <c r="FG189" s="2">
        <f t="shared" si="238"/>
        <v>0.99998563202116697</v>
      </c>
      <c r="FH189" s="2">
        <f t="shared" si="238"/>
        <v>0.99998372951090242</v>
      </c>
      <c r="FI189" s="2">
        <f t="shared" si="238"/>
        <v>0.99998332315785365</v>
      </c>
      <c r="FJ189" s="2">
        <f t="shared" si="238"/>
        <v>0.99998697523540914</v>
      </c>
      <c r="FK189" s="2">
        <f t="shared" si="238"/>
        <v>0.99998509057786522</v>
      </c>
      <c r="FL189" s="2">
        <f t="shared" si="238"/>
        <v>0.99998404871440771</v>
      </c>
      <c r="FM189" s="2">
        <f t="shared" si="238"/>
        <v>0.99998526490003126</v>
      </c>
      <c r="FN189" s="2">
        <f t="shared" si="238"/>
        <v>0.99998478802244317</v>
      </c>
      <c r="FO189" s="2">
        <f t="shared" si="238"/>
        <v>0.99998318700250344</v>
      </c>
      <c r="FP189" s="2">
        <f t="shared" si="238"/>
        <v>0.99998416470111562</v>
      </c>
      <c r="FQ189" s="2">
        <f t="shared" si="238"/>
        <v>0.9999839784863559</v>
      </c>
      <c r="FR189" s="2">
        <f t="shared" si="238"/>
        <v>0.99998295707468043</v>
      </c>
      <c r="FS189" s="2">
        <f t="shared" si="238"/>
        <v>0.99998479472320301</v>
      </c>
      <c r="FT189" s="2">
        <f t="shared" si="238"/>
        <v>0.99998299677526503</v>
      </c>
      <c r="FU189" s="2">
        <f t="shared" si="238"/>
        <v>0.99998157763898987</v>
      </c>
      <c r="FW189" s="2">
        <f t="shared" si="229"/>
        <v>0.89423734858862447</v>
      </c>
      <c r="FX189" s="2">
        <f t="shared" si="229"/>
        <v>0.91718841679242691</v>
      </c>
      <c r="FY189" s="2">
        <f t="shared" si="229"/>
        <v>0.91854291992279558</v>
      </c>
      <c r="FZ189" s="2">
        <f t="shared" si="229"/>
        <v>0.91283366120541987</v>
      </c>
      <c r="GA189" s="2">
        <f t="shared" si="229"/>
        <v>0.90585390354419759</v>
      </c>
      <c r="GB189" s="2">
        <f t="shared" si="229"/>
        <v>0.901866854832308</v>
      </c>
      <c r="GC189" s="2">
        <f t="shared" si="229"/>
        <v>0.90454926957348958</v>
      </c>
      <c r="GD189" s="2">
        <f t="shared" si="229"/>
        <v>0.90822853343541787</v>
      </c>
      <c r="GE189" s="2">
        <f t="shared" si="229"/>
        <v>0.91611031722465697</v>
      </c>
      <c r="GF189" s="2">
        <f t="shared" si="229"/>
        <v>0.91673383460283697</v>
      </c>
      <c r="GG189" s="2">
        <f t="shared" si="229"/>
        <v>0.91382830237294044</v>
      </c>
      <c r="GH189" s="2">
        <f t="shared" si="229"/>
        <v>0.90220782476410033</v>
      </c>
      <c r="GI189" s="2">
        <f t="shared" si="229"/>
        <v>0.89233903306244711</v>
      </c>
      <c r="GJ189" s="2">
        <f t="shared" si="229"/>
        <v>0.86037072317010355</v>
      </c>
      <c r="GK189" s="2">
        <f t="shared" si="229"/>
        <v>0.85084838646350136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5.0100707342256874E-286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5.0345421625103493E-265</v>
      </c>
      <c r="HP189" s="86">
        <f t="shared" si="226"/>
        <v>0</v>
      </c>
      <c r="HQ189" s="86">
        <f t="shared" si="226"/>
        <v>0</v>
      </c>
      <c r="HS189" s="86">
        <f t="shared" si="231"/>
        <v>5.1902982275440791E-37</v>
      </c>
      <c r="HT189" s="86">
        <f t="shared" si="231"/>
        <v>7.5796444856579355E-42</v>
      </c>
      <c r="HU189" s="86">
        <f t="shared" si="231"/>
        <v>3.562411320793988E-46</v>
      </c>
      <c r="HV189" s="86">
        <f t="shared" si="231"/>
        <v>1.622627764738754E-48</v>
      </c>
      <c r="HW189" s="86">
        <f t="shared" si="231"/>
        <v>1.1927890340579568E-44</v>
      </c>
      <c r="HX189" s="86">
        <f t="shared" si="231"/>
        <v>1.4834947487888434E-50</v>
      </c>
      <c r="HY189" s="86">
        <f t="shared" si="231"/>
        <v>6.9367932604937692E-45</v>
      </c>
      <c r="HZ189" s="86">
        <f t="shared" si="231"/>
        <v>8.0869894369311079E-46</v>
      </c>
      <c r="IA189" s="86">
        <f t="shared" si="231"/>
        <v>1.1785333530626536E-56</v>
      </c>
      <c r="IB189" s="86">
        <f t="shared" si="231"/>
        <v>3.1679491020753677E-56</v>
      </c>
      <c r="IC189" s="86">
        <f t="shared" si="231"/>
        <v>2.2996533327030285E-53</v>
      </c>
      <c r="ID189" s="86">
        <f t="shared" si="231"/>
        <v>1.6394401543012492E-50</v>
      </c>
      <c r="IE189" s="86">
        <f t="shared" si="231"/>
        <v>2.6642439739451105E-43</v>
      </c>
      <c r="IF189" s="86">
        <f t="shared" si="231"/>
        <v>1.2250338508576004E-69</v>
      </c>
      <c r="IG189" s="86">
        <f t="shared" si="231"/>
        <v>8.5923150299616466E-41</v>
      </c>
      <c r="II189" s="86">
        <f t="shared" si="232"/>
        <v>2.5240962739662748E-4</v>
      </c>
      <c r="IJ189" s="86">
        <f t="shared" si="232"/>
        <v>2.1649221391144321E-5</v>
      </c>
      <c r="IK189" s="86">
        <f t="shared" si="232"/>
        <v>6.701474371135585E-6</v>
      </c>
      <c r="IL189" s="86">
        <f t="shared" si="232"/>
        <v>8.2060448397254935E-6</v>
      </c>
      <c r="IM189" s="86">
        <f t="shared" si="232"/>
        <v>2.9212876834829575E-5</v>
      </c>
      <c r="IN189" s="86">
        <f t="shared" si="232"/>
        <v>1.0585461074744082E-5</v>
      </c>
      <c r="IO189" s="86">
        <f t="shared" si="232"/>
        <v>2.497370672600392E-5</v>
      </c>
      <c r="IP189" s="86">
        <f t="shared" si="232"/>
        <v>1.8254645317171836E-5</v>
      </c>
      <c r="IQ189" s="86">
        <f t="shared" si="232"/>
        <v>8.1579249841326715E-7</v>
      </c>
      <c r="IR189" s="86">
        <f t="shared" si="232"/>
        <v>9.0052322534803522E-7</v>
      </c>
      <c r="IS189" s="86">
        <f t="shared" si="232"/>
        <v>2.3799067178624366E-6</v>
      </c>
      <c r="IT189" s="86">
        <f t="shared" si="232"/>
        <v>9.1826089730324246E-6</v>
      </c>
      <c r="IU189" s="86">
        <f t="shared" si="232"/>
        <v>7.7143659795774348E-5</v>
      </c>
      <c r="IV189" s="86">
        <f t="shared" si="232"/>
        <v>6.5859158144381997E-5</v>
      </c>
      <c r="IW189" s="86">
        <f t="shared" si="232"/>
        <v>1.0195018852625546E-3</v>
      </c>
      <c r="IY189" s="86">
        <f t="shared" si="233"/>
        <v>2.5240962739662748E-4</v>
      </c>
      <c r="IZ189" s="86">
        <f t="shared" si="233"/>
        <v>2.1649221391144321E-5</v>
      </c>
      <c r="JA189" s="86">
        <f t="shared" si="233"/>
        <v>6.701474371135585E-6</v>
      </c>
      <c r="JB189" s="86">
        <f t="shared" si="233"/>
        <v>8.2060448397254935E-6</v>
      </c>
      <c r="JC189" s="86">
        <f t="shared" si="233"/>
        <v>2.9212876834829575E-5</v>
      </c>
      <c r="JD189" s="86">
        <f t="shared" si="233"/>
        <v>1.0585461074744082E-5</v>
      </c>
      <c r="JE189" s="86">
        <f t="shared" si="233"/>
        <v>2.497370672600392E-5</v>
      </c>
      <c r="JF189" s="86">
        <f t="shared" si="233"/>
        <v>1.8254645317171836E-5</v>
      </c>
      <c r="JG189" s="86">
        <f t="shared" si="233"/>
        <v>8.1579249841326715E-7</v>
      </c>
      <c r="JH189" s="86">
        <f t="shared" si="233"/>
        <v>9.0052322534803522E-7</v>
      </c>
      <c r="JI189" s="86">
        <f t="shared" si="233"/>
        <v>2.3799067178624366E-6</v>
      </c>
      <c r="JJ189" s="86">
        <f t="shared" si="233"/>
        <v>9.1826089730324246E-6</v>
      </c>
      <c r="JK189" s="86">
        <f t="shared" si="233"/>
        <v>7.7143659795774348E-5</v>
      </c>
      <c r="JL189" s="86">
        <f t="shared" si="233"/>
        <v>6.5859158144381997E-5</v>
      </c>
      <c r="JM189" s="86">
        <f t="shared" si="233"/>
        <v>1.0195018852625546E-3</v>
      </c>
    </row>
    <row r="190" spans="2:273" x14ac:dyDescent="0.25">
      <c r="B190" s="2">
        <v>163</v>
      </c>
      <c r="C190" s="37">
        <v>103.254</v>
      </c>
      <c r="D190" s="37">
        <v>100.593</v>
      </c>
      <c r="E190" s="37">
        <v>102.322</v>
      </c>
      <c r="F190" s="37">
        <v>102.458</v>
      </c>
      <c r="G190" s="37">
        <v>102.102</v>
      </c>
      <c r="H190" s="37">
        <v>103.35599999999999</v>
      </c>
      <c r="I190" s="37">
        <v>105.03400000000001</v>
      </c>
      <c r="J190" s="37">
        <v>105.593</v>
      </c>
      <c r="K190" s="37">
        <v>103.559</v>
      </c>
      <c r="L190" s="37">
        <v>104.932</v>
      </c>
      <c r="M190" s="37">
        <v>105.542</v>
      </c>
      <c r="N190" s="37">
        <v>105.69499999999999</v>
      </c>
      <c r="O190" s="37">
        <v>106.76300000000001</v>
      </c>
      <c r="P190" s="37">
        <v>108.64400000000001</v>
      </c>
      <c r="Q190" s="37">
        <v>110.593</v>
      </c>
      <c r="S190" s="4" t="e">
        <f t="shared" si="234"/>
        <v>#N/A</v>
      </c>
      <c r="T190" s="4" t="e">
        <f t="shared" si="234"/>
        <v>#N/A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108.64339423384732</v>
      </c>
      <c r="AG190" s="4">
        <f t="shared" si="234"/>
        <v>111.44702606382843</v>
      </c>
      <c r="AI190" s="4">
        <f t="shared" si="235"/>
        <v>0</v>
      </c>
      <c r="AJ190" s="4">
        <f t="shared" si="235"/>
        <v>0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6.0576615268814749E-4</v>
      </c>
      <c r="AW190" s="4">
        <f t="shared" si="235"/>
        <v>-0.85402606382842805</v>
      </c>
      <c r="AY190" s="2" t="e">
        <f t="shared" si="227"/>
        <v>#N/A</v>
      </c>
      <c r="AZ190" s="2" t="e">
        <f t="shared" si="227"/>
        <v>#N/A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108.64339423384126</v>
      </c>
      <c r="BM190" s="2">
        <f t="shared" si="227"/>
        <v>111.44702482755278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108.64400000000001</v>
      </c>
      <c r="DI190" s="2">
        <f t="shared" si="211"/>
        <v>110.593</v>
      </c>
      <c r="DK190" s="2">
        <f t="shared" si="236"/>
        <v>169.42226013133211</v>
      </c>
      <c r="DL190" s="2">
        <f t="shared" si="236"/>
        <v>141.92202492492495</v>
      </c>
      <c r="DM190" s="2">
        <f t="shared" si="236"/>
        <v>145.67497931940039</v>
      </c>
      <c r="DN190" s="2">
        <f t="shared" si="236"/>
        <v>136.0207884615385</v>
      </c>
      <c r="DO190" s="2">
        <f t="shared" si="236"/>
        <v>160.672853485064</v>
      </c>
      <c r="DP190" s="2">
        <f t="shared" si="236"/>
        <v>150.13933760075869</v>
      </c>
      <c r="DQ190" s="2">
        <f t="shared" si="236"/>
        <v>143.83625492577596</v>
      </c>
      <c r="DR190" s="2">
        <f t="shared" si="236"/>
        <v>146.70993981836091</v>
      </c>
      <c r="DS190" s="2">
        <f t="shared" si="236"/>
        <v>144.56467563025205</v>
      </c>
      <c r="DT190" s="2">
        <f t="shared" si="236"/>
        <v>145.94460471900464</v>
      </c>
      <c r="DU190" s="2">
        <f t="shared" si="236"/>
        <v>159.45496918767509</v>
      </c>
      <c r="DV190" s="2">
        <f t="shared" si="236"/>
        <v>156.33362792792792</v>
      </c>
      <c r="DW190" s="2">
        <f t="shared" si="236"/>
        <v>150.73758879892034</v>
      </c>
      <c r="DX190" s="2">
        <f t="shared" si="236"/>
        <v>161.37939510939509</v>
      </c>
      <c r="DY190" s="2">
        <f t="shared" si="236"/>
        <v>164.01110433815353</v>
      </c>
      <c r="EA190" s="2">
        <f t="shared" si="240"/>
        <v>101.76275544751043</v>
      </c>
      <c r="EB190" s="2">
        <f t="shared" si="240"/>
        <v>102.24841009309164</v>
      </c>
      <c r="EC190" s="2">
        <f t="shared" si="240"/>
        <v>100.1439385564466</v>
      </c>
      <c r="ED190" s="2">
        <f t="shared" si="240"/>
        <v>102.32408833580777</v>
      </c>
      <c r="EE190" s="2">
        <f t="shared" si="240"/>
        <v>100.05457231840249</v>
      </c>
      <c r="EF190" s="2">
        <f t="shared" si="239"/>
        <v>103.81878502327963</v>
      </c>
      <c r="EG190" s="2">
        <f t="shared" si="239"/>
        <v>106.48767983262941</v>
      </c>
      <c r="EH190" s="2">
        <f t="shared" si="239"/>
        <v>106.0969139177256</v>
      </c>
      <c r="EI190" s="2">
        <f t="shared" si="239"/>
        <v>103.14807009245932</v>
      </c>
      <c r="EJ190" s="2">
        <f t="shared" si="239"/>
        <v>104.05131855781336</v>
      </c>
      <c r="EK190" s="2">
        <f t="shared" si="212"/>
        <v>104.43212035180096</v>
      </c>
      <c r="EL190" s="2">
        <f t="shared" si="179"/>
        <v>106.50629510703365</v>
      </c>
      <c r="EM190" s="2">
        <f t="shared" si="179"/>
        <v>107.49649899311646</v>
      </c>
      <c r="EN190" s="2">
        <f t="shared" si="179"/>
        <v>109.69039099863014</v>
      </c>
      <c r="EO190" s="2">
        <f t="shared" si="179"/>
        <v>114.41955544705921</v>
      </c>
      <c r="EQ190" s="2">
        <f t="shared" si="237"/>
        <v>100.7706189827704</v>
      </c>
      <c r="ER190" s="2">
        <f t="shared" si="237"/>
        <v>101.98387224744575</v>
      </c>
      <c r="ES190" s="2">
        <f t="shared" si="237"/>
        <v>100.62226931215994</v>
      </c>
      <c r="ET190" s="2">
        <f t="shared" si="237"/>
        <v>102.50327531572675</v>
      </c>
      <c r="EU190" s="2">
        <f t="shared" si="237"/>
        <v>101.82926468499814</v>
      </c>
      <c r="EV190" s="2">
        <f t="shared" si="237"/>
        <v>102.83735362533052</v>
      </c>
      <c r="EW190" s="2">
        <f t="shared" si="237"/>
        <v>104.68160688611641</v>
      </c>
      <c r="EX190" s="2">
        <f t="shared" si="237"/>
        <v>105.27403528156995</v>
      </c>
      <c r="EY190" s="2">
        <f t="shared" si="237"/>
        <v>102.9003737090713</v>
      </c>
      <c r="EZ190" s="2">
        <f t="shared" si="237"/>
        <v>103.92413087918906</v>
      </c>
      <c r="FA190" s="2">
        <f t="shared" si="237"/>
        <v>105.36272616080484</v>
      </c>
      <c r="FB190" s="2">
        <f t="shared" si="237"/>
        <v>106.29641018289686</v>
      </c>
      <c r="FC190" s="2">
        <f t="shared" si="237"/>
        <v>107.87393792811685</v>
      </c>
      <c r="FD190" s="2">
        <f t="shared" si="237"/>
        <v>108.4875081254923</v>
      </c>
      <c r="FE190" s="2">
        <f t="shared" si="237"/>
        <v>110.97083031036897</v>
      </c>
      <c r="FG190" s="2">
        <f t="shared" si="238"/>
        <v>0.99998689623099857</v>
      </c>
      <c r="FH190" s="2">
        <f t="shared" si="238"/>
        <v>0.99998516111633762</v>
      </c>
      <c r="FI190" s="2">
        <f t="shared" si="238"/>
        <v>0.99998479051687827</v>
      </c>
      <c r="FJ190" s="2">
        <f t="shared" si="238"/>
        <v>0.99998812125989955</v>
      </c>
      <c r="FK190" s="2">
        <f t="shared" si="238"/>
        <v>0.99998640242756631</v>
      </c>
      <c r="FL190" s="2">
        <f t="shared" si="238"/>
        <v>0.99998545223421975</v>
      </c>
      <c r="FM190" s="2">
        <f t="shared" si="238"/>
        <v>0.99998656141168596</v>
      </c>
      <c r="FN190" s="2">
        <f t="shared" si="238"/>
        <v>0.99998612649301066</v>
      </c>
      <c r="FO190" s="2">
        <f t="shared" si="238"/>
        <v>0.99998466634135708</v>
      </c>
      <c r="FP190" s="2">
        <f t="shared" si="238"/>
        <v>0.99998555801565048</v>
      </c>
      <c r="FQ190" s="2">
        <f t="shared" si="238"/>
        <v>0.99998538818529514</v>
      </c>
      <c r="FR190" s="2">
        <f t="shared" si="238"/>
        <v>0.99998445664406554</v>
      </c>
      <c r="FS190" s="2">
        <f t="shared" si="238"/>
        <v>0.99998613260419256</v>
      </c>
      <c r="FT190" s="2">
        <f t="shared" si="238"/>
        <v>0.99998449285153745</v>
      </c>
      <c r="FU190" s="2">
        <f t="shared" si="238"/>
        <v>0.99998319857983764</v>
      </c>
      <c r="FW190" s="2">
        <f t="shared" si="229"/>
        <v>0.90263726108572362</v>
      </c>
      <c r="FX190" s="2">
        <f t="shared" si="229"/>
        <v>0.92392058417629563</v>
      </c>
      <c r="FY190" s="2">
        <f t="shared" si="229"/>
        <v>0.92517395632360355</v>
      </c>
      <c r="FZ190" s="2">
        <f t="shared" si="229"/>
        <v>0.91988892685650736</v>
      </c>
      <c r="GA190" s="2">
        <f t="shared" si="229"/>
        <v>0.91342052941351759</v>
      </c>
      <c r="GB190" s="2">
        <f t="shared" si="229"/>
        <v>0.90972198859825271</v>
      </c>
      <c r="GC190" s="2">
        <f t="shared" si="229"/>
        <v>0.91221058847169423</v>
      </c>
      <c r="GD190" s="2">
        <f t="shared" si="229"/>
        <v>0.91562208500347209</v>
      </c>
      <c r="GE190" s="2">
        <f t="shared" si="229"/>
        <v>0.92292276341233481</v>
      </c>
      <c r="GF190" s="2">
        <f t="shared" si="229"/>
        <v>0.92349987490945074</v>
      </c>
      <c r="GG190" s="2">
        <f t="shared" si="229"/>
        <v>0.92081004559854929</v>
      </c>
      <c r="GH190" s="2">
        <f t="shared" si="229"/>
        <v>0.91003838786739344</v>
      </c>
      <c r="GI190" s="2">
        <f t="shared" si="229"/>
        <v>0.90087300130563952</v>
      </c>
      <c r="GJ190" s="2">
        <f t="shared" si="229"/>
        <v>0.87107260170410938</v>
      </c>
      <c r="GK190" s="2">
        <f t="shared" si="229"/>
        <v>0.8621631791768154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5.9067588919343505E-293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1.720184716883105E-271</v>
      </c>
      <c r="HP190" s="86">
        <f t="shared" si="226"/>
        <v>0</v>
      </c>
      <c r="HQ190" s="86">
        <f t="shared" si="226"/>
        <v>0</v>
      </c>
      <c r="HS190" s="86">
        <f t="shared" si="231"/>
        <v>1.805891370609965E-38</v>
      </c>
      <c r="HT190" s="86">
        <f t="shared" si="231"/>
        <v>1.9015646756133635E-43</v>
      </c>
      <c r="HU190" s="86">
        <f t="shared" si="231"/>
        <v>6.021673600492393E-48</v>
      </c>
      <c r="HV190" s="86">
        <f t="shared" si="231"/>
        <v>2.2559054640676774E-50</v>
      </c>
      <c r="HW190" s="86">
        <f t="shared" si="231"/>
        <v>2.2210022489395336E-46</v>
      </c>
      <c r="HX190" s="86">
        <f t="shared" si="231"/>
        <v>1.5390917803012456E-52</v>
      </c>
      <c r="HY190" s="86">
        <f t="shared" si="231"/>
        <v>1.2013310835601324E-46</v>
      </c>
      <c r="HZ190" s="86">
        <f t="shared" si="231"/>
        <v>1.3562496237076974E-47</v>
      </c>
      <c r="IA190" s="86">
        <f t="shared" si="231"/>
        <v>7.704130324296711E-59</v>
      </c>
      <c r="IB190" s="86">
        <f t="shared" si="231"/>
        <v>2.1908993752830955E-58</v>
      </c>
      <c r="IC190" s="86">
        <f t="shared" si="231"/>
        <v>2.0397583665473122E-55</v>
      </c>
      <c r="ID190" s="86">
        <f t="shared" si="231"/>
        <v>1.6636971417504491E-52</v>
      </c>
      <c r="IE190" s="86">
        <f t="shared" si="231"/>
        <v>5.0218925469115831E-45</v>
      </c>
      <c r="IF190" s="86">
        <f t="shared" si="231"/>
        <v>1.2735483505480056E-72</v>
      </c>
      <c r="IG190" s="86">
        <f t="shared" si="231"/>
        <v>1.612936643228606E-42</v>
      </c>
      <c r="II190" s="86">
        <f t="shared" si="232"/>
        <v>1.3470029584459263E-4</v>
      </c>
      <c r="IJ190" s="86">
        <f t="shared" si="232"/>
        <v>1.0344955215123258E-5</v>
      </c>
      <c r="IK190" s="86">
        <f t="shared" si="232"/>
        <v>2.9518310228743565E-6</v>
      </c>
      <c r="IL190" s="86">
        <f t="shared" si="232"/>
        <v>3.5759225867615274E-6</v>
      </c>
      <c r="IM190" s="86">
        <f t="shared" si="232"/>
        <v>1.3642044887619593E-5</v>
      </c>
      <c r="IN190" s="86">
        <f t="shared" si="232"/>
        <v>4.4803389165241476E-6</v>
      </c>
      <c r="IO190" s="86">
        <f t="shared" si="232"/>
        <v>1.1457191558631681E-5</v>
      </c>
      <c r="IP190" s="86">
        <f t="shared" si="232"/>
        <v>8.2951599519229676E-6</v>
      </c>
      <c r="IQ190" s="86">
        <f t="shared" si="232"/>
        <v>3.030379890471016E-7</v>
      </c>
      <c r="IR190" s="86">
        <f t="shared" si="232"/>
        <v>3.381733924861915E-7</v>
      </c>
      <c r="IS190" s="86">
        <f t="shared" si="232"/>
        <v>9.4773835509598159E-7</v>
      </c>
      <c r="IT190" s="86">
        <f t="shared" si="232"/>
        <v>3.8478746221078558E-6</v>
      </c>
      <c r="IU190" s="86">
        <f t="shared" si="232"/>
        <v>3.703084006449212E-5</v>
      </c>
      <c r="IV190" s="86">
        <f t="shared" si="232"/>
        <v>2.7540041962778251E-5</v>
      </c>
      <c r="IW190" s="86">
        <f t="shared" si="232"/>
        <v>5.4248872521175863E-4</v>
      </c>
      <c r="IY190" s="86">
        <f t="shared" si="233"/>
        <v>1.3470029584459263E-4</v>
      </c>
      <c r="IZ190" s="86">
        <f t="shared" si="233"/>
        <v>1.0344955215123258E-5</v>
      </c>
      <c r="JA190" s="86">
        <f t="shared" si="233"/>
        <v>2.9518310228743565E-6</v>
      </c>
      <c r="JB190" s="86">
        <f t="shared" si="233"/>
        <v>3.5759225867615274E-6</v>
      </c>
      <c r="JC190" s="86">
        <f t="shared" si="233"/>
        <v>1.3642044887619593E-5</v>
      </c>
      <c r="JD190" s="86">
        <f t="shared" si="233"/>
        <v>4.4803389165241476E-6</v>
      </c>
      <c r="JE190" s="86">
        <f t="shared" si="233"/>
        <v>1.1457191558631681E-5</v>
      </c>
      <c r="JF190" s="86">
        <f t="shared" si="233"/>
        <v>8.2951599519229676E-6</v>
      </c>
      <c r="JG190" s="86">
        <f t="shared" si="233"/>
        <v>3.030379890471016E-7</v>
      </c>
      <c r="JH190" s="86">
        <f t="shared" si="233"/>
        <v>3.381733924861915E-7</v>
      </c>
      <c r="JI190" s="86">
        <f t="shared" si="233"/>
        <v>9.4773835509598159E-7</v>
      </c>
      <c r="JJ190" s="86">
        <f t="shared" si="233"/>
        <v>3.8478746221078558E-6</v>
      </c>
      <c r="JK190" s="86">
        <f t="shared" si="233"/>
        <v>3.703084006449212E-5</v>
      </c>
      <c r="JL190" s="86">
        <f t="shared" si="233"/>
        <v>2.7540041962778251E-5</v>
      </c>
      <c r="JM190" s="86">
        <f t="shared" si="233"/>
        <v>5.4248872521175863E-4</v>
      </c>
    </row>
    <row r="191" spans="2:273" x14ac:dyDescent="0.25">
      <c r="B191" s="2">
        <v>164</v>
      </c>
      <c r="C191" s="37">
        <v>102.627</v>
      </c>
      <c r="D191" s="37">
        <v>100.983</v>
      </c>
      <c r="E191" s="37">
        <v>102.22</v>
      </c>
      <c r="F191" s="37">
        <v>103.441</v>
      </c>
      <c r="G191" s="37">
        <v>103.69499999999999</v>
      </c>
      <c r="H191" s="37">
        <v>103.271</v>
      </c>
      <c r="I191" s="37">
        <v>105.22</v>
      </c>
      <c r="J191" s="37">
        <v>105.712</v>
      </c>
      <c r="K191" s="37">
        <v>102.373</v>
      </c>
      <c r="L191" s="37">
        <v>102.288</v>
      </c>
      <c r="M191" s="37">
        <v>106</v>
      </c>
      <c r="N191" s="37">
        <v>107.271</v>
      </c>
      <c r="O191" s="37">
        <v>108.407</v>
      </c>
      <c r="P191" s="37">
        <v>106.136</v>
      </c>
      <c r="Q191" s="37">
        <v>112.47499999999999</v>
      </c>
      <c r="S191" s="4" t="e">
        <f t="shared" si="234"/>
        <v>#N/A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108.53998462483733</v>
      </c>
      <c r="AG191" s="4">
        <f t="shared" si="234"/>
        <v>111.32393714755418</v>
      </c>
      <c r="AI191" s="4">
        <f t="shared" si="235"/>
        <v>0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-2.4039846248373351</v>
      </c>
      <c r="AW191" s="4">
        <f t="shared" si="235"/>
        <v>1.1510628524458184</v>
      </c>
      <c r="AY191" s="2" t="e">
        <f t="shared" si="227"/>
        <v>#N/A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108.53998462483695</v>
      </c>
      <c r="BM191" s="2">
        <f t="shared" si="227"/>
        <v>111.32393691537366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106.136</v>
      </c>
      <c r="DI191" s="2">
        <f t="shared" si="211"/>
        <v>112.47499999999999</v>
      </c>
      <c r="DK191" s="2">
        <f t="shared" si="236"/>
        <v>169.80349230769235</v>
      </c>
      <c r="DL191" s="2">
        <f t="shared" si="236"/>
        <v>142.11692852852858</v>
      </c>
      <c r="DM191" s="2">
        <f t="shared" si="236"/>
        <v>145.89406915417442</v>
      </c>
      <c r="DN191" s="2">
        <f t="shared" si="236"/>
        <v>136.1729885553471</v>
      </c>
      <c r="DO191" s="2">
        <f t="shared" si="236"/>
        <v>160.98839260312943</v>
      </c>
      <c r="DP191" s="2">
        <f t="shared" si="236"/>
        <v>150.40886201991469</v>
      </c>
      <c r="DQ191" s="2">
        <f t="shared" si="236"/>
        <v>144.04486686909581</v>
      </c>
      <c r="DR191" s="2">
        <f t="shared" si="236"/>
        <v>146.94133515701941</v>
      </c>
      <c r="DS191" s="2">
        <f t="shared" si="236"/>
        <v>144.78684677871144</v>
      </c>
      <c r="DT191" s="2">
        <f t="shared" si="236"/>
        <v>146.15424963534957</v>
      </c>
      <c r="DU191" s="2">
        <f t="shared" si="236"/>
        <v>159.74333669467788</v>
      </c>
      <c r="DV191" s="2">
        <f t="shared" si="236"/>
        <v>156.60444954954954</v>
      </c>
      <c r="DW191" s="2">
        <f t="shared" si="236"/>
        <v>150.94382786774628</v>
      </c>
      <c r="DX191" s="2">
        <f t="shared" si="236"/>
        <v>161.67529086229086</v>
      </c>
      <c r="DY191" s="2">
        <f t="shared" si="236"/>
        <v>164.3252062291435</v>
      </c>
      <c r="EA191" s="2">
        <f t="shared" si="240"/>
        <v>101.67532860706648</v>
      </c>
      <c r="EB191" s="2">
        <f t="shared" si="240"/>
        <v>102.18150661440473</v>
      </c>
      <c r="EC191" s="2">
        <f t="shared" si="240"/>
        <v>100.05501098087596</v>
      </c>
      <c r="ED191" s="2">
        <f t="shared" si="240"/>
        <v>102.25649704953432</v>
      </c>
      <c r="EE191" s="2">
        <f t="shared" si="240"/>
        <v>99.95810318768892</v>
      </c>
      <c r="EF191" s="2">
        <f t="shared" si="239"/>
        <v>103.76998150438645</v>
      </c>
      <c r="EG191" s="2">
        <f t="shared" si="239"/>
        <v>106.46465279433333</v>
      </c>
      <c r="EH191" s="2">
        <f t="shared" si="239"/>
        <v>106.0706630497523</v>
      </c>
      <c r="EI191" s="2">
        <f t="shared" si="239"/>
        <v>103.08511938661539</v>
      </c>
      <c r="EJ191" s="2">
        <f t="shared" si="239"/>
        <v>103.97365285020682</v>
      </c>
      <c r="EK191" s="2">
        <f t="shared" si="239"/>
        <v>104.32970570461792</v>
      </c>
      <c r="EL191" s="2">
        <f t="shared" si="179"/>
        <v>106.41341284403671</v>
      </c>
      <c r="EM191" s="2">
        <f t="shared" si="179"/>
        <v>107.38713646645969</v>
      </c>
      <c r="EN191" s="2">
        <f t="shared" si="179"/>
        <v>109.61638775598678</v>
      </c>
      <c r="EO191" s="2">
        <f t="shared" si="179"/>
        <v>114.37455076001693</v>
      </c>
      <c r="EQ191" s="2">
        <f t="shared" si="237"/>
        <v>100.66750834994055</v>
      </c>
      <c r="ER191" s="2">
        <f t="shared" si="237"/>
        <v>101.91290547563044</v>
      </c>
      <c r="ES191" s="2">
        <f t="shared" si="237"/>
        <v>100.54084452412914</v>
      </c>
      <c r="ET191" s="2">
        <f t="shared" si="237"/>
        <v>102.43853452428741</v>
      </c>
      <c r="EU191" s="2">
        <f t="shared" si="237"/>
        <v>101.76033191912379</v>
      </c>
      <c r="EV191" s="2">
        <f t="shared" si="237"/>
        <v>102.7729699956562</v>
      </c>
      <c r="EW191" s="2">
        <f t="shared" si="237"/>
        <v>104.63058383818196</v>
      </c>
      <c r="EX191" s="2">
        <f t="shared" si="237"/>
        <v>105.23503312713309</v>
      </c>
      <c r="EY191" s="2">
        <f t="shared" si="237"/>
        <v>102.83354883520605</v>
      </c>
      <c r="EZ191" s="2">
        <f t="shared" si="237"/>
        <v>103.84449806025629</v>
      </c>
      <c r="FA191" s="2">
        <f t="shared" si="237"/>
        <v>105.27492229751606</v>
      </c>
      <c r="FB191" s="2">
        <f t="shared" si="237"/>
        <v>106.20015880090435</v>
      </c>
      <c r="FC191" s="2">
        <f t="shared" si="237"/>
        <v>107.77071380642313</v>
      </c>
      <c r="FD191" s="2">
        <f t="shared" si="237"/>
        <v>108.39384891863651</v>
      </c>
      <c r="FE191" s="2">
        <f t="shared" si="237"/>
        <v>110.87826172466035</v>
      </c>
      <c r="FG191" s="2">
        <f t="shared" si="238"/>
        <v>0.99998804920685513</v>
      </c>
      <c r="FH191" s="2">
        <f t="shared" si="238"/>
        <v>0.99998646675958613</v>
      </c>
      <c r="FI191" s="2">
        <f t="shared" si="238"/>
        <v>0.99998612876796844</v>
      </c>
      <c r="FJ191" s="2">
        <f t="shared" si="238"/>
        <v>0.99998916644894731</v>
      </c>
      <c r="FK191" s="2">
        <f t="shared" si="238"/>
        <v>0.99998759885171429</v>
      </c>
      <c r="FL191" s="2">
        <f t="shared" si="238"/>
        <v>0.99998673226293666</v>
      </c>
      <c r="FM191" s="2">
        <f t="shared" si="238"/>
        <v>0.99998774384729971</v>
      </c>
      <c r="FN191" s="2">
        <f t="shared" si="238"/>
        <v>0.99998734719580029</v>
      </c>
      <c r="FO191" s="2">
        <f t="shared" si="238"/>
        <v>0.99998601551824284</v>
      </c>
      <c r="FP191" s="2">
        <f t="shared" si="238"/>
        <v>0.99998682873699418</v>
      </c>
      <c r="FQ191" s="2">
        <f t="shared" si="238"/>
        <v>0.99998667384947326</v>
      </c>
      <c r="FR191" s="2">
        <f t="shared" si="238"/>
        <v>0.99998582427152038</v>
      </c>
      <c r="FS191" s="2">
        <f t="shared" si="238"/>
        <v>0.99998735276927808</v>
      </c>
      <c r="FT191" s="2">
        <f t="shared" si="238"/>
        <v>0.99998585729321743</v>
      </c>
      <c r="FU191" s="2">
        <f t="shared" si="238"/>
        <v>0.99998467690004256</v>
      </c>
      <c r="FW191" s="2">
        <f t="shared" si="229"/>
        <v>0.91043685129641994</v>
      </c>
      <c r="FX191" s="2">
        <f t="shared" si="229"/>
        <v>0.93014714163127488</v>
      </c>
      <c r="FY191" s="2">
        <f t="shared" si="229"/>
        <v>0.93130556110525398</v>
      </c>
      <c r="FZ191" s="2">
        <f t="shared" si="229"/>
        <v>0.92641916857035622</v>
      </c>
      <c r="GA191" s="2">
        <f t="shared" si="229"/>
        <v>0.92043243427180177</v>
      </c>
      <c r="GB191" s="2">
        <f t="shared" si="229"/>
        <v>0.91700621504002411</v>
      </c>
      <c r="GC191" s="2">
        <f t="shared" si="229"/>
        <v>0.91931182797857702</v>
      </c>
      <c r="GD191" s="2">
        <f t="shared" si="229"/>
        <v>0.92247082380829004</v>
      </c>
      <c r="GE191" s="2">
        <f t="shared" si="229"/>
        <v>0.92922472961601987</v>
      </c>
      <c r="GF191" s="2">
        <f t="shared" si="229"/>
        <v>0.92975824669417284</v>
      </c>
      <c r="GG191" s="2">
        <f t="shared" si="229"/>
        <v>0.92727113886860457</v>
      </c>
      <c r="GH191" s="2">
        <f t="shared" si="229"/>
        <v>0.91729940592107007</v>
      </c>
      <c r="GI191" s="2">
        <f t="shared" si="229"/>
        <v>0.90879964396373947</v>
      </c>
      <c r="GJ191" s="2">
        <f t="shared" si="229"/>
        <v>0.88106762095712021</v>
      </c>
      <c r="GK191" s="2">
        <f t="shared" si="229"/>
        <v>0.87274799442282125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5.746981631862337E-300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4.9062261151687625E-278</v>
      </c>
      <c r="HP191" s="86">
        <f t="shared" si="226"/>
        <v>0</v>
      </c>
      <c r="HQ191" s="86">
        <f t="shared" si="226"/>
        <v>0</v>
      </c>
      <c r="HS191" s="86">
        <f t="shared" si="231"/>
        <v>5.8749430291105087E-40</v>
      </c>
      <c r="HT191" s="86">
        <f t="shared" si="231"/>
        <v>4.4419681569090398E-45</v>
      </c>
      <c r="HU191" s="86">
        <f t="shared" si="231"/>
        <v>9.4046907865982878E-50</v>
      </c>
      <c r="HV191" s="86">
        <f t="shared" si="231"/>
        <v>2.8878158866756626E-52</v>
      </c>
      <c r="HW191" s="86">
        <f t="shared" si="231"/>
        <v>3.8252305162521503E-48</v>
      </c>
      <c r="HX191" s="86">
        <f t="shared" si="231"/>
        <v>1.458880539570164E-54</v>
      </c>
      <c r="HY191" s="86">
        <f t="shared" si="231"/>
        <v>1.9197437119250914E-48</v>
      </c>
      <c r="HZ191" s="86">
        <f t="shared" si="231"/>
        <v>2.0996440689897591E-49</v>
      </c>
      <c r="IA191" s="86">
        <f t="shared" si="231"/>
        <v>4.5683650611409008E-61</v>
      </c>
      <c r="IB191" s="86">
        <f t="shared" si="231"/>
        <v>1.3763832593024757E-60</v>
      </c>
      <c r="IC191" s="86">
        <f t="shared" si="231"/>
        <v>1.6511105955347745E-57</v>
      </c>
      <c r="ID191" s="86">
        <f t="shared" si="231"/>
        <v>1.5410572318729837E-54</v>
      </c>
      <c r="IE191" s="86">
        <f t="shared" si="231"/>
        <v>8.7384428695199094E-47</v>
      </c>
      <c r="IF191" s="86">
        <f t="shared" si="231"/>
        <v>1.1429656787079689E-75</v>
      </c>
      <c r="IG191" s="86">
        <f t="shared" si="231"/>
        <v>2.7808184462813332E-44</v>
      </c>
      <c r="II191" s="86">
        <f t="shared" si="232"/>
        <v>7.0201412371822427E-5</v>
      </c>
      <c r="IJ191" s="86">
        <f t="shared" si="232"/>
        <v>4.8192981954658123E-6</v>
      </c>
      <c r="IK191" s="86">
        <f t="shared" si="232"/>
        <v>1.2640099011812279E-6</v>
      </c>
      <c r="IL191" s="86">
        <f t="shared" si="232"/>
        <v>1.513043993419197E-6</v>
      </c>
      <c r="IM191" s="86">
        <f t="shared" si="232"/>
        <v>6.1964656420464441E-6</v>
      </c>
      <c r="IN191" s="86">
        <f t="shared" si="232"/>
        <v>1.8362441917290897E-6</v>
      </c>
      <c r="IO191" s="86">
        <f t="shared" si="232"/>
        <v>5.1080345280448893E-6</v>
      </c>
      <c r="IP191" s="86">
        <f t="shared" si="232"/>
        <v>3.6635974164007011E-6</v>
      </c>
      <c r="IQ191" s="86">
        <f t="shared" si="232"/>
        <v>1.0870004460474923E-7</v>
      </c>
      <c r="IR191" s="86">
        <f t="shared" si="232"/>
        <v>1.2269403057572112E-7</v>
      </c>
      <c r="IS191" s="86">
        <f t="shared" si="232"/>
        <v>3.6526263657432519E-7</v>
      </c>
      <c r="IT191" s="86">
        <f t="shared" si="232"/>
        <v>1.5607796906440489E-6</v>
      </c>
      <c r="IU191" s="86">
        <f t="shared" si="232"/>
        <v>1.7279373307854821E-5</v>
      </c>
      <c r="IV191" s="86">
        <f t="shared" si="232"/>
        <v>1.1074862288248445E-5</v>
      </c>
      <c r="IW191" s="86">
        <f t="shared" si="232"/>
        <v>2.8056805338237266E-4</v>
      </c>
      <c r="IY191" s="86">
        <f t="shared" si="233"/>
        <v>7.0201412371822427E-5</v>
      </c>
      <c r="IZ191" s="86">
        <f t="shared" si="233"/>
        <v>4.8192981954658123E-6</v>
      </c>
      <c r="JA191" s="86">
        <f t="shared" si="233"/>
        <v>1.2640099011812279E-6</v>
      </c>
      <c r="JB191" s="86">
        <f t="shared" si="233"/>
        <v>1.513043993419197E-6</v>
      </c>
      <c r="JC191" s="86">
        <f t="shared" si="233"/>
        <v>6.1964656420464441E-6</v>
      </c>
      <c r="JD191" s="86">
        <f t="shared" si="233"/>
        <v>1.8362441917290897E-6</v>
      </c>
      <c r="JE191" s="86">
        <f t="shared" si="233"/>
        <v>5.1080345280448893E-6</v>
      </c>
      <c r="JF191" s="86">
        <f t="shared" si="233"/>
        <v>3.6635974164007011E-6</v>
      </c>
      <c r="JG191" s="86">
        <f t="shared" si="233"/>
        <v>1.0870004460474923E-7</v>
      </c>
      <c r="JH191" s="86">
        <f t="shared" si="233"/>
        <v>1.2269403057572112E-7</v>
      </c>
      <c r="JI191" s="86">
        <f t="shared" si="233"/>
        <v>3.6526263657432519E-7</v>
      </c>
      <c r="JJ191" s="86">
        <f t="shared" si="233"/>
        <v>1.5607796906440489E-6</v>
      </c>
      <c r="JK191" s="86">
        <f t="shared" si="233"/>
        <v>1.7279373307854821E-5</v>
      </c>
      <c r="JL191" s="86">
        <f t="shared" si="233"/>
        <v>1.1074862288248445E-5</v>
      </c>
      <c r="JM191" s="86">
        <f t="shared" si="233"/>
        <v>2.8056805338237266E-4</v>
      </c>
    </row>
    <row r="192" spans="2:273" x14ac:dyDescent="0.25">
      <c r="B192" s="2">
        <v>165</v>
      </c>
      <c r="C192" s="37">
        <v>100.81399999999999</v>
      </c>
      <c r="D192" s="37">
        <v>102.18600000000001</v>
      </c>
      <c r="E192" s="37">
        <v>102.068</v>
      </c>
      <c r="F192" s="37">
        <v>101.271</v>
      </c>
      <c r="G192" s="37">
        <v>101.508</v>
      </c>
      <c r="H192" s="37">
        <v>105.47499999999999</v>
      </c>
      <c r="I192" s="37">
        <v>105.746</v>
      </c>
      <c r="J192" s="37">
        <v>107</v>
      </c>
      <c r="K192" s="37">
        <v>103.729</v>
      </c>
      <c r="L192" s="37">
        <v>102.08499999999999</v>
      </c>
      <c r="M192" s="37">
        <v>104.42400000000001</v>
      </c>
      <c r="N192" s="37">
        <v>106.458</v>
      </c>
      <c r="O192" s="37">
        <v>107.271</v>
      </c>
      <c r="P192" s="37">
        <v>107.78</v>
      </c>
      <c r="Q192" s="37">
        <v>109.864</v>
      </c>
      <c r="S192" s="4" t="e">
        <f t="shared" si="234"/>
        <v>#N/A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108.43702877869437</v>
      </c>
      <c r="AG192" s="4">
        <f t="shared" si="234"/>
        <v>111.20233603500975</v>
      </c>
      <c r="AI192" s="4">
        <f t="shared" si="235"/>
        <v>0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-0.65702877869436804</v>
      </c>
      <c r="AW192" s="4">
        <f t="shared" si="235"/>
        <v>-1.3383360350097462</v>
      </c>
      <c r="AY192" s="2" t="e">
        <f t="shared" si="227"/>
        <v>#N/A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108.43702877869434</v>
      </c>
      <c r="BM192" s="2">
        <f t="shared" si="227"/>
        <v>111.20233599468503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107.78</v>
      </c>
      <c r="DI192" s="2">
        <f t="shared" si="211"/>
        <v>109.864</v>
      </c>
      <c r="DK192" s="2">
        <f t="shared" si="236"/>
        <v>170.18472448405257</v>
      </c>
      <c r="DL192" s="2">
        <f t="shared" si="236"/>
        <v>142.31183213213217</v>
      </c>
      <c r="DM192" s="2">
        <f t="shared" si="236"/>
        <v>146.11315898894847</v>
      </c>
      <c r="DN192" s="2">
        <f t="shared" si="236"/>
        <v>136.32518864915573</v>
      </c>
      <c r="DO192" s="2">
        <f t="shared" si="236"/>
        <v>161.30393172119486</v>
      </c>
      <c r="DP192" s="2">
        <f t="shared" si="236"/>
        <v>150.67838643907069</v>
      </c>
      <c r="DQ192" s="2">
        <f t="shared" si="236"/>
        <v>144.25347881241564</v>
      </c>
      <c r="DR192" s="2">
        <f t="shared" si="236"/>
        <v>147.17273049567788</v>
      </c>
      <c r="DS192" s="2">
        <f t="shared" si="236"/>
        <v>145.00901792717082</v>
      </c>
      <c r="DT192" s="2">
        <f t="shared" si="236"/>
        <v>146.3638945516945</v>
      </c>
      <c r="DU192" s="2">
        <f t="shared" si="236"/>
        <v>160.03170420168067</v>
      </c>
      <c r="DV192" s="2">
        <f t="shared" si="236"/>
        <v>156.87527117117116</v>
      </c>
      <c r="DW192" s="2">
        <f t="shared" si="236"/>
        <v>151.15006693657219</v>
      </c>
      <c r="DX192" s="2">
        <f t="shared" si="236"/>
        <v>161.97118661518661</v>
      </c>
      <c r="DY192" s="2">
        <f t="shared" si="236"/>
        <v>164.63930812013348</v>
      </c>
      <c r="EA192" s="2">
        <f t="shared" si="240"/>
        <v>101.58790176662254</v>
      </c>
      <c r="EB192" s="2">
        <f t="shared" si="240"/>
        <v>102.1146031357178</v>
      </c>
      <c r="EC192" s="2">
        <f t="shared" si="240"/>
        <v>99.966083405305326</v>
      </c>
      <c r="ED192" s="2">
        <f t="shared" si="240"/>
        <v>102.18890576326086</v>
      </c>
      <c r="EE192" s="2">
        <f t="shared" si="240"/>
        <v>99.861634056975362</v>
      </c>
      <c r="EF192" s="2">
        <f t="shared" si="239"/>
        <v>103.72117798549327</v>
      </c>
      <c r="EG192" s="2">
        <f t="shared" si="239"/>
        <v>106.44162575603725</v>
      </c>
      <c r="EH192" s="2">
        <f t="shared" si="239"/>
        <v>106.04441218177901</v>
      </c>
      <c r="EI192" s="2">
        <f t="shared" si="239"/>
        <v>103.02216868077146</v>
      </c>
      <c r="EJ192" s="2">
        <f t="shared" si="239"/>
        <v>103.89598714260028</v>
      </c>
      <c r="EK192" s="2">
        <f t="shared" si="239"/>
        <v>104.2272910574349</v>
      </c>
      <c r="EL192" s="2">
        <f t="shared" si="179"/>
        <v>106.32053058103978</v>
      </c>
      <c r="EM192" s="2">
        <f t="shared" si="179"/>
        <v>107.27777393980293</v>
      </c>
      <c r="EN192" s="2">
        <f t="shared" si="179"/>
        <v>109.54238451334341</v>
      </c>
      <c r="EO192" s="2">
        <f t="shared" si="179"/>
        <v>114.32954607297465</v>
      </c>
      <c r="EQ192" s="2">
        <f t="shared" si="237"/>
        <v>100.56439771711069</v>
      </c>
      <c r="ER192" s="2">
        <f t="shared" si="237"/>
        <v>101.84193870381515</v>
      </c>
      <c r="ES192" s="2">
        <f t="shared" si="237"/>
        <v>100.45941973609834</v>
      </c>
      <c r="ET192" s="2">
        <f t="shared" si="237"/>
        <v>102.37379373284807</v>
      </c>
      <c r="EU192" s="2">
        <f t="shared" si="237"/>
        <v>101.69139915324944</v>
      </c>
      <c r="EV192" s="2">
        <f t="shared" si="237"/>
        <v>102.70858636598186</v>
      </c>
      <c r="EW192" s="2">
        <f t="shared" si="237"/>
        <v>104.57956079024751</v>
      </c>
      <c r="EX192" s="2">
        <f t="shared" si="237"/>
        <v>105.19603097269624</v>
      </c>
      <c r="EY192" s="2">
        <f t="shared" si="237"/>
        <v>102.76672396134077</v>
      </c>
      <c r="EZ192" s="2">
        <f t="shared" si="237"/>
        <v>103.76486524132352</v>
      </c>
      <c r="FA192" s="2">
        <f t="shared" si="237"/>
        <v>105.18711843422726</v>
      </c>
      <c r="FB192" s="2">
        <f t="shared" si="237"/>
        <v>106.10390741891185</v>
      </c>
      <c r="FC192" s="2">
        <f t="shared" si="237"/>
        <v>107.66748968472943</v>
      </c>
      <c r="FD192" s="2">
        <f t="shared" si="237"/>
        <v>108.3001897117807</v>
      </c>
      <c r="FE192" s="2">
        <f t="shared" si="237"/>
        <v>110.78569313895174</v>
      </c>
      <c r="FG192" s="2">
        <f t="shared" si="238"/>
        <v>0.99998910073565195</v>
      </c>
      <c r="FH192" s="2">
        <f t="shared" si="238"/>
        <v>0.99998765752335383</v>
      </c>
      <c r="FI192" s="2">
        <f t="shared" si="238"/>
        <v>0.99998734927059163</v>
      </c>
      <c r="FJ192" s="2">
        <f t="shared" si="238"/>
        <v>0.99999011967459295</v>
      </c>
      <c r="FK192" s="2">
        <f t="shared" si="238"/>
        <v>0.99998869000600188</v>
      </c>
      <c r="FL192" s="2">
        <f t="shared" si="238"/>
        <v>0.99998789966585844</v>
      </c>
      <c r="FM192" s="2">
        <f t="shared" si="238"/>
        <v>0.99998882224383434</v>
      </c>
      <c r="FN192" s="2">
        <f t="shared" si="238"/>
        <v>0.99998846049257462</v>
      </c>
      <c r="FO192" s="2">
        <f t="shared" si="238"/>
        <v>0.99998724598536115</v>
      </c>
      <c r="FP192" s="2">
        <f t="shared" si="238"/>
        <v>0.99998798765144925</v>
      </c>
      <c r="FQ192" s="2">
        <f t="shared" si="238"/>
        <v>0.99998784639202198</v>
      </c>
      <c r="FR192" s="2">
        <f t="shared" si="238"/>
        <v>0.9999870715658451</v>
      </c>
      <c r="FS192" s="2">
        <f t="shared" si="238"/>
        <v>0.99998846557565801</v>
      </c>
      <c r="FT192" s="2">
        <f t="shared" si="238"/>
        <v>0.99998710168206573</v>
      </c>
      <c r="FU192" s="2">
        <f t="shared" si="238"/>
        <v>0.99998602514790447</v>
      </c>
      <c r="FW192" s="2">
        <f t="shared" si="229"/>
        <v>0.91766861801629218</v>
      </c>
      <c r="FX192" s="2">
        <f t="shared" si="229"/>
        <v>0.93589945518963391</v>
      </c>
      <c r="FY192" s="2">
        <f t="shared" si="229"/>
        <v>0.936968944353612</v>
      </c>
      <c r="FZ192" s="2">
        <f t="shared" si="229"/>
        <v>0.9324561841871476</v>
      </c>
      <c r="GA192" s="2">
        <f t="shared" si="229"/>
        <v>0.92692189166921446</v>
      </c>
      <c r="GB192" s="2">
        <f t="shared" si="229"/>
        <v>0.92375196315069696</v>
      </c>
      <c r="GC192" s="2">
        <f t="shared" si="229"/>
        <v>0.92588532167348192</v>
      </c>
      <c r="GD192" s="2">
        <f t="shared" si="229"/>
        <v>0.92880689098296809</v>
      </c>
      <c r="GE192" s="2">
        <f t="shared" si="229"/>
        <v>0.93504769861119363</v>
      </c>
      <c r="GF192" s="2">
        <f t="shared" si="229"/>
        <v>0.93554036600931079</v>
      </c>
      <c r="GG192" s="2">
        <f t="shared" si="229"/>
        <v>0.93324329066980416</v>
      </c>
      <c r="GH192" s="2">
        <f t="shared" si="229"/>
        <v>0.92402329786653881</v>
      </c>
      <c r="GI192" s="2">
        <f t="shared" si="229"/>
        <v>0.91615143193564275</v>
      </c>
      <c r="GJ192" s="2">
        <f t="shared" si="229"/>
        <v>0.890385289502165</v>
      </c>
      <c r="GK192" s="2">
        <f t="shared" si="229"/>
        <v>0.88263063056131319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4.6143878716099415E-307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1.1680889580308284E-284</v>
      </c>
      <c r="HP192" s="86">
        <f t="shared" si="226"/>
        <v>0</v>
      </c>
      <c r="HQ192" s="86">
        <f t="shared" si="226"/>
        <v>0</v>
      </c>
      <c r="HS192" s="86">
        <f t="shared" si="231"/>
        <v>1.7869897953981106E-41</v>
      </c>
      <c r="HT192" s="86">
        <f t="shared" si="231"/>
        <v>9.6613110988746928E-47</v>
      </c>
      <c r="HU192" s="86">
        <f t="shared" si="231"/>
        <v>1.3571260102323482E-51</v>
      </c>
      <c r="HV192" s="86">
        <f t="shared" si="231"/>
        <v>3.4037602200545639E-54</v>
      </c>
      <c r="HW192" s="86">
        <f t="shared" si="231"/>
        <v>6.0937339290544509E-50</v>
      </c>
      <c r="HX192" s="86">
        <f t="shared" si="231"/>
        <v>1.2634133730254555E-56</v>
      </c>
      <c r="HY192" s="86">
        <f t="shared" si="231"/>
        <v>2.8307020254810933E-50</v>
      </c>
      <c r="HZ192" s="86">
        <f t="shared" si="231"/>
        <v>3.000537353637884E-51</v>
      </c>
      <c r="IA192" s="86">
        <f t="shared" si="231"/>
        <v>2.4572399793728339E-63</v>
      </c>
      <c r="IB192" s="86">
        <f t="shared" si="231"/>
        <v>7.8545852681307568E-63</v>
      </c>
      <c r="IC192" s="86">
        <f t="shared" si="231"/>
        <v>1.2196883652104564E-59</v>
      </c>
      <c r="ID192" s="86">
        <f t="shared" si="231"/>
        <v>1.3029350785043207E-56</v>
      </c>
      <c r="IE192" s="86">
        <f t="shared" si="231"/>
        <v>1.4036777025372156E-48</v>
      </c>
      <c r="IF192" s="86">
        <f t="shared" si="231"/>
        <v>8.8551003157709947E-79</v>
      </c>
      <c r="IG192" s="86">
        <f t="shared" si="231"/>
        <v>4.4031999863201557E-46</v>
      </c>
      <c r="II192" s="86">
        <f t="shared" si="232"/>
        <v>3.5727737272653375E-5</v>
      </c>
      <c r="IJ192" s="86">
        <f t="shared" si="232"/>
        <v>2.1886781613967394E-6</v>
      </c>
      <c r="IK192" s="86">
        <f t="shared" si="232"/>
        <v>5.2616363782059023E-7</v>
      </c>
      <c r="IL192" s="86">
        <f t="shared" si="232"/>
        <v>6.2157776944540957E-7</v>
      </c>
      <c r="IM192" s="86">
        <f t="shared" si="232"/>
        <v>2.7373956631364878E-6</v>
      </c>
      <c r="IN192" s="86">
        <f t="shared" si="232"/>
        <v>7.2867671252400478E-7</v>
      </c>
      <c r="IO192" s="86">
        <f t="shared" si="232"/>
        <v>2.2129861333535471E-6</v>
      </c>
      <c r="IP192" s="86">
        <f t="shared" si="232"/>
        <v>1.572506226803622E-6</v>
      </c>
      <c r="IQ192" s="86">
        <f t="shared" si="232"/>
        <v>3.7648566801984475E-8</v>
      </c>
      <c r="IR192" s="86">
        <f t="shared" si="232"/>
        <v>4.300491260565631E-8</v>
      </c>
      <c r="IS192" s="86">
        <f t="shared" si="232"/>
        <v>1.3623255256412269E-7</v>
      </c>
      <c r="IT192" s="86">
        <f t="shared" si="232"/>
        <v>6.1276588532865366E-7</v>
      </c>
      <c r="IU192" s="86">
        <f t="shared" si="232"/>
        <v>7.837148060748408E-6</v>
      </c>
      <c r="IV192" s="86">
        <f t="shared" si="232"/>
        <v>4.2823520445547354E-6</v>
      </c>
      <c r="IW192" s="86">
        <f t="shared" si="232"/>
        <v>1.4101964876411457E-4</v>
      </c>
      <c r="IY192" s="86">
        <f t="shared" si="233"/>
        <v>3.5727737272653375E-5</v>
      </c>
      <c r="IZ192" s="86">
        <f t="shared" si="233"/>
        <v>2.1886781613967394E-6</v>
      </c>
      <c r="JA192" s="86">
        <f t="shared" si="233"/>
        <v>5.2616363782059023E-7</v>
      </c>
      <c r="JB192" s="86">
        <f t="shared" si="233"/>
        <v>6.2157776944540957E-7</v>
      </c>
      <c r="JC192" s="86">
        <f t="shared" si="233"/>
        <v>2.7373956631364878E-6</v>
      </c>
      <c r="JD192" s="86">
        <f t="shared" si="233"/>
        <v>7.2867671252400478E-7</v>
      </c>
      <c r="JE192" s="86">
        <f t="shared" si="233"/>
        <v>2.2129861333535471E-6</v>
      </c>
      <c r="JF192" s="86">
        <f t="shared" si="233"/>
        <v>1.572506226803622E-6</v>
      </c>
      <c r="JG192" s="86">
        <f t="shared" si="233"/>
        <v>3.7648566801984475E-8</v>
      </c>
      <c r="JH192" s="86">
        <f t="shared" si="233"/>
        <v>4.300491260565631E-8</v>
      </c>
      <c r="JI192" s="86">
        <f t="shared" si="233"/>
        <v>1.3623255256412269E-7</v>
      </c>
      <c r="JJ192" s="86">
        <f t="shared" si="233"/>
        <v>6.1276588532865366E-7</v>
      </c>
      <c r="JK192" s="86">
        <f t="shared" si="233"/>
        <v>7.837148060748408E-6</v>
      </c>
      <c r="JL192" s="86">
        <f t="shared" si="233"/>
        <v>4.2823520445547354E-6</v>
      </c>
      <c r="JM192" s="86">
        <f t="shared" si="233"/>
        <v>1.4101964876411457E-4</v>
      </c>
    </row>
    <row r="193" spans="2:273" x14ac:dyDescent="0.25">
      <c r="B193" s="2">
        <v>166</v>
      </c>
      <c r="C193" s="37">
        <v>102.203</v>
      </c>
      <c r="D193" s="37">
        <v>101.831</v>
      </c>
      <c r="E193" s="37">
        <v>102</v>
      </c>
      <c r="F193" s="37">
        <v>102.492</v>
      </c>
      <c r="G193" s="37">
        <v>100.949</v>
      </c>
      <c r="H193" s="37">
        <v>104.339</v>
      </c>
      <c r="I193" s="37">
        <v>106.35599999999999</v>
      </c>
      <c r="J193" s="37">
        <v>106.831</v>
      </c>
      <c r="K193" s="37">
        <v>103.949</v>
      </c>
      <c r="L193" s="37">
        <v>103.593</v>
      </c>
      <c r="M193" s="37">
        <v>104.898</v>
      </c>
      <c r="N193" s="37">
        <v>105.254</v>
      </c>
      <c r="O193" s="37">
        <v>105.983</v>
      </c>
      <c r="P193" s="37">
        <v>109.508</v>
      </c>
      <c r="Q193" s="37">
        <v>110.119</v>
      </c>
      <c r="S193" s="4" t="e">
        <f t="shared" si="234"/>
        <v>#N/A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108.33452709682503</v>
      </c>
      <c r="AG193" s="4">
        <f t="shared" si="234"/>
        <v>111.08221483581765</v>
      </c>
      <c r="AI193" s="4">
        <f t="shared" si="235"/>
        <v>0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1.173472903174968</v>
      </c>
      <c r="AW193" s="4">
        <f t="shared" si="235"/>
        <v>-0.96321483581765222</v>
      </c>
      <c r="AY193" s="2" t="e">
        <f t="shared" si="227"/>
        <v>#N/A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108.33452709682503</v>
      </c>
      <c r="BM193" s="2">
        <f t="shared" si="227"/>
        <v>111.08221482934168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109.508</v>
      </c>
      <c r="DI193" s="2">
        <f t="shared" si="211"/>
        <v>110.119</v>
      </c>
      <c r="DK193" s="2">
        <f t="shared" si="236"/>
        <v>170.56595666041278</v>
      </c>
      <c r="DL193" s="2">
        <f t="shared" si="236"/>
        <v>142.50673573573579</v>
      </c>
      <c r="DM193" s="2">
        <f t="shared" si="236"/>
        <v>146.33224882372252</v>
      </c>
      <c r="DN193" s="2">
        <f t="shared" si="236"/>
        <v>136.47738874296437</v>
      </c>
      <c r="DO193" s="2">
        <f t="shared" si="236"/>
        <v>161.61947083926029</v>
      </c>
      <c r="DP193" s="2">
        <f t="shared" si="236"/>
        <v>150.94791085822669</v>
      </c>
      <c r="DQ193" s="2">
        <f t="shared" si="236"/>
        <v>144.46209075573546</v>
      </c>
      <c r="DR193" s="2">
        <f t="shared" si="236"/>
        <v>147.40412583433638</v>
      </c>
      <c r="DS193" s="2">
        <f t="shared" si="236"/>
        <v>145.2311890756302</v>
      </c>
      <c r="DT193" s="2">
        <f t="shared" si="236"/>
        <v>146.5735394680394</v>
      </c>
      <c r="DU193" s="2">
        <f t="shared" si="236"/>
        <v>160.32007170868349</v>
      </c>
      <c r="DV193" s="2">
        <f t="shared" si="236"/>
        <v>157.14609279279279</v>
      </c>
      <c r="DW193" s="2">
        <f t="shared" si="236"/>
        <v>151.3563060053981</v>
      </c>
      <c r="DX193" s="2">
        <f t="shared" si="236"/>
        <v>162.26708236808236</v>
      </c>
      <c r="DY193" s="2">
        <f t="shared" si="236"/>
        <v>164.95341001112348</v>
      </c>
      <c r="EA193" s="2">
        <f t="shared" si="240"/>
        <v>101.50047492617858</v>
      </c>
      <c r="EB193" s="2">
        <f t="shared" si="240"/>
        <v>102.04769965703088</v>
      </c>
      <c r="EC193" s="2">
        <f t="shared" si="240"/>
        <v>99.87715582973469</v>
      </c>
      <c r="ED193" s="2">
        <f t="shared" si="240"/>
        <v>102.12131447698742</v>
      </c>
      <c r="EE193" s="2">
        <f t="shared" si="240"/>
        <v>99.765164926261789</v>
      </c>
      <c r="EF193" s="2">
        <f t="shared" si="239"/>
        <v>103.67237446660009</v>
      </c>
      <c r="EG193" s="2">
        <f t="shared" si="239"/>
        <v>106.41859871774118</v>
      </c>
      <c r="EH193" s="2">
        <f t="shared" si="239"/>
        <v>106.01816131380572</v>
      </c>
      <c r="EI193" s="2">
        <f t="shared" si="239"/>
        <v>102.95921797492753</v>
      </c>
      <c r="EJ193" s="2">
        <f t="shared" si="239"/>
        <v>103.81832143499372</v>
      </c>
      <c r="EK193" s="2">
        <f t="shared" si="239"/>
        <v>104.12487641025186</v>
      </c>
      <c r="EL193" s="2">
        <f t="shared" si="179"/>
        <v>106.22764831804284</v>
      </c>
      <c r="EM193" s="2">
        <f t="shared" si="179"/>
        <v>107.16841141314616</v>
      </c>
      <c r="EN193" s="2">
        <f t="shared" si="179"/>
        <v>109.46838127070005</v>
      </c>
      <c r="EO193" s="2">
        <f t="shared" si="179"/>
        <v>114.28454138593237</v>
      </c>
      <c r="EQ193" s="2">
        <f t="shared" si="237"/>
        <v>100.46128708428083</v>
      </c>
      <c r="ER193" s="2">
        <f t="shared" si="237"/>
        <v>101.77097193199984</v>
      </c>
      <c r="ES193" s="2">
        <f t="shared" si="237"/>
        <v>100.37799494806752</v>
      </c>
      <c r="ET193" s="2">
        <f t="shared" si="237"/>
        <v>102.30905294140872</v>
      </c>
      <c r="EU193" s="2">
        <f t="shared" si="237"/>
        <v>101.62246638737508</v>
      </c>
      <c r="EV193" s="2">
        <f t="shared" si="237"/>
        <v>102.64420273630753</v>
      </c>
      <c r="EW193" s="2">
        <f t="shared" si="237"/>
        <v>104.52853774231306</v>
      </c>
      <c r="EX193" s="2">
        <f t="shared" si="237"/>
        <v>105.15702881825938</v>
      </c>
      <c r="EY193" s="2">
        <f t="shared" si="237"/>
        <v>102.69989908747552</v>
      </c>
      <c r="EZ193" s="2">
        <f t="shared" si="237"/>
        <v>103.68523242239074</v>
      </c>
      <c r="FA193" s="2">
        <f t="shared" si="237"/>
        <v>105.09931457093846</v>
      </c>
      <c r="FB193" s="2">
        <f t="shared" si="237"/>
        <v>106.00765603691934</v>
      </c>
      <c r="FC193" s="2">
        <f t="shared" si="237"/>
        <v>107.56426556303572</v>
      </c>
      <c r="FD193" s="2">
        <f t="shared" si="237"/>
        <v>108.2065305049249</v>
      </c>
      <c r="FE193" s="2">
        <f t="shared" si="237"/>
        <v>110.69312455324312</v>
      </c>
      <c r="FG193" s="2">
        <f t="shared" si="238"/>
        <v>0.99999005974324073</v>
      </c>
      <c r="FH193" s="2">
        <f t="shared" si="238"/>
        <v>0.99998874351528955</v>
      </c>
      <c r="FI193" s="2">
        <f t="shared" si="238"/>
        <v>0.99998846238481098</v>
      </c>
      <c r="FJ193" s="2">
        <f t="shared" si="238"/>
        <v>0.99999098902829864</v>
      </c>
      <c r="FK193" s="2">
        <f t="shared" si="238"/>
        <v>0.99998968515261577</v>
      </c>
      <c r="FL193" s="2">
        <f t="shared" si="238"/>
        <v>0.9999889643523534</v>
      </c>
      <c r="FM193" s="2">
        <f t="shared" si="238"/>
        <v>0.99998980575519092</v>
      </c>
      <c r="FN193" s="2">
        <f t="shared" si="238"/>
        <v>0.99998947583346143</v>
      </c>
      <c r="FO193" s="2">
        <f t="shared" si="238"/>
        <v>0.9999883681873506</v>
      </c>
      <c r="FP193" s="2">
        <f t="shared" si="238"/>
        <v>0.9999890445963362</v>
      </c>
      <c r="FQ193" s="2">
        <f t="shared" si="238"/>
        <v>0.99998891576593341</v>
      </c>
      <c r="FR193" s="2">
        <f t="shared" si="238"/>
        <v>0.99998820911450192</v>
      </c>
      <c r="FS193" s="2">
        <f t="shared" si="238"/>
        <v>0.99998948046929814</v>
      </c>
      <c r="FT193" s="2">
        <f t="shared" si="238"/>
        <v>0.99998823658088409</v>
      </c>
      <c r="FU193" s="2">
        <f t="shared" si="238"/>
        <v>0.99998725476773842</v>
      </c>
      <c r="FW193" s="2">
        <f t="shared" si="229"/>
        <v>0.92436496666965751</v>
      </c>
      <c r="FX193" s="2">
        <f t="shared" si="229"/>
        <v>0.94120801251180053</v>
      </c>
      <c r="FY193" s="2">
        <f t="shared" si="229"/>
        <v>0.94219440131229615</v>
      </c>
      <c r="FZ193" s="2">
        <f t="shared" si="229"/>
        <v>0.93803101852723825</v>
      </c>
      <c r="GA193" s="2">
        <f t="shared" si="229"/>
        <v>0.93292064738421487</v>
      </c>
      <c r="GB193" s="2">
        <f t="shared" si="229"/>
        <v>0.929991275326567</v>
      </c>
      <c r="GC193" s="2">
        <f t="shared" si="229"/>
        <v>0.93196292059842978</v>
      </c>
      <c r="GD193" s="2">
        <f t="shared" si="229"/>
        <v>0.93466182003075504</v>
      </c>
      <c r="GE193" s="2">
        <f t="shared" si="229"/>
        <v>0.94042230469635923</v>
      </c>
      <c r="GF193" s="2">
        <f t="shared" si="229"/>
        <v>0.94087678304761335</v>
      </c>
      <c r="GG193" s="2">
        <f t="shared" si="229"/>
        <v>0.9387574267721942</v>
      </c>
      <c r="GH193" s="2">
        <f t="shared" si="229"/>
        <v>0.93024208363800498</v>
      </c>
      <c r="GI193" s="2">
        <f t="shared" si="229"/>
        <v>0.92296082008599145</v>
      </c>
      <c r="GJ193" s="2">
        <f t="shared" si="229"/>
        <v>0.89905660629203532</v>
      </c>
      <c r="GK193" s="2">
        <f t="shared" si="229"/>
        <v>0.89184087849011107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2.3214467401103338E-291</v>
      </c>
      <c r="HP193" s="86">
        <f t="shared" si="226"/>
        <v>0</v>
      </c>
      <c r="HQ193" s="86">
        <f t="shared" si="226"/>
        <v>0</v>
      </c>
      <c r="HS193" s="86">
        <f t="shared" si="231"/>
        <v>5.0820725426855377E-43</v>
      </c>
      <c r="HT193" s="86">
        <f t="shared" si="231"/>
        <v>1.9565344515672938E-48</v>
      </c>
      <c r="HU193" s="86">
        <f t="shared" si="231"/>
        <v>1.8094169919964877E-53</v>
      </c>
      <c r="HV193" s="86">
        <f t="shared" si="231"/>
        <v>3.6938887847355194E-56</v>
      </c>
      <c r="HW193" s="86">
        <f t="shared" si="231"/>
        <v>8.9788550282816651E-52</v>
      </c>
      <c r="HX193" s="86">
        <f t="shared" si="231"/>
        <v>9.9962219694778949E-59</v>
      </c>
      <c r="HY193" s="86">
        <f t="shared" si="231"/>
        <v>3.8513194770249461E-52</v>
      </c>
      <c r="HZ193" s="86">
        <f t="shared" si="231"/>
        <v>3.9581663662680867E-53</v>
      </c>
      <c r="IA193" s="86">
        <f t="shared" si="231"/>
        <v>1.1988874183439159E-65</v>
      </c>
      <c r="IB193" s="86">
        <f t="shared" si="231"/>
        <v>4.0716326251677776E-65</v>
      </c>
      <c r="IC193" s="86">
        <f t="shared" si="231"/>
        <v>8.2222631247933129E-62</v>
      </c>
      <c r="ID193" s="86">
        <f t="shared" si="231"/>
        <v>1.0054960270056974E-58</v>
      </c>
      <c r="IE193" s="86">
        <f t="shared" si="231"/>
        <v>2.0814276963632462E-50</v>
      </c>
      <c r="IF193" s="86">
        <f t="shared" si="231"/>
        <v>5.9222799493078209E-82</v>
      </c>
      <c r="IG193" s="86">
        <f t="shared" si="231"/>
        <v>6.4032038383201671E-48</v>
      </c>
      <c r="II193" s="86">
        <f t="shared" si="232"/>
        <v>1.7754884281921609E-5</v>
      </c>
      <c r="IJ193" s="86">
        <f t="shared" si="232"/>
        <v>9.6894474081288083E-7</v>
      </c>
      <c r="IK193" s="86">
        <f t="shared" si="232"/>
        <v>2.1290122809201553E-7</v>
      </c>
      <c r="IL193" s="86">
        <f t="shared" si="232"/>
        <v>2.4790964848247584E-7</v>
      </c>
      <c r="IM193" s="86">
        <f t="shared" si="232"/>
        <v>1.1760670205325898E-6</v>
      </c>
      <c r="IN193" s="86">
        <f t="shared" si="232"/>
        <v>2.7995838928676073E-7</v>
      </c>
      <c r="IO193" s="86">
        <f t="shared" si="232"/>
        <v>9.3158842455942952E-7</v>
      </c>
      <c r="IP193" s="86">
        <f t="shared" si="232"/>
        <v>6.5592038144812666E-7</v>
      </c>
      <c r="IQ193" s="86">
        <f t="shared" si="232"/>
        <v>1.2590021152468588E-8</v>
      </c>
      <c r="IR193" s="86">
        <f t="shared" si="232"/>
        <v>1.4561189786783923E-8</v>
      </c>
      <c r="IS193" s="86">
        <f t="shared" si="232"/>
        <v>4.9168661434372845E-8</v>
      </c>
      <c r="IT193" s="86">
        <f t="shared" si="232"/>
        <v>2.3283544298487998E-7</v>
      </c>
      <c r="IU193" s="86">
        <f t="shared" si="232"/>
        <v>3.4547871809520236E-6</v>
      </c>
      <c r="IV193" s="86">
        <f t="shared" si="232"/>
        <v>1.5920145589071573E-6</v>
      </c>
      <c r="IW193" s="86">
        <f t="shared" si="232"/>
        <v>6.8876020691051366E-5</v>
      </c>
      <c r="IY193" s="86">
        <f t="shared" si="233"/>
        <v>1.7754884281921609E-5</v>
      </c>
      <c r="IZ193" s="86">
        <f t="shared" si="233"/>
        <v>9.6894474081288083E-7</v>
      </c>
      <c r="JA193" s="86">
        <f t="shared" si="233"/>
        <v>2.1290122809201553E-7</v>
      </c>
      <c r="JB193" s="86">
        <f t="shared" si="233"/>
        <v>2.4790964848247584E-7</v>
      </c>
      <c r="JC193" s="86">
        <f t="shared" si="233"/>
        <v>1.1760670205325898E-6</v>
      </c>
      <c r="JD193" s="86">
        <f t="shared" si="233"/>
        <v>2.7995838928676073E-7</v>
      </c>
      <c r="JE193" s="86">
        <f t="shared" si="233"/>
        <v>9.3158842455942952E-7</v>
      </c>
      <c r="JF193" s="86">
        <f t="shared" si="233"/>
        <v>6.5592038144812666E-7</v>
      </c>
      <c r="JG193" s="86">
        <f t="shared" si="233"/>
        <v>1.2590021152468588E-8</v>
      </c>
      <c r="JH193" s="86">
        <f t="shared" si="233"/>
        <v>1.4561189786783923E-8</v>
      </c>
      <c r="JI193" s="86">
        <f t="shared" si="233"/>
        <v>4.9168661434372845E-8</v>
      </c>
      <c r="JJ193" s="86">
        <f t="shared" si="233"/>
        <v>2.3283544298487998E-7</v>
      </c>
      <c r="JK193" s="86">
        <f t="shared" si="233"/>
        <v>3.4547871809520236E-6</v>
      </c>
      <c r="JL193" s="86">
        <f t="shared" si="233"/>
        <v>1.5920145589071573E-6</v>
      </c>
      <c r="JM193" s="86">
        <f t="shared" si="233"/>
        <v>6.8876020691051366E-5</v>
      </c>
    </row>
    <row r="194" spans="2:273" x14ac:dyDescent="0.25">
      <c r="B194" s="2">
        <v>167</v>
      </c>
      <c r="C194" s="37">
        <v>100.81399999999999</v>
      </c>
      <c r="D194" s="37">
        <v>102.712</v>
      </c>
      <c r="E194" s="37">
        <v>102.102</v>
      </c>
      <c r="F194" s="37">
        <v>100.542</v>
      </c>
      <c r="G194" s="37">
        <v>102.96599999999999</v>
      </c>
      <c r="H194" s="37">
        <v>105.15300000000001</v>
      </c>
      <c r="I194" s="37">
        <v>104.271</v>
      </c>
      <c r="J194" s="37">
        <v>105.271</v>
      </c>
      <c r="K194" s="37">
        <v>105.42400000000001</v>
      </c>
      <c r="L194" s="37">
        <v>106.271</v>
      </c>
      <c r="M194" s="37">
        <v>104.76300000000001</v>
      </c>
      <c r="N194" s="37">
        <v>105.64400000000001</v>
      </c>
      <c r="O194" s="37">
        <v>108.898</v>
      </c>
      <c r="P194" s="37">
        <v>108.458</v>
      </c>
      <c r="Q194" s="37">
        <v>109.57599999999999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108.23247635999397</v>
      </c>
      <c r="AG194" s="4">
        <f t="shared" si="234"/>
        <v>110.96355546437626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0.2255236400060312</v>
      </c>
      <c r="AW194" s="4">
        <f t="shared" si="235"/>
        <v>-1.3875554643762626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108.23247635999397</v>
      </c>
      <c r="BM194" s="2">
        <f t="shared" si="227"/>
        <v>110.96355546341468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108.458</v>
      </c>
      <c r="DI194" s="2">
        <f t="shared" si="211"/>
        <v>109.57599999999999</v>
      </c>
      <c r="DK194" s="2">
        <f t="shared" si="236"/>
        <v>170.94718883677302</v>
      </c>
      <c r="DL194" s="2">
        <f t="shared" si="236"/>
        <v>142.70163933933938</v>
      </c>
      <c r="DM194" s="2">
        <f t="shared" si="236"/>
        <v>146.55133865849655</v>
      </c>
      <c r="DN194" s="2">
        <f t="shared" si="236"/>
        <v>136.629588836773</v>
      </c>
      <c r="DO194" s="2">
        <f t="shared" si="236"/>
        <v>161.93500995732572</v>
      </c>
      <c r="DP194" s="2">
        <f t="shared" si="236"/>
        <v>151.21743527738269</v>
      </c>
      <c r="DQ194" s="2">
        <f t="shared" si="236"/>
        <v>144.67070269905531</v>
      </c>
      <c r="DR194" s="2">
        <f t="shared" si="236"/>
        <v>147.63552117299488</v>
      </c>
      <c r="DS194" s="2">
        <f t="shared" si="236"/>
        <v>145.45336022408958</v>
      </c>
      <c r="DT194" s="2">
        <f t="shared" si="236"/>
        <v>146.78318438438433</v>
      </c>
      <c r="DU194" s="2">
        <f t="shared" si="236"/>
        <v>160.60843921568627</v>
      </c>
      <c r="DV194" s="2">
        <f t="shared" si="236"/>
        <v>157.41691441441441</v>
      </c>
      <c r="DW194" s="2">
        <f t="shared" si="236"/>
        <v>151.562545074224</v>
      </c>
      <c r="DX194" s="2">
        <f t="shared" si="236"/>
        <v>162.56297812097813</v>
      </c>
      <c r="DY194" s="2">
        <f t="shared" si="236"/>
        <v>165.26751190211348</v>
      </c>
      <c r="EA194" s="2">
        <f t="shared" si="240"/>
        <v>101.41304808573464</v>
      </c>
      <c r="EB194" s="2">
        <f t="shared" si="240"/>
        <v>101.98079617834397</v>
      </c>
      <c r="EC194" s="2">
        <f t="shared" si="240"/>
        <v>99.788228254164054</v>
      </c>
      <c r="ED194" s="2">
        <f t="shared" si="240"/>
        <v>102.05372319071397</v>
      </c>
      <c r="EE194" s="2">
        <f t="shared" si="240"/>
        <v>99.668695795548217</v>
      </c>
      <c r="EF194" s="2">
        <f t="shared" si="239"/>
        <v>103.62357094770692</v>
      </c>
      <c r="EG194" s="2">
        <f t="shared" si="239"/>
        <v>106.3955716794451</v>
      </c>
      <c r="EH194" s="2">
        <f t="shared" si="239"/>
        <v>105.99191044583242</v>
      </c>
      <c r="EI194" s="2">
        <f t="shared" si="239"/>
        <v>102.89626726908361</v>
      </c>
      <c r="EJ194" s="2">
        <f t="shared" si="239"/>
        <v>103.74065572738718</v>
      </c>
      <c r="EK194" s="2">
        <f t="shared" si="239"/>
        <v>104.02246176306883</v>
      </c>
      <c r="EL194" s="2">
        <f t="shared" si="179"/>
        <v>106.13476605504589</v>
      </c>
      <c r="EM194" s="2">
        <f t="shared" si="179"/>
        <v>107.05904888648939</v>
      </c>
      <c r="EN194" s="2">
        <f t="shared" si="179"/>
        <v>109.39437802805669</v>
      </c>
      <c r="EO194" s="2">
        <f t="shared" si="179"/>
        <v>114.23953669889008</v>
      </c>
      <c r="EQ194" s="2">
        <f t="shared" si="237"/>
        <v>100.35817645145097</v>
      </c>
      <c r="ER194" s="2">
        <f t="shared" si="237"/>
        <v>101.70000516018453</v>
      </c>
      <c r="ES194" s="2">
        <f t="shared" si="237"/>
        <v>100.29657016003672</v>
      </c>
      <c r="ET194" s="2">
        <f t="shared" si="237"/>
        <v>102.24431214996937</v>
      </c>
      <c r="EU194" s="2">
        <f t="shared" si="237"/>
        <v>101.55353362150072</v>
      </c>
      <c r="EV194" s="2">
        <f t="shared" si="237"/>
        <v>102.57981910663321</v>
      </c>
      <c r="EW194" s="2">
        <f t="shared" si="237"/>
        <v>104.47751469437861</v>
      </c>
      <c r="EX194" s="2">
        <f t="shared" si="237"/>
        <v>105.1180266638225</v>
      </c>
      <c r="EY194" s="2">
        <f t="shared" si="237"/>
        <v>102.63307421361026</v>
      </c>
      <c r="EZ194" s="2">
        <f t="shared" si="237"/>
        <v>103.60559960345796</v>
      </c>
      <c r="FA194" s="2">
        <f t="shared" si="237"/>
        <v>105.01151070764968</v>
      </c>
      <c r="FB194" s="2">
        <f t="shared" si="237"/>
        <v>105.91140465492683</v>
      </c>
      <c r="FC194" s="2">
        <f t="shared" si="237"/>
        <v>107.46104144134202</v>
      </c>
      <c r="FD194" s="2">
        <f t="shared" si="237"/>
        <v>108.11287129806911</v>
      </c>
      <c r="FE194" s="2">
        <f t="shared" si="237"/>
        <v>110.60055596753452</v>
      </c>
      <c r="FG194" s="2">
        <f t="shared" si="238"/>
        <v>0.9999909343701604</v>
      </c>
      <c r="FH194" s="2">
        <f t="shared" si="238"/>
        <v>0.99998973395376312</v>
      </c>
      <c r="FI194" s="2">
        <f t="shared" si="238"/>
        <v>0.99998947755920509</v>
      </c>
      <c r="FJ194" s="2">
        <f t="shared" si="238"/>
        <v>0.99999178188961935</v>
      </c>
      <c r="FK194" s="2">
        <f t="shared" si="238"/>
        <v>0.99999059273884128</v>
      </c>
      <c r="FL194" s="2">
        <f t="shared" si="238"/>
        <v>0.99998993535995406</v>
      </c>
      <c r="FM194" s="2">
        <f t="shared" si="238"/>
        <v>0.99999070272989565</v>
      </c>
      <c r="FN194" s="2">
        <f t="shared" si="238"/>
        <v>0.9999904018371536</v>
      </c>
      <c r="FO194" s="2">
        <f t="shared" si="238"/>
        <v>0.99998939164992506</v>
      </c>
      <c r="FP194" s="2">
        <f t="shared" si="238"/>
        <v>0.99999000854347775</v>
      </c>
      <c r="FQ194" s="2">
        <f t="shared" si="238"/>
        <v>0.99998989104852609</v>
      </c>
      <c r="FR194" s="2">
        <f t="shared" si="238"/>
        <v>0.99998924657346377</v>
      </c>
      <c r="FS194" s="2">
        <f t="shared" si="238"/>
        <v>0.99999040606509471</v>
      </c>
      <c r="FT194" s="2">
        <f t="shared" si="238"/>
        <v>0.99998927162315399</v>
      </c>
      <c r="FU194" s="2">
        <f t="shared" si="238"/>
        <v>0.99998837619699199</v>
      </c>
      <c r="FW194" s="2">
        <f t="shared" si="229"/>
        <v>0.93055788813153739</v>
      </c>
      <c r="FX194" s="2">
        <f t="shared" si="229"/>
        <v>0.94610225399719461</v>
      </c>
      <c r="FY194" s="2">
        <f t="shared" si="229"/>
        <v>0.94701115203981823</v>
      </c>
      <c r="FZ194" s="2">
        <f t="shared" si="229"/>
        <v>0.94317376654829688</v>
      </c>
      <c r="GA194" s="2">
        <f t="shared" si="229"/>
        <v>0.93845967657837981</v>
      </c>
      <c r="GB194" s="2">
        <f t="shared" si="229"/>
        <v>0.9357555377879444</v>
      </c>
      <c r="GC194" s="2">
        <f t="shared" si="229"/>
        <v>0.9375757416928997</v>
      </c>
      <c r="GD194" s="2">
        <f t="shared" si="229"/>
        <v>0.94006630976571659</v>
      </c>
      <c r="GE194" s="2">
        <f t="shared" si="229"/>
        <v>0.94537815794842395</v>
      </c>
      <c r="GF194" s="2">
        <f t="shared" si="229"/>
        <v>0.94579701036806785</v>
      </c>
      <c r="GG194" s="2">
        <f t="shared" si="229"/>
        <v>0.94384349983006433</v>
      </c>
      <c r="GH194" s="2">
        <f t="shared" si="229"/>
        <v>0.9359871168785705</v>
      </c>
      <c r="GI194" s="2">
        <f t="shared" si="229"/>
        <v>0.92925991320712964</v>
      </c>
      <c r="GJ194" s="2">
        <f t="shared" si="229"/>
        <v>0.90711352007661461</v>
      </c>
      <c r="GK194" s="2">
        <f t="shared" si="229"/>
        <v>0.90040992698152844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3.8511868498188026E-298</v>
      </c>
      <c r="HP194" s="86">
        <f t="shared" si="226"/>
        <v>0</v>
      </c>
      <c r="HQ194" s="86">
        <f t="shared" si="226"/>
        <v>0</v>
      </c>
      <c r="HS194" s="86">
        <f t="shared" si="231"/>
        <v>1.3513079882658791E-44</v>
      </c>
      <c r="HT194" s="86">
        <f t="shared" si="231"/>
        <v>3.6891349951966242E-50</v>
      </c>
      <c r="HU194" s="86">
        <f t="shared" si="231"/>
        <v>2.2289215139014938E-55</v>
      </c>
      <c r="HV194" s="86">
        <f t="shared" si="231"/>
        <v>3.6909563368501521E-58</v>
      </c>
      <c r="HW194" s="86">
        <f t="shared" si="231"/>
        <v>1.2236709835883706E-53</v>
      </c>
      <c r="HX194" s="86">
        <f t="shared" si="231"/>
        <v>7.2257921965840213E-61</v>
      </c>
      <c r="HY194" s="86">
        <f t="shared" si="231"/>
        <v>4.8348595933839761E-54</v>
      </c>
      <c r="HZ194" s="86">
        <f t="shared" si="231"/>
        <v>4.8197591760610059E-55</v>
      </c>
      <c r="IA194" s="86">
        <f t="shared" si="231"/>
        <v>5.3057655011503035E-68</v>
      </c>
      <c r="IB194" s="86">
        <f t="shared" si="231"/>
        <v>1.9172121588494766E-67</v>
      </c>
      <c r="IC194" s="86">
        <f t="shared" si="231"/>
        <v>5.0582282353600131E-64</v>
      </c>
      <c r="ID194" s="86">
        <f t="shared" si="231"/>
        <v>7.082488825033967E-61</v>
      </c>
      <c r="IE194" s="86">
        <f t="shared" si="231"/>
        <v>2.849115353099662E-52</v>
      </c>
      <c r="IF194" s="86">
        <f t="shared" si="231"/>
        <v>3.4191060318730979E-85</v>
      </c>
      <c r="IG194" s="86">
        <f t="shared" si="231"/>
        <v>8.5517008195854628E-50</v>
      </c>
      <c r="II194" s="86">
        <f t="shared" si="232"/>
        <v>8.6150046849305777E-6</v>
      </c>
      <c r="IJ194" s="86">
        <f t="shared" si="232"/>
        <v>4.1813162067130278E-7</v>
      </c>
      <c r="IK194" s="86">
        <f t="shared" si="232"/>
        <v>8.3733640013544472E-8</v>
      </c>
      <c r="IL194" s="86">
        <f t="shared" si="232"/>
        <v>9.5988914769923401E-8</v>
      </c>
      <c r="IM194" s="86">
        <f t="shared" si="232"/>
        <v>4.9136223919728742E-7</v>
      </c>
      <c r="IN194" s="86">
        <f t="shared" si="232"/>
        <v>1.0413051673190752E-7</v>
      </c>
      <c r="IO194" s="86">
        <f t="shared" si="232"/>
        <v>3.8103389525819418E-7</v>
      </c>
      <c r="IP194" s="86">
        <f t="shared" si="232"/>
        <v>2.6586346723773203E-7</v>
      </c>
      <c r="IQ194" s="86">
        <f t="shared" si="232"/>
        <v>4.0647994579419771E-9</v>
      </c>
      <c r="IR194" s="86">
        <f t="shared" si="232"/>
        <v>4.7625051545022701E-9</v>
      </c>
      <c r="IS194" s="86">
        <f t="shared" si="232"/>
        <v>1.7171288608950029E-8</v>
      </c>
      <c r="IT194" s="86">
        <f t="shared" si="232"/>
        <v>8.5620340231771055E-8</v>
      </c>
      <c r="IU194" s="86">
        <f t="shared" si="232"/>
        <v>1.4800894457113603E-6</v>
      </c>
      <c r="IV194" s="86">
        <f t="shared" si="232"/>
        <v>5.689674240119786E-7</v>
      </c>
      <c r="IW194" s="86">
        <f t="shared" si="232"/>
        <v>3.2685906723213245E-5</v>
      </c>
      <c r="IY194" s="86">
        <f t="shared" si="233"/>
        <v>8.6150046849305777E-6</v>
      </c>
      <c r="IZ194" s="86">
        <f t="shared" si="233"/>
        <v>4.1813162067130278E-7</v>
      </c>
      <c r="JA194" s="86">
        <f t="shared" si="233"/>
        <v>8.3733640013544472E-8</v>
      </c>
      <c r="JB194" s="86">
        <f t="shared" si="233"/>
        <v>9.5988914769923401E-8</v>
      </c>
      <c r="JC194" s="86">
        <f t="shared" si="233"/>
        <v>4.9136223919728742E-7</v>
      </c>
      <c r="JD194" s="86">
        <f t="shared" si="233"/>
        <v>1.0413051673190752E-7</v>
      </c>
      <c r="JE194" s="86">
        <f t="shared" si="233"/>
        <v>3.8103389525819418E-7</v>
      </c>
      <c r="JF194" s="86">
        <f t="shared" si="233"/>
        <v>2.6586346723773203E-7</v>
      </c>
      <c r="JG194" s="86">
        <f t="shared" si="233"/>
        <v>4.0647994579419771E-9</v>
      </c>
      <c r="JH194" s="86">
        <f t="shared" si="233"/>
        <v>4.7625051545022701E-9</v>
      </c>
      <c r="JI194" s="86">
        <f t="shared" si="233"/>
        <v>1.7171288608950029E-8</v>
      </c>
      <c r="JJ194" s="86">
        <f t="shared" si="233"/>
        <v>8.5620340231771055E-8</v>
      </c>
      <c r="JK194" s="86">
        <f t="shared" si="233"/>
        <v>1.4800894457113603E-6</v>
      </c>
      <c r="JL194" s="86">
        <f t="shared" si="233"/>
        <v>5.689674240119786E-7</v>
      </c>
      <c r="JM194" s="86">
        <f t="shared" si="233"/>
        <v>3.2685906723213245E-5</v>
      </c>
    </row>
    <row r="195" spans="2:273" x14ac:dyDescent="0.25">
      <c r="B195" s="2">
        <v>168</v>
      </c>
      <c r="C195" s="37">
        <v>101</v>
      </c>
      <c r="D195" s="37">
        <v>101.271</v>
      </c>
      <c r="E195" s="37">
        <v>102.23699999999999</v>
      </c>
      <c r="F195" s="37">
        <v>101</v>
      </c>
      <c r="G195" s="37">
        <v>99.492000000000004</v>
      </c>
      <c r="H195" s="37">
        <v>103.322</v>
      </c>
      <c r="I195" s="37">
        <v>105.627</v>
      </c>
      <c r="J195" s="37">
        <v>106.23699999999999</v>
      </c>
      <c r="K195" s="37">
        <v>104.96599999999999</v>
      </c>
      <c r="L195" s="37">
        <v>104.542</v>
      </c>
      <c r="M195" s="37">
        <v>105.271</v>
      </c>
      <c r="N195" s="37">
        <v>108</v>
      </c>
      <c r="O195" s="37">
        <v>108.69499999999999</v>
      </c>
      <c r="P195" s="37">
        <v>107.797</v>
      </c>
      <c r="Q195" s="37">
        <v>111.864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108.13087025007306</v>
      </c>
      <c r="AG195" s="4">
        <f t="shared" si="234"/>
        <v>110.84633083962756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-0.33387025007306192</v>
      </c>
      <c r="AW195" s="4">
        <f t="shared" si="235"/>
        <v>1.0176691603724493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108.13087025007306</v>
      </c>
      <c r="BM195" s="2">
        <f t="shared" si="242"/>
        <v>110.84633083949555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107.797</v>
      </c>
      <c r="DI195" s="2">
        <f t="shared" si="211"/>
        <v>111.864</v>
      </c>
      <c r="DK195" s="2">
        <f t="shared" si="236"/>
        <v>171.32842101313324</v>
      </c>
      <c r="DL195" s="2">
        <f t="shared" si="236"/>
        <v>142.89654294294297</v>
      </c>
      <c r="DM195" s="2">
        <f t="shared" si="236"/>
        <v>146.7704284932706</v>
      </c>
      <c r="DN195" s="2">
        <f t="shared" si="236"/>
        <v>136.78178893058163</v>
      </c>
      <c r="DO195" s="2">
        <f t="shared" si="236"/>
        <v>162.25054907539115</v>
      </c>
      <c r="DP195" s="2">
        <f t="shared" si="236"/>
        <v>151.48695969653869</v>
      </c>
      <c r="DQ195" s="2">
        <f t="shared" si="236"/>
        <v>144.87931464237516</v>
      </c>
      <c r="DR195" s="2">
        <f t="shared" si="236"/>
        <v>147.86691651165339</v>
      </c>
      <c r="DS195" s="2">
        <f t="shared" si="236"/>
        <v>145.67553137254896</v>
      </c>
      <c r="DT195" s="2">
        <f t="shared" si="236"/>
        <v>146.99282930072923</v>
      </c>
      <c r="DU195" s="2">
        <f t="shared" si="236"/>
        <v>160.89680672268906</v>
      </c>
      <c r="DV195" s="2">
        <f t="shared" si="236"/>
        <v>157.68773603603603</v>
      </c>
      <c r="DW195" s="2">
        <f t="shared" si="236"/>
        <v>151.76878414304991</v>
      </c>
      <c r="DX195" s="2">
        <f t="shared" si="236"/>
        <v>162.85887387387388</v>
      </c>
      <c r="DY195" s="2">
        <f t="shared" si="236"/>
        <v>165.58161379310346</v>
      </c>
      <c r="EA195" s="2">
        <f t="shared" si="240"/>
        <v>101.32562124529069</v>
      </c>
      <c r="EB195" s="2">
        <f t="shared" si="240"/>
        <v>101.91389269965705</v>
      </c>
      <c r="EC195" s="2">
        <f t="shared" si="240"/>
        <v>99.699300678593431</v>
      </c>
      <c r="ED195" s="2">
        <f t="shared" si="240"/>
        <v>101.98613190444051</v>
      </c>
      <c r="EE195" s="2">
        <f t="shared" si="240"/>
        <v>99.572226664834659</v>
      </c>
      <c r="EF195" s="2">
        <f t="shared" si="239"/>
        <v>103.57476742881374</v>
      </c>
      <c r="EG195" s="2">
        <f t="shared" si="239"/>
        <v>106.37254464114902</v>
      </c>
      <c r="EH195" s="2">
        <f t="shared" si="239"/>
        <v>105.96565957785913</v>
      </c>
      <c r="EI195" s="2">
        <f t="shared" si="239"/>
        <v>102.83331656323968</v>
      </c>
      <c r="EJ195" s="2">
        <f t="shared" si="239"/>
        <v>103.66299001978064</v>
      </c>
      <c r="EK195" s="2">
        <f t="shared" si="239"/>
        <v>103.92004711588581</v>
      </c>
      <c r="EL195" s="2">
        <f t="shared" si="179"/>
        <v>106.04188379204895</v>
      </c>
      <c r="EM195" s="2">
        <f t="shared" si="179"/>
        <v>106.94968635983263</v>
      </c>
      <c r="EN195" s="2">
        <f t="shared" si="179"/>
        <v>109.32037478541332</v>
      </c>
      <c r="EO195" s="2">
        <f t="shared" si="179"/>
        <v>114.1945320118478</v>
      </c>
      <c r="EQ195" s="2">
        <f t="shared" si="237"/>
        <v>100.25506581862112</v>
      </c>
      <c r="ER195" s="2">
        <f t="shared" si="237"/>
        <v>101.62903838836922</v>
      </c>
      <c r="ES195" s="2">
        <f t="shared" si="237"/>
        <v>100.21514537200592</v>
      </c>
      <c r="ET195" s="2">
        <f t="shared" si="237"/>
        <v>102.17957135853003</v>
      </c>
      <c r="EU195" s="2">
        <f t="shared" si="237"/>
        <v>101.48460085562637</v>
      </c>
      <c r="EV195" s="2">
        <f t="shared" si="237"/>
        <v>102.51543547695887</v>
      </c>
      <c r="EW195" s="2">
        <f t="shared" si="237"/>
        <v>104.42649164644416</v>
      </c>
      <c r="EX195" s="2">
        <f t="shared" si="237"/>
        <v>105.07902450938565</v>
      </c>
      <c r="EY195" s="2">
        <f t="shared" si="237"/>
        <v>102.566249339745</v>
      </c>
      <c r="EZ195" s="2">
        <f t="shared" si="237"/>
        <v>103.5259667845252</v>
      </c>
      <c r="FA195" s="2">
        <f t="shared" si="237"/>
        <v>104.92370684436088</v>
      </c>
      <c r="FB195" s="2">
        <f t="shared" si="237"/>
        <v>105.81515327293432</v>
      </c>
      <c r="FC195" s="2">
        <f t="shared" si="237"/>
        <v>107.35781731964832</v>
      </c>
      <c r="FD195" s="2">
        <f t="shared" si="237"/>
        <v>108.0192120912133</v>
      </c>
      <c r="FE195" s="2">
        <f t="shared" si="237"/>
        <v>110.5079873818259</v>
      </c>
      <c r="FG195" s="2">
        <f t="shared" si="238"/>
        <v>0.99999173204072556</v>
      </c>
      <c r="FH195" s="2">
        <f t="shared" si="238"/>
        <v>0.99999063724609716</v>
      </c>
      <c r="FI195" s="2">
        <f t="shared" si="238"/>
        <v>0.99999040341105339</v>
      </c>
      <c r="FJ195" s="2">
        <f t="shared" si="238"/>
        <v>0.99999250498883419</v>
      </c>
      <c r="FK195" s="2">
        <f t="shared" si="238"/>
        <v>0.999991420468753</v>
      </c>
      <c r="FL195" s="2">
        <f t="shared" si="238"/>
        <v>0.99999082093105507</v>
      </c>
      <c r="FM195" s="2">
        <f t="shared" si="238"/>
        <v>0.99999152078195186</v>
      </c>
      <c r="FN195" s="2">
        <f t="shared" si="238"/>
        <v>0.99999124636405345</v>
      </c>
      <c r="FO195" s="2">
        <f t="shared" si="238"/>
        <v>0.99999032506071317</v>
      </c>
      <c r="FP195" s="2">
        <f t="shared" si="238"/>
        <v>0.99999088767533983</v>
      </c>
      <c r="FQ195" s="2">
        <f t="shared" si="238"/>
        <v>0.99999078051848078</v>
      </c>
      <c r="FR195" s="2">
        <f t="shared" si="238"/>
        <v>0.99999019274915935</v>
      </c>
      <c r="FS195" s="2">
        <f t="shared" si="238"/>
        <v>0.99999125021998814</v>
      </c>
      <c r="FT195" s="2">
        <f t="shared" si="238"/>
        <v>0.9999902155947914</v>
      </c>
      <c r="FU195" s="2">
        <f t="shared" si="238"/>
        <v>0.99998939895481975</v>
      </c>
      <c r="FW195" s="2">
        <f t="shared" ref="FW195:GK211" si="244">POWER(10,($B195-C$232)/C$229)/(1+POWER(10,($B195-C$232)/C$229))</f>
        <v>0.93627869433250022</v>
      </c>
      <c r="FX195" s="2">
        <f t="shared" si="244"/>
        <v>0.95061044554461183</v>
      </c>
      <c r="FY195" s="2">
        <f t="shared" si="244"/>
        <v>0.95144722167293172</v>
      </c>
      <c r="FZ195" s="2">
        <f t="shared" si="244"/>
        <v>0.94791342141697954</v>
      </c>
      <c r="GA195" s="2">
        <f t="shared" si="244"/>
        <v>0.94356899075948919</v>
      </c>
      <c r="GB195" s="2">
        <f t="shared" si="244"/>
        <v>0.94107526338202918</v>
      </c>
      <c r="GC195" s="2">
        <f t="shared" si="244"/>
        <v>0.94275396689820434</v>
      </c>
      <c r="GD195" s="2">
        <f t="shared" si="244"/>
        <v>0.94505004544877291</v>
      </c>
      <c r="GE195" s="2">
        <f t="shared" si="244"/>
        <v>0.94994371094913055</v>
      </c>
      <c r="GF195" s="2">
        <f t="shared" si="244"/>
        <v>0.95032939311862719</v>
      </c>
      <c r="GG195" s="2">
        <f t="shared" si="244"/>
        <v>0.94853034316455309</v>
      </c>
      <c r="GH195" s="2">
        <f t="shared" si="244"/>
        <v>0.94128886982523075</v>
      </c>
      <c r="GI195" s="2">
        <f t="shared" si="244"/>
        <v>0.93508018974186347</v>
      </c>
      <c r="GJ195" s="2">
        <f t="shared" si="244"/>
        <v>0.91458845462923166</v>
      </c>
      <c r="GK195" s="2">
        <f t="shared" si="244"/>
        <v>0.90836983278512351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5.3331300719233268E-305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3.3593646515133472E-46</v>
      </c>
      <c r="HT195" s="86">
        <f t="shared" si="246"/>
        <v>6.4765285915972193E-52</v>
      </c>
      <c r="HU195" s="86">
        <f t="shared" si="246"/>
        <v>2.5367844308517032E-57</v>
      </c>
      <c r="HV195" s="86">
        <f t="shared" si="246"/>
        <v>3.3956219788579366E-60</v>
      </c>
      <c r="HW195" s="86">
        <f t="shared" si="246"/>
        <v>1.5424443701539034E-55</v>
      </c>
      <c r="HX195" s="86">
        <f t="shared" si="246"/>
        <v>4.7718739450807821E-63</v>
      </c>
      <c r="HY195" s="86">
        <f t="shared" si="246"/>
        <v>5.6003072283268337E-56</v>
      </c>
      <c r="HZ195" s="86">
        <f t="shared" si="246"/>
        <v>5.4173618078841919E-57</v>
      </c>
      <c r="IA195" s="86">
        <f t="shared" si="246"/>
        <v>2.1298624306172336E-70</v>
      </c>
      <c r="IB195" s="86">
        <f t="shared" si="246"/>
        <v>8.20017473486262E-70</v>
      </c>
      <c r="IC195" s="86">
        <f t="shared" si="246"/>
        <v>2.8396518131729238E-66</v>
      </c>
      <c r="ID195" s="86">
        <f t="shared" si="246"/>
        <v>4.553381883021894E-63</v>
      </c>
      <c r="IE195" s="86">
        <f t="shared" si="246"/>
        <v>3.6000457617751938E-54</v>
      </c>
      <c r="IF195" s="86">
        <f t="shared" si="246"/>
        <v>1.7039538565333567E-88</v>
      </c>
      <c r="IG195" s="86">
        <f t="shared" si="246"/>
        <v>1.0488839219961361E-51</v>
      </c>
      <c r="II195" s="86">
        <f t="shared" ref="II195:IW211" si="247" xml:space="preserve"> _xlfn.NORM.DIST($B195, C$10, ABS(C$14), TRUE) * _xlfn.NORM.DIST(($B195 - C$10)*C$18, 0, ABS(C$14), TRUE) * 2</f>
        <v>4.0812511665344764E-6</v>
      </c>
      <c r="IJ195" s="86">
        <f t="shared" si="247"/>
        <v>1.7587473435929469E-7</v>
      </c>
      <c r="IK195" s="86">
        <f t="shared" si="247"/>
        <v>3.2008508468517899E-8</v>
      </c>
      <c r="IL195" s="86">
        <f t="shared" si="247"/>
        <v>3.607912315211437E-8</v>
      </c>
      <c r="IM195" s="86">
        <f t="shared" si="247"/>
        <v>1.9962868651086642E-7</v>
      </c>
      <c r="IN195" s="86">
        <f t="shared" si="247"/>
        <v>3.7494070379980946E-8</v>
      </c>
      <c r="IO195" s="86">
        <f t="shared" si="247"/>
        <v>1.5141641773326934E-7</v>
      </c>
      <c r="IP195" s="86">
        <f t="shared" si="247"/>
        <v>1.047108365250909E-7</v>
      </c>
      <c r="IQ195" s="86">
        <f t="shared" si="247"/>
        <v>1.2669624730631813E-9</v>
      </c>
      <c r="IR195" s="86">
        <f t="shared" si="247"/>
        <v>1.5045666052487963E-9</v>
      </c>
      <c r="IS195" s="86">
        <f t="shared" si="247"/>
        <v>5.8023178894294284E-9</v>
      </c>
      <c r="IT195" s="86">
        <f t="shared" si="247"/>
        <v>3.0468582567683618E-8</v>
      </c>
      <c r="IU195" s="86">
        <f t="shared" si="247"/>
        <v>6.1621275687633153E-7</v>
      </c>
      <c r="IV195" s="86">
        <f t="shared" si="247"/>
        <v>1.9546216415065131E-7</v>
      </c>
      <c r="IW195" s="86">
        <f t="shared" si="247"/>
        <v>1.5070159561971927E-5</v>
      </c>
      <c r="IY195" s="86">
        <f t="shared" ref="IY195:JM211" si="248">GM195+HC195+HS195+II195</f>
        <v>4.0812511665344764E-6</v>
      </c>
      <c r="IZ195" s="86">
        <f t="shared" si="248"/>
        <v>1.7587473435929469E-7</v>
      </c>
      <c r="JA195" s="86">
        <f t="shared" si="248"/>
        <v>3.2008508468517899E-8</v>
      </c>
      <c r="JB195" s="86">
        <f t="shared" si="248"/>
        <v>3.607912315211437E-8</v>
      </c>
      <c r="JC195" s="86">
        <f t="shared" si="248"/>
        <v>1.9962868651086642E-7</v>
      </c>
      <c r="JD195" s="86">
        <f t="shared" si="248"/>
        <v>3.7494070379980946E-8</v>
      </c>
      <c r="JE195" s="86">
        <f t="shared" si="248"/>
        <v>1.5141641773326934E-7</v>
      </c>
      <c r="JF195" s="86">
        <f t="shared" si="248"/>
        <v>1.047108365250909E-7</v>
      </c>
      <c r="JG195" s="86">
        <f t="shared" si="248"/>
        <v>1.2669624730631813E-9</v>
      </c>
      <c r="JH195" s="86">
        <f t="shared" si="248"/>
        <v>1.5045666052487963E-9</v>
      </c>
      <c r="JI195" s="86">
        <f t="shared" si="248"/>
        <v>5.8023178894294284E-9</v>
      </c>
      <c r="JJ195" s="86">
        <f t="shared" si="248"/>
        <v>3.0468582567683618E-8</v>
      </c>
      <c r="JK195" s="86">
        <f t="shared" si="248"/>
        <v>6.1621275687633153E-7</v>
      </c>
      <c r="JL195" s="86">
        <f t="shared" si="248"/>
        <v>1.9546216415065131E-7</v>
      </c>
      <c r="JM195" s="86">
        <f t="shared" si="248"/>
        <v>1.5070159561971927E-5</v>
      </c>
    </row>
    <row r="196" spans="2:273" x14ac:dyDescent="0.25">
      <c r="B196" s="2">
        <v>169</v>
      </c>
      <c r="C196" s="37">
        <v>101.373</v>
      </c>
      <c r="D196" s="37">
        <v>100.271</v>
      </c>
      <c r="E196" s="37">
        <v>98.813999999999993</v>
      </c>
      <c r="F196" s="37">
        <v>101.881</v>
      </c>
      <c r="G196" s="37">
        <v>103.831</v>
      </c>
      <c r="H196" s="37">
        <v>102.559</v>
      </c>
      <c r="I196" s="37">
        <v>104.932</v>
      </c>
      <c r="J196" s="37">
        <v>106.661</v>
      </c>
      <c r="K196" s="37">
        <v>104.47499999999999</v>
      </c>
      <c r="L196" s="37">
        <v>101.76300000000001</v>
      </c>
      <c r="M196" s="37">
        <v>106.271</v>
      </c>
      <c r="N196" s="37">
        <v>107.983</v>
      </c>
      <c r="O196" s="37">
        <v>106.661</v>
      </c>
      <c r="P196" s="37">
        <v>107.84699999999999</v>
      </c>
      <c r="Q196" s="37">
        <v>111.64400000000001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108.02969984211694</v>
      </c>
      <c r="AG196" s="4">
        <f t="shared" si="234"/>
        <v>110.73050632267716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-0.18269984211694634</v>
      </c>
      <c r="AW196" s="4">
        <f t="shared" si="235"/>
        <v>0.91349367732284747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108.02969984211694</v>
      </c>
      <c r="BM196" s="2">
        <f t="shared" si="242"/>
        <v>110.7305063226604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107.84699999999999</v>
      </c>
      <c r="DI196" s="2">
        <f t="shared" si="211"/>
        <v>111.64400000000001</v>
      </c>
      <c r="DK196" s="2">
        <f t="shared" si="236"/>
        <v>171.70965318949345</v>
      </c>
      <c r="DL196" s="2">
        <f t="shared" si="236"/>
        <v>143.09144654654659</v>
      </c>
      <c r="DM196" s="2">
        <f t="shared" si="236"/>
        <v>146.98951832804465</v>
      </c>
      <c r="DN196" s="2">
        <f t="shared" si="236"/>
        <v>136.93398902439026</v>
      </c>
      <c r="DO196" s="2">
        <f t="shared" si="236"/>
        <v>162.56608819345661</v>
      </c>
      <c r="DP196" s="2">
        <f t="shared" si="236"/>
        <v>151.75648411569469</v>
      </c>
      <c r="DQ196" s="2">
        <f t="shared" si="236"/>
        <v>145.08792658569499</v>
      </c>
      <c r="DR196" s="2">
        <f t="shared" si="236"/>
        <v>148.09831185031186</v>
      </c>
      <c r="DS196" s="2">
        <f t="shared" si="236"/>
        <v>145.89770252100837</v>
      </c>
      <c r="DT196" s="2">
        <f t="shared" si="236"/>
        <v>147.20247421707415</v>
      </c>
      <c r="DU196" s="2">
        <f t="shared" si="236"/>
        <v>161.18517422969188</v>
      </c>
      <c r="DV196" s="2">
        <f t="shared" si="236"/>
        <v>157.95855765765765</v>
      </c>
      <c r="DW196" s="2">
        <f t="shared" si="236"/>
        <v>151.97502321187582</v>
      </c>
      <c r="DX196" s="2">
        <f t="shared" si="236"/>
        <v>163.15476962676962</v>
      </c>
      <c r="DY196" s="2">
        <f t="shared" si="236"/>
        <v>165.89571568409343</v>
      </c>
      <c r="EA196" s="2">
        <f t="shared" si="240"/>
        <v>101.23819440484675</v>
      </c>
      <c r="EB196" s="2">
        <f t="shared" si="240"/>
        <v>101.84698922097013</v>
      </c>
      <c r="EC196" s="2">
        <f t="shared" si="240"/>
        <v>99.610373103022795</v>
      </c>
      <c r="ED196" s="2">
        <f t="shared" si="240"/>
        <v>101.91854061816706</v>
      </c>
      <c r="EE196" s="2">
        <f t="shared" si="240"/>
        <v>99.475757534121087</v>
      </c>
      <c r="EF196" s="2">
        <f t="shared" si="239"/>
        <v>103.52596390992056</v>
      </c>
      <c r="EG196" s="2">
        <f t="shared" si="239"/>
        <v>106.34951760285294</v>
      </c>
      <c r="EH196" s="2">
        <f t="shared" si="239"/>
        <v>105.93940870988584</v>
      </c>
      <c r="EI196" s="2">
        <f t="shared" si="239"/>
        <v>102.77036585739575</v>
      </c>
      <c r="EJ196" s="2">
        <f t="shared" si="239"/>
        <v>103.58532431217409</v>
      </c>
      <c r="EK196" s="2">
        <f t="shared" si="239"/>
        <v>103.81763246870277</v>
      </c>
      <c r="EL196" s="2">
        <f t="shared" si="179"/>
        <v>105.94900152905201</v>
      </c>
      <c r="EM196" s="2">
        <f t="shared" si="179"/>
        <v>106.84032383317586</v>
      </c>
      <c r="EN196" s="2">
        <f t="shared" si="179"/>
        <v>109.24637154276996</v>
      </c>
      <c r="EO196" s="2">
        <f t="shared" si="179"/>
        <v>114.14952732480552</v>
      </c>
      <c r="EQ196" s="2">
        <f t="shared" si="237"/>
        <v>100.15195518579125</v>
      </c>
      <c r="ER196" s="2">
        <f t="shared" si="237"/>
        <v>101.55807161655393</v>
      </c>
      <c r="ES196" s="2">
        <f t="shared" si="237"/>
        <v>100.13372058397511</v>
      </c>
      <c r="ET196" s="2">
        <f t="shared" si="237"/>
        <v>102.11483056709068</v>
      </c>
      <c r="EU196" s="2">
        <f t="shared" si="237"/>
        <v>101.41566808975202</v>
      </c>
      <c r="EV196" s="2">
        <f t="shared" si="237"/>
        <v>102.45105184728455</v>
      </c>
      <c r="EW196" s="2">
        <f t="shared" si="237"/>
        <v>104.37546859850971</v>
      </c>
      <c r="EX196" s="2">
        <f t="shared" si="237"/>
        <v>105.04002235494879</v>
      </c>
      <c r="EY196" s="2">
        <f t="shared" si="237"/>
        <v>102.49942446587974</v>
      </c>
      <c r="EZ196" s="2">
        <f t="shared" si="237"/>
        <v>103.44633396559242</v>
      </c>
      <c r="FA196" s="2">
        <f t="shared" si="237"/>
        <v>104.83590298107208</v>
      </c>
      <c r="FB196" s="2">
        <f t="shared" si="237"/>
        <v>105.71890189094182</v>
      </c>
      <c r="FC196" s="2">
        <f t="shared" si="237"/>
        <v>107.25459319795461</v>
      </c>
      <c r="FD196" s="2">
        <f t="shared" si="237"/>
        <v>107.92555288435751</v>
      </c>
      <c r="FE196" s="2">
        <f t="shared" si="237"/>
        <v>110.41541879611729</v>
      </c>
      <c r="FG196" s="2">
        <f t="shared" si="238"/>
        <v>0.99999245952603666</v>
      </c>
      <c r="FH196" s="2">
        <f t="shared" si="238"/>
        <v>0.99999146105991987</v>
      </c>
      <c r="FI196" s="2">
        <f t="shared" si="238"/>
        <v>0.99999124779946957</v>
      </c>
      <c r="FJ196" s="2">
        <f t="shared" si="238"/>
        <v>0.99999316446406772</v>
      </c>
      <c r="FK196" s="2">
        <f t="shared" si="238"/>
        <v>0.9999921753685993</v>
      </c>
      <c r="FL196" s="2">
        <f t="shared" si="238"/>
        <v>0.99999162858286583</v>
      </c>
      <c r="FM196" s="2">
        <f t="shared" si="238"/>
        <v>0.99999226685546128</v>
      </c>
      <c r="FN196" s="2">
        <f t="shared" si="238"/>
        <v>0.99999201658298398</v>
      </c>
      <c r="FO196" s="2">
        <f t="shared" si="238"/>
        <v>0.99999117634298884</v>
      </c>
      <c r="FP196" s="2">
        <f t="shared" si="238"/>
        <v>0.99999168945447492</v>
      </c>
      <c r="FQ196" s="2">
        <f t="shared" si="238"/>
        <v>0.9999915917261003</v>
      </c>
      <c r="FR196" s="2">
        <f t="shared" si="238"/>
        <v>0.99999105567321067</v>
      </c>
      <c r="FS196" s="2">
        <f t="shared" si="238"/>
        <v>0.9999920200996435</v>
      </c>
      <c r="FT196" s="2">
        <f t="shared" si="238"/>
        <v>0.99999107650871066</v>
      </c>
      <c r="FU196" s="2">
        <f t="shared" si="238"/>
        <v>0.99999033172286877</v>
      </c>
      <c r="FW196" s="2">
        <f t="shared" si="244"/>
        <v>0.94155780576201364</v>
      </c>
      <c r="FX196" s="2">
        <f t="shared" si="244"/>
        <v>0.95475958767009006</v>
      </c>
      <c r="FY196" s="2">
        <f t="shared" si="244"/>
        <v>0.9555293560368977</v>
      </c>
      <c r="FZ196" s="2">
        <f t="shared" si="244"/>
        <v>0.95227776213843685</v>
      </c>
      <c r="GA196" s="2">
        <f t="shared" si="244"/>
        <v>0.94827748922773525</v>
      </c>
      <c r="GB196" s="2">
        <f t="shared" si="244"/>
        <v>0.94597992153837906</v>
      </c>
      <c r="GC196" s="2">
        <f t="shared" si="244"/>
        <v>0.94752668763129677</v>
      </c>
      <c r="GD196" s="2">
        <f t="shared" si="244"/>
        <v>0.9496415627640753</v>
      </c>
      <c r="GE196" s="2">
        <f t="shared" si="244"/>
        <v>0.95414616266862629</v>
      </c>
      <c r="GF196" s="2">
        <f t="shared" si="244"/>
        <v>0.95450101595413195</v>
      </c>
      <c r="GG196" s="2">
        <f t="shared" si="244"/>
        <v>0.95284556338045123</v>
      </c>
      <c r="GH196" s="2">
        <f t="shared" si="244"/>
        <v>0.94617676512284965</v>
      </c>
      <c r="GI196" s="2">
        <f t="shared" si="244"/>
        <v>0.94045227850199886</v>
      </c>
      <c r="GJ196" s="2">
        <f t="shared" si="244"/>
        <v>0.92151389899103175</v>
      </c>
      <c r="GK196" s="2">
        <f t="shared" si="244"/>
        <v>0.91575305654973216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7.8080785832290102E-48</v>
      </c>
      <c r="HT196" s="86">
        <f t="shared" si="246"/>
        <v>1.0586101288041211E-53</v>
      </c>
      <c r="HU196" s="86">
        <f t="shared" si="246"/>
        <v>2.6674748486248677E-59</v>
      </c>
      <c r="HV196" s="86">
        <f t="shared" si="246"/>
        <v>2.8762090681913249E-62</v>
      </c>
      <c r="HW196" s="86">
        <f t="shared" si="246"/>
        <v>1.7982525264335524E-57</v>
      </c>
      <c r="HX196" s="86">
        <f t="shared" si="246"/>
        <v>2.8789983236268486E-65</v>
      </c>
      <c r="HY196" s="86">
        <f t="shared" si="246"/>
        <v>5.9853356999770141E-58</v>
      </c>
      <c r="HZ196" s="86">
        <f t="shared" si="246"/>
        <v>5.6205230552049192E-59</v>
      </c>
      <c r="IA196" s="86">
        <f t="shared" si="246"/>
        <v>7.7550427099248264E-73</v>
      </c>
      <c r="IB196" s="86">
        <f t="shared" si="246"/>
        <v>3.1858308535413361E-72</v>
      </c>
      <c r="IC196" s="86">
        <f t="shared" si="246"/>
        <v>1.4547443945829123E-68</v>
      </c>
      <c r="ID196" s="86">
        <f t="shared" si="246"/>
        <v>2.6718978474846272E-65</v>
      </c>
      <c r="IE196" s="86">
        <f t="shared" si="246"/>
        <v>4.1990407732301664E-56</v>
      </c>
      <c r="IF196" s="86">
        <f t="shared" si="246"/>
        <v>7.3302454732562544E-92</v>
      </c>
      <c r="IG196" s="86">
        <f t="shared" si="246"/>
        <v>1.1814517228258375E-53</v>
      </c>
      <c r="II196" s="86">
        <f t="shared" si="247"/>
        <v>1.8875913641845919E-6</v>
      </c>
      <c r="IJ196" s="86">
        <f t="shared" si="247"/>
        <v>7.2102675060646983E-8</v>
      </c>
      <c r="IK196" s="86">
        <f t="shared" si="247"/>
        <v>1.1892010980180385E-8</v>
      </c>
      <c r="IL196" s="86">
        <f t="shared" si="247"/>
        <v>1.316368119757112E-8</v>
      </c>
      <c r="IM196" s="86">
        <f t="shared" si="247"/>
        <v>7.8863065989642201E-8</v>
      </c>
      <c r="IN196" s="86">
        <f t="shared" si="247"/>
        <v>1.3068427461790235E-8</v>
      </c>
      <c r="IO196" s="86">
        <f t="shared" si="247"/>
        <v>5.8456084948059372E-8</v>
      </c>
      <c r="IP196" s="86">
        <f t="shared" si="247"/>
        <v>4.0070840017949009E-8</v>
      </c>
      <c r="IQ196" s="86">
        <f t="shared" si="247"/>
        <v>3.812232722141072E-10</v>
      </c>
      <c r="IR196" s="86">
        <f t="shared" si="247"/>
        <v>4.5909654690384837E-10</v>
      </c>
      <c r="IS196" s="86">
        <f t="shared" si="247"/>
        <v>1.8969817669575015E-9</v>
      </c>
      <c r="IT196" s="86">
        <f t="shared" si="247"/>
        <v>1.0491827713217595E-8</v>
      </c>
      <c r="IU196" s="86">
        <f t="shared" si="247"/>
        <v>2.4930115453716357E-7</v>
      </c>
      <c r="IV196" s="86">
        <f t="shared" si="247"/>
        <v>6.4541026830622581E-8</v>
      </c>
      <c r="IW196" s="86">
        <f t="shared" si="247"/>
        <v>6.7500052131650223E-6</v>
      </c>
      <c r="IY196" s="86">
        <f t="shared" si="248"/>
        <v>1.8875913641845919E-6</v>
      </c>
      <c r="IZ196" s="86">
        <f t="shared" si="248"/>
        <v>7.2102675060646983E-8</v>
      </c>
      <c r="JA196" s="86">
        <f t="shared" si="248"/>
        <v>1.1892010980180385E-8</v>
      </c>
      <c r="JB196" s="86">
        <f t="shared" si="248"/>
        <v>1.316368119757112E-8</v>
      </c>
      <c r="JC196" s="86">
        <f t="shared" si="248"/>
        <v>7.8863065989642201E-8</v>
      </c>
      <c r="JD196" s="86">
        <f t="shared" si="248"/>
        <v>1.3068427461790235E-8</v>
      </c>
      <c r="JE196" s="86">
        <f t="shared" si="248"/>
        <v>5.8456084948059372E-8</v>
      </c>
      <c r="JF196" s="86">
        <f t="shared" si="248"/>
        <v>4.0070840017949009E-8</v>
      </c>
      <c r="JG196" s="86">
        <f t="shared" si="248"/>
        <v>3.812232722141072E-10</v>
      </c>
      <c r="JH196" s="86">
        <f t="shared" si="248"/>
        <v>4.5909654690384837E-10</v>
      </c>
      <c r="JI196" s="86">
        <f t="shared" si="248"/>
        <v>1.8969817669575015E-9</v>
      </c>
      <c r="JJ196" s="86">
        <f t="shared" si="248"/>
        <v>1.0491827713217595E-8</v>
      </c>
      <c r="JK196" s="86">
        <f t="shared" si="248"/>
        <v>2.4930115453716357E-7</v>
      </c>
      <c r="JL196" s="86">
        <f t="shared" si="248"/>
        <v>6.4541026830622581E-8</v>
      </c>
      <c r="JM196" s="86">
        <f t="shared" si="248"/>
        <v>6.7500052131650223E-6</v>
      </c>
    </row>
    <row r="197" spans="2:273" x14ac:dyDescent="0.25">
      <c r="B197" s="2">
        <v>170</v>
      </c>
      <c r="C197" s="37">
        <v>104.339</v>
      </c>
      <c r="D197" s="37">
        <v>103.831</v>
      </c>
      <c r="E197" s="37">
        <v>102.57599999999999</v>
      </c>
      <c r="F197" s="37">
        <v>103.492</v>
      </c>
      <c r="G197" s="37">
        <v>101.508</v>
      </c>
      <c r="H197" s="37">
        <v>104.64400000000001</v>
      </c>
      <c r="I197" s="37">
        <v>104.57599999999999</v>
      </c>
      <c r="J197" s="37">
        <v>105.57599999999999</v>
      </c>
      <c r="K197" s="37">
        <v>105.84699999999999</v>
      </c>
      <c r="L197" s="37">
        <v>102.23699999999999</v>
      </c>
      <c r="M197" s="37">
        <v>104.64400000000001</v>
      </c>
      <c r="N197" s="37">
        <v>109.051</v>
      </c>
      <c r="O197" s="37">
        <v>109.797</v>
      </c>
      <c r="P197" s="37">
        <v>106.76300000000001</v>
      </c>
      <c r="Q197" s="37">
        <v>110.729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 t="e">
        <f t="shared" si="249"/>
        <v>#N/A</v>
      </c>
      <c r="AG197" s="4">
        <f t="shared" si="249"/>
        <v>110.61604111235188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</v>
      </c>
      <c r="AW197" s="4">
        <f t="shared" si="250"/>
        <v>0.11295888764811934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 t="e">
        <f t="shared" si="242"/>
        <v>#N/A</v>
      </c>
      <c r="BM197" s="2">
        <f t="shared" si="242"/>
        <v>110.61604111234992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>
        <f t="shared" si="211"/>
        <v>110.729</v>
      </c>
      <c r="DK197" s="2">
        <f t="shared" ref="DK197:DY213" si="251">BO$228*$B197+BO$229</f>
        <v>172.09088536585369</v>
      </c>
      <c r="DL197" s="2">
        <f t="shared" si="251"/>
        <v>143.28635015015018</v>
      </c>
      <c r="DM197" s="2">
        <f t="shared" si="251"/>
        <v>147.20860816281871</v>
      </c>
      <c r="DN197" s="2">
        <f t="shared" si="251"/>
        <v>137.08618911819889</v>
      </c>
      <c r="DO197" s="2">
        <f t="shared" si="251"/>
        <v>162.88162731152204</v>
      </c>
      <c r="DP197" s="2">
        <f t="shared" si="251"/>
        <v>152.02600853485069</v>
      </c>
      <c r="DQ197" s="2">
        <f t="shared" si="251"/>
        <v>145.29653852901484</v>
      </c>
      <c r="DR197" s="2">
        <f t="shared" si="251"/>
        <v>148.32970718897036</v>
      </c>
      <c r="DS197" s="2">
        <f t="shared" si="251"/>
        <v>146.11987366946775</v>
      </c>
      <c r="DT197" s="2">
        <f t="shared" si="251"/>
        <v>147.41211913341908</v>
      </c>
      <c r="DU197" s="2">
        <f t="shared" si="251"/>
        <v>161.4735417366947</v>
      </c>
      <c r="DV197" s="2">
        <f t="shared" si="251"/>
        <v>158.22937927927927</v>
      </c>
      <c r="DW197" s="2">
        <f t="shared" si="251"/>
        <v>152.18126228070173</v>
      </c>
      <c r="DX197" s="2">
        <f t="shared" si="251"/>
        <v>163.45066537966537</v>
      </c>
      <c r="DY197" s="2">
        <f t="shared" si="251"/>
        <v>166.20981757508343</v>
      </c>
      <c r="EA197" s="2">
        <f t="shared" si="240"/>
        <v>101.1507675644028</v>
      </c>
      <c r="EB197" s="2">
        <f t="shared" si="240"/>
        <v>101.78008574228321</v>
      </c>
      <c r="EC197" s="2">
        <f t="shared" si="240"/>
        <v>99.521445527452158</v>
      </c>
      <c r="ED197" s="2">
        <f t="shared" si="240"/>
        <v>101.85094933189362</v>
      </c>
      <c r="EE197" s="2">
        <f t="shared" si="240"/>
        <v>99.379288403407529</v>
      </c>
      <c r="EF197" s="2">
        <f t="shared" si="239"/>
        <v>103.47716039102738</v>
      </c>
      <c r="EG197" s="2">
        <f t="shared" si="239"/>
        <v>106.32649056455686</v>
      </c>
      <c r="EH197" s="2">
        <f t="shared" si="239"/>
        <v>105.91315784191255</v>
      </c>
      <c r="EI197" s="2">
        <f t="shared" si="239"/>
        <v>102.70741515155183</v>
      </c>
      <c r="EJ197" s="2">
        <f t="shared" si="239"/>
        <v>103.50765860456754</v>
      </c>
      <c r="EK197" s="2">
        <f t="shared" si="239"/>
        <v>103.71521782151974</v>
      </c>
      <c r="EL197" s="2">
        <f t="shared" si="179"/>
        <v>105.85611926605506</v>
      </c>
      <c r="EM197" s="2">
        <f t="shared" si="179"/>
        <v>106.73096130651908</v>
      </c>
      <c r="EN197" s="2">
        <f t="shared" si="179"/>
        <v>109.17236830012661</v>
      </c>
      <c r="EO197" s="2">
        <f t="shared" si="179"/>
        <v>114.10452263776324</v>
      </c>
      <c r="EQ197" s="2">
        <f t="shared" ref="EQ197:FE213" si="252">CU$228*$B197+CU$229</f>
        <v>100.0488445529614</v>
      </c>
      <c r="ER197" s="2">
        <f t="shared" si="252"/>
        <v>101.48710484473862</v>
      </c>
      <c r="ES197" s="2">
        <f t="shared" si="252"/>
        <v>100.0522957959443</v>
      </c>
      <c r="ET197" s="2">
        <f t="shared" si="252"/>
        <v>102.05008977565134</v>
      </c>
      <c r="EU197" s="2">
        <f t="shared" si="252"/>
        <v>101.34673532387765</v>
      </c>
      <c r="EV197" s="2">
        <f t="shared" si="252"/>
        <v>102.38666821761021</v>
      </c>
      <c r="EW197" s="2">
        <f t="shared" si="252"/>
        <v>104.32444555057526</v>
      </c>
      <c r="EX197" s="2">
        <f t="shared" si="252"/>
        <v>105.00102020051193</v>
      </c>
      <c r="EY197" s="2">
        <f t="shared" si="252"/>
        <v>102.43259959201447</v>
      </c>
      <c r="EZ197" s="2">
        <f t="shared" si="252"/>
        <v>103.36670114665965</v>
      </c>
      <c r="FA197" s="2">
        <f t="shared" si="252"/>
        <v>104.74809911778328</v>
      </c>
      <c r="FB197" s="2">
        <f t="shared" si="252"/>
        <v>105.62265050894932</v>
      </c>
      <c r="FC197" s="2">
        <f t="shared" si="252"/>
        <v>107.15136907626091</v>
      </c>
      <c r="FD197" s="2">
        <f t="shared" si="252"/>
        <v>107.83189367750171</v>
      </c>
      <c r="FE197" s="2">
        <f t="shared" si="252"/>
        <v>110.32285021040867</v>
      </c>
      <c r="FG197" s="2">
        <f t="shared" ref="FG197:FU213" si="253">POWER(10,($B197-C$231)/C$229)/(1+POWER(10,($B197-C$231)/C$229))</f>
        <v>0.99999312300144882</v>
      </c>
      <c r="FH197" s="2">
        <f t="shared" si="253"/>
        <v>0.99999221238823921</v>
      </c>
      <c r="FI197" s="2">
        <f t="shared" si="253"/>
        <v>0.99999201789210101</v>
      </c>
      <c r="FJ197" s="2">
        <f t="shared" si="253"/>
        <v>0.99999376591338751</v>
      </c>
      <c r="FK197" s="2">
        <f t="shared" si="253"/>
        <v>0.99999286384643549</v>
      </c>
      <c r="FL197" s="2">
        <f t="shared" si="253"/>
        <v>0.99999236517120904</v>
      </c>
      <c r="FM197" s="2">
        <f t="shared" si="253"/>
        <v>0.99999294728355947</v>
      </c>
      <c r="FN197" s="2">
        <f t="shared" si="253"/>
        <v>0.99999271903203168</v>
      </c>
      <c r="FO197" s="2">
        <f t="shared" si="253"/>
        <v>0.9999919527229153</v>
      </c>
      <c r="FP197" s="2">
        <f t="shared" si="253"/>
        <v>0.9999924206868579</v>
      </c>
      <c r="FQ197" s="2">
        <f t="shared" si="253"/>
        <v>0.99999233155738987</v>
      </c>
      <c r="FR197" s="2">
        <f t="shared" si="253"/>
        <v>0.99999184267059749</v>
      </c>
      <c r="FS197" s="2">
        <f t="shared" si="253"/>
        <v>0.99999272223926794</v>
      </c>
      <c r="FT197" s="2">
        <f t="shared" si="253"/>
        <v>0.99999186167282927</v>
      </c>
      <c r="FU197" s="2">
        <f t="shared" si="253"/>
        <v>0.99999118241895724</v>
      </c>
      <c r="FW197" s="2">
        <f t="shared" si="244"/>
        <v>0.9464245856178527</v>
      </c>
      <c r="FX197" s="2">
        <f t="shared" si="244"/>
        <v>0.958575355909706</v>
      </c>
      <c r="FY197" s="2">
        <f t="shared" si="244"/>
        <v>0.95928296758612153</v>
      </c>
      <c r="FZ197" s="2">
        <f t="shared" si="244"/>
        <v>0.95629327552272891</v>
      </c>
      <c r="GA197" s="2">
        <f t="shared" si="244"/>
        <v>0.95261284965336634</v>
      </c>
      <c r="GB197" s="2">
        <f t="shared" si="244"/>
        <v>0.95049781001333378</v>
      </c>
      <c r="GC197" s="2">
        <f t="shared" si="244"/>
        <v>0.95192178926725834</v>
      </c>
      <c r="GD197" s="2">
        <f t="shared" si="244"/>
        <v>0.95386814931317232</v>
      </c>
      <c r="GE197" s="2">
        <f t="shared" si="244"/>
        <v>0.95801139439232097</v>
      </c>
      <c r="GF197" s="2">
        <f t="shared" si="244"/>
        <v>0.95833764155909806</v>
      </c>
      <c r="GG197" s="2">
        <f t="shared" si="244"/>
        <v>0.95681546662579908</v>
      </c>
      <c r="GH197" s="2">
        <f t="shared" si="244"/>
        <v>0.95067904920265278</v>
      </c>
      <c r="GI197" s="2">
        <f t="shared" si="244"/>
        <v>0.94540578318599644</v>
      </c>
      <c r="GJ197" s="2">
        <f t="shared" si="244"/>
        <v>0.92792206021181634</v>
      </c>
      <c r="GK197" s="2">
        <f t="shared" si="244"/>
        <v>0.92259206345771416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1.6967216114834231E-49</v>
      </c>
      <c r="HT197" s="86">
        <f t="shared" si="246"/>
        <v>1.6110216667596291E-55</v>
      </c>
      <c r="HU197" s="86">
        <f t="shared" si="246"/>
        <v>2.5914368281954425E-61</v>
      </c>
      <c r="HV197" s="86">
        <f t="shared" si="246"/>
        <v>2.2430442244360488E-64</v>
      </c>
      <c r="HW197" s="86">
        <f t="shared" si="246"/>
        <v>1.939025811100688E-59</v>
      </c>
      <c r="HX197" s="86">
        <f t="shared" si="246"/>
        <v>1.5868581437883836E-67</v>
      </c>
      <c r="HY197" s="86">
        <f t="shared" si="246"/>
        <v>5.9021346575509043E-60</v>
      </c>
      <c r="HZ197" s="86">
        <f t="shared" si="246"/>
        <v>5.3825421479846435E-61</v>
      </c>
      <c r="IA197" s="86">
        <f t="shared" si="246"/>
        <v>2.5611882404271446E-75</v>
      </c>
      <c r="IB197" s="86">
        <f t="shared" si="246"/>
        <v>1.1242543129261353E-74</v>
      </c>
      <c r="IC197" s="86">
        <f t="shared" si="246"/>
        <v>6.8007806805376367E-71</v>
      </c>
      <c r="ID197" s="86">
        <f t="shared" si="246"/>
        <v>1.4309960686797403E-67</v>
      </c>
      <c r="IE197" s="86">
        <f t="shared" si="246"/>
        <v>4.5209667317333799E-58</v>
      </c>
      <c r="IF197" s="86">
        <f t="shared" si="246"/>
        <v>2.7220041313378306E-95</v>
      </c>
      <c r="IG197" s="86">
        <f t="shared" si="246"/>
        <v>1.2221157813107872E-55</v>
      </c>
      <c r="II197" s="86">
        <f t="shared" si="247"/>
        <v>8.5227149197534754E-7</v>
      </c>
      <c r="IJ197" s="86">
        <f t="shared" si="247"/>
        <v>2.8809729513425184E-8</v>
      </c>
      <c r="IK197" s="86">
        <f t="shared" si="247"/>
        <v>4.2938977625736027E-9</v>
      </c>
      <c r="IL197" s="86">
        <f t="shared" si="247"/>
        <v>4.6619329118118372E-9</v>
      </c>
      <c r="IM197" s="86">
        <f t="shared" si="247"/>
        <v>3.0292395660630716E-8</v>
      </c>
      <c r="IN197" s="86">
        <f t="shared" si="247"/>
        <v>4.4089811995676895E-9</v>
      </c>
      <c r="IO197" s="86">
        <f t="shared" si="247"/>
        <v>2.1923664862668997E-8</v>
      </c>
      <c r="IP197" s="86">
        <f t="shared" si="247"/>
        <v>1.4898726912860624E-8</v>
      </c>
      <c r="IQ197" s="86">
        <f t="shared" si="247"/>
        <v>1.1073036448780834E-10</v>
      </c>
      <c r="IR197" s="86">
        <f t="shared" si="247"/>
        <v>1.3529885714697797E-10</v>
      </c>
      <c r="IS197" s="86">
        <f t="shared" si="247"/>
        <v>6.000235177505326E-10</v>
      </c>
      <c r="IT197" s="86">
        <f t="shared" si="247"/>
        <v>3.4958408907257391E-9</v>
      </c>
      <c r="IU197" s="86">
        <f t="shared" si="247"/>
        <v>9.8004396490221115E-8</v>
      </c>
      <c r="IV197" s="86">
        <f t="shared" si="247"/>
        <v>2.0482035736110236E-8</v>
      </c>
      <c r="IW197" s="86">
        <f t="shared" si="247"/>
        <v>2.9368817809172496E-6</v>
      </c>
      <c r="IY197" s="86">
        <f t="shared" si="248"/>
        <v>8.5227149197534754E-7</v>
      </c>
      <c r="IZ197" s="86">
        <f t="shared" si="248"/>
        <v>2.8809729513425184E-8</v>
      </c>
      <c r="JA197" s="86">
        <f t="shared" si="248"/>
        <v>4.2938977625736027E-9</v>
      </c>
      <c r="JB197" s="86">
        <f t="shared" si="248"/>
        <v>4.6619329118118372E-9</v>
      </c>
      <c r="JC197" s="86">
        <f t="shared" si="248"/>
        <v>3.0292395660630716E-8</v>
      </c>
      <c r="JD197" s="86">
        <f t="shared" si="248"/>
        <v>4.4089811995676895E-9</v>
      </c>
      <c r="JE197" s="86">
        <f t="shared" si="248"/>
        <v>2.1923664862668997E-8</v>
      </c>
      <c r="JF197" s="86">
        <f t="shared" si="248"/>
        <v>1.4898726912860624E-8</v>
      </c>
      <c r="JG197" s="86">
        <f t="shared" si="248"/>
        <v>1.1073036448780834E-10</v>
      </c>
      <c r="JH197" s="86">
        <f t="shared" si="248"/>
        <v>1.3529885714697797E-10</v>
      </c>
      <c r="JI197" s="86">
        <f t="shared" si="248"/>
        <v>6.000235177505326E-10</v>
      </c>
      <c r="JJ197" s="86">
        <f t="shared" si="248"/>
        <v>3.4958408907257391E-9</v>
      </c>
      <c r="JK197" s="86">
        <f t="shared" si="248"/>
        <v>9.8004396490221115E-8</v>
      </c>
      <c r="JL197" s="86">
        <f t="shared" si="248"/>
        <v>2.0482035736110236E-8</v>
      </c>
      <c r="JM197" s="86">
        <f t="shared" si="248"/>
        <v>2.9368817809172496E-6</v>
      </c>
    </row>
    <row r="198" spans="2:273" x14ac:dyDescent="0.25">
      <c r="B198" s="2">
        <v>171</v>
      </c>
      <c r="C198" s="37">
        <v>103.797</v>
      </c>
      <c r="D198" s="37">
        <v>100.52500000000001</v>
      </c>
      <c r="E198" s="37">
        <v>103.102</v>
      </c>
      <c r="F198" s="37">
        <v>101.61</v>
      </c>
      <c r="G198" s="37">
        <v>101.983</v>
      </c>
      <c r="H198" s="37">
        <v>104.729</v>
      </c>
      <c r="I198" s="37">
        <v>102.881</v>
      </c>
      <c r="J198" s="37">
        <v>106.831</v>
      </c>
      <c r="K198" s="37">
        <v>106.508</v>
      </c>
      <c r="L198" s="37">
        <v>102.881</v>
      </c>
      <c r="M198" s="37">
        <v>105.78</v>
      </c>
      <c r="N198" s="37">
        <v>106.271</v>
      </c>
      <c r="O198" s="37">
        <v>106.661</v>
      </c>
      <c r="P198" s="37">
        <v>107.051</v>
      </c>
      <c r="Q198" s="37">
        <v>108.508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110.5028895311637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-1.9948895311637074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110.50288953116349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108.508</v>
      </c>
      <c r="DK198" s="2">
        <f t="shared" si="251"/>
        <v>172.47211754221394</v>
      </c>
      <c r="DL198" s="2">
        <f t="shared" si="251"/>
        <v>143.48125375375378</v>
      </c>
      <c r="DM198" s="2">
        <f t="shared" si="251"/>
        <v>147.42769799759276</v>
      </c>
      <c r="DN198" s="2">
        <f t="shared" si="251"/>
        <v>137.23838921200752</v>
      </c>
      <c r="DO198" s="2">
        <f t="shared" si="251"/>
        <v>163.19716642958747</v>
      </c>
      <c r="DP198" s="2">
        <f t="shared" si="251"/>
        <v>152.29553295400669</v>
      </c>
      <c r="DQ198" s="2">
        <f t="shared" si="251"/>
        <v>145.50515047233466</v>
      </c>
      <c r="DR198" s="2">
        <f t="shared" si="251"/>
        <v>148.56110252762886</v>
      </c>
      <c r="DS198" s="2">
        <f t="shared" si="251"/>
        <v>146.34204481792713</v>
      </c>
      <c r="DT198" s="2">
        <f t="shared" si="251"/>
        <v>147.62176404976398</v>
      </c>
      <c r="DU198" s="2">
        <f t="shared" si="251"/>
        <v>161.76190924369749</v>
      </c>
      <c r="DV198" s="2">
        <f t="shared" si="251"/>
        <v>158.50020090090089</v>
      </c>
      <c r="DW198" s="2">
        <f t="shared" si="251"/>
        <v>152.38750134952764</v>
      </c>
      <c r="DX198" s="2">
        <f t="shared" si="251"/>
        <v>163.74656113256111</v>
      </c>
      <c r="DY198" s="2">
        <f t="shared" si="251"/>
        <v>166.52391946607344</v>
      </c>
      <c r="EA198" s="2">
        <f t="shared" si="240"/>
        <v>101.06334072395886</v>
      </c>
      <c r="EB198" s="2">
        <f t="shared" si="240"/>
        <v>101.71318226359629</v>
      </c>
      <c r="EC198" s="2">
        <f t="shared" si="240"/>
        <v>99.432517951881522</v>
      </c>
      <c r="ED198" s="2">
        <f t="shared" si="240"/>
        <v>101.78335804562016</v>
      </c>
      <c r="EE198" s="2">
        <f t="shared" si="240"/>
        <v>99.282819272693956</v>
      </c>
      <c r="EF198" s="2">
        <f t="shared" si="239"/>
        <v>103.4283568721342</v>
      </c>
      <c r="EG198" s="2">
        <f t="shared" si="239"/>
        <v>106.30346352626078</v>
      </c>
      <c r="EH198" s="2">
        <f t="shared" si="239"/>
        <v>105.88690697393925</v>
      </c>
      <c r="EI198" s="2">
        <f t="shared" si="239"/>
        <v>102.6444644457079</v>
      </c>
      <c r="EJ198" s="2">
        <f t="shared" si="239"/>
        <v>103.429992896961</v>
      </c>
      <c r="EK198" s="2">
        <f t="shared" si="239"/>
        <v>103.6128031743367</v>
      </c>
      <c r="EL198" s="2">
        <f t="shared" si="179"/>
        <v>105.76323700305812</v>
      </c>
      <c r="EM198" s="2">
        <f t="shared" si="179"/>
        <v>106.62159877986232</v>
      </c>
      <c r="EN198" s="2">
        <f t="shared" si="179"/>
        <v>109.09836505748325</v>
      </c>
      <c r="EO198" s="2">
        <f t="shared" si="179"/>
        <v>114.05951795072096</v>
      </c>
      <c r="EQ198" s="2">
        <f t="shared" si="252"/>
        <v>99.945733920131545</v>
      </c>
      <c r="ER198" s="2">
        <f t="shared" si="252"/>
        <v>101.41613807292332</v>
      </c>
      <c r="ES198" s="2">
        <f t="shared" si="252"/>
        <v>99.970871007913502</v>
      </c>
      <c r="ET198" s="2">
        <f t="shared" si="252"/>
        <v>101.985348984212</v>
      </c>
      <c r="EU198" s="2">
        <f t="shared" si="252"/>
        <v>101.2778025580033</v>
      </c>
      <c r="EV198" s="2">
        <f t="shared" si="252"/>
        <v>102.32228458793588</v>
      </c>
      <c r="EW198" s="2">
        <f t="shared" si="252"/>
        <v>104.27342250264081</v>
      </c>
      <c r="EX198" s="2">
        <f t="shared" si="252"/>
        <v>104.96201804607507</v>
      </c>
      <c r="EY198" s="2">
        <f t="shared" si="252"/>
        <v>102.36577471814921</v>
      </c>
      <c r="EZ198" s="2">
        <f t="shared" si="252"/>
        <v>103.28706832772687</v>
      </c>
      <c r="FA198" s="2">
        <f t="shared" si="252"/>
        <v>104.6602952544945</v>
      </c>
      <c r="FB198" s="2">
        <f t="shared" si="252"/>
        <v>105.52639912695682</v>
      </c>
      <c r="FC198" s="2">
        <f t="shared" si="252"/>
        <v>107.04814495456719</v>
      </c>
      <c r="FD198" s="2">
        <f t="shared" si="252"/>
        <v>107.73823447064592</v>
      </c>
      <c r="FE198" s="2">
        <f t="shared" si="252"/>
        <v>110.23028162470007</v>
      </c>
      <c r="FG198" s="2">
        <f t="shared" si="253"/>
        <v>0.99999372809898401</v>
      </c>
      <c r="FH198" s="2">
        <f t="shared" si="253"/>
        <v>0.99999289760879473</v>
      </c>
      <c r="FI198" s="2">
        <f t="shared" si="253"/>
        <v>0.99999272022596231</v>
      </c>
      <c r="FJ198" s="2">
        <f t="shared" si="253"/>
        <v>0.99999431444231712</v>
      </c>
      <c r="FK198" s="2">
        <f t="shared" si="253"/>
        <v>0.99999349174651131</v>
      </c>
      <c r="FL198" s="2">
        <f t="shared" si="253"/>
        <v>0.99999303694870834</v>
      </c>
      <c r="FM198" s="2">
        <f t="shared" si="253"/>
        <v>0.99999356784216786</v>
      </c>
      <c r="FN198" s="2">
        <f t="shared" si="253"/>
        <v>0.9999933596740378</v>
      </c>
      <c r="FO198" s="2">
        <f t="shared" si="253"/>
        <v>0.99999266079087468</v>
      </c>
      <c r="FP198" s="2">
        <f t="shared" si="253"/>
        <v>0.99999308757964966</v>
      </c>
      <c r="FQ198" s="2">
        <f t="shared" si="253"/>
        <v>0.99999300629249965</v>
      </c>
      <c r="FR198" s="2">
        <f t="shared" si="253"/>
        <v>0.99999256042182494</v>
      </c>
      <c r="FS198" s="2">
        <f t="shared" si="253"/>
        <v>0.99999336259907567</v>
      </c>
      <c r="FT198" s="2">
        <f t="shared" si="253"/>
        <v>0.99999257775209116</v>
      </c>
      <c r="FU198" s="2">
        <f t="shared" si="253"/>
        <v>0.9999919582642729</v>
      </c>
      <c r="FW198" s="2">
        <f t="shared" si="244"/>
        <v>0.95090721523656063</v>
      </c>
      <c r="FX198" s="2">
        <f t="shared" si="244"/>
        <v>0.96208206775635752</v>
      </c>
      <c r="FY198" s="2">
        <f t="shared" si="244"/>
        <v>0.96273210699553102</v>
      </c>
      <c r="FZ198" s="2">
        <f t="shared" si="244"/>
        <v>0.95998510753170274</v>
      </c>
      <c r="GA198" s="2">
        <f t="shared" si="244"/>
        <v>0.95660145258194385</v>
      </c>
      <c r="GB198" s="2">
        <f t="shared" si="244"/>
        <v>0.95465596312737211</v>
      </c>
      <c r="GC198" s="2">
        <f t="shared" si="244"/>
        <v>0.95596587039239067</v>
      </c>
      <c r="GD198" s="2">
        <f t="shared" si="244"/>
        <v>0.95775577849538895</v>
      </c>
      <c r="GE198" s="2">
        <f t="shared" si="244"/>
        <v>0.96156393288578323</v>
      </c>
      <c r="GF198" s="2">
        <f t="shared" si="244"/>
        <v>0.96186367600126343</v>
      </c>
      <c r="GG198" s="2">
        <f t="shared" si="244"/>
        <v>0.96046501358147474</v>
      </c>
      <c r="GH198" s="2">
        <f t="shared" si="244"/>
        <v>0.9548227019356359</v>
      </c>
      <c r="GI198" s="2">
        <f t="shared" si="244"/>
        <v>0.94996914933649679</v>
      </c>
      <c r="GJ198" s="2">
        <f t="shared" si="244"/>
        <v>0.93384457480620886</v>
      </c>
      <c r="GK198" s="2">
        <f t="shared" si="244"/>
        <v>0.9289189858140191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3.4470835117953158E-51</v>
      </c>
      <c r="HT198" s="86">
        <f t="shared" si="246"/>
        <v>2.2826223987475593E-57</v>
      </c>
      <c r="HU198" s="86">
        <f t="shared" si="246"/>
        <v>2.3259490906763278E-63</v>
      </c>
      <c r="HV198" s="86">
        <f t="shared" si="246"/>
        <v>1.6105243362671372E-66</v>
      </c>
      <c r="HW198" s="86">
        <f t="shared" si="246"/>
        <v>1.9337658687712122E-61</v>
      </c>
      <c r="HX198" s="86">
        <f t="shared" si="246"/>
        <v>7.9905112627696449E-70</v>
      </c>
      <c r="HY198" s="86">
        <f t="shared" si="246"/>
        <v>5.3699365592940411E-62</v>
      </c>
      <c r="HZ198" s="86">
        <f t="shared" si="246"/>
        <v>4.7579032948058631E-63</v>
      </c>
      <c r="IA198" s="86">
        <f t="shared" si="246"/>
        <v>7.672187613273023E-78</v>
      </c>
      <c r="IB198" s="86">
        <f t="shared" si="246"/>
        <v>3.6036652078705148E-77</v>
      </c>
      <c r="IC198" s="86">
        <f t="shared" si="246"/>
        <v>2.9011961266903995E-73</v>
      </c>
      <c r="ID198" s="86">
        <f t="shared" si="246"/>
        <v>6.9949611472725708E-70</v>
      </c>
      <c r="IE198" s="86">
        <f t="shared" si="246"/>
        <v>4.4931094506101997E-60</v>
      </c>
      <c r="IF198" s="86">
        <f t="shared" si="246"/>
        <v>8.7249526030229821E-99</v>
      </c>
      <c r="IG198" s="86">
        <f t="shared" si="246"/>
        <v>1.1609434210653E-57</v>
      </c>
      <c r="II198" s="86">
        <f t="shared" si="247"/>
        <v>3.7564993151207548E-7</v>
      </c>
      <c r="IJ198" s="86">
        <f t="shared" si="247"/>
        <v>1.1218905819160611E-8</v>
      </c>
      <c r="IK198" s="86">
        <f t="shared" si="247"/>
        <v>1.5067390417650667E-9</v>
      </c>
      <c r="IL198" s="86">
        <f t="shared" si="247"/>
        <v>1.6025225817405785E-9</v>
      </c>
      <c r="IM198" s="86">
        <f t="shared" si="247"/>
        <v>1.1313163145140114E-8</v>
      </c>
      <c r="IN198" s="86">
        <f t="shared" si="247"/>
        <v>1.4397497455357015E-9</v>
      </c>
      <c r="IO198" s="86">
        <f t="shared" si="247"/>
        <v>7.9873747746947693E-9</v>
      </c>
      <c r="IP198" s="86">
        <f t="shared" si="247"/>
        <v>5.3818956946323055E-9</v>
      </c>
      <c r="IQ198" s="86">
        <f t="shared" si="247"/>
        <v>3.1046153733910797E-11</v>
      </c>
      <c r="IR198" s="86">
        <f t="shared" si="247"/>
        <v>3.8509154349784632E-11</v>
      </c>
      <c r="IS198" s="86">
        <f t="shared" si="247"/>
        <v>1.8361103563320408E-10</v>
      </c>
      <c r="IT198" s="86">
        <f t="shared" si="247"/>
        <v>1.127024763576418E-9</v>
      </c>
      <c r="IU198" s="86">
        <f t="shared" si="247"/>
        <v>3.7434586978689486E-8</v>
      </c>
      <c r="IV198" s="86">
        <f t="shared" si="247"/>
        <v>6.2465984233675014E-9</v>
      </c>
      <c r="IW198" s="86">
        <f t="shared" si="247"/>
        <v>1.2411801064043535E-6</v>
      </c>
      <c r="IY198" s="86">
        <f t="shared" si="248"/>
        <v>3.7564993151207548E-7</v>
      </c>
      <c r="IZ198" s="86">
        <f t="shared" si="248"/>
        <v>1.1218905819160611E-8</v>
      </c>
      <c r="JA198" s="86">
        <f t="shared" si="248"/>
        <v>1.5067390417650667E-9</v>
      </c>
      <c r="JB198" s="86">
        <f t="shared" si="248"/>
        <v>1.6025225817405785E-9</v>
      </c>
      <c r="JC198" s="86">
        <f t="shared" si="248"/>
        <v>1.1313163145140114E-8</v>
      </c>
      <c r="JD198" s="86">
        <f t="shared" si="248"/>
        <v>1.4397497455357015E-9</v>
      </c>
      <c r="JE198" s="86">
        <f t="shared" si="248"/>
        <v>7.9873747746947693E-9</v>
      </c>
      <c r="JF198" s="86">
        <f t="shared" si="248"/>
        <v>5.3818956946323055E-9</v>
      </c>
      <c r="JG198" s="86">
        <f t="shared" si="248"/>
        <v>3.1046153733910797E-11</v>
      </c>
      <c r="JH198" s="86">
        <f t="shared" si="248"/>
        <v>3.8509154349784632E-11</v>
      </c>
      <c r="JI198" s="86">
        <f t="shared" si="248"/>
        <v>1.8361103563320408E-10</v>
      </c>
      <c r="JJ198" s="86">
        <f t="shared" si="248"/>
        <v>1.127024763576418E-9</v>
      </c>
      <c r="JK198" s="86">
        <f t="shared" si="248"/>
        <v>3.7434586978689486E-8</v>
      </c>
      <c r="JL198" s="86">
        <f t="shared" si="248"/>
        <v>6.2465984233675014E-9</v>
      </c>
      <c r="JM198" s="86">
        <f t="shared" si="248"/>
        <v>1.2411801064043535E-6</v>
      </c>
    </row>
    <row r="199" spans="2:273" x14ac:dyDescent="0.25">
      <c r="B199" s="2">
        <v>172</v>
      </c>
      <c r="C199" s="37">
        <v>103.03400000000001</v>
      </c>
      <c r="D199" s="37">
        <v>101.593</v>
      </c>
      <c r="E199" s="37">
        <v>101.39</v>
      </c>
      <c r="F199" s="37">
        <v>101.271</v>
      </c>
      <c r="G199" s="37">
        <v>102.64400000000001</v>
      </c>
      <c r="H199" s="37">
        <v>105.61</v>
      </c>
      <c r="I199" s="37">
        <v>104.64400000000001</v>
      </c>
      <c r="J199" s="37">
        <v>106.797</v>
      </c>
      <c r="K199" s="37">
        <v>105.932</v>
      </c>
      <c r="L199" s="37">
        <v>104.84699999999999</v>
      </c>
      <c r="M199" s="37">
        <v>105.441</v>
      </c>
      <c r="N199" s="37">
        <v>105.559</v>
      </c>
      <c r="O199" s="37">
        <v>107.932</v>
      </c>
      <c r="P199" s="37">
        <v>110.30500000000001</v>
      </c>
      <c r="Q199" s="37">
        <v>111.47499999999999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110.39100218522182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1.0839978147781721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110.39100218522179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111.47499999999999</v>
      </c>
      <c r="DK199" s="2">
        <f t="shared" si="251"/>
        <v>172.85334971857412</v>
      </c>
      <c r="DL199" s="2">
        <f t="shared" si="251"/>
        <v>143.6761573573574</v>
      </c>
      <c r="DM199" s="2">
        <f t="shared" si="251"/>
        <v>147.64678783236678</v>
      </c>
      <c r="DN199" s="2">
        <f t="shared" si="251"/>
        <v>137.39058930581615</v>
      </c>
      <c r="DO199" s="2">
        <f t="shared" si="251"/>
        <v>163.5127055476529</v>
      </c>
      <c r="DP199" s="2">
        <f t="shared" si="251"/>
        <v>152.56505737316269</v>
      </c>
      <c r="DQ199" s="2">
        <f t="shared" si="251"/>
        <v>145.71376241565451</v>
      </c>
      <c r="DR199" s="2">
        <f t="shared" si="251"/>
        <v>148.79249786628736</v>
      </c>
      <c r="DS199" s="2">
        <f t="shared" si="251"/>
        <v>146.56421596638651</v>
      </c>
      <c r="DT199" s="2">
        <f t="shared" si="251"/>
        <v>147.83140896610891</v>
      </c>
      <c r="DU199" s="2">
        <f t="shared" si="251"/>
        <v>162.05027675070028</v>
      </c>
      <c r="DV199" s="2">
        <f t="shared" si="251"/>
        <v>158.77102252252251</v>
      </c>
      <c r="DW199" s="2">
        <f t="shared" si="251"/>
        <v>152.59374041835355</v>
      </c>
      <c r="DX199" s="2">
        <f t="shared" si="251"/>
        <v>164.04245688545689</v>
      </c>
      <c r="DY199" s="2">
        <f t="shared" si="251"/>
        <v>166.83802135706341</v>
      </c>
      <c r="EA199" s="2">
        <f t="shared" si="240"/>
        <v>100.97591388351491</v>
      </c>
      <c r="EB199" s="2">
        <f t="shared" si="240"/>
        <v>101.64627878490937</v>
      </c>
      <c r="EC199" s="2">
        <f t="shared" si="240"/>
        <v>99.343590376310885</v>
      </c>
      <c r="ED199" s="2">
        <f t="shared" si="240"/>
        <v>101.71576675934671</v>
      </c>
      <c r="EE199" s="2">
        <f t="shared" si="240"/>
        <v>99.186350141980398</v>
      </c>
      <c r="EF199" s="2">
        <f t="shared" si="239"/>
        <v>103.37955335324102</v>
      </c>
      <c r="EG199" s="2">
        <f t="shared" si="239"/>
        <v>106.28043648796471</v>
      </c>
      <c r="EH199" s="2">
        <f t="shared" si="239"/>
        <v>105.86065610596596</v>
      </c>
      <c r="EI199" s="2">
        <f t="shared" si="239"/>
        <v>102.58151373986396</v>
      </c>
      <c r="EJ199" s="2">
        <f t="shared" si="239"/>
        <v>103.35232718935445</v>
      </c>
      <c r="EK199" s="2">
        <f t="shared" si="239"/>
        <v>103.51038852715368</v>
      </c>
      <c r="EL199" s="2">
        <f t="shared" si="179"/>
        <v>105.67035474006119</v>
      </c>
      <c r="EM199" s="2">
        <f t="shared" si="179"/>
        <v>106.51223625320554</v>
      </c>
      <c r="EN199" s="2">
        <f t="shared" si="179"/>
        <v>109.02436181483988</v>
      </c>
      <c r="EO199" s="2">
        <f t="shared" si="179"/>
        <v>114.01451326367868</v>
      </c>
      <c r="EQ199" s="2">
        <f t="shared" si="252"/>
        <v>99.842623287301677</v>
      </c>
      <c r="ER199" s="2">
        <f t="shared" si="252"/>
        <v>101.34517130110802</v>
      </c>
      <c r="ES199" s="2">
        <f t="shared" si="252"/>
        <v>99.889446219882686</v>
      </c>
      <c r="ET199" s="2">
        <f t="shared" si="252"/>
        <v>101.92060819277265</v>
      </c>
      <c r="EU199" s="2">
        <f t="shared" si="252"/>
        <v>101.20886979212895</v>
      </c>
      <c r="EV199" s="2">
        <f t="shared" si="252"/>
        <v>102.25790095826154</v>
      </c>
      <c r="EW199" s="2">
        <f t="shared" si="252"/>
        <v>104.22239945470636</v>
      </c>
      <c r="EX199" s="2">
        <f t="shared" si="252"/>
        <v>104.92301589163822</v>
      </c>
      <c r="EY199" s="2">
        <f t="shared" si="252"/>
        <v>102.29894984428395</v>
      </c>
      <c r="EZ199" s="2">
        <f t="shared" si="252"/>
        <v>103.20743550879409</v>
      </c>
      <c r="FA199" s="2">
        <f t="shared" si="252"/>
        <v>104.5724913912057</v>
      </c>
      <c r="FB199" s="2">
        <f t="shared" si="252"/>
        <v>105.4301477449643</v>
      </c>
      <c r="FC199" s="2">
        <f t="shared" si="252"/>
        <v>106.94492083287349</v>
      </c>
      <c r="FD199" s="2">
        <f t="shared" si="252"/>
        <v>107.64457526379012</v>
      </c>
      <c r="FE199" s="2">
        <f t="shared" si="252"/>
        <v>110.13771303899145</v>
      </c>
      <c r="FG199" s="2">
        <f t="shared" si="253"/>
        <v>0.99999427995513335</v>
      </c>
      <c r="FH199" s="2">
        <f t="shared" si="253"/>
        <v>0.99999352253818752</v>
      </c>
      <c r="FI199" s="2">
        <f t="shared" si="253"/>
        <v>0.99999336076291689</v>
      </c>
      <c r="FJ199" s="2">
        <f t="shared" si="253"/>
        <v>0.99999481470717144</v>
      </c>
      <c r="FK199" s="2">
        <f t="shared" si="253"/>
        <v>0.99999406439887395</v>
      </c>
      <c r="FL199" s="2">
        <f t="shared" si="253"/>
        <v>0.99999364961785631</v>
      </c>
      <c r="FM199" s="2">
        <f t="shared" si="253"/>
        <v>0.99999413379901658</v>
      </c>
      <c r="FN199" s="2">
        <f t="shared" si="253"/>
        <v>0.9999939439472072</v>
      </c>
      <c r="FO199" s="2">
        <f t="shared" si="253"/>
        <v>0.99999330655740304</v>
      </c>
      <c r="FP199" s="2">
        <f t="shared" si="253"/>
        <v>0.99999369579387998</v>
      </c>
      <c r="FQ199" s="2">
        <f t="shared" si="253"/>
        <v>0.99999362165902728</v>
      </c>
      <c r="FR199" s="2">
        <f t="shared" si="253"/>
        <v>0.99999321501962268</v>
      </c>
      <c r="FS199" s="2">
        <f t="shared" si="253"/>
        <v>0.99999394661487662</v>
      </c>
      <c r="FT199" s="2">
        <f t="shared" si="253"/>
        <v>0.99999323082503389</v>
      </c>
      <c r="FU199" s="2">
        <f t="shared" si="253"/>
        <v>0.99999266584466007</v>
      </c>
      <c r="FW199" s="2">
        <f t="shared" si="244"/>
        <v>0.95503260552384528</v>
      </c>
      <c r="FX199" s="2">
        <f t="shared" si="244"/>
        <v>0.96530267176583429</v>
      </c>
      <c r="FY199" s="2">
        <f t="shared" si="244"/>
        <v>0.9658994561181935</v>
      </c>
      <c r="FZ199" s="2">
        <f t="shared" si="244"/>
        <v>0.96337703940087427</v>
      </c>
      <c r="GA199" s="2">
        <f t="shared" si="244"/>
        <v>0.96026833493627195</v>
      </c>
      <c r="GB199" s="2">
        <f t="shared" si="244"/>
        <v>0.95848009141566071</v>
      </c>
      <c r="GC199" s="2">
        <f t="shared" si="244"/>
        <v>0.95968419184516296</v>
      </c>
      <c r="GD199" s="2">
        <f t="shared" si="244"/>
        <v>0.96132907094530273</v>
      </c>
      <c r="GE199" s="2">
        <f t="shared" si="244"/>
        <v>0.96482693637088757</v>
      </c>
      <c r="GF199" s="2">
        <f t="shared" si="244"/>
        <v>0.96510215652482101</v>
      </c>
      <c r="GG199" s="2">
        <f t="shared" si="244"/>
        <v>0.9638177986279064</v>
      </c>
      <c r="GH199" s="2">
        <f t="shared" si="244"/>
        <v>0.95863337749275146</v>
      </c>
      <c r="GI199" s="2">
        <f t="shared" si="244"/>
        <v>0.95416956842456846</v>
      </c>
      <c r="GJ199" s="2">
        <f t="shared" si="244"/>
        <v>0.93931227429693354</v>
      </c>
      <c r="GK199" s="2">
        <f t="shared" si="244"/>
        <v>0.93476534364450081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6.5473182746172414E-53</v>
      </c>
      <c r="HT199" s="86">
        <f t="shared" si="246"/>
        <v>3.0111341730037933E-59</v>
      </c>
      <c r="HU199" s="86">
        <f t="shared" si="246"/>
        <v>1.9287459878327095E-65</v>
      </c>
      <c r="HV199" s="86">
        <f t="shared" si="246"/>
        <v>1.0646450058212011E-68</v>
      </c>
      <c r="HW199" s="86">
        <f t="shared" si="246"/>
        <v>1.7836409770842059E-63</v>
      </c>
      <c r="HX199" s="86">
        <f t="shared" si="246"/>
        <v>3.6757549308225038E-72</v>
      </c>
      <c r="HY199" s="86">
        <f t="shared" si="246"/>
        <v>4.507797124140966E-64</v>
      </c>
      <c r="HZ199" s="86">
        <f t="shared" si="246"/>
        <v>3.8820141388798319E-65</v>
      </c>
      <c r="IA199" s="86">
        <f t="shared" si="246"/>
        <v>2.0845546873833225E-80</v>
      </c>
      <c r="IB199" s="86">
        <f t="shared" si="246"/>
        <v>1.0492001093362674E-79</v>
      </c>
      <c r="IC199" s="86">
        <f t="shared" si="246"/>
        <v>1.1293735778965257E-75</v>
      </c>
      <c r="ID199" s="86">
        <f t="shared" si="246"/>
        <v>3.1207295500682155E-72</v>
      </c>
      <c r="IE199" s="86">
        <f t="shared" si="246"/>
        <v>4.1218549500673838E-62</v>
      </c>
      <c r="IF199" s="86">
        <f t="shared" si="246"/>
        <v>2.4139938749060849E-102</v>
      </c>
      <c r="IG199" s="86">
        <f t="shared" si="246"/>
        <v>1.0127608078038609E-59</v>
      </c>
      <c r="II199" s="86">
        <f t="shared" si="247"/>
        <v>1.6162388065838842E-7</v>
      </c>
      <c r="IJ199" s="86">
        <f t="shared" si="247"/>
        <v>4.2576514955161646E-9</v>
      </c>
      <c r="IK199" s="86">
        <f t="shared" si="247"/>
        <v>5.1380567513469496E-10</v>
      </c>
      <c r="IL199" s="86">
        <f t="shared" si="247"/>
        <v>5.3465697584572751E-10</v>
      </c>
      <c r="IM199" s="86">
        <f t="shared" si="247"/>
        <v>4.1077831740638063E-9</v>
      </c>
      <c r="IN199" s="86">
        <f t="shared" si="247"/>
        <v>4.5504129603283027E-10</v>
      </c>
      <c r="IO199" s="86">
        <f t="shared" si="247"/>
        <v>2.8267321122382613E-9</v>
      </c>
      <c r="IP199" s="86">
        <f t="shared" si="247"/>
        <v>1.8887289487507724E-9</v>
      </c>
      <c r="IQ199" s="86">
        <f t="shared" si="247"/>
        <v>8.4020643815178132E-12</v>
      </c>
      <c r="IR199" s="86">
        <f t="shared" si="247"/>
        <v>1.0585152669537645E-11</v>
      </c>
      <c r="IS199" s="86">
        <f t="shared" si="247"/>
        <v>5.4354799823317197E-11</v>
      </c>
      <c r="IT199" s="86">
        <f t="shared" si="247"/>
        <v>3.5154243237323259E-10</v>
      </c>
      <c r="IU199" s="86">
        <f t="shared" si="247"/>
        <v>1.3892708077066041E-8</v>
      </c>
      <c r="IV199" s="86">
        <f t="shared" si="247"/>
        <v>1.8307077503391245E-9</v>
      </c>
      <c r="IW199" s="86">
        <f t="shared" si="247"/>
        <v>5.0947334869907624E-7</v>
      </c>
      <c r="IY199" s="86">
        <f t="shared" si="248"/>
        <v>1.6162388065838842E-7</v>
      </c>
      <c r="IZ199" s="86">
        <f t="shared" si="248"/>
        <v>4.2576514955161646E-9</v>
      </c>
      <c r="JA199" s="86">
        <f t="shared" si="248"/>
        <v>5.1380567513469496E-10</v>
      </c>
      <c r="JB199" s="86">
        <f t="shared" si="248"/>
        <v>5.3465697584572751E-10</v>
      </c>
      <c r="JC199" s="86">
        <f t="shared" si="248"/>
        <v>4.1077831740638063E-9</v>
      </c>
      <c r="JD199" s="86">
        <f t="shared" si="248"/>
        <v>4.5504129603283027E-10</v>
      </c>
      <c r="JE199" s="86">
        <f t="shared" si="248"/>
        <v>2.8267321122382613E-9</v>
      </c>
      <c r="JF199" s="86">
        <f t="shared" si="248"/>
        <v>1.8887289487507724E-9</v>
      </c>
      <c r="JG199" s="86">
        <f t="shared" si="248"/>
        <v>8.4020643815178132E-12</v>
      </c>
      <c r="JH199" s="86">
        <f t="shared" si="248"/>
        <v>1.0585152669537645E-11</v>
      </c>
      <c r="JI199" s="86">
        <f t="shared" si="248"/>
        <v>5.4354799823317197E-11</v>
      </c>
      <c r="JJ199" s="86">
        <f t="shared" si="248"/>
        <v>3.5154243237323259E-10</v>
      </c>
      <c r="JK199" s="86">
        <f t="shared" si="248"/>
        <v>1.3892708077066041E-8</v>
      </c>
      <c r="JL199" s="86">
        <f t="shared" si="248"/>
        <v>1.8307077503391245E-9</v>
      </c>
      <c r="JM199" s="86">
        <f t="shared" si="248"/>
        <v>5.0947334869907624E-7</v>
      </c>
    </row>
    <row r="200" spans="2:273" x14ac:dyDescent="0.25">
      <c r="B200" s="2">
        <v>173</v>
      </c>
      <c r="C200" s="37">
        <v>102.831</v>
      </c>
      <c r="D200" s="37">
        <v>102.35599999999999</v>
      </c>
      <c r="E200" s="37">
        <v>101.203</v>
      </c>
      <c r="F200" s="37">
        <v>100.91500000000001</v>
      </c>
      <c r="G200" s="37">
        <v>102.288</v>
      </c>
      <c r="H200" s="37">
        <v>105.627</v>
      </c>
      <c r="I200" s="37">
        <v>105.559</v>
      </c>
      <c r="J200" s="37">
        <v>106.64400000000001</v>
      </c>
      <c r="K200" s="37">
        <v>104.22</v>
      </c>
      <c r="L200" s="37">
        <v>103.22</v>
      </c>
      <c r="M200" s="37">
        <v>106.57599999999999</v>
      </c>
      <c r="N200" s="37">
        <v>106.831</v>
      </c>
      <c r="O200" s="37">
        <v>107.458</v>
      </c>
      <c r="P200" s="37">
        <v>106.797</v>
      </c>
      <c r="Q200" s="37">
        <v>110.136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110.28032699533941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-0.14432699533941218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110.28032699533941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110.136</v>
      </c>
      <c r="DK200" s="2">
        <f t="shared" si="251"/>
        <v>173.23458189493437</v>
      </c>
      <c r="DL200" s="2">
        <f t="shared" si="251"/>
        <v>143.87106096096099</v>
      </c>
      <c r="DM200" s="2">
        <f t="shared" si="251"/>
        <v>147.86587766714084</v>
      </c>
      <c r="DN200" s="2">
        <f t="shared" si="251"/>
        <v>137.54278939962478</v>
      </c>
      <c r="DO200" s="2">
        <f t="shared" si="251"/>
        <v>163.82824466571833</v>
      </c>
      <c r="DP200" s="2">
        <f t="shared" si="251"/>
        <v>152.83458179231866</v>
      </c>
      <c r="DQ200" s="2">
        <f t="shared" si="251"/>
        <v>145.92237435897434</v>
      </c>
      <c r="DR200" s="2">
        <f t="shared" si="251"/>
        <v>149.02389320494586</v>
      </c>
      <c r="DS200" s="2">
        <f t="shared" si="251"/>
        <v>146.78638711484589</v>
      </c>
      <c r="DT200" s="2">
        <f t="shared" si="251"/>
        <v>148.04105388245381</v>
      </c>
      <c r="DU200" s="2">
        <f t="shared" si="251"/>
        <v>162.33864425770309</v>
      </c>
      <c r="DV200" s="2">
        <f t="shared" si="251"/>
        <v>159.04184414414414</v>
      </c>
      <c r="DW200" s="2">
        <f t="shared" si="251"/>
        <v>152.79997948717946</v>
      </c>
      <c r="DX200" s="2">
        <f t="shared" si="251"/>
        <v>164.33835263835263</v>
      </c>
      <c r="DY200" s="2">
        <f t="shared" si="251"/>
        <v>167.15212324805339</v>
      </c>
      <c r="EA200" s="2">
        <f t="shared" si="240"/>
        <v>100.88848704307097</v>
      </c>
      <c r="EB200" s="2">
        <f t="shared" si="240"/>
        <v>101.57937530622246</v>
      </c>
      <c r="EC200" s="2">
        <f t="shared" si="240"/>
        <v>99.254662800740249</v>
      </c>
      <c r="ED200" s="2">
        <f t="shared" si="240"/>
        <v>101.64817547307325</v>
      </c>
      <c r="EE200" s="2">
        <f t="shared" si="240"/>
        <v>99.089881011266826</v>
      </c>
      <c r="EF200" s="2">
        <f t="shared" si="239"/>
        <v>103.33074983434784</v>
      </c>
      <c r="EG200" s="2">
        <f t="shared" si="239"/>
        <v>106.25740944966864</v>
      </c>
      <c r="EH200" s="2">
        <f t="shared" si="239"/>
        <v>105.83440523799267</v>
      </c>
      <c r="EI200" s="2">
        <f t="shared" si="239"/>
        <v>102.51856303402003</v>
      </c>
      <c r="EJ200" s="2">
        <f t="shared" si="239"/>
        <v>103.2746614817479</v>
      </c>
      <c r="EK200" s="2">
        <f t="shared" si="239"/>
        <v>103.40797387997065</v>
      </c>
      <c r="EL200" s="2">
        <f t="shared" si="179"/>
        <v>105.57747247706425</v>
      </c>
      <c r="EM200" s="2">
        <f t="shared" si="179"/>
        <v>106.40287372654878</v>
      </c>
      <c r="EN200" s="2">
        <f t="shared" si="179"/>
        <v>108.95035857219652</v>
      </c>
      <c r="EO200" s="2">
        <f t="shared" si="179"/>
        <v>113.9695085766364</v>
      </c>
      <c r="EQ200" s="2">
        <f t="shared" si="252"/>
        <v>99.739512654471824</v>
      </c>
      <c r="ER200" s="2">
        <f t="shared" si="252"/>
        <v>101.27420452929272</v>
      </c>
      <c r="ES200" s="2">
        <f t="shared" si="252"/>
        <v>99.808021431851884</v>
      </c>
      <c r="ET200" s="2">
        <f t="shared" si="252"/>
        <v>101.8558674013333</v>
      </c>
      <c r="EU200" s="2">
        <f t="shared" si="252"/>
        <v>101.1399370262546</v>
      </c>
      <c r="EV200" s="2">
        <f t="shared" si="252"/>
        <v>102.19351732858722</v>
      </c>
      <c r="EW200" s="2">
        <f t="shared" si="252"/>
        <v>104.17137640677191</v>
      </c>
      <c r="EX200" s="2">
        <f t="shared" si="252"/>
        <v>104.88401373720136</v>
      </c>
      <c r="EY200" s="2">
        <f t="shared" si="252"/>
        <v>102.2321249704187</v>
      </c>
      <c r="EZ200" s="2">
        <f t="shared" si="252"/>
        <v>103.12780268986133</v>
      </c>
      <c r="FA200" s="2">
        <f t="shared" si="252"/>
        <v>104.4846875279169</v>
      </c>
      <c r="FB200" s="2">
        <f t="shared" si="252"/>
        <v>105.3338963629718</v>
      </c>
      <c r="FC200" s="2">
        <f t="shared" si="252"/>
        <v>106.84169671117979</v>
      </c>
      <c r="FD200" s="2">
        <f t="shared" si="252"/>
        <v>107.55091605693433</v>
      </c>
      <c r="FE200" s="2">
        <f t="shared" si="252"/>
        <v>110.04514445328284</v>
      </c>
      <c r="FG200" s="2">
        <f t="shared" si="253"/>
        <v>0.99999478325445446</v>
      </c>
      <c r="FH200" s="2">
        <f t="shared" si="253"/>
        <v>0.99999409248124849</v>
      </c>
      <c r="FI200" s="2">
        <f t="shared" si="253"/>
        <v>0.99999394494027793</v>
      </c>
      <c r="FJ200" s="2">
        <f t="shared" si="253"/>
        <v>0.99999527095457752</v>
      </c>
      <c r="FK200" s="2">
        <f t="shared" si="253"/>
        <v>0.99999458666460772</v>
      </c>
      <c r="FL200" s="2">
        <f t="shared" si="253"/>
        <v>0.99999420837941477</v>
      </c>
      <c r="FM200" s="2">
        <f t="shared" si="253"/>
        <v>0.99999464995835574</v>
      </c>
      <c r="FN200" s="2">
        <f t="shared" si="253"/>
        <v>0.99999447681126619</v>
      </c>
      <c r="FO200" s="2">
        <f t="shared" si="253"/>
        <v>0.9999938955042037</v>
      </c>
      <c r="FP200" s="2">
        <f t="shared" si="253"/>
        <v>0.99999425049249568</v>
      </c>
      <c r="FQ200" s="2">
        <f t="shared" si="253"/>
        <v>0.99999418288063113</v>
      </c>
      <c r="FR200" s="2">
        <f t="shared" si="253"/>
        <v>0.99999381202065674</v>
      </c>
      <c r="FS200" s="2">
        <f t="shared" si="253"/>
        <v>0.99999447924421214</v>
      </c>
      <c r="FT200" s="2">
        <f t="shared" si="253"/>
        <v>0.99999382643538037</v>
      </c>
      <c r="FU200" s="2">
        <f t="shared" si="253"/>
        <v>0.99999331116651602</v>
      </c>
      <c r="FW200" s="2">
        <f t="shared" si="244"/>
        <v>0.95882633933168604</v>
      </c>
      <c r="FX200" s="2">
        <f t="shared" si="244"/>
        <v>0.96825875488831059</v>
      </c>
      <c r="FY200" s="2">
        <f t="shared" si="244"/>
        <v>0.9688063384493496</v>
      </c>
      <c r="FZ200" s="2">
        <f t="shared" si="244"/>
        <v>0.96649148433383514</v>
      </c>
      <c r="GA200" s="2">
        <f t="shared" si="244"/>
        <v>0.96363716794039833</v>
      </c>
      <c r="GB200" s="2">
        <f t="shared" si="244"/>
        <v>0.96199454793152239</v>
      </c>
      <c r="GC200" s="2">
        <f t="shared" si="244"/>
        <v>0.96310065090735753</v>
      </c>
      <c r="GD200" s="2">
        <f t="shared" si="244"/>
        <v>0.96461127907293576</v>
      </c>
      <c r="GE200" s="2">
        <f t="shared" si="244"/>
        <v>0.96782219930363111</v>
      </c>
      <c r="GF200" s="2">
        <f t="shared" si="244"/>
        <v>0.96807475781163477</v>
      </c>
      <c r="GG200" s="2">
        <f t="shared" si="244"/>
        <v>0.96689604904385484</v>
      </c>
      <c r="GH200" s="2">
        <f t="shared" si="244"/>
        <v>0.96213537166664831</v>
      </c>
      <c r="GI200" s="2">
        <f t="shared" si="244"/>
        <v>0.95803291394835288</v>
      </c>
      <c r="GJ200" s="2">
        <f t="shared" si="244"/>
        <v>0.94435499971788828</v>
      </c>
      <c r="GK200" s="2">
        <f t="shared" si="244"/>
        <v>0.94016181857199344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1.1626296271170875E-54</v>
      </c>
      <c r="HT200" s="86">
        <f t="shared" si="246"/>
        <v>3.6981596433544003E-61</v>
      </c>
      <c r="HU200" s="86">
        <f t="shared" si="246"/>
        <v>1.477614957972873E-67</v>
      </c>
      <c r="HV200" s="86">
        <f t="shared" si="246"/>
        <v>6.4795764610370615E-71</v>
      </c>
      <c r="HW200" s="86">
        <f t="shared" si="246"/>
        <v>1.5215642725632024E-65</v>
      </c>
      <c r="HX200" s="86">
        <f t="shared" si="246"/>
        <v>1.5447208234038048E-74</v>
      </c>
      <c r="HY200" s="86">
        <f t="shared" si="246"/>
        <v>3.491328135332472E-66</v>
      </c>
      <c r="HZ200" s="86">
        <f t="shared" si="246"/>
        <v>2.9235330633934524E-67</v>
      </c>
      <c r="IA200" s="86">
        <f t="shared" si="246"/>
        <v>5.1371220353470805E-83</v>
      </c>
      <c r="IB200" s="86">
        <f t="shared" si="246"/>
        <v>2.7746129877992452E-82</v>
      </c>
      <c r="IC200" s="86">
        <f t="shared" si="246"/>
        <v>4.0117747113462852E-78</v>
      </c>
      <c r="ID200" s="86">
        <f t="shared" si="246"/>
        <v>1.2707110809061693E-74</v>
      </c>
      <c r="IE200" s="86">
        <f t="shared" si="246"/>
        <v>3.4903116209092319E-64</v>
      </c>
      <c r="IF200" s="86">
        <f t="shared" si="246"/>
        <v>5.7650499243680854E-106</v>
      </c>
      <c r="IG200" s="86">
        <f t="shared" si="246"/>
        <v>8.1132510715443153E-62</v>
      </c>
      <c r="II200" s="86">
        <f t="shared" si="247"/>
        <v>6.7877746200359992E-8</v>
      </c>
      <c r="IJ200" s="86">
        <f t="shared" si="247"/>
        <v>1.5746491558173434E-9</v>
      </c>
      <c r="IK200" s="86">
        <f t="shared" si="247"/>
        <v>1.7026284789732893E-10</v>
      </c>
      <c r="IL200" s="86">
        <f t="shared" si="247"/>
        <v>1.7312663301116486E-10</v>
      </c>
      <c r="IM200" s="86">
        <f t="shared" si="247"/>
        <v>1.450066118583714E-9</v>
      </c>
      <c r="IN200" s="86">
        <f t="shared" si="247"/>
        <v>1.3919133946018605E-10</v>
      </c>
      <c r="IO200" s="86">
        <f t="shared" si="247"/>
        <v>9.7171386181298653E-10</v>
      </c>
      <c r="IP200" s="86">
        <f t="shared" si="247"/>
        <v>6.439264909242623E-10</v>
      </c>
      <c r="IQ200" s="86">
        <f t="shared" si="247"/>
        <v>2.1947542155558472E-12</v>
      </c>
      <c r="IR200" s="86">
        <f t="shared" si="247"/>
        <v>2.8098184893124405E-12</v>
      </c>
      <c r="IS200" s="86">
        <f t="shared" si="247"/>
        <v>1.5565749805139215E-11</v>
      </c>
      <c r="IT200" s="86">
        <f t="shared" si="247"/>
        <v>1.0608820879573504E-10</v>
      </c>
      <c r="IU200" s="86">
        <f t="shared" si="247"/>
        <v>5.0092045353544317E-9</v>
      </c>
      <c r="IV200" s="86">
        <f t="shared" si="247"/>
        <v>5.1555321420955809E-10</v>
      </c>
      <c r="IW200" s="86">
        <f t="shared" si="247"/>
        <v>2.0310518283965568E-7</v>
      </c>
      <c r="IY200" s="86">
        <f t="shared" si="248"/>
        <v>6.7877746200359992E-8</v>
      </c>
      <c r="IZ200" s="86">
        <f t="shared" si="248"/>
        <v>1.5746491558173434E-9</v>
      </c>
      <c r="JA200" s="86">
        <f t="shared" si="248"/>
        <v>1.7026284789732893E-10</v>
      </c>
      <c r="JB200" s="86">
        <f t="shared" si="248"/>
        <v>1.7312663301116486E-10</v>
      </c>
      <c r="JC200" s="86">
        <f t="shared" si="248"/>
        <v>1.450066118583714E-9</v>
      </c>
      <c r="JD200" s="86">
        <f t="shared" si="248"/>
        <v>1.3919133946018605E-10</v>
      </c>
      <c r="JE200" s="86">
        <f t="shared" si="248"/>
        <v>9.7171386181298653E-10</v>
      </c>
      <c r="JF200" s="86">
        <f t="shared" si="248"/>
        <v>6.439264909242623E-10</v>
      </c>
      <c r="JG200" s="86">
        <f t="shared" si="248"/>
        <v>2.1947542155558472E-12</v>
      </c>
      <c r="JH200" s="86">
        <f t="shared" si="248"/>
        <v>2.8098184893124405E-12</v>
      </c>
      <c r="JI200" s="86">
        <f t="shared" si="248"/>
        <v>1.5565749805139215E-11</v>
      </c>
      <c r="JJ200" s="86">
        <f t="shared" si="248"/>
        <v>1.0608820879573504E-10</v>
      </c>
      <c r="JK200" s="86">
        <f t="shared" si="248"/>
        <v>5.0092045353544317E-9</v>
      </c>
      <c r="JL200" s="86">
        <f t="shared" si="248"/>
        <v>5.1555321420955809E-10</v>
      </c>
      <c r="JM200" s="86">
        <f t="shared" si="248"/>
        <v>2.0310518283965568E-7</v>
      </c>
    </row>
    <row r="201" spans="2:273" x14ac:dyDescent="0.25">
      <c r="B201" s="2">
        <v>174</v>
      </c>
      <c r="C201" s="37">
        <v>101.797</v>
      </c>
      <c r="D201" s="37">
        <v>101.78</v>
      </c>
      <c r="E201" s="37">
        <v>102.102</v>
      </c>
      <c r="F201" s="37">
        <v>102.017</v>
      </c>
      <c r="G201" s="37">
        <v>102.18600000000001</v>
      </c>
      <c r="H201" s="37">
        <v>103.593</v>
      </c>
      <c r="I201" s="37">
        <v>104.729</v>
      </c>
      <c r="J201" s="37">
        <v>107.23699999999999</v>
      </c>
      <c r="K201" s="37">
        <v>103.949</v>
      </c>
      <c r="L201" s="37">
        <v>105.983</v>
      </c>
      <c r="M201" s="37">
        <v>105.678</v>
      </c>
      <c r="N201" s="37">
        <v>105.373</v>
      </c>
      <c r="O201" s="37">
        <v>105.712</v>
      </c>
      <c r="P201" s="37">
        <v>109.881</v>
      </c>
      <c r="Q201" s="37">
        <v>109.203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110.17081010183193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-0.96781010183192961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110.17081010183193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109.203</v>
      </c>
      <c r="DK201" s="2">
        <f t="shared" si="251"/>
        <v>173.61581407129461</v>
      </c>
      <c r="DL201" s="2">
        <f t="shared" si="251"/>
        <v>144.06596456456461</v>
      </c>
      <c r="DM201" s="2">
        <f t="shared" si="251"/>
        <v>148.08496750191489</v>
      </c>
      <c r="DN201" s="2">
        <f t="shared" si="251"/>
        <v>137.69498949343341</v>
      </c>
      <c r="DO201" s="2">
        <f t="shared" si="251"/>
        <v>164.14378378378376</v>
      </c>
      <c r="DP201" s="2">
        <f t="shared" si="251"/>
        <v>153.10410621147469</v>
      </c>
      <c r="DQ201" s="2">
        <f t="shared" si="251"/>
        <v>146.13098630229419</v>
      </c>
      <c r="DR201" s="2">
        <f t="shared" si="251"/>
        <v>149.25528854360437</v>
      </c>
      <c r="DS201" s="2">
        <f t="shared" si="251"/>
        <v>147.00855826330528</v>
      </c>
      <c r="DT201" s="2">
        <f t="shared" si="251"/>
        <v>148.25069879879874</v>
      </c>
      <c r="DU201" s="2">
        <f t="shared" si="251"/>
        <v>162.62701176470588</v>
      </c>
      <c r="DV201" s="2">
        <f t="shared" si="251"/>
        <v>159.31266576576576</v>
      </c>
      <c r="DW201" s="2">
        <f t="shared" si="251"/>
        <v>153.00621855600536</v>
      </c>
      <c r="DX201" s="2">
        <f t="shared" si="251"/>
        <v>164.63424839124838</v>
      </c>
      <c r="DY201" s="2">
        <f t="shared" si="251"/>
        <v>167.46622513904339</v>
      </c>
      <c r="EA201" s="2">
        <f t="shared" si="240"/>
        <v>100.80106020262701</v>
      </c>
      <c r="EB201" s="2">
        <f t="shared" si="240"/>
        <v>101.51247182753553</v>
      </c>
      <c r="EC201" s="2">
        <f t="shared" si="240"/>
        <v>99.165735225169612</v>
      </c>
      <c r="ED201" s="2">
        <f t="shared" si="240"/>
        <v>101.58058418679981</v>
      </c>
      <c r="EE201" s="2">
        <f t="shared" si="240"/>
        <v>98.993411880553253</v>
      </c>
      <c r="EF201" s="2">
        <f t="shared" si="239"/>
        <v>103.28194631545466</v>
      </c>
      <c r="EG201" s="2">
        <f t="shared" si="239"/>
        <v>106.23438241137256</v>
      </c>
      <c r="EH201" s="2">
        <f t="shared" si="239"/>
        <v>105.80815437001937</v>
      </c>
      <c r="EI201" s="2">
        <f t="shared" si="239"/>
        <v>102.4556123281761</v>
      </c>
      <c r="EJ201" s="2">
        <f t="shared" si="239"/>
        <v>103.19699577414136</v>
      </c>
      <c r="EK201" s="2">
        <f t="shared" si="239"/>
        <v>103.30555923278763</v>
      </c>
      <c r="EL201" s="2">
        <f t="shared" si="179"/>
        <v>105.4845902140673</v>
      </c>
      <c r="EM201" s="2">
        <f t="shared" si="179"/>
        <v>106.29351119989201</v>
      </c>
      <c r="EN201" s="2">
        <f t="shared" si="179"/>
        <v>108.87635532955316</v>
      </c>
      <c r="EO201" s="2">
        <f t="shared" si="179"/>
        <v>113.92450388959412</v>
      </c>
      <c r="EQ201" s="2">
        <f t="shared" si="252"/>
        <v>99.63640202164197</v>
      </c>
      <c r="ER201" s="2">
        <f t="shared" si="252"/>
        <v>101.20323775747741</v>
      </c>
      <c r="ES201" s="2">
        <f t="shared" si="252"/>
        <v>99.726596643821082</v>
      </c>
      <c r="ET201" s="2">
        <f t="shared" si="252"/>
        <v>101.79112660989395</v>
      </c>
      <c r="EU201" s="2">
        <f t="shared" si="252"/>
        <v>101.07100426038025</v>
      </c>
      <c r="EV201" s="2">
        <f t="shared" si="252"/>
        <v>102.12913369891288</v>
      </c>
      <c r="EW201" s="2">
        <f t="shared" si="252"/>
        <v>104.12035335883746</v>
      </c>
      <c r="EX201" s="2">
        <f t="shared" si="252"/>
        <v>104.84501158276449</v>
      </c>
      <c r="EY201" s="2">
        <f t="shared" si="252"/>
        <v>102.16530009655344</v>
      </c>
      <c r="EZ201" s="2">
        <f t="shared" si="252"/>
        <v>103.04816987092855</v>
      </c>
      <c r="FA201" s="2">
        <f t="shared" si="252"/>
        <v>104.39688366462812</v>
      </c>
      <c r="FB201" s="2">
        <f t="shared" si="252"/>
        <v>105.2376449809793</v>
      </c>
      <c r="FC201" s="2">
        <f t="shared" si="252"/>
        <v>106.73847258948608</v>
      </c>
      <c r="FD201" s="2">
        <f t="shared" si="252"/>
        <v>107.45725685007852</v>
      </c>
      <c r="FE201" s="2">
        <f t="shared" si="252"/>
        <v>109.95257586757423</v>
      </c>
      <c r="FG201" s="2">
        <f t="shared" si="253"/>
        <v>0.99999524226933234</v>
      </c>
      <c r="FH201" s="2">
        <f t="shared" si="253"/>
        <v>0.99999461227606434</v>
      </c>
      <c r="FI201" s="2">
        <f t="shared" si="253"/>
        <v>0.99999447771695837</v>
      </c>
      <c r="FJ201" s="2">
        <f t="shared" si="253"/>
        <v>0.99999568705752029</v>
      </c>
      <c r="FK201" s="2">
        <f t="shared" si="253"/>
        <v>0.99999506297709362</v>
      </c>
      <c r="FL201" s="2">
        <f t="shared" si="253"/>
        <v>0.99999471797655715</v>
      </c>
      <c r="FM201" s="2">
        <f t="shared" si="253"/>
        <v>0.99999512070173258</v>
      </c>
      <c r="FN201" s="2">
        <f t="shared" si="253"/>
        <v>0.99999496278955891</v>
      </c>
      <c r="FO201" s="2">
        <f t="shared" si="253"/>
        <v>0.99999443263067456</v>
      </c>
      <c r="FP201" s="2">
        <f t="shared" si="253"/>
        <v>0.99999475638418245</v>
      </c>
      <c r="FQ201" s="2">
        <f t="shared" si="253"/>
        <v>0.99999469472136626</v>
      </c>
      <c r="FR201" s="2">
        <f t="shared" si="253"/>
        <v>0.99999435649269253</v>
      </c>
      <c r="FS201" s="2">
        <f t="shared" si="253"/>
        <v>0.99999496500843421</v>
      </c>
      <c r="FT201" s="2">
        <f t="shared" si="253"/>
        <v>0.99999436963909094</v>
      </c>
      <c r="FU201" s="2">
        <f t="shared" si="253"/>
        <v>0.99999389970776964</v>
      </c>
      <c r="FW201" s="2">
        <f t="shared" si="244"/>
        <v>0.9623126400561085</v>
      </c>
      <c r="FX201" s="2">
        <f t="shared" si="244"/>
        <v>0.97097056451360275</v>
      </c>
      <c r="FY201" s="2">
        <f t="shared" si="244"/>
        <v>0.97147274366927261</v>
      </c>
      <c r="FZ201" s="2">
        <f t="shared" si="244"/>
        <v>0.9693495009944233</v>
      </c>
      <c r="GA201" s="2">
        <f t="shared" si="244"/>
        <v>0.96673025529696532</v>
      </c>
      <c r="GB201" s="2">
        <f t="shared" si="244"/>
        <v>0.96522231682751813</v>
      </c>
      <c r="GC201" s="2">
        <f t="shared" si="244"/>
        <v>0.96623777640749164</v>
      </c>
      <c r="GD201" s="2">
        <f t="shared" si="244"/>
        <v>0.96762429066767575</v>
      </c>
      <c r="GE201" s="2">
        <f t="shared" si="244"/>
        <v>0.97057017237575971</v>
      </c>
      <c r="GF201" s="2">
        <f t="shared" si="244"/>
        <v>0.97080181317078695</v>
      </c>
      <c r="GG201" s="2">
        <f t="shared" si="244"/>
        <v>0.96972064052155382</v>
      </c>
      <c r="GH201" s="2">
        <f t="shared" si="244"/>
        <v>0.96535161129674285</v>
      </c>
      <c r="GI201" s="2">
        <f t="shared" si="244"/>
        <v>0.96158370474288368</v>
      </c>
      <c r="GJ201" s="2">
        <f t="shared" si="244"/>
        <v>0.94900145973352379</v>
      </c>
      <c r="GK201" s="2">
        <f t="shared" si="244"/>
        <v>0.9451380757900153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1.9301081877866847E-56</v>
      </c>
      <c r="HT201" s="86">
        <f t="shared" si="246"/>
        <v>4.2286045287435982E-63</v>
      </c>
      <c r="HU201" s="86">
        <f t="shared" si="246"/>
        <v>1.0458159838373087E-69</v>
      </c>
      <c r="HV201" s="86">
        <f t="shared" si="246"/>
        <v>3.630689074501105E-73</v>
      </c>
      <c r="HW201" s="86">
        <f t="shared" si="246"/>
        <v>1.200462838448464E-67</v>
      </c>
      <c r="HX201" s="86">
        <f t="shared" si="246"/>
        <v>5.9303602211761371E-77</v>
      </c>
      <c r="HY201" s="86">
        <f t="shared" si="246"/>
        <v>2.4948486318079889E-68</v>
      </c>
      <c r="HZ201" s="86">
        <f t="shared" si="246"/>
        <v>2.0321911349099761E-69</v>
      </c>
      <c r="IA201" s="86">
        <f t="shared" si="246"/>
        <v>1.1482469820786443E-85</v>
      </c>
      <c r="IB201" s="86">
        <f t="shared" si="246"/>
        <v>6.6645842298907435E-85</v>
      </c>
      <c r="IC201" s="86">
        <f t="shared" si="246"/>
        <v>1.3003796803674502E-80</v>
      </c>
      <c r="ID201" s="86">
        <f t="shared" si="246"/>
        <v>4.7222986763753017E-77</v>
      </c>
      <c r="IE201" s="86">
        <f t="shared" si="246"/>
        <v>2.7280823174948462E-66</v>
      </c>
      <c r="IF201" s="86">
        <f t="shared" si="246"/>
        <v>1.1883902725780519E-109</v>
      </c>
      <c r="IG201" s="86">
        <f t="shared" si="246"/>
        <v>5.9685723455174657E-64</v>
      </c>
      <c r="II201" s="86">
        <f t="shared" si="247"/>
        <v>2.7824858486051388E-8</v>
      </c>
      <c r="IJ201" s="86">
        <f t="shared" si="247"/>
        <v>5.6751628978312517E-10</v>
      </c>
      <c r="IK201" s="86">
        <f t="shared" si="247"/>
        <v>5.4826134344681002E-11</v>
      </c>
      <c r="IL201" s="86">
        <f t="shared" si="247"/>
        <v>5.4407124787176882E-11</v>
      </c>
      <c r="IM201" s="86">
        <f t="shared" si="247"/>
        <v>4.9763378174464722E-10</v>
      </c>
      <c r="IN201" s="86">
        <f t="shared" si="247"/>
        <v>4.1205484926683186E-11</v>
      </c>
      <c r="IO201" s="86">
        <f t="shared" si="247"/>
        <v>3.2445160564798601E-10</v>
      </c>
      <c r="IP201" s="86">
        <f t="shared" si="247"/>
        <v>2.1326539847798419E-10</v>
      </c>
      <c r="IQ201" s="86">
        <f t="shared" si="247"/>
        <v>5.533413145202292E-13</v>
      </c>
      <c r="IR201" s="86">
        <f t="shared" si="247"/>
        <v>7.2026641744103613E-13</v>
      </c>
      <c r="IS201" s="86">
        <f t="shared" si="247"/>
        <v>4.3120194352945504E-12</v>
      </c>
      <c r="IT201" s="86">
        <f t="shared" si="247"/>
        <v>3.0973149722095128E-11</v>
      </c>
      <c r="IU201" s="86">
        <f t="shared" si="247"/>
        <v>1.7546946277825958E-9</v>
      </c>
      <c r="IV201" s="86">
        <f t="shared" si="247"/>
        <v>1.395028875948544E-10</v>
      </c>
      <c r="IW201" s="86">
        <f t="shared" si="247"/>
        <v>7.8633924682168112E-8</v>
      </c>
      <c r="IY201" s="86">
        <f t="shared" si="248"/>
        <v>2.7824858486051388E-8</v>
      </c>
      <c r="IZ201" s="86">
        <f t="shared" si="248"/>
        <v>5.6751628978312517E-10</v>
      </c>
      <c r="JA201" s="86">
        <f t="shared" si="248"/>
        <v>5.4826134344681002E-11</v>
      </c>
      <c r="JB201" s="86">
        <f t="shared" si="248"/>
        <v>5.4407124787176882E-11</v>
      </c>
      <c r="JC201" s="86">
        <f t="shared" si="248"/>
        <v>4.9763378174464722E-10</v>
      </c>
      <c r="JD201" s="86">
        <f t="shared" si="248"/>
        <v>4.1205484926683186E-11</v>
      </c>
      <c r="JE201" s="86">
        <f t="shared" si="248"/>
        <v>3.2445160564798601E-10</v>
      </c>
      <c r="JF201" s="86">
        <f t="shared" si="248"/>
        <v>2.1326539847798419E-10</v>
      </c>
      <c r="JG201" s="86">
        <f t="shared" si="248"/>
        <v>5.533413145202292E-13</v>
      </c>
      <c r="JH201" s="86">
        <f t="shared" si="248"/>
        <v>7.2026641744103613E-13</v>
      </c>
      <c r="JI201" s="86">
        <f t="shared" si="248"/>
        <v>4.3120194352945504E-12</v>
      </c>
      <c r="JJ201" s="86">
        <f t="shared" si="248"/>
        <v>3.0973149722095128E-11</v>
      </c>
      <c r="JK201" s="86">
        <f t="shared" si="248"/>
        <v>1.7546946277825958E-9</v>
      </c>
      <c r="JL201" s="86">
        <f t="shared" si="248"/>
        <v>1.395028875948544E-10</v>
      </c>
      <c r="JM201" s="86">
        <f t="shared" si="248"/>
        <v>7.8633924682168112E-8</v>
      </c>
    </row>
    <row r="202" spans="2:273" x14ac:dyDescent="0.25">
      <c r="B202" s="2">
        <v>175</v>
      </c>
      <c r="C202" s="37">
        <v>99.846999999999994</v>
      </c>
      <c r="D202" s="37">
        <v>101.15300000000001</v>
      </c>
      <c r="E202" s="37">
        <v>102.81399999999999</v>
      </c>
      <c r="F202" s="37">
        <v>102.864</v>
      </c>
      <c r="G202" s="37">
        <v>102.661</v>
      </c>
      <c r="H202" s="37">
        <v>103.949</v>
      </c>
      <c r="I202" s="37">
        <v>104.136</v>
      </c>
      <c r="J202" s="37">
        <v>103.627</v>
      </c>
      <c r="K202" s="37">
        <v>106.42400000000001</v>
      </c>
      <c r="L202" s="37">
        <v>102.746</v>
      </c>
      <c r="M202" s="37">
        <v>104.203</v>
      </c>
      <c r="N202" s="37">
        <v>106.932</v>
      </c>
      <c r="O202" s="37">
        <v>108.136</v>
      </c>
      <c r="P202" s="37">
        <v>107.898</v>
      </c>
      <c r="Q202" s="37">
        <v>108.76300000000001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110.06239664846188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-1.2993966484618795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110.06239664846188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108.76300000000001</v>
      </c>
      <c r="DK202" s="2">
        <f t="shared" si="251"/>
        <v>173.99704624765482</v>
      </c>
      <c r="DL202" s="2">
        <f t="shared" si="251"/>
        <v>144.2608681681682</v>
      </c>
      <c r="DM202" s="2">
        <f t="shared" si="251"/>
        <v>148.30405733668891</v>
      </c>
      <c r="DN202" s="2">
        <f t="shared" si="251"/>
        <v>137.84718958724204</v>
      </c>
      <c r="DO202" s="2">
        <f t="shared" si="251"/>
        <v>164.45932290184919</v>
      </c>
      <c r="DP202" s="2">
        <f t="shared" si="251"/>
        <v>153.37363063063066</v>
      </c>
      <c r="DQ202" s="2">
        <f t="shared" si="251"/>
        <v>146.33959824561401</v>
      </c>
      <c r="DR202" s="2">
        <f t="shared" si="251"/>
        <v>149.48668388226287</v>
      </c>
      <c r="DS202" s="2">
        <f t="shared" si="251"/>
        <v>147.23072941176466</v>
      </c>
      <c r="DT202" s="2">
        <f t="shared" si="251"/>
        <v>148.46034371514367</v>
      </c>
      <c r="DU202" s="2">
        <f t="shared" si="251"/>
        <v>162.91537927170867</v>
      </c>
      <c r="DV202" s="2">
        <f t="shared" si="251"/>
        <v>159.58348738738738</v>
      </c>
      <c r="DW202" s="2">
        <f t="shared" si="251"/>
        <v>153.2124576248313</v>
      </c>
      <c r="DX202" s="2">
        <f t="shared" si="251"/>
        <v>164.93014414414415</v>
      </c>
      <c r="DY202" s="2">
        <f t="shared" si="251"/>
        <v>167.78032703003339</v>
      </c>
      <c r="EA202" s="2">
        <f t="shared" si="240"/>
        <v>100.71363336218306</v>
      </c>
      <c r="EB202" s="2">
        <f t="shared" si="240"/>
        <v>101.44556834884862</v>
      </c>
      <c r="EC202" s="2">
        <f t="shared" si="240"/>
        <v>99.076807649598976</v>
      </c>
      <c r="ED202" s="2">
        <f t="shared" si="240"/>
        <v>101.51299290052636</v>
      </c>
      <c r="EE202" s="2">
        <f t="shared" si="240"/>
        <v>98.896942749839695</v>
      </c>
      <c r="EF202" s="2">
        <f t="shared" si="239"/>
        <v>103.23314279656148</v>
      </c>
      <c r="EG202" s="2">
        <f t="shared" si="239"/>
        <v>106.21135537307649</v>
      </c>
      <c r="EH202" s="2">
        <f t="shared" si="239"/>
        <v>105.78190350204608</v>
      </c>
      <c r="EI202" s="2">
        <f t="shared" si="239"/>
        <v>102.39266162233218</v>
      </c>
      <c r="EJ202" s="2">
        <f t="shared" si="239"/>
        <v>103.11933006653481</v>
      </c>
      <c r="EK202" s="2">
        <f t="shared" si="239"/>
        <v>103.20314458560459</v>
      </c>
      <c r="EL202" s="2">
        <f t="shared" si="179"/>
        <v>105.39170795107036</v>
      </c>
      <c r="EM202" s="2">
        <f t="shared" si="179"/>
        <v>106.18414867323524</v>
      </c>
      <c r="EN202" s="2">
        <f t="shared" si="179"/>
        <v>108.80235208690979</v>
      </c>
      <c r="EO202" s="2">
        <f t="shared" si="179"/>
        <v>113.87949920255184</v>
      </c>
      <c r="EQ202" s="2">
        <f t="shared" si="252"/>
        <v>99.533291388812117</v>
      </c>
      <c r="ER202" s="2">
        <f t="shared" si="252"/>
        <v>101.1322709856621</v>
      </c>
      <c r="ES202" s="2">
        <f t="shared" si="252"/>
        <v>99.645171855790267</v>
      </c>
      <c r="ET202" s="2">
        <f t="shared" si="252"/>
        <v>101.72638581845462</v>
      </c>
      <c r="EU202" s="2">
        <f t="shared" si="252"/>
        <v>101.00207149450588</v>
      </c>
      <c r="EV202" s="2">
        <f t="shared" si="252"/>
        <v>102.06475006923856</v>
      </c>
      <c r="EW202" s="2">
        <f t="shared" si="252"/>
        <v>104.06933031090301</v>
      </c>
      <c r="EX202" s="2">
        <f t="shared" si="252"/>
        <v>104.80600942832763</v>
      </c>
      <c r="EY202" s="2">
        <f t="shared" si="252"/>
        <v>102.09847522268817</v>
      </c>
      <c r="EZ202" s="2">
        <f t="shared" si="252"/>
        <v>102.96853705199578</v>
      </c>
      <c r="FA202" s="2">
        <f t="shared" si="252"/>
        <v>104.30907980133932</v>
      </c>
      <c r="FB202" s="2">
        <f t="shared" si="252"/>
        <v>105.14139359898678</v>
      </c>
      <c r="FC202" s="2">
        <f t="shared" si="252"/>
        <v>106.63524846779238</v>
      </c>
      <c r="FD202" s="2">
        <f t="shared" si="252"/>
        <v>107.36359764322273</v>
      </c>
      <c r="FE202" s="2">
        <f t="shared" si="252"/>
        <v>109.86000728186562</v>
      </c>
      <c r="FG202" s="2">
        <f t="shared" si="253"/>
        <v>0.99999566089624392</v>
      </c>
      <c r="FH202" s="2">
        <f t="shared" si="253"/>
        <v>0.99999508633504186</v>
      </c>
      <c r="FI202" s="2">
        <f t="shared" si="253"/>
        <v>0.99999496361556084</v>
      </c>
      <c r="FJ202" s="2">
        <f t="shared" si="253"/>
        <v>0.99999606654821627</v>
      </c>
      <c r="FK202" s="2">
        <f t="shared" si="253"/>
        <v>0.99999549737963933</v>
      </c>
      <c r="FL202" s="2">
        <f t="shared" si="253"/>
        <v>0.99999518273512744</v>
      </c>
      <c r="FM202" s="2">
        <f t="shared" si="253"/>
        <v>0.99999555002518115</v>
      </c>
      <c r="FN202" s="2">
        <f t="shared" si="253"/>
        <v>0.99999540600744152</v>
      </c>
      <c r="FO202" s="2">
        <f t="shared" si="253"/>
        <v>0.99999492249634125</v>
      </c>
      <c r="FP202" s="2">
        <f t="shared" si="253"/>
        <v>0.99999521776333045</v>
      </c>
      <c r="FQ202" s="2">
        <f t="shared" si="253"/>
        <v>0.99999516152612156</v>
      </c>
      <c r="FR202" s="2">
        <f t="shared" si="253"/>
        <v>0.99999485305760782</v>
      </c>
      <c r="FS202" s="2">
        <f t="shared" si="253"/>
        <v>0.99999540803108156</v>
      </c>
      <c r="FT202" s="2">
        <f t="shared" si="253"/>
        <v>0.99999486504727764</v>
      </c>
      <c r="FU202" s="2">
        <f t="shared" si="253"/>
        <v>0.99999443646437647</v>
      </c>
      <c r="FW202" s="2">
        <f t="shared" si="244"/>
        <v>0.96551436211907882</v>
      </c>
      <c r="FX202" s="2">
        <f t="shared" si="244"/>
        <v>0.97345704214476436</v>
      </c>
      <c r="FY202" s="2">
        <f t="shared" si="244"/>
        <v>0.97391736326085354</v>
      </c>
      <c r="FZ202" s="2">
        <f t="shared" si="244"/>
        <v>0.97197082045352368</v>
      </c>
      <c r="GA202" s="2">
        <f t="shared" si="244"/>
        <v>0.96956854787791003</v>
      </c>
      <c r="GB202" s="2">
        <f t="shared" si="244"/>
        <v>0.96818502025910025</v>
      </c>
      <c r="GC202" s="2">
        <f t="shared" si="244"/>
        <v>0.96911674092509792</v>
      </c>
      <c r="GD202" s="2">
        <f t="shared" si="244"/>
        <v>0.97038864795830593</v>
      </c>
      <c r="GE202" s="2">
        <f t="shared" si="244"/>
        <v>0.97308999459040835</v>
      </c>
      <c r="GF202" s="2">
        <f t="shared" si="244"/>
        <v>0.97330234754384659</v>
      </c>
      <c r="GG202" s="2">
        <f t="shared" si="244"/>
        <v>0.97231112571336298</v>
      </c>
      <c r="GH202" s="2">
        <f t="shared" si="244"/>
        <v>0.96830366186058592</v>
      </c>
      <c r="GI202" s="2">
        <f t="shared" si="244"/>
        <v>0.96484509107663219</v>
      </c>
      <c r="GJ202" s="2">
        <f t="shared" si="244"/>
        <v>0.95327912703627926</v>
      </c>
      <c r="GK202" s="2">
        <f t="shared" si="244"/>
        <v>0.94972262877791869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2.9955770306993399E-58</v>
      </c>
      <c r="HT202" s="86">
        <f t="shared" si="246"/>
        <v>4.5015375479197222E-65</v>
      </c>
      <c r="HU202" s="86">
        <f t="shared" si="246"/>
        <v>6.8383847954974484E-72</v>
      </c>
      <c r="HV202" s="86">
        <f t="shared" si="246"/>
        <v>1.8729607650712474E-75</v>
      </c>
      <c r="HW202" s="86">
        <f t="shared" si="246"/>
        <v>8.7594960042791634E-70</v>
      </c>
      <c r="HX202" s="86">
        <f t="shared" si="246"/>
        <v>2.0798695539976858E-79</v>
      </c>
      <c r="HY202" s="86">
        <f t="shared" si="246"/>
        <v>1.6448309577811067E-70</v>
      </c>
      <c r="HZ202" s="86">
        <f t="shared" si="246"/>
        <v>1.303836596783654E-71</v>
      </c>
      <c r="IA202" s="86">
        <f t="shared" si="246"/>
        <v>2.3278558460020767E-88</v>
      </c>
      <c r="IB202" s="86">
        <f t="shared" si="246"/>
        <v>1.4540080000339658E-87</v>
      </c>
      <c r="IC202" s="86">
        <f t="shared" si="246"/>
        <v>3.8462282448419051E-83</v>
      </c>
      <c r="ID202" s="86">
        <f t="shared" si="246"/>
        <v>1.6016673287194784E-79</v>
      </c>
      <c r="IE202" s="86">
        <f t="shared" si="246"/>
        <v>1.9681975011828627E-68</v>
      </c>
      <c r="IF202" s="86">
        <f t="shared" si="246"/>
        <v>2.1144612705250131E-113</v>
      </c>
      <c r="IG202" s="86">
        <f t="shared" si="246"/>
        <v>4.0320794443685351E-66</v>
      </c>
      <c r="II202" s="86">
        <f t="shared" si="247"/>
        <v>1.113287350194767E-8</v>
      </c>
      <c r="IJ202" s="86">
        <f t="shared" si="247"/>
        <v>1.9931560532959557E-10</v>
      </c>
      <c r="IK202" s="86">
        <f t="shared" si="247"/>
        <v>1.7154954667447232E-11</v>
      </c>
      <c r="IL202" s="86">
        <f t="shared" si="247"/>
        <v>1.6593483318698329E-11</v>
      </c>
      <c r="IM202" s="86">
        <f t="shared" si="247"/>
        <v>1.6601969456164711E-10</v>
      </c>
      <c r="IN202" s="86">
        <f t="shared" si="247"/>
        <v>1.18049514433488E-11</v>
      </c>
      <c r="IO202" s="86">
        <f t="shared" si="247"/>
        <v>1.0522160564372377E-10</v>
      </c>
      <c r="IP202" s="86">
        <f t="shared" si="247"/>
        <v>6.8613270391660181E-11</v>
      </c>
      <c r="IQ202" s="86">
        <f t="shared" si="247"/>
        <v>1.3464624161337528E-13</v>
      </c>
      <c r="IR202" s="86">
        <f t="shared" si="247"/>
        <v>1.7829064667584154E-13</v>
      </c>
      <c r="IS202" s="86">
        <f t="shared" si="247"/>
        <v>1.1554638857943316E-12</v>
      </c>
      <c r="IT202" s="86">
        <f t="shared" si="247"/>
        <v>8.7481752988692753E-12</v>
      </c>
      <c r="IU202" s="86">
        <f t="shared" si="247"/>
        <v>5.9713069007941322E-10</v>
      </c>
      <c r="IV202" s="86">
        <f t="shared" si="247"/>
        <v>3.6268214132300984E-11</v>
      </c>
      <c r="IW202" s="86">
        <f t="shared" si="247"/>
        <v>2.9564235116251829E-8</v>
      </c>
      <c r="IY202" s="86">
        <f t="shared" si="248"/>
        <v>1.113287350194767E-8</v>
      </c>
      <c r="IZ202" s="86">
        <f t="shared" si="248"/>
        <v>1.9931560532959557E-10</v>
      </c>
      <c r="JA202" s="86">
        <f t="shared" si="248"/>
        <v>1.7154954667447232E-11</v>
      </c>
      <c r="JB202" s="86">
        <f t="shared" si="248"/>
        <v>1.6593483318698329E-11</v>
      </c>
      <c r="JC202" s="86">
        <f t="shared" si="248"/>
        <v>1.6601969456164711E-10</v>
      </c>
      <c r="JD202" s="86">
        <f t="shared" si="248"/>
        <v>1.18049514433488E-11</v>
      </c>
      <c r="JE202" s="86">
        <f t="shared" si="248"/>
        <v>1.0522160564372377E-10</v>
      </c>
      <c r="JF202" s="86">
        <f t="shared" si="248"/>
        <v>6.8613270391660181E-11</v>
      </c>
      <c r="JG202" s="86">
        <f t="shared" si="248"/>
        <v>1.3464624161337528E-13</v>
      </c>
      <c r="JH202" s="86">
        <f t="shared" si="248"/>
        <v>1.7829064667584154E-13</v>
      </c>
      <c r="JI202" s="86">
        <f t="shared" si="248"/>
        <v>1.1554638857943316E-12</v>
      </c>
      <c r="JJ202" s="86">
        <f t="shared" si="248"/>
        <v>8.7481752988692753E-12</v>
      </c>
      <c r="JK202" s="86">
        <f t="shared" si="248"/>
        <v>5.9713069007941322E-10</v>
      </c>
      <c r="JL202" s="86">
        <f t="shared" si="248"/>
        <v>3.6268214132300984E-11</v>
      </c>
      <c r="JM202" s="86">
        <f t="shared" si="248"/>
        <v>2.9564235116251829E-8</v>
      </c>
    </row>
    <row r="203" spans="2:273" x14ac:dyDescent="0.25">
      <c r="B203" s="2">
        <v>176</v>
      </c>
      <c r="C203" s="37">
        <v>102.91500000000001</v>
      </c>
      <c r="D203" s="37">
        <v>102.119</v>
      </c>
      <c r="E203" s="37">
        <v>102.119</v>
      </c>
      <c r="F203" s="37">
        <v>100.03400000000001</v>
      </c>
      <c r="G203" s="37">
        <v>101.288</v>
      </c>
      <c r="H203" s="37">
        <v>103.407</v>
      </c>
      <c r="I203" s="37">
        <v>106.169</v>
      </c>
      <c r="J203" s="37">
        <v>106.52500000000001</v>
      </c>
      <c r="K203" s="37">
        <v>105.983</v>
      </c>
      <c r="L203" s="37">
        <v>104.84699999999999</v>
      </c>
      <c r="M203" s="37">
        <v>105.81399999999999</v>
      </c>
      <c r="N203" s="37">
        <v>105.492</v>
      </c>
      <c r="O203" s="37">
        <v>107.932</v>
      </c>
      <c r="P203" s="37">
        <v>108.949</v>
      </c>
      <c r="Q203" s="37">
        <v>108.729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109.95503145292042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-1.2260314529204237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109.95503145292042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108.729</v>
      </c>
      <c r="DK203" s="2">
        <f t="shared" si="251"/>
        <v>174.37827842401504</v>
      </c>
      <c r="DL203" s="2">
        <f t="shared" si="251"/>
        <v>144.45577177177182</v>
      </c>
      <c r="DM203" s="2">
        <f t="shared" si="251"/>
        <v>148.52314717146297</v>
      </c>
      <c r="DN203" s="2">
        <f t="shared" si="251"/>
        <v>137.99938968105067</v>
      </c>
      <c r="DO203" s="2">
        <f t="shared" si="251"/>
        <v>164.77486201991462</v>
      </c>
      <c r="DP203" s="2">
        <f t="shared" si="251"/>
        <v>153.64315504978669</v>
      </c>
      <c r="DQ203" s="2">
        <f t="shared" si="251"/>
        <v>146.54821018893387</v>
      </c>
      <c r="DR203" s="2">
        <f t="shared" si="251"/>
        <v>149.71807922092137</v>
      </c>
      <c r="DS203" s="2">
        <f t="shared" si="251"/>
        <v>147.45290056022404</v>
      </c>
      <c r="DT203" s="2">
        <f t="shared" si="251"/>
        <v>148.66998863148856</v>
      </c>
      <c r="DU203" s="2">
        <f t="shared" si="251"/>
        <v>163.20374677871149</v>
      </c>
      <c r="DV203" s="2">
        <f t="shared" si="251"/>
        <v>159.854309009009</v>
      </c>
      <c r="DW203" s="2">
        <f t="shared" si="251"/>
        <v>153.41869669365718</v>
      </c>
      <c r="DX203" s="2">
        <f t="shared" si="251"/>
        <v>165.2260398970399</v>
      </c>
      <c r="DY203" s="2">
        <f t="shared" si="251"/>
        <v>168.09442892102336</v>
      </c>
      <c r="EA203" s="2">
        <f t="shared" si="240"/>
        <v>100.62620652173912</v>
      </c>
      <c r="EB203" s="2">
        <f t="shared" si="240"/>
        <v>101.3786648701617</v>
      </c>
      <c r="EC203" s="2">
        <f t="shared" si="240"/>
        <v>98.98788007402834</v>
      </c>
      <c r="ED203" s="2">
        <f t="shared" si="240"/>
        <v>101.4454016142529</v>
      </c>
      <c r="EE203" s="2">
        <f t="shared" si="240"/>
        <v>98.800473619126137</v>
      </c>
      <c r="EF203" s="2">
        <f t="shared" si="239"/>
        <v>103.18433927766831</v>
      </c>
      <c r="EG203" s="2">
        <f t="shared" si="239"/>
        <v>106.18832833478041</v>
      </c>
      <c r="EH203" s="2">
        <f t="shared" si="239"/>
        <v>105.75565263407279</v>
      </c>
      <c r="EI203" s="2">
        <f t="shared" si="239"/>
        <v>102.32971091648825</v>
      </c>
      <c r="EJ203" s="2">
        <f t="shared" si="239"/>
        <v>103.04166435892827</v>
      </c>
      <c r="EK203" s="2">
        <f t="shared" si="239"/>
        <v>103.10072993842157</v>
      </c>
      <c r="EL203" s="2">
        <f t="shared" si="179"/>
        <v>105.29882568807341</v>
      </c>
      <c r="EM203" s="2">
        <f t="shared" si="179"/>
        <v>106.07478614657848</v>
      </c>
      <c r="EN203" s="2">
        <f t="shared" si="179"/>
        <v>108.72834884426643</v>
      </c>
      <c r="EO203" s="2">
        <f t="shared" si="179"/>
        <v>113.83449451550956</v>
      </c>
      <c r="EQ203" s="2">
        <f t="shared" si="252"/>
        <v>99.430180755982249</v>
      </c>
      <c r="ER203" s="2">
        <f t="shared" si="252"/>
        <v>101.06130421384681</v>
      </c>
      <c r="ES203" s="2">
        <f t="shared" si="252"/>
        <v>99.563747067759465</v>
      </c>
      <c r="ET203" s="2">
        <f t="shared" si="252"/>
        <v>101.66164502701527</v>
      </c>
      <c r="EU203" s="2">
        <f t="shared" si="252"/>
        <v>100.93313872863153</v>
      </c>
      <c r="EV203" s="2">
        <f t="shared" si="252"/>
        <v>102.00036643956422</v>
      </c>
      <c r="EW203" s="2">
        <f t="shared" si="252"/>
        <v>104.01830726296856</v>
      </c>
      <c r="EX203" s="2">
        <f t="shared" si="252"/>
        <v>104.76700727389077</v>
      </c>
      <c r="EY203" s="2">
        <f t="shared" si="252"/>
        <v>102.03165034882291</v>
      </c>
      <c r="EZ203" s="2">
        <f t="shared" si="252"/>
        <v>102.888904233063</v>
      </c>
      <c r="FA203" s="2">
        <f t="shared" si="252"/>
        <v>104.22127593805052</v>
      </c>
      <c r="FB203" s="2">
        <f t="shared" si="252"/>
        <v>105.04514221699428</v>
      </c>
      <c r="FC203" s="2">
        <f t="shared" si="252"/>
        <v>106.53202434609867</v>
      </c>
      <c r="FD203" s="2">
        <f t="shared" si="252"/>
        <v>107.26993843636693</v>
      </c>
      <c r="FE203" s="2">
        <f t="shared" si="252"/>
        <v>109.767438696157</v>
      </c>
      <c r="FG203" s="2">
        <f t="shared" si="253"/>
        <v>0.99999604268883047</v>
      </c>
      <c r="FH203" s="2">
        <f t="shared" si="253"/>
        <v>0.9999955186823597</v>
      </c>
      <c r="FI203" s="2">
        <f t="shared" si="253"/>
        <v>0.99999540676076482</v>
      </c>
      <c r="FJ203" s="2">
        <f t="shared" si="253"/>
        <v>0.99999641264809558</v>
      </c>
      <c r="FK203" s="2">
        <f t="shared" si="253"/>
        <v>0.99999589355979868</v>
      </c>
      <c r="FL203" s="2">
        <f t="shared" si="253"/>
        <v>0.99999560660035802</v>
      </c>
      <c r="FM203" s="2">
        <f t="shared" si="253"/>
        <v>0.99999594157314131</v>
      </c>
      <c r="FN203" s="2">
        <f t="shared" si="253"/>
        <v>0.99999581022729711</v>
      </c>
      <c r="FO203" s="2">
        <f t="shared" si="253"/>
        <v>0.99999536925955745</v>
      </c>
      <c r="FP203" s="2">
        <f t="shared" si="253"/>
        <v>0.99999563854648577</v>
      </c>
      <c r="FQ203" s="2">
        <f t="shared" si="253"/>
        <v>0.99999558725749826</v>
      </c>
      <c r="FR203" s="2">
        <f t="shared" si="253"/>
        <v>0.99999530593062291</v>
      </c>
      <c r="FS203" s="2">
        <f t="shared" si="253"/>
        <v>0.99999581207288035</v>
      </c>
      <c r="FT203" s="2">
        <f t="shared" si="253"/>
        <v>0.9999953168653416</v>
      </c>
      <c r="FU203" s="2">
        <f t="shared" si="253"/>
        <v>0.99999492599272222</v>
      </c>
      <c r="FW203" s="2">
        <f t="shared" si="244"/>
        <v>0.96845299942026875</v>
      </c>
      <c r="FX203" s="2">
        <f t="shared" si="244"/>
        <v>0.97573586602252815</v>
      </c>
      <c r="FY203" s="2">
        <f t="shared" si="244"/>
        <v>0.97615763460110339</v>
      </c>
      <c r="FZ203" s="2">
        <f t="shared" si="244"/>
        <v>0.97437388366765576</v>
      </c>
      <c r="GA203" s="2">
        <f t="shared" si="244"/>
        <v>0.97217167161973062</v>
      </c>
      <c r="GB203" s="2">
        <f t="shared" si="244"/>
        <v>0.97090294008794231</v>
      </c>
      <c r="GC203" s="2">
        <f t="shared" si="244"/>
        <v>0.97175738671641532</v>
      </c>
      <c r="GD203" s="2">
        <f t="shared" si="244"/>
        <v>0.97292357895031112</v>
      </c>
      <c r="GE203" s="2">
        <f t="shared" si="244"/>
        <v>0.97539953467332363</v>
      </c>
      <c r="GF203" s="2">
        <f t="shared" si="244"/>
        <v>0.97559411962266196</v>
      </c>
      <c r="GG203" s="2">
        <f t="shared" si="244"/>
        <v>0.97468577294291492</v>
      </c>
      <c r="GH203" s="2">
        <f t="shared" si="244"/>
        <v>0.97101174972671578</v>
      </c>
      <c r="GI203" s="2">
        <f t="shared" si="244"/>
        <v>0.96783885952768511</v>
      </c>
      <c r="GJ203" s="2">
        <f t="shared" si="244"/>
        <v>0.9572141678550059</v>
      </c>
      <c r="GK203" s="2">
        <f t="shared" si="244"/>
        <v>0.9539427414371755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4.3464462650198845E-60</v>
      </c>
      <c r="HT203" s="86">
        <f t="shared" si="246"/>
        <v>4.461426630689051E-67</v>
      </c>
      <c r="HU203" s="86">
        <f t="shared" si="246"/>
        <v>4.1309765321854401E-74</v>
      </c>
      <c r="HV203" s="86">
        <f t="shared" si="246"/>
        <v>8.8953324116039089E-78</v>
      </c>
      <c r="HW203" s="86">
        <f t="shared" si="246"/>
        <v>5.9112330820322281E-72</v>
      </c>
      <c r="HX203" s="86">
        <f t="shared" si="246"/>
        <v>6.6636407040336851E-82</v>
      </c>
      <c r="HY203" s="86">
        <f t="shared" si="246"/>
        <v>1.0005029214531452E-72</v>
      </c>
      <c r="HZ203" s="86">
        <f t="shared" si="246"/>
        <v>7.7211225109487892E-74</v>
      </c>
      <c r="IA203" s="86">
        <f t="shared" si="246"/>
        <v>4.2803457766518524E-91</v>
      </c>
      <c r="IB203" s="86">
        <f t="shared" si="246"/>
        <v>2.8812457897866922E-90</v>
      </c>
      <c r="IC203" s="86">
        <f t="shared" si="246"/>
        <v>1.0380728806902726E-85</v>
      </c>
      <c r="ID203" s="86">
        <f t="shared" si="246"/>
        <v>4.9579239923498449E-82</v>
      </c>
      <c r="IE203" s="86">
        <f t="shared" si="246"/>
        <v>1.3106724445840777E-70</v>
      </c>
      <c r="IF203" s="86">
        <f t="shared" si="246"/>
        <v>3.2472876323857311E-117</v>
      </c>
      <c r="IG203" s="86">
        <f t="shared" si="246"/>
        <v>2.5013043807855267E-68</v>
      </c>
      <c r="II203" s="86">
        <f t="shared" si="247"/>
        <v>4.3474684228009461E-9</v>
      </c>
      <c r="IJ203" s="86">
        <f t="shared" si="247"/>
        <v>6.8212053512050111E-11</v>
      </c>
      <c r="IK203" s="86">
        <f t="shared" si="247"/>
        <v>5.215717149121343E-12</v>
      </c>
      <c r="IL203" s="86">
        <f t="shared" si="247"/>
        <v>4.9113035334072952E-12</v>
      </c>
      <c r="IM203" s="86">
        <f t="shared" si="247"/>
        <v>5.3842344431203496E-11</v>
      </c>
      <c r="IN203" s="86">
        <f t="shared" si="247"/>
        <v>3.2728471523849831E-12</v>
      </c>
      <c r="IO203" s="86">
        <f t="shared" si="247"/>
        <v>3.3142864077945307E-11</v>
      </c>
      <c r="IP203" s="86">
        <f t="shared" si="247"/>
        <v>2.144304927409265E-11</v>
      </c>
      <c r="IQ203" s="86">
        <f t="shared" si="247"/>
        <v>3.1621088450131525E-14</v>
      </c>
      <c r="IR203" s="86">
        <f t="shared" si="247"/>
        <v>4.2615939366375073E-14</v>
      </c>
      <c r="IS203" s="86">
        <f t="shared" si="247"/>
        <v>2.9949145195403153E-13</v>
      </c>
      <c r="IT203" s="86">
        <f t="shared" si="247"/>
        <v>2.3902835661535496E-12</v>
      </c>
      <c r="IU203" s="86">
        <f t="shared" si="247"/>
        <v>1.9740472310829782E-10</v>
      </c>
      <c r="IV203" s="86">
        <f t="shared" si="247"/>
        <v>9.0590398837344566E-12</v>
      </c>
      <c r="IW203" s="86">
        <f t="shared" si="247"/>
        <v>1.0793717747971496E-8</v>
      </c>
      <c r="IY203" s="86">
        <f t="shared" si="248"/>
        <v>4.3474684228009461E-9</v>
      </c>
      <c r="IZ203" s="86">
        <f t="shared" si="248"/>
        <v>6.8212053512050111E-11</v>
      </c>
      <c r="JA203" s="86">
        <f t="shared" si="248"/>
        <v>5.215717149121343E-12</v>
      </c>
      <c r="JB203" s="86">
        <f t="shared" si="248"/>
        <v>4.9113035334072952E-12</v>
      </c>
      <c r="JC203" s="86">
        <f t="shared" si="248"/>
        <v>5.3842344431203496E-11</v>
      </c>
      <c r="JD203" s="86">
        <f t="shared" si="248"/>
        <v>3.2728471523849831E-12</v>
      </c>
      <c r="JE203" s="86">
        <f t="shared" si="248"/>
        <v>3.3142864077945307E-11</v>
      </c>
      <c r="JF203" s="86">
        <f t="shared" si="248"/>
        <v>2.144304927409265E-11</v>
      </c>
      <c r="JG203" s="86">
        <f t="shared" si="248"/>
        <v>3.1621088450131525E-14</v>
      </c>
      <c r="JH203" s="86">
        <f t="shared" si="248"/>
        <v>4.2615939366375073E-14</v>
      </c>
      <c r="JI203" s="86">
        <f t="shared" si="248"/>
        <v>2.9949145195403153E-13</v>
      </c>
      <c r="JJ203" s="86">
        <f t="shared" si="248"/>
        <v>2.3902835661535496E-12</v>
      </c>
      <c r="JK203" s="86">
        <f t="shared" si="248"/>
        <v>1.9740472310829782E-10</v>
      </c>
      <c r="JL203" s="86">
        <f t="shared" si="248"/>
        <v>9.0590398837344566E-12</v>
      </c>
      <c r="JM203" s="86">
        <f t="shared" si="248"/>
        <v>1.0793717747971496E-8</v>
      </c>
    </row>
    <row r="204" spans="2:273" x14ac:dyDescent="0.25">
      <c r="B204" s="2">
        <v>177</v>
      </c>
      <c r="C204" s="37">
        <v>100.61</v>
      </c>
      <c r="D204" s="37">
        <v>100</v>
      </c>
      <c r="E204" s="37">
        <v>100.64400000000001</v>
      </c>
      <c r="F204" s="37">
        <v>102.78</v>
      </c>
      <c r="G204" s="37">
        <v>99.457999999999998</v>
      </c>
      <c r="H204" s="37">
        <v>102.864</v>
      </c>
      <c r="I204" s="37">
        <v>105.84699999999999</v>
      </c>
      <c r="J204" s="37">
        <v>107.35599999999999</v>
      </c>
      <c r="K204" s="37">
        <v>105.661</v>
      </c>
      <c r="L204" s="37">
        <v>105.84699999999999</v>
      </c>
      <c r="M204" s="37">
        <v>103.661</v>
      </c>
      <c r="N204" s="37">
        <v>105.78</v>
      </c>
      <c r="O204" s="37">
        <v>106.64400000000001</v>
      </c>
      <c r="P204" s="37">
        <v>107.22</v>
      </c>
      <c r="Q204" s="37">
        <v>110.76300000000001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109.8486595724718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0.91434042752820233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109.8486595724718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110.76300000000001</v>
      </c>
      <c r="DK204" s="2">
        <f t="shared" si="251"/>
        <v>174.75951060037528</v>
      </c>
      <c r="DL204" s="2">
        <f t="shared" si="251"/>
        <v>144.65067537537541</v>
      </c>
      <c r="DM204" s="2">
        <f t="shared" si="251"/>
        <v>148.74223700623702</v>
      </c>
      <c r="DN204" s="2">
        <f t="shared" si="251"/>
        <v>138.1515897748593</v>
      </c>
      <c r="DO204" s="2">
        <f t="shared" si="251"/>
        <v>165.09040113798005</v>
      </c>
      <c r="DP204" s="2">
        <f t="shared" si="251"/>
        <v>153.91267946894266</v>
      </c>
      <c r="DQ204" s="2">
        <f t="shared" si="251"/>
        <v>146.75682213225369</v>
      </c>
      <c r="DR204" s="2">
        <f t="shared" si="251"/>
        <v>149.94947455957984</v>
      </c>
      <c r="DS204" s="2">
        <f t="shared" si="251"/>
        <v>147.67507170868345</v>
      </c>
      <c r="DT204" s="2">
        <f t="shared" si="251"/>
        <v>148.87963354783349</v>
      </c>
      <c r="DU204" s="2">
        <f t="shared" si="251"/>
        <v>163.49211428571428</v>
      </c>
      <c r="DV204" s="2">
        <f t="shared" si="251"/>
        <v>160.12513063063062</v>
      </c>
      <c r="DW204" s="2">
        <f t="shared" si="251"/>
        <v>153.62493576248312</v>
      </c>
      <c r="DX204" s="2">
        <f t="shared" si="251"/>
        <v>165.52193564993564</v>
      </c>
      <c r="DY204" s="2">
        <f t="shared" si="251"/>
        <v>168.40853081201334</v>
      </c>
      <c r="EA204" s="2">
        <f t="shared" si="240"/>
        <v>100.53877968129518</v>
      </c>
      <c r="EB204" s="2">
        <f t="shared" si="240"/>
        <v>101.31176139147479</v>
      </c>
      <c r="EC204" s="2">
        <f t="shared" si="240"/>
        <v>98.898952498457703</v>
      </c>
      <c r="ED204" s="2">
        <f t="shared" si="240"/>
        <v>101.37781032797946</v>
      </c>
      <c r="EE204" s="2">
        <f t="shared" si="240"/>
        <v>98.704004488412565</v>
      </c>
      <c r="EF204" s="2">
        <f t="shared" si="239"/>
        <v>103.13553575877513</v>
      </c>
      <c r="EG204" s="2">
        <f t="shared" si="239"/>
        <v>106.16530129648433</v>
      </c>
      <c r="EH204" s="2">
        <f t="shared" si="239"/>
        <v>105.7294017660995</v>
      </c>
      <c r="EI204" s="2">
        <f t="shared" si="239"/>
        <v>102.26676021064432</v>
      </c>
      <c r="EJ204" s="2">
        <f t="shared" si="239"/>
        <v>102.96399865132173</v>
      </c>
      <c r="EK204" s="2">
        <f t="shared" si="239"/>
        <v>102.99831529123853</v>
      </c>
      <c r="EL204" s="2">
        <f t="shared" si="179"/>
        <v>105.20594342507647</v>
      </c>
      <c r="EM204" s="2">
        <f t="shared" si="179"/>
        <v>105.96542361992171</v>
      </c>
      <c r="EN204" s="2">
        <f t="shared" si="179"/>
        <v>108.65434560162308</v>
      </c>
      <c r="EO204" s="2">
        <f t="shared" si="179"/>
        <v>113.78948982846727</v>
      </c>
      <c r="EQ204" s="2">
        <f t="shared" si="252"/>
        <v>99.327070123152396</v>
      </c>
      <c r="ER204" s="2">
        <f t="shared" si="252"/>
        <v>100.9903374420315</v>
      </c>
      <c r="ES204" s="2">
        <f t="shared" si="252"/>
        <v>99.482322279728663</v>
      </c>
      <c r="ET204" s="2">
        <f t="shared" si="252"/>
        <v>101.59690423557592</v>
      </c>
      <c r="EU204" s="2">
        <f t="shared" si="252"/>
        <v>100.86420596275718</v>
      </c>
      <c r="EV204" s="2">
        <f t="shared" si="252"/>
        <v>101.93598280988989</v>
      </c>
      <c r="EW204" s="2">
        <f t="shared" si="252"/>
        <v>103.9672842150341</v>
      </c>
      <c r="EX204" s="2">
        <f t="shared" si="252"/>
        <v>104.72800511945391</v>
      </c>
      <c r="EY204" s="2">
        <f t="shared" si="252"/>
        <v>101.96482547495765</v>
      </c>
      <c r="EZ204" s="2">
        <f t="shared" si="252"/>
        <v>102.80927141413022</v>
      </c>
      <c r="FA204" s="2">
        <f t="shared" si="252"/>
        <v>104.13347207476174</v>
      </c>
      <c r="FB204" s="2">
        <f t="shared" si="252"/>
        <v>104.94889083500178</v>
      </c>
      <c r="FC204" s="2">
        <f t="shared" si="252"/>
        <v>106.42880022440497</v>
      </c>
      <c r="FD204" s="2">
        <f t="shared" si="252"/>
        <v>107.17627922951114</v>
      </c>
      <c r="FE204" s="2">
        <f t="shared" si="252"/>
        <v>109.6748701104484</v>
      </c>
      <c r="FG204" s="2">
        <f t="shared" si="253"/>
        <v>0.99999639088806203</v>
      </c>
      <c r="FH204" s="2">
        <f t="shared" si="253"/>
        <v>0.99999591298812596</v>
      </c>
      <c r="FI204" s="2">
        <f t="shared" si="253"/>
        <v>0.99999581091433676</v>
      </c>
      <c r="FJ204" s="2">
        <f t="shared" si="253"/>
        <v>0.99999672829514585</v>
      </c>
      <c r="FK204" s="2">
        <f t="shared" si="253"/>
        <v>0.99999625488067201</v>
      </c>
      <c r="FL204" s="2">
        <f t="shared" si="253"/>
        <v>0.99999599317035592</v>
      </c>
      <c r="FM204" s="2">
        <f t="shared" si="253"/>
        <v>0.99999629866939233</v>
      </c>
      <c r="FN204" s="2">
        <f t="shared" si="253"/>
        <v>0.99999617888047188</v>
      </c>
      <c r="FO204" s="2">
        <f t="shared" si="253"/>
        <v>0.99999577671280138</v>
      </c>
      <c r="FP204" s="2">
        <f t="shared" si="253"/>
        <v>0.99999602230559326</v>
      </c>
      <c r="FQ204" s="2">
        <f t="shared" si="253"/>
        <v>0.99999597552944453</v>
      </c>
      <c r="FR204" s="2">
        <f t="shared" si="253"/>
        <v>0.99999571895607919</v>
      </c>
      <c r="FS204" s="2">
        <f t="shared" si="253"/>
        <v>0.99999618056366502</v>
      </c>
      <c r="FT204" s="2">
        <f t="shared" si="253"/>
        <v>0.9999957289286695</v>
      </c>
      <c r="FU204" s="2">
        <f t="shared" si="253"/>
        <v>0.99999537244829773</v>
      </c>
      <c r="FW204" s="2">
        <f t="shared" si="244"/>
        <v>0.97114870827672173</v>
      </c>
      <c r="FX204" s="2">
        <f t="shared" si="244"/>
        <v>0.97782350040450361</v>
      </c>
      <c r="FY204" s="2">
        <f t="shared" si="244"/>
        <v>0.97820979130131758</v>
      </c>
      <c r="FZ204" s="2">
        <f t="shared" si="244"/>
        <v>0.97657588696482167</v>
      </c>
      <c r="GA204" s="2">
        <f t="shared" si="244"/>
        <v>0.97455796573339082</v>
      </c>
      <c r="GB204" s="2">
        <f t="shared" si="244"/>
        <v>0.97339505128861814</v>
      </c>
      <c r="GC204" s="2">
        <f t="shared" si="244"/>
        <v>0.97417826240375383</v>
      </c>
      <c r="GD204" s="2">
        <f t="shared" si="244"/>
        <v>0.97524703827446602</v>
      </c>
      <c r="GE204" s="2">
        <f t="shared" si="244"/>
        <v>0.97751543946709563</v>
      </c>
      <c r="GF204" s="2">
        <f t="shared" si="244"/>
        <v>0.97769367075977776</v>
      </c>
      <c r="GG204" s="2">
        <f t="shared" si="244"/>
        <v>0.97686161260845139</v>
      </c>
      <c r="GH204" s="2">
        <f t="shared" si="244"/>
        <v>0.9734947959902186</v>
      </c>
      <c r="GI204" s="2">
        <f t="shared" si="244"/>
        <v>0.97058545306420774</v>
      </c>
      <c r="GJ204" s="2">
        <f t="shared" si="244"/>
        <v>0.96083139969625886</v>
      </c>
      <c r="GK204" s="2">
        <f t="shared" si="244"/>
        <v>0.95782436252191927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5.8957586853362537E-62</v>
      </c>
      <c r="HT204" s="86">
        <f t="shared" si="246"/>
        <v>4.1165418552082054E-69</v>
      </c>
      <c r="HU204" s="86">
        <f t="shared" si="246"/>
        <v>2.30541796690682E-76</v>
      </c>
      <c r="HV204" s="86">
        <f t="shared" si="246"/>
        <v>3.8894340451688145E-80</v>
      </c>
      <c r="HW204" s="86">
        <f t="shared" si="246"/>
        <v>3.6892862907267917E-74</v>
      </c>
      <c r="HX204" s="86">
        <f t="shared" si="246"/>
        <v>1.9503122977267814E-84</v>
      </c>
      <c r="HY204" s="86">
        <f t="shared" si="246"/>
        <v>5.614771846074499E-75</v>
      </c>
      <c r="HZ204" s="86">
        <f t="shared" si="246"/>
        <v>4.2202009145926359E-76</v>
      </c>
      <c r="IA204" s="86">
        <f t="shared" si="246"/>
        <v>7.1383927129513867E-94</v>
      </c>
      <c r="IB204" s="86">
        <f t="shared" si="246"/>
        <v>5.1857363750812447E-93</v>
      </c>
      <c r="IC204" s="86">
        <f t="shared" si="246"/>
        <v>2.5564975255423801E-88</v>
      </c>
      <c r="ID204" s="86">
        <f t="shared" si="246"/>
        <v>1.4006599504105676E-84</v>
      </c>
      <c r="IE204" s="86">
        <f t="shared" si="246"/>
        <v>8.0562042382293108E-73</v>
      </c>
      <c r="IF204" s="86">
        <f t="shared" si="246"/>
        <v>4.3044544223281821E-121</v>
      </c>
      <c r="IG204" s="86">
        <f t="shared" si="246"/>
        <v>1.4248817727409542E-70</v>
      </c>
      <c r="II204" s="86">
        <f t="shared" si="247"/>
        <v>1.6569425771194074E-9</v>
      </c>
      <c r="IJ204" s="86">
        <f t="shared" si="247"/>
        <v>2.274714689486654E-11</v>
      </c>
      <c r="IK204" s="86">
        <f t="shared" si="247"/>
        <v>1.5408133489242172E-12</v>
      </c>
      <c r="IL204" s="86">
        <f t="shared" si="247"/>
        <v>1.4106580568766356E-12</v>
      </c>
      <c r="IM204" s="86">
        <f t="shared" si="247"/>
        <v>1.6974252476200983E-11</v>
      </c>
      <c r="IN204" s="86">
        <f t="shared" si="247"/>
        <v>8.780646896738794E-13</v>
      </c>
      <c r="IO204" s="86">
        <f t="shared" si="247"/>
        <v>1.0138945522782929E-11</v>
      </c>
      <c r="IP204" s="86">
        <f t="shared" si="247"/>
        <v>6.5094395793497914E-12</v>
      </c>
      <c r="IQ204" s="86">
        <f t="shared" si="247"/>
        <v>7.1668640274482014E-15</v>
      </c>
      <c r="IR204" s="86">
        <f t="shared" si="247"/>
        <v>9.8358548436316511E-15</v>
      </c>
      <c r="IS204" s="86">
        <f t="shared" si="247"/>
        <v>7.5084983331657546E-14</v>
      </c>
      <c r="IT204" s="86">
        <f t="shared" si="247"/>
        <v>6.3178332089898227E-13</v>
      </c>
      <c r="IU204" s="86">
        <f t="shared" si="247"/>
        <v>6.3394593799067104E-11</v>
      </c>
      <c r="IV204" s="86">
        <f t="shared" si="247"/>
        <v>2.1738645499415581E-12</v>
      </c>
      <c r="IW204" s="86">
        <f t="shared" si="247"/>
        <v>3.8265255930428373E-9</v>
      </c>
      <c r="IY204" s="86">
        <f t="shared" si="248"/>
        <v>1.6569425771194074E-9</v>
      </c>
      <c r="IZ204" s="86">
        <f t="shared" si="248"/>
        <v>2.274714689486654E-11</v>
      </c>
      <c r="JA204" s="86">
        <f t="shared" si="248"/>
        <v>1.5408133489242172E-12</v>
      </c>
      <c r="JB204" s="86">
        <f t="shared" si="248"/>
        <v>1.4106580568766356E-12</v>
      </c>
      <c r="JC204" s="86">
        <f t="shared" si="248"/>
        <v>1.6974252476200983E-11</v>
      </c>
      <c r="JD204" s="86">
        <f t="shared" si="248"/>
        <v>8.780646896738794E-13</v>
      </c>
      <c r="JE204" s="86">
        <f t="shared" si="248"/>
        <v>1.0138945522782929E-11</v>
      </c>
      <c r="JF204" s="86">
        <f t="shared" si="248"/>
        <v>6.5094395793497914E-12</v>
      </c>
      <c r="JG204" s="86">
        <f t="shared" si="248"/>
        <v>7.1668640274482014E-15</v>
      </c>
      <c r="JH204" s="86">
        <f t="shared" si="248"/>
        <v>9.8358548436316511E-15</v>
      </c>
      <c r="JI204" s="86">
        <f t="shared" si="248"/>
        <v>7.5084983331657546E-14</v>
      </c>
      <c r="JJ204" s="86">
        <f t="shared" si="248"/>
        <v>6.3178332089898227E-13</v>
      </c>
      <c r="JK204" s="86">
        <f t="shared" si="248"/>
        <v>6.3394593799067104E-11</v>
      </c>
      <c r="JL204" s="86">
        <f t="shared" si="248"/>
        <v>2.1738645499415581E-12</v>
      </c>
      <c r="JM204" s="86">
        <f t="shared" si="248"/>
        <v>3.8265255930428373E-9</v>
      </c>
    </row>
    <row r="205" spans="2:273" x14ac:dyDescent="0.25">
      <c r="B205" s="2">
        <v>178</v>
      </c>
      <c r="C205" s="37">
        <v>100.339</v>
      </c>
      <c r="D205" s="37">
        <v>101.08499999999999</v>
      </c>
      <c r="E205" s="37">
        <v>102.271</v>
      </c>
      <c r="F205" s="37">
        <v>102.119</v>
      </c>
      <c r="G205" s="37">
        <v>102.22</v>
      </c>
      <c r="H205" s="37">
        <v>102.932</v>
      </c>
      <c r="I205" s="37">
        <v>105.39</v>
      </c>
      <c r="J205" s="37">
        <v>106.746</v>
      </c>
      <c r="K205" s="37">
        <v>104.678</v>
      </c>
      <c r="L205" s="37">
        <v>104.15300000000001</v>
      </c>
      <c r="M205" s="37">
        <v>105.881</v>
      </c>
      <c r="N205" s="37">
        <v>105.42400000000001</v>
      </c>
      <c r="O205" s="37">
        <v>109.322</v>
      </c>
      <c r="P205" s="37">
        <v>108.69499999999999</v>
      </c>
      <c r="Q205" s="37">
        <v>110.39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109.74322677407221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0.64677322592778808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109.74322677407221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110.39</v>
      </c>
      <c r="DK205" s="2">
        <f t="shared" si="251"/>
        <v>175.14074277673549</v>
      </c>
      <c r="DL205" s="2">
        <f t="shared" si="251"/>
        <v>144.84557897897901</v>
      </c>
      <c r="DM205" s="2">
        <f t="shared" si="251"/>
        <v>148.96132684101104</v>
      </c>
      <c r="DN205" s="2">
        <f t="shared" si="251"/>
        <v>138.30378986866793</v>
      </c>
      <c r="DO205" s="2">
        <f t="shared" si="251"/>
        <v>165.40594025604548</v>
      </c>
      <c r="DP205" s="2">
        <f t="shared" si="251"/>
        <v>154.18220388809866</v>
      </c>
      <c r="DQ205" s="2">
        <f t="shared" si="251"/>
        <v>146.96543407557354</v>
      </c>
      <c r="DR205" s="2">
        <f t="shared" si="251"/>
        <v>150.18086989823834</v>
      </c>
      <c r="DS205" s="2">
        <f t="shared" si="251"/>
        <v>147.89724285714283</v>
      </c>
      <c r="DT205" s="2">
        <f t="shared" si="251"/>
        <v>149.08927846417839</v>
      </c>
      <c r="DU205" s="2">
        <f t="shared" si="251"/>
        <v>163.7804817927171</v>
      </c>
      <c r="DV205" s="2">
        <f t="shared" si="251"/>
        <v>160.39595225225224</v>
      </c>
      <c r="DW205" s="2">
        <f t="shared" si="251"/>
        <v>153.83117483130903</v>
      </c>
      <c r="DX205" s="2">
        <f t="shared" si="251"/>
        <v>165.81783140283142</v>
      </c>
      <c r="DY205" s="2">
        <f t="shared" si="251"/>
        <v>168.72263270300334</v>
      </c>
      <c r="EA205" s="2">
        <f t="shared" si="240"/>
        <v>100.45135284085123</v>
      </c>
      <c r="EB205" s="2">
        <f t="shared" si="240"/>
        <v>101.24485791278786</v>
      </c>
      <c r="EC205" s="2">
        <f t="shared" si="240"/>
        <v>98.810024922887067</v>
      </c>
      <c r="ED205" s="2">
        <f t="shared" si="240"/>
        <v>101.31021904170601</v>
      </c>
      <c r="EE205" s="2">
        <f t="shared" si="240"/>
        <v>98.607535357698993</v>
      </c>
      <c r="EF205" s="2">
        <f t="shared" si="239"/>
        <v>103.08673223988195</v>
      </c>
      <c r="EG205" s="2">
        <f t="shared" si="239"/>
        <v>106.14227425818825</v>
      </c>
      <c r="EH205" s="2">
        <f t="shared" si="239"/>
        <v>105.7031508981262</v>
      </c>
      <c r="EI205" s="2">
        <f t="shared" si="239"/>
        <v>102.2038095048004</v>
      </c>
      <c r="EJ205" s="2">
        <f t="shared" si="239"/>
        <v>102.88633294371517</v>
      </c>
      <c r="EK205" s="2">
        <f t="shared" si="239"/>
        <v>102.8959006440555</v>
      </c>
      <c r="EL205" s="2">
        <f t="shared" si="179"/>
        <v>105.11306116207953</v>
      </c>
      <c r="EM205" s="2">
        <f t="shared" si="179"/>
        <v>105.85606109326494</v>
      </c>
      <c r="EN205" s="2">
        <f t="shared" si="179"/>
        <v>108.58034235897972</v>
      </c>
      <c r="EO205" s="2">
        <f t="shared" si="179"/>
        <v>113.74448514142499</v>
      </c>
      <c r="EQ205" s="2">
        <f t="shared" si="252"/>
        <v>99.223959490322542</v>
      </c>
      <c r="ER205" s="2">
        <f t="shared" si="252"/>
        <v>100.9193706702162</v>
      </c>
      <c r="ES205" s="2">
        <f t="shared" si="252"/>
        <v>99.400897491697862</v>
      </c>
      <c r="ET205" s="2">
        <f t="shared" si="252"/>
        <v>101.53216344413657</v>
      </c>
      <c r="EU205" s="2">
        <f t="shared" si="252"/>
        <v>100.79527319688282</v>
      </c>
      <c r="EV205" s="2">
        <f t="shared" si="252"/>
        <v>101.87159918021555</v>
      </c>
      <c r="EW205" s="2">
        <f t="shared" si="252"/>
        <v>103.91626116709965</v>
      </c>
      <c r="EX205" s="2">
        <f t="shared" si="252"/>
        <v>104.68900296501705</v>
      </c>
      <c r="EY205" s="2">
        <f t="shared" si="252"/>
        <v>101.89800060109239</v>
      </c>
      <c r="EZ205" s="2">
        <f t="shared" si="252"/>
        <v>102.72963859519746</v>
      </c>
      <c r="FA205" s="2">
        <f t="shared" si="252"/>
        <v>104.04566821147294</v>
      </c>
      <c r="FB205" s="2">
        <f t="shared" si="252"/>
        <v>104.85263945300926</v>
      </c>
      <c r="FC205" s="2">
        <f t="shared" si="252"/>
        <v>106.32557610271125</v>
      </c>
      <c r="FD205" s="2">
        <f t="shared" si="252"/>
        <v>107.08262002265533</v>
      </c>
      <c r="FE205" s="2">
        <f t="shared" si="252"/>
        <v>109.58230152473978</v>
      </c>
      <c r="FG205" s="2">
        <f t="shared" si="253"/>
        <v>0.99999670844974686</v>
      </c>
      <c r="FH205" s="2">
        <f t="shared" si="253"/>
        <v>0.99999627259952983</v>
      </c>
      <c r="FI205" s="2">
        <f t="shared" si="253"/>
        <v>0.99999617950705988</v>
      </c>
      <c r="FJ205" s="2">
        <f t="shared" si="253"/>
        <v>0.99999701616885084</v>
      </c>
      <c r="FK205" s="2">
        <f t="shared" si="253"/>
        <v>0.9999965844094526</v>
      </c>
      <c r="FL205" s="2">
        <f t="shared" si="253"/>
        <v>0.99999634572664486</v>
      </c>
      <c r="FM205" s="2">
        <f t="shared" si="253"/>
        <v>0.99999662434526648</v>
      </c>
      <c r="FN205" s="2">
        <f t="shared" si="253"/>
        <v>0.9999965150964002</v>
      </c>
      <c r="FO205" s="2">
        <f t="shared" si="253"/>
        <v>0.99999614831486583</v>
      </c>
      <c r="FP205" s="2">
        <f t="shared" si="253"/>
        <v>0.99999637229831573</v>
      </c>
      <c r="FQ205" s="2">
        <f t="shared" si="253"/>
        <v>0.99999632963793106</v>
      </c>
      <c r="FR205" s="2">
        <f t="shared" si="253"/>
        <v>0.99999609564006975</v>
      </c>
      <c r="FS205" s="2">
        <f t="shared" si="253"/>
        <v>0.99999651663149158</v>
      </c>
      <c r="FT205" s="2">
        <f t="shared" si="253"/>
        <v>0.99999610473518696</v>
      </c>
      <c r="FU205" s="2">
        <f t="shared" si="253"/>
        <v>0.99999577962096942</v>
      </c>
      <c r="FW205" s="2">
        <f t="shared" si="244"/>
        <v>0.97362034179377277</v>
      </c>
      <c r="FX205" s="2">
        <f t="shared" si="244"/>
        <v>0.97973524955290703</v>
      </c>
      <c r="FY205" s="2">
        <f t="shared" si="244"/>
        <v>0.98008891791401087</v>
      </c>
      <c r="FZ205" s="2">
        <f t="shared" si="244"/>
        <v>0.97859283338257452</v>
      </c>
      <c r="GA205" s="2">
        <f t="shared" si="244"/>
        <v>0.97674452873515272</v>
      </c>
      <c r="GB205" s="2">
        <f t="shared" si="244"/>
        <v>0.97567906437083307</v>
      </c>
      <c r="GC205" s="2">
        <f t="shared" si="244"/>
        <v>0.97639666787130075</v>
      </c>
      <c r="GD205" s="2">
        <f t="shared" si="244"/>
        <v>0.9773757551685337</v>
      </c>
      <c r="GE205" s="2">
        <f t="shared" si="244"/>
        <v>0.97945318731074549</v>
      </c>
      <c r="GF205" s="2">
        <f t="shared" si="244"/>
        <v>0.9796163787035933</v>
      </c>
      <c r="GG205" s="2">
        <f t="shared" si="244"/>
        <v>0.97885448917123496</v>
      </c>
      <c r="GH205" s="2">
        <f t="shared" si="244"/>
        <v>0.97577045921978378</v>
      </c>
      <c r="GI205" s="2">
        <f t="shared" si="244"/>
        <v>0.97310400318184276</v>
      </c>
      <c r="GJ205" s="2">
        <f t="shared" si="244"/>
        <v>0.96415427280676624</v>
      </c>
      <c r="GK205" s="2">
        <f t="shared" si="244"/>
        <v>0.96139208754098282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7.4764146235930362E-64</v>
      </c>
      <c r="HT205" s="86">
        <f t="shared" si="246"/>
        <v>3.5361785698255942E-71</v>
      </c>
      <c r="HU205" s="86">
        <f t="shared" si="246"/>
        <v>1.1886153444012066E-78</v>
      </c>
      <c r="HV205" s="86">
        <f t="shared" si="246"/>
        <v>1.5656632373304913E-82</v>
      </c>
      <c r="HW205" s="86">
        <f t="shared" si="246"/>
        <v>2.1294567711156814E-76</v>
      </c>
      <c r="HX205" s="86">
        <f t="shared" si="246"/>
        <v>5.2144759600156946E-87</v>
      </c>
      <c r="HY205" s="86">
        <f t="shared" si="246"/>
        <v>2.9070956646161899E-77</v>
      </c>
      <c r="HZ205" s="86">
        <f t="shared" si="246"/>
        <v>2.1290119976812048E-78</v>
      </c>
      <c r="IA205" s="86">
        <f t="shared" si="246"/>
        <v>1.0797365041257515E-96</v>
      </c>
      <c r="IB205" s="86">
        <f t="shared" si="246"/>
        <v>8.4772336707398357E-96</v>
      </c>
      <c r="IC205" s="86">
        <f t="shared" si="246"/>
        <v>5.7449282892999088E-91</v>
      </c>
      <c r="ID205" s="86">
        <f t="shared" si="246"/>
        <v>3.6113337367830038E-87</v>
      </c>
      <c r="IE205" s="86">
        <f t="shared" si="246"/>
        <v>4.570610888398518E-75</v>
      </c>
      <c r="IF205" s="86">
        <f t="shared" si="246"/>
        <v>4.9247926435621105E-125</v>
      </c>
      <c r="IG205" s="86">
        <f t="shared" si="246"/>
        <v>7.4535318761428401E-73</v>
      </c>
      <c r="II205" s="86">
        <f t="shared" si="247"/>
        <v>6.1632273356677401E-10</v>
      </c>
      <c r="IJ205" s="86">
        <f t="shared" si="247"/>
        <v>7.3914311613858669E-12</v>
      </c>
      <c r="IK205" s="86">
        <f t="shared" si="247"/>
        <v>4.4226981458580764E-13</v>
      </c>
      <c r="IL205" s="86">
        <f t="shared" si="247"/>
        <v>3.9318920004689899E-13</v>
      </c>
      <c r="IM205" s="86">
        <f t="shared" si="247"/>
        <v>5.2017351389058557E-12</v>
      </c>
      <c r="IN205" s="86">
        <f t="shared" si="247"/>
        <v>2.2795775232106919E-13</v>
      </c>
      <c r="IO205" s="86">
        <f t="shared" si="247"/>
        <v>3.0123228985581869E-12</v>
      </c>
      <c r="IP205" s="86">
        <f t="shared" si="247"/>
        <v>1.919411075339262E-12</v>
      </c>
      <c r="IQ205" s="86">
        <f t="shared" si="247"/>
        <v>1.5676184469858344E-15</v>
      </c>
      <c r="IR205" s="86">
        <f t="shared" si="247"/>
        <v>2.1919864509273705E-15</v>
      </c>
      <c r="IS205" s="86">
        <f t="shared" si="247"/>
        <v>1.8207541966291241E-14</v>
      </c>
      <c r="IT205" s="86">
        <f t="shared" si="247"/>
        <v>1.6153307937835296E-13</v>
      </c>
      <c r="IU205" s="86">
        <f t="shared" si="247"/>
        <v>1.977609765235001E-11</v>
      </c>
      <c r="IV205" s="86">
        <f t="shared" si="247"/>
        <v>5.0114080200648276E-13</v>
      </c>
      <c r="IW205" s="86">
        <f t="shared" si="247"/>
        <v>1.3171951514997803E-9</v>
      </c>
      <c r="IY205" s="86">
        <f t="shared" si="248"/>
        <v>6.1632273356677401E-10</v>
      </c>
      <c r="IZ205" s="86">
        <f t="shared" si="248"/>
        <v>7.3914311613858669E-12</v>
      </c>
      <c r="JA205" s="86">
        <f t="shared" si="248"/>
        <v>4.4226981458580764E-13</v>
      </c>
      <c r="JB205" s="86">
        <f t="shared" si="248"/>
        <v>3.9318920004689899E-13</v>
      </c>
      <c r="JC205" s="86">
        <f t="shared" si="248"/>
        <v>5.2017351389058557E-12</v>
      </c>
      <c r="JD205" s="86">
        <f t="shared" si="248"/>
        <v>2.2795775232106919E-13</v>
      </c>
      <c r="JE205" s="86">
        <f t="shared" si="248"/>
        <v>3.0123228985581869E-12</v>
      </c>
      <c r="JF205" s="86">
        <f t="shared" si="248"/>
        <v>1.919411075339262E-12</v>
      </c>
      <c r="JG205" s="86">
        <f t="shared" si="248"/>
        <v>1.5676184469858344E-15</v>
      </c>
      <c r="JH205" s="86">
        <f t="shared" si="248"/>
        <v>2.1919864509273705E-15</v>
      </c>
      <c r="JI205" s="86">
        <f t="shared" si="248"/>
        <v>1.8207541966291241E-14</v>
      </c>
      <c r="JJ205" s="86">
        <f t="shared" si="248"/>
        <v>1.6153307937835296E-13</v>
      </c>
      <c r="JK205" s="86">
        <f t="shared" si="248"/>
        <v>1.977609765235001E-11</v>
      </c>
      <c r="JL205" s="86">
        <f t="shared" si="248"/>
        <v>5.0114080200648276E-13</v>
      </c>
      <c r="JM205" s="86">
        <f t="shared" si="248"/>
        <v>1.3171951514997803E-9</v>
      </c>
    </row>
    <row r="206" spans="2:273" x14ac:dyDescent="0.25">
      <c r="B206" s="2">
        <v>179</v>
      </c>
      <c r="C206" s="37">
        <v>100.18600000000001</v>
      </c>
      <c r="D206" s="37">
        <v>97.558999999999997</v>
      </c>
      <c r="E206" s="37">
        <v>101.797</v>
      </c>
      <c r="F206" s="37">
        <v>100.69499999999999</v>
      </c>
      <c r="G206" s="37">
        <v>103.61</v>
      </c>
      <c r="H206" s="37">
        <v>103.03400000000001</v>
      </c>
      <c r="I206" s="37">
        <v>104.746</v>
      </c>
      <c r="J206" s="37">
        <v>107.81399999999999</v>
      </c>
      <c r="K206" s="37">
        <v>106.119</v>
      </c>
      <c r="L206" s="37">
        <v>106.441</v>
      </c>
      <c r="M206" s="37">
        <v>105.271</v>
      </c>
      <c r="N206" s="37">
        <v>106.559</v>
      </c>
      <c r="O206" s="37">
        <v>108.39</v>
      </c>
      <c r="P206" s="37">
        <v>106.15300000000001</v>
      </c>
      <c r="Q206" s="37">
        <v>107.831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109.63867991853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-1.807679918529999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109.63867991853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107.831</v>
      </c>
      <c r="DK206" s="2">
        <f t="shared" si="251"/>
        <v>175.52197495309571</v>
      </c>
      <c r="DL206" s="2">
        <f t="shared" si="251"/>
        <v>145.04048258258263</v>
      </c>
      <c r="DM206" s="2">
        <f t="shared" si="251"/>
        <v>149.1804166757851</v>
      </c>
      <c r="DN206" s="2">
        <f t="shared" si="251"/>
        <v>138.45598996247656</v>
      </c>
      <c r="DO206" s="2">
        <f t="shared" si="251"/>
        <v>165.72147937411094</v>
      </c>
      <c r="DP206" s="2">
        <f t="shared" si="251"/>
        <v>154.45172830725465</v>
      </c>
      <c r="DQ206" s="2">
        <f t="shared" si="251"/>
        <v>147.17404601889336</v>
      </c>
      <c r="DR206" s="2">
        <f t="shared" si="251"/>
        <v>150.41226523689684</v>
      </c>
      <c r="DS206" s="2">
        <f t="shared" si="251"/>
        <v>148.11941400560221</v>
      </c>
      <c r="DT206" s="2">
        <f t="shared" si="251"/>
        <v>149.29892338052332</v>
      </c>
      <c r="DU206" s="2">
        <f t="shared" si="251"/>
        <v>164.06884929971989</v>
      </c>
      <c r="DV206" s="2">
        <f t="shared" si="251"/>
        <v>160.66677387387386</v>
      </c>
      <c r="DW206" s="2">
        <f t="shared" si="251"/>
        <v>154.03741390013494</v>
      </c>
      <c r="DX206" s="2">
        <f t="shared" si="251"/>
        <v>166.11372715572716</v>
      </c>
      <c r="DY206" s="2">
        <f t="shared" si="251"/>
        <v>169.03673459399334</v>
      </c>
      <c r="EA206" s="2">
        <f t="shared" si="240"/>
        <v>100.36392600040728</v>
      </c>
      <c r="EB206" s="2">
        <f t="shared" si="240"/>
        <v>101.17795443410094</v>
      </c>
      <c r="EC206" s="2">
        <f t="shared" si="240"/>
        <v>98.72109734731643</v>
      </c>
      <c r="ED206" s="2">
        <f t="shared" si="240"/>
        <v>101.24262775543255</v>
      </c>
      <c r="EE206" s="2">
        <f t="shared" si="240"/>
        <v>98.511066226985434</v>
      </c>
      <c r="EF206" s="2">
        <f t="shared" si="239"/>
        <v>103.03792872098877</v>
      </c>
      <c r="EG206" s="2">
        <f t="shared" si="239"/>
        <v>106.11924721989217</v>
      </c>
      <c r="EH206" s="2">
        <f t="shared" si="239"/>
        <v>105.67690003015291</v>
      </c>
      <c r="EI206" s="2">
        <f t="shared" si="239"/>
        <v>102.14085879895647</v>
      </c>
      <c r="EJ206" s="2">
        <f t="shared" si="239"/>
        <v>102.80866723610863</v>
      </c>
      <c r="EK206" s="2">
        <f t="shared" si="239"/>
        <v>102.79348599687248</v>
      </c>
      <c r="EL206" s="2">
        <f t="shared" si="179"/>
        <v>105.02017889908259</v>
      </c>
      <c r="EM206" s="2">
        <f t="shared" si="179"/>
        <v>105.74669856660816</v>
      </c>
      <c r="EN206" s="2">
        <f t="shared" si="179"/>
        <v>108.50633911633635</v>
      </c>
      <c r="EO206" s="2">
        <f t="shared" si="179"/>
        <v>113.69948045438271</v>
      </c>
      <c r="EQ206" s="2">
        <f t="shared" si="252"/>
        <v>99.120848857492689</v>
      </c>
      <c r="ER206" s="2">
        <f t="shared" si="252"/>
        <v>100.8484038984009</v>
      </c>
      <c r="ES206" s="2">
        <f t="shared" si="252"/>
        <v>99.319472703667046</v>
      </c>
      <c r="ET206" s="2">
        <f t="shared" si="252"/>
        <v>101.46742265269722</v>
      </c>
      <c r="EU206" s="2">
        <f t="shared" si="252"/>
        <v>100.72634043100847</v>
      </c>
      <c r="EV206" s="2">
        <f t="shared" si="252"/>
        <v>101.80721555054123</v>
      </c>
      <c r="EW206" s="2">
        <f t="shared" si="252"/>
        <v>103.8652381191652</v>
      </c>
      <c r="EX206" s="2">
        <f t="shared" si="252"/>
        <v>104.6500008105802</v>
      </c>
      <c r="EY206" s="2">
        <f t="shared" si="252"/>
        <v>101.83117572722713</v>
      </c>
      <c r="EZ206" s="2">
        <f t="shared" si="252"/>
        <v>102.65000577626468</v>
      </c>
      <c r="FA206" s="2">
        <f t="shared" si="252"/>
        <v>103.95786434818415</v>
      </c>
      <c r="FB206" s="2">
        <f t="shared" si="252"/>
        <v>104.75638807101676</v>
      </c>
      <c r="FC206" s="2">
        <f t="shared" si="252"/>
        <v>106.22235198101755</v>
      </c>
      <c r="FD206" s="2">
        <f t="shared" si="252"/>
        <v>106.98896081579954</v>
      </c>
      <c r="FE206" s="2">
        <f t="shared" si="252"/>
        <v>109.48973293903117</v>
      </c>
      <c r="FG206" s="2">
        <f t="shared" si="253"/>
        <v>0.99999699806962139</v>
      </c>
      <c r="FH206" s="2">
        <f t="shared" si="253"/>
        <v>0.99999660056925366</v>
      </c>
      <c r="FI206" s="2">
        <f t="shared" si="253"/>
        <v>0.99999651566785563</v>
      </c>
      <c r="FJ206" s="2">
        <f t="shared" si="253"/>
        <v>0.99999727871293476</v>
      </c>
      <c r="FK206" s="2">
        <f t="shared" si="253"/>
        <v>0.99999688494346184</v>
      </c>
      <c r="FL206" s="2">
        <f t="shared" si="253"/>
        <v>0.99999666726201852</v>
      </c>
      <c r="FM206" s="2">
        <f t="shared" si="253"/>
        <v>0.99999692136537865</v>
      </c>
      <c r="FN206" s="2">
        <f t="shared" si="253"/>
        <v>0.99999682172916826</v>
      </c>
      <c r="FO206" s="2">
        <f t="shared" si="253"/>
        <v>0.99999648722021739</v>
      </c>
      <c r="FP206" s="2">
        <f t="shared" si="253"/>
        <v>0.99999669149568593</v>
      </c>
      <c r="FQ206" s="2">
        <f t="shared" si="253"/>
        <v>0.99999665258892767</v>
      </c>
      <c r="FR206" s="2">
        <f t="shared" si="253"/>
        <v>0.99999643918019965</v>
      </c>
      <c r="FS206" s="2">
        <f t="shared" si="253"/>
        <v>0.99999682312918914</v>
      </c>
      <c r="FT206" s="2">
        <f t="shared" si="253"/>
        <v>0.99999644747505079</v>
      </c>
      <c r="FU206" s="2">
        <f t="shared" si="253"/>
        <v>0.99999615096714856</v>
      </c>
      <c r="FW206" s="2">
        <f t="shared" si="244"/>
        <v>0.97588549301690453</v>
      </c>
      <c r="FX206" s="2">
        <f t="shared" si="244"/>
        <v>0.98148531480047063</v>
      </c>
      <c r="FY206" s="2">
        <f t="shared" si="244"/>
        <v>0.98180900743384625</v>
      </c>
      <c r="FZ206" s="2">
        <f t="shared" si="244"/>
        <v>0.98043958803998776</v>
      </c>
      <c r="GA206" s="2">
        <f t="shared" si="244"/>
        <v>0.97874727017158847</v>
      </c>
      <c r="GB206" s="2">
        <f t="shared" si="244"/>
        <v>0.97777147451157609</v>
      </c>
      <c r="GC206" s="2">
        <f t="shared" si="244"/>
        <v>0.97842870518224423</v>
      </c>
      <c r="GD206" s="2">
        <f t="shared" si="244"/>
        <v>0.97932528657106466</v>
      </c>
      <c r="GE206" s="2">
        <f t="shared" si="244"/>
        <v>0.98122714472816575</v>
      </c>
      <c r="GF206" s="2">
        <f t="shared" si="244"/>
        <v>0.98137651450848107</v>
      </c>
      <c r="GG206" s="2">
        <f t="shared" si="244"/>
        <v>0.98067911695399979</v>
      </c>
      <c r="GH206" s="2">
        <f t="shared" si="244"/>
        <v>0.97785518482597245</v>
      </c>
      <c r="GI206" s="2">
        <f t="shared" si="244"/>
        <v>0.9754123713619377</v>
      </c>
      <c r="GJ206" s="2">
        <f t="shared" si="244"/>
        <v>0.96720487125658405</v>
      </c>
      <c r="GK206" s="2">
        <f t="shared" si="244"/>
        <v>0.96466914368442169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8.8632342932287172E-66</v>
      </c>
      <c r="HT206" s="86">
        <f t="shared" si="246"/>
        <v>2.8279766219302895E-73</v>
      </c>
      <c r="HU206" s="86">
        <f t="shared" si="246"/>
        <v>5.6614124859153324E-81</v>
      </c>
      <c r="HV206" s="86">
        <f t="shared" si="246"/>
        <v>5.8022325108978237E-85</v>
      </c>
      <c r="HW206" s="86">
        <f t="shared" si="246"/>
        <v>1.1367226634804755E-78</v>
      </c>
      <c r="HX206" s="86">
        <f t="shared" si="246"/>
        <v>1.2735853556258957E-89</v>
      </c>
      <c r="HY206" s="86">
        <f t="shared" si="246"/>
        <v>1.3886632039390112E-79</v>
      </c>
      <c r="HZ206" s="86">
        <f t="shared" si="246"/>
        <v>9.9131668428309391E-81</v>
      </c>
      <c r="IA206" s="86">
        <f t="shared" si="246"/>
        <v>1.481248705053036E-99</v>
      </c>
      <c r="IB206" s="86">
        <f t="shared" si="246"/>
        <v>1.2586604229254087E-98</v>
      </c>
      <c r="IC206" s="86">
        <f t="shared" si="246"/>
        <v>1.1779928362258241E-93</v>
      </c>
      <c r="ID206" s="86">
        <f t="shared" si="246"/>
        <v>8.4977024562180635E-90</v>
      </c>
      <c r="IE206" s="86">
        <f t="shared" si="246"/>
        <v>2.3934388831139476E-77</v>
      </c>
      <c r="IF206" s="86">
        <f t="shared" si="246"/>
        <v>4.8632500210816021E-129</v>
      </c>
      <c r="IG206" s="86">
        <f t="shared" si="246"/>
        <v>3.5802449550935613E-75</v>
      </c>
      <c r="II206" s="86">
        <f t="shared" si="247"/>
        <v>2.2373155710223562E-10</v>
      </c>
      <c r="IJ206" s="86">
        <f t="shared" si="247"/>
        <v>2.3402182746450253E-12</v>
      </c>
      <c r="IK206" s="86">
        <f t="shared" si="247"/>
        <v>1.2334347638262446E-13</v>
      </c>
      <c r="IL206" s="86">
        <f t="shared" si="247"/>
        <v>1.063471907339186E-13</v>
      </c>
      <c r="IM206" s="86">
        <f t="shared" si="247"/>
        <v>1.5494799332691878E-12</v>
      </c>
      <c r="IN206" s="86">
        <f t="shared" si="247"/>
        <v>5.7266134451756641E-14</v>
      </c>
      <c r="IO206" s="86">
        <f t="shared" si="247"/>
        <v>8.6917117627433514E-13</v>
      </c>
      <c r="IP206" s="86">
        <f t="shared" si="247"/>
        <v>5.4972963604694317E-13</v>
      </c>
      <c r="IQ206" s="86">
        <f t="shared" si="247"/>
        <v>3.3090260509524878E-16</v>
      </c>
      <c r="IR206" s="86">
        <f t="shared" si="247"/>
        <v>4.7167100701916063E-16</v>
      </c>
      <c r="IS206" s="86">
        <f t="shared" si="247"/>
        <v>4.2704023139970948E-15</v>
      </c>
      <c r="IT206" s="86">
        <f t="shared" si="247"/>
        <v>3.9950109002771214E-14</v>
      </c>
      <c r="IU206" s="86">
        <f t="shared" si="247"/>
        <v>5.9925360460424525E-12</v>
      </c>
      <c r="IV206" s="86">
        <f t="shared" si="247"/>
        <v>1.1098082360260858E-13</v>
      </c>
      <c r="IW206" s="86">
        <f t="shared" si="247"/>
        <v>4.4024208806994173E-10</v>
      </c>
      <c r="IY206" s="86">
        <f t="shared" si="248"/>
        <v>2.2373155710223562E-10</v>
      </c>
      <c r="IZ206" s="86">
        <f t="shared" si="248"/>
        <v>2.3402182746450253E-12</v>
      </c>
      <c r="JA206" s="86">
        <f t="shared" si="248"/>
        <v>1.2334347638262446E-13</v>
      </c>
      <c r="JB206" s="86">
        <f t="shared" si="248"/>
        <v>1.063471907339186E-13</v>
      </c>
      <c r="JC206" s="86">
        <f t="shared" si="248"/>
        <v>1.5494799332691878E-12</v>
      </c>
      <c r="JD206" s="86">
        <f t="shared" si="248"/>
        <v>5.7266134451756641E-14</v>
      </c>
      <c r="JE206" s="86">
        <f t="shared" si="248"/>
        <v>8.6917117627433514E-13</v>
      </c>
      <c r="JF206" s="86">
        <f t="shared" si="248"/>
        <v>5.4972963604694317E-13</v>
      </c>
      <c r="JG206" s="86">
        <f t="shared" si="248"/>
        <v>3.3090260509524878E-16</v>
      </c>
      <c r="JH206" s="86">
        <f t="shared" si="248"/>
        <v>4.7167100701916063E-16</v>
      </c>
      <c r="JI206" s="86">
        <f t="shared" si="248"/>
        <v>4.2704023139970948E-15</v>
      </c>
      <c r="JJ206" s="86">
        <f t="shared" si="248"/>
        <v>3.9950109002771214E-14</v>
      </c>
      <c r="JK206" s="86">
        <f t="shared" si="248"/>
        <v>5.9925360460424525E-12</v>
      </c>
      <c r="JL206" s="86">
        <f t="shared" si="248"/>
        <v>1.1098082360260858E-13</v>
      </c>
      <c r="JM206" s="86">
        <f t="shared" si="248"/>
        <v>4.4024208806994173E-10</v>
      </c>
    </row>
    <row r="207" spans="2:273" x14ac:dyDescent="0.25">
      <c r="B207" s="2">
        <v>180</v>
      </c>
      <c r="C207" s="37">
        <v>99.084999999999994</v>
      </c>
      <c r="D207" s="37">
        <v>101.864</v>
      </c>
      <c r="E207" s="37">
        <v>99.203000000000003</v>
      </c>
      <c r="F207" s="37">
        <v>102.23699999999999</v>
      </c>
      <c r="G207" s="37">
        <v>102.898</v>
      </c>
      <c r="H207" s="37">
        <v>103.712</v>
      </c>
      <c r="I207" s="37">
        <v>104.797</v>
      </c>
      <c r="J207" s="37">
        <v>108.52500000000001</v>
      </c>
      <c r="K207" s="37">
        <v>103.983</v>
      </c>
      <c r="L207" s="37">
        <v>102.678</v>
      </c>
      <c r="M207" s="37">
        <v>102.91500000000001</v>
      </c>
      <c r="N207" s="37">
        <v>105.441</v>
      </c>
      <c r="O207" s="37">
        <v>106.52500000000001</v>
      </c>
      <c r="P207" s="37">
        <v>109.492</v>
      </c>
      <c r="Q207" s="37">
        <v>109.492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175.90320712945595</v>
      </c>
      <c r="DL207" s="2">
        <f t="shared" si="251"/>
        <v>145.23538618618622</v>
      </c>
      <c r="DM207" s="2">
        <f t="shared" si="251"/>
        <v>149.39950651055915</v>
      </c>
      <c r="DN207" s="2">
        <f t="shared" si="251"/>
        <v>138.6081900562852</v>
      </c>
      <c r="DO207" s="2">
        <f t="shared" si="251"/>
        <v>166.03701849217637</v>
      </c>
      <c r="DP207" s="2">
        <f t="shared" si="251"/>
        <v>154.72125272641065</v>
      </c>
      <c r="DQ207" s="2">
        <f t="shared" si="251"/>
        <v>147.38265796221322</v>
      </c>
      <c r="DR207" s="2">
        <f t="shared" si="251"/>
        <v>150.64366057555534</v>
      </c>
      <c r="DS207" s="2">
        <f t="shared" si="251"/>
        <v>148.34158515406159</v>
      </c>
      <c r="DT207" s="2">
        <f t="shared" si="251"/>
        <v>149.50856829686825</v>
      </c>
      <c r="DU207" s="2">
        <f t="shared" si="251"/>
        <v>164.3572168067227</v>
      </c>
      <c r="DV207" s="2">
        <f t="shared" si="251"/>
        <v>160.93759549549549</v>
      </c>
      <c r="DW207" s="2">
        <f t="shared" si="251"/>
        <v>154.24365296896084</v>
      </c>
      <c r="DX207" s="2">
        <f t="shared" si="251"/>
        <v>166.40962290862291</v>
      </c>
      <c r="DY207" s="2">
        <f t="shared" si="251"/>
        <v>169.35083648498332</v>
      </c>
      <c r="EA207" s="2">
        <f t="shared" si="240"/>
        <v>100.27649915996334</v>
      </c>
      <c r="EB207" s="2">
        <f t="shared" si="240"/>
        <v>101.11105095541403</v>
      </c>
      <c r="EC207" s="2">
        <f t="shared" si="240"/>
        <v>98.632169771745794</v>
      </c>
      <c r="ED207" s="2">
        <f t="shared" si="240"/>
        <v>101.1750364691591</v>
      </c>
      <c r="EE207" s="2">
        <f t="shared" si="240"/>
        <v>98.414597096271862</v>
      </c>
      <c r="EF207" s="2">
        <f t="shared" si="239"/>
        <v>102.98912520209559</v>
      </c>
      <c r="EG207" s="2">
        <f t="shared" si="239"/>
        <v>106.0962201815961</v>
      </c>
      <c r="EH207" s="2">
        <f t="shared" si="239"/>
        <v>105.65064916217962</v>
      </c>
      <c r="EI207" s="2">
        <f t="shared" si="239"/>
        <v>102.07790809311254</v>
      </c>
      <c r="EJ207" s="2">
        <f t="shared" si="239"/>
        <v>102.73100152850209</v>
      </c>
      <c r="EK207" s="2">
        <f t="shared" si="239"/>
        <v>102.69107134968944</v>
      </c>
      <c r="EL207" s="2">
        <f t="shared" si="179"/>
        <v>104.92729663608564</v>
      </c>
      <c r="EM207" s="2">
        <f t="shared" si="179"/>
        <v>105.63733603995139</v>
      </c>
      <c r="EN207" s="2">
        <f t="shared" si="179"/>
        <v>108.43233587369299</v>
      </c>
      <c r="EO207" s="2">
        <f t="shared" si="179"/>
        <v>113.65447576734043</v>
      </c>
      <c r="EQ207" s="2">
        <f t="shared" si="252"/>
        <v>99.017738224662821</v>
      </c>
      <c r="ER207" s="2">
        <f t="shared" si="252"/>
        <v>100.7774371265856</v>
      </c>
      <c r="ES207" s="2">
        <f t="shared" si="252"/>
        <v>99.238047915636244</v>
      </c>
      <c r="ET207" s="2">
        <f t="shared" si="252"/>
        <v>101.40268186125789</v>
      </c>
      <c r="EU207" s="2">
        <f t="shared" si="252"/>
        <v>100.65740766513412</v>
      </c>
      <c r="EV207" s="2">
        <f t="shared" si="252"/>
        <v>101.74283192086691</v>
      </c>
      <c r="EW207" s="2">
        <f t="shared" si="252"/>
        <v>103.81421507123075</v>
      </c>
      <c r="EX207" s="2">
        <f t="shared" si="252"/>
        <v>104.61099865614334</v>
      </c>
      <c r="EY207" s="2">
        <f t="shared" si="252"/>
        <v>101.76435085336186</v>
      </c>
      <c r="EZ207" s="2">
        <f t="shared" si="252"/>
        <v>102.57037295733191</v>
      </c>
      <c r="FA207" s="2">
        <f t="shared" si="252"/>
        <v>103.87006048489536</v>
      </c>
      <c r="FB207" s="2">
        <f t="shared" si="252"/>
        <v>104.66013668902426</v>
      </c>
      <c r="FC207" s="2">
        <f t="shared" si="252"/>
        <v>106.11912785932384</v>
      </c>
      <c r="FD207" s="2">
        <f t="shared" si="252"/>
        <v>106.89530160894374</v>
      </c>
      <c r="FE207" s="2">
        <f t="shared" si="252"/>
        <v>109.39716435332255</v>
      </c>
      <c r="FG207" s="2">
        <f t="shared" si="253"/>
        <v>0.99999726220623253</v>
      </c>
      <c r="FH207" s="2">
        <f t="shared" si="253"/>
        <v>0.99999689968138439</v>
      </c>
      <c r="FI207" s="2">
        <f t="shared" si="253"/>
        <v>0.99999682225034214</v>
      </c>
      <c r="FJ207" s="2">
        <f t="shared" si="253"/>
        <v>0.99999751815610516</v>
      </c>
      <c r="FK207" s="2">
        <f t="shared" si="253"/>
        <v>0.9999971590338933</v>
      </c>
      <c r="FL207" s="2">
        <f t="shared" si="253"/>
        <v>0.99999696050594489</v>
      </c>
      <c r="FM207" s="2">
        <f t="shared" si="253"/>
        <v>0.99999719225109429</v>
      </c>
      <c r="FN207" s="2">
        <f t="shared" si="253"/>
        <v>0.99999710138174047</v>
      </c>
      <c r="FO207" s="2">
        <f t="shared" si="253"/>
        <v>0.99999679630577176</v>
      </c>
      <c r="FP207" s="2">
        <f t="shared" si="253"/>
        <v>0.99999698260732506</v>
      </c>
      <c r="FQ207" s="2">
        <f t="shared" si="253"/>
        <v>0.99999694712391907</v>
      </c>
      <c r="FR207" s="2">
        <f t="shared" si="253"/>
        <v>0.99999675249272757</v>
      </c>
      <c r="FS207" s="2">
        <f t="shared" si="253"/>
        <v>0.99999710265857533</v>
      </c>
      <c r="FT207" s="2">
        <f t="shared" si="253"/>
        <v>0.99999676005772653</v>
      </c>
      <c r="FU207" s="2">
        <f t="shared" si="253"/>
        <v>0.99999648963912957</v>
      </c>
      <c r="FW207" s="2">
        <f t="shared" si="244"/>
        <v>0.97796054459357762</v>
      </c>
      <c r="FX207" s="2">
        <f t="shared" si="244"/>
        <v>0.9830868533454481</v>
      </c>
      <c r="FY207" s="2">
        <f t="shared" si="244"/>
        <v>0.98338302029436031</v>
      </c>
      <c r="FZ207" s="2">
        <f t="shared" si="244"/>
        <v>0.98212993602750465</v>
      </c>
      <c r="GA207" s="2">
        <f t="shared" si="244"/>
        <v>0.98058096624601387</v>
      </c>
      <c r="GB207" s="2">
        <f t="shared" si="244"/>
        <v>0.97968761544229033</v>
      </c>
      <c r="GC207" s="2">
        <f t="shared" si="244"/>
        <v>0.98028933367168281</v>
      </c>
      <c r="GD207" s="2">
        <f t="shared" si="244"/>
        <v>0.98111007362981029</v>
      </c>
      <c r="GE207" s="2">
        <f t="shared" si="244"/>
        <v>0.98285062503546872</v>
      </c>
      <c r="GF207" s="2">
        <f t="shared" si="244"/>
        <v>0.98298730125359446</v>
      </c>
      <c r="GG207" s="2">
        <f t="shared" si="244"/>
        <v>0.98234913827197845</v>
      </c>
      <c r="GH207" s="2">
        <f t="shared" si="244"/>
        <v>0.97976425910976128</v>
      </c>
      <c r="GI207" s="2">
        <f t="shared" si="244"/>
        <v>0.9775271975001828</v>
      </c>
      <c r="GJ207" s="2">
        <f t="shared" si="244"/>
        <v>0.9700039299727834</v>
      </c>
      <c r="GK207" s="2">
        <f t="shared" si="244"/>
        <v>0.96767739374340123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9.8227540399611783E-68</v>
      </c>
      <c r="HT207" s="86">
        <f t="shared" si="246"/>
        <v>2.1054970816466587E-75</v>
      </c>
      <c r="HU207" s="86">
        <f t="shared" si="246"/>
        <v>2.4911351515385911E-83</v>
      </c>
      <c r="HV207" s="86">
        <f t="shared" si="246"/>
        <v>1.9795841815688058E-87</v>
      </c>
      <c r="HW207" s="86">
        <f t="shared" si="246"/>
        <v>5.6117276281158961E-81</v>
      </c>
      <c r="HX207" s="86">
        <f t="shared" si="246"/>
        <v>2.8415375998184112E-92</v>
      </c>
      <c r="HY207" s="86">
        <f t="shared" si="246"/>
        <v>6.1198672054477007E-82</v>
      </c>
      <c r="HZ207" s="86">
        <f t="shared" si="246"/>
        <v>4.2602315477078495E-83</v>
      </c>
      <c r="IA207" s="86">
        <f t="shared" si="246"/>
        <v>1.8430123566017192E-102</v>
      </c>
      <c r="IB207" s="86">
        <f t="shared" si="246"/>
        <v>1.69734816757843E-101</v>
      </c>
      <c r="IC207" s="86">
        <f t="shared" si="246"/>
        <v>2.2040259932075474E-96</v>
      </c>
      <c r="ID207" s="86">
        <f t="shared" si="246"/>
        <v>1.8248679593172943E-92</v>
      </c>
      <c r="IE207" s="86">
        <f t="shared" si="246"/>
        <v>1.1568357787294581E-79</v>
      </c>
      <c r="IF207" s="86">
        <f t="shared" si="246"/>
        <v>4.145057506842E-133</v>
      </c>
      <c r="IG207" s="86">
        <f t="shared" si="246"/>
        <v>1.5791640049952346E-77</v>
      </c>
      <c r="II207" s="86">
        <f t="shared" si="247"/>
        <v>7.9259980680478019E-11</v>
      </c>
      <c r="IJ207" s="86">
        <f t="shared" si="247"/>
        <v>7.2194052868433298E-13</v>
      </c>
      <c r="IK207" s="86">
        <f t="shared" si="247"/>
        <v>3.3421629658800456E-14</v>
      </c>
      <c r="IL207" s="86">
        <f t="shared" si="247"/>
        <v>2.7911647662420472E-14</v>
      </c>
      <c r="IM207" s="86">
        <f t="shared" si="247"/>
        <v>4.4863561740570649E-13</v>
      </c>
      <c r="IN207" s="86">
        <f t="shared" si="247"/>
        <v>1.3920227483468922E-14</v>
      </c>
      <c r="IO207" s="86">
        <f t="shared" si="247"/>
        <v>2.4355324969147179E-13</v>
      </c>
      <c r="IP207" s="86">
        <f t="shared" si="247"/>
        <v>1.529245235160577E-13</v>
      </c>
      <c r="IQ207" s="86">
        <f t="shared" si="247"/>
        <v>6.7406073803849617E-17</v>
      </c>
      <c r="IR207" s="86">
        <f t="shared" si="247"/>
        <v>9.7995591543398098E-17</v>
      </c>
      <c r="IS207" s="86">
        <f t="shared" si="247"/>
        <v>9.687145282084599E-16</v>
      </c>
      <c r="IT207" s="86">
        <f t="shared" si="247"/>
        <v>9.557118415542056E-15</v>
      </c>
      <c r="IU207" s="86">
        <f t="shared" si="247"/>
        <v>1.7638073869207414E-12</v>
      </c>
      <c r="IV207" s="86">
        <f t="shared" si="247"/>
        <v>2.3609244075941172E-14</v>
      </c>
      <c r="IW207" s="86">
        <f t="shared" si="247"/>
        <v>1.4286111683084738E-10</v>
      </c>
      <c r="IY207" s="86">
        <f t="shared" si="248"/>
        <v>7.9259980680478019E-11</v>
      </c>
      <c r="IZ207" s="86">
        <f t="shared" si="248"/>
        <v>7.2194052868433298E-13</v>
      </c>
      <c r="JA207" s="86">
        <f t="shared" si="248"/>
        <v>3.3421629658800456E-14</v>
      </c>
      <c r="JB207" s="86">
        <f t="shared" si="248"/>
        <v>2.7911647662420472E-14</v>
      </c>
      <c r="JC207" s="86">
        <f t="shared" si="248"/>
        <v>4.4863561740570649E-13</v>
      </c>
      <c r="JD207" s="86">
        <f t="shared" si="248"/>
        <v>1.3920227483468922E-14</v>
      </c>
      <c r="JE207" s="86">
        <f t="shared" si="248"/>
        <v>2.4355324969147179E-13</v>
      </c>
      <c r="JF207" s="86">
        <f t="shared" si="248"/>
        <v>1.529245235160577E-13</v>
      </c>
      <c r="JG207" s="86">
        <f t="shared" si="248"/>
        <v>6.7406073803849617E-17</v>
      </c>
      <c r="JH207" s="86">
        <f t="shared" si="248"/>
        <v>9.7995591543398098E-17</v>
      </c>
      <c r="JI207" s="86">
        <f t="shared" si="248"/>
        <v>9.687145282084599E-16</v>
      </c>
      <c r="JJ207" s="86">
        <f t="shared" si="248"/>
        <v>9.557118415542056E-15</v>
      </c>
      <c r="JK207" s="86">
        <f t="shared" si="248"/>
        <v>1.7638073869207414E-12</v>
      </c>
      <c r="JL207" s="86">
        <f t="shared" si="248"/>
        <v>2.3609244075941172E-14</v>
      </c>
      <c r="JM207" s="86">
        <f t="shared" si="248"/>
        <v>1.4286111683084738E-10</v>
      </c>
    </row>
    <row r="208" spans="2:273" x14ac:dyDescent="0.25">
      <c r="B208" s="2">
        <v>181</v>
      </c>
      <c r="C208" s="37">
        <v>102.35599999999999</v>
      </c>
      <c r="D208" s="37">
        <v>100.492</v>
      </c>
      <c r="E208" s="37">
        <v>101.76300000000001</v>
      </c>
      <c r="F208" s="37">
        <v>100.983</v>
      </c>
      <c r="G208" s="37">
        <v>102.458</v>
      </c>
      <c r="H208" s="37">
        <v>102.068</v>
      </c>
      <c r="I208" s="37">
        <v>107.661</v>
      </c>
      <c r="J208" s="37">
        <v>106.864</v>
      </c>
      <c r="K208" s="37">
        <v>106.22</v>
      </c>
      <c r="L208" s="37">
        <v>104.39</v>
      </c>
      <c r="M208" s="37">
        <v>104.881</v>
      </c>
      <c r="N208" s="37">
        <v>105.051</v>
      </c>
      <c r="O208" s="37">
        <v>108.39</v>
      </c>
      <c r="P208" s="37">
        <v>109.797</v>
      </c>
      <c r="Q208" s="37">
        <v>110.458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176.28443930581616</v>
      </c>
      <c r="DL208" s="2">
        <f t="shared" si="251"/>
        <v>145.43028978978981</v>
      </c>
      <c r="DM208" s="2">
        <f t="shared" si="251"/>
        <v>149.6185963453332</v>
      </c>
      <c r="DN208" s="2">
        <f t="shared" si="251"/>
        <v>138.76039015009383</v>
      </c>
      <c r="DO208" s="2">
        <f t="shared" si="251"/>
        <v>166.3525576102418</v>
      </c>
      <c r="DP208" s="2">
        <f t="shared" si="251"/>
        <v>154.99077714556665</v>
      </c>
      <c r="DQ208" s="2">
        <f t="shared" si="251"/>
        <v>147.59126990553304</v>
      </c>
      <c r="DR208" s="2">
        <f t="shared" si="251"/>
        <v>150.87505591421382</v>
      </c>
      <c r="DS208" s="2">
        <f t="shared" si="251"/>
        <v>148.56375630252097</v>
      </c>
      <c r="DT208" s="2">
        <f t="shared" si="251"/>
        <v>149.71821321321315</v>
      </c>
      <c r="DU208" s="2">
        <f t="shared" si="251"/>
        <v>164.64558431372549</v>
      </c>
      <c r="DV208" s="2">
        <f t="shared" si="251"/>
        <v>161.20841711711711</v>
      </c>
      <c r="DW208" s="2">
        <f t="shared" si="251"/>
        <v>154.44989203778675</v>
      </c>
      <c r="DX208" s="2">
        <f t="shared" si="251"/>
        <v>166.70551866151865</v>
      </c>
      <c r="DY208" s="2">
        <f t="shared" si="251"/>
        <v>169.66493837597329</v>
      </c>
      <c r="EA208" s="2">
        <f t="shared" si="240"/>
        <v>100.18907231951938</v>
      </c>
      <c r="EB208" s="2">
        <f t="shared" si="240"/>
        <v>101.0441474767271</v>
      </c>
      <c r="EC208" s="2">
        <f t="shared" si="240"/>
        <v>98.543242196175157</v>
      </c>
      <c r="ED208" s="2">
        <f t="shared" si="240"/>
        <v>101.10744518288564</v>
      </c>
      <c r="EE208" s="2">
        <f t="shared" si="240"/>
        <v>98.31812796555829</v>
      </c>
      <c r="EF208" s="2">
        <f t="shared" si="239"/>
        <v>102.94032168320241</v>
      </c>
      <c r="EG208" s="2">
        <f t="shared" si="239"/>
        <v>106.07319314330002</v>
      </c>
      <c r="EH208" s="2">
        <f t="shared" si="239"/>
        <v>105.62439829420632</v>
      </c>
      <c r="EI208" s="2">
        <f t="shared" si="239"/>
        <v>102.01495738726861</v>
      </c>
      <c r="EJ208" s="2">
        <f t="shared" si="239"/>
        <v>102.65333582089553</v>
      </c>
      <c r="EK208" s="2">
        <f t="shared" si="239"/>
        <v>102.58865670250641</v>
      </c>
      <c r="EL208" s="2">
        <f t="shared" si="179"/>
        <v>104.83441437308871</v>
      </c>
      <c r="EM208" s="2">
        <f t="shared" si="179"/>
        <v>105.52797351329463</v>
      </c>
      <c r="EN208" s="2">
        <f t="shared" si="179"/>
        <v>108.35833263104963</v>
      </c>
      <c r="EO208" s="2">
        <f t="shared" si="179"/>
        <v>113.60947108029815</v>
      </c>
      <c r="EQ208" s="2">
        <f t="shared" si="252"/>
        <v>98.914627591832968</v>
      </c>
      <c r="ER208" s="2">
        <f t="shared" si="252"/>
        <v>100.70647035477029</v>
      </c>
      <c r="ES208" s="2">
        <f t="shared" si="252"/>
        <v>99.156623127605428</v>
      </c>
      <c r="ET208" s="2">
        <f t="shared" si="252"/>
        <v>101.33794106981854</v>
      </c>
      <c r="EU208" s="2">
        <f t="shared" si="252"/>
        <v>100.58847489925977</v>
      </c>
      <c r="EV208" s="2">
        <f t="shared" si="252"/>
        <v>101.67844829119257</v>
      </c>
      <c r="EW208" s="2">
        <f t="shared" si="252"/>
        <v>103.7631920232963</v>
      </c>
      <c r="EX208" s="2">
        <f t="shared" si="252"/>
        <v>104.57199650170647</v>
      </c>
      <c r="EY208" s="2">
        <f t="shared" si="252"/>
        <v>101.6975259794966</v>
      </c>
      <c r="EZ208" s="2">
        <f t="shared" si="252"/>
        <v>102.49074013839913</v>
      </c>
      <c r="FA208" s="2">
        <f t="shared" si="252"/>
        <v>103.78225662160656</v>
      </c>
      <c r="FB208" s="2">
        <f t="shared" si="252"/>
        <v>104.56388530703175</v>
      </c>
      <c r="FC208" s="2">
        <f t="shared" si="252"/>
        <v>106.01590373763014</v>
      </c>
      <c r="FD208" s="2">
        <f t="shared" si="252"/>
        <v>106.80164240208795</v>
      </c>
      <c r="FE208" s="2">
        <f t="shared" si="252"/>
        <v>109.30459576761393</v>
      </c>
      <c r="FG208" s="2">
        <f t="shared" si="253"/>
        <v>0.99999750310180668</v>
      </c>
      <c r="FH208" s="2">
        <f t="shared" si="253"/>
        <v>0.99999717247504583</v>
      </c>
      <c r="FI208" s="2">
        <f t="shared" si="253"/>
        <v>0.99999710185705692</v>
      </c>
      <c r="FJ208" s="2">
        <f t="shared" si="253"/>
        <v>0.99999773653097201</v>
      </c>
      <c r="FK208" s="2">
        <f t="shared" si="253"/>
        <v>0.9999974090074687</v>
      </c>
      <c r="FL208" s="2">
        <f t="shared" si="253"/>
        <v>0.99999722794773416</v>
      </c>
      <c r="FM208" s="2">
        <f t="shared" si="253"/>
        <v>0.99999743930193119</v>
      </c>
      <c r="FN208" s="2">
        <f t="shared" si="253"/>
        <v>0.99999735642805387</v>
      </c>
      <c r="FO208" s="2">
        <f t="shared" si="253"/>
        <v>0.99999707819531425</v>
      </c>
      <c r="FP208" s="2">
        <f t="shared" si="253"/>
        <v>0.99999724810444324</v>
      </c>
      <c r="FQ208" s="2">
        <f t="shared" si="253"/>
        <v>0.99999721574317513</v>
      </c>
      <c r="FR208" s="2">
        <f t="shared" si="253"/>
        <v>0.99999703823732033</v>
      </c>
      <c r="FS208" s="2">
        <f t="shared" si="253"/>
        <v>0.99999735759254182</v>
      </c>
      <c r="FT208" s="2">
        <f t="shared" si="253"/>
        <v>0.9999970451366853</v>
      </c>
      <c r="FU208" s="2">
        <f t="shared" si="253"/>
        <v>0.99999679851184731</v>
      </c>
      <c r="FW208" s="2">
        <f t="shared" si="244"/>
        <v>0.97986072302165828</v>
      </c>
      <c r="FX208" s="2">
        <f t="shared" si="244"/>
        <v>0.98455203767406541</v>
      </c>
      <c r="FY208" s="2">
        <f t="shared" si="244"/>
        <v>0.98482294380328728</v>
      </c>
      <c r="FZ208" s="2">
        <f t="shared" si="244"/>
        <v>0.98367664156650314</v>
      </c>
      <c r="GA208" s="2">
        <f t="shared" si="244"/>
        <v>0.9822593178531015</v>
      </c>
      <c r="GB208" s="2">
        <f t="shared" si="244"/>
        <v>0.98144171645293099</v>
      </c>
      <c r="GC208" s="2">
        <f t="shared" si="244"/>
        <v>0.98199242767502737</v>
      </c>
      <c r="GD208" s="2">
        <f t="shared" si="244"/>
        <v>0.98274350021619172</v>
      </c>
      <c r="GE208" s="2">
        <f t="shared" si="244"/>
        <v>0.98433594772981636</v>
      </c>
      <c r="GF208" s="2">
        <f t="shared" si="244"/>
        <v>0.98446097345366679</v>
      </c>
      <c r="GG208" s="2">
        <f t="shared" si="244"/>
        <v>0.98387718268226898</v>
      </c>
      <c r="GH208" s="2">
        <f t="shared" si="244"/>
        <v>0.98151186636574073</v>
      </c>
      <c r="GI208" s="2">
        <f t="shared" si="244"/>
        <v>0.97946395330996971</v>
      </c>
      <c r="GJ208" s="2">
        <f t="shared" si="244"/>
        <v>0.97257086448361929</v>
      </c>
      <c r="GK208" s="2">
        <f t="shared" si="244"/>
        <v>0.97043735542379805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1.0176856316989349E-69</v>
      </c>
      <c r="HT208" s="86">
        <f t="shared" si="246"/>
        <v>1.459378753150964E-77</v>
      </c>
      <c r="HU208" s="86">
        <f t="shared" si="246"/>
        <v>1.0126424852553571E-85</v>
      </c>
      <c r="HV208" s="86">
        <f t="shared" si="246"/>
        <v>6.2177356342767589E-90</v>
      </c>
      <c r="HW208" s="86">
        <f t="shared" si="246"/>
        <v>2.5620777134163866E-83</v>
      </c>
      <c r="HX208" s="86">
        <f t="shared" si="246"/>
        <v>5.7914049550365671E-95</v>
      </c>
      <c r="HY208" s="86">
        <f t="shared" si="246"/>
        <v>2.4882369395877941E-84</v>
      </c>
      <c r="HZ208" s="86">
        <f t="shared" si="246"/>
        <v>1.689809519932699E-85</v>
      </c>
      <c r="IA208" s="86">
        <f t="shared" si="246"/>
        <v>2.0797728554811204E-105</v>
      </c>
      <c r="IB208" s="86">
        <f t="shared" si="246"/>
        <v>2.0789238639690744E-104</v>
      </c>
      <c r="IC208" s="86">
        <f t="shared" si="246"/>
        <v>3.7627394046962657E-99</v>
      </c>
      <c r="ID208" s="86">
        <f t="shared" si="246"/>
        <v>3.5764699390916116E-95</v>
      </c>
      <c r="IE208" s="86">
        <f t="shared" si="246"/>
        <v>5.1608288838807591E-82</v>
      </c>
      <c r="IF208" s="86">
        <f t="shared" si="246"/>
        <v>3.0492743549924246E-137</v>
      </c>
      <c r="IG208" s="86">
        <f t="shared" si="246"/>
        <v>6.3959090109791325E-80</v>
      </c>
      <c r="II208" s="86">
        <f t="shared" si="247"/>
        <v>2.7401751493373524E-11</v>
      </c>
      <c r="IJ208" s="86">
        <f t="shared" si="247"/>
        <v>2.1699775309146187E-13</v>
      </c>
      <c r="IK208" s="86">
        <f t="shared" si="247"/>
        <v>8.7985900672049688E-15</v>
      </c>
      <c r="IL208" s="86">
        <f t="shared" si="247"/>
        <v>7.1083845106871244E-15</v>
      </c>
      <c r="IM208" s="86">
        <f t="shared" si="247"/>
        <v>1.2625894536100089E-13</v>
      </c>
      <c r="IN208" s="86">
        <f t="shared" si="247"/>
        <v>3.2740834055855879E-15</v>
      </c>
      <c r="IO208" s="86">
        <f t="shared" si="247"/>
        <v>6.6276223214102379E-14</v>
      </c>
      <c r="IP208" s="86">
        <f t="shared" si="247"/>
        <v>4.1318317648644263E-14</v>
      </c>
      <c r="IQ208" s="86">
        <f t="shared" si="247"/>
        <v>1.3250366460447883E-17</v>
      </c>
      <c r="IR208" s="86">
        <f t="shared" si="247"/>
        <v>1.9657622663607812E-17</v>
      </c>
      <c r="IS208" s="86">
        <f t="shared" si="247"/>
        <v>2.1253148720719724E-16</v>
      </c>
      <c r="IT208" s="86">
        <f t="shared" si="247"/>
        <v>2.2114567867845994E-15</v>
      </c>
      <c r="IU208" s="86">
        <f t="shared" si="247"/>
        <v>5.0425657983058438E-13</v>
      </c>
      <c r="IV208" s="86">
        <f t="shared" si="247"/>
        <v>4.8244552189285971E-15</v>
      </c>
      <c r="IW208" s="86">
        <f t="shared" si="247"/>
        <v>4.5009448429736167E-11</v>
      </c>
      <c r="IY208" s="86">
        <f t="shared" si="248"/>
        <v>2.7401751493373524E-11</v>
      </c>
      <c r="IZ208" s="86">
        <f t="shared" si="248"/>
        <v>2.1699775309146187E-13</v>
      </c>
      <c r="JA208" s="86">
        <f t="shared" si="248"/>
        <v>8.7985900672049688E-15</v>
      </c>
      <c r="JB208" s="86">
        <f t="shared" si="248"/>
        <v>7.1083845106871244E-15</v>
      </c>
      <c r="JC208" s="86">
        <f t="shared" si="248"/>
        <v>1.2625894536100089E-13</v>
      </c>
      <c r="JD208" s="86">
        <f t="shared" si="248"/>
        <v>3.2740834055855879E-15</v>
      </c>
      <c r="JE208" s="86">
        <f t="shared" si="248"/>
        <v>6.6276223214102379E-14</v>
      </c>
      <c r="JF208" s="86">
        <f t="shared" si="248"/>
        <v>4.1318317648644263E-14</v>
      </c>
      <c r="JG208" s="86">
        <f t="shared" si="248"/>
        <v>1.3250366460447883E-17</v>
      </c>
      <c r="JH208" s="86">
        <f t="shared" si="248"/>
        <v>1.9657622663607812E-17</v>
      </c>
      <c r="JI208" s="86">
        <f t="shared" si="248"/>
        <v>2.1253148720719724E-16</v>
      </c>
      <c r="JJ208" s="86">
        <f t="shared" si="248"/>
        <v>2.2114567867845994E-15</v>
      </c>
      <c r="JK208" s="86">
        <f t="shared" si="248"/>
        <v>5.0425657983058438E-13</v>
      </c>
      <c r="JL208" s="86">
        <f t="shared" si="248"/>
        <v>4.8244552189285971E-15</v>
      </c>
      <c r="JM208" s="86">
        <f t="shared" si="248"/>
        <v>4.5009448429736167E-11</v>
      </c>
    </row>
    <row r="209" spans="2:273" x14ac:dyDescent="0.25">
      <c r="B209" s="2">
        <v>182</v>
      </c>
      <c r="C209" s="37">
        <v>102.81399999999999</v>
      </c>
      <c r="D209" s="37">
        <v>101.458</v>
      </c>
      <c r="E209" s="37">
        <v>100.288</v>
      </c>
      <c r="F209" s="37">
        <v>102.288</v>
      </c>
      <c r="G209" s="37">
        <v>101.84699999999999</v>
      </c>
      <c r="H209" s="37">
        <v>101.627</v>
      </c>
      <c r="I209" s="37">
        <v>105.983</v>
      </c>
      <c r="J209" s="37">
        <v>105.61</v>
      </c>
      <c r="K209" s="37">
        <v>105.254</v>
      </c>
      <c r="L209" s="37">
        <v>105.03400000000001</v>
      </c>
      <c r="M209" s="37">
        <v>104.52500000000001</v>
      </c>
      <c r="N209" s="37">
        <v>104.203</v>
      </c>
      <c r="O209" s="37">
        <v>106.119</v>
      </c>
      <c r="P209" s="37">
        <v>109.169</v>
      </c>
      <c r="Q209" s="37">
        <v>109.254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176.66567148217638</v>
      </c>
      <c r="DL209" s="2">
        <f t="shared" si="251"/>
        <v>145.62519339339343</v>
      </c>
      <c r="DM209" s="2">
        <f t="shared" si="251"/>
        <v>149.83768618010726</v>
      </c>
      <c r="DN209" s="2">
        <f t="shared" si="251"/>
        <v>138.91259024390246</v>
      </c>
      <c r="DO209" s="2">
        <f t="shared" si="251"/>
        <v>166.66809672830723</v>
      </c>
      <c r="DP209" s="2">
        <f t="shared" si="251"/>
        <v>155.26030156472265</v>
      </c>
      <c r="DQ209" s="2">
        <f t="shared" si="251"/>
        <v>147.79988184885289</v>
      </c>
      <c r="DR209" s="2">
        <f t="shared" si="251"/>
        <v>151.10645125287232</v>
      </c>
      <c r="DS209" s="2">
        <f t="shared" si="251"/>
        <v>148.78592745098035</v>
      </c>
      <c r="DT209" s="2">
        <f t="shared" si="251"/>
        <v>149.92785812955808</v>
      </c>
      <c r="DU209" s="2">
        <f t="shared" si="251"/>
        <v>164.93395182072828</v>
      </c>
      <c r="DV209" s="2">
        <f t="shared" si="251"/>
        <v>161.47923873873873</v>
      </c>
      <c r="DW209" s="2">
        <f t="shared" si="251"/>
        <v>154.65613110661266</v>
      </c>
      <c r="DX209" s="2">
        <f t="shared" si="251"/>
        <v>167.0014144144144</v>
      </c>
      <c r="DY209" s="2">
        <f t="shared" si="251"/>
        <v>169.9790402669633</v>
      </c>
      <c r="EA209" s="2">
        <f t="shared" si="240"/>
        <v>100.10164547907544</v>
      </c>
      <c r="EB209" s="2">
        <f t="shared" si="240"/>
        <v>100.97724399804019</v>
      </c>
      <c r="EC209" s="2">
        <f t="shared" si="240"/>
        <v>98.454314620604521</v>
      </c>
      <c r="ED209" s="2">
        <f t="shared" si="240"/>
        <v>101.0398538966122</v>
      </c>
      <c r="EE209" s="2">
        <f t="shared" si="240"/>
        <v>98.221658834844732</v>
      </c>
      <c r="EF209" s="2">
        <f t="shared" si="239"/>
        <v>102.89151816430923</v>
      </c>
      <c r="EG209" s="2">
        <f t="shared" si="239"/>
        <v>106.05016610500394</v>
      </c>
      <c r="EH209" s="2">
        <f t="shared" si="239"/>
        <v>105.59814742623303</v>
      </c>
      <c r="EI209" s="2">
        <f t="shared" si="239"/>
        <v>101.95200668142468</v>
      </c>
      <c r="EJ209" s="2">
        <f t="shared" si="239"/>
        <v>102.57567011328899</v>
      </c>
      <c r="EK209" s="2">
        <f t="shared" si="239"/>
        <v>102.48624205532337</v>
      </c>
      <c r="EL209" s="2">
        <f t="shared" si="179"/>
        <v>104.74153211009177</v>
      </c>
      <c r="EM209" s="2">
        <f t="shared" si="179"/>
        <v>105.41861098663786</v>
      </c>
      <c r="EN209" s="2">
        <f t="shared" si="179"/>
        <v>108.28432938840626</v>
      </c>
      <c r="EO209" s="2">
        <f t="shared" si="179"/>
        <v>113.56446639325587</v>
      </c>
      <c r="EQ209" s="2">
        <f t="shared" si="252"/>
        <v>98.811516959003114</v>
      </c>
      <c r="ER209" s="2">
        <f t="shared" si="252"/>
        <v>100.63550358295498</v>
      </c>
      <c r="ES209" s="2">
        <f t="shared" si="252"/>
        <v>99.075198339574627</v>
      </c>
      <c r="ET209" s="2">
        <f t="shared" si="252"/>
        <v>101.27320027837919</v>
      </c>
      <c r="EU209" s="2">
        <f t="shared" si="252"/>
        <v>100.51954213338541</v>
      </c>
      <c r="EV209" s="2">
        <f t="shared" si="252"/>
        <v>101.61406466151824</v>
      </c>
      <c r="EW209" s="2">
        <f t="shared" si="252"/>
        <v>103.71216897536185</v>
      </c>
      <c r="EX209" s="2">
        <f t="shared" si="252"/>
        <v>104.53299434726961</v>
      </c>
      <c r="EY209" s="2">
        <f t="shared" si="252"/>
        <v>101.63070110563135</v>
      </c>
      <c r="EZ209" s="2">
        <f t="shared" si="252"/>
        <v>102.41110731946635</v>
      </c>
      <c r="FA209" s="2">
        <f t="shared" si="252"/>
        <v>103.69445275831777</v>
      </c>
      <c r="FB209" s="2">
        <f t="shared" si="252"/>
        <v>104.46763392503925</v>
      </c>
      <c r="FC209" s="2">
        <f t="shared" si="252"/>
        <v>105.91267961593644</v>
      </c>
      <c r="FD209" s="2">
        <f t="shared" si="252"/>
        <v>106.70798319523215</v>
      </c>
      <c r="FE209" s="2">
        <f t="shared" si="252"/>
        <v>109.21202718190533</v>
      </c>
      <c r="FG209" s="2">
        <f t="shared" si="253"/>
        <v>0.99999772280128263</v>
      </c>
      <c r="FH209" s="2">
        <f t="shared" si="253"/>
        <v>0.99999742126595159</v>
      </c>
      <c r="FI209" s="2">
        <f t="shared" si="253"/>
        <v>0.99999735686154789</v>
      </c>
      <c r="FJ209" s="2">
        <f t="shared" si="253"/>
        <v>0.9999979356913008</v>
      </c>
      <c r="FK209" s="2">
        <f t="shared" si="253"/>
        <v>0.99999763698618804</v>
      </c>
      <c r="FL209" s="2">
        <f t="shared" si="253"/>
        <v>0.99999747185766963</v>
      </c>
      <c r="FM209" s="2">
        <f t="shared" si="253"/>
        <v>0.99999766461507877</v>
      </c>
      <c r="FN209" s="2">
        <f t="shared" si="253"/>
        <v>0.99999758903316971</v>
      </c>
      <c r="FO209" s="2">
        <f t="shared" si="253"/>
        <v>0.99999733528177104</v>
      </c>
      <c r="FP209" s="2">
        <f t="shared" si="253"/>
        <v>0.99999749024081575</v>
      </c>
      <c r="FQ209" s="2">
        <f t="shared" si="253"/>
        <v>0.99999746072697404</v>
      </c>
      <c r="FR209" s="2">
        <f t="shared" si="253"/>
        <v>0.99999729883962862</v>
      </c>
      <c r="FS209" s="2">
        <f t="shared" si="253"/>
        <v>0.99999759009519584</v>
      </c>
      <c r="FT209" s="2">
        <f t="shared" si="253"/>
        <v>0.99999730513192753</v>
      </c>
      <c r="FU209" s="2">
        <f t="shared" si="253"/>
        <v>0.99999708020728018</v>
      </c>
      <c r="FW209" s="2">
        <f t="shared" si="244"/>
        <v>0.98160015587455474</v>
      </c>
      <c r="FX209" s="2">
        <f t="shared" si="244"/>
        <v>0.98589211472403304</v>
      </c>
      <c r="FY209" s="2">
        <f t="shared" si="244"/>
        <v>0.98613985116853209</v>
      </c>
      <c r="FZ209" s="2">
        <f t="shared" si="244"/>
        <v>0.98509150742500429</v>
      </c>
      <c r="GA209" s="2">
        <f t="shared" si="244"/>
        <v>0.98379500979356171</v>
      </c>
      <c r="GB209" s="2">
        <f t="shared" si="244"/>
        <v>0.9830469611569419</v>
      </c>
      <c r="GC209" s="2">
        <f t="shared" si="244"/>
        <v>0.98355083562234491</v>
      </c>
      <c r="GD209" s="2">
        <f t="shared" si="244"/>
        <v>0.98423795229209265</v>
      </c>
      <c r="GE209" s="2">
        <f t="shared" si="244"/>
        <v>0.98569449774237083</v>
      </c>
      <c r="GF209" s="2">
        <f t="shared" si="244"/>
        <v>0.98580883626240201</v>
      </c>
      <c r="GG209" s="2">
        <f t="shared" si="244"/>
        <v>0.98527492636749137</v>
      </c>
      <c r="GH209" s="2">
        <f t="shared" si="244"/>
        <v>0.98311114769507768</v>
      </c>
      <c r="GI209" s="2">
        <f t="shared" si="244"/>
        <v>0.98123699902573414</v>
      </c>
      <c r="GJ209" s="2">
        <f t="shared" si="244"/>
        <v>0.9749238105489203</v>
      </c>
      <c r="GK209" s="2">
        <f t="shared" si="244"/>
        <v>0.97296823288246426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9.8566790921965479E-72</v>
      </c>
      <c r="HT209" s="86">
        <f t="shared" si="246"/>
        <v>9.4170179191073289E-80</v>
      </c>
      <c r="HU209" s="86">
        <f t="shared" si="246"/>
        <v>3.802759060336493E-88</v>
      </c>
      <c r="HV209" s="86">
        <f t="shared" si="246"/>
        <v>1.7979078604424636E-92</v>
      </c>
      <c r="HW209" s="86">
        <f t="shared" si="246"/>
        <v>1.081780264100555E-85</v>
      </c>
      <c r="HX209" s="86">
        <f t="shared" si="246"/>
        <v>1.078243792819656E-97</v>
      </c>
      <c r="HY209" s="86">
        <f t="shared" si="246"/>
        <v>9.3334767374944928E-87</v>
      </c>
      <c r="HZ209" s="86">
        <f t="shared" si="246"/>
        <v>6.1861928400489929E-88</v>
      </c>
      <c r="IA209" s="86">
        <f t="shared" si="246"/>
        <v>2.1285722849578785E-108</v>
      </c>
      <c r="IB209" s="86">
        <f t="shared" si="246"/>
        <v>2.3126450729833954E-107</v>
      </c>
      <c r="IC209" s="86">
        <f t="shared" si="246"/>
        <v>5.8614139104563082E-102</v>
      </c>
      <c r="ID209" s="86">
        <f t="shared" si="246"/>
        <v>6.3968802013064616E-98</v>
      </c>
      <c r="IE209" s="86">
        <f t="shared" si="246"/>
        <v>2.1250189609162506E-84</v>
      </c>
      <c r="IF209" s="86">
        <f t="shared" si="246"/>
        <v>1.9360708011057801E-141</v>
      </c>
      <c r="IG209" s="86">
        <f t="shared" si="246"/>
        <v>2.3786727191801082E-82</v>
      </c>
      <c r="II209" s="86">
        <f t="shared" si="247"/>
        <v>9.2446594615824285E-12</v>
      </c>
      <c r="IJ209" s="86">
        <f t="shared" si="247"/>
        <v>6.354916189676078E-14</v>
      </c>
      <c r="IK209" s="86">
        <f t="shared" si="247"/>
        <v>2.2504249651427699E-15</v>
      </c>
      <c r="IL209" s="86">
        <f t="shared" si="247"/>
        <v>1.7566039106108973E-15</v>
      </c>
      <c r="IM209" s="86">
        <f t="shared" si="247"/>
        <v>3.4536815374699744E-14</v>
      </c>
      <c r="IN209" s="86">
        <f t="shared" si="247"/>
        <v>7.4510706716299875E-16</v>
      </c>
      <c r="IO209" s="86">
        <f t="shared" si="247"/>
        <v>1.7514097162069365E-14</v>
      </c>
      <c r="IP209" s="86">
        <f t="shared" si="247"/>
        <v>1.084268565499552E-14</v>
      </c>
      <c r="IQ209" s="86">
        <f t="shared" si="247"/>
        <v>2.5134965132798308E-18</v>
      </c>
      <c r="IR209" s="86">
        <f t="shared" si="247"/>
        <v>3.8071863810561618E-18</v>
      </c>
      <c r="IS209" s="86">
        <f t="shared" si="247"/>
        <v>4.509647933284182E-17</v>
      </c>
      <c r="IT209" s="86">
        <f t="shared" si="247"/>
        <v>4.9495195501331285E-16</v>
      </c>
      <c r="IU209" s="86">
        <f t="shared" si="247"/>
        <v>1.4002385372352146E-13</v>
      </c>
      <c r="IV209" s="86">
        <f t="shared" si="247"/>
        <v>9.4696424810764213E-16</v>
      </c>
      <c r="IW209" s="86">
        <f t="shared" si="247"/>
        <v>1.3767261449711226E-11</v>
      </c>
      <c r="IY209" s="86">
        <f t="shared" si="248"/>
        <v>9.2446594615824285E-12</v>
      </c>
      <c r="IZ209" s="86">
        <f t="shared" si="248"/>
        <v>6.354916189676078E-14</v>
      </c>
      <c r="JA209" s="86">
        <f t="shared" si="248"/>
        <v>2.2504249651427699E-15</v>
      </c>
      <c r="JB209" s="86">
        <f t="shared" si="248"/>
        <v>1.7566039106108973E-15</v>
      </c>
      <c r="JC209" s="86">
        <f t="shared" si="248"/>
        <v>3.4536815374699744E-14</v>
      </c>
      <c r="JD209" s="86">
        <f t="shared" si="248"/>
        <v>7.4510706716299875E-16</v>
      </c>
      <c r="JE209" s="86">
        <f t="shared" si="248"/>
        <v>1.7514097162069365E-14</v>
      </c>
      <c r="JF209" s="86">
        <f t="shared" si="248"/>
        <v>1.084268565499552E-14</v>
      </c>
      <c r="JG209" s="86">
        <f t="shared" si="248"/>
        <v>2.5134965132798308E-18</v>
      </c>
      <c r="JH209" s="86">
        <f t="shared" si="248"/>
        <v>3.8071863810561618E-18</v>
      </c>
      <c r="JI209" s="86">
        <f t="shared" si="248"/>
        <v>4.509647933284182E-17</v>
      </c>
      <c r="JJ209" s="86">
        <f t="shared" si="248"/>
        <v>4.9495195501331285E-16</v>
      </c>
      <c r="JK209" s="86">
        <f t="shared" si="248"/>
        <v>1.4002385372352146E-13</v>
      </c>
      <c r="JL209" s="86">
        <f t="shared" si="248"/>
        <v>9.4696424810764213E-16</v>
      </c>
      <c r="JM209" s="86">
        <f t="shared" si="248"/>
        <v>1.3767261449711226E-11</v>
      </c>
    </row>
    <row r="210" spans="2:273" x14ac:dyDescent="0.25">
      <c r="B210" s="2">
        <v>183</v>
      </c>
      <c r="C210" s="37">
        <v>104.661</v>
      </c>
      <c r="D210" s="37">
        <v>100.746</v>
      </c>
      <c r="E210" s="37">
        <v>103.119</v>
      </c>
      <c r="F210" s="37">
        <v>102.068</v>
      </c>
      <c r="G210" s="37">
        <v>99.644000000000005</v>
      </c>
      <c r="H210" s="37">
        <v>104.35599999999999</v>
      </c>
      <c r="I210" s="37">
        <v>105.61</v>
      </c>
      <c r="J210" s="37">
        <v>107.458</v>
      </c>
      <c r="K210" s="37">
        <v>106.288</v>
      </c>
      <c r="L210" s="37">
        <v>104.932</v>
      </c>
      <c r="M210" s="37">
        <v>104.15300000000001</v>
      </c>
      <c r="N210" s="37">
        <v>103.84699999999999</v>
      </c>
      <c r="O210" s="37">
        <v>107.169</v>
      </c>
      <c r="P210" s="37">
        <v>110.542</v>
      </c>
      <c r="Q210" s="37">
        <v>110.881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177.04690365853662</v>
      </c>
      <c r="DL210" s="2">
        <f t="shared" si="251"/>
        <v>145.82009699699705</v>
      </c>
      <c r="DM210" s="2">
        <f t="shared" si="251"/>
        <v>150.05677601488128</v>
      </c>
      <c r="DN210" s="2">
        <f t="shared" si="251"/>
        <v>139.06479033771109</v>
      </c>
      <c r="DO210" s="2">
        <f t="shared" si="251"/>
        <v>166.98363584637266</v>
      </c>
      <c r="DP210" s="2">
        <f t="shared" si="251"/>
        <v>155.52982598387865</v>
      </c>
      <c r="DQ210" s="2">
        <f t="shared" si="251"/>
        <v>148.00849379217271</v>
      </c>
      <c r="DR210" s="2">
        <f t="shared" si="251"/>
        <v>151.33784659153082</v>
      </c>
      <c r="DS210" s="2">
        <f t="shared" si="251"/>
        <v>149.00809859943973</v>
      </c>
      <c r="DT210" s="2">
        <f t="shared" si="251"/>
        <v>150.13750304590297</v>
      </c>
      <c r="DU210" s="2">
        <f t="shared" si="251"/>
        <v>165.2223193277311</v>
      </c>
      <c r="DV210" s="2">
        <f t="shared" si="251"/>
        <v>161.75006036036035</v>
      </c>
      <c r="DW210" s="2">
        <f t="shared" si="251"/>
        <v>154.86237017543857</v>
      </c>
      <c r="DX210" s="2">
        <f t="shared" si="251"/>
        <v>167.29731016731017</v>
      </c>
      <c r="DY210" s="2">
        <f t="shared" si="251"/>
        <v>170.2931421579533</v>
      </c>
      <c r="EA210" s="2">
        <f t="shared" si="240"/>
        <v>100.01421863863149</v>
      </c>
      <c r="EB210" s="2">
        <f t="shared" si="240"/>
        <v>100.91034051935327</v>
      </c>
      <c r="EC210" s="2">
        <f t="shared" si="240"/>
        <v>98.365387045033884</v>
      </c>
      <c r="ED210" s="2">
        <f t="shared" si="240"/>
        <v>100.97226261033875</v>
      </c>
      <c r="EE210" s="2">
        <f t="shared" si="240"/>
        <v>98.125189704131174</v>
      </c>
      <c r="EF210" s="2">
        <f t="shared" si="239"/>
        <v>102.84271464541605</v>
      </c>
      <c r="EG210" s="2">
        <f t="shared" si="239"/>
        <v>106.02713906670786</v>
      </c>
      <c r="EH210" s="2">
        <f t="shared" si="239"/>
        <v>105.57189655825974</v>
      </c>
      <c r="EI210" s="2">
        <f t="shared" si="239"/>
        <v>101.88905597558076</v>
      </c>
      <c r="EJ210" s="2">
        <f t="shared" si="239"/>
        <v>102.49800440568245</v>
      </c>
      <c r="EK210" s="2">
        <f t="shared" si="239"/>
        <v>102.38382740814035</v>
      </c>
      <c r="EL210" s="2">
        <f t="shared" si="179"/>
        <v>104.64864984709482</v>
      </c>
      <c r="EM210" s="2">
        <f t="shared" si="179"/>
        <v>105.30924845998109</v>
      </c>
      <c r="EN210" s="2">
        <f t="shared" si="179"/>
        <v>108.21032614576291</v>
      </c>
      <c r="EO210" s="2">
        <f t="shared" si="179"/>
        <v>113.51946170621359</v>
      </c>
      <c r="EQ210" s="2">
        <f t="shared" si="252"/>
        <v>98.708406326173247</v>
      </c>
      <c r="ER210" s="2">
        <f t="shared" si="252"/>
        <v>100.56453681113969</v>
      </c>
      <c r="ES210" s="2">
        <f t="shared" si="252"/>
        <v>98.993773551543825</v>
      </c>
      <c r="ET210" s="2">
        <f t="shared" si="252"/>
        <v>101.20845948693984</v>
      </c>
      <c r="EU210" s="2">
        <f t="shared" si="252"/>
        <v>100.45060936751105</v>
      </c>
      <c r="EV210" s="2">
        <f t="shared" si="252"/>
        <v>101.5496810318439</v>
      </c>
      <c r="EW210" s="2">
        <f t="shared" si="252"/>
        <v>103.6611459274274</v>
      </c>
      <c r="EX210" s="2">
        <f t="shared" si="252"/>
        <v>104.49399219283275</v>
      </c>
      <c r="EY210" s="2">
        <f t="shared" si="252"/>
        <v>101.56387623176609</v>
      </c>
      <c r="EZ210" s="2">
        <f t="shared" si="252"/>
        <v>102.33147450053359</v>
      </c>
      <c r="FA210" s="2">
        <f t="shared" si="252"/>
        <v>103.60664889502897</v>
      </c>
      <c r="FB210" s="2">
        <f t="shared" si="252"/>
        <v>104.37138254304674</v>
      </c>
      <c r="FC210" s="2">
        <f t="shared" si="252"/>
        <v>105.80945549424273</v>
      </c>
      <c r="FD210" s="2">
        <f t="shared" si="252"/>
        <v>106.61432398837636</v>
      </c>
      <c r="FE210" s="2">
        <f t="shared" si="252"/>
        <v>109.11945859619672</v>
      </c>
      <c r="FG210" s="2">
        <f t="shared" si="253"/>
        <v>0.99999792316967029</v>
      </c>
      <c r="FH210" s="2">
        <f t="shared" si="253"/>
        <v>0.9999976481660624</v>
      </c>
      <c r="FI210" s="2">
        <f t="shared" si="253"/>
        <v>0.99999758942852113</v>
      </c>
      <c r="FJ210" s="2">
        <f t="shared" si="253"/>
        <v>0.99999811732774868</v>
      </c>
      <c r="FK210" s="2">
        <f t="shared" si="253"/>
        <v>0.99999784490534194</v>
      </c>
      <c r="FL210" s="2">
        <f t="shared" si="253"/>
        <v>0.99999769430627838</v>
      </c>
      <c r="FM210" s="2">
        <f t="shared" si="253"/>
        <v>0.99999787010320007</v>
      </c>
      <c r="FN210" s="2">
        <f t="shared" si="253"/>
        <v>0.99999780117165105</v>
      </c>
      <c r="FO210" s="2">
        <f t="shared" si="253"/>
        <v>0.99999756974752152</v>
      </c>
      <c r="FP210" s="2">
        <f t="shared" si="253"/>
        <v>0.99999771107191437</v>
      </c>
      <c r="FQ210" s="2">
        <f t="shared" si="253"/>
        <v>0.99999768415495882</v>
      </c>
      <c r="FR210" s="2">
        <f t="shared" si="253"/>
        <v>0.99999753651187695</v>
      </c>
      <c r="FS210" s="2">
        <f t="shared" si="253"/>
        <v>0.99999780214023071</v>
      </c>
      <c r="FT210" s="2">
        <f t="shared" si="253"/>
        <v>0.99999754225052451</v>
      </c>
      <c r="FU210" s="2">
        <f t="shared" si="253"/>
        <v>0.99999733711670669</v>
      </c>
      <c r="FW210" s="2">
        <f t="shared" si="244"/>
        <v>0.98319193067207733</v>
      </c>
      <c r="FX210" s="2">
        <f t="shared" si="244"/>
        <v>0.98711746408812462</v>
      </c>
      <c r="FY210" s="2">
        <f t="shared" si="244"/>
        <v>0.98734395944669606</v>
      </c>
      <c r="FZ210" s="2">
        <f t="shared" si="244"/>
        <v>0.98638543377921117</v>
      </c>
      <c r="GA210" s="2">
        <f t="shared" si="244"/>
        <v>0.98519977017276927</v>
      </c>
      <c r="GB210" s="2">
        <f t="shared" si="244"/>
        <v>0.9845155469094784</v>
      </c>
      <c r="GC210" s="2">
        <f t="shared" si="244"/>
        <v>0.98497643946643298</v>
      </c>
      <c r="GD210" s="2">
        <f t="shared" si="244"/>
        <v>0.9856048771974677</v>
      </c>
      <c r="GE210" s="2">
        <f t="shared" si="244"/>
        <v>0.98693678382780281</v>
      </c>
      <c r="GF210" s="2">
        <f t="shared" si="244"/>
        <v>0.98704132375629661</v>
      </c>
      <c r="GG210" s="2">
        <f t="shared" si="244"/>
        <v>0.98655315086885886</v>
      </c>
      <c r="GH210" s="2">
        <f t="shared" si="244"/>
        <v>0.98457426043025043</v>
      </c>
      <c r="GI210" s="2">
        <f t="shared" si="244"/>
        <v>0.98285964201790077</v>
      </c>
      <c r="GJ210" s="2">
        <f t="shared" si="244"/>
        <v>0.97707967124429973</v>
      </c>
      <c r="GK210" s="2">
        <f t="shared" si="244"/>
        <v>0.9752879577275525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8.9244523538646941E-74</v>
      </c>
      <c r="HT210" s="86">
        <f t="shared" si="246"/>
        <v>5.6570281215315608E-82</v>
      </c>
      <c r="HU210" s="86">
        <f t="shared" si="246"/>
        <v>1.3192370532593812E-90</v>
      </c>
      <c r="HV210" s="86">
        <f t="shared" si="246"/>
        <v>4.786048370479748E-95</v>
      </c>
      <c r="HW210" s="86">
        <f t="shared" si="246"/>
        <v>4.2241015352572594E-88</v>
      </c>
      <c r="HX210" s="86">
        <f t="shared" si="246"/>
        <v>1.8337914791686329E-100</v>
      </c>
      <c r="HY210" s="86">
        <f t="shared" si="246"/>
        <v>3.2299409103743723E-89</v>
      </c>
      <c r="HZ210" s="86">
        <f t="shared" si="246"/>
        <v>2.0901998407631507E-90</v>
      </c>
      <c r="IA210" s="86">
        <f t="shared" si="246"/>
        <v>1.9758014005412433E-111</v>
      </c>
      <c r="IB210" s="86">
        <f t="shared" si="246"/>
        <v>2.3365749016215913E-110</v>
      </c>
      <c r="IC210" s="86">
        <f t="shared" si="246"/>
        <v>8.3312279612011107E-105</v>
      </c>
      <c r="ID210" s="86">
        <f t="shared" si="246"/>
        <v>1.0441665418234789E-100</v>
      </c>
      <c r="IE210" s="86">
        <f t="shared" si="246"/>
        <v>8.0760519646370327E-87</v>
      </c>
      <c r="IF210" s="86">
        <f t="shared" si="246"/>
        <v>1.060966615235932E-145</v>
      </c>
      <c r="IG210" s="86">
        <f t="shared" si="246"/>
        <v>8.1230934652973561E-85</v>
      </c>
      <c r="II210" s="86">
        <f t="shared" si="247"/>
        <v>3.0435671842907704E-12</v>
      </c>
      <c r="IJ210" s="86">
        <f t="shared" si="247"/>
        <v>1.8132499209440736E-14</v>
      </c>
      <c r="IK210" s="86">
        <f t="shared" si="247"/>
        <v>5.5920933033426984E-16</v>
      </c>
      <c r="IL210" s="86">
        <f t="shared" si="247"/>
        <v>4.2119797979150282E-16</v>
      </c>
      <c r="IM210" s="86">
        <f t="shared" si="247"/>
        <v>9.1821794663973958E-15</v>
      </c>
      <c r="IN210" s="86">
        <f t="shared" si="247"/>
        <v>1.6406816737458475E-16</v>
      </c>
      <c r="IO210" s="86">
        <f t="shared" si="247"/>
        <v>4.4944384884187039E-15</v>
      </c>
      <c r="IP210" s="86">
        <f t="shared" si="247"/>
        <v>2.7634499039098368E-15</v>
      </c>
      <c r="IQ210" s="86">
        <f t="shared" si="247"/>
        <v>4.6008942215484504E-19</v>
      </c>
      <c r="IR210" s="86">
        <f t="shared" si="247"/>
        <v>7.118984594133204E-19</v>
      </c>
      <c r="IS210" s="86">
        <f t="shared" si="247"/>
        <v>9.2543480169902148E-18</v>
      </c>
      <c r="IT210" s="86">
        <f t="shared" si="247"/>
        <v>1.0714499722018257E-16</v>
      </c>
      <c r="IU210" s="86">
        <f t="shared" si="247"/>
        <v>3.7765325715128413E-14</v>
      </c>
      <c r="IV210" s="86">
        <f t="shared" si="247"/>
        <v>1.7853604214906478E-16</v>
      </c>
      <c r="IW210" s="86">
        <f t="shared" si="247"/>
        <v>4.0882133092314389E-12</v>
      </c>
      <c r="IY210" s="86">
        <f t="shared" si="248"/>
        <v>3.0435671842907704E-12</v>
      </c>
      <c r="IZ210" s="86">
        <f t="shared" si="248"/>
        <v>1.8132499209440736E-14</v>
      </c>
      <c r="JA210" s="86">
        <f t="shared" si="248"/>
        <v>5.5920933033426984E-16</v>
      </c>
      <c r="JB210" s="86">
        <f t="shared" si="248"/>
        <v>4.2119797979150282E-16</v>
      </c>
      <c r="JC210" s="86">
        <f t="shared" si="248"/>
        <v>9.1821794663973958E-15</v>
      </c>
      <c r="JD210" s="86">
        <f t="shared" si="248"/>
        <v>1.6406816737458475E-16</v>
      </c>
      <c r="JE210" s="86">
        <f t="shared" si="248"/>
        <v>4.4944384884187039E-15</v>
      </c>
      <c r="JF210" s="86">
        <f t="shared" si="248"/>
        <v>2.7634499039098368E-15</v>
      </c>
      <c r="JG210" s="86">
        <f t="shared" si="248"/>
        <v>4.6008942215484504E-19</v>
      </c>
      <c r="JH210" s="86">
        <f t="shared" si="248"/>
        <v>7.118984594133204E-19</v>
      </c>
      <c r="JI210" s="86">
        <f t="shared" si="248"/>
        <v>9.2543480169902148E-18</v>
      </c>
      <c r="JJ210" s="86">
        <f t="shared" si="248"/>
        <v>1.0714499722018257E-16</v>
      </c>
      <c r="JK210" s="86">
        <f t="shared" si="248"/>
        <v>3.7765325715128413E-14</v>
      </c>
      <c r="JL210" s="86">
        <f t="shared" si="248"/>
        <v>1.7853604214906478E-16</v>
      </c>
      <c r="JM210" s="86">
        <f t="shared" si="248"/>
        <v>4.0882133092314389E-12</v>
      </c>
    </row>
    <row r="211" spans="2:273" x14ac:dyDescent="0.25">
      <c r="B211" s="2">
        <v>184</v>
      </c>
      <c r="C211" s="37">
        <v>100.339</v>
      </c>
      <c r="D211" s="37">
        <v>99.39</v>
      </c>
      <c r="E211" s="37">
        <v>101.08499999999999</v>
      </c>
      <c r="F211" s="37">
        <v>100.542</v>
      </c>
      <c r="G211" s="37">
        <v>102.102</v>
      </c>
      <c r="H211" s="37">
        <v>101.203</v>
      </c>
      <c r="I211" s="37">
        <v>104.441</v>
      </c>
      <c r="J211" s="37">
        <v>107.35599999999999</v>
      </c>
      <c r="K211" s="37">
        <v>106.91500000000001</v>
      </c>
      <c r="L211" s="37">
        <v>105.78</v>
      </c>
      <c r="M211" s="37">
        <v>104.661</v>
      </c>
      <c r="N211" s="37">
        <v>104.57599999999999</v>
      </c>
      <c r="O211" s="37">
        <v>106.69499999999999</v>
      </c>
      <c r="P211" s="37">
        <v>108.559</v>
      </c>
      <c r="Q211" s="37">
        <v>108.91500000000001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177.42813583489686</v>
      </c>
      <c r="DL211" s="2">
        <f t="shared" si="251"/>
        <v>146.01500060060064</v>
      </c>
      <c r="DM211" s="2">
        <f t="shared" si="251"/>
        <v>150.27586584965533</v>
      </c>
      <c r="DN211" s="2">
        <f t="shared" si="251"/>
        <v>139.21699043151972</v>
      </c>
      <c r="DO211" s="2">
        <f t="shared" si="251"/>
        <v>167.29917496443809</v>
      </c>
      <c r="DP211" s="2">
        <f t="shared" si="251"/>
        <v>155.79935040303465</v>
      </c>
      <c r="DQ211" s="2">
        <f t="shared" si="251"/>
        <v>148.21710573549257</v>
      </c>
      <c r="DR211" s="2">
        <f t="shared" si="251"/>
        <v>151.56924193018932</v>
      </c>
      <c r="DS211" s="2">
        <f t="shared" si="251"/>
        <v>149.23026974789911</v>
      </c>
      <c r="DT211" s="2">
        <f t="shared" si="251"/>
        <v>150.3471479622479</v>
      </c>
      <c r="DU211" s="2">
        <f t="shared" si="251"/>
        <v>165.51068683473389</v>
      </c>
      <c r="DV211" s="2">
        <f t="shared" si="251"/>
        <v>162.02088198198197</v>
      </c>
      <c r="DW211" s="2">
        <f t="shared" si="251"/>
        <v>155.06860924426448</v>
      </c>
      <c r="DX211" s="2">
        <f t="shared" si="251"/>
        <v>167.59320592020592</v>
      </c>
      <c r="DY211" s="2">
        <f t="shared" si="251"/>
        <v>170.60724404894327</v>
      </c>
      <c r="EA211" s="2">
        <f t="shared" si="240"/>
        <v>99.926791798187551</v>
      </c>
      <c r="EB211" s="2">
        <f t="shared" si="240"/>
        <v>100.84343704066636</v>
      </c>
      <c r="EC211" s="2">
        <f t="shared" si="240"/>
        <v>98.276459469463262</v>
      </c>
      <c r="ED211" s="2">
        <f t="shared" si="240"/>
        <v>100.90467132406529</v>
      </c>
      <c r="EE211" s="2">
        <f t="shared" si="240"/>
        <v>98.028720573417601</v>
      </c>
      <c r="EF211" s="2">
        <f t="shared" si="239"/>
        <v>102.79391112652289</v>
      </c>
      <c r="EG211" s="2">
        <f t="shared" si="239"/>
        <v>106.00411202841178</v>
      </c>
      <c r="EH211" s="2">
        <f t="shared" si="239"/>
        <v>105.54564569028645</v>
      </c>
      <c r="EI211" s="2">
        <f t="shared" si="239"/>
        <v>101.82610526973683</v>
      </c>
      <c r="EJ211" s="2">
        <f t="shared" si="239"/>
        <v>102.42033869807591</v>
      </c>
      <c r="EK211" s="2">
        <f t="shared" si="239"/>
        <v>102.28141276095732</v>
      </c>
      <c r="EL211" s="2">
        <f t="shared" ref="EL211:EL222" si="254">CP$228*$B211+CP$229</f>
        <v>104.55576758409788</v>
      </c>
      <c r="EM211" s="2">
        <f t="shared" ref="EM211:EM222" si="255">CQ$228*$B211+CQ$229</f>
        <v>105.19988593332432</v>
      </c>
      <c r="EN211" s="2">
        <f t="shared" ref="EN211:EN222" si="256">CR$228*$B211+CR$229</f>
        <v>108.13632290311955</v>
      </c>
      <c r="EO211" s="2">
        <f t="shared" ref="EO211:EO222" si="257">CS$228*$B211+CS$229</f>
        <v>113.47445701917131</v>
      </c>
      <c r="EQ211" s="2">
        <f t="shared" si="252"/>
        <v>98.605295693343393</v>
      </c>
      <c r="ER211" s="2">
        <f t="shared" si="252"/>
        <v>100.49357003932438</v>
      </c>
      <c r="ES211" s="2">
        <f t="shared" si="252"/>
        <v>98.912348763513023</v>
      </c>
      <c r="ET211" s="2">
        <f t="shared" si="252"/>
        <v>101.1437186955005</v>
      </c>
      <c r="EU211" s="2">
        <f t="shared" si="252"/>
        <v>100.3816766016367</v>
      </c>
      <c r="EV211" s="2">
        <f t="shared" si="252"/>
        <v>101.48529740216958</v>
      </c>
      <c r="EW211" s="2">
        <f t="shared" si="252"/>
        <v>103.61012287949295</v>
      </c>
      <c r="EX211" s="2">
        <f t="shared" si="252"/>
        <v>104.45499003839589</v>
      </c>
      <c r="EY211" s="2">
        <f t="shared" si="252"/>
        <v>101.49705135790083</v>
      </c>
      <c r="EZ211" s="2">
        <f t="shared" si="252"/>
        <v>102.25184168160081</v>
      </c>
      <c r="FA211" s="2">
        <f t="shared" si="252"/>
        <v>103.51884503174018</v>
      </c>
      <c r="FB211" s="2">
        <f t="shared" si="252"/>
        <v>104.27513116105423</v>
      </c>
      <c r="FC211" s="2">
        <f t="shared" si="252"/>
        <v>105.70623137254903</v>
      </c>
      <c r="FD211" s="2">
        <f t="shared" si="252"/>
        <v>106.52066478152055</v>
      </c>
      <c r="FE211" s="2">
        <f t="shared" si="252"/>
        <v>109.0268900104881</v>
      </c>
      <c r="FG211" s="2">
        <f t="shared" si="253"/>
        <v>0.99999810590788163</v>
      </c>
      <c r="FH211" s="2">
        <f t="shared" si="253"/>
        <v>0.99999785510151273</v>
      </c>
      <c r="FI211" s="2">
        <f t="shared" si="253"/>
        <v>0.99999780153221596</v>
      </c>
      <c r="FJ211" s="2">
        <f t="shared" si="253"/>
        <v>0.99999828298221538</v>
      </c>
      <c r="FK211" s="2">
        <f t="shared" si="253"/>
        <v>0.99999803452993929</v>
      </c>
      <c r="FL211" s="2">
        <f t="shared" si="253"/>
        <v>0.99999789718190701</v>
      </c>
      <c r="FM211" s="2">
        <f t="shared" si="253"/>
        <v>0.99999805751066773</v>
      </c>
      <c r="FN211" s="2">
        <f t="shared" si="253"/>
        <v>0.99999799464432382</v>
      </c>
      <c r="FO211" s="2">
        <f t="shared" si="253"/>
        <v>0.99999778358292335</v>
      </c>
      <c r="FP211" s="2">
        <f t="shared" si="253"/>
        <v>0.99999791247235492</v>
      </c>
      <c r="FQ211" s="2">
        <f t="shared" si="253"/>
        <v>0.99999788792378985</v>
      </c>
      <c r="FR211" s="2">
        <f t="shared" si="253"/>
        <v>0.9999977532716422</v>
      </c>
      <c r="FS211" s="2">
        <f t="shared" si="253"/>
        <v>0.99999799552767943</v>
      </c>
      <c r="FT211" s="2">
        <f t="shared" si="253"/>
        <v>0.99999775850535322</v>
      </c>
      <c r="FU211" s="2">
        <f t="shared" si="253"/>
        <v>0.99999757142100354</v>
      </c>
      <c r="FW211" s="2">
        <f t="shared" si="244"/>
        <v>0.98464815431119579</v>
      </c>
      <c r="FX211" s="2">
        <f t="shared" si="244"/>
        <v>0.98823765471492508</v>
      </c>
      <c r="FY211" s="2">
        <f t="shared" si="244"/>
        <v>0.98844468589915502</v>
      </c>
      <c r="FZ211" s="2">
        <f t="shared" si="244"/>
        <v>0.98756847588494123</v>
      </c>
      <c r="GA211" s="2">
        <f t="shared" si="244"/>
        <v>0.98648442918806667</v>
      </c>
      <c r="GB211" s="2">
        <f t="shared" si="244"/>
        <v>0.98585874398728324</v>
      </c>
      <c r="GC211" s="2">
        <f t="shared" si="244"/>
        <v>0.98628021361824891</v>
      </c>
      <c r="GD211" s="2">
        <f t="shared" si="244"/>
        <v>0.98685484211906882</v>
      </c>
      <c r="GE211" s="2">
        <f t="shared" si="244"/>
        <v>0.98807249552490073</v>
      </c>
      <c r="GF211" s="2">
        <f t="shared" si="244"/>
        <v>0.98816805574652489</v>
      </c>
      <c r="GG211" s="2">
        <f t="shared" si="244"/>
        <v>0.98772180055441883</v>
      </c>
      <c r="GH211" s="2">
        <f t="shared" si="244"/>
        <v>0.98591243728834554</v>
      </c>
      <c r="GI211" s="2">
        <f t="shared" si="244"/>
        <v>0.9843441961833751</v>
      </c>
      <c r="GJ211" s="2">
        <f t="shared" si="244"/>
        <v>0.97905416942861345</v>
      </c>
      <c r="GK211" s="2">
        <f t="shared" si="244"/>
        <v>0.97741323711159789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7.5537743712554564E-76</v>
      </c>
      <c r="HT211" s="86">
        <f t="shared" si="246"/>
        <v>3.1636650872618527E-84</v>
      </c>
      <c r="HU211" s="86">
        <f t="shared" si="246"/>
        <v>4.2279115326458848E-93</v>
      </c>
      <c r="HV211" s="86">
        <f t="shared" si="246"/>
        <v>1.1728943175946405E-97</v>
      </c>
      <c r="HW211" s="86">
        <f t="shared" si="246"/>
        <v>1.5253720535853943E-90</v>
      </c>
      <c r="HX211" s="86">
        <f t="shared" si="246"/>
        <v>2.8489211789381876E-103</v>
      </c>
      <c r="HY211" s="86">
        <f t="shared" si="246"/>
        <v>1.0311994045423983E-91</v>
      </c>
      <c r="HZ211" s="86">
        <f t="shared" si="246"/>
        <v>6.5182111650636521E-93</v>
      </c>
      <c r="IA211" s="86">
        <f t="shared" si="246"/>
        <v>1.6633292042826433E-114</v>
      </c>
      <c r="IB211" s="86">
        <f t="shared" si="246"/>
        <v>2.1441166874366067E-113</v>
      </c>
      <c r="IC211" s="86">
        <f t="shared" si="246"/>
        <v>1.0804923125673661E-107</v>
      </c>
      <c r="ID211" s="86">
        <f t="shared" si="246"/>
        <v>1.5554525428218071E-103</v>
      </c>
      <c r="IE211" s="86">
        <f t="shared" si="246"/>
        <v>2.8328644820499807E-89</v>
      </c>
      <c r="IF211" s="86">
        <f t="shared" si="246"/>
        <v>5.0180506594924436E-150</v>
      </c>
      <c r="IG211" s="86">
        <f t="shared" si="246"/>
        <v>2.5471801072848446E-87</v>
      </c>
      <c r="II211" s="86">
        <f t="shared" si="247"/>
        <v>9.7779071928886518E-13</v>
      </c>
      <c r="IJ211" s="86">
        <f t="shared" si="247"/>
        <v>5.0407092751843331E-15</v>
      </c>
      <c r="IK211" s="86">
        <f t="shared" si="247"/>
        <v>1.3500055485413745E-16</v>
      </c>
      <c r="IL211" s="86">
        <f t="shared" si="247"/>
        <v>9.7994269016190067E-17</v>
      </c>
      <c r="IM211" s="86">
        <f t="shared" si="247"/>
        <v>2.3727104208490764E-15</v>
      </c>
      <c r="IN211" s="86">
        <f t="shared" si="247"/>
        <v>3.4954118819849058E-17</v>
      </c>
      <c r="IO211" s="86">
        <f t="shared" si="247"/>
        <v>1.1199865558320091E-15</v>
      </c>
      <c r="IP211" s="86">
        <f t="shared" si="247"/>
        <v>6.8403613123859167E-16</v>
      </c>
      <c r="IQ211" s="86">
        <f t="shared" si="247"/>
        <v>8.126663146322175E-20</v>
      </c>
      <c r="IR211" s="86">
        <f t="shared" si="247"/>
        <v>1.2851839017438204E-19</v>
      </c>
      <c r="IS211" s="86">
        <f t="shared" si="247"/>
        <v>1.8366451597815302E-18</v>
      </c>
      <c r="IT211" s="86">
        <f t="shared" si="247"/>
        <v>2.2433483319533817E-17</v>
      </c>
      <c r="IU211" s="86">
        <f t="shared" si="247"/>
        <v>9.8927372466340208E-15</v>
      </c>
      <c r="IV211" s="86">
        <f t="shared" si="247"/>
        <v>3.2330613219051375E-17</v>
      </c>
      <c r="IW211" s="86">
        <f t="shared" si="247"/>
        <v>1.1785562949592674E-12</v>
      </c>
      <c r="IY211" s="86">
        <f t="shared" si="248"/>
        <v>9.7779071928886518E-13</v>
      </c>
      <c r="IZ211" s="86">
        <f t="shared" si="248"/>
        <v>5.0407092751843331E-15</v>
      </c>
      <c r="JA211" s="86">
        <f t="shared" si="248"/>
        <v>1.3500055485413745E-16</v>
      </c>
      <c r="JB211" s="86">
        <f t="shared" si="248"/>
        <v>9.7994269016190067E-17</v>
      </c>
      <c r="JC211" s="86">
        <f t="shared" si="248"/>
        <v>2.3727104208490764E-15</v>
      </c>
      <c r="JD211" s="86">
        <f t="shared" si="248"/>
        <v>3.4954118819849058E-17</v>
      </c>
      <c r="JE211" s="86">
        <f t="shared" si="248"/>
        <v>1.1199865558320091E-15</v>
      </c>
      <c r="JF211" s="86">
        <f t="shared" si="248"/>
        <v>6.8403613123859167E-16</v>
      </c>
      <c r="JG211" s="86">
        <f t="shared" si="248"/>
        <v>8.126663146322175E-20</v>
      </c>
      <c r="JH211" s="86">
        <f t="shared" si="248"/>
        <v>1.2851839017438204E-19</v>
      </c>
      <c r="JI211" s="86">
        <f t="shared" si="248"/>
        <v>1.8366451597815302E-18</v>
      </c>
      <c r="JJ211" s="86">
        <f t="shared" si="248"/>
        <v>2.2433483319533817E-17</v>
      </c>
      <c r="JK211" s="86">
        <f t="shared" si="248"/>
        <v>9.8927372466340208E-15</v>
      </c>
      <c r="JL211" s="86">
        <f t="shared" si="248"/>
        <v>3.2330613219051375E-17</v>
      </c>
      <c r="JM211" s="86">
        <f t="shared" si="248"/>
        <v>1.1785562949592674E-12</v>
      </c>
    </row>
    <row r="212" spans="2:273" x14ac:dyDescent="0.25">
      <c r="B212" s="2">
        <v>185</v>
      </c>
      <c r="C212" s="37">
        <v>102.102</v>
      </c>
      <c r="D212" s="37">
        <v>100.508</v>
      </c>
      <c r="E212" s="37">
        <v>101.983</v>
      </c>
      <c r="F212" s="37">
        <v>99.322000000000003</v>
      </c>
      <c r="G212" s="37">
        <v>101.39</v>
      </c>
      <c r="H212" s="37">
        <v>103.91500000000001</v>
      </c>
      <c r="I212" s="37">
        <v>104.64400000000001</v>
      </c>
      <c r="J212" s="37">
        <v>108.949</v>
      </c>
      <c r="K212" s="37">
        <v>105.932</v>
      </c>
      <c r="L212" s="37">
        <v>104.373</v>
      </c>
      <c r="M212" s="37">
        <v>105.136</v>
      </c>
      <c r="N212" s="37">
        <v>105.797</v>
      </c>
      <c r="O212" s="37">
        <v>107.661</v>
      </c>
      <c r="P212" s="37">
        <v>109.30500000000001</v>
      </c>
      <c r="Q212" s="37">
        <v>109.373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177.80936801125705</v>
      </c>
      <c r="DL212" s="2">
        <f t="shared" si="251"/>
        <v>146.20990420420424</v>
      </c>
      <c r="DM212" s="2">
        <f t="shared" si="251"/>
        <v>150.49495568442939</v>
      </c>
      <c r="DN212" s="2">
        <f t="shared" si="251"/>
        <v>139.36919052532835</v>
      </c>
      <c r="DO212" s="2">
        <f t="shared" si="251"/>
        <v>167.61471408250353</v>
      </c>
      <c r="DP212" s="2">
        <f t="shared" si="251"/>
        <v>156.06887482219065</v>
      </c>
      <c r="DQ212" s="2">
        <f t="shared" si="251"/>
        <v>148.42571767881239</v>
      </c>
      <c r="DR212" s="2">
        <f t="shared" si="251"/>
        <v>151.80063726884782</v>
      </c>
      <c r="DS212" s="2">
        <f t="shared" si="251"/>
        <v>149.4524408963585</v>
      </c>
      <c r="DT212" s="2">
        <f t="shared" si="251"/>
        <v>150.55679287859283</v>
      </c>
      <c r="DU212" s="2">
        <f t="shared" si="251"/>
        <v>165.79905434173671</v>
      </c>
      <c r="DV212" s="2">
        <f t="shared" si="251"/>
        <v>162.29170360360359</v>
      </c>
      <c r="DW212" s="2">
        <f t="shared" si="251"/>
        <v>155.27484831309039</v>
      </c>
      <c r="DX212" s="2">
        <f t="shared" si="251"/>
        <v>167.88910167310166</v>
      </c>
      <c r="DY212" s="2">
        <f t="shared" si="251"/>
        <v>170.92134593993327</v>
      </c>
      <c r="EA212" s="2">
        <f t="shared" si="240"/>
        <v>99.839364957743598</v>
      </c>
      <c r="EB212" s="2">
        <f t="shared" si="240"/>
        <v>100.77653356197943</v>
      </c>
      <c r="EC212" s="2">
        <f t="shared" si="240"/>
        <v>98.187531893892626</v>
      </c>
      <c r="ED212" s="2">
        <f t="shared" si="240"/>
        <v>100.83708003779185</v>
      </c>
      <c r="EE212" s="2">
        <f t="shared" si="240"/>
        <v>97.932251442704029</v>
      </c>
      <c r="EF212" s="2">
        <f t="shared" si="239"/>
        <v>102.74510760762971</v>
      </c>
      <c r="EG212" s="2">
        <f t="shared" si="239"/>
        <v>105.9810849901157</v>
      </c>
      <c r="EH212" s="2">
        <f t="shared" si="239"/>
        <v>105.51939482231315</v>
      </c>
      <c r="EI212" s="2">
        <f t="shared" si="239"/>
        <v>101.7631545638929</v>
      </c>
      <c r="EJ212" s="2">
        <f t="shared" si="239"/>
        <v>102.34267299046935</v>
      </c>
      <c r="EK212" s="2">
        <f t="shared" si="239"/>
        <v>102.1789981137743</v>
      </c>
      <c r="EL212" s="2">
        <f t="shared" si="254"/>
        <v>104.46288532110094</v>
      </c>
      <c r="EM212" s="2">
        <f t="shared" si="255"/>
        <v>105.09052340666756</v>
      </c>
      <c r="EN212" s="2">
        <f t="shared" si="256"/>
        <v>108.06231966047619</v>
      </c>
      <c r="EO212" s="2">
        <f t="shared" si="257"/>
        <v>113.42945233212903</v>
      </c>
      <c r="EQ212" s="2">
        <f t="shared" si="252"/>
        <v>98.50218506051354</v>
      </c>
      <c r="ER212" s="2">
        <f t="shared" si="252"/>
        <v>100.42260326750907</v>
      </c>
      <c r="ES212" s="2">
        <f t="shared" si="252"/>
        <v>98.830923975482207</v>
      </c>
      <c r="ET212" s="2">
        <f t="shared" si="252"/>
        <v>101.07897790406116</v>
      </c>
      <c r="EU212" s="2">
        <f t="shared" si="252"/>
        <v>100.31274383576235</v>
      </c>
      <c r="EV212" s="2">
        <f t="shared" si="252"/>
        <v>101.42091377249524</v>
      </c>
      <c r="EW212" s="2">
        <f t="shared" si="252"/>
        <v>103.5590998315585</v>
      </c>
      <c r="EX212" s="2">
        <f t="shared" si="252"/>
        <v>104.41598788395903</v>
      </c>
      <c r="EY212" s="2">
        <f t="shared" si="252"/>
        <v>101.43022648403556</v>
      </c>
      <c r="EZ212" s="2">
        <f t="shared" si="252"/>
        <v>102.17220886266804</v>
      </c>
      <c r="FA212" s="2">
        <f t="shared" si="252"/>
        <v>103.43104116845139</v>
      </c>
      <c r="FB212" s="2">
        <f t="shared" si="252"/>
        <v>104.17887977906173</v>
      </c>
      <c r="FC212" s="2">
        <f t="shared" si="252"/>
        <v>105.60300725085531</v>
      </c>
      <c r="FD212" s="2">
        <f t="shared" si="252"/>
        <v>106.42700557466475</v>
      </c>
      <c r="FE212" s="2">
        <f t="shared" si="252"/>
        <v>108.93432142477948</v>
      </c>
      <c r="FG212" s="2">
        <f t="shared" si="253"/>
        <v>0.99999827256716944</v>
      </c>
      <c r="FH212" s="2">
        <f t="shared" si="253"/>
        <v>0.99999804382896107</v>
      </c>
      <c r="FI212" s="2">
        <f t="shared" si="253"/>
        <v>0.99999799497316311</v>
      </c>
      <c r="FJ212" s="2">
        <f t="shared" si="253"/>
        <v>0.99999843406093247</v>
      </c>
      <c r="FK212" s="2">
        <f t="shared" si="253"/>
        <v>0.99999820746969015</v>
      </c>
      <c r="FL212" s="2">
        <f t="shared" si="253"/>
        <v>0.99999808220675124</v>
      </c>
      <c r="FM212" s="2">
        <f t="shared" si="253"/>
        <v>0.99999822842837083</v>
      </c>
      <c r="FN212" s="2">
        <f t="shared" si="253"/>
        <v>0.99999817109356393</v>
      </c>
      <c r="FO212" s="2">
        <f t="shared" si="253"/>
        <v>0.99999797860320727</v>
      </c>
      <c r="FP212" s="2">
        <f t="shared" si="253"/>
        <v>0.99999809615181057</v>
      </c>
      <c r="FQ212" s="2">
        <f t="shared" si="253"/>
        <v>0.99999807376324479</v>
      </c>
      <c r="FR212" s="2">
        <f t="shared" si="253"/>
        <v>0.99999795095897948</v>
      </c>
      <c r="FS212" s="2">
        <f t="shared" si="253"/>
        <v>0.99999817189919393</v>
      </c>
      <c r="FT212" s="2">
        <f t="shared" si="253"/>
        <v>0.99999795573218253</v>
      </c>
      <c r="FU212" s="2">
        <f t="shared" si="253"/>
        <v>0.99999778510915771</v>
      </c>
      <c r="FW212" s="2">
        <f t="shared" ref="FW212:GK227" si="260">POWER(10,($B212-C$232)/C$229)/(1+POWER(10,($B212-C$232)/C$229))</f>
        <v>0.98598001218399811</v>
      </c>
      <c r="FX212" s="2">
        <f t="shared" si="260"/>
        <v>0.98926149969742383</v>
      </c>
      <c r="FY212" s="2">
        <f t="shared" si="260"/>
        <v>0.98945070236979549</v>
      </c>
      <c r="FZ212" s="2">
        <f t="shared" si="260"/>
        <v>0.98864990007116904</v>
      </c>
      <c r="GA212" s="2">
        <f t="shared" si="260"/>
        <v>0.98765897668163494</v>
      </c>
      <c r="GB212" s="2">
        <f t="shared" si="260"/>
        <v>0.98708695382474987</v>
      </c>
      <c r="GC212" s="2">
        <f t="shared" si="260"/>
        <v>0.98747228274002807</v>
      </c>
      <c r="GD212" s="2">
        <f t="shared" si="260"/>
        <v>0.98799759116450947</v>
      </c>
      <c r="GE212" s="2">
        <f t="shared" si="260"/>
        <v>0.98911055825997329</v>
      </c>
      <c r="GF212" s="2">
        <f t="shared" si="260"/>
        <v>0.9891978927015922</v>
      </c>
      <c r="GG212" s="2">
        <f t="shared" si="260"/>
        <v>0.98879003835301571</v>
      </c>
      <c r="GH212" s="2">
        <f t="shared" si="260"/>
        <v>0.98713604455463544</v>
      </c>
      <c r="GI212" s="2">
        <f t="shared" si="260"/>
        <v>0.98570204119540938</v>
      </c>
      <c r="GJ212" s="2">
        <f t="shared" si="260"/>
        <v>0.98086190385257932</v>
      </c>
      <c r="GK212" s="2">
        <f t="shared" si="260"/>
        <v>0.97935960690261592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5.9768934188028742E-78</v>
      </c>
      <c r="HT212" s="86">
        <f t="shared" si="262"/>
        <v>1.6470911878821753E-86</v>
      </c>
      <c r="HU212" s="86">
        <f t="shared" si="262"/>
        <v>1.2517157293508971E-95</v>
      </c>
      <c r="HV212" s="86">
        <f t="shared" si="262"/>
        <v>2.6461264455701559E-100</v>
      </c>
      <c r="HW212" s="86">
        <f t="shared" si="262"/>
        <v>5.0940248923798139E-93</v>
      </c>
      <c r="HX212" s="86">
        <f t="shared" si="262"/>
        <v>4.0430216434873113E-106</v>
      </c>
      <c r="HY212" s="86">
        <f t="shared" si="262"/>
        <v>3.0372833943239774E-94</v>
      </c>
      <c r="HZ212" s="86">
        <f t="shared" si="262"/>
        <v>1.8760439226763355E-95</v>
      </c>
      <c r="IA212" s="86">
        <f t="shared" si="262"/>
        <v>1.2699625649433183E-117</v>
      </c>
      <c r="IB212" s="86">
        <f t="shared" si="262"/>
        <v>1.7869519526754664E-116</v>
      </c>
      <c r="IC212" s="86">
        <f t="shared" si="262"/>
        <v>1.2786101079793337E-110</v>
      </c>
      <c r="ID212" s="86">
        <f t="shared" si="262"/>
        <v>2.114593122679075E-106</v>
      </c>
      <c r="IE212" s="86">
        <f t="shared" si="262"/>
        <v>9.1715017384093496E-92</v>
      </c>
      <c r="IF212" s="86">
        <f t="shared" si="262"/>
        <v>2.0484172313081122E-154</v>
      </c>
      <c r="IG212" s="86">
        <f t="shared" si="262"/>
        <v>7.3340949895662551E-90</v>
      </c>
      <c r="II212" s="86">
        <f t="shared" ref="II212:IW227" si="263" xml:space="preserve"> _xlfn.NORM.DIST($B212, C$10, ABS(C$14), TRUE) * _xlfn.NORM.DIST(($B212 - C$10)*C$18, 0, ABS(C$14), TRUE) * 2</f>
        <v>3.065293840149603E-13</v>
      </c>
      <c r="IJ212" s="86">
        <f t="shared" si="263"/>
        <v>1.3652276016270709E-15</v>
      </c>
      <c r="IK212" s="86">
        <f t="shared" si="263"/>
        <v>3.1662209615988516E-17</v>
      </c>
      <c r="IL212" s="86">
        <f t="shared" si="263"/>
        <v>2.2121263417285852E-17</v>
      </c>
      <c r="IM212" s="86">
        <f t="shared" si="263"/>
        <v>5.9589773774735413E-16</v>
      </c>
      <c r="IN212" s="86">
        <f t="shared" si="263"/>
        <v>7.204982756553741E-18</v>
      </c>
      <c r="IO212" s="86">
        <f t="shared" si="263"/>
        <v>2.7101436853640673E-16</v>
      </c>
      <c r="IP212" s="86">
        <f t="shared" si="263"/>
        <v>1.6444166726646043E-16</v>
      </c>
      <c r="IQ212" s="86">
        <f t="shared" si="263"/>
        <v>1.3851003123402308E-20</v>
      </c>
      <c r="IR212" s="86">
        <f t="shared" si="263"/>
        <v>2.2399522977151289E-20</v>
      </c>
      <c r="IS212" s="86">
        <f t="shared" si="263"/>
        <v>3.5251189068053087E-19</v>
      </c>
      <c r="IT212" s="86">
        <f t="shared" si="263"/>
        <v>4.5428632844544489E-18</v>
      </c>
      <c r="IU212" s="86">
        <f t="shared" si="263"/>
        <v>2.5168859185200809E-15</v>
      </c>
      <c r="IV212" s="86">
        <f t="shared" si="263"/>
        <v>5.6232465732425564E-18</v>
      </c>
      <c r="IW212" s="86">
        <f t="shared" si="263"/>
        <v>3.2982783608484839E-13</v>
      </c>
      <c r="IY212" s="86">
        <f t="shared" ref="IY212:JM227" si="264">GM212+HC212+HS212+II212</f>
        <v>3.065293840149603E-13</v>
      </c>
      <c r="IZ212" s="86">
        <f t="shared" si="264"/>
        <v>1.3652276016270709E-15</v>
      </c>
      <c r="JA212" s="86">
        <f t="shared" si="264"/>
        <v>3.1662209615988516E-17</v>
      </c>
      <c r="JB212" s="86">
        <f t="shared" si="264"/>
        <v>2.2121263417285852E-17</v>
      </c>
      <c r="JC212" s="86">
        <f t="shared" si="264"/>
        <v>5.9589773774735413E-16</v>
      </c>
      <c r="JD212" s="86">
        <f t="shared" si="264"/>
        <v>7.204982756553741E-18</v>
      </c>
      <c r="JE212" s="86">
        <f t="shared" si="264"/>
        <v>2.7101436853640673E-16</v>
      </c>
      <c r="JF212" s="86">
        <f t="shared" si="264"/>
        <v>1.6444166726646043E-16</v>
      </c>
      <c r="JG212" s="86">
        <f t="shared" si="264"/>
        <v>1.3851003123402308E-20</v>
      </c>
      <c r="JH212" s="86">
        <f t="shared" si="264"/>
        <v>2.2399522977151289E-20</v>
      </c>
      <c r="JI212" s="86">
        <f t="shared" si="264"/>
        <v>3.5251189068053087E-19</v>
      </c>
      <c r="JJ212" s="86">
        <f t="shared" si="264"/>
        <v>4.5428632844544489E-18</v>
      </c>
      <c r="JK212" s="86">
        <f t="shared" si="264"/>
        <v>2.5168859185200809E-15</v>
      </c>
      <c r="JL212" s="86">
        <f t="shared" si="264"/>
        <v>5.6232465732425564E-18</v>
      </c>
      <c r="JM212" s="86">
        <f t="shared" si="264"/>
        <v>3.2982783608484839E-13</v>
      </c>
    </row>
    <row r="213" spans="2:273" x14ac:dyDescent="0.25">
      <c r="B213" s="2">
        <v>186</v>
      </c>
      <c r="C213" s="37">
        <v>101.271</v>
      </c>
      <c r="D213" s="37">
        <v>101.729</v>
      </c>
      <c r="E213" s="37">
        <v>100.30500000000001</v>
      </c>
      <c r="F213" s="37">
        <v>102.627</v>
      </c>
      <c r="G213" s="37">
        <v>100.64400000000001</v>
      </c>
      <c r="H213" s="37">
        <v>104.136</v>
      </c>
      <c r="I213" s="37">
        <v>105.136</v>
      </c>
      <c r="J213" s="37">
        <v>106.57599999999999</v>
      </c>
      <c r="K213" s="37">
        <v>105.03400000000001</v>
      </c>
      <c r="L213" s="37">
        <v>104.492</v>
      </c>
      <c r="M213" s="37">
        <v>104.169</v>
      </c>
      <c r="N213" s="37">
        <v>104.339</v>
      </c>
      <c r="O213" s="37">
        <v>107.30500000000001</v>
      </c>
      <c r="P213" s="37">
        <v>107.458</v>
      </c>
      <c r="Q213" s="37">
        <v>108.797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178.19060018761729</v>
      </c>
      <c r="DL213" s="2">
        <f t="shared" si="251"/>
        <v>146.40480780780786</v>
      </c>
      <c r="DM213" s="2">
        <f t="shared" si="251"/>
        <v>150.71404551920341</v>
      </c>
      <c r="DN213" s="2">
        <f t="shared" si="251"/>
        <v>139.52139061913698</v>
      </c>
      <c r="DO213" s="2">
        <f t="shared" si="251"/>
        <v>167.93025320056898</v>
      </c>
      <c r="DP213" s="2">
        <f t="shared" si="251"/>
        <v>156.33839924134665</v>
      </c>
      <c r="DQ213" s="2">
        <f t="shared" si="251"/>
        <v>148.63432962213224</v>
      </c>
      <c r="DR213" s="2">
        <f t="shared" si="251"/>
        <v>152.03203260750632</v>
      </c>
      <c r="DS213" s="2">
        <f t="shared" si="251"/>
        <v>149.67461204481788</v>
      </c>
      <c r="DT213" s="2">
        <f t="shared" si="251"/>
        <v>150.76643779493773</v>
      </c>
      <c r="DU213" s="2">
        <f t="shared" si="251"/>
        <v>166.0874218487395</v>
      </c>
      <c r="DV213" s="2">
        <f t="shared" si="251"/>
        <v>162.56252522522522</v>
      </c>
      <c r="DW213" s="2">
        <f t="shared" si="251"/>
        <v>155.48108738191632</v>
      </c>
      <c r="DX213" s="2">
        <f t="shared" si="251"/>
        <v>168.18499742599744</v>
      </c>
      <c r="DY213" s="2">
        <f t="shared" si="251"/>
        <v>171.23544783092325</v>
      </c>
      <c r="EA213" s="2">
        <f t="shared" si="240"/>
        <v>99.751938117299659</v>
      </c>
      <c r="EB213" s="2">
        <f t="shared" si="240"/>
        <v>100.70963008329252</v>
      </c>
      <c r="EC213" s="2">
        <f t="shared" si="240"/>
        <v>98.098604318321989</v>
      </c>
      <c r="ED213" s="2">
        <f t="shared" si="240"/>
        <v>100.7694887515184</v>
      </c>
      <c r="EE213" s="2">
        <f t="shared" si="240"/>
        <v>97.835782311990471</v>
      </c>
      <c r="EF213" s="2">
        <f t="shared" si="239"/>
        <v>102.69630408873653</v>
      </c>
      <c r="EG213" s="2">
        <f t="shared" si="239"/>
        <v>105.95805795181963</v>
      </c>
      <c r="EH213" s="2">
        <f t="shared" si="239"/>
        <v>105.49314395433986</v>
      </c>
      <c r="EI213" s="2">
        <f t="shared" si="239"/>
        <v>101.70020385804898</v>
      </c>
      <c r="EJ213" s="2">
        <f t="shared" si="239"/>
        <v>102.26500728286281</v>
      </c>
      <c r="EK213" s="2">
        <f t="shared" si="239"/>
        <v>102.07658346659126</v>
      </c>
      <c r="EL213" s="2">
        <f t="shared" si="254"/>
        <v>104.370003058104</v>
      </c>
      <c r="EM213" s="2">
        <f t="shared" si="255"/>
        <v>104.98116088001078</v>
      </c>
      <c r="EN213" s="2">
        <f t="shared" si="256"/>
        <v>107.98831641783282</v>
      </c>
      <c r="EO213" s="2">
        <f t="shared" si="257"/>
        <v>113.38444764508675</v>
      </c>
      <c r="EQ213" s="2">
        <f t="shared" si="252"/>
        <v>98.399074427683672</v>
      </c>
      <c r="ER213" s="2">
        <f t="shared" si="252"/>
        <v>100.35163649569378</v>
      </c>
      <c r="ES213" s="2">
        <f t="shared" si="252"/>
        <v>98.749499187451406</v>
      </c>
      <c r="ET213" s="2">
        <f t="shared" si="252"/>
        <v>101.01423711262181</v>
      </c>
      <c r="EU213" s="2">
        <f t="shared" si="252"/>
        <v>100.243811069888</v>
      </c>
      <c r="EV213" s="2">
        <f t="shared" si="252"/>
        <v>101.35653014282092</v>
      </c>
      <c r="EW213" s="2">
        <f t="shared" si="252"/>
        <v>103.50807678362405</v>
      </c>
      <c r="EX213" s="2">
        <f t="shared" si="252"/>
        <v>104.37698572952218</v>
      </c>
      <c r="EY213" s="2">
        <f t="shared" si="252"/>
        <v>101.3634016101703</v>
      </c>
      <c r="EZ213" s="2">
        <f t="shared" si="252"/>
        <v>102.09257604373526</v>
      </c>
      <c r="FA213" s="2">
        <f t="shared" si="252"/>
        <v>103.34323730516259</v>
      </c>
      <c r="FB213" s="2">
        <f t="shared" si="252"/>
        <v>104.08262839706921</v>
      </c>
      <c r="FC213" s="2">
        <f t="shared" si="252"/>
        <v>105.49978312916161</v>
      </c>
      <c r="FD213" s="2">
        <f t="shared" si="252"/>
        <v>106.33334636780896</v>
      </c>
      <c r="FE213" s="2">
        <f t="shared" si="252"/>
        <v>108.84175283907088</v>
      </c>
      <c r="FG213" s="2">
        <f t="shared" si="253"/>
        <v>0.99999842456229482</v>
      </c>
      <c r="FH213" s="2">
        <f t="shared" si="253"/>
        <v>0.99999821595050187</v>
      </c>
      <c r="FI213" s="2">
        <f t="shared" si="253"/>
        <v>0.99999817139346903</v>
      </c>
      <c r="FJ213" s="2">
        <f t="shared" si="253"/>
        <v>0.99999857184639984</v>
      </c>
      <c r="FK213" s="2">
        <f t="shared" si="253"/>
        <v>0.99999836519266971</v>
      </c>
      <c r="FL213" s="2">
        <f t="shared" si="253"/>
        <v>0.99999825095147432</v>
      </c>
      <c r="FM213" s="2">
        <f t="shared" si="253"/>
        <v>0.99999838430721966</v>
      </c>
      <c r="FN213" s="2">
        <f t="shared" si="253"/>
        <v>0.99999833201723765</v>
      </c>
      <c r="FO213" s="2">
        <f t="shared" si="253"/>
        <v>0.99999815646388657</v>
      </c>
      <c r="FP213" s="2">
        <f t="shared" si="253"/>
        <v>0.99999826366952382</v>
      </c>
      <c r="FQ213" s="2">
        <f t="shared" si="253"/>
        <v>0.99999824325090236</v>
      </c>
      <c r="FR213" s="2">
        <f t="shared" si="253"/>
        <v>0.99999813125204207</v>
      </c>
      <c r="FS213" s="2">
        <f t="shared" si="253"/>
        <v>0.99999833275198124</v>
      </c>
      <c r="FT213" s="2">
        <f t="shared" si="253"/>
        <v>0.99999813560525663</v>
      </c>
      <c r="FU213" s="2">
        <f t="shared" si="253"/>
        <v>0.99999797999515017</v>
      </c>
      <c r="FW213" s="2">
        <f t="shared" si="260"/>
        <v>0.98719782629357888</v>
      </c>
      <c r="FX213" s="2">
        <f t="shared" si="260"/>
        <v>0.9901971088519036</v>
      </c>
      <c r="FY213" s="2">
        <f t="shared" si="260"/>
        <v>0.99036998740635573</v>
      </c>
      <c r="FZ213" s="2">
        <f t="shared" si="260"/>
        <v>0.98963823769260673</v>
      </c>
      <c r="GA213" s="2">
        <f t="shared" si="260"/>
        <v>0.98873261798199907</v>
      </c>
      <c r="GB213" s="2">
        <f t="shared" si="260"/>
        <v>0.98820976575949049</v>
      </c>
      <c r="GC213" s="2">
        <f t="shared" si="260"/>
        <v>0.98856197789670652</v>
      </c>
      <c r="GD213" s="2">
        <f t="shared" si="260"/>
        <v>0.98904210060466657</v>
      </c>
      <c r="GE213" s="2">
        <f t="shared" si="260"/>
        <v>0.99005918627967693</v>
      </c>
      <c r="GF213" s="2">
        <f t="shared" si="260"/>
        <v>0.99013898847657134</v>
      </c>
      <c r="GG213" s="2">
        <f t="shared" si="260"/>
        <v>0.98976629940624827</v>
      </c>
      <c r="GH213" s="2">
        <f t="shared" si="260"/>
        <v>0.98825463875584518</v>
      </c>
      <c r="GI213" s="2">
        <f t="shared" si="260"/>
        <v>0.98694368088629725</v>
      </c>
      <c r="GJ213" s="2">
        <f t="shared" si="260"/>
        <v>0.98251640746039204</v>
      </c>
      <c r="GK213" s="2">
        <f t="shared" si="260"/>
        <v>0.98114148824136482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4.4209314045260638E-80</v>
      </c>
      <c r="HT213" s="86">
        <f t="shared" si="262"/>
        <v>7.9830271525296164E-89</v>
      </c>
      <c r="HU213" s="86">
        <f t="shared" si="262"/>
        <v>3.4234196093994543E-98</v>
      </c>
      <c r="HV213" s="86">
        <f t="shared" si="262"/>
        <v>5.4957892578336687E-103</v>
      </c>
      <c r="HW213" s="86">
        <f t="shared" si="262"/>
        <v>1.5732146157295065E-95</v>
      </c>
      <c r="HX213" s="86">
        <f t="shared" si="262"/>
        <v>5.2411258977639112E-109</v>
      </c>
      <c r="HY213" s="86">
        <f t="shared" si="262"/>
        <v>8.2531606080322301E-97</v>
      </c>
      <c r="HZ213" s="86">
        <f t="shared" si="262"/>
        <v>4.9834411315065198E-98</v>
      </c>
      <c r="IA213" s="86">
        <f t="shared" si="262"/>
        <v>8.7938538366722378E-121</v>
      </c>
      <c r="IB213" s="86">
        <f t="shared" si="262"/>
        <v>1.3526048274171678E-119</v>
      </c>
      <c r="IC213" s="86">
        <f t="shared" si="262"/>
        <v>1.3805629559282978E-113</v>
      </c>
      <c r="ID213" s="86">
        <f t="shared" si="262"/>
        <v>2.623479296110324E-109</v>
      </c>
      <c r="IE213" s="86">
        <f t="shared" si="262"/>
        <v>2.7405688918844438E-94</v>
      </c>
      <c r="IF213" s="86">
        <f t="shared" si="262"/>
        <v>7.2168751301221282E-159</v>
      </c>
      <c r="IG213" s="86">
        <f t="shared" si="262"/>
        <v>1.9390072075318417E-92</v>
      </c>
      <c r="II213" s="86">
        <f t="shared" si="263"/>
        <v>9.3767876616769262E-14</v>
      </c>
      <c r="IJ213" s="86">
        <f t="shared" si="263"/>
        <v>3.602396771050294E-16</v>
      </c>
      <c r="IK213" s="86">
        <f t="shared" si="263"/>
        <v>7.2141476158005129E-18</v>
      </c>
      <c r="IL213" s="86">
        <f t="shared" si="263"/>
        <v>4.8451509271078729E-18</v>
      </c>
      <c r="IM213" s="86">
        <f t="shared" si="263"/>
        <v>1.4545201933385034E-16</v>
      </c>
      <c r="IN213" s="86">
        <f t="shared" si="263"/>
        <v>1.4368806867249662E-18</v>
      </c>
      <c r="IO213" s="86">
        <f t="shared" si="263"/>
        <v>6.36805555739955E-17</v>
      </c>
      <c r="IP213" s="86">
        <f t="shared" si="263"/>
        <v>3.8392214173458249E-17</v>
      </c>
      <c r="IQ213" s="86">
        <f t="shared" si="263"/>
        <v>2.2779409428762994E-21</v>
      </c>
      <c r="IR213" s="86">
        <f t="shared" si="263"/>
        <v>3.7690498582440215E-21</v>
      </c>
      <c r="IS213" s="86">
        <f t="shared" si="263"/>
        <v>6.5431157440856468E-20</v>
      </c>
      <c r="IT213" s="86">
        <f t="shared" si="263"/>
        <v>8.8974055140153721E-19</v>
      </c>
      <c r="IU213" s="86">
        <f t="shared" si="263"/>
        <v>6.219087460791281E-16</v>
      </c>
      <c r="IV213" s="86">
        <f t="shared" si="263"/>
        <v>9.3936754560942465E-19</v>
      </c>
      <c r="IW213" s="86">
        <f t="shared" si="263"/>
        <v>8.9605469455086483E-14</v>
      </c>
      <c r="IY213" s="86">
        <f t="shared" si="264"/>
        <v>9.3767876616769262E-14</v>
      </c>
      <c r="IZ213" s="86">
        <f t="shared" si="264"/>
        <v>3.602396771050294E-16</v>
      </c>
      <c r="JA213" s="86">
        <f t="shared" si="264"/>
        <v>7.2141476158005129E-18</v>
      </c>
      <c r="JB213" s="86">
        <f t="shared" si="264"/>
        <v>4.8451509271078729E-18</v>
      </c>
      <c r="JC213" s="86">
        <f t="shared" si="264"/>
        <v>1.4545201933385034E-16</v>
      </c>
      <c r="JD213" s="86">
        <f t="shared" si="264"/>
        <v>1.4368806867249662E-18</v>
      </c>
      <c r="JE213" s="86">
        <f t="shared" si="264"/>
        <v>6.36805555739955E-17</v>
      </c>
      <c r="JF213" s="86">
        <f t="shared" si="264"/>
        <v>3.8392214173458249E-17</v>
      </c>
      <c r="JG213" s="86">
        <f t="shared" si="264"/>
        <v>2.2779409428762994E-21</v>
      </c>
      <c r="JH213" s="86">
        <f t="shared" si="264"/>
        <v>3.7690498582440215E-21</v>
      </c>
      <c r="JI213" s="86">
        <f t="shared" si="264"/>
        <v>6.5431157440856468E-20</v>
      </c>
      <c r="JJ213" s="86">
        <f t="shared" si="264"/>
        <v>8.8974055140153721E-19</v>
      </c>
      <c r="JK213" s="86">
        <f t="shared" si="264"/>
        <v>6.219087460791281E-16</v>
      </c>
      <c r="JL213" s="86">
        <f t="shared" si="264"/>
        <v>9.3936754560942465E-19</v>
      </c>
      <c r="JM213" s="86">
        <f t="shared" si="264"/>
        <v>8.9605469455086483E-14</v>
      </c>
    </row>
    <row r="214" spans="2:273" x14ac:dyDescent="0.25">
      <c r="B214" s="2">
        <v>187</v>
      </c>
      <c r="C214" s="37">
        <v>100.932</v>
      </c>
      <c r="D214" s="37">
        <v>101.35599999999999</v>
      </c>
      <c r="E214" s="37">
        <v>102.288</v>
      </c>
      <c r="F214" s="37">
        <v>101.068</v>
      </c>
      <c r="G214" s="37">
        <v>104.068</v>
      </c>
      <c r="H214" s="37">
        <v>104.81399999999999</v>
      </c>
      <c r="I214" s="37">
        <v>105.91500000000001</v>
      </c>
      <c r="J214" s="37">
        <v>107.18600000000001</v>
      </c>
      <c r="K214" s="37">
        <v>105.542</v>
      </c>
      <c r="L214" s="37">
        <v>105.69499999999999</v>
      </c>
      <c r="M214" s="37">
        <v>106.271</v>
      </c>
      <c r="N214" s="37">
        <v>105.932</v>
      </c>
      <c r="O214" s="37">
        <v>106.492</v>
      </c>
      <c r="P214" s="37">
        <v>107.35599999999999</v>
      </c>
      <c r="Q214" s="37">
        <v>109.81399999999999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178.57183236397753</v>
      </c>
      <c r="DL214" s="2">
        <f t="shared" si="268"/>
        <v>146.59971141141145</v>
      </c>
      <c r="DM214" s="2">
        <f t="shared" si="268"/>
        <v>150.93313535397746</v>
      </c>
      <c r="DN214" s="2">
        <f t="shared" si="268"/>
        <v>139.67359071294561</v>
      </c>
      <c r="DO214" s="2">
        <f t="shared" si="268"/>
        <v>168.24579231863441</v>
      </c>
      <c r="DP214" s="2">
        <f t="shared" si="268"/>
        <v>156.60792366050265</v>
      </c>
      <c r="DQ214" s="2">
        <f t="shared" si="268"/>
        <v>148.84294156545207</v>
      </c>
      <c r="DR214" s="2">
        <f t="shared" si="268"/>
        <v>152.26342794616482</v>
      </c>
      <c r="DS214" s="2">
        <f t="shared" si="268"/>
        <v>149.89678319327726</v>
      </c>
      <c r="DT214" s="2">
        <f t="shared" si="268"/>
        <v>150.97608271128263</v>
      </c>
      <c r="DU214" s="2">
        <f t="shared" si="268"/>
        <v>166.37578935574231</v>
      </c>
      <c r="DV214" s="2">
        <f t="shared" si="268"/>
        <v>162.83334684684684</v>
      </c>
      <c r="DW214" s="2">
        <f t="shared" si="268"/>
        <v>155.6873264507422</v>
      </c>
      <c r="DX214" s="2">
        <f t="shared" si="268"/>
        <v>168.48089317889318</v>
      </c>
      <c r="DY214" s="2">
        <f t="shared" si="268"/>
        <v>171.54954972191325</v>
      </c>
      <c r="EA214" s="2">
        <f t="shared" si="240"/>
        <v>99.664511276855706</v>
      </c>
      <c r="EB214" s="2">
        <f t="shared" si="240"/>
        <v>100.6427266046056</v>
      </c>
      <c r="EC214" s="2">
        <f t="shared" si="240"/>
        <v>98.009676742751353</v>
      </c>
      <c r="ED214" s="2">
        <f t="shared" si="240"/>
        <v>100.70189746524494</v>
      </c>
      <c r="EE214" s="2">
        <f t="shared" si="240"/>
        <v>97.739313181276898</v>
      </c>
      <c r="EF214" s="2">
        <f t="shared" si="239"/>
        <v>102.64750056984334</v>
      </c>
      <c r="EG214" s="2">
        <f t="shared" si="239"/>
        <v>105.93503091352356</v>
      </c>
      <c r="EH214" s="2">
        <f t="shared" si="239"/>
        <v>105.46689308636657</v>
      </c>
      <c r="EI214" s="2">
        <f t="shared" si="239"/>
        <v>101.63725315220505</v>
      </c>
      <c r="EJ214" s="2">
        <f t="shared" si="239"/>
        <v>102.18734157525627</v>
      </c>
      <c r="EK214" s="2">
        <f t="shared" si="239"/>
        <v>101.97416881940823</v>
      </c>
      <c r="EL214" s="2">
        <f t="shared" si="254"/>
        <v>104.27712079510705</v>
      </c>
      <c r="EM214" s="2">
        <f t="shared" si="255"/>
        <v>104.87179835335402</v>
      </c>
      <c r="EN214" s="2">
        <f t="shared" si="256"/>
        <v>107.91431317518946</v>
      </c>
      <c r="EO214" s="2">
        <f t="shared" si="257"/>
        <v>113.33944295804446</v>
      </c>
      <c r="EQ214" s="2">
        <f t="shared" ref="EQ214:FE227" si="269">CU$228*$B214+CU$229</f>
        <v>98.295963794853819</v>
      </c>
      <c r="ER214" s="2">
        <f t="shared" si="269"/>
        <v>100.28066972387847</v>
      </c>
      <c r="ES214" s="2">
        <f t="shared" si="269"/>
        <v>98.668074399420604</v>
      </c>
      <c r="ET214" s="2">
        <f t="shared" si="269"/>
        <v>100.94949632118247</v>
      </c>
      <c r="EU214" s="2">
        <f t="shared" si="269"/>
        <v>100.17487830401363</v>
      </c>
      <c r="EV214" s="2">
        <f t="shared" si="269"/>
        <v>101.29214651314658</v>
      </c>
      <c r="EW214" s="2">
        <f t="shared" si="269"/>
        <v>103.4570537356896</v>
      </c>
      <c r="EX214" s="2">
        <f t="shared" si="269"/>
        <v>104.3379835750853</v>
      </c>
      <c r="EY214" s="2">
        <f t="shared" si="269"/>
        <v>101.29657673630504</v>
      </c>
      <c r="EZ214" s="2">
        <f t="shared" si="269"/>
        <v>102.01294322480248</v>
      </c>
      <c r="FA214" s="2">
        <f t="shared" si="269"/>
        <v>103.25543344187381</v>
      </c>
      <c r="FB214" s="2">
        <f t="shared" si="269"/>
        <v>103.98637701507671</v>
      </c>
      <c r="FC214" s="2">
        <f t="shared" si="269"/>
        <v>105.39655900746791</v>
      </c>
      <c r="FD214" s="2">
        <f t="shared" si="269"/>
        <v>106.23968716095317</v>
      </c>
      <c r="FE214" s="2">
        <f t="shared" si="269"/>
        <v>108.74918425336227</v>
      </c>
      <c r="FG214" s="2">
        <f t="shared" ref="FG214:FU227" si="270">POWER(10,($B214-C$231)/C$229)/(1+POWER(10,($B214-C$231)/C$229))</f>
        <v>0.99999856318353697</v>
      </c>
      <c r="FH214" s="2">
        <f t="shared" si="270"/>
        <v>0.99999837292726435</v>
      </c>
      <c r="FI214" s="2">
        <f t="shared" si="270"/>
        <v>0.99999833229075441</v>
      </c>
      <c r="FJ214" s="2">
        <f t="shared" si="270"/>
        <v>0.99999869750827275</v>
      </c>
      <c r="FK214" s="2">
        <f t="shared" si="270"/>
        <v>0.99999850903778009</v>
      </c>
      <c r="FL214" s="2">
        <f t="shared" si="270"/>
        <v>0.99999840484854052</v>
      </c>
      <c r="FM214" s="2">
        <f t="shared" si="270"/>
        <v>0.99999852647046172</v>
      </c>
      <c r="FN214" s="2">
        <f t="shared" si="270"/>
        <v>0.99999847878141768</v>
      </c>
      <c r="FO214" s="2">
        <f t="shared" si="270"/>
        <v>0.99999831867480904</v>
      </c>
      <c r="FP214" s="2">
        <f t="shared" si="270"/>
        <v>0.99999841644754317</v>
      </c>
      <c r="FQ214" s="2">
        <f t="shared" si="270"/>
        <v>0.99999839782553324</v>
      </c>
      <c r="FR214" s="2">
        <f t="shared" si="270"/>
        <v>0.99999829568132614</v>
      </c>
      <c r="FS214" s="2">
        <f t="shared" si="270"/>
        <v>0.99999847945151199</v>
      </c>
      <c r="FT214" s="2">
        <f t="shared" si="270"/>
        <v>0.99999829965150622</v>
      </c>
      <c r="FU214" s="2">
        <f t="shared" si="270"/>
        <v>0.99999815773335399</v>
      </c>
      <c r="FW214" s="2">
        <f t="shared" si="260"/>
        <v>0.98831111183491061</v>
      </c>
      <c r="FX214" s="2">
        <f t="shared" si="260"/>
        <v>0.99105193888222143</v>
      </c>
      <c r="FY214" s="2">
        <f t="shared" si="260"/>
        <v>0.99120987593652521</v>
      </c>
      <c r="FZ214" s="2">
        <f t="shared" si="260"/>
        <v>0.99054133678221523</v>
      </c>
      <c r="GA214" s="2">
        <f t="shared" si="260"/>
        <v>0.9897138276801748</v>
      </c>
      <c r="GB214" s="2">
        <f t="shared" si="260"/>
        <v>0.98923601187489274</v>
      </c>
      <c r="GC214" s="2">
        <f t="shared" si="260"/>
        <v>0.98955789069284361</v>
      </c>
      <c r="GD214" s="2">
        <f t="shared" si="260"/>
        <v>0.98999663196380128</v>
      </c>
      <c r="GE214" s="2">
        <f t="shared" si="260"/>
        <v>0.99092593319531086</v>
      </c>
      <c r="GF214" s="2">
        <f t="shared" si="260"/>
        <v>0.99099884063854204</v>
      </c>
      <c r="GG214" s="2">
        <f t="shared" si="260"/>
        <v>0.99065834239203809</v>
      </c>
      <c r="GH214" s="2">
        <f t="shared" si="260"/>
        <v>0.98927702141572194</v>
      </c>
      <c r="GI214" s="2">
        <f t="shared" si="260"/>
        <v>0.98807880019830951</v>
      </c>
      <c r="GJ214" s="2">
        <f t="shared" si="260"/>
        <v>0.98403020669584673</v>
      </c>
      <c r="GK214" s="2">
        <f t="shared" si="260"/>
        <v>0.98277224608121305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3.0568673102780725E-82</v>
      </c>
      <c r="HT214" s="86">
        <f t="shared" si="262"/>
        <v>3.601955291687799E-91</v>
      </c>
      <c r="HU214" s="86">
        <f t="shared" si="262"/>
        <v>8.6494220058521924E-101</v>
      </c>
      <c r="HV214" s="86">
        <f t="shared" si="262"/>
        <v>1.05078836124515E-105</v>
      </c>
      <c r="HW214" s="86">
        <f t="shared" si="262"/>
        <v>4.493185957505499E-98</v>
      </c>
      <c r="HX214" s="86">
        <f t="shared" si="262"/>
        <v>6.2063154433836553E-112</v>
      </c>
      <c r="HY214" s="86">
        <f t="shared" si="262"/>
        <v>2.0689282011768791E-99</v>
      </c>
      <c r="HZ214" s="86">
        <f t="shared" si="262"/>
        <v>1.2217582983432924E-100</v>
      </c>
      <c r="IA214" s="86">
        <f t="shared" si="262"/>
        <v>5.5225683948334354E-124</v>
      </c>
      <c r="IB214" s="86">
        <f t="shared" si="262"/>
        <v>9.2986633425390342E-123</v>
      </c>
      <c r="IC214" s="86">
        <f t="shared" si="262"/>
        <v>1.3601094422145534E-116</v>
      </c>
      <c r="ID214" s="86">
        <f t="shared" si="262"/>
        <v>2.9703460718228327E-112</v>
      </c>
      <c r="IE214" s="86">
        <f t="shared" si="262"/>
        <v>7.5583041745347968E-97</v>
      </c>
      <c r="IF214" s="86">
        <f t="shared" si="262"/>
        <v>2.1944455057332764E-163</v>
      </c>
      <c r="IG214" s="86">
        <f t="shared" si="262"/>
        <v>4.7071256225289109E-95</v>
      </c>
      <c r="II214" s="86">
        <f t="shared" si="263"/>
        <v>2.7988834415292751E-14</v>
      </c>
      <c r="IJ214" s="86">
        <f t="shared" si="263"/>
        <v>9.260727164374836E-17</v>
      </c>
      <c r="IK214" s="86">
        <f t="shared" si="263"/>
        <v>1.5968382485802977E-18</v>
      </c>
      <c r="IL214" s="86">
        <f t="shared" si="263"/>
        <v>1.0296425297806356E-18</v>
      </c>
      <c r="IM214" s="86">
        <f t="shared" si="263"/>
        <v>3.450501018799384E-17</v>
      </c>
      <c r="IN214" s="86">
        <f t="shared" si="263"/>
        <v>2.7723922476714477E-19</v>
      </c>
      <c r="IO214" s="86">
        <f t="shared" si="263"/>
        <v>1.4529466408177825E-17</v>
      </c>
      <c r="IP214" s="86">
        <f t="shared" si="263"/>
        <v>8.7049516300744528E-18</v>
      </c>
      <c r="IQ214" s="86">
        <f t="shared" si="263"/>
        <v>3.6148445902462451E-22</v>
      </c>
      <c r="IR214" s="86">
        <f t="shared" si="263"/>
        <v>6.1226344389339652E-22</v>
      </c>
      <c r="IS214" s="86">
        <f t="shared" si="263"/>
        <v>1.1744955172916175E-20</v>
      </c>
      <c r="IT214" s="86">
        <f t="shared" si="263"/>
        <v>1.6853531049543112E-19</v>
      </c>
      <c r="IU214" s="86">
        <f t="shared" si="263"/>
        <v>1.492445816674607E-16</v>
      </c>
      <c r="IV214" s="86">
        <f t="shared" si="263"/>
        <v>1.5071272417498212E-19</v>
      </c>
      <c r="IW214" s="86">
        <f t="shared" si="263"/>
        <v>2.3631028881341916E-14</v>
      </c>
      <c r="IY214" s="86">
        <f t="shared" si="264"/>
        <v>2.7988834415292751E-14</v>
      </c>
      <c r="IZ214" s="86">
        <f t="shared" si="264"/>
        <v>9.260727164374836E-17</v>
      </c>
      <c r="JA214" s="86">
        <f t="shared" si="264"/>
        <v>1.5968382485802977E-18</v>
      </c>
      <c r="JB214" s="86">
        <f t="shared" si="264"/>
        <v>1.0296425297806356E-18</v>
      </c>
      <c r="JC214" s="86">
        <f t="shared" si="264"/>
        <v>3.450501018799384E-17</v>
      </c>
      <c r="JD214" s="86">
        <f t="shared" si="264"/>
        <v>2.7723922476714477E-19</v>
      </c>
      <c r="JE214" s="86">
        <f t="shared" si="264"/>
        <v>1.4529466408177825E-17</v>
      </c>
      <c r="JF214" s="86">
        <f t="shared" si="264"/>
        <v>8.7049516300744528E-18</v>
      </c>
      <c r="JG214" s="86">
        <f t="shared" si="264"/>
        <v>3.6148445902462451E-22</v>
      </c>
      <c r="JH214" s="86">
        <f t="shared" si="264"/>
        <v>6.1226344389339652E-22</v>
      </c>
      <c r="JI214" s="86">
        <f t="shared" si="264"/>
        <v>1.1744955172916175E-20</v>
      </c>
      <c r="JJ214" s="86">
        <f t="shared" si="264"/>
        <v>1.6853531049543112E-19</v>
      </c>
      <c r="JK214" s="86">
        <f t="shared" si="264"/>
        <v>1.492445816674607E-16</v>
      </c>
      <c r="JL214" s="86">
        <f t="shared" si="264"/>
        <v>1.5071272417498212E-19</v>
      </c>
      <c r="JM214" s="86">
        <f t="shared" si="264"/>
        <v>2.3631028881341916E-14</v>
      </c>
    </row>
    <row r="215" spans="2:273" x14ac:dyDescent="0.25">
      <c r="B215" s="2">
        <v>188</v>
      </c>
      <c r="C215" s="37">
        <v>99.78</v>
      </c>
      <c r="D215" s="37">
        <v>99.745999999999995</v>
      </c>
      <c r="E215" s="37">
        <v>101.78</v>
      </c>
      <c r="F215" s="37">
        <v>102.61</v>
      </c>
      <c r="G215" s="37">
        <v>99.831000000000003</v>
      </c>
      <c r="H215" s="37">
        <v>103.96599999999999</v>
      </c>
      <c r="I215" s="37">
        <v>106.136</v>
      </c>
      <c r="J215" s="37">
        <v>106.492</v>
      </c>
      <c r="K215" s="37">
        <v>104.864</v>
      </c>
      <c r="L215" s="37">
        <v>103.47499999999999</v>
      </c>
      <c r="M215" s="37">
        <v>103.18600000000001</v>
      </c>
      <c r="N215" s="37">
        <v>104.52500000000001</v>
      </c>
      <c r="O215" s="37">
        <v>109.271</v>
      </c>
      <c r="P215" s="37">
        <v>107.712</v>
      </c>
      <c r="Q215" s="37">
        <v>108.81399999999999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178.95306454033775</v>
      </c>
      <c r="DL215" s="2">
        <f t="shared" si="268"/>
        <v>146.79461501501504</v>
      </c>
      <c r="DM215" s="2">
        <f t="shared" si="268"/>
        <v>151.15222518875152</v>
      </c>
      <c r="DN215" s="2">
        <f t="shared" si="268"/>
        <v>139.82579080675424</v>
      </c>
      <c r="DO215" s="2">
        <f t="shared" si="268"/>
        <v>168.56133143669985</v>
      </c>
      <c r="DP215" s="2">
        <f t="shared" si="268"/>
        <v>156.87744807965865</v>
      </c>
      <c r="DQ215" s="2">
        <f t="shared" si="268"/>
        <v>149.05155350877192</v>
      </c>
      <c r="DR215" s="2">
        <f t="shared" si="268"/>
        <v>152.49482328482333</v>
      </c>
      <c r="DS215" s="2">
        <f t="shared" si="268"/>
        <v>150.11895434173664</v>
      </c>
      <c r="DT215" s="2">
        <f t="shared" si="268"/>
        <v>151.18572762762756</v>
      </c>
      <c r="DU215" s="2">
        <f t="shared" si="268"/>
        <v>166.6641568627451</v>
      </c>
      <c r="DV215" s="2">
        <f t="shared" si="268"/>
        <v>163.10416846846846</v>
      </c>
      <c r="DW215" s="2">
        <f t="shared" si="268"/>
        <v>155.89356551956814</v>
      </c>
      <c r="DX215" s="2">
        <f t="shared" si="268"/>
        <v>168.77678893178893</v>
      </c>
      <c r="DY215" s="2">
        <f t="shared" si="268"/>
        <v>171.86365161290323</v>
      </c>
      <c r="EA215" s="2">
        <f t="shared" si="240"/>
        <v>99.577084436411766</v>
      </c>
      <c r="EB215" s="2">
        <f t="shared" si="240"/>
        <v>100.57582312591869</v>
      </c>
      <c r="EC215" s="2">
        <f t="shared" si="240"/>
        <v>97.920749167180716</v>
      </c>
      <c r="ED215" s="2">
        <f t="shared" si="240"/>
        <v>100.63430617897149</v>
      </c>
      <c r="EE215" s="2">
        <f t="shared" si="240"/>
        <v>97.64284405056334</v>
      </c>
      <c r="EF215" s="2">
        <f t="shared" si="239"/>
        <v>102.59869705095016</v>
      </c>
      <c r="EG215" s="2">
        <f t="shared" si="239"/>
        <v>105.91200387522748</v>
      </c>
      <c r="EH215" s="2">
        <f t="shared" si="239"/>
        <v>105.44064221839326</v>
      </c>
      <c r="EI215" s="2">
        <f t="shared" si="239"/>
        <v>101.57430244636112</v>
      </c>
      <c r="EJ215" s="2">
        <f t="shared" si="239"/>
        <v>102.10967586764973</v>
      </c>
      <c r="EK215" s="2">
        <f t="shared" si="239"/>
        <v>101.8717541722252</v>
      </c>
      <c r="EL215" s="2">
        <f t="shared" si="254"/>
        <v>104.18423853211011</v>
      </c>
      <c r="EM215" s="2">
        <f t="shared" si="255"/>
        <v>104.76243582669724</v>
      </c>
      <c r="EN215" s="2">
        <f t="shared" si="256"/>
        <v>107.84030993254611</v>
      </c>
      <c r="EO215" s="2">
        <f t="shared" si="257"/>
        <v>113.29443827100218</v>
      </c>
      <c r="EQ215" s="2">
        <f t="shared" si="269"/>
        <v>98.192853162023965</v>
      </c>
      <c r="ER215" s="2">
        <f t="shared" si="269"/>
        <v>100.20970295206317</v>
      </c>
      <c r="ES215" s="2">
        <f t="shared" si="269"/>
        <v>98.586649611389788</v>
      </c>
      <c r="ET215" s="2">
        <f t="shared" si="269"/>
        <v>100.88475552974312</v>
      </c>
      <c r="EU215" s="2">
        <f t="shared" si="269"/>
        <v>100.10594553813928</v>
      </c>
      <c r="EV215" s="2">
        <f t="shared" si="269"/>
        <v>101.22776288347225</v>
      </c>
      <c r="EW215" s="2">
        <f t="shared" si="269"/>
        <v>103.40603068775515</v>
      </c>
      <c r="EX215" s="2">
        <f t="shared" si="269"/>
        <v>104.29898142064845</v>
      </c>
      <c r="EY215" s="2">
        <f t="shared" si="269"/>
        <v>101.22975186243978</v>
      </c>
      <c r="EZ215" s="2">
        <f t="shared" si="269"/>
        <v>101.93331040586972</v>
      </c>
      <c r="FA215" s="2">
        <f t="shared" si="269"/>
        <v>103.16762957858501</v>
      </c>
      <c r="FB215" s="2">
        <f t="shared" si="269"/>
        <v>103.89012563308421</v>
      </c>
      <c r="FC215" s="2">
        <f t="shared" si="269"/>
        <v>105.2933348857742</v>
      </c>
      <c r="FD215" s="2">
        <f t="shared" si="269"/>
        <v>106.14602795409736</v>
      </c>
      <c r="FE215" s="2">
        <f t="shared" si="269"/>
        <v>108.65661566765365</v>
      </c>
      <c r="FG215" s="2">
        <f t="shared" si="270"/>
        <v>0.99999868960764593</v>
      </c>
      <c r="FH215" s="2">
        <f t="shared" si="270"/>
        <v>0.99999851609181623</v>
      </c>
      <c r="FI215" s="2">
        <f t="shared" si="270"/>
        <v>0.99999847903086803</v>
      </c>
      <c r="FJ215" s="2">
        <f t="shared" si="270"/>
        <v>0.99999881211329045</v>
      </c>
      <c r="FK215" s="2">
        <f t="shared" si="270"/>
        <v>0.99999864022611595</v>
      </c>
      <c r="FL215" s="2">
        <f t="shared" si="270"/>
        <v>0.99999854520437437</v>
      </c>
      <c r="FM215" s="2">
        <f t="shared" si="270"/>
        <v>0.99999865612491479</v>
      </c>
      <c r="FN215" s="2">
        <f t="shared" si="270"/>
        <v>0.9999986126319782</v>
      </c>
      <c r="FO215" s="2">
        <f t="shared" si="270"/>
        <v>0.99999846661297453</v>
      </c>
      <c r="FP215" s="2">
        <f t="shared" si="270"/>
        <v>0.9999985557827934</v>
      </c>
      <c r="FQ215" s="2">
        <f t="shared" si="270"/>
        <v>0.99999853879931377</v>
      </c>
      <c r="FR215" s="2">
        <f t="shared" si="270"/>
        <v>0.9999984456426626</v>
      </c>
      <c r="FS215" s="2">
        <f t="shared" si="270"/>
        <v>0.99999861324311157</v>
      </c>
      <c r="FT215" s="2">
        <f t="shared" si="270"/>
        <v>0.999998449263511</v>
      </c>
      <c r="FU215" s="2">
        <f t="shared" si="270"/>
        <v>0.99999831983257748</v>
      </c>
      <c r="FW215" s="2">
        <f t="shared" si="260"/>
        <v>0.98932863183973063</v>
      </c>
      <c r="FX215" s="2">
        <f t="shared" si="260"/>
        <v>0.99183284100057556</v>
      </c>
      <c r="FY215" s="2">
        <f t="shared" si="260"/>
        <v>0.99197710638298209</v>
      </c>
      <c r="FZ215" s="2">
        <f t="shared" si="260"/>
        <v>0.99136641123037816</v>
      </c>
      <c r="GA215" s="2">
        <f t="shared" si="260"/>
        <v>0.99061040108888221</v>
      </c>
      <c r="GB215" s="2">
        <f t="shared" si="260"/>
        <v>0.99017381963946349</v>
      </c>
      <c r="GC215" s="2">
        <f t="shared" si="260"/>
        <v>0.99046792512786808</v>
      </c>
      <c r="GD215" s="2">
        <f t="shared" si="260"/>
        <v>0.99086878273344847</v>
      </c>
      <c r="GE215" s="2">
        <f t="shared" si="260"/>
        <v>0.99171773999901458</v>
      </c>
      <c r="GF215" s="2">
        <f t="shared" si="260"/>
        <v>0.99178433825486079</v>
      </c>
      <c r="GG215" s="2">
        <f t="shared" si="260"/>
        <v>0.99147329835697995</v>
      </c>
      <c r="GH215" s="2">
        <f t="shared" si="260"/>
        <v>0.99021129159697008</v>
      </c>
      <c r="GI215" s="2">
        <f t="shared" si="260"/>
        <v>0.98911632027528884</v>
      </c>
      <c r="GJ215" s="2">
        <f t="shared" si="260"/>
        <v>0.98541488085130136</v>
      </c>
      <c r="GK215" s="2">
        <f t="shared" si="260"/>
        <v>0.98426424856125971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1.9758856953839472E-84</v>
      </c>
      <c r="HT215" s="86">
        <f t="shared" si="262"/>
        <v>1.5129611844409998E-93</v>
      </c>
      <c r="HU215" s="86">
        <f t="shared" si="262"/>
        <v>2.0187594452860222E-103</v>
      </c>
      <c r="HV215" s="86">
        <f t="shared" si="262"/>
        <v>1.8495418395804713E-108</v>
      </c>
      <c r="HW215" s="86">
        <f t="shared" si="262"/>
        <v>1.1867473902737925E-100</v>
      </c>
      <c r="HX215" s="86">
        <f t="shared" si="262"/>
        <v>6.7132333789281958E-115</v>
      </c>
      <c r="HY215" s="86">
        <f t="shared" si="262"/>
        <v>4.7847427482782167E-102</v>
      </c>
      <c r="HZ215" s="86">
        <f t="shared" si="262"/>
        <v>2.7644507718648383E-103</v>
      </c>
      <c r="IA215" s="86">
        <f t="shared" si="262"/>
        <v>3.1453899903699001E-127</v>
      </c>
      <c r="IB215" s="86">
        <f t="shared" si="262"/>
        <v>5.8057678196565482E-126</v>
      </c>
      <c r="IC215" s="86">
        <f t="shared" si="262"/>
        <v>1.2226131406041044E-119</v>
      </c>
      <c r="ID215" s="86">
        <f t="shared" si="262"/>
        <v>3.0691134429782246E-115</v>
      </c>
      <c r="IE215" s="86">
        <f t="shared" si="262"/>
        <v>1.9239297956208571E-99</v>
      </c>
      <c r="IF215" s="86">
        <f t="shared" si="262"/>
        <v>5.7589433019608812E-168</v>
      </c>
      <c r="IG215" s="86">
        <f t="shared" si="262"/>
        <v>1.0492360112435616E-97</v>
      </c>
      <c r="II215" s="86">
        <f t="shared" si="263"/>
        <v>8.1518782295727622E-15</v>
      </c>
      <c r="IJ215" s="86">
        <f t="shared" si="263"/>
        <v>2.3193163784079655E-17</v>
      </c>
      <c r="IK215" s="86">
        <f t="shared" si="263"/>
        <v>3.4337067546685601E-19</v>
      </c>
      <c r="IL215" s="86">
        <f t="shared" si="263"/>
        <v>2.1229580098654094E-19</v>
      </c>
      <c r="IM215" s="86">
        <f t="shared" si="263"/>
        <v>7.9552288558885452E-18</v>
      </c>
      <c r="IN215" s="86">
        <f t="shared" si="263"/>
        <v>5.1752134706156074E-20</v>
      </c>
      <c r="IO215" s="86">
        <f t="shared" si="263"/>
        <v>3.2189514179282774E-18</v>
      </c>
      <c r="IP215" s="86">
        <f t="shared" si="263"/>
        <v>1.9167933232831535E-18</v>
      </c>
      <c r="IQ215" s="86">
        <f t="shared" si="263"/>
        <v>5.5349888640214658E-23</v>
      </c>
      <c r="IR215" s="86">
        <f t="shared" si="263"/>
        <v>9.6017891451634713E-23</v>
      </c>
      <c r="IS215" s="86">
        <f t="shared" si="263"/>
        <v>2.0387689317065666E-21</v>
      </c>
      <c r="IT215" s="86">
        <f t="shared" si="263"/>
        <v>3.0874906688805497E-20</v>
      </c>
      <c r="IU215" s="86">
        <f t="shared" si="263"/>
        <v>3.4783426483068E-17</v>
      </c>
      <c r="IV215" s="86">
        <f t="shared" si="263"/>
        <v>2.3223169974549013E-20</v>
      </c>
      <c r="IW215" s="86">
        <f t="shared" si="263"/>
        <v>6.0495470130419001E-15</v>
      </c>
      <c r="IY215" s="86">
        <f t="shared" si="264"/>
        <v>8.1518782295727622E-15</v>
      </c>
      <c r="IZ215" s="86">
        <f t="shared" si="264"/>
        <v>2.3193163784079655E-17</v>
      </c>
      <c r="JA215" s="86">
        <f t="shared" si="264"/>
        <v>3.4337067546685601E-19</v>
      </c>
      <c r="JB215" s="86">
        <f t="shared" si="264"/>
        <v>2.1229580098654094E-19</v>
      </c>
      <c r="JC215" s="86">
        <f t="shared" si="264"/>
        <v>7.9552288558885452E-18</v>
      </c>
      <c r="JD215" s="86">
        <f t="shared" si="264"/>
        <v>5.1752134706156074E-20</v>
      </c>
      <c r="JE215" s="86">
        <f t="shared" si="264"/>
        <v>3.2189514179282774E-18</v>
      </c>
      <c r="JF215" s="86">
        <f t="shared" si="264"/>
        <v>1.9167933232831535E-18</v>
      </c>
      <c r="JG215" s="86">
        <f t="shared" si="264"/>
        <v>5.5349888640214658E-23</v>
      </c>
      <c r="JH215" s="86">
        <f t="shared" si="264"/>
        <v>9.6017891451634713E-23</v>
      </c>
      <c r="JI215" s="86">
        <f t="shared" si="264"/>
        <v>2.0387689317065666E-21</v>
      </c>
      <c r="JJ215" s="86">
        <f t="shared" si="264"/>
        <v>3.0874906688805497E-20</v>
      </c>
      <c r="JK215" s="86">
        <f t="shared" si="264"/>
        <v>3.4783426483068E-17</v>
      </c>
      <c r="JL215" s="86">
        <f t="shared" si="264"/>
        <v>2.3223169974549013E-20</v>
      </c>
      <c r="JM215" s="86">
        <f t="shared" si="264"/>
        <v>6.0495470130419001E-15</v>
      </c>
    </row>
    <row r="216" spans="2:273" x14ac:dyDescent="0.25">
      <c r="B216" s="2">
        <v>189</v>
      </c>
      <c r="C216" s="37">
        <v>99.694999999999993</v>
      </c>
      <c r="D216" s="37">
        <v>98.813999999999993</v>
      </c>
      <c r="E216" s="37">
        <v>100.18600000000001</v>
      </c>
      <c r="F216" s="37">
        <v>102.729</v>
      </c>
      <c r="G216" s="37">
        <v>102.52500000000001</v>
      </c>
      <c r="H216" s="37">
        <v>103.203</v>
      </c>
      <c r="I216" s="37">
        <v>105.69499999999999</v>
      </c>
      <c r="J216" s="37">
        <v>106.864</v>
      </c>
      <c r="K216" s="37">
        <v>106.949</v>
      </c>
      <c r="L216" s="37">
        <v>104.508</v>
      </c>
      <c r="M216" s="37">
        <v>102.91500000000001</v>
      </c>
      <c r="N216" s="37">
        <v>106.03400000000001</v>
      </c>
      <c r="O216" s="37">
        <v>106.864</v>
      </c>
      <c r="P216" s="37">
        <v>107.746</v>
      </c>
      <c r="Q216" s="37">
        <v>110.18600000000001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179.33429671669796</v>
      </c>
      <c r="DL216" s="2">
        <f t="shared" si="268"/>
        <v>146.98951861861866</v>
      </c>
      <c r="DM216" s="2">
        <f t="shared" si="268"/>
        <v>151.37131502352554</v>
      </c>
      <c r="DN216" s="2">
        <f t="shared" si="268"/>
        <v>139.97799090056287</v>
      </c>
      <c r="DO216" s="2">
        <f t="shared" si="268"/>
        <v>168.87687055476528</v>
      </c>
      <c r="DP216" s="2">
        <f t="shared" si="268"/>
        <v>157.14697249881465</v>
      </c>
      <c r="DQ216" s="2">
        <f t="shared" si="268"/>
        <v>149.26016545209177</v>
      </c>
      <c r="DR216" s="2">
        <f t="shared" si="268"/>
        <v>152.7262186234818</v>
      </c>
      <c r="DS216" s="2">
        <f t="shared" si="268"/>
        <v>150.34112549019602</v>
      </c>
      <c r="DT216" s="2">
        <f t="shared" si="268"/>
        <v>151.39537254397248</v>
      </c>
      <c r="DU216" s="2">
        <f t="shared" si="268"/>
        <v>166.95252436974789</v>
      </c>
      <c r="DV216" s="2">
        <f t="shared" si="268"/>
        <v>163.37499009009008</v>
      </c>
      <c r="DW216" s="2">
        <f t="shared" si="268"/>
        <v>156.09980458839405</v>
      </c>
      <c r="DX216" s="2">
        <f t="shared" si="268"/>
        <v>169.07268468468467</v>
      </c>
      <c r="DY216" s="2">
        <f t="shared" si="268"/>
        <v>172.17775350389323</v>
      </c>
      <c r="EA216" s="2">
        <f t="shared" si="240"/>
        <v>99.489657595967813</v>
      </c>
      <c r="EB216" s="2">
        <f t="shared" si="240"/>
        <v>100.50891964723176</v>
      </c>
      <c r="EC216" s="2">
        <f t="shared" si="240"/>
        <v>97.83182159161008</v>
      </c>
      <c r="ED216" s="2">
        <f t="shared" si="240"/>
        <v>100.56671489269803</v>
      </c>
      <c r="EE216" s="2">
        <f t="shared" si="240"/>
        <v>97.546374919849768</v>
      </c>
      <c r="EF216" s="2">
        <f t="shared" si="239"/>
        <v>102.54989353205698</v>
      </c>
      <c r="EG216" s="2">
        <f t="shared" si="239"/>
        <v>105.88897683693141</v>
      </c>
      <c r="EH216" s="2">
        <f t="shared" si="239"/>
        <v>105.41439135041998</v>
      </c>
      <c r="EI216" s="2">
        <f t="shared" si="239"/>
        <v>101.51135174051718</v>
      </c>
      <c r="EJ216" s="2">
        <f t="shared" si="239"/>
        <v>102.03201016004317</v>
      </c>
      <c r="EK216" s="2">
        <f t="shared" si="239"/>
        <v>101.76933952504217</v>
      </c>
      <c r="EL216" s="2">
        <f t="shared" si="254"/>
        <v>104.09135626911316</v>
      </c>
      <c r="EM216" s="2">
        <f t="shared" si="255"/>
        <v>104.65307330004048</v>
      </c>
      <c r="EN216" s="2">
        <f t="shared" si="256"/>
        <v>107.76630668990273</v>
      </c>
      <c r="EO216" s="2">
        <f t="shared" si="257"/>
        <v>113.2494335839599</v>
      </c>
      <c r="EQ216" s="2">
        <f t="shared" si="269"/>
        <v>98.089742529194112</v>
      </c>
      <c r="ER216" s="2">
        <f t="shared" si="269"/>
        <v>100.13873618024786</v>
      </c>
      <c r="ES216" s="2">
        <f t="shared" si="269"/>
        <v>98.505224823358986</v>
      </c>
      <c r="ET216" s="2">
        <f t="shared" si="269"/>
        <v>100.82001473830377</v>
      </c>
      <c r="EU216" s="2">
        <f t="shared" si="269"/>
        <v>100.03701277226493</v>
      </c>
      <c r="EV216" s="2">
        <f t="shared" si="269"/>
        <v>101.16337925379793</v>
      </c>
      <c r="EW216" s="2">
        <f t="shared" si="269"/>
        <v>103.3550076398207</v>
      </c>
      <c r="EX216" s="2">
        <f t="shared" si="269"/>
        <v>104.25997926621159</v>
      </c>
      <c r="EY216" s="2">
        <f t="shared" si="269"/>
        <v>101.16292698857453</v>
      </c>
      <c r="EZ216" s="2">
        <f t="shared" si="269"/>
        <v>101.85367758693694</v>
      </c>
      <c r="FA216" s="2">
        <f t="shared" si="269"/>
        <v>103.07982571529621</v>
      </c>
      <c r="FB216" s="2">
        <f t="shared" si="269"/>
        <v>103.79387425109169</v>
      </c>
      <c r="FC216" s="2">
        <f t="shared" si="269"/>
        <v>105.19011076408049</v>
      </c>
      <c r="FD216" s="2">
        <f t="shared" si="269"/>
        <v>106.05236874724156</v>
      </c>
      <c r="FE216" s="2">
        <f t="shared" si="269"/>
        <v>108.56404708194503</v>
      </c>
      <c r="FG216" s="2">
        <f t="shared" si="270"/>
        <v>0.99999880490783144</v>
      </c>
      <c r="FH216" s="2">
        <f t="shared" si="270"/>
        <v>0.99999864665947502</v>
      </c>
      <c r="FI216" s="2">
        <f t="shared" si="270"/>
        <v>0.99999861285947966</v>
      </c>
      <c r="FJ216" s="2">
        <f t="shared" si="270"/>
        <v>0.99999891663433171</v>
      </c>
      <c r="FK216" s="2">
        <f t="shared" si="270"/>
        <v>0.99999875987133036</v>
      </c>
      <c r="FL216" s="2">
        <f t="shared" si="270"/>
        <v>0.99999867321045055</v>
      </c>
      <c r="FM216" s="2">
        <f t="shared" si="270"/>
        <v>0.99999877437121065</v>
      </c>
      <c r="FN216" s="2">
        <f t="shared" si="270"/>
        <v>0.99999873470517142</v>
      </c>
      <c r="FO216" s="2">
        <f t="shared" si="270"/>
        <v>0.99999860153422315</v>
      </c>
      <c r="FP216" s="2">
        <f t="shared" si="270"/>
        <v>0.9999986828580858</v>
      </c>
      <c r="FQ216" s="2">
        <f t="shared" si="270"/>
        <v>0.99999866736896437</v>
      </c>
      <c r="FR216" s="2">
        <f t="shared" si="270"/>
        <v>0.99999858240906614</v>
      </c>
      <c r="FS216" s="2">
        <f t="shared" si="270"/>
        <v>0.99999873526253191</v>
      </c>
      <c r="FT216" s="2">
        <f t="shared" si="270"/>
        <v>0.99999858571132005</v>
      </c>
      <c r="FU216" s="2">
        <f t="shared" si="270"/>
        <v>0.99999846766887224</v>
      </c>
      <c r="FW216" s="2">
        <f t="shared" si="260"/>
        <v>0.99025844959485665</v>
      </c>
      <c r="FX216" s="2">
        <f t="shared" si="260"/>
        <v>0.99254610593750914</v>
      </c>
      <c r="FY216" s="2">
        <f t="shared" si="260"/>
        <v>0.99267786516065493</v>
      </c>
      <c r="FZ216" s="2">
        <f t="shared" si="260"/>
        <v>0.99212008738758251</v>
      </c>
      <c r="GA216" s="2">
        <f t="shared" si="260"/>
        <v>0.99142950321773893</v>
      </c>
      <c r="GB216" s="2">
        <f t="shared" si="260"/>
        <v>0.99103066213586599</v>
      </c>
      <c r="GC216" s="2">
        <f t="shared" si="260"/>
        <v>0.99129934698974664</v>
      </c>
      <c r="GD216" s="2">
        <f t="shared" si="260"/>
        <v>0.99166553456561546</v>
      </c>
      <c r="GE216" s="2">
        <f t="shared" si="260"/>
        <v>0.99244098047601925</v>
      </c>
      <c r="GF216" s="2">
        <f t="shared" si="260"/>
        <v>0.99250180707340696</v>
      </c>
      <c r="GG216" s="2">
        <f t="shared" si="260"/>
        <v>0.99221771696279182</v>
      </c>
      <c r="GH216" s="2">
        <f t="shared" si="260"/>
        <v>0.99106489602597936</v>
      </c>
      <c r="GI216" s="2">
        <f t="shared" si="260"/>
        <v>0.99006445138214649</v>
      </c>
      <c r="GJ216" s="2">
        <f t="shared" si="260"/>
        <v>0.9866811206938535</v>
      </c>
      <c r="GK216" s="2">
        <f t="shared" si="260"/>
        <v>0.98562892628500454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1.193898535829439E-86</v>
      </c>
      <c r="HT216" s="86">
        <f t="shared" si="262"/>
        <v>5.916080777328596E-96</v>
      </c>
      <c r="HU216" s="86">
        <f t="shared" si="262"/>
        <v>4.3526191440730906E-106</v>
      </c>
      <c r="HV216" s="86">
        <f t="shared" si="262"/>
        <v>2.996918163631447E-111</v>
      </c>
      <c r="HW216" s="86">
        <f t="shared" si="262"/>
        <v>2.898662750242397E-103</v>
      </c>
      <c r="HX216" s="86">
        <f t="shared" si="262"/>
        <v>6.6330961365604822E-118</v>
      </c>
      <c r="HY216" s="86">
        <f t="shared" si="262"/>
        <v>1.020840301191226E-104</v>
      </c>
      <c r="HZ216" s="86">
        <f t="shared" si="262"/>
        <v>5.7729535538911789E-106</v>
      </c>
      <c r="IA216" s="86">
        <f t="shared" si="262"/>
        <v>1.624716203020231E-130</v>
      </c>
      <c r="IB216" s="86">
        <f t="shared" si="262"/>
        <v>3.2922017527113437E-129</v>
      </c>
      <c r="IC216" s="86">
        <f t="shared" si="262"/>
        <v>1.0027667155637352E-122</v>
      </c>
      <c r="ID216" s="86">
        <f t="shared" si="262"/>
        <v>2.8939650939994615E-118</v>
      </c>
      <c r="IE216" s="86">
        <f t="shared" si="262"/>
        <v>4.5199456809779993E-102</v>
      </c>
      <c r="IF216" s="86">
        <f t="shared" si="262"/>
        <v>1.3043701503943997E-172</v>
      </c>
      <c r="IG216" s="86">
        <f t="shared" si="262"/>
        <v>2.1474807567287075E-100</v>
      </c>
      <c r="II216" s="86">
        <f t="shared" si="263"/>
        <v>2.3166820140287099E-15</v>
      </c>
      <c r="IJ216" s="86">
        <f t="shared" si="263"/>
        <v>5.6588848371379971E-18</v>
      </c>
      <c r="IK216" s="86">
        <f t="shared" si="263"/>
        <v>7.1727621072224639E-20</v>
      </c>
      <c r="IL216" s="86">
        <f t="shared" si="263"/>
        <v>4.2468449836793478E-20</v>
      </c>
      <c r="IM216" s="86">
        <f t="shared" si="263"/>
        <v>1.7824828884922259E-18</v>
      </c>
      <c r="IN216" s="86">
        <f t="shared" si="263"/>
        <v>9.3462041104635026E-21</v>
      </c>
      <c r="IO216" s="86">
        <f t="shared" si="263"/>
        <v>6.9246064485585753E-19</v>
      </c>
      <c r="IP216" s="86">
        <f t="shared" si="263"/>
        <v>4.0988693384832575E-19</v>
      </c>
      <c r="IQ216" s="86">
        <f t="shared" si="263"/>
        <v>8.177454816765309E-24</v>
      </c>
      <c r="IR216" s="86">
        <f t="shared" si="263"/>
        <v>1.453676445044972E-23</v>
      </c>
      <c r="IS216" s="86">
        <f t="shared" si="263"/>
        <v>3.422384554014261E-22</v>
      </c>
      <c r="IT216" s="86">
        <f t="shared" si="263"/>
        <v>5.4701774041253028E-21</v>
      </c>
      <c r="IU216" s="86">
        <f t="shared" si="263"/>
        <v>7.8730228811418536E-18</v>
      </c>
      <c r="IV216" s="86">
        <f t="shared" si="263"/>
        <v>3.4367036408726764E-21</v>
      </c>
      <c r="IW216" s="86">
        <f t="shared" si="263"/>
        <v>1.5033043970424475E-15</v>
      </c>
      <c r="IY216" s="86">
        <f t="shared" si="264"/>
        <v>2.3166820140287099E-15</v>
      </c>
      <c r="IZ216" s="86">
        <f t="shared" si="264"/>
        <v>5.6588848371379971E-18</v>
      </c>
      <c r="JA216" s="86">
        <f t="shared" si="264"/>
        <v>7.1727621072224639E-20</v>
      </c>
      <c r="JB216" s="86">
        <f t="shared" si="264"/>
        <v>4.2468449836793478E-20</v>
      </c>
      <c r="JC216" s="86">
        <f t="shared" si="264"/>
        <v>1.7824828884922259E-18</v>
      </c>
      <c r="JD216" s="86">
        <f t="shared" si="264"/>
        <v>9.3462041104635026E-21</v>
      </c>
      <c r="JE216" s="86">
        <f t="shared" si="264"/>
        <v>6.9246064485585753E-19</v>
      </c>
      <c r="JF216" s="86">
        <f t="shared" si="264"/>
        <v>4.0988693384832575E-19</v>
      </c>
      <c r="JG216" s="86">
        <f t="shared" si="264"/>
        <v>8.177454816765309E-24</v>
      </c>
      <c r="JH216" s="86">
        <f t="shared" si="264"/>
        <v>1.453676445044972E-23</v>
      </c>
      <c r="JI216" s="86">
        <f t="shared" si="264"/>
        <v>3.422384554014261E-22</v>
      </c>
      <c r="JJ216" s="86">
        <f t="shared" si="264"/>
        <v>5.4701774041253028E-21</v>
      </c>
      <c r="JK216" s="86">
        <f t="shared" si="264"/>
        <v>7.8730228811418536E-18</v>
      </c>
      <c r="JL216" s="86">
        <f t="shared" si="264"/>
        <v>3.4367036408726764E-21</v>
      </c>
      <c r="JM216" s="86">
        <f t="shared" si="264"/>
        <v>1.5033043970424475E-15</v>
      </c>
    </row>
    <row r="217" spans="2:273" x14ac:dyDescent="0.25">
      <c r="B217" s="2">
        <v>190</v>
      </c>
      <c r="C217" s="37">
        <v>99.22</v>
      </c>
      <c r="D217" s="37">
        <v>99.254000000000005</v>
      </c>
      <c r="E217" s="37">
        <v>100.678</v>
      </c>
      <c r="F217" s="37">
        <v>101.373</v>
      </c>
      <c r="G217" s="37">
        <v>101.797</v>
      </c>
      <c r="H217" s="37">
        <v>104.373</v>
      </c>
      <c r="I217" s="37">
        <v>107.254</v>
      </c>
      <c r="J217" s="37">
        <v>106.22</v>
      </c>
      <c r="K217" s="37">
        <v>106.797</v>
      </c>
      <c r="L217" s="37">
        <v>104.42400000000001</v>
      </c>
      <c r="M217" s="37">
        <v>102.797</v>
      </c>
      <c r="N217" s="37">
        <v>105.03400000000001</v>
      </c>
      <c r="O217" s="37">
        <v>106.271</v>
      </c>
      <c r="P217" s="37">
        <v>107.322</v>
      </c>
      <c r="Q217" s="37">
        <v>108.57599999999999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179.71552889305821</v>
      </c>
      <c r="DL217" s="2">
        <f t="shared" si="268"/>
        <v>147.18442222222225</v>
      </c>
      <c r="DM217" s="2">
        <f t="shared" si="268"/>
        <v>151.59040485829959</v>
      </c>
      <c r="DN217" s="2">
        <f t="shared" si="268"/>
        <v>140.1301909943715</v>
      </c>
      <c r="DO217" s="2">
        <f t="shared" si="268"/>
        <v>169.19240967283071</v>
      </c>
      <c r="DP217" s="2">
        <f t="shared" si="268"/>
        <v>157.41649691797065</v>
      </c>
      <c r="DQ217" s="2">
        <f t="shared" si="268"/>
        <v>149.46877739541159</v>
      </c>
      <c r="DR217" s="2">
        <f t="shared" si="268"/>
        <v>152.9576139621403</v>
      </c>
      <c r="DS217" s="2">
        <f t="shared" si="268"/>
        <v>150.56329663865543</v>
      </c>
      <c r="DT217" s="2">
        <f t="shared" si="268"/>
        <v>151.60501746031741</v>
      </c>
      <c r="DU217" s="2">
        <f t="shared" si="268"/>
        <v>167.24089187675071</v>
      </c>
      <c r="DV217" s="2">
        <f t="shared" si="268"/>
        <v>163.6458117117117</v>
      </c>
      <c r="DW217" s="2">
        <f t="shared" si="268"/>
        <v>156.30604365721996</v>
      </c>
      <c r="DX217" s="2">
        <f t="shared" si="268"/>
        <v>169.36858043758042</v>
      </c>
      <c r="DY217" s="2">
        <f t="shared" si="268"/>
        <v>172.4918553948832</v>
      </c>
      <c r="EA217" s="2">
        <f t="shared" si="240"/>
        <v>99.402230755523874</v>
      </c>
      <c r="EB217" s="2">
        <f t="shared" si="240"/>
        <v>100.44201616854485</v>
      </c>
      <c r="EC217" s="2">
        <f t="shared" si="240"/>
        <v>97.742894016039443</v>
      </c>
      <c r="ED217" s="2">
        <f t="shared" si="240"/>
        <v>100.49912360642459</v>
      </c>
      <c r="EE217" s="2">
        <f t="shared" si="240"/>
        <v>97.44990578913621</v>
      </c>
      <c r="EF217" s="2">
        <f t="shared" si="239"/>
        <v>102.5010900131638</v>
      </c>
      <c r="EG217" s="2">
        <f t="shared" si="239"/>
        <v>105.86594979863533</v>
      </c>
      <c r="EH217" s="2">
        <f t="shared" si="239"/>
        <v>105.38814048244669</v>
      </c>
      <c r="EI217" s="2">
        <f t="shared" si="239"/>
        <v>101.44840103467325</v>
      </c>
      <c r="EJ217" s="2">
        <f t="shared" si="239"/>
        <v>101.95434445243663</v>
      </c>
      <c r="EK217" s="2">
        <f t="shared" si="239"/>
        <v>101.66692487785915</v>
      </c>
      <c r="EL217" s="2">
        <f t="shared" si="254"/>
        <v>103.99847400611623</v>
      </c>
      <c r="EM217" s="2">
        <f t="shared" si="255"/>
        <v>104.54371077338371</v>
      </c>
      <c r="EN217" s="2">
        <f t="shared" si="256"/>
        <v>107.69230344725938</v>
      </c>
      <c r="EO217" s="2">
        <f t="shared" si="257"/>
        <v>113.20442889691762</v>
      </c>
      <c r="EQ217" s="2">
        <f t="shared" si="269"/>
        <v>97.986631896364258</v>
      </c>
      <c r="ER217" s="2">
        <f t="shared" si="269"/>
        <v>100.06776940843257</v>
      </c>
      <c r="ES217" s="2">
        <f t="shared" si="269"/>
        <v>98.423800035328185</v>
      </c>
      <c r="ET217" s="2">
        <f t="shared" si="269"/>
        <v>100.75527394686443</v>
      </c>
      <c r="EU217" s="2">
        <f t="shared" si="269"/>
        <v>99.968080006390579</v>
      </c>
      <c r="EV217" s="2">
        <f t="shared" si="269"/>
        <v>101.09899562412359</v>
      </c>
      <c r="EW217" s="2">
        <f t="shared" si="269"/>
        <v>103.30398459188625</v>
      </c>
      <c r="EX217" s="2">
        <f t="shared" si="269"/>
        <v>104.22097711177473</v>
      </c>
      <c r="EY217" s="2">
        <f t="shared" si="269"/>
        <v>101.09610211470925</v>
      </c>
      <c r="EZ217" s="2">
        <f t="shared" si="269"/>
        <v>101.77404476800417</v>
      </c>
      <c r="FA217" s="2">
        <f t="shared" si="269"/>
        <v>102.99202185200741</v>
      </c>
      <c r="FB217" s="2">
        <f t="shared" si="269"/>
        <v>103.69762286909919</v>
      </c>
      <c r="FC217" s="2">
        <f t="shared" si="269"/>
        <v>105.08688664238679</v>
      </c>
      <c r="FD217" s="2">
        <f t="shared" si="269"/>
        <v>105.95870954038577</v>
      </c>
      <c r="FE217" s="2">
        <f t="shared" si="269"/>
        <v>108.47147849623643</v>
      </c>
      <c r="FG217" s="2">
        <f t="shared" si="270"/>
        <v>0.99999891006287367</v>
      </c>
      <c r="FH217" s="2">
        <f t="shared" si="270"/>
        <v>0.9999987657386249</v>
      </c>
      <c r="FI217" s="2">
        <f t="shared" si="270"/>
        <v>0.99999873491265534</v>
      </c>
      <c r="FJ217" s="2">
        <f t="shared" si="270"/>
        <v>0.99999901195867336</v>
      </c>
      <c r="FK217" s="2">
        <f t="shared" si="270"/>
        <v>0.99999886898908763</v>
      </c>
      <c r="FL217" s="2">
        <f t="shared" si="270"/>
        <v>0.99999878995340807</v>
      </c>
      <c r="FM217" s="2">
        <f t="shared" si="270"/>
        <v>0.99999888221313848</v>
      </c>
      <c r="FN217" s="2">
        <f t="shared" si="270"/>
        <v>0.99999884603727296</v>
      </c>
      <c r="FO217" s="2">
        <f t="shared" si="270"/>
        <v>0.99999872458389616</v>
      </c>
      <c r="FP217" s="2">
        <f t="shared" si="270"/>
        <v>0.99999879875215814</v>
      </c>
      <c r="FQ217" s="2">
        <f t="shared" si="270"/>
        <v>0.99999878462590819</v>
      </c>
      <c r="FR217" s="2">
        <f t="shared" si="270"/>
        <v>0.99999870714154138</v>
      </c>
      <c r="FS217" s="2">
        <f t="shared" si="270"/>
        <v>0.99999884654559179</v>
      </c>
      <c r="FT217" s="2">
        <f t="shared" si="270"/>
        <v>0.99999871015323338</v>
      </c>
      <c r="FU217" s="2">
        <f t="shared" si="270"/>
        <v>0.99999860249721351</v>
      </c>
      <c r="FW217" s="2">
        <f t="shared" si="260"/>
        <v>0.99110797863476352</v>
      </c>
      <c r="FX217" s="2">
        <f t="shared" si="260"/>
        <v>0.99319750632329196</v>
      </c>
      <c r="FY217" s="2">
        <f t="shared" si="260"/>
        <v>0.9933178285467219</v>
      </c>
      <c r="FZ217" s="2">
        <f t="shared" si="260"/>
        <v>0.99280844804406665</v>
      </c>
      <c r="GA217" s="2">
        <f t="shared" si="260"/>
        <v>0.99217771516629705</v>
      </c>
      <c r="GB217" s="2">
        <f t="shared" si="260"/>
        <v>0.99181340574895838</v>
      </c>
      <c r="GC217" s="2">
        <f t="shared" si="260"/>
        <v>0.99205883067853085</v>
      </c>
      <c r="GD217" s="2">
        <f t="shared" si="260"/>
        <v>0.99239329886547989</v>
      </c>
      <c r="GE217" s="2">
        <f t="shared" si="260"/>
        <v>0.99310150398824271</v>
      </c>
      <c r="GF217" s="2">
        <f t="shared" si="260"/>
        <v>0.99315705207408123</v>
      </c>
      <c r="GG217" s="2">
        <f t="shared" si="260"/>
        <v>0.99289761010711419</v>
      </c>
      <c r="GH217" s="2">
        <f t="shared" si="260"/>
        <v>0.99184467667252563</v>
      </c>
      <c r="GI217" s="2">
        <f t="shared" si="260"/>
        <v>0.99093074343480436</v>
      </c>
      <c r="GJ217" s="2">
        <f t="shared" si="260"/>
        <v>0.98783878577089335</v>
      </c>
      <c r="GK217" s="2">
        <f t="shared" si="260"/>
        <v>0.98687683076812749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6.7435942023459698E-89</v>
      </c>
      <c r="HT217" s="86">
        <f t="shared" si="262"/>
        <v>2.1535521904301441E-98</v>
      </c>
      <c r="HU217" s="86">
        <f t="shared" si="262"/>
        <v>8.6692899363097415E-109</v>
      </c>
      <c r="HV217" s="86">
        <f t="shared" si="262"/>
        <v>4.4703918290079915E-114</v>
      </c>
      <c r="HW217" s="86">
        <f t="shared" si="262"/>
        <v>6.5474278277215238E-106</v>
      </c>
      <c r="HX217" s="86">
        <f t="shared" si="262"/>
        <v>5.9866733361791429E-121</v>
      </c>
      <c r="HY217" s="86">
        <f t="shared" si="262"/>
        <v>2.0092830876012142E-107</v>
      </c>
      <c r="HZ217" s="86">
        <f t="shared" si="262"/>
        <v>1.1126306565936777E-108</v>
      </c>
      <c r="IA217" s="86">
        <f t="shared" si="262"/>
        <v>7.6111150475717866E-134</v>
      </c>
      <c r="IB217" s="86">
        <f t="shared" si="262"/>
        <v>1.6955047889860433E-132</v>
      </c>
      <c r="IC217" s="86">
        <f t="shared" si="262"/>
        <v>7.5042028294372639E-126</v>
      </c>
      <c r="ID217" s="86">
        <f t="shared" si="262"/>
        <v>2.4902683423490533E-121</v>
      </c>
      <c r="IE217" s="86">
        <f t="shared" si="262"/>
        <v>9.8006382237622227E-105</v>
      </c>
      <c r="IF217" s="86">
        <f t="shared" si="262"/>
        <v>2.5497446901524884E-177</v>
      </c>
      <c r="IG217" s="86">
        <f t="shared" si="262"/>
        <v>4.0357273948319063E-103</v>
      </c>
      <c r="II217" s="86">
        <f t="shared" si="263"/>
        <v>6.4239937064517883E-16</v>
      </c>
      <c r="IJ217" s="86">
        <f t="shared" si="263"/>
        <v>1.3450937083778039E-18</v>
      </c>
      <c r="IK217" s="86">
        <f t="shared" si="263"/>
        <v>1.4555443771227798E-20</v>
      </c>
      <c r="IL217" s="86">
        <f t="shared" si="263"/>
        <v>8.2424455549429815E-21</v>
      </c>
      <c r="IM217" s="86">
        <f t="shared" si="263"/>
        <v>3.881455452866813E-19</v>
      </c>
      <c r="IN217" s="86">
        <f t="shared" si="263"/>
        <v>1.63293825072573E-21</v>
      </c>
      <c r="IO217" s="86">
        <f t="shared" si="263"/>
        <v>1.4463919126316445E-19</v>
      </c>
      <c r="IP217" s="86">
        <f t="shared" si="263"/>
        <v>8.511912792654846E-20</v>
      </c>
      <c r="IQ217" s="86">
        <f t="shared" si="263"/>
        <v>1.1657044714945498E-24</v>
      </c>
      <c r="IR217" s="86">
        <f t="shared" si="263"/>
        <v>2.1246126157647639E-24</v>
      </c>
      <c r="IS217" s="86">
        <f t="shared" si="263"/>
        <v>5.5555663362030464E-23</v>
      </c>
      <c r="IT217" s="86">
        <f t="shared" si="263"/>
        <v>9.3728634995371209E-22</v>
      </c>
      <c r="IU217" s="86">
        <f t="shared" si="263"/>
        <v>1.7306126069285973E-18</v>
      </c>
      <c r="IV217" s="86">
        <f t="shared" si="263"/>
        <v>4.88431803945321E-22</v>
      </c>
      <c r="IW217" s="86">
        <f t="shared" si="263"/>
        <v>3.6261607811843059E-16</v>
      </c>
      <c r="IY217" s="86">
        <f t="shared" si="264"/>
        <v>6.4239937064517883E-16</v>
      </c>
      <c r="IZ217" s="86">
        <f t="shared" si="264"/>
        <v>1.3450937083778039E-18</v>
      </c>
      <c r="JA217" s="86">
        <f t="shared" si="264"/>
        <v>1.4555443771227798E-20</v>
      </c>
      <c r="JB217" s="86">
        <f t="shared" si="264"/>
        <v>8.2424455549429815E-21</v>
      </c>
      <c r="JC217" s="86">
        <f t="shared" si="264"/>
        <v>3.881455452866813E-19</v>
      </c>
      <c r="JD217" s="86">
        <f t="shared" si="264"/>
        <v>1.63293825072573E-21</v>
      </c>
      <c r="JE217" s="86">
        <f t="shared" si="264"/>
        <v>1.4463919126316445E-19</v>
      </c>
      <c r="JF217" s="86">
        <f t="shared" si="264"/>
        <v>8.511912792654846E-20</v>
      </c>
      <c r="JG217" s="86">
        <f t="shared" si="264"/>
        <v>1.1657044714945498E-24</v>
      </c>
      <c r="JH217" s="86">
        <f t="shared" si="264"/>
        <v>2.1246126157647639E-24</v>
      </c>
      <c r="JI217" s="86">
        <f t="shared" si="264"/>
        <v>5.5555663362030464E-23</v>
      </c>
      <c r="JJ217" s="86">
        <f t="shared" si="264"/>
        <v>9.3728634995371209E-22</v>
      </c>
      <c r="JK217" s="86">
        <f t="shared" si="264"/>
        <v>1.7306126069285973E-18</v>
      </c>
      <c r="JL217" s="86">
        <f t="shared" si="264"/>
        <v>4.88431803945321E-22</v>
      </c>
      <c r="JM217" s="86">
        <f t="shared" si="264"/>
        <v>3.6261607811843059E-16</v>
      </c>
    </row>
    <row r="218" spans="2:273" x14ac:dyDescent="0.25">
      <c r="B218" s="2">
        <v>191</v>
      </c>
      <c r="C218" s="37">
        <v>101.69499999999999</v>
      </c>
      <c r="D218" s="37">
        <v>100.15300000000001</v>
      </c>
      <c r="E218" s="37">
        <v>102.678</v>
      </c>
      <c r="F218" s="37">
        <v>100.797</v>
      </c>
      <c r="G218" s="37">
        <v>102.76300000000001</v>
      </c>
      <c r="H218" s="37">
        <v>104.81399999999999</v>
      </c>
      <c r="I218" s="37">
        <v>104.441</v>
      </c>
      <c r="J218" s="37">
        <v>106.102</v>
      </c>
      <c r="K218" s="37">
        <v>106.661</v>
      </c>
      <c r="L218" s="37">
        <v>103.932</v>
      </c>
      <c r="M218" s="37">
        <v>102.458</v>
      </c>
      <c r="N218" s="37">
        <v>104.69499999999999</v>
      </c>
      <c r="O218" s="37">
        <v>104.729</v>
      </c>
      <c r="P218" s="37">
        <v>109.61</v>
      </c>
      <c r="Q218" s="37">
        <v>108.661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180.09676106941842</v>
      </c>
      <c r="DL218" s="2">
        <f t="shared" si="268"/>
        <v>147.37932582582587</v>
      </c>
      <c r="DM218" s="2">
        <f t="shared" si="268"/>
        <v>151.80949469307365</v>
      </c>
      <c r="DN218" s="2">
        <f t="shared" si="268"/>
        <v>140.28239108818013</v>
      </c>
      <c r="DO218" s="2">
        <f t="shared" si="268"/>
        <v>169.50794879089614</v>
      </c>
      <c r="DP218" s="2">
        <f t="shared" si="268"/>
        <v>157.68602133712665</v>
      </c>
      <c r="DQ218" s="2">
        <f t="shared" si="268"/>
        <v>149.67738933873142</v>
      </c>
      <c r="DR218" s="2">
        <f t="shared" si="268"/>
        <v>153.1890093007988</v>
      </c>
      <c r="DS218" s="2">
        <f t="shared" si="268"/>
        <v>150.78546778711481</v>
      </c>
      <c r="DT218" s="2">
        <f t="shared" si="268"/>
        <v>151.81466237666231</v>
      </c>
      <c r="DU218" s="2">
        <f t="shared" si="268"/>
        <v>167.5292593837535</v>
      </c>
      <c r="DV218" s="2">
        <f t="shared" si="268"/>
        <v>163.91663333333332</v>
      </c>
      <c r="DW218" s="2">
        <f t="shared" si="268"/>
        <v>156.51228272604587</v>
      </c>
      <c r="DX218" s="2">
        <f t="shared" si="268"/>
        <v>169.66447619047619</v>
      </c>
      <c r="DY218" s="2">
        <f t="shared" si="268"/>
        <v>172.80595728587321</v>
      </c>
      <c r="EA218" s="2">
        <f t="shared" si="240"/>
        <v>99.314803915079921</v>
      </c>
      <c r="EB218" s="2">
        <f t="shared" si="240"/>
        <v>100.37511268985793</v>
      </c>
      <c r="EC218" s="2">
        <f t="shared" si="240"/>
        <v>97.653966440468807</v>
      </c>
      <c r="ED218" s="2">
        <f t="shared" si="240"/>
        <v>100.43153232015113</v>
      </c>
      <c r="EE218" s="2">
        <f t="shared" si="240"/>
        <v>97.353436658422638</v>
      </c>
      <c r="EF218" s="2">
        <f t="shared" si="239"/>
        <v>102.45228649427062</v>
      </c>
      <c r="EG218" s="2">
        <f t="shared" si="239"/>
        <v>105.84292276033925</v>
      </c>
      <c r="EH218" s="2">
        <f t="shared" si="239"/>
        <v>105.3618896144734</v>
      </c>
      <c r="EI218" s="2">
        <f t="shared" si="239"/>
        <v>101.38545032882934</v>
      </c>
      <c r="EJ218" s="2">
        <f t="shared" si="239"/>
        <v>101.87667874483009</v>
      </c>
      <c r="EK218" s="2">
        <f t="shared" si="239"/>
        <v>101.56451023067611</v>
      </c>
      <c r="EL218" s="2">
        <f t="shared" si="254"/>
        <v>103.90559174311929</v>
      </c>
      <c r="EM218" s="2">
        <f t="shared" si="255"/>
        <v>104.43434824672694</v>
      </c>
      <c r="EN218" s="2">
        <f t="shared" si="256"/>
        <v>107.61830020461602</v>
      </c>
      <c r="EO218" s="2">
        <f t="shared" si="257"/>
        <v>113.15942420987534</v>
      </c>
      <c r="EQ218" s="2">
        <f t="shared" si="269"/>
        <v>97.883521263534391</v>
      </c>
      <c r="ER218" s="2">
        <f t="shared" si="269"/>
        <v>99.996802636617261</v>
      </c>
      <c r="ES218" s="2">
        <f t="shared" si="269"/>
        <v>98.342375247297369</v>
      </c>
      <c r="ET218" s="2">
        <f t="shared" si="269"/>
        <v>100.69053315542509</v>
      </c>
      <c r="EU218" s="2">
        <f t="shared" si="269"/>
        <v>99.899147240516214</v>
      </c>
      <c r="EV218" s="2">
        <f t="shared" si="269"/>
        <v>101.03461199444926</v>
      </c>
      <c r="EW218" s="2">
        <f t="shared" si="269"/>
        <v>103.2529615439518</v>
      </c>
      <c r="EX218" s="2">
        <f t="shared" si="269"/>
        <v>104.18197495733787</v>
      </c>
      <c r="EY218" s="2">
        <f t="shared" si="269"/>
        <v>101.029277240844</v>
      </c>
      <c r="EZ218" s="2">
        <f t="shared" si="269"/>
        <v>101.69441194907139</v>
      </c>
      <c r="FA218" s="2">
        <f t="shared" si="269"/>
        <v>102.90421798871863</v>
      </c>
      <c r="FB218" s="2">
        <f t="shared" si="269"/>
        <v>103.60137148710669</v>
      </c>
      <c r="FC218" s="2">
        <f t="shared" si="269"/>
        <v>104.98366252069309</v>
      </c>
      <c r="FD218" s="2">
        <f t="shared" si="269"/>
        <v>105.86505033352998</v>
      </c>
      <c r="FE218" s="2">
        <f t="shared" si="269"/>
        <v>108.37890991052782</v>
      </c>
      <c r="FG218" s="2">
        <f t="shared" si="270"/>
        <v>0.99999900596543123</v>
      </c>
      <c r="FH218" s="2">
        <f t="shared" si="270"/>
        <v>0.99999887434012513</v>
      </c>
      <c r="FI218" s="2">
        <f t="shared" si="270"/>
        <v>0.99999884622650048</v>
      </c>
      <c r="FJ218" s="2">
        <f t="shared" si="270"/>
        <v>0.99999909889552197</v>
      </c>
      <c r="FK218" s="2">
        <f t="shared" si="270"/>
        <v>0.99999896850568581</v>
      </c>
      <c r="FL218" s="2">
        <f t="shared" si="270"/>
        <v>0.99999889642427453</v>
      </c>
      <c r="FM218" s="2">
        <f t="shared" si="270"/>
        <v>0.99999898056616598</v>
      </c>
      <c r="FN218" s="2">
        <f t="shared" si="270"/>
        <v>0.99999894757337782</v>
      </c>
      <c r="FO218" s="2">
        <f t="shared" si="270"/>
        <v>0.99999883680655799</v>
      </c>
      <c r="FP218" s="2">
        <f t="shared" si="270"/>
        <v>0.99999890444883166</v>
      </c>
      <c r="FQ218" s="2">
        <f t="shared" si="270"/>
        <v>0.99999889156553579</v>
      </c>
      <c r="FR218" s="2">
        <f t="shared" si="270"/>
        <v>0.99999882089893777</v>
      </c>
      <c r="FS218" s="2">
        <f t="shared" si="270"/>
        <v>0.99999894803697031</v>
      </c>
      <c r="FT218" s="2">
        <f t="shared" si="270"/>
        <v>0.9999988236456343</v>
      </c>
      <c r="FU218" s="2">
        <f t="shared" si="270"/>
        <v>0.99999872546215396</v>
      </c>
      <c r="FW218" s="2">
        <f t="shared" si="260"/>
        <v>0.99188403018419169</v>
      </c>
      <c r="FX218" s="2">
        <f t="shared" si="260"/>
        <v>0.99379233646181919</v>
      </c>
      <c r="FY218" s="2">
        <f t="shared" si="260"/>
        <v>0.99390220195102152</v>
      </c>
      <c r="FZ218" s="2">
        <f t="shared" si="260"/>
        <v>0.9934370737850019</v>
      </c>
      <c r="GA218" s="2">
        <f t="shared" si="260"/>
        <v>0.99286107789240463</v>
      </c>
      <c r="GB218" s="2">
        <f t="shared" si="260"/>
        <v>0.99252835524414329</v>
      </c>
      <c r="GC218" s="2">
        <f t="shared" si="260"/>
        <v>0.99275250340891574</v>
      </c>
      <c r="GD218" s="2">
        <f t="shared" si="260"/>
        <v>0.99305795975572475</v>
      </c>
      <c r="GE218" s="2">
        <f t="shared" si="260"/>
        <v>0.9937046756450022</v>
      </c>
      <c r="GF218" s="2">
        <f t="shared" si="260"/>
        <v>0.99375539741044605</v>
      </c>
      <c r="GG218" s="2">
        <f t="shared" si="260"/>
        <v>0.99351849292258587</v>
      </c>
      <c r="GH218" s="2">
        <f t="shared" si="260"/>
        <v>0.99255691571806759</v>
      </c>
      <c r="GI218" s="2">
        <f t="shared" si="260"/>
        <v>0.99172213400142795</v>
      </c>
      <c r="GJ218" s="2">
        <f t="shared" si="260"/>
        <v>0.98889695993943338</v>
      </c>
      <c r="GK218" s="2">
        <f t="shared" si="260"/>
        <v>0.98801769148237728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3.5606718611364979E-91</v>
      </c>
      <c r="HT218" s="86">
        <f t="shared" si="262"/>
        <v>7.2977659232444958E-101</v>
      </c>
      <c r="HU218" s="86">
        <f t="shared" si="262"/>
        <v>1.5950759701660919E-111</v>
      </c>
      <c r="HV218" s="86">
        <f t="shared" si="262"/>
        <v>6.1386732091209599E-117</v>
      </c>
      <c r="HW218" s="86">
        <f t="shared" si="262"/>
        <v>1.367651863084952E-108</v>
      </c>
      <c r="HX218" s="86">
        <f t="shared" si="262"/>
        <v>4.9355744074255283E-124</v>
      </c>
      <c r="HY218" s="86">
        <f t="shared" si="262"/>
        <v>3.6484357145557777E-110</v>
      </c>
      <c r="HZ218" s="86">
        <f t="shared" si="262"/>
        <v>1.9790917263842383E-111</v>
      </c>
      <c r="IA218" s="86">
        <f t="shared" si="262"/>
        <v>3.2335906801424363E-137</v>
      </c>
      <c r="IB218" s="86">
        <f t="shared" si="262"/>
        <v>7.9304098371477265E-136</v>
      </c>
      <c r="IC218" s="86">
        <f t="shared" si="262"/>
        <v>5.1239070782904764E-129</v>
      </c>
      <c r="ID218" s="86">
        <f t="shared" si="262"/>
        <v>1.9555532562122266E-124</v>
      </c>
      <c r="IE218" s="86">
        <f t="shared" si="262"/>
        <v>1.9613302719061919E-107</v>
      </c>
      <c r="IF218" s="86">
        <f t="shared" si="262"/>
        <v>4.3015816856981029E-182</v>
      </c>
      <c r="IG218" s="86">
        <f t="shared" si="262"/>
        <v>6.9638379696142521E-106</v>
      </c>
      <c r="II218" s="86">
        <f t="shared" si="263"/>
        <v>1.7380733327966365E-16</v>
      </c>
      <c r="IJ218" s="86">
        <f t="shared" si="263"/>
        <v>3.1147283605621182E-19</v>
      </c>
      <c r="IK218" s="86">
        <f t="shared" si="263"/>
        <v>2.8692962047249357E-21</v>
      </c>
      <c r="IL218" s="86">
        <f t="shared" si="263"/>
        <v>1.5520485963087203E-21</v>
      </c>
      <c r="IM218" s="86">
        <f t="shared" si="263"/>
        <v>8.2140066564570782E-20</v>
      </c>
      <c r="IN218" s="86">
        <f t="shared" si="263"/>
        <v>2.7601087240389171E-22</v>
      </c>
      <c r="IO218" s="86">
        <f t="shared" si="263"/>
        <v>2.9334702166755143E-20</v>
      </c>
      <c r="IP218" s="86">
        <f t="shared" si="263"/>
        <v>1.7165611981322782E-20</v>
      </c>
      <c r="IQ218" s="86">
        <f t="shared" si="263"/>
        <v>1.6033287538155077E-25</v>
      </c>
      <c r="IR218" s="86">
        <f t="shared" si="263"/>
        <v>2.9976650601736559E-25</v>
      </c>
      <c r="IS218" s="86">
        <f t="shared" si="263"/>
        <v>8.7209028846953991E-24</v>
      </c>
      <c r="IT218" s="86">
        <f t="shared" si="263"/>
        <v>1.5531475675201032E-22</v>
      </c>
      <c r="IU218" s="86">
        <f t="shared" si="263"/>
        <v>3.6943800602742172E-19</v>
      </c>
      <c r="IV218" s="86">
        <f t="shared" si="263"/>
        <v>6.6665289555428807E-23</v>
      </c>
      <c r="IW218" s="86">
        <f t="shared" si="263"/>
        <v>8.4901604069301809E-17</v>
      </c>
      <c r="IY218" s="86">
        <f t="shared" si="264"/>
        <v>1.7380733327966365E-16</v>
      </c>
      <c r="IZ218" s="86">
        <f t="shared" si="264"/>
        <v>3.1147283605621182E-19</v>
      </c>
      <c r="JA218" s="86">
        <f t="shared" si="264"/>
        <v>2.8692962047249357E-21</v>
      </c>
      <c r="JB218" s="86">
        <f t="shared" si="264"/>
        <v>1.5520485963087203E-21</v>
      </c>
      <c r="JC218" s="86">
        <f t="shared" si="264"/>
        <v>8.2140066564570782E-20</v>
      </c>
      <c r="JD218" s="86">
        <f t="shared" si="264"/>
        <v>2.7601087240389171E-22</v>
      </c>
      <c r="JE218" s="86">
        <f t="shared" si="264"/>
        <v>2.9334702166755143E-20</v>
      </c>
      <c r="JF218" s="86">
        <f t="shared" si="264"/>
        <v>1.7165611981322782E-20</v>
      </c>
      <c r="JG218" s="86">
        <f t="shared" si="264"/>
        <v>1.6033287538155077E-25</v>
      </c>
      <c r="JH218" s="86">
        <f t="shared" si="264"/>
        <v>2.9976650601736559E-25</v>
      </c>
      <c r="JI218" s="86">
        <f t="shared" si="264"/>
        <v>8.7209028846953991E-24</v>
      </c>
      <c r="JJ218" s="86">
        <f t="shared" si="264"/>
        <v>1.5531475675201032E-22</v>
      </c>
      <c r="JK218" s="86">
        <f t="shared" si="264"/>
        <v>3.6943800602742172E-19</v>
      </c>
      <c r="JL218" s="86">
        <f t="shared" si="264"/>
        <v>6.6665289555428807E-23</v>
      </c>
      <c r="JM218" s="86">
        <f t="shared" si="264"/>
        <v>8.4901604069301809E-17</v>
      </c>
    </row>
    <row r="219" spans="2:273" x14ac:dyDescent="0.25">
      <c r="B219" s="2">
        <v>192</v>
      </c>
      <c r="C219" s="37">
        <v>102.81399999999999</v>
      </c>
      <c r="D219" s="37">
        <v>101.35599999999999</v>
      </c>
      <c r="E219" s="37">
        <v>101.271</v>
      </c>
      <c r="F219" s="37">
        <v>102.373</v>
      </c>
      <c r="G219" s="37">
        <v>100.96599999999999</v>
      </c>
      <c r="H219" s="37">
        <v>105.407</v>
      </c>
      <c r="I219" s="37">
        <v>106.91500000000001</v>
      </c>
      <c r="J219" s="37">
        <v>106.051</v>
      </c>
      <c r="K219" s="37">
        <v>104.52500000000001</v>
      </c>
      <c r="L219" s="37">
        <v>107.288</v>
      </c>
      <c r="M219" s="37">
        <v>103.61</v>
      </c>
      <c r="N219" s="37">
        <v>105.39</v>
      </c>
      <c r="O219" s="37">
        <v>107.339</v>
      </c>
      <c r="P219" s="37">
        <v>108.542</v>
      </c>
      <c r="Q219" s="37">
        <v>110.119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180.47799324577863</v>
      </c>
      <c r="DL219" s="2">
        <f t="shared" si="268"/>
        <v>147.57422942942947</v>
      </c>
      <c r="DM219" s="2">
        <f t="shared" si="268"/>
        <v>152.0285845278477</v>
      </c>
      <c r="DN219" s="2">
        <f t="shared" si="268"/>
        <v>140.43459118198876</v>
      </c>
      <c r="DO219" s="2">
        <f t="shared" si="268"/>
        <v>169.82348790896157</v>
      </c>
      <c r="DP219" s="2">
        <f t="shared" si="268"/>
        <v>157.95554575628265</v>
      </c>
      <c r="DQ219" s="2">
        <f t="shared" si="268"/>
        <v>149.88600128205127</v>
      </c>
      <c r="DR219" s="2">
        <f t="shared" si="268"/>
        <v>153.4204046394573</v>
      </c>
      <c r="DS219" s="2">
        <f t="shared" si="268"/>
        <v>151.00763893557419</v>
      </c>
      <c r="DT219" s="2">
        <f t="shared" si="268"/>
        <v>152.02430729300721</v>
      </c>
      <c r="DU219" s="2">
        <f t="shared" si="268"/>
        <v>167.81762689075629</v>
      </c>
      <c r="DV219" s="2">
        <f t="shared" si="268"/>
        <v>164.18745495495494</v>
      </c>
      <c r="DW219" s="2">
        <f t="shared" si="268"/>
        <v>156.71852179487178</v>
      </c>
      <c r="DX219" s="2">
        <f t="shared" si="268"/>
        <v>169.96037194337194</v>
      </c>
      <c r="DY219" s="2">
        <f t="shared" si="268"/>
        <v>173.12005917686318</v>
      </c>
      <c r="EA219" s="2">
        <f t="shared" si="240"/>
        <v>99.227377074635967</v>
      </c>
      <c r="EB219" s="2">
        <f t="shared" si="240"/>
        <v>100.308209211171</v>
      </c>
      <c r="EC219" s="2">
        <f t="shared" si="240"/>
        <v>97.56503886489817</v>
      </c>
      <c r="ED219" s="2">
        <f t="shared" si="240"/>
        <v>100.36394103387768</v>
      </c>
      <c r="EE219" s="2">
        <f t="shared" si="240"/>
        <v>97.256967527709065</v>
      </c>
      <c r="EF219" s="2">
        <f t="shared" si="239"/>
        <v>102.40348297537744</v>
      </c>
      <c r="EG219" s="2">
        <f t="shared" si="239"/>
        <v>105.81989572204317</v>
      </c>
      <c r="EH219" s="2">
        <f t="shared" si="239"/>
        <v>105.33563874650009</v>
      </c>
      <c r="EI219" s="2">
        <f t="shared" si="239"/>
        <v>101.3224996229854</v>
      </c>
      <c r="EJ219" s="2">
        <f t="shared" si="239"/>
        <v>101.79901303722355</v>
      </c>
      <c r="EK219" s="2">
        <f t="shared" si="239"/>
        <v>101.46209558349308</v>
      </c>
      <c r="EL219" s="2">
        <f t="shared" si="254"/>
        <v>103.81270948012235</v>
      </c>
      <c r="EM219" s="2">
        <f t="shared" si="255"/>
        <v>104.32498572007017</v>
      </c>
      <c r="EN219" s="2">
        <f t="shared" si="256"/>
        <v>107.54429696197266</v>
      </c>
      <c r="EO219" s="2">
        <f t="shared" si="257"/>
        <v>113.11441952283306</v>
      </c>
      <c r="EQ219" s="2">
        <f t="shared" si="269"/>
        <v>97.780410630704537</v>
      </c>
      <c r="ER219" s="2">
        <f t="shared" si="269"/>
        <v>99.925835864801954</v>
      </c>
      <c r="ES219" s="2">
        <f t="shared" si="269"/>
        <v>98.260950459266567</v>
      </c>
      <c r="ET219" s="2">
        <f t="shared" si="269"/>
        <v>100.62579236398574</v>
      </c>
      <c r="EU219" s="2">
        <f t="shared" si="269"/>
        <v>99.830214474641863</v>
      </c>
      <c r="EV219" s="2">
        <f t="shared" si="269"/>
        <v>100.97022836477493</v>
      </c>
      <c r="EW219" s="2">
        <f t="shared" si="269"/>
        <v>103.20193849601735</v>
      </c>
      <c r="EX219" s="2">
        <f t="shared" si="269"/>
        <v>104.14297280290101</v>
      </c>
      <c r="EY219" s="2">
        <f t="shared" si="269"/>
        <v>100.96245236697874</v>
      </c>
      <c r="EZ219" s="2">
        <f t="shared" si="269"/>
        <v>101.61477913013863</v>
      </c>
      <c r="FA219" s="2">
        <f t="shared" si="269"/>
        <v>102.81641412542983</v>
      </c>
      <c r="FB219" s="2">
        <f t="shared" si="269"/>
        <v>103.50512010511419</v>
      </c>
      <c r="FC219" s="2">
        <f t="shared" si="269"/>
        <v>104.88043839899937</v>
      </c>
      <c r="FD219" s="2">
        <f t="shared" si="269"/>
        <v>105.77139112667417</v>
      </c>
      <c r="FE219" s="2">
        <f t="shared" si="269"/>
        <v>108.2863413248192</v>
      </c>
      <c r="FG219" s="2">
        <f t="shared" si="270"/>
        <v>0.99999909342961923</v>
      </c>
      <c r="FH219" s="2">
        <f t="shared" si="270"/>
        <v>0.99999897338589094</v>
      </c>
      <c r="FI219" s="2">
        <f t="shared" si="270"/>
        <v>0.99999894774595544</v>
      </c>
      <c r="FJ219" s="2">
        <f t="shared" si="270"/>
        <v>0.99999917818288353</v>
      </c>
      <c r="FK219" s="2">
        <f t="shared" si="270"/>
        <v>0.99999905926591937</v>
      </c>
      <c r="FL219" s="2">
        <f t="shared" si="270"/>
        <v>0.9999989935268786</v>
      </c>
      <c r="FM219" s="2">
        <f t="shared" si="270"/>
        <v>0.99999907026520996</v>
      </c>
      <c r="FN219" s="2">
        <f t="shared" si="270"/>
        <v>0.99999904017542407</v>
      </c>
      <c r="FO219" s="2">
        <f t="shared" si="270"/>
        <v>0.99999893915486404</v>
      </c>
      <c r="FP219" s="2">
        <f t="shared" si="270"/>
        <v>0.99999900084536308</v>
      </c>
      <c r="FQ219" s="2">
        <f t="shared" si="270"/>
        <v>0.99999898909565532</v>
      </c>
      <c r="FR219" s="2">
        <f t="shared" si="270"/>
        <v>0.99999892464693907</v>
      </c>
      <c r="FS219" s="2">
        <f t="shared" si="270"/>
        <v>0.99999904059822553</v>
      </c>
      <c r="FT219" s="2">
        <f t="shared" si="270"/>
        <v>0.99999892715195648</v>
      </c>
      <c r="FU219" s="2">
        <f t="shared" si="270"/>
        <v>0.99999883760753894</v>
      </c>
      <c r="FW219" s="2">
        <f t="shared" si="260"/>
        <v>0.99259285798731001</v>
      </c>
      <c r="FX219" s="2">
        <f t="shared" si="260"/>
        <v>0.99433544954840536</v>
      </c>
      <c r="FY219" s="2">
        <f t="shared" si="260"/>
        <v>0.99443575664326256</v>
      </c>
      <c r="FZ219" s="2">
        <f t="shared" si="260"/>
        <v>0.99401108175515551</v>
      </c>
      <c r="GA219" s="2">
        <f t="shared" si="260"/>
        <v>0.99348513335764044</v>
      </c>
      <c r="GB219" s="2">
        <f t="shared" si="260"/>
        <v>0.993181296217026</v>
      </c>
      <c r="GC219" s="2">
        <f t="shared" si="260"/>
        <v>0.99338598678695822</v>
      </c>
      <c r="GD219" s="2">
        <f t="shared" si="260"/>
        <v>0.99366491442580107</v>
      </c>
      <c r="GE219" s="2">
        <f t="shared" si="260"/>
        <v>0.99425541390809502</v>
      </c>
      <c r="GF219" s="2">
        <f t="shared" si="260"/>
        <v>0.99430172379116621</v>
      </c>
      <c r="GG219" s="2">
        <f t="shared" si="260"/>
        <v>0.99408542219231011</v>
      </c>
      <c r="GH219" s="2">
        <f t="shared" si="260"/>
        <v>0.99320737789547875</v>
      </c>
      <c r="GI219" s="2">
        <f t="shared" si="260"/>
        <v>0.9924449936994324</v>
      </c>
      <c r="GJ219" s="2">
        <f t="shared" si="260"/>
        <v>0.98986400478306202</v>
      </c>
      <c r="GK219" s="2">
        <f t="shared" si="260"/>
        <v>0.98906047106090378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1.7574669656207443E-93</v>
      </c>
      <c r="HT219" s="86">
        <f t="shared" si="262"/>
        <v>2.3021624691476847E-103</v>
      </c>
      <c r="HU219" s="86">
        <f t="shared" si="262"/>
        <v>2.7110809701622512E-114</v>
      </c>
      <c r="HV219" s="86">
        <f t="shared" si="262"/>
        <v>7.7599684278109126E-120</v>
      </c>
      <c r="HW219" s="86">
        <f t="shared" si="262"/>
        <v>2.6418640592492429E-111</v>
      </c>
      <c r="HX219" s="86">
        <f t="shared" si="262"/>
        <v>3.7168149282478035E-127</v>
      </c>
      <c r="HY219" s="86">
        <f t="shared" si="262"/>
        <v>6.1115690893190763E-113</v>
      </c>
      <c r="HZ219" s="86">
        <f t="shared" si="262"/>
        <v>3.2489349890795273E-114</v>
      </c>
      <c r="IA219" s="86">
        <f t="shared" si="262"/>
        <v>1.2459082732968188E-140</v>
      </c>
      <c r="IB219" s="86">
        <f t="shared" si="262"/>
        <v>3.3687949029609435E-139</v>
      </c>
      <c r="IC219" s="86">
        <f t="shared" si="262"/>
        <v>3.1921864071268927E-132</v>
      </c>
      <c r="ID219" s="86">
        <f t="shared" si="262"/>
        <v>1.4013995958167149E-127</v>
      </c>
      <c r="IE219" s="86">
        <f t="shared" si="262"/>
        <v>3.6226009057062415E-110</v>
      </c>
      <c r="IF219" s="86">
        <f t="shared" si="262"/>
        <v>6.263155735095591E-187</v>
      </c>
      <c r="IG219" s="86">
        <f t="shared" si="262"/>
        <v>1.103335809788428E-108</v>
      </c>
      <c r="II219" s="86">
        <f t="shared" si="263"/>
        <v>4.5882815199094624E-17</v>
      </c>
      <c r="IJ219" s="86">
        <f t="shared" si="263"/>
        <v>7.026339490584335E-20</v>
      </c>
      <c r="IK219" s="86">
        <f t="shared" si="263"/>
        <v>5.4945430237117888E-22</v>
      </c>
      <c r="IL219" s="86">
        <f t="shared" si="263"/>
        <v>2.835366655375194E-22</v>
      </c>
      <c r="IM219" s="86">
        <f t="shared" si="263"/>
        <v>1.689279981780695E-20</v>
      </c>
      <c r="IN219" s="86">
        <f t="shared" si="263"/>
        <v>4.513352470031155E-23</v>
      </c>
      <c r="IO219" s="86">
        <f t="shared" si="263"/>
        <v>5.7766633834388548E-21</v>
      </c>
      <c r="IP219" s="86">
        <f t="shared" si="263"/>
        <v>3.3616728663641049E-21</v>
      </c>
      <c r="IQ219" s="86">
        <f t="shared" si="263"/>
        <v>2.127725847289596E-26</v>
      </c>
      <c r="IR219" s="86">
        <f t="shared" si="263"/>
        <v>4.0829399450265266E-26</v>
      </c>
      <c r="IS219" s="86">
        <f t="shared" si="263"/>
        <v>1.3238026835907012E-24</v>
      </c>
      <c r="IT219" s="86">
        <f t="shared" si="263"/>
        <v>2.4889570909731366E-23</v>
      </c>
      <c r="IU219" s="86">
        <f t="shared" si="263"/>
        <v>7.6588066436777251E-20</v>
      </c>
      <c r="IV219" s="86">
        <f t="shared" si="263"/>
        <v>8.7382147047601035E-24</v>
      </c>
      <c r="IW219" s="86">
        <f t="shared" si="263"/>
        <v>1.929507667669763E-17</v>
      </c>
      <c r="IY219" s="86">
        <f t="shared" si="264"/>
        <v>4.5882815199094624E-17</v>
      </c>
      <c r="IZ219" s="86">
        <f t="shared" si="264"/>
        <v>7.026339490584335E-20</v>
      </c>
      <c r="JA219" s="86">
        <f t="shared" si="264"/>
        <v>5.4945430237117888E-22</v>
      </c>
      <c r="JB219" s="86">
        <f t="shared" si="264"/>
        <v>2.835366655375194E-22</v>
      </c>
      <c r="JC219" s="86">
        <f t="shared" si="264"/>
        <v>1.689279981780695E-20</v>
      </c>
      <c r="JD219" s="86">
        <f t="shared" si="264"/>
        <v>4.513352470031155E-23</v>
      </c>
      <c r="JE219" s="86">
        <f t="shared" si="264"/>
        <v>5.7766633834388548E-21</v>
      </c>
      <c r="JF219" s="86">
        <f t="shared" si="264"/>
        <v>3.3616728663641049E-21</v>
      </c>
      <c r="JG219" s="86">
        <f t="shared" si="264"/>
        <v>2.127725847289596E-26</v>
      </c>
      <c r="JH219" s="86">
        <f t="shared" si="264"/>
        <v>4.0829399450265266E-26</v>
      </c>
      <c r="JI219" s="86">
        <f t="shared" si="264"/>
        <v>1.3238026835907012E-24</v>
      </c>
      <c r="JJ219" s="86">
        <f t="shared" si="264"/>
        <v>2.4889570909731366E-23</v>
      </c>
      <c r="JK219" s="86">
        <f t="shared" si="264"/>
        <v>7.6588066436777251E-20</v>
      </c>
      <c r="JL219" s="86">
        <f t="shared" si="264"/>
        <v>8.7382147047601035E-24</v>
      </c>
      <c r="JM219" s="86">
        <f t="shared" si="264"/>
        <v>1.929507667669763E-17</v>
      </c>
    </row>
    <row r="220" spans="2:273" x14ac:dyDescent="0.25">
      <c r="B220" s="2">
        <v>193</v>
      </c>
      <c r="C220" s="37">
        <v>99.932000000000002</v>
      </c>
      <c r="D220" s="37">
        <v>99.22</v>
      </c>
      <c r="E220" s="37">
        <v>100.169</v>
      </c>
      <c r="F220" s="37">
        <v>100.983</v>
      </c>
      <c r="G220" s="37">
        <v>101.559</v>
      </c>
      <c r="H220" s="37">
        <v>102.542</v>
      </c>
      <c r="I220" s="37">
        <v>105.322</v>
      </c>
      <c r="J220" s="37">
        <v>106.254</v>
      </c>
      <c r="K220" s="37">
        <v>106.339</v>
      </c>
      <c r="L220" s="37">
        <v>108.831</v>
      </c>
      <c r="M220" s="37">
        <v>106.661</v>
      </c>
      <c r="N220" s="37">
        <v>106.492</v>
      </c>
      <c r="O220" s="37">
        <v>105.542</v>
      </c>
      <c r="P220" s="37">
        <v>107.91500000000001</v>
      </c>
      <c r="Q220" s="37">
        <v>110.18600000000001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180.85922542213888</v>
      </c>
      <c r="DL220" s="2">
        <f t="shared" si="268"/>
        <v>147.76913303303309</v>
      </c>
      <c r="DM220" s="2">
        <f t="shared" si="268"/>
        <v>152.24767436262175</v>
      </c>
      <c r="DN220" s="2">
        <f t="shared" si="268"/>
        <v>140.5867912757974</v>
      </c>
      <c r="DO220" s="2">
        <f t="shared" si="268"/>
        <v>170.139027027027</v>
      </c>
      <c r="DP220" s="2">
        <f t="shared" si="268"/>
        <v>158.22507017543865</v>
      </c>
      <c r="DQ220" s="2">
        <f t="shared" si="268"/>
        <v>150.09461322537112</v>
      </c>
      <c r="DR220" s="2">
        <f t="shared" si="268"/>
        <v>153.65179997811578</v>
      </c>
      <c r="DS220" s="2">
        <f t="shared" si="268"/>
        <v>151.22981008403357</v>
      </c>
      <c r="DT220" s="2">
        <f t="shared" si="268"/>
        <v>152.23395220935214</v>
      </c>
      <c r="DU220" s="2">
        <f t="shared" si="268"/>
        <v>168.1059943977591</v>
      </c>
      <c r="DV220" s="2">
        <f t="shared" si="268"/>
        <v>164.45827657657657</v>
      </c>
      <c r="DW220" s="2">
        <f t="shared" si="268"/>
        <v>156.92476086369768</v>
      </c>
      <c r="DX220" s="2">
        <f t="shared" si="268"/>
        <v>170.25626769626768</v>
      </c>
      <c r="DY220" s="2">
        <f t="shared" si="268"/>
        <v>173.43416106785318</v>
      </c>
      <c r="EA220" s="2">
        <f t="shared" si="240"/>
        <v>99.139950234192028</v>
      </c>
      <c r="EB220" s="2">
        <f t="shared" si="240"/>
        <v>100.24130573248409</v>
      </c>
      <c r="EC220" s="2">
        <f t="shared" si="240"/>
        <v>97.476111289327534</v>
      </c>
      <c r="ED220" s="2">
        <f t="shared" si="240"/>
        <v>100.29634974760424</v>
      </c>
      <c r="EE220" s="2">
        <f t="shared" si="240"/>
        <v>97.160498396995507</v>
      </c>
      <c r="EF220" s="2">
        <f t="shared" si="239"/>
        <v>102.35467945648428</v>
      </c>
      <c r="EG220" s="2">
        <f t="shared" si="239"/>
        <v>105.79686868374709</v>
      </c>
      <c r="EH220" s="2">
        <f t="shared" si="239"/>
        <v>105.30938787852681</v>
      </c>
      <c r="EI220" s="2">
        <f t="shared" si="239"/>
        <v>101.25954891714147</v>
      </c>
      <c r="EJ220" s="2">
        <f t="shared" si="239"/>
        <v>101.72134732961699</v>
      </c>
      <c r="EK220" s="2">
        <f t="shared" si="239"/>
        <v>101.35968093631004</v>
      </c>
      <c r="EL220" s="2">
        <f t="shared" si="254"/>
        <v>103.7198272171254</v>
      </c>
      <c r="EM220" s="2">
        <f t="shared" si="255"/>
        <v>104.21562319341341</v>
      </c>
      <c r="EN220" s="2">
        <f t="shared" si="256"/>
        <v>107.47029371932929</v>
      </c>
      <c r="EO220" s="2">
        <f t="shared" si="257"/>
        <v>113.06941483579078</v>
      </c>
      <c r="EQ220" s="2">
        <f t="shared" si="269"/>
        <v>97.677299997874684</v>
      </c>
      <c r="ER220" s="2">
        <f t="shared" si="269"/>
        <v>99.854869092986661</v>
      </c>
      <c r="ES220" s="2">
        <f t="shared" si="269"/>
        <v>98.179525671235766</v>
      </c>
      <c r="ET220" s="2">
        <f t="shared" si="269"/>
        <v>100.56105157254639</v>
      </c>
      <c r="EU220" s="2">
        <f t="shared" si="269"/>
        <v>99.761281708767513</v>
      </c>
      <c r="EV220" s="2">
        <f t="shared" si="269"/>
        <v>100.9058447351006</v>
      </c>
      <c r="EW220" s="2">
        <f t="shared" si="269"/>
        <v>103.1509154480829</v>
      </c>
      <c r="EX220" s="2">
        <f t="shared" si="269"/>
        <v>104.10397064846416</v>
      </c>
      <c r="EY220" s="2">
        <f t="shared" si="269"/>
        <v>100.89562749311348</v>
      </c>
      <c r="EZ220" s="2">
        <f t="shared" si="269"/>
        <v>101.53514631120585</v>
      </c>
      <c r="FA220" s="2">
        <f t="shared" si="269"/>
        <v>102.72861026214105</v>
      </c>
      <c r="FB220" s="2">
        <f t="shared" si="269"/>
        <v>103.40886872312169</v>
      </c>
      <c r="FC220" s="2">
        <f t="shared" si="269"/>
        <v>104.77721427730567</v>
      </c>
      <c r="FD220" s="2">
        <f t="shared" si="269"/>
        <v>105.67773191981837</v>
      </c>
      <c r="FE220" s="2">
        <f t="shared" si="269"/>
        <v>108.19377273911059</v>
      </c>
      <c r="FG220" s="2">
        <f t="shared" si="270"/>
        <v>0.9999991731979202</v>
      </c>
      <c r="FH220" s="2">
        <f t="shared" si="270"/>
        <v>0.9999990637167202</v>
      </c>
      <c r="FI220" s="2">
        <f t="shared" si="270"/>
        <v>0.99999904033281672</v>
      </c>
      <c r="FJ220" s="2">
        <f t="shared" si="270"/>
        <v>0.99999925049382765</v>
      </c>
      <c r="FK220" s="2">
        <f t="shared" si="270"/>
        <v>0.99999914204025053</v>
      </c>
      <c r="FL220" s="2">
        <f t="shared" si="270"/>
        <v>0.99999908208552246</v>
      </c>
      <c r="FM220" s="2">
        <f t="shared" si="270"/>
        <v>0.99999915207172441</v>
      </c>
      <c r="FN220" s="2">
        <f t="shared" si="270"/>
        <v>0.99999912462950891</v>
      </c>
      <c r="FO220" s="2">
        <f t="shared" si="270"/>
        <v>0.99999903249764688</v>
      </c>
      <c r="FP220" s="2">
        <f t="shared" si="270"/>
        <v>0.99999908876006083</v>
      </c>
      <c r="FQ220" s="2">
        <f t="shared" si="270"/>
        <v>0.99999907804419808</v>
      </c>
      <c r="FR220" s="2">
        <f t="shared" si="270"/>
        <v>0.99999901926625945</v>
      </c>
      <c r="FS220" s="2">
        <f t="shared" si="270"/>
        <v>0.99999912501510846</v>
      </c>
      <c r="FT220" s="2">
        <f t="shared" si="270"/>
        <v>0.99999902155086295</v>
      </c>
      <c r="FU220" s="2">
        <f t="shared" si="270"/>
        <v>0.99999893988536748</v>
      </c>
      <c r="FW220" s="2">
        <f t="shared" si="260"/>
        <v>0.99324020050856998</v>
      </c>
      <c r="FX220" s="2">
        <f t="shared" si="260"/>
        <v>0.99483129240579182</v>
      </c>
      <c r="FY220" s="2">
        <f t="shared" si="260"/>
        <v>0.99492286401508234</v>
      </c>
      <c r="FZ220" s="2">
        <f t="shared" si="260"/>
        <v>0.99453516189420088</v>
      </c>
      <c r="GA220" s="2">
        <f t="shared" si="260"/>
        <v>0.99405496308623464</v>
      </c>
      <c r="GB220" s="2">
        <f t="shared" si="260"/>
        <v>0.99377753493462007</v>
      </c>
      <c r="GC220" s="2">
        <f t="shared" si="260"/>
        <v>0.99396443579223737</v>
      </c>
      <c r="GD220" s="2">
        <f t="shared" si="260"/>
        <v>0.99421911091146464</v>
      </c>
      <c r="GE220" s="2">
        <f t="shared" si="260"/>
        <v>0.9947582257024743</v>
      </c>
      <c r="GF220" s="2">
        <f t="shared" si="260"/>
        <v>0.99480050337427295</v>
      </c>
      <c r="GG220" s="2">
        <f t="shared" si="260"/>
        <v>0.99460303224603142</v>
      </c>
      <c r="GH220" s="2">
        <f t="shared" si="260"/>
        <v>0.99380135022189597</v>
      </c>
      <c r="GI220" s="2">
        <f t="shared" si="260"/>
        <v>0.99310516896381862</v>
      </c>
      <c r="GJ220" s="2">
        <f t="shared" si="260"/>
        <v>0.99074761067972839</v>
      </c>
      <c r="GK220" s="2">
        <f t="shared" si="260"/>
        <v>0.9900134183463678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8.1087764871057208E-96</v>
      </c>
      <c r="HT220" s="86">
        <f t="shared" si="262"/>
        <v>6.7607032672623499E-106</v>
      </c>
      <c r="HU220" s="86">
        <f t="shared" si="262"/>
        <v>4.2566233720731232E-117</v>
      </c>
      <c r="HV220" s="86">
        <f t="shared" si="262"/>
        <v>9.0302603395308049E-123</v>
      </c>
      <c r="HW220" s="86">
        <f t="shared" si="262"/>
        <v>4.7192583401417737E-114</v>
      </c>
      <c r="HX220" s="86">
        <f t="shared" si="262"/>
        <v>2.5567222162728375E-130</v>
      </c>
      <c r="HY220" s="86">
        <f t="shared" si="262"/>
        <v>9.4444677193845946E-116</v>
      </c>
      <c r="HZ220" s="86">
        <f t="shared" si="262"/>
        <v>4.9223742943463095E-117</v>
      </c>
      <c r="IA220" s="86">
        <f t="shared" si="262"/>
        <v>4.3536118827845105E-144</v>
      </c>
      <c r="IB220" s="86">
        <f t="shared" si="262"/>
        <v>1.2996733009519264E-142</v>
      </c>
      <c r="IC220" s="86">
        <f t="shared" si="262"/>
        <v>1.8145289955321408E-135</v>
      </c>
      <c r="ID220" s="86">
        <f t="shared" si="262"/>
        <v>9.1647671217396793E-131</v>
      </c>
      <c r="IE220" s="86">
        <f t="shared" si="262"/>
        <v>6.1753540575115359E-113</v>
      </c>
      <c r="IF220" s="86">
        <f t="shared" si="262"/>
        <v>7.8702732196361617E-192</v>
      </c>
      <c r="IG220" s="86">
        <f t="shared" si="262"/>
        <v>1.6050811710416286E-111</v>
      </c>
      <c r="II220" s="86">
        <f t="shared" si="263"/>
        <v>1.1818052613250087E-17</v>
      </c>
      <c r="IJ220" s="86">
        <f t="shared" si="263"/>
        <v>1.5440984590832337E-20</v>
      </c>
      <c r="IK220" s="86">
        <f t="shared" si="263"/>
        <v>1.0220911157138698E-22</v>
      </c>
      <c r="IL220" s="86">
        <f t="shared" si="263"/>
        <v>5.0253139509588202E-23</v>
      </c>
      <c r="IM220" s="86">
        <f t="shared" si="263"/>
        <v>3.3762107511424438E-21</v>
      </c>
      <c r="IN220" s="86">
        <f t="shared" si="263"/>
        <v>7.1397650894886681E-24</v>
      </c>
      <c r="IO220" s="86">
        <f t="shared" si="263"/>
        <v>1.1045038820707524E-21</v>
      </c>
      <c r="IP220" s="86">
        <f t="shared" si="263"/>
        <v>6.3930909709283763E-22</v>
      </c>
      <c r="IQ220" s="86">
        <f t="shared" si="263"/>
        <v>2.7243514189377264E-27</v>
      </c>
      <c r="IR220" s="86">
        <f t="shared" si="263"/>
        <v>5.3683996787052864E-27</v>
      </c>
      <c r="IS220" s="86">
        <f t="shared" si="263"/>
        <v>1.9431624694946991E-25</v>
      </c>
      <c r="IT220" s="86">
        <f t="shared" si="263"/>
        <v>3.8572815544395167E-24</v>
      </c>
      <c r="IU220" s="86">
        <f t="shared" si="263"/>
        <v>1.5418893727436128E-20</v>
      </c>
      <c r="IV220" s="86">
        <f t="shared" si="263"/>
        <v>1.0999330857820085E-24</v>
      </c>
      <c r="IW220" s="86">
        <f t="shared" si="263"/>
        <v>4.2563010763423405E-18</v>
      </c>
      <c r="IY220" s="86">
        <f t="shared" si="264"/>
        <v>1.1818052613250087E-17</v>
      </c>
      <c r="IZ220" s="86">
        <f t="shared" si="264"/>
        <v>1.5440984590832337E-20</v>
      </c>
      <c r="JA220" s="86">
        <f t="shared" si="264"/>
        <v>1.0220911157138698E-22</v>
      </c>
      <c r="JB220" s="86">
        <f t="shared" si="264"/>
        <v>5.0253139509588202E-23</v>
      </c>
      <c r="JC220" s="86">
        <f t="shared" si="264"/>
        <v>3.3762107511424438E-21</v>
      </c>
      <c r="JD220" s="86">
        <f t="shared" si="264"/>
        <v>7.1397650894886681E-24</v>
      </c>
      <c r="JE220" s="86">
        <f t="shared" si="264"/>
        <v>1.1045038820707524E-21</v>
      </c>
      <c r="JF220" s="86">
        <f t="shared" si="264"/>
        <v>6.3930909709283763E-22</v>
      </c>
      <c r="JG220" s="86">
        <f t="shared" si="264"/>
        <v>2.7243514189377264E-27</v>
      </c>
      <c r="JH220" s="86">
        <f t="shared" si="264"/>
        <v>5.3683996787052864E-27</v>
      </c>
      <c r="JI220" s="86">
        <f t="shared" si="264"/>
        <v>1.9431624694946991E-25</v>
      </c>
      <c r="JJ220" s="86">
        <f t="shared" si="264"/>
        <v>3.8572815544395167E-24</v>
      </c>
      <c r="JK220" s="86">
        <f t="shared" si="264"/>
        <v>1.5418893727436128E-20</v>
      </c>
      <c r="JL220" s="86">
        <f t="shared" si="264"/>
        <v>1.0999330857820085E-24</v>
      </c>
      <c r="JM220" s="86">
        <f t="shared" si="264"/>
        <v>4.2563010763423405E-18</v>
      </c>
    </row>
    <row r="221" spans="2:273" x14ac:dyDescent="0.25">
      <c r="B221" s="2">
        <v>194</v>
      </c>
      <c r="C221" s="37">
        <v>101.76300000000001</v>
      </c>
      <c r="D221" s="37">
        <v>98.983000000000004</v>
      </c>
      <c r="E221" s="37">
        <v>102.627</v>
      </c>
      <c r="F221" s="37">
        <v>99.373000000000005</v>
      </c>
      <c r="G221" s="37">
        <v>104.136</v>
      </c>
      <c r="H221" s="37">
        <v>103.712</v>
      </c>
      <c r="I221" s="37">
        <v>104.949</v>
      </c>
      <c r="J221" s="37">
        <v>107.47499999999999</v>
      </c>
      <c r="K221" s="37">
        <v>107.35599999999999</v>
      </c>
      <c r="L221" s="37">
        <v>105.35599999999999</v>
      </c>
      <c r="M221" s="37">
        <v>103.593</v>
      </c>
      <c r="N221" s="37">
        <v>106.47499999999999</v>
      </c>
      <c r="O221" s="37">
        <v>106.746</v>
      </c>
      <c r="P221" s="37">
        <v>107.288</v>
      </c>
      <c r="Q221" s="37">
        <v>112.08499999999999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181.24045759849909</v>
      </c>
      <c r="DL221" s="2">
        <f t="shared" si="268"/>
        <v>147.96403663663668</v>
      </c>
      <c r="DM221" s="2">
        <f t="shared" si="268"/>
        <v>152.46676419739578</v>
      </c>
      <c r="DN221" s="2">
        <f t="shared" si="268"/>
        <v>140.73899136960603</v>
      </c>
      <c r="DO221" s="2">
        <f t="shared" si="268"/>
        <v>170.45456614509243</v>
      </c>
      <c r="DP221" s="2">
        <f t="shared" si="268"/>
        <v>158.49459459459464</v>
      </c>
      <c r="DQ221" s="2">
        <f t="shared" si="268"/>
        <v>150.30322516869094</v>
      </c>
      <c r="DR221" s="2">
        <f t="shared" si="268"/>
        <v>153.88319531677428</v>
      </c>
      <c r="DS221" s="2">
        <f t="shared" si="268"/>
        <v>151.45198123249295</v>
      </c>
      <c r="DT221" s="2">
        <f t="shared" si="268"/>
        <v>152.44359712569707</v>
      </c>
      <c r="DU221" s="2">
        <f t="shared" si="268"/>
        <v>168.39436190476192</v>
      </c>
      <c r="DV221" s="2">
        <f t="shared" si="268"/>
        <v>164.72909819819819</v>
      </c>
      <c r="DW221" s="2">
        <f t="shared" si="268"/>
        <v>157.13099993252359</v>
      </c>
      <c r="DX221" s="2">
        <f t="shared" si="268"/>
        <v>170.55216344916346</v>
      </c>
      <c r="DY221" s="2">
        <f t="shared" si="268"/>
        <v>173.74826295884316</v>
      </c>
      <c r="EA221" s="2">
        <f t="shared" si="240"/>
        <v>99.052523393748089</v>
      </c>
      <c r="EB221" s="2">
        <f t="shared" si="240"/>
        <v>100.17440225379717</v>
      </c>
      <c r="EC221" s="2">
        <f t="shared" si="240"/>
        <v>97.387183713756912</v>
      </c>
      <c r="ED221" s="2">
        <f t="shared" si="240"/>
        <v>100.22875846133078</v>
      </c>
      <c r="EE221" s="2">
        <f t="shared" si="240"/>
        <v>97.064029266281949</v>
      </c>
      <c r="EF221" s="2">
        <f t="shared" si="239"/>
        <v>102.3058759375911</v>
      </c>
      <c r="EG221" s="2">
        <f t="shared" si="239"/>
        <v>105.77384164545101</v>
      </c>
      <c r="EH221" s="2">
        <f t="shared" si="239"/>
        <v>105.28313701055352</v>
      </c>
      <c r="EI221" s="2">
        <f t="shared" si="239"/>
        <v>101.19659821129756</v>
      </c>
      <c r="EJ221" s="2">
        <f t="shared" si="239"/>
        <v>101.64368162201045</v>
      </c>
      <c r="EK221" s="2">
        <f t="shared" si="239"/>
        <v>101.25726628912702</v>
      </c>
      <c r="EL221" s="2">
        <f t="shared" si="254"/>
        <v>103.62694495412846</v>
      </c>
      <c r="EM221" s="2">
        <f t="shared" si="255"/>
        <v>104.10626066675664</v>
      </c>
      <c r="EN221" s="2">
        <f t="shared" si="256"/>
        <v>107.39629047668593</v>
      </c>
      <c r="EO221" s="2">
        <f t="shared" si="257"/>
        <v>113.0244101487485</v>
      </c>
      <c r="EQ221" s="2">
        <f t="shared" si="269"/>
        <v>97.574189365044816</v>
      </c>
      <c r="ER221" s="2">
        <f t="shared" si="269"/>
        <v>99.783902321171354</v>
      </c>
      <c r="ES221" s="2">
        <f t="shared" si="269"/>
        <v>98.09810088320495</v>
      </c>
      <c r="ET221" s="2">
        <f t="shared" si="269"/>
        <v>100.49631078110704</v>
      </c>
      <c r="EU221" s="2">
        <f t="shared" si="269"/>
        <v>99.692348942893162</v>
      </c>
      <c r="EV221" s="2">
        <f t="shared" si="269"/>
        <v>100.84146110542626</v>
      </c>
      <c r="EW221" s="2">
        <f t="shared" si="269"/>
        <v>103.09989240014845</v>
      </c>
      <c r="EX221" s="2">
        <f t="shared" si="269"/>
        <v>104.06496849402728</v>
      </c>
      <c r="EY221" s="2">
        <f t="shared" si="269"/>
        <v>100.82880261924822</v>
      </c>
      <c r="EZ221" s="2">
        <f t="shared" si="269"/>
        <v>101.45551349227307</v>
      </c>
      <c r="FA221" s="2">
        <f t="shared" si="269"/>
        <v>102.64080639885225</v>
      </c>
      <c r="FB221" s="2">
        <f t="shared" si="269"/>
        <v>103.31261734112917</v>
      </c>
      <c r="FC221" s="2">
        <f t="shared" si="269"/>
        <v>104.67399015561196</v>
      </c>
      <c r="FD221" s="2">
        <f t="shared" si="269"/>
        <v>105.58407271296258</v>
      </c>
      <c r="FE221" s="2">
        <f t="shared" si="269"/>
        <v>108.10120415340198</v>
      </c>
      <c r="FG221" s="2">
        <f t="shared" si="270"/>
        <v>0.99999924594748635</v>
      </c>
      <c r="FH221" s="2">
        <f t="shared" si="270"/>
        <v>0.99999914609942975</v>
      </c>
      <c r="FI221" s="2">
        <f t="shared" si="270"/>
        <v>0.99999912477305286</v>
      </c>
      <c r="FJ221" s="2">
        <f t="shared" si="270"/>
        <v>0.99999931644220152</v>
      </c>
      <c r="FK221" s="2">
        <f t="shared" si="270"/>
        <v>0.99999921753134968</v>
      </c>
      <c r="FL221" s="2">
        <f t="shared" si="270"/>
        <v>0.99999916285197932</v>
      </c>
      <c r="FM221" s="2">
        <f t="shared" si="270"/>
        <v>0.99999922668016394</v>
      </c>
      <c r="FN221" s="2">
        <f t="shared" si="270"/>
        <v>0.99999920165256218</v>
      </c>
      <c r="FO221" s="2">
        <f t="shared" si="270"/>
        <v>0.99999911762729166</v>
      </c>
      <c r="FP221" s="2">
        <f t="shared" si="270"/>
        <v>0.99999916893923158</v>
      </c>
      <c r="FQ221" s="2">
        <f t="shared" si="270"/>
        <v>0.99999915916624704</v>
      </c>
      <c r="FR221" s="2">
        <f t="shared" si="270"/>
        <v>0.99999910556012095</v>
      </c>
      <c r="FS221" s="2">
        <f t="shared" si="270"/>
        <v>0.9999992020042332</v>
      </c>
      <c r="FT221" s="2">
        <f t="shared" si="270"/>
        <v>0.99999910764370448</v>
      </c>
      <c r="FU221" s="2">
        <f t="shared" si="270"/>
        <v>0.99999903316387395</v>
      </c>
      <c r="FW221" s="2">
        <f t="shared" si="260"/>
        <v>0.99383132052873502</v>
      </c>
      <c r="FX221" s="2">
        <f t="shared" si="260"/>
        <v>0.99528393782956126</v>
      </c>
      <c r="FY221" s="2">
        <f t="shared" si="260"/>
        <v>0.99536752747082746</v>
      </c>
      <c r="FZ221" s="2">
        <f t="shared" si="260"/>
        <v>0.99501361072426542</v>
      </c>
      <c r="GA221" s="2">
        <f t="shared" si="260"/>
        <v>0.99457522420052036</v>
      </c>
      <c r="GB221" s="2">
        <f t="shared" si="260"/>
        <v>0.99432193561879323</v>
      </c>
      <c r="GC221" s="2">
        <f t="shared" si="260"/>
        <v>0.99449257522460177</v>
      </c>
      <c r="GD221" s="2">
        <f t="shared" si="260"/>
        <v>0.99472508337437282</v>
      </c>
      <c r="GE221" s="2">
        <f t="shared" si="260"/>
        <v>0.99521723912147575</v>
      </c>
      <c r="GF221" s="2">
        <f t="shared" si="260"/>
        <v>0.9952558322645163</v>
      </c>
      <c r="GG221" s="2">
        <f t="shared" si="260"/>
        <v>0.99507556842094125</v>
      </c>
      <c r="GH221" s="2">
        <f t="shared" si="260"/>
        <v>0.9943436791764827</v>
      </c>
      <c r="GI221" s="2">
        <f t="shared" si="260"/>
        <v>0.9937080222028154</v>
      </c>
      <c r="GJ221" s="2">
        <f t="shared" si="260"/>
        <v>0.99155484536538319</v>
      </c>
      <c r="GK221" s="2">
        <f t="shared" si="260"/>
        <v>0.99088411905948803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3.4973149202675538E-98</v>
      </c>
      <c r="HT221" s="86">
        <f t="shared" si="262"/>
        <v>1.8482301757965903E-108</v>
      </c>
      <c r="HU221" s="86">
        <f t="shared" si="262"/>
        <v>6.1737351019805074E-120</v>
      </c>
      <c r="HV221" s="86">
        <f t="shared" si="262"/>
        <v>9.6737282778824868E-126</v>
      </c>
      <c r="HW221" s="86">
        <f t="shared" si="262"/>
        <v>7.7958557577762811E-117</v>
      </c>
      <c r="HX221" s="86">
        <f t="shared" si="262"/>
        <v>1.6064746460751952E-133</v>
      </c>
      <c r="HY221" s="86">
        <f t="shared" si="262"/>
        <v>1.346416173432522E-118</v>
      </c>
      <c r="HZ221" s="86">
        <f t="shared" si="262"/>
        <v>6.8827998546956531E-120</v>
      </c>
      <c r="IA221" s="86">
        <f t="shared" si="262"/>
        <v>1.3796673018729509E-147</v>
      </c>
      <c r="IB221" s="86">
        <f t="shared" si="262"/>
        <v>4.553789248157204E-146</v>
      </c>
      <c r="IC221" s="86">
        <f t="shared" si="262"/>
        <v>9.410802569595135E-139</v>
      </c>
      <c r="ID221" s="86">
        <f t="shared" si="262"/>
        <v>5.469483482663644E-134</v>
      </c>
      <c r="IE221" s="86">
        <f t="shared" si="262"/>
        <v>9.7156784901729316E-116</v>
      </c>
      <c r="IF221" s="86">
        <f t="shared" si="262"/>
        <v>8.5352461720265703E-197</v>
      </c>
      <c r="IG221" s="86">
        <f t="shared" si="262"/>
        <v>2.1439497466451029E-114</v>
      </c>
      <c r="II221" s="86">
        <f t="shared" si="263"/>
        <v>2.9699618188719071E-18</v>
      </c>
      <c r="IJ221" s="86">
        <f t="shared" si="263"/>
        <v>3.3056248050454498E-21</v>
      </c>
      <c r="IK221" s="86">
        <f t="shared" si="263"/>
        <v>1.8469080748777923E-23</v>
      </c>
      <c r="IL221" s="86">
        <f t="shared" si="263"/>
        <v>8.6409766220525538E-24</v>
      </c>
      <c r="IM221" s="86">
        <f t="shared" si="263"/>
        <v>6.5574383007591665E-22</v>
      </c>
      <c r="IN221" s="86">
        <f t="shared" si="263"/>
        <v>1.092635821373593E-24</v>
      </c>
      <c r="IO221" s="86">
        <f t="shared" si="263"/>
        <v>2.0504425655145746E-22</v>
      </c>
      <c r="IP221" s="86">
        <f t="shared" si="263"/>
        <v>1.1806497458426782E-22</v>
      </c>
      <c r="IQ221" s="86">
        <f t="shared" si="263"/>
        <v>3.3655851334861493E-28</v>
      </c>
      <c r="IR221" s="86">
        <f t="shared" si="263"/>
        <v>6.8138772536828461E-28</v>
      </c>
      <c r="IS221" s="86">
        <f t="shared" si="263"/>
        <v>2.7581291836325264E-26</v>
      </c>
      <c r="IT221" s="86">
        <f t="shared" si="263"/>
        <v>5.7809571122147171E-25</v>
      </c>
      <c r="IU221" s="86">
        <f t="shared" si="263"/>
        <v>3.0144835427481969E-21</v>
      </c>
      <c r="IV221" s="86">
        <f t="shared" si="263"/>
        <v>1.3296100603852571E-25</v>
      </c>
      <c r="IW221" s="86">
        <f t="shared" si="263"/>
        <v>9.113122143574729E-19</v>
      </c>
      <c r="IY221" s="86">
        <f t="shared" si="264"/>
        <v>2.9699618188719071E-18</v>
      </c>
      <c r="IZ221" s="86">
        <f t="shared" si="264"/>
        <v>3.3056248050454498E-21</v>
      </c>
      <c r="JA221" s="86">
        <f t="shared" si="264"/>
        <v>1.8469080748777923E-23</v>
      </c>
      <c r="JB221" s="86">
        <f t="shared" si="264"/>
        <v>8.6409766220525538E-24</v>
      </c>
      <c r="JC221" s="86">
        <f t="shared" si="264"/>
        <v>6.5574383007591665E-22</v>
      </c>
      <c r="JD221" s="86">
        <f t="shared" si="264"/>
        <v>1.092635821373593E-24</v>
      </c>
      <c r="JE221" s="86">
        <f t="shared" si="264"/>
        <v>2.0504425655145746E-22</v>
      </c>
      <c r="JF221" s="86">
        <f t="shared" si="264"/>
        <v>1.1806497458426782E-22</v>
      </c>
      <c r="JG221" s="86">
        <f t="shared" si="264"/>
        <v>3.3655851334861493E-28</v>
      </c>
      <c r="JH221" s="86">
        <f t="shared" si="264"/>
        <v>6.8138772536828461E-28</v>
      </c>
      <c r="JI221" s="86">
        <f t="shared" si="264"/>
        <v>2.7581291836325264E-26</v>
      </c>
      <c r="JJ221" s="86">
        <f t="shared" si="264"/>
        <v>5.7809571122147171E-25</v>
      </c>
      <c r="JK221" s="86">
        <f t="shared" si="264"/>
        <v>3.0144835427481969E-21</v>
      </c>
      <c r="JL221" s="86">
        <f t="shared" si="264"/>
        <v>1.3296100603852571E-25</v>
      </c>
      <c r="JM221" s="86">
        <f t="shared" si="264"/>
        <v>9.113122143574729E-19</v>
      </c>
    </row>
    <row r="222" spans="2:273" x14ac:dyDescent="0.25">
      <c r="B222" s="2">
        <v>195</v>
      </c>
      <c r="C222" s="37">
        <v>100.91500000000001</v>
      </c>
      <c r="D222" s="37">
        <v>98.22</v>
      </c>
      <c r="E222" s="37">
        <v>102.508</v>
      </c>
      <c r="F222" s="37">
        <v>100.91500000000001</v>
      </c>
      <c r="G222" s="37">
        <v>101.508</v>
      </c>
      <c r="H222" s="37">
        <v>104.288</v>
      </c>
      <c r="I222" s="37">
        <v>105.678</v>
      </c>
      <c r="J222" s="37">
        <v>106.559</v>
      </c>
      <c r="K222" s="37">
        <v>106.81399999999999</v>
      </c>
      <c r="L222" s="37">
        <v>107.78</v>
      </c>
      <c r="M222" s="37">
        <v>105.203</v>
      </c>
      <c r="N222" s="37">
        <v>105.678</v>
      </c>
      <c r="O222" s="37">
        <v>105.831</v>
      </c>
      <c r="P222" s="37">
        <v>107.18600000000001</v>
      </c>
      <c r="Q222" s="37">
        <v>110.84699999999999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181.62168977485931</v>
      </c>
      <c r="DL222" s="2">
        <f t="shared" si="268"/>
        <v>148.15894024024027</v>
      </c>
      <c r="DM222" s="2">
        <f t="shared" si="268"/>
        <v>152.68585403216983</v>
      </c>
      <c r="DN222" s="2">
        <f t="shared" si="268"/>
        <v>140.89119146341466</v>
      </c>
      <c r="DO222" s="2">
        <f t="shared" si="268"/>
        <v>170.77010526315786</v>
      </c>
      <c r="DP222" s="2">
        <f t="shared" si="268"/>
        <v>158.76411901375064</v>
      </c>
      <c r="DQ222" s="2">
        <f t="shared" si="268"/>
        <v>150.51183711201077</v>
      </c>
      <c r="DR222" s="2">
        <f t="shared" si="268"/>
        <v>154.11459065543278</v>
      </c>
      <c r="DS222" s="2">
        <f t="shared" si="268"/>
        <v>151.67415238095234</v>
      </c>
      <c r="DT222" s="2">
        <f t="shared" si="268"/>
        <v>152.65324204204197</v>
      </c>
      <c r="DU222" s="2">
        <f t="shared" si="268"/>
        <v>168.68272941176471</v>
      </c>
      <c r="DV222" s="2">
        <f t="shared" si="268"/>
        <v>164.99991981981981</v>
      </c>
      <c r="DW222" s="2">
        <f t="shared" si="268"/>
        <v>157.3372390013495</v>
      </c>
      <c r="DX222" s="2">
        <f t="shared" si="268"/>
        <v>170.8480592020592</v>
      </c>
      <c r="DY222" s="2">
        <f t="shared" si="268"/>
        <v>174.06236484983316</v>
      </c>
      <c r="EA222" s="2">
        <f t="shared" si="240"/>
        <v>98.965096553304136</v>
      </c>
      <c r="EB222" s="2">
        <f t="shared" si="240"/>
        <v>100.10749877511026</v>
      </c>
      <c r="EC222" s="2">
        <f t="shared" si="240"/>
        <v>97.298256138186275</v>
      </c>
      <c r="ED222" s="2">
        <f t="shared" si="240"/>
        <v>100.16116717505733</v>
      </c>
      <c r="EE222" s="2">
        <f t="shared" si="240"/>
        <v>96.967560135568377</v>
      </c>
      <c r="EF222" s="2">
        <f t="shared" si="239"/>
        <v>102.25707241869792</v>
      </c>
      <c r="EG222" s="2">
        <f t="shared" si="239"/>
        <v>105.75081460715494</v>
      </c>
      <c r="EH222" s="2">
        <f t="shared" si="239"/>
        <v>105.25688614258021</v>
      </c>
      <c r="EI222" s="2">
        <f t="shared" si="239"/>
        <v>101.13364750545362</v>
      </c>
      <c r="EJ222" s="2">
        <f t="shared" si="239"/>
        <v>101.56601591440391</v>
      </c>
      <c r="EK222" s="2">
        <f t="shared" si="239"/>
        <v>101.15485164194399</v>
      </c>
      <c r="EL222" s="2">
        <f t="shared" si="254"/>
        <v>103.53406269113152</v>
      </c>
      <c r="EM222" s="2">
        <f t="shared" si="255"/>
        <v>103.99689814009986</v>
      </c>
      <c r="EN222" s="2">
        <f t="shared" si="256"/>
        <v>107.32228723404258</v>
      </c>
      <c r="EO222" s="2">
        <f t="shared" si="257"/>
        <v>112.97940546170622</v>
      </c>
      <c r="EQ222" s="2">
        <f t="shared" si="269"/>
        <v>97.471078732214963</v>
      </c>
      <c r="ER222" s="2">
        <f t="shared" si="269"/>
        <v>99.712935549356047</v>
      </c>
      <c r="ES222" s="2">
        <f t="shared" si="269"/>
        <v>98.016676095174148</v>
      </c>
      <c r="ET222" s="2">
        <f t="shared" si="269"/>
        <v>100.43156998966771</v>
      </c>
      <c r="EU222" s="2">
        <f t="shared" si="269"/>
        <v>99.623416177018797</v>
      </c>
      <c r="EV222" s="2">
        <f t="shared" si="269"/>
        <v>100.77707747575194</v>
      </c>
      <c r="EW222" s="2">
        <f t="shared" si="269"/>
        <v>103.048869352214</v>
      </c>
      <c r="EX222" s="2">
        <f t="shared" si="269"/>
        <v>104.02596633959043</v>
      </c>
      <c r="EY222" s="2">
        <f t="shared" si="269"/>
        <v>100.76197774538295</v>
      </c>
      <c r="EZ222" s="2">
        <f t="shared" si="269"/>
        <v>101.3758806733403</v>
      </c>
      <c r="FA222" s="2">
        <f t="shared" si="269"/>
        <v>102.55300253556345</v>
      </c>
      <c r="FB222" s="2">
        <f t="shared" si="269"/>
        <v>103.21636595913667</v>
      </c>
      <c r="FC222" s="2">
        <f t="shared" si="269"/>
        <v>104.57076603391826</v>
      </c>
      <c r="FD222" s="2">
        <f t="shared" si="269"/>
        <v>105.49041350610679</v>
      </c>
      <c r="FE222" s="2">
        <f t="shared" si="269"/>
        <v>108.00863556769336</v>
      </c>
      <c r="FG222" s="2">
        <f t="shared" si="270"/>
        <v>0.99999931229588845</v>
      </c>
      <c r="FH222" s="2">
        <f t="shared" si="270"/>
        <v>0.99999922123336571</v>
      </c>
      <c r="FI222" s="2">
        <f t="shared" si="270"/>
        <v>0.99999920178347579</v>
      </c>
      <c r="FJ222" s="2">
        <f t="shared" si="270"/>
        <v>0.99999937658784099</v>
      </c>
      <c r="FK222" s="2">
        <f t="shared" si="270"/>
        <v>0.9999992863800603</v>
      </c>
      <c r="FL222" s="2">
        <f t="shared" si="270"/>
        <v>0.99999923651187472</v>
      </c>
      <c r="FM222" s="2">
        <f t="shared" si="270"/>
        <v>0.99999929472387927</v>
      </c>
      <c r="FN222" s="2">
        <f t="shared" si="270"/>
        <v>0.99999927189843196</v>
      </c>
      <c r="FO222" s="2">
        <f t="shared" si="270"/>
        <v>0.99999919526646319</v>
      </c>
      <c r="FP222" s="2">
        <f t="shared" si="270"/>
        <v>0.99999924206351565</v>
      </c>
      <c r="FQ222" s="2">
        <f t="shared" si="270"/>
        <v>0.99999923315044648</v>
      </c>
      <c r="FR222" s="2">
        <f t="shared" si="270"/>
        <v>0.99999918426107093</v>
      </c>
      <c r="FS222" s="2">
        <f t="shared" si="270"/>
        <v>0.99999927221915985</v>
      </c>
      <c r="FT222" s="2">
        <f t="shared" si="270"/>
        <v>0.999999186161322</v>
      </c>
      <c r="FU222" s="2">
        <f t="shared" si="270"/>
        <v>0.99999911823489818</v>
      </c>
      <c r="FW222" s="2">
        <f t="shared" si="260"/>
        <v>0.99437104218926031</v>
      </c>
      <c r="FX222" s="2">
        <f t="shared" si="260"/>
        <v>0.99569711464605704</v>
      </c>
      <c r="FY222" s="2">
        <f t="shared" si="260"/>
        <v>0.99577341205198044</v>
      </c>
      <c r="FZ222" s="2">
        <f t="shared" si="260"/>
        <v>0.99545036278611188</v>
      </c>
      <c r="GA222" s="2">
        <f t="shared" si="260"/>
        <v>0.99505018301588344</v>
      </c>
      <c r="GB222" s="2">
        <f t="shared" si="260"/>
        <v>0.9948189552457547</v>
      </c>
      <c r="GC222" s="2">
        <f t="shared" si="260"/>
        <v>0.99497473369559153</v>
      </c>
      <c r="GD222" s="2">
        <f t="shared" si="260"/>
        <v>0.9951869849696573</v>
      </c>
      <c r="GE222" s="2">
        <f t="shared" si="260"/>
        <v>0.99563623382815369</v>
      </c>
      <c r="GF222" s="2">
        <f t="shared" si="260"/>
        <v>0.99567146071626167</v>
      </c>
      <c r="GG222" s="2">
        <f t="shared" si="260"/>
        <v>0.99550691818515225</v>
      </c>
      <c r="GH222" s="2">
        <f t="shared" si="260"/>
        <v>0.99483880539773484</v>
      </c>
      <c r="GI222" s="2">
        <f t="shared" si="260"/>
        <v>0.99425846938824336</v>
      </c>
      <c r="GJ222" s="2">
        <f t="shared" si="260"/>
        <v>0.99229219990515993</v>
      </c>
      <c r="GK222" s="2">
        <f t="shared" si="260"/>
        <v>0.991679543944886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1.4100151407783865E-100</v>
      </c>
      <c r="HT222" s="86">
        <f t="shared" si="262"/>
        <v>4.7035631925874764E-111</v>
      </c>
      <c r="HU222" s="86">
        <f t="shared" si="262"/>
        <v>8.2715947955515637E-123</v>
      </c>
      <c r="HV222" s="86">
        <f t="shared" si="262"/>
        <v>9.5398000096054813E-129</v>
      </c>
      <c r="HW222" s="86">
        <f t="shared" si="262"/>
        <v>1.1909102446182368E-119</v>
      </c>
      <c r="HX222" s="86">
        <f t="shared" si="262"/>
        <v>9.2201998563573558E-137</v>
      </c>
      <c r="HY222" s="86">
        <f t="shared" si="262"/>
        <v>1.7707474469218551E-121</v>
      </c>
      <c r="HZ222" s="86">
        <f t="shared" si="262"/>
        <v>8.8820042882819736E-123</v>
      </c>
      <c r="IA222" s="86">
        <f t="shared" si="262"/>
        <v>3.9651399363132293E-151</v>
      </c>
      <c r="IB222" s="86">
        <f t="shared" si="262"/>
        <v>1.4490695647004594E-149</v>
      </c>
      <c r="IC222" s="86">
        <f t="shared" si="262"/>
        <v>4.4532283164919117E-142</v>
      </c>
      <c r="ID222" s="86">
        <f t="shared" si="262"/>
        <v>2.9787566246119857E-137</v>
      </c>
      <c r="IE222" s="86">
        <f t="shared" si="262"/>
        <v>1.4107584508210463E-118</v>
      </c>
      <c r="IF222" s="86">
        <f t="shared" si="262"/>
        <v>7.9885892396813088E-202</v>
      </c>
      <c r="IG222" s="86">
        <f t="shared" si="262"/>
        <v>2.6294122081923212E-117</v>
      </c>
      <c r="II222" s="86">
        <f t="shared" si="263"/>
        <v>7.2821616751374905E-19</v>
      </c>
      <c r="IJ222" s="86">
        <f t="shared" si="263"/>
        <v>6.8938342450025457E-22</v>
      </c>
      <c r="IK222" s="86">
        <f t="shared" si="263"/>
        <v>3.2418623406834257E-24</v>
      </c>
      <c r="IL222" s="86">
        <f t="shared" si="263"/>
        <v>1.4414644405119259E-24</v>
      </c>
      <c r="IM222" s="86">
        <f t="shared" si="263"/>
        <v>1.2376882703417243E-22</v>
      </c>
      <c r="IN222" s="86">
        <f t="shared" si="263"/>
        <v>1.6175929674865661E-25</v>
      </c>
      <c r="IO222" s="86">
        <f t="shared" si="263"/>
        <v>3.6958449465778636E-23</v>
      </c>
      <c r="IP222" s="86">
        <f t="shared" si="263"/>
        <v>2.117296738649515E-23</v>
      </c>
      <c r="IQ222" s="86">
        <f t="shared" si="263"/>
        <v>4.0114729326835938E-29</v>
      </c>
      <c r="IR222" s="86">
        <f t="shared" si="263"/>
        <v>8.3486690352205457E-29</v>
      </c>
      <c r="IS222" s="86">
        <f t="shared" si="263"/>
        <v>3.7856069707877566E-27</v>
      </c>
      <c r="IT222" s="86">
        <f t="shared" si="263"/>
        <v>8.3785352225237009E-26</v>
      </c>
      <c r="IU222" s="86">
        <f t="shared" si="263"/>
        <v>5.7231545807121638E-22</v>
      </c>
      <c r="IV222" s="86">
        <f t="shared" si="263"/>
        <v>1.5434443701392047E-26</v>
      </c>
      <c r="IW222" s="86">
        <f t="shared" si="263"/>
        <v>1.8938483005307133E-19</v>
      </c>
      <c r="IY222" s="86">
        <f t="shared" si="264"/>
        <v>7.2821616751374905E-19</v>
      </c>
      <c r="IZ222" s="86">
        <f t="shared" si="264"/>
        <v>6.8938342450025457E-22</v>
      </c>
      <c r="JA222" s="86">
        <f t="shared" si="264"/>
        <v>3.2418623406834257E-24</v>
      </c>
      <c r="JB222" s="86">
        <f t="shared" si="264"/>
        <v>1.4414644405119259E-24</v>
      </c>
      <c r="JC222" s="86">
        <f t="shared" si="264"/>
        <v>1.2376882703417243E-22</v>
      </c>
      <c r="JD222" s="86">
        <f t="shared" si="264"/>
        <v>1.6175929674865661E-25</v>
      </c>
      <c r="JE222" s="86">
        <f t="shared" si="264"/>
        <v>3.6958449465778636E-23</v>
      </c>
      <c r="JF222" s="86">
        <f t="shared" si="264"/>
        <v>2.117296738649515E-23</v>
      </c>
      <c r="JG222" s="86">
        <f t="shared" si="264"/>
        <v>4.0114729326835938E-29</v>
      </c>
      <c r="JH222" s="86">
        <f t="shared" si="264"/>
        <v>8.3486690352205457E-29</v>
      </c>
      <c r="JI222" s="86">
        <f t="shared" si="264"/>
        <v>3.7856069707877566E-27</v>
      </c>
      <c r="JJ222" s="86">
        <f t="shared" si="264"/>
        <v>8.3785352225237009E-26</v>
      </c>
      <c r="JK222" s="86">
        <f t="shared" si="264"/>
        <v>5.7231545807121638E-22</v>
      </c>
      <c r="JL222" s="86">
        <f t="shared" si="264"/>
        <v>1.5434443701392047E-26</v>
      </c>
      <c r="JM222" s="86">
        <f t="shared" si="264"/>
        <v>1.8938483005307133E-19</v>
      </c>
    </row>
    <row r="223" spans="2:273" x14ac:dyDescent="0.25">
      <c r="B223" s="2">
        <v>196</v>
      </c>
      <c r="C223" s="37">
        <v>100.746</v>
      </c>
      <c r="D223" s="37">
        <v>97.728999999999999</v>
      </c>
      <c r="E223" s="37">
        <v>101.169</v>
      </c>
      <c r="F223" s="37">
        <v>101.30500000000001</v>
      </c>
      <c r="G223" s="37">
        <v>103.03400000000001</v>
      </c>
      <c r="H223" s="37">
        <v>103.42400000000001</v>
      </c>
      <c r="I223" s="37">
        <v>106.169</v>
      </c>
      <c r="J223" s="37">
        <v>105.492</v>
      </c>
      <c r="K223" s="37">
        <v>104.64400000000001</v>
      </c>
      <c r="L223" s="37">
        <v>107.52500000000001</v>
      </c>
      <c r="M223" s="37">
        <v>103.69499999999999</v>
      </c>
      <c r="N223" s="37">
        <v>106.81399999999999</v>
      </c>
      <c r="O223" s="37">
        <v>106.339</v>
      </c>
      <c r="P223" s="37">
        <v>108.42400000000001</v>
      </c>
      <c r="Q223" s="37">
        <v>110.18600000000001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182.00292195121955</v>
      </c>
      <c r="DL223" s="2">
        <f t="shared" si="268"/>
        <v>148.35384384384389</v>
      </c>
      <c r="DM223" s="2">
        <f t="shared" si="268"/>
        <v>152.90494386694388</v>
      </c>
      <c r="DN223" s="2">
        <f t="shared" si="268"/>
        <v>141.04339155722329</v>
      </c>
      <c r="DO223" s="2">
        <f t="shared" si="268"/>
        <v>171.08564438122329</v>
      </c>
      <c r="DP223" s="2">
        <f t="shared" si="268"/>
        <v>159.03364343290662</v>
      </c>
      <c r="DQ223" s="2">
        <f t="shared" si="268"/>
        <v>150.72044905533062</v>
      </c>
      <c r="DR223" s="2">
        <f t="shared" si="268"/>
        <v>154.34598599409128</v>
      </c>
      <c r="DS223" s="2">
        <f t="shared" si="268"/>
        <v>151.89632352941172</v>
      </c>
      <c r="DT223" s="2">
        <f t="shared" si="268"/>
        <v>152.86288695838689</v>
      </c>
      <c r="DU223" s="2">
        <f t="shared" si="268"/>
        <v>168.9710969187675</v>
      </c>
      <c r="DV223" s="2">
        <f t="shared" si="268"/>
        <v>165.27074144144143</v>
      </c>
      <c r="DW223" s="2">
        <f t="shared" si="268"/>
        <v>157.54347807017541</v>
      </c>
      <c r="DX223" s="2">
        <f t="shared" si="268"/>
        <v>171.14395495495495</v>
      </c>
      <c r="DY223" s="2">
        <f t="shared" si="268"/>
        <v>174.37646674082313</v>
      </c>
      <c r="EA223" s="2">
        <f t="shared" si="240"/>
        <v>98.877669712860182</v>
      </c>
      <c r="EB223" s="2">
        <f t="shared" si="240"/>
        <v>100.04059529642333</v>
      </c>
      <c r="EC223" s="2">
        <f t="shared" si="240"/>
        <v>97.209328562615639</v>
      </c>
      <c r="ED223" s="2">
        <f t="shared" si="240"/>
        <v>100.09357588878387</v>
      </c>
      <c r="EE223" s="2">
        <f t="shared" si="240"/>
        <v>96.871091004854804</v>
      </c>
      <c r="EF223" s="2">
        <f t="shared" si="239"/>
        <v>102.20826889980474</v>
      </c>
      <c r="EG223" s="2">
        <f t="shared" si="239"/>
        <v>105.72778756885886</v>
      </c>
      <c r="EH223" s="2">
        <f t="shared" si="239"/>
        <v>105.23063527460693</v>
      </c>
      <c r="EI223" s="2">
        <f t="shared" si="239"/>
        <v>101.07069679960969</v>
      </c>
      <c r="EJ223" s="2">
        <f t="shared" si="239"/>
        <v>101.48835020679735</v>
      </c>
      <c r="EK223" s="2">
        <f t="shared" si="239"/>
        <v>101.05243699476097</v>
      </c>
      <c r="EL223" s="2">
        <f t="shared" si="239"/>
        <v>103.44118042813457</v>
      </c>
      <c r="EM223" s="2">
        <f t="shared" si="239"/>
        <v>103.88753561344309</v>
      </c>
      <c r="EN223" s="2">
        <f t="shared" si="239"/>
        <v>107.24828399139921</v>
      </c>
      <c r="EO223" s="2">
        <f t="shared" si="239"/>
        <v>112.93440077466394</v>
      </c>
      <c r="EQ223" s="2">
        <f t="shared" si="269"/>
        <v>97.367968099385109</v>
      </c>
      <c r="ER223" s="2">
        <f t="shared" si="269"/>
        <v>99.64196877754074</v>
      </c>
      <c r="ES223" s="2">
        <f t="shared" si="269"/>
        <v>97.935251307143346</v>
      </c>
      <c r="ET223" s="2">
        <f t="shared" si="269"/>
        <v>100.36682919822836</v>
      </c>
      <c r="EU223" s="2">
        <f t="shared" si="269"/>
        <v>99.554483411144446</v>
      </c>
      <c r="EV223" s="2">
        <f t="shared" si="269"/>
        <v>100.7126938460776</v>
      </c>
      <c r="EW223" s="2">
        <f t="shared" si="269"/>
        <v>102.99784630427955</v>
      </c>
      <c r="EX223" s="2">
        <f t="shared" si="269"/>
        <v>103.98696418515357</v>
      </c>
      <c r="EY223" s="2">
        <f t="shared" si="269"/>
        <v>100.69515287151769</v>
      </c>
      <c r="EZ223" s="2">
        <f t="shared" si="269"/>
        <v>101.29624785440753</v>
      </c>
      <c r="FA223" s="2">
        <f t="shared" si="269"/>
        <v>102.46519867227465</v>
      </c>
      <c r="FB223" s="2">
        <f t="shared" si="269"/>
        <v>103.12011457714416</v>
      </c>
      <c r="FC223" s="2">
        <f t="shared" si="269"/>
        <v>104.46754191222456</v>
      </c>
      <c r="FD223" s="2">
        <f t="shared" si="269"/>
        <v>105.39675429925099</v>
      </c>
      <c r="FE223" s="2">
        <f t="shared" si="269"/>
        <v>107.91606698198476</v>
      </c>
      <c r="FG223" s="2">
        <f t="shared" si="270"/>
        <v>0.99999937280635809</v>
      </c>
      <c r="FH223" s="2">
        <f t="shared" si="270"/>
        <v>0.99999928975633945</v>
      </c>
      <c r="FI223" s="2">
        <f t="shared" si="270"/>
        <v>0.99999927201782668</v>
      </c>
      <c r="FJ223" s="2">
        <f t="shared" si="270"/>
        <v>0.99999943144132242</v>
      </c>
      <c r="FK223" s="2">
        <f t="shared" si="270"/>
        <v>0.99999934917083899</v>
      </c>
      <c r="FL223" s="2">
        <f t="shared" si="270"/>
        <v>0.99999930369050727</v>
      </c>
      <c r="FM223" s="2">
        <f t="shared" si="270"/>
        <v>0.99999935678049323</v>
      </c>
      <c r="FN223" s="2">
        <f t="shared" si="270"/>
        <v>0.99999933596343527</v>
      </c>
      <c r="FO223" s="2">
        <f t="shared" si="270"/>
        <v>0.99999926607423972</v>
      </c>
      <c r="FP223" s="2">
        <f t="shared" si="270"/>
        <v>0.99999930875366461</v>
      </c>
      <c r="FQ223" s="2">
        <f t="shared" si="270"/>
        <v>0.99999930062484788</v>
      </c>
      <c r="FR223" s="2">
        <f t="shared" si="270"/>
        <v>0.99999925603720119</v>
      </c>
      <c r="FS223" s="2">
        <f t="shared" si="270"/>
        <v>0.99999933625594262</v>
      </c>
      <c r="FT223" s="2">
        <f t="shared" si="270"/>
        <v>0.999999257770251</v>
      </c>
      <c r="FU223" s="2">
        <f t="shared" si="270"/>
        <v>0.99999919582060703</v>
      </c>
      <c r="FW223" s="2">
        <f t="shared" si="260"/>
        <v>0.99486378556068467</v>
      </c>
      <c r="FX223" s="2">
        <f t="shared" si="260"/>
        <v>0.99607423559375119</v>
      </c>
      <c r="FY223" s="2">
        <f t="shared" si="260"/>
        <v>0.9961438719072998</v>
      </c>
      <c r="FZ223" s="2">
        <f t="shared" si="260"/>
        <v>0.99584901983056406</v>
      </c>
      <c r="GA223" s="2">
        <f t="shared" si="260"/>
        <v>0.99548374629258862</v>
      </c>
      <c r="GB223" s="2">
        <f t="shared" si="260"/>
        <v>0.99527267595240654</v>
      </c>
      <c r="GC223" s="2">
        <f t="shared" si="260"/>
        <v>0.9954148752598726</v>
      </c>
      <c r="GD223" s="2">
        <f t="shared" si="260"/>
        <v>0.99560861840230708</v>
      </c>
      <c r="GE223" s="2">
        <f t="shared" si="260"/>
        <v>0.99601866926269778</v>
      </c>
      <c r="GF223" s="2">
        <f t="shared" si="260"/>
        <v>0.99605082115247401</v>
      </c>
      <c r="GG223" s="2">
        <f t="shared" si="260"/>
        <v>0.99590064003153744</v>
      </c>
      <c r="GH223" s="2">
        <f t="shared" si="260"/>
        <v>0.99529079599174963</v>
      </c>
      <c r="GI223" s="2">
        <f t="shared" si="260"/>
        <v>0.99476101515194437</v>
      </c>
      <c r="GJ223" s="2">
        <f t="shared" si="260"/>
        <v>0.99296563203744148</v>
      </c>
      <c r="GK223" s="2">
        <f t="shared" si="260"/>
        <v>0.99240609431548255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5.313991635109901E-103</v>
      </c>
      <c r="HT223" s="86">
        <f t="shared" si="262"/>
        <v>1.1143026833853037E-113</v>
      </c>
      <c r="HU223" s="86">
        <f t="shared" si="262"/>
        <v>1.0237349372141128E-125</v>
      </c>
      <c r="HV223" s="86">
        <f t="shared" si="262"/>
        <v>8.6603403088199552E-132</v>
      </c>
      <c r="HW223" s="86">
        <f t="shared" si="262"/>
        <v>1.682356194223488E-122</v>
      </c>
      <c r="HX223" s="86">
        <f t="shared" si="262"/>
        <v>4.8337188436827836E-140</v>
      </c>
      <c r="HY223" s="86">
        <f t="shared" si="262"/>
        <v>2.1483639479489939E-124</v>
      </c>
      <c r="HZ223" s="86">
        <f t="shared" si="262"/>
        <v>1.0578172366527306E-125</v>
      </c>
      <c r="IA223" s="86">
        <f t="shared" si="262"/>
        <v>1.0334766514199255E-154</v>
      </c>
      <c r="IB223" s="86">
        <f t="shared" si="262"/>
        <v>4.1877586781722888E-153</v>
      </c>
      <c r="IC223" s="86">
        <f t="shared" si="262"/>
        <v>1.9226814361167051E-145</v>
      </c>
      <c r="ID223" s="86">
        <f t="shared" si="262"/>
        <v>1.4804235988743913E-140</v>
      </c>
      <c r="IE223" s="86">
        <f t="shared" si="262"/>
        <v>1.890596507064606E-121</v>
      </c>
      <c r="IF223" s="86">
        <f t="shared" si="262"/>
        <v>6.4528289181434333E-207</v>
      </c>
      <c r="IG223" s="86">
        <f t="shared" si="262"/>
        <v>2.9609252720191114E-120</v>
      </c>
      <c r="II223" s="86">
        <f t="shared" si="263"/>
        <v>1.7420872834513945E-19</v>
      </c>
      <c r="IJ223" s="86">
        <f t="shared" si="263"/>
        <v>1.4005319158866466E-22</v>
      </c>
      <c r="IK223" s="86">
        <f t="shared" si="263"/>
        <v>5.5275624669657483E-25</v>
      </c>
      <c r="IL223" s="86">
        <f t="shared" si="263"/>
        <v>2.3328269224277009E-25</v>
      </c>
      <c r="IM223" s="86">
        <f t="shared" si="263"/>
        <v>2.2701606375156932E-23</v>
      </c>
      <c r="IN223" s="86">
        <f t="shared" si="263"/>
        <v>2.3166533594374564E-26</v>
      </c>
      <c r="IO223" s="86">
        <f t="shared" si="263"/>
        <v>6.4678725718340056E-24</v>
      </c>
      <c r="IP223" s="86">
        <f t="shared" si="263"/>
        <v>3.6871324609903548E-24</v>
      </c>
      <c r="IQ223" s="86">
        <f t="shared" si="263"/>
        <v>4.6130590974367744E-30</v>
      </c>
      <c r="IR223" s="86">
        <f t="shared" si="263"/>
        <v>9.8743772387065243E-30</v>
      </c>
      <c r="IS223" s="86">
        <f t="shared" si="263"/>
        <v>5.0242109716264889E-28</v>
      </c>
      <c r="IT223" s="86">
        <f t="shared" si="263"/>
        <v>1.1743081825215031E-26</v>
      </c>
      <c r="IU223" s="86">
        <f t="shared" si="263"/>
        <v>1.0551553108183476E-22</v>
      </c>
      <c r="IV223" s="86">
        <f t="shared" si="263"/>
        <v>1.720524363659994E-27</v>
      </c>
      <c r="IW223" s="86">
        <f t="shared" si="263"/>
        <v>3.819977186726564E-20</v>
      </c>
      <c r="IY223" s="86">
        <f t="shared" si="264"/>
        <v>1.7420872834513945E-19</v>
      </c>
      <c r="IZ223" s="86">
        <f t="shared" si="264"/>
        <v>1.4005319158866466E-22</v>
      </c>
      <c r="JA223" s="86">
        <f t="shared" si="264"/>
        <v>5.5275624669657483E-25</v>
      </c>
      <c r="JB223" s="86">
        <f t="shared" si="264"/>
        <v>2.3328269224277009E-25</v>
      </c>
      <c r="JC223" s="86">
        <f t="shared" si="264"/>
        <v>2.2701606375156932E-23</v>
      </c>
      <c r="JD223" s="86">
        <f t="shared" si="264"/>
        <v>2.3166533594374564E-26</v>
      </c>
      <c r="JE223" s="86">
        <f t="shared" si="264"/>
        <v>6.4678725718340056E-24</v>
      </c>
      <c r="JF223" s="86">
        <f t="shared" si="264"/>
        <v>3.6871324609903548E-24</v>
      </c>
      <c r="JG223" s="86">
        <f t="shared" si="264"/>
        <v>4.6130590974367744E-30</v>
      </c>
      <c r="JH223" s="86">
        <f t="shared" si="264"/>
        <v>9.8743772387065243E-30</v>
      </c>
      <c r="JI223" s="86">
        <f t="shared" si="264"/>
        <v>5.0242109716264889E-28</v>
      </c>
      <c r="JJ223" s="86">
        <f t="shared" si="264"/>
        <v>1.1743081825215031E-26</v>
      </c>
      <c r="JK223" s="86">
        <f t="shared" si="264"/>
        <v>1.0551553108183476E-22</v>
      </c>
      <c r="JL223" s="86">
        <f t="shared" si="264"/>
        <v>1.720524363659994E-27</v>
      </c>
      <c r="JM223" s="86">
        <f t="shared" si="264"/>
        <v>3.819977186726564E-20</v>
      </c>
    </row>
    <row r="224" spans="2:273" x14ac:dyDescent="0.25">
      <c r="B224" s="2">
        <v>197</v>
      </c>
      <c r="C224" s="37">
        <v>100.492</v>
      </c>
      <c r="D224" s="37">
        <v>98.558999999999997</v>
      </c>
      <c r="E224" s="37">
        <v>100.52500000000001</v>
      </c>
      <c r="F224" s="37">
        <v>99.661000000000001</v>
      </c>
      <c r="G224" s="37">
        <v>101.96599999999999</v>
      </c>
      <c r="H224" s="37">
        <v>104.35599999999999</v>
      </c>
      <c r="I224" s="37">
        <v>107.407</v>
      </c>
      <c r="J224" s="37">
        <v>107.30500000000001</v>
      </c>
      <c r="K224" s="37">
        <v>106.91500000000001</v>
      </c>
      <c r="L224" s="37">
        <v>105.64400000000001</v>
      </c>
      <c r="M224" s="37">
        <v>103.559</v>
      </c>
      <c r="N224" s="37">
        <v>105.932</v>
      </c>
      <c r="O224" s="37">
        <v>104.30500000000001</v>
      </c>
      <c r="P224" s="37">
        <v>106.983</v>
      </c>
      <c r="Q224" s="37">
        <v>109.729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182.38415412757979</v>
      </c>
      <c r="DL224" s="2">
        <f t="shared" si="268"/>
        <v>148.54874744744748</v>
      </c>
      <c r="DM224" s="2">
        <f t="shared" si="268"/>
        <v>153.12403370171791</v>
      </c>
      <c r="DN224" s="2">
        <f t="shared" si="268"/>
        <v>141.19559165103192</v>
      </c>
      <c r="DO224" s="2">
        <f t="shared" si="268"/>
        <v>171.40118349928875</v>
      </c>
      <c r="DP224" s="2">
        <f t="shared" si="268"/>
        <v>159.30316785206264</v>
      </c>
      <c r="DQ224" s="2">
        <f t="shared" si="268"/>
        <v>150.92906099865047</v>
      </c>
      <c r="DR224" s="2">
        <f t="shared" si="268"/>
        <v>154.57738133274978</v>
      </c>
      <c r="DS224" s="2">
        <f t="shared" si="268"/>
        <v>152.1184946778711</v>
      </c>
      <c r="DT224" s="2">
        <f t="shared" si="268"/>
        <v>153.07253187473179</v>
      </c>
      <c r="DU224" s="2">
        <f t="shared" si="268"/>
        <v>169.25946442577032</v>
      </c>
      <c r="DV224" s="2">
        <f t="shared" si="268"/>
        <v>165.54156306306305</v>
      </c>
      <c r="DW224" s="2">
        <f t="shared" si="268"/>
        <v>157.74971713900132</v>
      </c>
      <c r="DX224" s="2">
        <f t="shared" si="268"/>
        <v>171.4398507078507</v>
      </c>
      <c r="DY224" s="2">
        <f t="shared" si="268"/>
        <v>174.69056863181314</v>
      </c>
      <c r="EA224" s="2">
        <f t="shared" si="240"/>
        <v>98.790242872416243</v>
      </c>
      <c r="EB224" s="2">
        <f t="shared" si="240"/>
        <v>99.973691817736423</v>
      </c>
      <c r="EC224" s="2">
        <f t="shared" si="240"/>
        <v>97.120400987045002</v>
      </c>
      <c r="ED224" s="2">
        <f t="shared" si="240"/>
        <v>100.02598460251043</v>
      </c>
      <c r="EE224" s="2">
        <f t="shared" si="240"/>
        <v>96.774621874141246</v>
      </c>
      <c r="EF224" s="2">
        <f t="shared" si="239"/>
        <v>102.15946538091156</v>
      </c>
      <c r="EG224" s="2">
        <f t="shared" si="239"/>
        <v>105.70476053056278</v>
      </c>
      <c r="EH224" s="2">
        <f t="shared" si="239"/>
        <v>105.20438440663364</v>
      </c>
      <c r="EI224" s="2">
        <f t="shared" si="239"/>
        <v>101.00774609376576</v>
      </c>
      <c r="EJ224" s="2">
        <f t="shared" si="239"/>
        <v>101.41068449919081</v>
      </c>
      <c r="EK224" s="2">
        <f t="shared" si="239"/>
        <v>100.95002234757793</v>
      </c>
      <c r="EL224" s="2">
        <f t="shared" si="239"/>
        <v>103.34829816513763</v>
      </c>
      <c r="EM224" s="2">
        <f t="shared" si="239"/>
        <v>103.77817308678632</v>
      </c>
      <c r="EN224" s="2">
        <f t="shared" si="239"/>
        <v>107.17428074875585</v>
      </c>
      <c r="EO224" s="2">
        <f t="shared" si="239"/>
        <v>112.88939608762166</v>
      </c>
      <c r="EQ224" s="2">
        <f t="shared" si="269"/>
        <v>97.264857466555242</v>
      </c>
      <c r="ER224" s="2">
        <f t="shared" si="269"/>
        <v>99.571002005725447</v>
      </c>
      <c r="ES224" s="2">
        <f t="shared" si="269"/>
        <v>97.853826519112545</v>
      </c>
      <c r="ET224" s="2">
        <f t="shared" si="269"/>
        <v>100.30208840678901</v>
      </c>
      <c r="EU224" s="2">
        <f t="shared" si="269"/>
        <v>99.485550645270095</v>
      </c>
      <c r="EV224" s="2">
        <f t="shared" si="269"/>
        <v>100.64831021640327</v>
      </c>
      <c r="EW224" s="2">
        <f t="shared" si="269"/>
        <v>102.94682325634508</v>
      </c>
      <c r="EX224" s="2">
        <f t="shared" si="269"/>
        <v>103.94796203071671</v>
      </c>
      <c r="EY224" s="2">
        <f t="shared" si="269"/>
        <v>100.62832799765243</v>
      </c>
      <c r="EZ224" s="2">
        <f t="shared" si="269"/>
        <v>101.21661503547475</v>
      </c>
      <c r="FA224" s="2">
        <f t="shared" si="269"/>
        <v>102.37739480898587</v>
      </c>
      <c r="FB224" s="2">
        <f t="shared" si="269"/>
        <v>103.02386319515165</v>
      </c>
      <c r="FC224" s="2">
        <f t="shared" si="269"/>
        <v>104.36431779053085</v>
      </c>
      <c r="FD224" s="2">
        <f t="shared" si="269"/>
        <v>105.30309509239518</v>
      </c>
      <c r="FE224" s="2">
        <f t="shared" si="269"/>
        <v>107.82349839627614</v>
      </c>
      <c r="FG224" s="2">
        <f t="shared" si="270"/>
        <v>0.99999942799256858</v>
      </c>
      <c r="FH224" s="2">
        <f t="shared" si="270"/>
        <v>0.99999935225004255</v>
      </c>
      <c r="FI224" s="2">
        <f t="shared" si="270"/>
        <v>0.9999993360723245</v>
      </c>
      <c r="FJ224" s="2">
        <f t="shared" si="270"/>
        <v>0.99999948146829731</v>
      </c>
      <c r="FK224" s="2">
        <f t="shared" si="270"/>
        <v>0.99999940643671659</v>
      </c>
      <c r="FL224" s="2">
        <f t="shared" si="270"/>
        <v>0.99999936495815611</v>
      </c>
      <c r="FM224" s="2">
        <f t="shared" si="270"/>
        <v>0.99999941337680454</v>
      </c>
      <c r="FN224" s="2">
        <f t="shared" si="270"/>
        <v>0.99999939439141994</v>
      </c>
      <c r="FO224" s="2">
        <f t="shared" si="270"/>
        <v>0.9999993306517081</v>
      </c>
      <c r="FP224" s="2">
        <f t="shared" si="270"/>
        <v>0.99999936957581115</v>
      </c>
      <c r="FQ224" s="2">
        <f t="shared" si="270"/>
        <v>0.99999936216224117</v>
      </c>
      <c r="FR224" s="2">
        <f t="shared" si="270"/>
        <v>0.999999321497819</v>
      </c>
      <c r="FS224" s="2">
        <f t="shared" si="270"/>
        <v>0.99999939465818977</v>
      </c>
      <c r="FT224" s="2">
        <f t="shared" si="270"/>
        <v>0.99999932307837947</v>
      </c>
      <c r="FU224" s="2">
        <f t="shared" si="270"/>
        <v>0.9999992665796249</v>
      </c>
      <c r="FW224" s="2">
        <f t="shared" si="260"/>
        <v>0.99531359882719461</v>
      </c>
      <c r="FX224" s="2">
        <f t="shared" si="260"/>
        <v>0.99641842314357865</v>
      </c>
      <c r="FY224" s="2">
        <f t="shared" si="260"/>
        <v>0.99648197572476183</v>
      </c>
      <c r="FZ224" s="2">
        <f t="shared" si="260"/>
        <v>0.99621287787826385</v>
      </c>
      <c r="GA224" s="2">
        <f t="shared" si="260"/>
        <v>0.99587949025173839</v>
      </c>
      <c r="GB224" s="2">
        <f t="shared" si="260"/>
        <v>0.99568683515240275</v>
      </c>
      <c r="GC224" s="2">
        <f t="shared" si="260"/>
        <v>0.99581662879258137</v>
      </c>
      <c r="GD224" s="2">
        <f t="shared" si="260"/>
        <v>0.99599346428187052</v>
      </c>
      <c r="GE224" s="2">
        <f t="shared" si="260"/>
        <v>0.99636771077093278</v>
      </c>
      <c r="GF224" s="2">
        <f t="shared" si="260"/>
        <v>0.99639705411509527</v>
      </c>
      <c r="GG224" s="2">
        <f t="shared" si="260"/>
        <v>0.99625999025565759</v>
      </c>
      <c r="GH224" s="2">
        <f t="shared" si="260"/>
        <v>0.99570337455470981</v>
      </c>
      <c r="GI224" s="2">
        <f t="shared" si="260"/>
        <v>0.99521978547731904</v>
      </c>
      <c r="GJ224" s="2">
        <f t="shared" si="260"/>
        <v>0.99358060689875571</v>
      </c>
      <c r="GK224" s="2">
        <f t="shared" si="260"/>
        <v>0.99306964496843486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1.8720804051084533E-105</v>
      </c>
      <c r="HT224" s="86">
        <f t="shared" si="262"/>
        <v>2.4574416205726948E-116</v>
      </c>
      <c r="HU224" s="86">
        <f t="shared" si="262"/>
        <v>1.1704190511971896E-128</v>
      </c>
      <c r="HV224" s="86">
        <f t="shared" si="262"/>
        <v>7.2373492009612418E-135</v>
      </c>
      <c r="HW224" s="86">
        <f t="shared" si="262"/>
        <v>2.1977541031751351E-125</v>
      </c>
      <c r="HX224" s="86">
        <f t="shared" si="262"/>
        <v>2.3147044457679451E-143</v>
      </c>
      <c r="HY224" s="86">
        <f t="shared" si="262"/>
        <v>2.4045373342818482E-127</v>
      </c>
      <c r="HZ224" s="86">
        <f t="shared" si="262"/>
        <v>1.1626866032488663E-128</v>
      </c>
      <c r="IA224" s="86">
        <f t="shared" si="262"/>
        <v>2.4428645796270455E-158</v>
      </c>
      <c r="IB224" s="86">
        <f t="shared" si="262"/>
        <v>1.099129192844399E-156</v>
      </c>
      <c r="IC224" s="86">
        <f t="shared" si="262"/>
        <v>7.5739485289813947E-149</v>
      </c>
      <c r="ID224" s="86">
        <f t="shared" si="262"/>
        <v>6.7142537725042947E-144</v>
      </c>
      <c r="IE224" s="86">
        <f t="shared" si="262"/>
        <v>2.3383535468866172E-124</v>
      </c>
      <c r="IF224" s="86">
        <f t="shared" si="262"/>
        <v>4.4983632241267245E-212</v>
      </c>
      <c r="IG224" s="86">
        <f t="shared" si="262"/>
        <v>3.06139386915353E-123</v>
      </c>
      <c r="II224" s="86">
        <f t="shared" si="263"/>
        <v>4.0660760296231838E-20</v>
      </c>
      <c r="IJ224" s="86">
        <f t="shared" si="263"/>
        <v>2.7717013830037651E-23</v>
      </c>
      <c r="IK224" s="86">
        <f t="shared" si="263"/>
        <v>9.1550116898635439E-26</v>
      </c>
      <c r="IL224" s="86">
        <f t="shared" si="263"/>
        <v>3.6626446317470026E-26</v>
      </c>
      <c r="IM224" s="86">
        <f t="shared" si="263"/>
        <v>4.046375706713983E-24</v>
      </c>
      <c r="IN224" s="86">
        <f t="shared" si="263"/>
        <v>3.2095691851279127E-27</v>
      </c>
      <c r="IO224" s="86">
        <f t="shared" si="263"/>
        <v>1.0989723114250154E-24</v>
      </c>
      <c r="IP224" s="86">
        <f t="shared" si="263"/>
        <v>6.2350251371059428E-25</v>
      </c>
      <c r="IQ224" s="86">
        <f t="shared" si="263"/>
        <v>5.1181411329003047E-31</v>
      </c>
      <c r="IR224" s="86">
        <f t="shared" si="263"/>
        <v>1.1273738504978161E-30</v>
      </c>
      <c r="IS224" s="86">
        <f t="shared" si="263"/>
        <v>6.4477445394290789E-29</v>
      </c>
      <c r="IT224" s="86">
        <f t="shared" si="263"/>
        <v>1.5916134687448154E-27</v>
      </c>
      <c r="IU224" s="86">
        <f t="shared" si="263"/>
        <v>1.8890844396720628E-23</v>
      </c>
      <c r="IV224" s="86">
        <f t="shared" si="263"/>
        <v>1.84174123478927E-28</v>
      </c>
      <c r="IW224" s="86">
        <f t="shared" si="263"/>
        <v>7.4783994047448343E-21</v>
      </c>
      <c r="IY224" s="86">
        <f t="shared" si="264"/>
        <v>4.0660760296231838E-20</v>
      </c>
      <c r="IZ224" s="86">
        <f t="shared" si="264"/>
        <v>2.7717013830037651E-23</v>
      </c>
      <c r="JA224" s="86">
        <f t="shared" si="264"/>
        <v>9.1550116898635439E-26</v>
      </c>
      <c r="JB224" s="86">
        <f t="shared" si="264"/>
        <v>3.6626446317470026E-26</v>
      </c>
      <c r="JC224" s="86">
        <f t="shared" si="264"/>
        <v>4.046375706713983E-24</v>
      </c>
      <c r="JD224" s="86">
        <f t="shared" si="264"/>
        <v>3.2095691851279127E-27</v>
      </c>
      <c r="JE224" s="86">
        <f t="shared" si="264"/>
        <v>1.0989723114250154E-24</v>
      </c>
      <c r="JF224" s="86">
        <f t="shared" si="264"/>
        <v>6.2350251371059428E-25</v>
      </c>
      <c r="JG224" s="86">
        <f t="shared" si="264"/>
        <v>5.1181411329003047E-31</v>
      </c>
      <c r="JH224" s="86">
        <f t="shared" si="264"/>
        <v>1.1273738504978161E-30</v>
      </c>
      <c r="JI224" s="86">
        <f t="shared" si="264"/>
        <v>6.4477445394290789E-29</v>
      </c>
      <c r="JJ224" s="86">
        <f t="shared" si="264"/>
        <v>1.5916134687448154E-27</v>
      </c>
      <c r="JK224" s="86">
        <f t="shared" si="264"/>
        <v>1.8890844396720628E-23</v>
      </c>
      <c r="JL224" s="86">
        <f t="shared" si="264"/>
        <v>1.84174123478927E-28</v>
      </c>
      <c r="JM224" s="86">
        <f t="shared" si="264"/>
        <v>7.4783994047448343E-21</v>
      </c>
    </row>
    <row r="225" spans="1:273" x14ac:dyDescent="0.25">
      <c r="B225" s="2">
        <v>198</v>
      </c>
      <c r="C225" s="37">
        <v>98</v>
      </c>
      <c r="D225" s="37">
        <v>100.797</v>
      </c>
      <c r="E225" s="37">
        <v>101.76300000000001</v>
      </c>
      <c r="F225" s="37">
        <v>100.203</v>
      </c>
      <c r="G225" s="37">
        <v>99.507999999999996</v>
      </c>
      <c r="H225" s="37">
        <v>103.15300000000001</v>
      </c>
      <c r="I225" s="37">
        <v>105.898</v>
      </c>
      <c r="J225" s="37">
        <v>106.47499999999999</v>
      </c>
      <c r="K225" s="37">
        <v>106.068</v>
      </c>
      <c r="L225" s="37">
        <v>106.35599999999999</v>
      </c>
      <c r="M225" s="37">
        <v>104.96599999999999</v>
      </c>
      <c r="N225" s="37">
        <v>104.119</v>
      </c>
      <c r="O225" s="37">
        <v>103.64400000000001</v>
      </c>
      <c r="P225" s="37">
        <v>106.30500000000001</v>
      </c>
      <c r="Q225" s="37">
        <v>112.932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182.76538630393998</v>
      </c>
      <c r="DL225" s="2">
        <f t="shared" si="268"/>
        <v>148.74365105105107</v>
      </c>
      <c r="DM225" s="2">
        <f t="shared" si="268"/>
        <v>153.34312353649196</v>
      </c>
      <c r="DN225" s="2">
        <f t="shared" si="268"/>
        <v>141.34779174484055</v>
      </c>
      <c r="DO225" s="2">
        <f t="shared" si="268"/>
        <v>171.71672261735418</v>
      </c>
      <c r="DP225" s="2">
        <f t="shared" si="268"/>
        <v>159.57269227121861</v>
      </c>
      <c r="DQ225" s="2">
        <f t="shared" si="268"/>
        <v>151.13767294197029</v>
      </c>
      <c r="DR225" s="2">
        <f t="shared" si="268"/>
        <v>154.80877667140828</v>
      </c>
      <c r="DS225" s="2">
        <f t="shared" si="268"/>
        <v>152.34066582633048</v>
      </c>
      <c r="DT225" s="2">
        <f t="shared" si="268"/>
        <v>153.28217679107672</v>
      </c>
      <c r="DU225" s="2">
        <f t="shared" si="268"/>
        <v>169.54783193277311</v>
      </c>
      <c r="DV225" s="2">
        <f t="shared" si="268"/>
        <v>165.81238468468467</v>
      </c>
      <c r="DW225" s="2">
        <f t="shared" si="268"/>
        <v>157.95595620782723</v>
      </c>
      <c r="DX225" s="2">
        <f t="shared" si="268"/>
        <v>171.73574646074644</v>
      </c>
      <c r="DY225" s="2">
        <f t="shared" si="268"/>
        <v>175.00467052280311</v>
      </c>
      <c r="EA225" s="2">
        <f t="shared" si="240"/>
        <v>98.702816031972304</v>
      </c>
      <c r="EB225" s="2">
        <f t="shared" si="240"/>
        <v>99.906788339049498</v>
      </c>
      <c r="EC225" s="2">
        <f t="shared" si="240"/>
        <v>97.031473411474366</v>
      </c>
      <c r="ED225" s="2">
        <f t="shared" si="240"/>
        <v>99.958393316236979</v>
      </c>
      <c r="EE225" s="2">
        <f t="shared" si="240"/>
        <v>96.678152743427674</v>
      </c>
      <c r="EF225" s="2">
        <f t="shared" si="239"/>
        <v>102.11066186201838</v>
      </c>
      <c r="EG225" s="2">
        <f t="shared" si="239"/>
        <v>105.6817334922667</v>
      </c>
      <c r="EH225" s="2">
        <f t="shared" si="239"/>
        <v>105.17813353866035</v>
      </c>
      <c r="EI225" s="2">
        <f t="shared" si="239"/>
        <v>100.94479538792183</v>
      </c>
      <c r="EJ225" s="2">
        <f t="shared" si="239"/>
        <v>101.33301879158427</v>
      </c>
      <c r="EK225" s="2">
        <f t="shared" si="239"/>
        <v>100.8476077003949</v>
      </c>
      <c r="EL225" s="2">
        <f t="shared" si="239"/>
        <v>103.2554159021407</v>
      </c>
      <c r="EM225" s="2">
        <f t="shared" si="239"/>
        <v>103.66881056012956</v>
      </c>
      <c r="EN225" s="2">
        <f t="shared" si="239"/>
        <v>107.10027750611249</v>
      </c>
      <c r="EO225" s="2">
        <f t="shared" si="239"/>
        <v>112.84439140057937</v>
      </c>
      <c r="EQ225" s="2">
        <f t="shared" si="269"/>
        <v>97.161746833725388</v>
      </c>
      <c r="ER225" s="2">
        <f t="shared" si="269"/>
        <v>99.50003523391014</v>
      </c>
      <c r="ES225" s="2">
        <f t="shared" si="269"/>
        <v>97.772401731081729</v>
      </c>
      <c r="ET225" s="2">
        <f t="shared" si="269"/>
        <v>100.23734761534966</v>
      </c>
      <c r="EU225" s="2">
        <f t="shared" si="269"/>
        <v>99.416617879395744</v>
      </c>
      <c r="EV225" s="2">
        <f t="shared" si="269"/>
        <v>100.58392658672895</v>
      </c>
      <c r="EW225" s="2">
        <f t="shared" si="269"/>
        <v>102.89580020841063</v>
      </c>
      <c r="EX225" s="2">
        <f t="shared" si="269"/>
        <v>103.90895987627985</v>
      </c>
      <c r="EY225" s="2">
        <f t="shared" si="269"/>
        <v>100.56150312378718</v>
      </c>
      <c r="EZ225" s="2">
        <f t="shared" si="269"/>
        <v>101.13698221654198</v>
      </c>
      <c r="FA225" s="2">
        <f t="shared" si="269"/>
        <v>102.28959094569707</v>
      </c>
      <c r="FB225" s="2">
        <f t="shared" si="269"/>
        <v>102.92761181315915</v>
      </c>
      <c r="FC225" s="2">
        <f t="shared" si="269"/>
        <v>104.26109366883715</v>
      </c>
      <c r="FD225" s="2">
        <f t="shared" si="269"/>
        <v>105.20943588553939</v>
      </c>
      <c r="FE225" s="2">
        <f t="shared" si="269"/>
        <v>107.73092981056753</v>
      </c>
      <c r="FG225" s="2">
        <f t="shared" si="270"/>
        <v>0.99999947832299618</v>
      </c>
      <c r="FH225" s="2">
        <f t="shared" si="270"/>
        <v>0.99999940924498398</v>
      </c>
      <c r="FI225" s="2">
        <f t="shared" si="270"/>
        <v>0.99999939449072806</v>
      </c>
      <c r="FJ225" s="2">
        <f t="shared" si="270"/>
        <v>0.99999952709344497</v>
      </c>
      <c r="FK225" s="2">
        <f t="shared" si="270"/>
        <v>0.99999945866382334</v>
      </c>
      <c r="FL225" s="2">
        <f t="shared" si="270"/>
        <v>0.99999942083492266</v>
      </c>
      <c r="FM225" s="2">
        <f t="shared" si="270"/>
        <v>0.99999946499325953</v>
      </c>
      <c r="FN225" s="2">
        <f t="shared" si="270"/>
        <v>0.99999944767838111</v>
      </c>
      <c r="FO225" s="2">
        <f t="shared" si="270"/>
        <v>0.99999938954706646</v>
      </c>
      <c r="FP225" s="2">
        <f t="shared" si="270"/>
        <v>0.99999942504627448</v>
      </c>
      <c r="FQ225" s="2">
        <f t="shared" si="270"/>
        <v>0.99999941828501759</v>
      </c>
      <c r="FR225" s="2">
        <f t="shared" si="270"/>
        <v>0.99999938119861942</v>
      </c>
      <c r="FS225" s="2">
        <f t="shared" si="270"/>
        <v>0.99999944792167816</v>
      </c>
      <c r="FT225" s="2">
        <f t="shared" si="270"/>
        <v>0.9999993826401079</v>
      </c>
      <c r="FU225" s="2">
        <f t="shared" si="270"/>
        <v>0.99999933111262496</v>
      </c>
      <c r="FW225" s="2">
        <f t="shared" si="260"/>
        <v>0.99572418819111819</v>
      </c>
      <c r="FX225" s="2">
        <f t="shared" si="260"/>
        <v>0.99673253337571699</v>
      </c>
      <c r="FY225" s="2">
        <f t="shared" si="260"/>
        <v>0.9967905302429112</v>
      </c>
      <c r="FZ225" s="2">
        <f t="shared" si="260"/>
        <v>0.99654495226432305</v>
      </c>
      <c r="GA225" s="2">
        <f t="shared" si="260"/>
        <v>0.99624068746883243</v>
      </c>
      <c r="GB225" s="2">
        <f t="shared" si="260"/>
        <v>0.99606485347269902</v>
      </c>
      <c r="GC225" s="2">
        <f t="shared" si="260"/>
        <v>0.9961833152252435</v>
      </c>
      <c r="GD225" s="2">
        <f t="shared" si="260"/>
        <v>0.99634470739022696</v>
      </c>
      <c r="GE225" s="2">
        <f t="shared" si="260"/>
        <v>0.9966862537712261</v>
      </c>
      <c r="GF225" s="2">
        <f t="shared" si="260"/>
        <v>0.99671303226423691</v>
      </c>
      <c r="GG225" s="2">
        <f t="shared" si="260"/>
        <v>0.99658794773461779</v>
      </c>
      <c r="GH225" s="2">
        <f t="shared" si="260"/>
        <v>0.99607994902062102</v>
      </c>
      <c r="GI225" s="2">
        <f t="shared" si="260"/>
        <v>0.99563855808759272</v>
      </c>
      <c r="GJ225" s="2">
        <f t="shared" si="260"/>
        <v>0.9941421351707187</v>
      </c>
      <c r="GK225" s="2">
        <f t="shared" si="260"/>
        <v>0.99367558448657267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6.165001810983021E-108</v>
      </c>
      <c r="HT225" s="86">
        <f t="shared" si="262"/>
        <v>5.0450526706489937E-119</v>
      </c>
      <c r="HU225" s="86">
        <f t="shared" si="262"/>
        <v>1.2360881514129318E-131</v>
      </c>
      <c r="HV225" s="86">
        <f t="shared" si="262"/>
        <v>5.5676459281274826E-138</v>
      </c>
      <c r="HW225" s="86">
        <f t="shared" si="262"/>
        <v>2.6549788718321978E-128</v>
      </c>
      <c r="HX225" s="86">
        <f t="shared" si="262"/>
        <v>1.01246818171225E-146</v>
      </c>
      <c r="HY225" s="86">
        <f t="shared" si="262"/>
        <v>2.4827111391797848E-130</v>
      </c>
      <c r="HZ225" s="86">
        <f t="shared" si="262"/>
        <v>1.1794123227523482E-131</v>
      </c>
      <c r="IA225" s="86">
        <f t="shared" si="262"/>
        <v>5.2366470915882075E-162</v>
      </c>
      <c r="IB225" s="86">
        <f t="shared" si="262"/>
        <v>2.6199267488260799E-160</v>
      </c>
      <c r="IC225" s="86">
        <f t="shared" si="262"/>
        <v>2.722191247575838E-152</v>
      </c>
      <c r="ID225" s="86">
        <f t="shared" si="262"/>
        <v>2.778873856593049E-147</v>
      </c>
      <c r="IE225" s="86">
        <f t="shared" si="262"/>
        <v>2.6692248128048357E-127</v>
      </c>
      <c r="IF225" s="86">
        <f t="shared" si="262"/>
        <v>2.7063349704384409E-217</v>
      </c>
      <c r="IG225" s="86">
        <f t="shared" si="262"/>
        <v>2.9062455993532644E-126</v>
      </c>
      <c r="II225" s="86">
        <f t="shared" si="263"/>
        <v>9.259192473875303E-21</v>
      </c>
      <c r="IJ225" s="86">
        <f t="shared" si="263"/>
        <v>5.3433995195001108E-24</v>
      </c>
      <c r="IK225" s="86">
        <f t="shared" si="263"/>
        <v>1.4728781529316886E-26</v>
      </c>
      <c r="IL225" s="86">
        <f t="shared" si="263"/>
        <v>5.5787525519304771E-27</v>
      </c>
      <c r="IM225" s="86">
        <f t="shared" si="263"/>
        <v>7.0086819865245177E-25</v>
      </c>
      <c r="IN225" s="86">
        <f t="shared" si="263"/>
        <v>4.3015244488437266E-28</v>
      </c>
      <c r="IO225" s="86">
        <f t="shared" si="263"/>
        <v>1.8129499757102625E-25</v>
      </c>
      <c r="IP225" s="86">
        <f t="shared" si="263"/>
        <v>1.0238266074722645E-25</v>
      </c>
      <c r="IQ225" s="86">
        <f t="shared" si="263"/>
        <v>5.4786048535083597E-32</v>
      </c>
      <c r="IR225" s="86">
        <f t="shared" si="263"/>
        <v>1.242477077770587E-31</v>
      </c>
      <c r="IS225" s="86">
        <f t="shared" si="263"/>
        <v>8.0011377465495329E-30</v>
      </c>
      <c r="IT225" s="86">
        <f t="shared" si="263"/>
        <v>2.0860789730709351E-28</v>
      </c>
      <c r="IU225" s="86">
        <f t="shared" si="263"/>
        <v>3.2842509926221667E-24</v>
      </c>
      <c r="IV225" s="86">
        <f t="shared" si="263"/>
        <v>1.8931689946246888E-29</v>
      </c>
      <c r="IW225" s="86">
        <f t="shared" si="263"/>
        <v>1.4209665010471013E-21</v>
      </c>
      <c r="IY225" s="86">
        <f t="shared" si="264"/>
        <v>9.259192473875303E-21</v>
      </c>
      <c r="IZ225" s="86">
        <f t="shared" si="264"/>
        <v>5.3433995195001108E-24</v>
      </c>
      <c r="JA225" s="86">
        <f t="shared" si="264"/>
        <v>1.4728781529316886E-26</v>
      </c>
      <c r="JB225" s="86">
        <f t="shared" si="264"/>
        <v>5.5787525519304771E-27</v>
      </c>
      <c r="JC225" s="86">
        <f t="shared" si="264"/>
        <v>7.0086819865245177E-25</v>
      </c>
      <c r="JD225" s="86">
        <f t="shared" si="264"/>
        <v>4.3015244488437266E-28</v>
      </c>
      <c r="JE225" s="86">
        <f t="shared" si="264"/>
        <v>1.8129499757102625E-25</v>
      </c>
      <c r="JF225" s="86">
        <f t="shared" si="264"/>
        <v>1.0238266074722645E-25</v>
      </c>
      <c r="JG225" s="86">
        <f t="shared" si="264"/>
        <v>5.4786048535083597E-32</v>
      </c>
      <c r="JH225" s="86">
        <f t="shared" si="264"/>
        <v>1.242477077770587E-31</v>
      </c>
      <c r="JI225" s="86">
        <f t="shared" si="264"/>
        <v>8.0011377465495329E-30</v>
      </c>
      <c r="JJ225" s="86">
        <f t="shared" si="264"/>
        <v>2.0860789730709351E-28</v>
      </c>
      <c r="JK225" s="86">
        <f t="shared" si="264"/>
        <v>3.2842509926221667E-24</v>
      </c>
      <c r="JL225" s="86">
        <f t="shared" si="264"/>
        <v>1.8931689946246888E-29</v>
      </c>
      <c r="JM225" s="86">
        <f t="shared" si="264"/>
        <v>1.4209665010471013E-21</v>
      </c>
    </row>
    <row r="226" spans="1:273" x14ac:dyDescent="0.25">
      <c r="B226" s="2">
        <v>199</v>
      </c>
      <c r="C226" s="37">
        <v>99.78</v>
      </c>
      <c r="D226" s="37">
        <v>99.084999999999994</v>
      </c>
      <c r="E226" s="37">
        <v>102.35599999999999</v>
      </c>
      <c r="F226" s="37">
        <v>99.305000000000007</v>
      </c>
      <c r="G226" s="37">
        <v>101.39</v>
      </c>
      <c r="H226" s="37">
        <v>104.08499999999999</v>
      </c>
      <c r="I226" s="37">
        <v>106.627</v>
      </c>
      <c r="J226" s="37">
        <v>105.508</v>
      </c>
      <c r="K226" s="37">
        <v>103.81399999999999</v>
      </c>
      <c r="L226" s="37">
        <v>106.797</v>
      </c>
      <c r="M226" s="37">
        <v>104.03400000000001</v>
      </c>
      <c r="N226" s="37">
        <v>104.797</v>
      </c>
      <c r="O226" s="37">
        <v>104.102</v>
      </c>
      <c r="P226" s="37">
        <v>108.42400000000001</v>
      </c>
      <c r="Q226" s="37">
        <v>111.559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183.14661848030022</v>
      </c>
      <c r="DL226" s="2">
        <f t="shared" si="268"/>
        <v>148.93855465465469</v>
      </c>
      <c r="DM226" s="2">
        <f t="shared" si="268"/>
        <v>153.56221337126601</v>
      </c>
      <c r="DN226" s="2">
        <f t="shared" si="268"/>
        <v>141.49999183864918</v>
      </c>
      <c r="DO226" s="2">
        <f t="shared" si="268"/>
        <v>172.03226173541961</v>
      </c>
      <c r="DP226" s="2">
        <f t="shared" si="268"/>
        <v>159.84221669037464</v>
      </c>
      <c r="DQ226" s="2">
        <f t="shared" si="268"/>
        <v>151.34628488529012</v>
      </c>
      <c r="DR226" s="2">
        <f t="shared" si="268"/>
        <v>155.04017201006678</v>
      </c>
      <c r="DS226" s="2">
        <f t="shared" si="268"/>
        <v>152.56283697478989</v>
      </c>
      <c r="DT226" s="2">
        <f t="shared" si="268"/>
        <v>153.49182170742165</v>
      </c>
      <c r="DU226" s="2">
        <f t="shared" si="268"/>
        <v>169.8361994397759</v>
      </c>
      <c r="DV226" s="2">
        <f t="shared" si="268"/>
        <v>166.08320630630629</v>
      </c>
      <c r="DW226" s="2">
        <f t="shared" si="268"/>
        <v>158.16219527665316</v>
      </c>
      <c r="DX226" s="2">
        <f t="shared" si="268"/>
        <v>172.03164221364221</v>
      </c>
      <c r="DY226" s="2">
        <f t="shared" si="268"/>
        <v>175.31877241379311</v>
      </c>
      <c r="EA226" s="2">
        <f t="shared" si="240"/>
        <v>98.615389191528351</v>
      </c>
      <c r="EB226" s="2">
        <f t="shared" si="240"/>
        <v>99.839884860362588</v>
      </c>
      <c r="EC226" s="2">
        <f t="shared" si="240"/>
        <v>96.942545835903729</v>
      </c>
      <c r="ED226" s="2">
        <f t="shared" si="240"/>
        <v>99.890802029963524</v>
      </c>
      <c r="EE226" s="2">
        <f t="shared" si="240"/>
        <v>96.581683612714102</v>
      </c>
      <c r="EF226" s="2">
        <f t="shared" si="239"/>
        <v>102.06185834312519</v>
      </c>
      <c r="EG226" s="2">
        <f t="shared" si="239"/>
        <v>105.65870645397062</v>
      </c>
      <c r="EH226" s="2">
        <f t="shared" si="239"/>
        <v>105.15188267068704</v>
      </c>
      <c r="EI226" s="2">
        <f t="shared" si="239"/>
        <v>100.88184468207791</v>
      </c>
      <c r="EJ226" s="2">
        <f t="shared" si="239"/>
        <v>101.25535308397772</v>
      </c>
      <c r="EK226" s="2">
        <f t="shared" si="239"/>
        <v>100.74519305321186</v>
      </c>
      <c r="EL226" s="2">
        <f t="shared" si="239"/>
        <v>103.16253363914376</v>
      </c>
      <c r="EM226" s="2">
        <f t="shared" si="239"/>
        <v>103.55944803347279</v>
      </c>
      <c r="EN226" s="2">
        <f t="shared" si="239"/>
        <v>107.02627426346913</v>
      </c>
      <c r="EO226" s="2">
        <f t="shared" si="239"/>
        <v>112.79938671353709</v>
      </c>
      <c r="EQ226" s="2">
        <f t="shared" si="269"/>
        <v>97.058636200895535</v>
      </c>
      <c r="ER226" s="2">
        <f t="shared" si="269"/>
        <v>99.429068462094833</v>
      </c>
      <c r="ES226" s="2">
        <f t="shared" si="269"/>
        <v>97.690976943050927</v>
      </c>
      <c r="ET226" s="2">
        <f t="shared" si="269"/>
        <v>100.17260682391031</v>
      </c>
      <c r="EU226" s="2">
        <f t="shared" si="269"/>
        <v>99.347685113521379</v>
      </c>
      <c r="EV226" s="2">
        <f t="shared" si="269"/>
        <v>100.51954295705461</v>
      </c>
      <c r="EW226" s="2">
        <f t="shared" si="269"/>
        <v>102.84477716047618</v>
      </c>
      <c r="EX226" s="2">
        <f t="shared" si="269"/>
        <v>103.86995772184299</v>
      </c>
      <c r="EY226" s="2">
        <f t="shared" si="269"/>
        <v>100.49467824992192</v>
      </c>
      <c r="EZ226" s="2">
        <f t="shared" si="269"/>
        <v>101.0573493976092</v>
      </c>
      <c r="FA226" s="2">
        <f t="shared" si="269"/>
        <v>102.20178708240827</v>
      </c>
      <c r="FB226" s="2">
        <f t="shared" si="269"/>
        <v>102.83136043116664</v>
      </c>
      <c r="FC226" s="2">
        <f t="shared" si="269"/>
        <v>104.15786954714343</v>
      </c>
      <c r="FD226" s="2">
        <f t="shared" si="269"/>
        <v>105.1157766786836</v>
      </c>
      <c r="FE226" s="2">
        <f t="shared" si="269"/>
        <v>107.63836122485891</v>
      </c>
      <c r="FG226" s="2">
        <f t="shared" si="270"/>
        <v>0.99999952422489602</v>
      </c>
      <c r="FH226" s="2">
        <f t="shared" si="270"/>
        <v>0.99999946122499395</v>
      </c>
      <c r="FI226" s="2">
        <f t="shared" si="270"/>
        <v>0.99999944776895122</v>
      </c>
      <c r="FJ226" s="2">
        <f t="shared" si="270"/>
        <v>0.99999956870407791</v>
      </c>
      <c r="FK226" s="2">
        <f t="shared" si="270"/>
        <v>0.99999950629551571</v>
      </c>
      <c r="FL226" s="2">
        <f t="shared" si="270"/>
        <v>0.9999994717951447</v>
      </c>
      <c r="FM226" s="2">
        <f t="shared" si="270"/>
        <v>0.99999951206803062</v>
      </c>
      <c r="FN226" s="2">
        <f t="shared" si="270"/>
        <v>0.99999949627667228</v>
      </c>
      <c r="FO226" s="2">
        <f t="shared" si="270"/>
        <v>0.99999944326027779</v>
      </c>
      <c r="FP226" s="2">
        <f t="shared" si="270"/>
        <v>0.9999994756359436</v>
      </c>
      <c r="FQ226" s="2">
        <f t="shared" si="270"/>
        <v>0.9999994694696035</v>
      </c>
      <c r="FR226" s="2">
        <f t="shared" si="270"/>
        <v>0.99999943564640281</v>
      </c>
      <c r="FS226" s="2">
        <f t="shared" si="270"/>
        <v>0.99999949649856179</v>
      </c>
      <c r="FT226" s="2">
        <f t="shared" si="270"/>
        <v>0.99999943696105598</v>
      </c>
      <c r="FU226" s="2">
        <f t="shared" si="270"/>
        <v>0.99999938996742777</v>
      </c>
      <c r="FW226" s="2">
        <f t="shared" si="260"/>
        <v>0.99609894560870593</v>
      </c>
      <c r="FX226" s="2">
        <f t="shared" si="260"/>
        <v>0.99701917803019835</v>
      </c>
      <c r="FY226" s="2">
        <f t="shared" si="260"/>
        <v>0.99707210195878859</v>
      </c>
      <c r="FZ226" s="2">
        <f t="shared" si="260"/>
        <v>0.9968480007855326</v>
      </c>
      <c r="GA226" s="2">
        <f t="shared" si="260"/>
        <v>0.99657033176166143</v>
      </c>
      <c r="GB226" s="2">
        <f t="shared" si="260"/>
        <v>0.9964098606260281</v>
      </c>
      <c r="GC226" s="2">
        <f t="shared" si="260"/>
        <v>0.99651797275663812</v>
      </c>
      <c r="GD226" s="2">
        <f t="shared" si="260"/>
        <v>0.99666526097966834</v>
      </c>
      <c r="GE226" s="2">
        <f t="shared" si="260"/>
        <v>0.99697694607731691</v>
      </c>
      <c r="GF226" s="2">
        <f t="shared" si="260"/>
        <v>0.99700138254363035</v>
      </c>
      <c r="GG226" s="2">
        <f t="shared" si="260"/>
        <v>0.99688723682450964</v>
      </c>
      <c r="GH226" s="2">
        <f t="shared" si="260"/>
        <v>0.99642363744987172</v>
      </c>
      <c r="GI226" s="2">
        <f t="shared" si="260"/>
        <v>0.99602079064081939</v>
      </c>
      <c r="GJ226" s="2">
        <f t="shared" si="260"/>
        <v>0.99465480871570255</v>
      </c>
      <c r="GK226" s="2">
        <f t="shared" si="260"/>
        <v>0.99422885297119235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1.89777879057545E-110</v>
      </c>
      <c r="HT226" s="86">
        <f t="shared" si="262"/>
        <v>9.6416049056240256E-122</v>
      </c>
      <c r="HU226" s="86">
        <f t="shared" si="262"/>
        <v>1.205897445090684E-134</v>
      </c>
      <c r="HV226" s="86">
        <f t="shared" si="262"/>
        <v>3.9428465601282369E-141</v>
      </c>
      <c r="HW226" s="86">
        <f t="shared" si="262"/>
        <v>2.9659409685347159E-131</v>
      </c>
      <c r="HX226" s="86">
        <f t="shared" si="262"/>
        <v>4.0451768941662413E-150</v>
      </c>
      <c r="HY226" s="86">
        <f t="shared" si="262"/>
        <v>2.3647785210419191E-133</v>
      </c>
      <c r="HZ226" s="86">
        <f t="shared" si="262"/>
        <v>1.1041250434869545E-134</v>
      </c>
      <c r="IA226" s="86">
        <f t="shared" si="262"/>
        <v>1.0180311766180605E-165</v>
      </c>
      <c r="IB226" s="86">
        <f t="shared" si="262"/>
        <v>5.6715470515074507E-164</v>
      </c>
      <c r="IC226" s="86">
        <f t="shared" si="262"/>
        <v>8.9267804593298463E-156</v>
      </c>
      <c r="ID226" s="86">
        <f t="shared" si="262"/>
        <v>1.0495372259163304E-150</v>
      </c>
      <c r="IE226" s="86">
        <f t="shared" si="262"/>
        <v>2.8120456062575713E-130</v>
      </c>
      <c r="IF226" s="86">
        <f t="shared" si="262"/>
        <v>1.4051725262777972E-222</v>
      </c>
      <c r="IG226" s="86">
        <f t="shared" si="262"/>
        <v>2.5331748819484521E-129</v>
      </c>
      <c r="II226" s="86">
        <f t="shared" si="263"/>
        <v>2.0571169676147396E-21</v>
      </c>
      <c r="IJ226" s="86">
        <f t="shared" si="263"/>
        <v>1.003467509778774E-24</v>
      </c>
      <c r="IK226" s="86">
        <f t="shared" si="263"/>
        <v>2.3017284491686476E-27</v>
      </c>
      <c r="IL226" s="86">
        <f t="shared" si="263"/>
        <v>8.2433929148937144E-28</v>
      </c>
      <c r="IM226" s="86">
        <f t="shared" si="263"/>
        <v>1.1796779035869352E-25</v>
      </c>
      <c r="IN226" s="86">
        <f t="shared" si="263"/>
        <v>5.5767899256373227E-29</v>
      </c>
      <c r="IO226" s="86">
        <f t="shared" si="263"/>
        <v>2.9037219839318047E-26</v>
      </c>
      <c r="IP226" s="86">
        <f t="shared" si="263"/>
        <v>1.6324872453741448E-26</v>
      </c>
      <c r="IQ226" s="86">
        <f t="shared" si="263"/>
        <v>5.6579452214212802E-33</v>
      </c>
      <c r="IR226" s="86">
        <f t="shared" si="263"/>
        <v>1.3218055649715867E-32</v>
      </c>
      <c r="IS226" s="86">
        <f t="shared" si="263"/>
        <v>9.6005512053504908E-31</v>
      </c>
      <c r="IT226" s="86">
        <f t="shared" si="263"/>
        <v>2.6439776449709666E-29</v>
      </c>
      <c r="IU226" s="86">
        <f t="shared" si="263"/>
        <v>5.5445640765343387E-25</v>
      </c>
      <c r="IV226" s="86">
        <f t="shared" si="263"/>
        <v>1.8686950637774433E-30</v>
      </c>
      <c r="IW226" s="86">
        <f t="shared" si="263"/>
        <v>2.6204842902326199E-22</v>
      </c>
      <c r="IY226" s="86">
        <f t="shared" si="264"/>
        <v>2.0571169676147396E-21</v>
      </c>
      <c r="IZ226" s="86">
        <f t="shared" si="264"/>
        <v>1.003467509778774E-24</v>
      </c>
      <c r="JA226" s="86">
        <f t="shared" si="264"/>
        <v>2.3017284491686476E-27</v>
      </c>
      <c r="JB226" s="86">
        <f t="shared" si="264"/>
        <v>8.2433929148937144E-28</v>
      </c>
      <c r="JC226" s="86">
        <f t="shared" si="264"/>
        <v>1.1796779035869352E-25</v>
      </c>
      <c r="JD226" s="86">
        <f t="shared" si="264"/>
        <v>5.5767899256373227E-29</v>
      </c>
      <c r="JE226" s="86">
        <f t="shared" si="264"/>
        <v>2.9037219839318047E-26</v>
      </c>
      <c r="JF226" s="86">
        <f t="shared" si="264"/>
        <v>1.6324872453741448E-26</v>
      </c>
      <c r="JG226" s="86">
        <f t="shared" si="264"/>
        <v>5.6579452214212802E-33</v>
      </c>
      <c r="JH226" s="86">
        <f t="shared" si="264"/>
        <v>1.3218055649715867E-32</v>
      </c>
      <c r="JI226" s="86">
        <f t="shared" si="264"/>
        <v>9.6005512053504908E-31</v>
      </c>
      <c r="JJ226" s="86">
        <f t="shared" si="264"/>
        <v>2.6439776449709666E-29</v>
      </c>
      <c r="JK226" s="86">
        <f t="shared" si="264"/>
        <v>5.5445640765343387E-25</v>
      </c>
      <c r="JL226" s="86">
        <f t="shared" si="264"/>
        <v>1.8686950637774433E-30</v>
      </c>
      <c r="JM226" s="86">
        <f t="shared" si="264"/>
        <v>2.6204842902326199E-22</v>
      </c>
    </row>
    <row r="227" spans="1:273" x14ac:dyDescent="0.25">
      <c r="B227" s="2">
        <v>200</v>
      </c>
      <c r="C227" s="37">
        <v>100.203</v>
      </c>
      <c r="D227" s="37">
        <v>99.236999999999995</v>
      </c>
      <c r="E227" s="37">
        <v>99.831000000000003</v>
      </c>
      <c r="F227" s="37">
        <v>98.441000000000003</v>
      </c>
      <c r="G227" s="37">
        <v>101.136</v>
      </c>
      <c r="H227" s="37">
        <v>102.881</v>
      </c>
      <c r="I227" s="37">
        <v>104.91500000000001</v>
      </c>
      <c r="J227" s="37">
        <v>105.96599999999999</v>
      </c>
      <c r="K227" s="37">
        <v>106.64400000000001</v>
      </c>
      <c r="L227" s="37">
        <v>105.661</v>
      </c>
      <c r="M227" s="37">
        <v>104.61</v>
      </c>
      <c r="N227" s="37">
        <v>105.254</v>
      </c>
      <c r="O227" s="37">
        <v>106.08499999999999</v>
      </c>
      <c r="P227" s="37">
        <v>107.068</v>
      </c>
      <c r="Q227" s="37">
        <v>111.102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183.52785065666046</v>
      </c>
      <c r="DL227" s="2">
        <f t="shared" si="268"/>
        <v>149.13345825825829</v>
      </c>
      <c r="DM227" s="2">
        <f t="shared" si="268"/>
        <v>153.78130320604006</v>
      </c>
      <c r="DN227" s="2">
        <f t="shared" si="268"/>
        <v>141.65219193245781</v>
      </c>
      <c r="DO227" s="2">
        <f t="shared" si="268"/>
        <v>172.34780085348504</v>
      </c>
      <c r="DP227" s="2">
        <f t="shared" si="268"/>
        <v>160.11174110953061</v>
      </c>
      <c r="DQ227" s="2">
        <f t="shared" si="268"/>
        <v>151.55489682860997</v>
      </c>
      <c r="DR227" s="2">
        <f t="shared" si="268"/>
        <v>155.27156734872528</v>
      </c>
      <c r="DS227" s="2">
        <f t="shared" si="268"/>
        <v>152.78500812324927</v>
      </c>
      <c r="DT227" s="2">
        <f t="shared" si="268"/>
        <v>153.70146662376655</v>
      </c>
      <c r="DU227" s="2">
        <f t="shared" si="268"/>
        <v>170.12456694677871</v>
      </c>
      <c r="DV227" s="2">
        <f t="shared" si="268"/>
        <v>166.35402792792792</v>
      </c>
      <c r="DW227" s="2">
        <f t="shared" si="268"/>
        <v>158.36843434547905</v>
      </c>
      <c r="DX227" s="2">
        <f t="shared" si="268"/>
        <v>172.32753796653796</v>
      </c>
      <c r="DY227" s="2">
        <f t="shared" si="268"/>
        <v>175.63287430478309</v>
      </c>
      <c r="DZ227" s="5"/>
      <c r="EA227" s="2">
        <f t="shared" si="240"/>
        <v>98.527962351084398</v>
      </c>
      <c r="EB227" s="2">
        <f t="shared" si="240"/>
        <v>99.772981381675663</v>
      </c>
      <c r="EC227" s="2">
        <f t="shared" si="240"/>
        <v>96.853618260333093</v>
      </c>
      <c r="ED227" s="2">
        <f t="shared" si="240"/>
        <v>99.823210743690069</v>
      </c>
      <c r="EE227" s="2">
        <f t="shared" si="240"/>
        <v>96.485214482000544</v>
      </c>
      <c r="EF227" s="2">
        <f t="shared" si="239"/>
        <v>102.01305482423203</v>
      </c>
      <c r="EG227" s="2">
        <f t="shared" si="239"/>
        <v>105.63567941567456</v>
      </c>
      <c r="EH227" s="2">
        <f t="shared" si="239"/>
        <v>105.12563180271376</v>
      </c>
      <c r="EI227" s="2">
        <f t="shared" si="239"/>
        <v>100.81889397623398</v>
      </c>
      <c r="EJ227" s="2">
        <f t="shared" si="239"/>
        <v>101.17768737637118</v>
      </c>
      <c r="EK227" s="2">
        <f t="shared" si="239"/>
        <v>100.64277840602884</v>
      </c>
      <c r="EL227" s="2">
        <f t="shared" si="239"/>
        <v>103.06965137614681</v>
      </c>
      <c r="EM227" s="2">
        <f t="shared" si="239"/>
        <v>103.45008550681602</v>
      </c>
      <c r="EN227" s="2">
        <f t="shared" si="239"/>
        <v>106.95227102082576</v>
      </c>
      <c r="EO227" s="2">
        <f t="shared" si="239"/>
        <v>112.75438202649481</v>
      </c>
      <c r="EP227" s="5"/>
      <c r="EQ227" s="2">
        <f t="shared" si="269"/>
        <v>96.955525568065681</v>
      </c>
      <c r="ER227" s="2">
        <f t="shared" si="269"/>
        <v>99.35810169027954</v>
      </c>
      <c r="ES227" s="2">
        <f t="shared" si="269"/>
        <v>97.609552155020111</v>
      </c>
      <c r="ET227" s="2">
        <f t="shared" si="269"/>
        <v>100.10786603247098</v>
      </c>
      <c r="EU227" s="2">
        <f t="shared" si="269"/>
        <v>99.278752347647028</v>
      </c>
      <c r="EV227" s="2">
        <f t="shared" si="269"/>
        <v>100.45515932738029</v>
      </c>
      <c r="EW227" s="2">
        <f t="shared" si="269"/>
        <v>102.79375411254173</v>
      </c>
      <c r="EX227" s="2">
        <f t="shared" si="269"/>
        <v>103.83095556740614</v>
      </c>
      <c r="EY227" s="2">
        <f t="shared" si="269"/>
        <v>100.42785337605665</v>
      </c>
      <c r="EZ227" s="2">
        <f t="shared" si="269"/>
        <v>100.97771657867644</v>
      </c>
      <c r="FA227" s="2">
        <f t="shared" si="269"/>
        <v>102.11398321911949</v>
      </c>
      <c r="FB227" s="2">
        <f t="shared" si="269"/>
        <v>102.73510904917413</v>
      </c>
      <c r="FC227" s="2">
        <f t="shared" si="269"/>
        <v>104.05464542544973</v>
      </c>
      <c r="FD227" s="2">
        <f t="shared" si="269"/>
        <v>105.0221174718278</v>
      </c>
      <c r="FE227" s="2">
        <f t="shared" si="269"/>
        <v>107.54579263915031</v>
      </c>
      <c r="FG227" s="2">
        <f t="shared" si="270"/>
        <v>0.99999956608792984</v>
      </c>
      <c r="FH227" s="2">
        <f t="shared" si="270"/>
        <v>0.99999950863133125</v>
      </c>
      <c r="FI227" s="2">
        <f t="shared" si="270"/>
        <v>0.99999949635927321</v>
      </c>
      <c r="FJ227" s="2">
        <f t="shared" si="270"/>
        <v>0.99999960665342913</v>
      </c>
      <c r="FK227" s="2">
        <f t="shared" si="270"/>
        <v>0.99999954973613925</v>
      </c>
      <c r="FL227" s="2">
        <f t="shared" si="270"/>
        <v>0.99999951827142419</v>
      </c>
      <c r="FM227" s="2">
        <f t="shared" si="270"/>
        <v>0.9999995550007359</v>
      </c>
      <c r="FN227" s="2">
        <f t="shared" si="270"/>
        <v>0.99999954059884466</v>
      </c>
      <c r="FO227" s="2">
        <f t="shared" si="270"/>
        <v>0.99999949224731377</v>
      </c>
      <c r="FP227" s="2">
        <f t="shared" si="270"/>
        <v>0.99999952177427476</v>
      </c>
      <c r="FQ227" s="2">
        <f t="shared" si="270"/>
        <v>0.9999995161505052</v>
      </c>
      <c r="FR227" s="2">
        <f t="shared" si="270"/>
        <v>0.99999948530337657</v>
      </c>
      <c r="FS227" s="2">
        <f t="shared" si="270"/>
        <v>0.99999954080121034</v>
      </c>
      <c r="FT227" s="2">
        <f t="shared" si="270"/>
        <v>0.9999994865023546</v>
      </c>
      <c r="FU227" s="2">
        <f t="shared" si="270"/>
        <v>0.9999994436436519</v>
      </c>
      <c r="FV227" s="5"/>
      <c r="FW227" s="2">
        <f t="shared" si="260"/>
        <v>0.99644097447292579</v>
      </c>
      <c r="FX227" s="2">
        <f t="shared" si="260"/>
        <v>0.99728074484704621</v>
      </c>
      <c r="FY227" s="2">
        <f t="shared" si="260"/>
        <v>0.99732903714764587</v>
      </c>
      <c r="FZ227" s="2">
        <f t="shared" si="260"/>
        <v>0.99712454506701742</v>
      </c>
      <c r="GA227" s="2">
        <f t="shared" si="260"/>
        <v>0.99687116119019659</v>
      </c>
      <c r="GB227" s="2">
        <f t="shared" si="260"/>
        <v>0.99672471933675788</v>
      </c>
      <c r="GC227" s="2">
        <f t="shared" si="260"/>
        <v>0.9968233801562546</v>
      </c>
      <c r="GD227" s="2">
        <f t="shared" si="260"/>
        <v>0.99695778921884737</v>
      </c>
      <c r="GE227" s="2">
        <f t="shared" si="260"/>
        <v>0.99724220849310874</v>
      </c>
      <c r="GF227" s="2">
        <f t="shared" si="260"/>
        <v>0.99726450662818145</v>
      </c>
      <c r="GG227" s="2">
        <f t="shared" si="260"/>
        <v>0.9971603484931032</v>
      </c>
      <c r="GH227" s="2">
        <f t="shared" si="260"/>
        <v>0.99673729187610804</v>
      </c>
      <c r="GI227" s="2">
        <f t="shared" si="260"/>
        <v>0.99636964684664386</v>
      </c>
      <c r="GJ227" s="2">
        <f t="shared" si="260"/>
        <v>0.99512283378686794</v>
      </c>
      <c r="GK227" s="2">
        <f t="shared" si="260"/>
        <v>0.99473397727638679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5.4608503571102938E-113</v>
      </c>
      <c r="HT227" s="86">
        <f t="shared" si="262"/>
        <v>1.7152712248772407E-124</v>
      </c>
      <c r="HU227" s="86">
        <f t="shared" si="262"/>
        <v>1.0867330830629497E-137</v>
      </c>
      <c r="HV227" s="86">
        <f t="shared" si="262"/>
        <v>2.5703546535932749E-144</v>
      </c>
      <c r="HW227" s="86">
        <f t="shared" si="262"/>
        <v>3.063952924631452E-134</v>
      </c>
      <c r="HX227" s="86">
        <f t="shared" si="262"/>
        <v>1.4762591872518906E-153</v>
      </c>
      <c r="HY227" s="86">
        <f t="shared" si="262"/>
        <v>2.0778922411848633E-136</v>
      </c>
      <c r="HZ227" s="86">
        <f t="shared" si="262"/>
        <v>9.5393581859659294E-138</v>
      </c>
      <c r="IA227" s="86">
        <f t="shared" si="262"/>
        <v>1.7948221356092978E-169</v>
      </c>
      <c r="IB227" s="86">
        <f t="shared" si="262"/>
        <v>1.115025071211291E-167</v>
      </c>
      <c r="IC227" s="86">
        <f t="shared" si="262"/>
        <v>2.6708514016508133E-159</v>
      </c>
      <c r="ID227" s="86">
        <f t="shared" si="262"/>
        <v>3.6172909870474278E-154</v>
      </c>
      <c r="IE227" s="86">
        <f t="shared" si="262"/>
        <v>2.7341379101676712E-133</v>
      </c>
      <c r="IF227" s="86">
        <f t="shared" si="262"/>
        <v>6.2964721837487366E-228</v>
      </c>
      <c r="IG227" s="86">
        <f t="shared" si="262"/>
        <v>2.0272917765416185E-132</v>
      </c>
      <c r="II227" s="86">
        <f t="shared" si="263"/>
        <v>4.4589183012035704E-22</v>
      </c>
      <c r="IJ227" s="86">
        <f t="shared" si="263"/>
        <v>1.835693919708356E-25</v>
      </c>
      <c r="IK227" s="86">
        <f t="shared" si="263"/>
        <v>3.4939567143099406E-28</v>
      </c>
      <c r="IL227" s="86">
        <f t="shared" si="263"/>
        <v>1.1816753625427827E-28</v>
      </c>
      <c r="IM227" s="86">
        <f t="shared" si="263"/>
        <v>1.9294967117558593E-26</v>
      </c>
      <c r="IN227" s="86">
        <f t="shared" si="263"/>
        <v>6.9940518814985787E-30</v>
      </c>
      <c r="IO227" s="86">
        <f t="shared" si="263"/>
        <v>4.5153447749111289E-27</v>
      </c>
      <c r="IP227" s="86">
        <f t="shared" si="263"/>
        <v>2.5275803510158557E-27</v>
      </c>
      <c r="IQ227" s="86">
        <f t="shared" si="263"/>
        <v>5.63735327886053E-34</v>
      </c>
      <c r="IR227" s="86">
        <f t="shared" si="263"/>
        <v>1.3573825415951767E-33</v>
      </c>
      <c r="IS227" s="86">
        <f t="shared" si="263"/>
        <v>1.1138783620629033E-31</v>
      </c>
      <c r="IT227" s="86">
        <f t="shared" si="263"/>
        <v>3.2405232995788846E-30</v>
      </c>
      <c r="IU227" s="86">
        <f t="shared" si="263"/>
        <v>9.0895181690522044E-26</v>
      </c>
      <c r="IV227" s="86">
        <f t="shared" si="263"/>
        <v>1.7712151032385899E-31</v>
      </c>
      <c r="IW227" s="86">
        <f t="shared" si="263"/>
        <v>4.6902640520156676E-23</v>
      </c>
      <c r="IY227" s="86">
        <f t="shared" si="264"/>
        <v>4.4589183012035704E-22</v>
      </c>
      <c r="IZ227" s="86">
        <f t="shared" si="264"/>
        <v>1.835693919708356E-25</v>
      </c>
      <c r="JA227" s="86">
        <f t="shared" si="264"/>
        <v>3.4939567143099406E-28</v>
      </c>
      <c r="JB227" s="86">
        <f t="shared" si="264"/>
        <v>1.1816753625427827E-28</v>
      </c>
      <c r="JC227" s="86">
        <f t="shared" si="264"/>
        <v>1.9294967117558593E-26</v>
      </c>
      <c r="JD227" s="86">
        <f t="shared" si="264"/>
        <v>6.9940518814985787E-30</v>
      </c>
      <c r="JE227" s="86">
        <f t="shared" si="264"/>
        <v>4.5153447749111289E-27</v>
      </c>
      <c r="JF227" s="86">
        <f t="shared" si="264"/>
        <v>2.5275803510158557E-27</v>
      </c>
      <c r="JG227" s="86">
        <f t="shared" si="264"/>
        <v>5.63735327886053E-34</v>
      </c>
      <c r="JH227" s="86">
        <f t="shared" si="264"/>
        <v>1.3573825415951767E-33</v>
      </c>
      <c r="JI227" s="86">
        <f t="shared" si="264"/>
        <v>1.1138783620629033E-31</v>
      </c>
      <c r="JJ227" s="86">
        <f t="shared" si="264"/>
        <v>3.2405232995788846E-30</v>
      </c>
      <c r="JK227" s="86">
        <f t="shared" si="264"/>
        <v>9.0895181690522044E-26</v>
      </c>
      <c r="JL227" s="86">
        <f t="shared" si="264"/>
        <v>1.7712151032385899E-31</v>
      </c>
      <c r="JM227" s="86">
        <f t="shared" si="264"/>
        <v>4.6902640520156676E-23</v>
      </c>
    </row>
    <row r="228" spans="1:273" x14ac:dyDescent="0.25">
      <c r="AY228" s="5"/>
      <c r="AZ228" s="5"/>
      <c r="BO228" s="28">
        <f>SLOPE(BO27:BO227,$B27:$B227)</f>
        <v>0.38123217636022516</v>
      </c>
      <c r="BP228" s="28">
        <f t="shared" ref="BP228:CC228" si="302">SLOPE(BP27:BP227,$B27:$B227)</f>
        <v>0.19490360360360368</v>
      </c>
      <c r="BQ228" s="28">
        <f t="shared" si="302"/>
        <v>0.21908983477404528</v>
      </c>
      <c r="BR228" s="28">
        <f t="shared" si="302"/>
        <v>0.1522000938086305</v>
      </c>
      <c r="BS228" s="28">
        <f t="shared" si="302"/>
        <v>0.31553911806543383</v>
      </c>
      <c r="BT228" s="28">
        <f t="shared" si="302"/>
        <v>0.26952441915599812</v>
      </c>
      <c r="BU228" s="28">
        <f t="shared" si="302"/>
        <v>0.20861194331983804</v>
      </c>
      <c r="BV228" s="28">
        <f t="shared" si="302"/>
        <v>0.23139533865849649</v>
      </c>
      <c r="BW228" s="28">
        <f t="shared" si="302"/>
        <v>0.22217114845938377</v>
      </c>
      <c r="BX228" s="28">
        <f t="shared" si="302"/>
        <v>0.20964491634491619</v>
      </c>
      <c r="BY228" s="28">
        <f t="shared" si="302"/>
        <v>0.28836750700280106</v>
      </c>
      <c r="BZ228" s="28">
        <f t="shared" si="302"/>
        <v>0.2708216216216216</v>
      </c>
      <c r="CA228" s="28">
        <f t="shared" si="302"/>
        <v>0.20623906882591095</v>
      </c>
      <c r="CB228" s="28">
        <f t="shared" si="302"/>
        <v>0.29589575289575287</v>
      </c>
      <c r="CC228" s="28">
        <f t="shared" si="302"/>
        <v>0.31410189098998875</v>
      </c>
      <c r="CE228" s="28">
        <f>SLOPE(CE27:CE227,$B27:$B227)</f>
        <v>-8.7426840443946621E-2</v>
      </c>
      <c r="CF228" s="28">
        <f t="shared" ref="CF228:CS228" si="303">SLOPE(CF27:CF227,$B27:$B227)</f>
        <v>-6.690347868691815E-2</v>
      </c>
      <c r="CG228" s="28">
        <f t="shared" si="303"/>
        <v>-8.8927575570635409E-2</v>
      </c>
      <c r="CH228" s="28">
        <f t="shared" si="303"/>
        <v>-6.7591286273451248E-2</v>
      </c>
      <c r="CI228" s="28">
        <f t="shared" si="303"/>
        <v>-9.6469130713565998E-2</v>
      </c>
      <c r="CJ228" s="28">
        <f t="shared" si="303"/>
        <v>-4.8803518893178612E-2</v>
      </c>
      <c r="CK228" s="28">
        <f t="shared" si="303"/>
        <v>-2.3027038296077187E-2</v>
      </c>
      <c r="CL228" s="28">
        <f t="shared" si="303"/>
        <v>-2.625086797329303E-2</v>
      </c>
      <c r="CM228" s="28">
        <f t="shared" si="303"/>
        <v>-6.2950705843928034E-2</v>
      </c>
      <c r="CN228" s="28">
        <f t="shared" si="303"/>
        <v>-7.7665707606545634E-2</v>
      </c>
      <c r="CO228" s="28">
        <f t="shared" si="303"/>
        <v>-0.10241464718303014</v>
      </c>
      <c r="CP228" s="28">
        <f t="shared" si="303"/>
        <v>-9.2882262996941869E-2</v>
      </c>
      <c r="CQ228" s="28">
        <f t="shared" si="303"/>
        <v>-0.10936252665676884</v>
      </c>
      <c r="CR228" s="28">
        <f t="shared" si="303"/>
        <v>-7.400324264336125E-2</v>
      </c>
      <c r="CS228" s="28">
        <f t="shared" si="303"/>
        <v>-4.5004687042280965E-2</v>
      </c>
      <c r="CU228" s="28">
        <f>SLOPE(CU27:CU227,$B27:$B227)</f>
        <v>-0.10311063282985737</v>
      </c>
      <c r="CV228" s="28">
        <f t="shared" ref="CV228:DI228" si="304">SLOPE(CV27:CV227,$B27:$B227)</f>
        <v>-7.0966771815303073E-2</v>
      </c>
      <c r="CW228" s="28">
        <f t="shared" si="304"/>
        <v>-8.1424788030806175E-2</v>
      </c>
      <c r="CX228" s="28">
        <f t="shared" si="304"/>
        <v>-6.4740791439345566E-2</v>
      </c>
      <c r="CY228" s="28">
        <f t="shared" si="304"/>
        <v>-6.893276587435429E-2</v>
      </c>
      <c r="CZ228" s="28">
        <f t="shared" si="304"/>
        <v>-6.4383629674330964E-2</v>
      </c>
      <c r="DA228" s="28">
        <f t="shared" si="304"/>
        <v>-5.1023047934450616E-2</v>
      </c>
      <c r="DB228" s="28">
        <f t="shared" si="304"/>
        <v>-3.9002154436860038E-2</v>
      </c>
      <c r="DC228" s="28">
        <f t="shared" si="304"/>
        <v>-6.6824873865260662E-2</v>
      </c>
      <c r="DD228" s="28">
        <f t="shared" si="304"/>
        <v>-7.9632818932773783E-2</v>
      </c>
      <c r="DE228" s="28">
        <f t="shared" si="304"/>
        <v>-8.7803863288793554E-2</v>
      </c>
      <c r="DF228" s="28">
        <f t="shared" si="304"/>
        <v>-9.6251381992506033E-2</v>
      </c>
      <c r="DG228" s="28">
        <f t="shared" si="304"/>
        <v>-0.10322412169370566</v>
      </c>
      <c r="DH228" s="28">
        <f t="shared" si="304"/>
        <v>-9.3659206855797317E-2</v>
      </c>
      <c r="DI228" s="28">
        <f t="shared" si="304"/>
        <v>-9.2568585708612566E-2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107.28141538461541</v>
      </c>
      <c r="BP229" s="28">
        <f t="shared" ref="BP229:CC229" si="305">INTERCEPT(BP27:BP227,$B27:$B227)</f>
        <v>110.15273753753756</v>
      </c>
      <c r="BQ229" s="28">
        <f t="shared" si="305"/>
        <v>109.963336251231</v>
      </c>
      <c r="BR229" s="28">
        <f t="shared" si="305"/>
        <v>111.21217317073172</v>
      </c>
      <c r="BS229" s="28">
        <f t="shared" si="305"/>
        <v>109.23997724039828</v>
      </c>
      <c r="BT229" s="28">
        <f t="shared" si="305"/>
        <v>106.206857278331</v>
      </c>
      <c r="BU229" s="28">
        <f t="shared" si="305"/>
        <v>109.83250816464236</v>
      </c>
      <c r="BV229" s="28">
        <f t="shared" si="305"/>
        <v>108.99249961702597</v>
      </c>
      <c r="BW229" s="28">
        <f t="shared" si="305"/>
        <v>108.3507784313725</v>
      </c>
      <c r="BX229" s="28">
        <f t="shared" si="305"/>
        <v>111.77248335478332</v>
      </c>
      <c r="BY229" s="28">
        <f t="shared" si="305"/>
        <v>112.4510655462185</v>
      </c>
      <c r="BZ229" s="28">
        <f t="shared" si="305"/>
        <v>112.18970360360359</v>
      </c>
      <c r="CA229" s="28">
        <f t="shared" si="305"/>
        <v>117.12062058029687</v>
      </c>
      <c r="CB229" s="28">
        <f t="shared" si="305"/>
        <v>113.14838738738739</v>
      </c>
      <c r="CC229" s="28">
        <f t="shared" si="305"/>
        <v>112.81249610678535</v>
      </c>
      <c r="CD229" s="2"/>
      <c r="CE229" s="28">
        <f>INTERCEPT(CE27:CE227,$B27:$B227)</f>
        <v>116.01333043987373</v>
      </c>
      <c r="CF229" s="28">
        <f t="shared" ref="CF229:CS229" si="306">INTERCEPT(CF27:CF227,$B27:$B227)</f>
        <v>113.1536771190593</v>
      </c>
      <c r="CG229" s="28">
        <f t="shared" si="306"/>
        <v>114.63913337446017</v>
      </c>
      <c r="CH229" s="28">
        <f t="shared" si="306"/>
        <v>113.34146799838032</v>
      </c>
      <c r="CI229" s="28">
        <f t="shared" si="306"/>
        <v>115.77904062471374</v>
      </c>
      <c r="CJ229" s="28">
        <f t="shared" si="306"/>
        <v>111.77375860286774</v>
      </c>
      <c r="CK229" s="28">
        <f t="shared" si="306"/>
        <v>110.24108707488999</v>
      </c>
      <c r="CL229" s="28">
        <f t="shared" si="306"/>
        <v>110.37580539737236</v>
      </c>
      <c r="CM229" s="28">
        <f t="shared" si="306"/>
        <v>113.40903514501959</v>
      </c>
      <c r="CN229" s="28">
        <f t="shared" si="306"/>
        <v>116.7108288976803</v>
      </c>
      <c r="CO229" s="28">
        <f t="shared" si="306"/>
        <v>121.12570784263487</v>
      </c>
      <c r="CP229" s="28">
        <f t="shared" si="306"/>
        <v>121.64610397553518</v>
      </c>
      <c r="CQ229" s="28">
        <f t="shared" si="306"/>
        <v>125.32259083816979</v>
      </c>
      <c r="CR229" s="28">
        <f t="shared" si="306"/>
        <v>121.75291954949802</v>
      </c>
      <c r="CS229" s="28">
        <f t="shared" si="306"/>
        <v>121.75531943495101</v>
      </c>
      <c r="CT229" s="2"/>
      <c r="CU229" s="28">
        <f>INTERCEPT(CU27:CU227,$B27:$B227)</f>
        <v>117.57765213403715</v>
      </c>
      <c r="CV229" s="28">
        <f t="shared" ref="CV229:DI229" si="307">INTERCEPT(CV27:CV227,$B27:$B227)</f>
        <v>113.55145605334015</v>
      </c>
      <c r="CW229" s="28">
        <f t="shared" si="307"/>
        <v>113.89450976118135</v>
      </c>
      <c r="CX229" s="28">
        <f t="shared" si="307"/>
        <v>113.05602432034009</v>
      </c>
      <c r="CY229" s="28">
        <f t="shared" si="307"/>
        <v>113.06530552251789</v>
      </c>
      <c r="CZ229" s="28">
        <f t="shared" si="307"/>
        <v>113.33188526224647</v>
      </c>
      <c r="DA229" s="28">
        <f t="shared" si="307"/>
        <v>112.99836369943186</v>
      </c>
      <c r="DB229" s="28">
        <f t="shared" si="307"/>
        <v>111.63138645477814</v>
      </c>
      <c r="DC229" s="28">
        <f t="shared" si="307"/>
        <v>113.79282814910879</v>
      </c>
      <c r="DD229" s="28">
        <f t="shared" si="307"/>
        <v>116.90428036523119</v>
      </c>
      <c r="DE229" s="28">
        <f t="shared" si="307"/>
        <v>119.67475587687819</v>
      </c>
      <c r="DF229" s="28">
        <f t="shared" si="307"/>
        <v>121.98538544767534</v>
      </c>
      <c r="DG229" s="28">
        <f t="shared" si="307"/>
        <v>124.69946976419087</v>
      </c>
      <c r="DH229" s="28">
        <f t="shared" si="307"/>
        <v>123.75395884298726</v>
      </c>
      <c r="DI229" s="28">
        <f t="shared" si="307"/>
        <v>126.05950978087282</v>
      </c>
    </row>
    <row r="230" spans="1:273" x14ac:dyDescent="0.25">
      <c r="A230" s="144"/>
      <c r="B230" s="28" t="s">
        <v>36</v>
      </c>
      <c r="C230" s="5">
        <f>C$7 - ABS(C$11)*Expt!$B$9</f>
        <v>1.0006431239162339E-9</v>
      </c>
      <c r="D230" s="5">
        <f>D$7 - ABS(D$11)*Expt!$B$9</f>
        <v>5.0213730292288759</v>
      </c>
      <c r="E230" s="5">
        <f>E$7 - ABS(E$11)*Expt!$B$9</f>
        <v>4.6266392371771659</v>
      </c>
      <c r="F230" s="5">
        <f>F$7 - ABS(F$11)*Expt!$B$9</f>
        <v>-2.4137006055489394</v>
      </c>
      <c r="G230" s="5">
        <f>G$7 - ABS(G$11)*Expt!$B$9</f>
        <v>3.0000000001654641</v>
      </c>
      <c r="H230" s="5">
        <f>H$7 - ABS(H$11)*Expt!$B$9</f>
        <v>4.0351464209872603</v>
      </c>
      <c r="I230" s="5">
        <f>I$7 - ABS(I$11)*Expt!$B$9</f>
        <v>1.0005063046425775</v>
      </c>
      <c r="J230" s="5">
        <f>J$7 - ABS(J$11)*Expt!$B$9</f>
        <v>3.149707723336391</v>
      </c>
      <c r="K230" s="5">
        <f>K$7 - ABS(K$11)*Expt!$B$9</f>
        <v>7.3288740773938699</v>
      </c>
      <c r="L230" s="5">
        <f>L$7 - ABS(L$11)*Expt!$B$9</f>
        <v>5.0862139544483753</v>
      </c>
      <c r="M230" s="5">
        <f>M$7 - ABS(M$11)*Expt!$B$9</f>
        <v>6.0000004733009291</v>
      </c>
      <c r="N230" s="5">
        <f>N$7 - ABS(N$11)*Expt!$B$9</f>
        <v>6.0075016877229004</v>
      </c>
      <c r="O230" s="5">
        <f>O$7 - ABS(O$11)*Expt!$B$9</f>
        <v>1.653762798430968</v>
      </c>
      <c r="P230" s="5">
        <f>P$7 - ABS(P$11)*Expt!$B$9</f>
        <v>6.3648110616402676</v>
      </c>
      <c r="Q230" s="5">
        <f>Q$7 - ABS(Q$11)*Expt!$B$9</f>
        <v>13.62141067035936</v>
      </c>
    </row>
    <row r="231" spans="1:273" x14ac:dyDescent="0.25">
      <c r="A231" s="144"/>
      <c r="B231" s="3" t="s">
        <v>59</v>
      </c>
      <c r="C231" s="72">
        <f>C7 - C11*$S231</f>
        <v>40.935047987437244</v>
      </c>
      <c r="D231" s="72">
        <f t="shared" ref="D231:Q231" si="308">D7 - D11*$S231</f>
        <v>42.285191861119436</v>
      </c>
      <c r="E231" s="72">
        <f t="shared" si="308"/>
        <v>42.553026517729784</v>
      </c>
      <c r="F231" s="72">
        <f t="shared" si="308"/>
        <v>39.869388480978913</v>
      </c>
      <c r="G231" s="72">
        <f t="shared" si="308"/>
        <v>41.336682158821546</v>
      </c>
      <c r="H231" s="72">
        <f t="shared" si="308"/>
        <v>42.070065458414746</v>
      </c>
      <c r="I231" s="72">
        <f t="shared" si="308"/>
        <v>41.208987151053115</v>
      </c>
      <c r="J231" s="72">
        <f t="shared" si="308"/>
        <v>41.554807063144565</v>
      </c>
      <c r="K231" s="72">
        <f t="shared" si="308"/>
        <v>42.641311254053328</v>
      </c>
      <c r="L231" s="72">
        <f t="shared" si="308"/>
        <v>41.990828553537654</v>
      </c>
      <c r="M231" s="72">
        <f t="shared" si="308"/>
        <v>42.117762552081842</v>
      </c>
      <c r="N231" s="72">
        <f t="shared" si="308"/>
        <v>42.788788566911705</v>
      </c>
      <c r="O231" s="72">
        <f t="shared" si="308"/>
        <v>41.550023351746624</v>
      </c>
      <c r="P231" s="72">
        <f t="shared" si="308"/>
        <v>42.76346698709191</v>
      </c>
      <c r="Q231" s="72">
        <f t="shared" si="308"/>
        <v>43.63383223552313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138.82198813023936</v>
      </c>
      <c r="D232" s="72">
        <f t="shared" si="309"/>
        <v>135.89081315687523</v>
      </c>
      <c r="E232" s="72">
        <f t="shared" si="309"/>
        <v>135.69573460606705</v>
      </c>
      <c r="F232" s="72">
        <f t="shared" si="309"/>
        <v>136.49892895932814</v>
      </c>
      <c r="G232" s="72">
        <f t="shared" si="309"/>
        <v>137.418603939722</v>
      </c>
      <c r="H232" s="72">
        <f t="shared" si="309"/>
        <v>137.91683230155724</v>
      </c>
      <c r="I232" s="72">
        <f t="shared" si="309"/>
        <v>137.58367572155572</v>
      </c>
      <c r="J232" s="72">
        <f t="shared" si="309"/>
        <v>137.11281325565267</v>
      </c>
      <c r="K232" s="72">
        <f t="shared" si="309"/>
        <v>136.04401944869869</v>
      </c>
      <c r="L232" s="72">
        <f t="shared" si="309"/>
        <v>135.95563260871728</v>
      </c>
      <c r="M232" s="72">
        <f t="shared" si="309"/>
        <v>136.36250110750493</v>
      </c>
      <c r="N232" s="72">
        <f t="shared" si="309"/>
        <v>137.87493792681028</v>
      </c>
      <c r="O232" s="72">
        <f t="shared" si="309"/>
        <v>139.03820963861691</v>
      </c>
      <c r="P232" s="72">
        <f t="shared" si="309"/>
        <v>142.25727162487649</v>
      </c>
      <c r="Q232" s="72">
        <f>Q10 + Q14*$S232</f>
        <v>143.0943944089577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161.59892768069207</v>
      </c>
      <c r="D233" s="2">
        <f>D$10 + ABS(D$14)*Expt!$B$10</f>
        <v>157.99991133651599</v>
      </c>
      <c r="E233" s="2">
        <f>E$10 + ABS(E$14)*Expt!$B$10</f>
        <v>156.70473150656989</v>
      </c>
      <c r="F233" s="2">
        <f>F$10 + ABS(F$14)*Expt!$B$10</f>
        <v>157.06380340321334</v>
      </c>
      <c r="G233" s="2">
        <f>G$10 + ABS(G$14)*Expt!$B$10</f>
        <v>158.57088884040456</v>
      </c>
      <c r="H233" s="2">
        <f>H$10 + ABS(H$14)*Expt!$B$10</f>
        <v>157.58024216229495</v>
      </c>
      <c r="I233" s="2">
        <f>I$10 + ABS(I$14)*Expt!$B$10</f>
        <v>158.41686334206506</v>
      </c>
      <c r="J233" s="2">
        <f>J$10 + ABS(J$14)*Expt!$B$10</f>
        <v>157.9999087390039</v>
      </c>
      <c r="K233" s="2">
        <f>K$10 + ABS(K$14)*Expt!$B$10</f>
        <v>154.9731539485424</v>
      </c>
      <c r="L233" s="2">
        <f>L$10 + ABS(L$14)*Expt!$B$10</f>
        <v>155.02398286256474</v>
      </c>
      <c r="M233" s="2">
        <f>M$10 + ABS(M$14)*Expt!$B$10</f>
        <v>155.90500037067002</v>
      </c>
      <c r="N233" s="2">
        <f>N$10 + ABS(N$14)*Expt!$B$10</f>
        <v>157.43612404395819</v>
      </c>
      <c r="O233" s="2">
        <f>O$10 + ABS(O$14)*Expt!$B$10</f>
        <v>159.92849047773791</v>
      </c>
      <c r="P233" s="2">
        <f>P$10 + ABS(P$14)*Expt!$B$10</f>
        <v>169.43568849263454</v>
      </c>
      <c r="Q233" s="2">
        <f>Q$10 + ABS(Q$14)*Expt!$B$10</f>
        <v>179.00000024149483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5" zoomScale="80" zoomScaleNormal="80" workbookViewId="0">
      <selection activeCell="F40" sqref="F40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2000 nM α1(I), 2.00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2.5687766475373961E-3</v>
      </c>
      <c r="D4" s="8">
        <f>A!D$21</f>
        <v>1.7179271450258441E-2</v>
      </c>
      <c r="E4" s="8">
        <f>A!E$21</f>
        <v>1.7999826066390109E-2</v>
      </c>
      <c r="F4" s="8">
        <f>A!F$21</f>
        <v>3.0910966864516061E-2</v>
      </c>
      <c r="G4" s="8">
        <f>A!G$21</f>
        <v>3.5527998395900255E-2</v>
      </c>
      <c r="H4" s="8">
        <f>A!H$21</f>
        <v>4.5119903922806535E-2</v>
      </c>
      <c r="I4" s="8">
        <f>A!I$21</f>
        <v>5.9444194499797598E-2</v>
      </c>
      <c r="J4" s="8">
        <f>A!J$21</f>
        <v>5.7073667231081052E-2</v>
      </c>
      <c r="K4" s="8">
        <f>A!K$21</f>
        <v>6.5516281065959955E-2</v>
      </c>
      <c r="L4" s="8">
        <f>A!L$21</f>
        <v>7.2462062222110518E-2</v>
      </c>
      <c r="M4" s="8">
        <f>A!M$21</f>
        <v>7.817792906957366E-2</v>
      </c>
      <c r="N4" s="8">
        <f>A!N$21</f>
        <v>8.248423446993336E-2</v>
      </c>
      <c r="O4" s="9">
        <f>A!O$21</f>
        <v>8.7649930483398697E-2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1.5469635901933669E-2</v>
      </c>
      <c r="E5" s="8">
        <f>B!E$21</f>
        <v>2.157667075334397E-2</v>
      </c>
      <c r="F5" s="8">
        <f>B!F$21</f>
        <v>3.6275951454698023E-2</v>
      </c>
      <c r="G5" s="8">
        <f>B!G$21</f>
        <v>3.4566122822636741E-2</v>
      </c>
      <c r="H5" s="8">
        <f>B!H$21</f>
        <v>4.708798830640816E-2</v>
      </c>
      <c r="I5" s="8">
        <f>B!I$21</f>
        <v>5.5689166525936522E-2</v>
      </c>
      <c r="J5" s="8">
        <f>B!J$21</f>
        <v>5.3262716845725394E-2</v>
      </c>
      <c r="K5" s="8">
        <f>B!K$21</f>
        <v>6.4442684648762891E-2</v>
      </c>
      <c r="L5" s="8">
        <f>B!L$21</f>
        <v>7.0152345122252505E-2</v>
      </c>
      <c r="M5" s="8">
        <f>B!M$21</f>
        <v>7.4575508987129127E-2</v>
      </c>
      <c r="N5" s="8">
        <f>B!N$21</f>
        <v>7.8632322077813968E-2</v>
      </c>
      <c r="O5" s="9">
        <f>B!O$21</f>
        <v>8.6716222882691263E-2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1.6146777012758708E-2</v>
      </c>
      <c r="E6" s="8">
        <f>'C'!E$21</f>
        <v>2.5633476410673706E-2</v>
      </c>
      <c r="F6" s="8">
        <f>'C'!F$21</f>
        <v>2.9345828263707619E-2</v>
      </c>
      <c r="G6" s="8">
        <f>'C'!G$21</f>
        <v>3.4839694728202884E-2</v>
      </c>
      <c r="H6" s="8">
        <f>'C'!H$21</f>
        <v>4.1521230639797242E-2</v>
      </c>
      <c r="I6" s="8">
        <f>'C'!I$21</f>
        <v>5.2317970968746241E-2</v>
      </c>
      <c r="J6" s="8">
        <f>'C'!J$21</f>
        <v>5.6499479307409943E-2</v>
      </c>
      <c r="K6" s="8">
        <f>'C'!K$21</f>
        <v>6.6620507759951014E-2</v>
      </c>
      <c r="L6" s="8">
        <f>'C'!L$21</f>
        <v>7.1059194812794255E-2</v>
      </c>
      <c r="M6" s="8">
        <f>'C'!M$21</f>
        <v>7.5373947274448183E-2</v>
      </c>
      <c r="N6" s="8">
        <f>'C'!N$21</f>
        <v>8.0339764865105218E-2</v>
      </c>
      <c r="O6" s="9">
        <f>'C'!O$21</f>
        <v>8.6489641035752365E-2</v>
      </c>
      <c r="P6" s="7"/>
    </row>
    <row r="7" spans="1:27" x14ac:dyDescent="0.25">
      <c r="B7" s="13" t="s">
        <v>10</v>
      </c>
      <c r="C7" s="14">
        <f t="shared" ref="C7:O7" si="0">AVERAGE(C4:C6)</f>
        <v>8.5625888251246538E-4</v>
      </c>
      <c r="D7" s="15">
        <f t="shared" si="0"/>
        <v>1.6265228121650276E-2</v>
      </c>
      <c r="E7" s="15">
        <f t="shared" si="0"/>
        <v>2.1736657743469261E-2</v>
      </c>
      <c r="F7" s="15">
        <f t="shared" si="0"/>
        <v>3.2177582194307233E-2</v>
      </c>
      <c r="G7" s="15">
        <f t="shared" si="0"/>
        <v>3.4977938648913298E-2</v>
      </c>
      <c r="H7" s="15">
        <f t="shared" si="0"/>
        <v>4.4576374289670644E-2</v>
      </c>
      <c r="I7" s="15">
        <f t="shared" si="0"/>
        <v>5.5817110664826787E-2</v>
      </c>
      <c r="J7" s="15">
        <f t="shared" si="0"/>
        <v>5.5611954461405461E-2</v>
      </c>
      <c r="K7" s="15">
        <f t="shared" si="0"/>
        <v>6.552649115822462E-2</v>
      </c>
      <c r="L7" s="15">
        <f t="shared" si="0"/>
        <v>7.1224534052385768E-2</v>
      </c>
      <c r="M7" s="15">
        <f t="shared" si="0"/>
        <v>7.6042461777050319E-2</v>
      </c>
      <c r="N7" s="15">
        <f t="shared" si="0"/>
        <v>8.0485440470950839E-2</v>
      </c>
      <c r="O7" s="16">
        <f t="shared" si="0"/>
        <v>8.6951931467280766E-2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1.4830838889437401E-3</v>
      </c>
      <c r="D8" s="22">
        <f t="shared" si="1"/>
        <v>8.6095088473278603E-4</v>
      </c>
      <c r="E8" s="22">
        <f t="shared" si="1"/>
        <v>3.8193391146181667E-3</v>
      </c>
      <c r="F8" s="22">
        <f t="shared" si="1"/>
        <v>3.6345409140388358E-3</v>
      </c>
      <c r="G8" s="22">
        <f t="shared" si="1"/>
        <v>4.9561546668792813E-4</v>
      </c>
      <c r="H8" s="22">
        <f t="shared" si="1"/>
        <v>2.8229002951336208E-3</v>
      </c>
      <c r="I8" s="22">
        <f t="shared" si="1"/>
        <v>3.5648341799633253E-3</v>
      </c>
      <c r="J8" s="22">
        <f t="shared" si="1"/>
        <v>2.0546559259684008E-3</v>
      </c>
      <c r="K8" s="22">
        <f t="shared" si="1"/>
        <v>1.0889474552953963E-3</v>
      </c>
      <c r="L8" s="22">
        <f t="shared" si="1"/>
        <v>1.1637014515998726E-3</v>
      </c>
      <c r="M8" s="22">
        <f t="shared" si="1"/>
        <v>1.8919675850135377E-3</v>
      </c>
      <c r="N8" s="22">
        <f t="shared" si="1"/>
        <v>1.9300837561475413E-3</v>
      </c>
      <c r="O8" s="23">
        <f t="shared" si="1"/>
        <v>6.150095960363144E-4</v>
      </c>
      <c r="P8" s="26"/>
    </row>
    <row r="9" spans="1:27" x14ac:dyDescent="0.25">
      <c r="B9" s="3">
        <f>Expt!B1*2</f>
        <v>2000</v>
      </c>
      <c r="C9" s="27">
        <f>$B$9*C7</f>
        <v>1.7125177650249308</v>
      </c>
      <c r="D9" s="27">
        <f t="shared" ref="D9:O10" si="2">$B$9*D7</f>
        <v>32.530456243300556</v>
      </c>
      <c r="E9" s="27">
        <f t="shared" si="2"/>
        <v>43.473315486938525</v>
      </c>
      <c r="F9" s="27">
        <f t="shared" si="2"/>
        <v>64.355164388614469</v>
      </c>
      <c r="G9" s="27">
        <f t="shared" si="2"/>
        <v>69.955877297826589</v>
      </c>
      <c r="H9" s="27">
        <f t="shared" si="2"/>
        <v>89.152748579341292</v>
      </c>
      <c r="I9" s="27">
        <f t="shared" si="2"/>
        <v>111.63422132965357</v>
      </c>
      <c r="J9" s="27">
        <f t="shared" si="2"/>
        <v>111.22390892281092</v>
      </c>
      <c r="K9" s="27">
        <f t="shared" si="2"/>
        <v>131.05298231644923</v>
      </c>
      <c r="L9" s="27">
        <f t="shared" si="2"/>
        <v>142.44906810477153</v>
      </c>
      <c r="M9" s="27">
        <f t="shared" si="2"/>
        <v>152.08492355410064</v>
      </c>
      <c r="N9" s="27">
        <f t="shared" si="2"/>
        <v>160.97088094190167</v>
      </c>
      <c r="O9" s="27">
        <f t="shared" si="2"/>
        <v>173.90386293456154</v>
      </c>
      <c r="P9" s="18"/>
      <c r="R9" s="3">
        <f ca="1">LINEST(INDIRECT($Q$7),INDIRECT($Q$3), FALSE)</f>
        <v>3.1370287001537949</v>
      </c>
      <c r="S9" s="3" t="s">
        <v>14</v>
      </c>
      <c r="Z9" s="3"/>
      <c r="AA9" s="3"/>
    </row>
    <row r="10" spans="1:27" x14ac:dyDescent="0.25">
      <c r="C10" s="18">
        <f>$B$9*C8</f>
        <v>2.9661677778874802</v>
      </c>
      <c r="D10" s="18">
        <f t="shared" si="2"/>
        <v>1.7219017694655721</v>
      </c>
      <c r="E10" s="18">
        <f t="shared" si="2"/>
        <v>7.6386782292363336</v>
      </c>
      <c r="F10" s="18">
        <f t="shared" si="2"/>
        <v>7.2690818280776721</v>
      </c>
      <c r="G10" s="18">
        <f t="shared" si="2"/>
        <v>0.99123093337585622</v>
      </c>
      <c r="H10" s="18">
        <f t="shared" si="2"/>
        <v>5.6458005902672417</v>
      </c>
      <c r="I10" s="18">
        <f t="shared" si="2"/>
        <v>7.1296683599266508</v>
      </c>
      <c r="J10" s="18">
        <f t="shared" si="2"/>
        <v>4.1093118519368019</v>
      </c>
      <c r="K10" s="18">
        <f t="shared" si="2"/>
        <v>2.1778949105907923</v>
      </c>
      <c r="L10" s="18">
        <f t="shared" si="2"/>
        <v>2.327402903199745</v>
      </c>
      <c r="M10" s="18">
        <f t="shared" si="2"/>
        <v>3.7839351700270751</v>
      </c>
      <c r="N10" s="18">
        <f t="shared" si="2"/>
        <v>3.8601675122950825</v>
      </c>
      <c r="O10" s="18">
        <f t="shared" si="2"/>
        <v>1.2300191920726289</v>
      </c>
      <c r="P10" s="18"/>
    </row>
    <row r="11" spans="1:27" ht="17.25" x14ac:dyDescent="0.25">
      <c r="B11" s="3" t="str">
        <f>Expt!B3</f>
        <v>2.00</v>
      </c>
      <c r="C11" s="27">
        <f>C9/$B11</f>
        <v>0.8562588825124654</v>
      </c>
      <c r="D11" s="27">
        <f t="shared" ref="D11:O11" si="3">D9/$B11</f>
        <v>16.265228121650278</v>
      </c>
      <c r="E11" s="27">
        <f t="shared" si="3"/>
        <v>21.736657743469262</v>
      </c>
      <c r="F11" s="27">
        <f t="shared" si="3"/>
        <v>32.177582194307234</v>
      </c>
      <c r="G11" s="27">
        <f t="shared" si="3"/>
        <v>34.977938648913295</v>
      </c>
      <c r="H11" s="27">
        <f t="shared" si="3"/>
        <v>44.576374289670646</v>
      </c>
      <c r="I11" s="27">
        <f t="shared" si="3"/>
        <v>55.817110664826785</v>
      </c>
      <c r="J11" s="27">
        <f t="shared" si="3"/>
        <v>55.61195446140546</v>
      </c>
      <c r="K11" s="27">
        <f t="shared" si="3"/>
        <v>65.526491158224616</v>
      </c>
      <c r="L11" s="27">
        <f t="shared" si="3"/>
        <v>71.224534052385764</v>
      </c>
      <c r="M11" s="27">
        <f t="shared" si="3"/>
        <v>76.04246177705032</v>
      </c>
      <c r="N11" s="27">
        <f t="shared" si="3"/>
        <v>80.485440470950834</v>
      </c>
      <c r="O11" s="27">
        <f t="shared" si="3"/>
        <v>86.951931467280772</v>
      </c>
      <c r="P11" s="18"/>
      <c r="R11" s="3">
        <f ca="1">R9/$B$11</f>
        <v>1.5685143500768974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1.4830838889437401</v>
      </c>
      <c r="D12" s="27">
        <f t="shared" ref="D12:O12" si="4">D10/$B11</f>
        <v>0.86095088473278603</v>
      </c>
      <c r="E12" s="27">
        <f t="shared" si="4"/>
        <v>3.8193391146181668</v>
      </c>
      <c r="F12" s="27">
        <f t="shared" si="4"/>
        <v>3.6345409140388361</v>
      </c>
      <c r="G12" s="27">
        <f t="shared" si="4"/>
        <v>0.49561546668792811</v>
      </c>
      <c r="H12" s="27">
        <f t="shared" si="4"/>
        <v>2.8229002951336208</v>
      </c>
      <c r="I12" s="27">
        <f t="shared" si="4"/>
        <v>3.5648341799633254</v>
      </c>
      <c r="J12" s="27">
        <f t="shared" si="4"/>
        <v>2.054655925968401</v>
      </c>
      <c r="K12" s="27">
        <f t="shared" si="4"/>
        <v>1.0889474552953962</v>
      </c>
      <c r="L12" s="27">
        <f t="shared" si="4"/>
        <v>1.1637014515998725</v>
      </c>
      <c r="M12" s="27">
        <f t="shared" si="4"/>
        <v>1.8919675850135376</v>
      </c>
      <c r="N12" s="27">
        <f t="shared" si="4"/>
        <v>1.9300837561475412</v>
      </c>
      <c r="O12" s="27">
        <f t="shared" si="4"/>
        <v>0.61500959603631444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16.265228121650278</v>
      </c>
      <c r="E13" s="27">
        <f t="shared" si="5"/>
        <v>21.736657743469262</v>
      </c>
      <c r="F13" s="27">
        <f t="shared" si="5"/>
        <v>32.177582194307234</v>
      </c>
      <c r="G13" s="27">
        <f t="shared" si="5"/>
        <v>34.977938648913295</v>
      </c>
      <c r="H13" s="27">
        <f t="shared" si="5"/>
        <v>44.576374289670646</v>
      </c>
      <c r="I13" s="27">
        <f t="shared" si="5"/>
        <v>55.817110664826785</v>
      </c>
      <c r="J13" s="27">
        <f t="shared" si="5"/>
        <v>55.61195446140546</v>
      </c>
      <c r="K13" s="27">
        <f t="shared" si="5"/>
        <v>65.526491158224616</v>
      </c>
      <c r="L13" s="27">
        <f t="shared" si="5"/>
        <v>71.224534052385764</v>
      </c>
      <c r="M13" s="27">
        <f t="shared" si="5"/>
        <v>76.04246177705032</v>
      </c>
      <c r="N13" s="27">
        <f t="shared" si="5"/>
        <v>80.485440470950834</v>
      </c>
      <c r="O13" s="27">
        <f t="shared" si="5"/>
        <v>86.951931467280772</v>
      </c>
      <c r="P13" s="18"/>
      <c r="R13" s="3">
        <f ca="1">R11/($B$9*10^-9)</f>
        <v>784257.17503844853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0.8562588825124654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2.3895417443435525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topLeftCell="A2" zoomScale="80" zoomScaleNormal="80" workbookViewId="0">
      <selection activeCell="Q10" sqref="Q10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1000 nM α2(I), 2.00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700754.89807443053</v>
      </c>
      <c r="U3" s="3" t="s">
        <v>30</v>
      </c>
    </row>
    <row r="4" spans="1:27" x14ac:dyDescent="0.25">
      <c r="B4" s="12" t="s">
        <v>7</v>
      </c>
      <c r="C4" s="7">
        <f>A!C$22</f>
        <v>5.5637321280784067E-6</v>
      </c>
      <c r="D4" s="8">
        <f>A!D$22</f>
        <v>9.4036024986119005E-3</v>
      </c>
      <c r="E4" s="8">
        <f>A!E$22</f>
        <v>1.6954561664207203E-2</v>
      </c>
      <c r="F4" s="8">
        <f>A!F$22</f>
        <v>2.6090872066683285E-2</v>
      </c>
      <c r="G4" s="8">
        <f>A!G$22</f>
        <v>3.7100293756292015E-2</v>
      </c>
      <c r="H4" s="8">
        <f>A!H$22</f>
        <v>4.365024422290386E-2</v>
      </c>
      <c r="I4" s="8">
        <f>A!I$22</f>
        <v>4.8649761331305497E-2</v>
      </c>
      <c r="J4" s="8">
        <f>A!J$22</f>
        <v>5.5386583968330239E-2</v>
      </c>
      <c r="K4" s="8">
        <f>A!K$22</f>
        <v>5.243938209738528E-2</v>
      </c>
      <c r="L4" s="8">
        <f>A!L$22</f>
        <v>6.0651409041206361E-2</v>
      </c>
      <c r="M4" s="8">
        <f>A!M$22</f>
        <v>6.5421563334609786E-2</v>
      </c>
      <c r="N4" s="8">
        <f>A!N$22</f>
        <v>6.5136352997343716E-2</v>
      </c>
      <c r="O4" s="9">
        <f>A!O$22</f>
        <v>8.1612934294513606E-2</v>
      </c>
      <c r="P4" s="7"/>
      <c r="T4" s="38">
        <f ca="1">T3/'α1(I)'!R13</f>
        <v>0.8935269199673892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1.3590889422676552E-2</v>
      </c>
      <c r="E5" s="8">
        <f>B!E$22</f>
        <v>1.9439028321672158E-2</v>
      </c>
      <c r="F5" s="8">
        <f>B!F$22</f>
        <v>3.7092825294116602E-2</v>
      </c>
      <c r="G5" s="8">
        <f>B!G$22</f>
        <v>3.1659615388594908E-2</v>
      </c>
      <c r="H5" s="8">
        <f>B!H$22</f>
        <v>3.7040875193267569E-2</v>
      </c>
      <c r="I5" s="8">
        <f>B!I$22</f>
        <v>5.1096866360548561E-2</v>
      </c>
      <c r="J5" s="8">
        <f>B!J$22</f>
        <v>5.6407671553563209E-2</v>
      </c>
      <c r="K5" s="8">
        <f>B!K$22</f>
        <v>5.8023448534277475E-2</v>
      </c>
      <c r="L5" s="8">
        <f>B!L$22</f>
        <v>5.4844190662459283E-2</v>
      </c>
      <c r="M5" s="8">
        <f>B!M$22</f>
        <v>6.3663122034537015E-2</v>
      </c>
      <c r="N5" s="8">
        <f>B!N$22</f>
        <v>6.9145068217123087E-2</v>
      </c>
      <c r="O5" s="9">
        <f>B!O$22</f>
        <v>7.9120541985532672E-2</v>
      </c>
      <c r="P5" s="7"/>
    </row>
    <row r="6" spans="1:27" ht="15.75" thickBot="1" x14ac:dyDescent="0.3">
      <c r="B6" s="12" t="s">
        <v>9</v>
      </c>
      <c r="C6" s="7">
        <f>'C'!C$22</f>
        <v>1.0257272675742253E-5</v>
      </c>
      <c r="D6" s="8">
        <f>'C'!D$22</f>
        <v>7.2559933024383448E-3</v>
      </c>
      <c r="E6" s="8">
        <f>'C'!E$22</f>
        <v>1.9484051368521677E-2</v>
      </c>
      <c r="F6" s="8">
        <f>'C'!F$22</f>
        <v>3.0427666489488161E-2</v>
      </c>
      <c r="G6" s="8">
        <f>'C'!G$22</f>
        <v>4.2202145688037603E-2</v>
      </c>
      <c r="H6" s="8">
        <f>'C'!H$22</f>
        <v>4.0317104570878219E-2</v>
      </c>
      <c r="I6" s="8">
        <f>'C'!I$22</f>
        <v>5.6396678203794924E-2</v>
      </c>
      <c r="J6" s="8">
        <f>'C'!J$22</f>
        <v>5.16784273849707E-2</v>
      </c>
      <c r="K6" s="8">
        <f>'C'!K$22</f>
        <v>5.9757918894172792E-2</v>
      </c>
      <c r="L6" s="8">
        <f>'C'!L$22</f>
        <v>5.9314634716344829E-2</v>
      </c>
      <c r="M6" s="8">
        <f>'C'!M$22</f>
        <v>6.991929246707014E-2</v>
      </c>
      <c r="N6" s="8">
        <f>'C'!N$22</f>
        <v>6.9264928783182439E-2</v>
      </c>
      <c r="O6" s="9">
        <f>'C'!O$22</f>
        <v>8.4909437357955961E-2</v>
      </c>
      <c r="P6" s="7"/>
    </row>
    <row r="7" spans="1:27" x14ac:dyDescent="0.25">
      <c r="B7" s="13" t="s">
        <v>10</v>
      </c>
      <c r="C7" s="14">
        <f t="shared" ref="C7:O7" si="0">AVERAGE(C4:C6)</f>
        <v>5.2736682679402203E-6</v>
      </c>
      <c r="D7" s="15">
        <f t="shared" si="0"/>
        <v>1.0083495074575599E-2</v>
      </c>
      <c r="E7" s="15">
        <f t="shared" si="0"/>
        <v>1.8625880451467014E-2</v>
      </c>
      <c r="F7" s="15">
        <f t="shared" si="0"/>
        <v>3.1203787950096016E-2</v>
      </c>
      <c r="G7" s="15">
        <f t="shared" si="0"/>
        <v>3.6987351610974835E-2</v>
      </c>
      <c r="H7" s="15">
        <f t="shared" si="0"/>
        <v>4.033607466234989E-2</v>
      </c>
      <c r="I7" s="15">
        <f t="shared" si="0"/>
        <v>5.2047768631882992E-2</v>
      </c>
      <c r="J7" s="15">
        <f t="shared" si="0"/>
        <v>5.4490894302288047E-2</v>
      </c>
      <c r="K7" s="15">
        <f t="shared" si="0"/>
        <v>5.674024984194518E-2</v>
      </c>
      <c r="L7" s="15">
        <f t="shared" si="0"/>
        <v>5.8270078140003491E-2</v>
      </c>
      <c r="M7" s="15">
        <f t="shared" si="0"/>
        <v>6.633465927873898E-2</v>
      </c>
      <c r="N7" s="15">
        <f t="shared" si="0"/>
        <v>6.7848783332549747E-2</v>
      </c>
      <c r="O7" s="16">
        <f t="shared" si="0"/>
        <v>8.1880971212667408E-2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5.1347846564730304E-6</v>
      </c>
      <c r="D8" s="22">
        <f t="shared" si="1"/>
        <v>3.2217103609247949E-3</v>
      </c>
      <c r="E8" s="22">
        <f t="shared" si="1"/>
        <v>1.4475795781830458E-3</v>
      </c>
      <c r="F8" s="22">
        <f t="shared" si="1"/>
        <v>5.5418875029965781E-3</v>
      </c>
      <c r="G8" s="22">
        <f t="shared" si="1"/>
        <v>5.2721725336722855E-3</v>
      </c>
      <c r="H8" s="22">
        <f t="shared" si="1"/>
        <v>3.3047253502759759E-3</v>
      </c>
      <c r="I8" s="22">
        <f t="shared" si="1"/>
        <v>3.9600305055058705E-3</v>
      </c>
      <c r="J8" s="22">
        <f t="shared" si="1"/>
        <v>2.4886005273913768E-3</v>
      </c>
      <c r="K8" s="22">
        <f t="shared" si="1"/>
        <v>3.8242900484254175E-3</v>
      </c>
      <c r="L8" s="22">
        <f t="shared" si="1"/>
        <v>3.041261277085202E-3</v>
      </c>
      <c r="M8" s="22">
        <f t="shared" si="1"/>
        <v>3.2264880710478876E-3</v>
      </c>
      <c r="N8" s="22">
        <f t="shared" si="1"/>
        <v>2.3497979447887523E-3</v>
      </c>
      <c r="O8" s="23">
        <f t="shared" si="1"/>
        <v>2.9037407340077705E-3</v>
      </c>
      <c r="P8" s="26"/>
    </row>
    <row r="9" spans="1:27" x14ac:dyDescent="0.25">
      <c r="B9" s="3">
        <f>Expt!B1</f>
        <v>1000</v>
      </c>
      <c r="C9" s="27">
        <f>$B$9*C7</f>
        <v>5.2736682679402199E-3</v>
      </c>
      <c r="D9" s="27">
        <f t="shared" ref="D9:O10" si="2">$B$9*D7</f>
        <v>10.083495074575598</v>
      </c>
      <c r="E9" s="27">
        <f t="shared" si="2"/>
        <v>18.625880451467015</v>
      </c>
      <c r="F9" s="27">
        <f t="shared" si="2"/>
        <v>31.203787950096014</v>
      </c>
      <c r="G9" s="27">
        <f t="shared" si="2"/>
        <v>36.987351610974834</v>
      </c>
      <c r="H9" s="27">
        <f t="shared" si="2"/>
        <v>40.336074662349887</v>
      </c>
      <c r="I9" s="27">
        <f t="shared" si="2"/>
        <v>52.047768631882988</v>
      </c>
      <c r="J9" s="27">
        <f t="shared" si="2"/>
        <v>54.490894302288048</v>
      </c>
      <c r="K9" s="27">
        <f t="shared" si="2"/>
        <v>56.740249841945179</v>
      </c>
      <c r="L9" s="27">
        <f t="shared" si="2"/>
        <v>58.270078140003491</v>
      </c>
      <c r="M9" s="27">
        <f t="shared" si="2"/>
        <v>66.334659278738982</v>
      </c>
      <c r="N9" s="27">
        <f t="shared" si="2"/>
        <v>67.848783332549743</v>
      </c>
      <c r="O9" s="27">
        <f t="shared" si="2"/>
        <v>81.880971212667404</v>
      </c>
      <c r="P9" s="18"/>
      <c r="R9" s="3">
        <f ca="1">LINEST(INDIRECT($Q$7),INDIRECT($Q$3), FALSE)</f>
        <v>1.4015097961488614</v>
      </c>
      <c r="S9" s="3" t="s">
        <v>14</v>
      </c>
      <c r="Z9" s="3"/>
      <c r="AA9" s="3"/>
    </row>
    <row r="10" spans="1:27" x14ac:dyDescent="0.25">
      <c r="C10" s="18">
        <f>$B$9*C8</f>
        <v>5.1347846564730303E-3</v>
      </c>
      <c r="D10" s="18">
        <f t="shared" si="2"/>
        <v>3.2217103609247948</v>
      </c>
      <c r="E10" s="18">
        <f t="shared" si="2"/>
        <v>1.4475795781830458</v>
      </c>
      <c r="F10" s="18">
        <f t="shared" si="2"/>
        <v>5.5418875029965777</v>
      </c>
      <c r="G10" s="18">
        <f t="shared" si="2"/>
        <v>5.2721725336722853</v>
      </c>
      <c r="H10" s="18">
        <f t="shared" si="2"/>
        <v>3.3047253502759757</v>
      </c>
      <c r="I10" s="18">
        <f t="shared" si="2"/>
        <v>3.9600305055058707</v>
      </c>
      <c r="J10" s="18">
        <f t="shared" si="2"/>
        <v>2.4886005273913767</v>
      </c>
      <c r="K10" s="18">
        <f t="shared" si="2"/>
        <v>3.8242900484254174</v>
      </c>
      <c r="L10" s="18">
        <f t="shared" si="2"/>
        <v>3.0412612770852019</v>
      </c>
      <c r="M10" s="18">
        <f t="shared" si="2"/>
        <v>3.2264880710478878</v>
      </c>
      <c r="N10" s="18">
        <f t="shared" si="2"/>
        <v>2.3497979447887523</v>
      </c>
      <c r="O10" s="18">
        <f t="shared" si="2"/>
        <v>2.9037407340077706</v>
      </c>
      <c r="P10" s="18"/>
    </row>
    <row r="11" spans="1:27" ht="17.25" x14ac:dyDescent="0.25">
      <c r="B11" s="3" t="str">
        <f>Expt!B3</f>
        <v>2.00</v>
      </c>
      <c r="C11" s="27">
        <f>C9/$B11</f>
        <v>2.63683413397011E-3</v>
      </c>
      <c r="D11" s="27">
        <f t="shared" ref="D11:O11" si="3">D9/$B11</f>
        <v>5.0417475372877991</v>
      </c>
      <c r="E11" s="27">
        <f t="shared" si="3"/>
        <v>9.3129402257335077</v>
      </c>
      <c r="F11" s="27">
        <f t="shared" si="3"/>
        <v>15.601893975048007</v>
      </c>
      <c r="G11" s="27">
        <f t="shared" si="3"/>
        <v>18.493675805487417</v>
      </c>
      <c r="H11" s="27">
        <f t="shared" si="3"/>
        <v>20.168037331174943</v>
      </c>
      <c r="I11" s="27">
        <f t="shared" si="3"/>
        <v>26.023884315941494</v>
      </c>
      <c r="J11" s="27">
        <f t="shared" si="3"/>
        <v>27.245447151144024</v>
      </c>
      <c r="K11" s="27">
        <f t="shared" si="3"/>
        <v>28.370124920972589</v>
      </c>
      <c r="L11" s="27">
        <f t="shared" si="3"/>
        <v>29.135039070001746</v>
      </c>
      <c r="M11" s="27">
        <f t="shared" si="3"/>
        <v>33.167329639369491</v>
      </c>
      <c r="N11" s="27">
        <f t="shared" si="3"/>
        <v>33.924391666274872</v>
      </c>
      <c r="O11" s="27">
        <f t="shared" si="3"/>
        <v>40.940485606333702</v>
      </c>
      <c r="P11" s="18"/>
      <c r="R11" s="3">
        <f ca="1">R9/$B$11</f>
        <v>0.7007548980744307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2.5673923282365152E-3</v>
      </c>
      <c r="D12" s="27">
        <f t="shared" ref="D12:O12" si="4">D10/$B11</f>
        <v>1.6108551804623974</v>
      </c>
      <c r="E12" s="27">
        <f t="shared" si="4"/>
        <v>0.72378978909152292</v>
      </c>
      <c r="F12" s="27">
        <f t="shared" si="4"/>
        <v>2.7709437514982889</v>
      </c>
      <c r="G12" s="27">
        <f t="shared" si="4"/>
        <v>2.6360862668361427</v>
      </c>
      <c r="H12" s="27">
        <f t="shared" si="4"/>
        <v>1.6523626751379878</v>
      </c>
      <c r="I12" s="27">
        <f t="shared" si="4"/>
        <v>1.9800152527529353</v>
      </c>
      <c r="J12" s="27">
        <f t="shared" si="4"/>
        <v>1.2443002636956884</v>
      </c>
      <c r="K12" s="27">
        <f t="shared" si="4"/>
        <v>1.9121450242127087</v>
      </c>
      <c r="L12" s="27">
        <f t="shared" si="4"/>
        <v>1.5206306385426009</v>
      </c>
      <c r="M12" s="27">
        <f t="shared" si="4"/>
        <v>1.6132440355239439</v>
      </c>
      <c r="N12" s="27">
        <f t="shared" si="4"/>
        <v>1.1748989723943761</v>
      </c>
      <c r="O12" s="27">
        <f t="shared" si="4"/>
        <v>1.4518703670038853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5.0417475372877991</v>
      </c>
      <c r="E13" s="27">
        <f t="shared" si="5"/>
        <v>9.3129402257335077</v>
      </c>
      <c r="F13" s="27">
        <f t="shared" si="5"/>
        <v>15.601893975048007</v>
      </c>
      <c r="G13" s="27">
        <f t="shared" si="5"/>
        <v>18.493675805487417</v>
      </c>
      <c r="H13" s="27">
        <f t="shared" si="5"/>
        <v>20.168037331174943</v>
      </c>
      <c r="I13" s="27">
        <f t="shared" si="5"/>
        <v>26.023884315941494</v>
      </c>
      <c r="J13" s="27">
        <f t="shared" si="5"/>
        <v>27.245447151144024</v>
      </c>
      <c r="K13" s="27">
        <f t="shared" si="5"/>
        <v>28.370124920972589</v>
      </c>
      <c r="L13" s="27">
        <f t="shared" si="5"/>
        <v>29.135039070001746</v>
      </c>
      <c r="M13" s="27">
        <f t="shared" si="5"/>
        <v>33.167329639369491</v>
      </c>
      <c r="N13" s="27">
        <f t="shared" si="5"/>
        <v>33.924391666274872</v>
      </c>
      <c r="O13" s="27">
        <f t="shared" si="5"/>
        <v>40.940485606333702</v>
      </c>
      <c r="P13" s="18"/>
      <c r="R13" s="3">
        <f ca="1">R11/($B$9*10^-9)</f>
        <v>700754.89807443053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2.63683413397011E-3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0.94670511955019254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1.4007688186698266</v>
      </c>
      <c r="D3" s="74">
        <f>B!$P$21</f>
        <v>1.4555142398192711</v>
      </c>
      <c r="E3" s="74">
        <f>'C'!$P$21</f>
        <v>1.4598055655886921</v>
      </c>
      <c r="F3" s="75">
        <f>AVERAGE(C3:E3)</f>
        <v>1.4386962080259298</v>
      </c>
      <c r="G3" s="80">
        <f>STDEV(C3:E3)</f>
        <v>3.2916090544624514E-2</v>
      </c>
    </row>
    <row r="4" spans="2:7" ht="15.75" thickBot="1" x14ac:dyDescent="0.3">
      <c r="B4" s="81" t="s">
        <v>54</v>
      </c>
      <c r="C4" s="82">
        <f>A!$P$22</f>
        <v>1.2596812433562445</v>
      </c>
      <c r="D4" s="82">
        <f>B!$P$22</f>
        <v>1.300699542355108</v>
      </c>
      <c r="E4" s="82">
        <f>'C'!$P$22</f>
        <v>1.2090810043556781</v>
      </c>
      <c r="F4" s="83">
        <f>AVERAGE(C4:E4)</f>
        <v>1.2564872633556767</v>
      </c>
      <c r="G4" s="84">
        <f>STDEV(C4:E4)</f>
        <v>4.5892703749847462E-2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1.0083434908768372</v>
      </c>
      <c r="D7" s="74">
        <f>B!$Q$21</f>
        <v>1.0080771512240037</v>
      </c>
      <c r="E7" s="74">
        <f>'C'!$Q$21</f>
        <v>0.98514472534735353</v>
      </c>
      <c r="F7" s="75">
        <f>AVERAGE(C7:E7)</f>
        <v>1.0005217891493983</v>
      </c>
      <c r="G7" s="80">
        <f>STDEV(C7:E7)</f>
        <v>1.3317593723408905E-2</v>
      </c>
    </row>
    <row r="8" spans="2:7" ht="15.75" thickBot="1" x14ac:dyDescent="0.3">
      <c r="B8" s="81" t="s">
        <v>54</v>
      </c>
      <c r="C8" s="82">
        <f>A!$Q$22</f>
        <v>0.96899877231644072</v>
      </c>
      <c r="D8" s="82">
        <f>B!$Q$22</f>
        <v>0.97336495873543671</v>
      </c>
      <c r="E8" s="82">
        <f>'C'!$Q$22</f>
        <v>0.93854286643407614</v>
      </c>
      <c r="F8" s="83">
        <f>AVERAGE(C8:E8)</f>
        <v>0.96030219916198456</v>
      </c>
      <c r="G8" s="84">
        <f>STDEV(C8:E8)</f>
        <v>1.8970169122446562E-2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2018-12-18T07:46:26Z</dcterms:modified>
</cp:coreProperties>
</file>